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140" yWindow="2415" windowWidth="15195" windowHeight="13035" tabRatio="671"/>
  </bookViews>
  <sheets>
    <sheet name="ReadMe" sheetId="1" r:id="rId1"/>
    <sheet name="Input" sheetId="2" r:id="rId2"/>
    <sheet name="6th Order Polynomial" sheetId="3" r:id="rId3"/>
    <sheet name="7th Order Polynomial" sheetId="4" r:id="rId4"/>
    <sheet name="8th Order Polynomial" sheetId="5" r:id="rId5"/>
    <sheet name="9th Order Polynomial" sheetId="6" r:id="rId6"/>
  </sheets>
  <calcPr calcId="145621"/>
  <customWorkbookViews>
    <customWorkbookView name="Jason Jonkman - Personal View" guid="{5BC0FA01-3B0A-47B5-AD97-A134AB68AA27}" mergeInterval="0" personalView="1" maximized="1" windowWidth="1596" windowHeight="1016" tabRatio="671" activeSheetId="1"/>
  </customWorkbookViews>
</workbook>
</file>

<file path=xl/calcChain.xml><?xml version="1.0" encoding="utf-8"?>
<calcChain xmlns="http://schemas.openxmlformats.org/spreadsheetml/2006/main">
  <c r="D1005" i="2" l="1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C1017" i="6"/>
  <c r="C1016" i="6"/>
  <c r="C1015" i="6"/>
  <c r="B1014" i="6"/>
  <c r="D1014" i="6" s="1"/>
  <c r="C1014" i="6"/>
  <c r="C1013" i="6"/>
  <c r="C1012" i="6"/>
  <c r="C1011" i="6"/>
  <c r="C1010" i="6"/>
  <c r="C1009" i="6"/>
  <c r="C1008" i="6"/>
  <c r="C1007" i="6"/>
  <c r="C1006" i="6"/>
  <c r="C1005" i="6"/>
  <c r="B1004" i="6"/>
  <c r="D1004" i="6" s="1"/>
  <c r="C1004" i="6"/>
  <c r="C1003" i="6"/>
  <c r="C1002" i="6"/>
  <c r="C1001" i="6"/>
  <c r="B1000" i="6"/>
  <c r="D1000" i="6" s="1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B358" i="6"/>
  <c r="D358" i="6" s="1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B148" i="6"/>
  <c r="D148" i="6" s="1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A33" i="6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B110" i="5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B305" i="4"/>
  <c r="D305" i="4" s="1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F13" i="2"/>
  <c r="F11" i="2"/>
  <c r="F10" i="2" s="1"/>
  <c r="A18" i="6" a="1"/>
  <c r="B352" i="6" s="1"/>
  <c r="D352" i="6" s="1"/>
  <c r="N18" i="6"/>
  <c r="N20" i="6"/>
  <c r="N21" i="6"/>
  <c r="N22" i="6"/>
  <c r="N24" i="6"/>
  <c r="N25" i="6"/>
  <c r="N26" i="6"/>
  <c r="N28" i="6"/>
  <c r="N29" i="6"/>
  <c r="N30" i="6"/>
  <c r="N32" i="6"/>
  <c r="N33" i="6"/>
  <c r="N34" i="6"/>
  <c r="N36" i="6"/>
  <c r="N37" i="6"/>
  <c r="N38" i="6"/>
  <c r="N40" i="6"/>
  <c r="N41" i="6"/>
  <c r="N42" i="6"/>
  <c r="N44" i="6"/>
  <c r="N45" i="6"/>
  <c r="N46" i="6"/>
  <c r="N48" i="6"/>
  <c r="N49" i="6"/>
  <c r="N50" i="6"/>
  <c r="N52" i="6"/>
  <c r="N53" i="6"/>
  <c r="N54" i="6"/>
  <c r="N56" i="6"/>
  <c r="N57" i="6"/>
  <c r="N58" i="6"/>
  <c r="N60" i="6"/>
  <c r="N61" i="6"/>
  <c r="N62" i="6"/>
  <c r="N64" i="6"/>
  <c r="N65" i="6"/>
  <c r="N66" i="6"/>
  <c r="N68" i="6"/>
  <c r="N69" i="6"/>
  <c r="N70" i="6"/>
  <c r="N72" i="6"/>
  <c r="N73" i="6"/>
  <c r="N74" i="6"/>
  <c r="N76" i="6"/>
  <c r="N77" i="6"/>
  <c r="N78" i="6"/>
  <c r="N80" i="6"/>
  <c r="N81" i="6"/>
  <c r="N82" i="6"/>
  <c r="N84" i="6"/>
  <c r="N85" i="6"/>
  <c r="N86" i="6"/>
  <c r="N88" i="6"/>
  <c r="N89" i="6"/>
  <c r="N90" i="6"/>
  <c r="N92" i="6"/>
  <c r="N93" i="6"/>
  <c r="N94" i="6"/>
  <c r="N96" i="6"/>
  <c r="N97" i="6"/>
  <c r="N98" i="6"/>
  <c r="N100" i="6"/>
  <c r="N101" i="6"/>
  <c r="N102" i="6"/>
  <c r="N104" i="6"/>
  <c r="N105" i="6"/>
  <c r="N106" i="6"/>
  <c r="N108" i="6"/>
  <c r="N109" i="6"/>
  <c r="N110" i="6"/>
  <c r="N112" i="6"/>
  <c r="N113" i="6"/>
  <c r="N114" i="6"/>
  <c r="N116" i="6"/>
  <c r="N117" i="6"/>
  <c r="N118" i="6"/>
  <c r="N120" i="6"/>
  <c r="N121" i="6"/>
  <c r="P121" i="6"/>
  <c r="N122" i="6"/>
  <c r="N124" i="6"/>
  <c r="O124" i="6" s="1"/>
  <c r="N125" i="6"/>
  <c r="P125" i="6"/>
  <c r="N126" i="6"/>
  <c r="N128" i="6"/>
  <c r="N129" i="6"/>
  <c r="P129" i="6"/>
  <c r="N130" i="6"/>
  <c r="N132" i="6"/>
  <c r="O132" i="6" s="1"/>
  <c r="N133" i="6"/>
  <c r="P133" i="6"/>
  <c r="N134" i="6"/>
  <c r="N136" i="6"/>
  <c r="N137" i="6"/>
  <c r="P137" i="6"/>
  <c r="N138" i="6"/>
  <c r="N140" i="6"/>
  <c r="O140" i="6" s="1"/>
  <c r="N141" i="6"/>
  <c r="P141" i="6"/>
  <c r="N142" i="6"/>
  <c r="N144" i="6"/>
  <c r="N145" i="6"/>
  <c r="P145" i="6"/>
  <c r="N146" i="6"/>
  <c r="N148" i="6"/>
  <c r="O148" i="6" s="1"/>
  <c r="N149" i="6"/>
  <c r="P149" i="6"/>
  <c r="N150" i="6"/>
  <c r="N152" i="6"/>
  <c r="N153" i="6"/>
  <c r="P153" i="6"/>
  <c r="N154" i="6"/>
  <c r="N156" i="6"/>
  <c r="N157" i="6"/>
  <c r="P157" i="6"/>
  <c r="N158" i="6"/>
  <c r="N160" i="6"/>
  <c r="N161" i="6"/>
  <c r="P161" i="6"/>
  <c r="N162" i="6"/>
  <c r="N164" i="6"/>
  <c r="O164" i="6" s="1"/>
  <c r="N165" i="6"/>
  <c r="P165" i="6"/>
  <c r="N166" i="6"/>
  <c r="N168" i="6"/>
  <c r="N169" i="6"/>
  <c r="P169" i="6"/>
  <c r="N170" i="6"/>
  <c r="N172" i="6"/>
  <c r="O172" i="6" s="1"/>
  <c r="N173" i="6"/>
  <c r="P173" i="6"/>
  <c r="N174" i="6"/>
  <c r="N176" i="6"/>
  <c r="N177" i="6"/>
  <c r="P177" i="6"/>
  <c r="N178" i="6"/>
  <c r="N180" i="6"/>
  <c r="O180" i="6" s="1"/>
  <c r="N181" i="6"/>
  <c r="P181" i="6"/>
  <c r="N182" i="6"/>
  <c r="N184" i="6"/>
  <c r="N185" i="6"/>
  <c r="P185" i="6"/>
  <c r="N186" i="6"/>
  <c r="N188" i="6"/>
  <c r="O188" i="6" s="1"/>
  <c r="N189" i="6"/>
  <c r="P189" i="6"/>
  <c r="N190" i="6"/>
  <c r="N192" i="6"/>
  <c r="N193" i="6"/>
  <c r="P193" i="6"/>
  <c r="N194" i="6"/>
  <c r="N196" i="6"/>
  <c r="O196" i="6" s="1"/>
  <c r="N197" i="6"/>
  <c r="P197" i="6"/>
  <c r="N198" i="6"/>
  <c r="N200" i="6"/>
  <c r="N201" i="6"/>
  <c r="P201" i="6"/>
  <c r="N202" i="6"/>
  <c r="N204" i="6"/>
  <c r="O204" i="6" s="1"/>
  <c r="N205" i="6"/>
  <c r="P205" i="6"/>
  <c r="N206" i="6"/>
  <c r="N208" i="6"/>
  <c r="N209" i="6"/>
  <c r="P209" i="6"/>
  <c r="N210" i="6"/>
  <c r="N212" i="6"/>
  <c r="O212" i="6" s="1"/>
  <c r="N213" i="6"/>
  <c r="P213" i="6"/>
  <c r="N214" i="6"/>
  <c r="N216" i="6"/>
  <c r="N217" i="6"/>
  <c r="P217" i="6"/>
  <c r="N218" i="6"/>
  <c r="N220" i="6"/>
  <c r="O220" i="6" s="1"/>
  <c r="N221" i="6"/>
  <c r="P221" i="6"/>
  <c r="N222" i="6"/>
  <c r="N224" i="6"/>
  <c r="N225" i="6"/>
  <c r="P225" i="6"/>
  <c r="N226" i="6"/>
  <c r="N228" i="6"/>
  <c r="O228" i="6" s="1"/>
  <c r="N229" i="6"/>
  <c r="P229" i="6"/>
  <c r="N230" i="6"/>
  <c r="N232" i="6"/>
  <c r="N233" i="6"/>
  <c r="P233" i="6"/>
  <c r="N234" i="6"/>
  <c r="N236" i="6"/>
  <c r="O236" i="6" s="1"/>
  <c r="N237" i="6"/>
  <c r="P237" i="6"/>
  <c r="N238" i="6"/>
  <c r="N240" i="6"/>
  <c r="N241" i="6"/>
  <c r="P241" i="6"/>
  <c r="N242" i="6"/>
  <c r="N244" i="6"/>
  <c r="O244" i="6" s="1"/>
  <c r="N245" i="6"/>
  <c r="P245" i="6"/>
  <c r="N246" i="6"/>
  <c r="N248" i="6"/>
  <c r="N249" i="6"/>
  <c r="P249" i="6"/>
  <c r="N250" i="6"/>
  <c r="N252" i="6"/>
  <c r="O252" i="6" s="1"/>
  <c r="N253" i="6"/>
  <c r="P253" i="6"/>
  <c r="N254" i="6"/>
  <c r="N256" i="6"/>
  <c r="N257" i="6"/>
  <c r="P257" i="6"/>
  <c r="N258" i="6"/>
  <c r="N260" i="6"/>
  <c r="O260" i="6" s="1"/>
  <c r="N261" i="6"/>
  <c r="P261" i="6"/>
  <c r="N262" i="6"/>
  <c r="N264" i="6"/>
  <c r="N265" i="6"/>
  <c r="P265" i="6"/>
  <c r="N266" i="6"/>
  <c r="N268" i="6"/>
  <c r="O268" i="6" s="1"/>
  <c r="N269" i="6"/>
  <c r="P269" i="6"/>
  <c r="N270" i="6"/>
  <c r="N272" i="6"/>
  <c r="N273" i="6"/>
  <c r="P273" i="6"/>
  <c r="N274" i="6"/>
  <c r="N276" i="6"/>
  <c r="N277" i="6"/>
  <c r="P277" i="6"/>
  <c r="N278" i="6"/>
  <c r="N280" i="6"/>
  <c r="N281" i="6"/>
  <c r="P281" i="6"/>
  <c r="N282" i="6"/>
  <c r="N284" i="6"/>
  <c r="O284" i="6" s="1"/>
  <c r="N285" i="6"/>
  <c r="P285" i="6"/>
  <c r="N286" i="6"/>
  <c r="N288" i="6"/>
  <c r="N289" i="6"/>
  <c r="P289" i="6"/>
  <c r="N290" i="6"/>
  <c r="N292" i="6"/>
  <c r="N293" i="6"/>
  <c r="P293" i="6"/>
  <c r="N294" i="6"/>
  <c r="N296" i="6"/>
  <c r="N297" i="6"/>
  <c r="P297" i="6"/>
  <c r="N298" i="6"/>
  <c r="N300" i="6"/>
  <c r="O300" i="6" s="1"/>
  <c r="N301" i="6"/>
  <c r="P301" i="6"/>
  <c r="N302" i="6"/>
  <c r="N304" i="6"/>
  <c r="N305" i="6"/>
  <c r="P305" i="6"/>
  <c r="N306" i="6"/>
  <c r="N308" i="6"/>
  <c r="N309" i="6"/>
  <c r="P309" i="6"/>
  <c r="N310" i="6"/>
  <c r="N312" i="6"/>
  <c r="N313" i="6"/>
  <c r="P313" i="6"/>
  <c r="N314" i="6"/>
  <c r="N316" i="6"/>
  <c r="N317" i="6"/>
  <c r="P317" i="6"/>
  <c r="N318" i="6"/>
  <c r="N320" i="6"/>
  <c r="N321" i="6"/>
  <c r="P321" i="6"/>
  <c r="N322" i="6"/>
  <c r="N324" i="6"/>
  <c r="O324" i="6" s="1"/>
  <c r="N325" i="6"/>
  <c r="P325" i="6"/>
  <c r="N326" i="6"/>
  <c r="N328" i="6"/>
  <c r="N329" i="6"/>
  <c r="P329" i="6"/>
  <c r="N330" i="6"/>
  <c r="N332" i="6"/>
  <c r="N333" i="6"/>
  <c r="P333" i="6"/>
  <c r="N334" i="6"/>
  <c r="N336" i="6"/>
  <c r="N337" i="6"/>
  <c r="P337" i="6"/>
  <c r="N338" i="6"/>
  <c r="N340" i="6"/>
  <c r="N341" i="6"/>
  <c r="P341" i="6"/>
  <c r="N342" i="6"/>
  <c r="N344" i="6"/>
  <c r="N345" i="6"/>
  <c r="P345" i="6"/>
  <c r="N346" i="6"/>
  <c r="N348" i="6"/>
  <c r="O348" i="6" s="1"/>
  <c r="N349" i="6"/>
  <c r="P349" i="6"/>
  <c r="N350" i="6"/>
  <c r="N352" i="6"/>
  <c r="N353" i="6"/>
  <c r="P353" i="6"/>
  <c r="N354" i="6"/>
  <c r="N356" i="6"/>
  <c r="O356" i="6" s="1"/>
  <c r="N357" i="6"/>
  <c r="P357" i="6"/>
  <c r="N358" i="6"/>
  <c r="N360" i="6"/>
  <c r="N361" i="6"/>
  <c r="P361" i="6"/>
  <c r="N362" i="6"/>
  <c r="N364" i="6"/>
  <c r="N365" i="6"/>
  <c r="P365" i="6"/>
  <c r="N366" i="6"/>
  <c r="N368" i="6"/>
  <c r="N369" i="6"/>
  <c r="P369" i="6"/>
  <c r="N370" i="6"/>
  <c r="N372" i="6"/>
  <c r="N373" i="6"/>
  <c r="P373" i="6"/>
  <c r="N374" i="6"/>
  <c r="N376" i="6"/>
  <c r="N377" i="6"/>
  <c r="P377" i="6"/>
  <c r="N378" i="6"/>
  <c r="N380" i="6"/>
  <c r="N381" i="6"/>
  <c r="P381" i="6"/>
  <c r="N382" i="6"/>
  <c r="N384" i="6"/>
  <c r="N385" i="6"/>
  <c r="P385" i="6"/>
  <c r="N386" i="6"/>
  <c r="N388" i="6"/>
  <c r="N389" i="6"/>
  <c r="P389" i="6"/>
  <c r="N390" i="6"/>
  <c r="N392" i="6"/>
  <c r="N393" i="6"/>
  <c r="P393" i="6"/>
  <c r="N394" i="6"/>
  <c r="N396" i="6"/>
  <c r="N397" i="6"/>
  <c r="P397" i="6"/>
  <c r="N398" i="6"/>
  <c r="N400" i="6"/>
  <c r="N401" i="6"/>
  <c r="P401" i="6"/>
  <c r="N402" i="6"/>
  <c r="N404" i="6"/>
  <c r="N405" i="6"/>
  <c r="P405" i="6"/>
  <c r="N406" i="6"/>
  <c r="N408" i="6"/>
  <c r="N409" i="6"/>
  <c r="P409" i="6"/>
  <c r="N410" i="6"/>
  <c r="N412" i="6"/>
  <c r="N413" i="6"/>
  <c r="P413" i="6"/>
  <c r="N414" i="6"/>
  <c r="N416" i="6"/>
  <c r="N417" i="6"/>
  <c r="P417" i="6"/>
  <c r="N418" i="6"/>
  <c r="N420" i="6"/>
  <c r="N421" i="6"/>
  <c r="P421" i="6"/>
  <c r="N422" i="6"/>
  <c r="N424" i="6"/>
  <c r="N425" i="6"/>
  <c r="P425" i="6"/>
  <c r="N426" i="6"/>
  <c r="N428" i="6"/>
  <c r="N429" i="6"/>
  <c r="P429" i="6"/>
  <c r="N430" i="6"/>
  <c r="N432" i="6"/>
  <c r="N433" i="6"/>
  <c r="P433" i="6"/>
  <c r="N434" i="6"/>
  <c r="N436" i="6"/>
  <c r="N437" i="6"/>
  <c r="P437" i="6"/>
  <c r="N438" i="6"/>
  <c r="N439" i="6"/>
  <c r="N440" i="6"/>
  <c r="P440" i="6"/>
  <c r="N441" i="6"/>
  <c r="P441" i="6"/>
  <c r="N442" i="6"/>
  <c r="P442" i="6"/>
  <c r="N443" i="6"/>
  <c r="P443" i="6" s="1"/>
  <c r="N444" i="6"/>
  <c r="P444" i="6"/>
  <c r="N445" i="6"/>
  <c r="P445" i="6"/>
  <c r="N446" i="6"/>
  <c r="P446" i="6"/>
  <c r="N447" i="6"/>
  <c r="P447" i="6" s="1"/>
  <c r="N448" i="6"/>
  <c r="P448" i="6"/>
  <c r="N449" i="6"/>
  <c r="P449" i="6"/>
  <c r="N450" i="6"/>
  <c r="P450" i="6"/>
  <c r="N451" i="6"/>
  <c r="P451" i="6" s="1"/>
  <c r="N452" i="6"/>
  <c r="P452" i="6"/>
  <c r="N453" i="6"/>
  <c r="P453" i="6"/>
  <c r="N454" i="6"/>
  <c r="P454" i="6"/>
  <c r="N455" i="6"/>
  <c r="P455" i="6" s="1"/>
  <c r="N456" i="6"/>
  <c r="P456" i="6"/>
  <c r="N457" i="6"/>
  <c r="P457" i="6"/>
  <c r="N458" i="6"/>
  <c r="P458" i="6"/>
  <c r="N459" i="6"/>
  <c r="P459" i="6" s="1"/>
  <c r="N460" i="6"/>
  <c r="P460" i="6"/>
  <c r="N461" i="6"/>
  <c r="P461" i="6"/>
  <c r="N462" i="6"/>
  <c r="P462" i="6"/>
  <c r="N463" i="6"/>
  <c r="P463" i="6" s="1"/>
  <c r="N464" i="6"/>
  <c r="P464" i="6"/>
  <c r="N465" i="6"/>
  <c r="P465" i="6"/>
  <c r="N466" i="6"/>
  <c r="P466" i="6"/>
  <c r="N467" i="6"/>
  <c r="P467" i="6" s="1"/>
  <c r="N468" i="6"/>
  <c r="P468" i="6"/>
  <c r="N469" i="6"/>
  <c r="P469" i="6"/>
  <c r="N470" i="6"/>
  <c r="P470" i="6"/>
  <c r="N471" i="6"/>
  <c r="P471" i="6" s="1"/>
  <c r="N472" i="6"/>
  <c r="P472" i="6"/>
  <c r="N473" i="6"/>
  <c r="P473" i="6"/>
  <c r="N474" i="6"/>
  <c r="P474" i="6"/>
  <c r="N475" i="6"/>
  <c r="P475" i="6" s="1"/>
  <c r="N476" i="6"/>
  <c r="P476" i="6"/>
  <c r="N477" i="6"/>
  <c r="P477" i="6"/>
  <c r="N478" i="6"/>
  <c r="P478" i="6"/>
  <c r="N479" i="6"/>
  <c r="P479" i="6" s="1"/>
  <c r="N480" i="6"/>
  <c r="P480" i="6"/>
  <c r="N481" i="6"/>
  <c r="P481" i="6"/>
  <c r="N482" i="6"/>
  <c r="P482" i="6"/>
  <c r="N483" i="6"/>
  <c r="P483" i="6" s="1"/>
  <c r="N484" i="6"/>
  <c r="P484" i="6"/>
  <c r="N485" i="6"/>
  <c r="P485" i="6"/>
  <c r="N486" i="6"/>
  <c r="P486" i="6"/>
  <c r="N487" i="6"/>
  <c r="P487" i="6" s="1"/>
  <c r="N488" i="6"/>
  <c r="P488" i="6"/>
  <c r="N489" i="6"/>
  <c r="P489" i="6"/>
  <c r="N490" i="6"/>
  <c r="P490" i="6"/>
  <c r="N491" i="6"/>
  <c r="P491" i="6" s="1"/>
  <c r="N492" i="6"/>
  <c r="P492" i="6"/>
  <c r="N493" i="6"/>
  <c r="P493" i="6"/>
  <c r="N494" i="6"/>
  <c r="P494" i="6"/>
  <c r="N495" i="6"/>
  <c r="P495" i="6" s="1"/>
  <c r="N496" i="6"/>
  <c r="P496" i="6"/>
  <c r="N497" i="6"/>
  <c r="P497" i="6"/>
  <c r="N498" i="6"/>
  <c r="P498" i="6"/>
  <c r="N499" i="6"/>
  <c r="P499" i="6" s="1"/>
  <c r="N500" i="6"/>
  <c r="P500" i="6"/>
  <c r="N501" i="6"/>
  <c r="P501" i="6"/>
  <c r="N502" i="6"/>
  <c r="P502" i="6"/>
  <c r="N503" i="6"/>
  <c r="P503" i="6" s="1"/>
  <c r="N504" i="6"/>
  <c r="P504" i="6"/>
  <c r="N505" i="6"/>
  <c r="P505" i="6"/>
  <c r="N506" i="6"/>
  <c r="P506" i="6"/>
  <c r="N507" i="6"/>
  <c r="P507" i="6" s="1"/>
  <c r="N508" i="6"/>
  <c r="P508" i="6"/>
  <c r="N509" i="6"/>
  <c r="P509" i="6"/>
  <c r="N510" i="6"/>
  <c r="P510" i="6"/>
  <c r="N511" i="6"/>
  <c r="P511" i="6" s="1"/>
  <c r="N512" i="6"/>
  <c r="P512" i="6"/>
  <c r="N513" i="6"/>
  <c r="P513" i="6"/>
  <c r="N514" i="6"/>
  <c r="P514" i="6"/>
  <c r="N515" i="6"/>
  <c r="P515" i="6" s="1"/>
  <c r="N516" i="6"/>
  <c r="P516" i="6"/>
  <c r="N517" i="6"/>
  <c r="P517" i="6"/>
  <c r="N518" i="6"/>
  <c r="P518" i="6"/>
  <c r="N519" i="6"/>
  <c r="P519" i="6" s="1"/>
  <c r="N520" i="6"/>
  <c r="P520" i="6"/>
  <c r="N521" i="6"/>
  <c r="P521" i="6"/>
  <c r="N522" i="6"/>
  <c r="P522" i="6"/>
  <c r="N523" i="6"/>
  <c r="P523" i="6" s="1"/>
  <c r="N524" i="6"/>
  <c r="P524" i="6"/>
  <c r="N525" i="6"/>
  <c r="P525" i="6"/>
  <c r="N526" i="6"/>
  <c r="P526" i="6"/>
  <c r="N527" i="6"/>
  <c r="P527" i="6" s="1"/>
  <c r="N528" i="6"/>
  <c r="P528" i="6"/>
  <c r="N529" i="6"/>
  <c r="P529" i="6"/>
  <c r="N530" i="6"/>
  <c r="P530" i="6"/>
  <c r="N531" i="6"/>
  <c r="P531" i="6" s="1"/>
  <c r="N532" i="6"/>
  <c r="P532" i="6"/>
  <c r="N533" i="6"/>
  <c r="P533" i="6"/>
  <c r="N534" i="6"/>
  <c r="P534" i="6"/>
  <c r="N535" i="6"/>
  <c r="P535" i="6" s="1"/>
  <c r="N536" i="6"/>
  <c r="P536" i="6"/>
  <c r="N537" i="6"/>
  <c r="P537" i="6"/>
  <c r="N538" i="6"/>
  <c r="P538" i="6"/>
  <c r="N539" i="6"/>
  <c r="P539" i="6" s="1"/>
  <c r="N540" i="6"/>
  <c r="P540" i="6"/>
  <c r="N541" i="6"/>
  <c r="P541" i="6"/>
  <c r="N542" i="6"/>
  <c r="P542" i="6"/>
  <c r="N543" i="6"/>
  <c r="P543" i="6" s="1"/>
  <c r="N544" i="6"/>
  <c r="P544" i="6"/>
  <c r="N545" i="6"/>
  <c r="P545" i="6"/>
  <c r="N546" i="6"/>
  <c r="P546" i="6"/>
  <c r="N547" i="6"/>
  <c r="P547" i="6" s="1"/>
  <c r="N548" i="6"/>
  <c r="P548" i="6"/>
  <c r="N549" i="6"/>
  <c r="P549" i="6"/>
  <c r="N550" i="6"/>
  <c r="P550" i="6"/>
  <c r="N551" i="6"/>
  <c r="P551" i="6" s="1"/>
  <c r="N552" i="6"/>
  <c r="P552" i="6"/>
  <c r="N553" i="6"/>
  <c r="P553" i="6"/>
  <c r="N554" i="6"/>
  <c r="P554" i="6"/>
  <c r="N555" i="6"/>
  <c r="P555" i="6" s="1"/>
  <c r="N556" i="6"/>
  <c r="P556" i="6"/>
  <c r="N557" i="6"/>
  <c r="P557" i="6"/>
  <c r="N558" i="6"/>
  <c r="P558" i="6"/>
  <c r="N559" i="6"/>
  <c r="P559" i="6" s="1"/>
  <c r="N560" i="6"/>
  <c r="P560" i="6"/>
  <c r="N561" i="6"/>
  <c r="P561" i="6"/>
  <c r="N562" i="6"/>
  <c r="P562" i="6"/>
  <c r="N563" i="6"/>
  <c r="P563" i="6" s="1"/>
  <c r="N564" i="6"/>
  <c r="P564" i="6"/>
  <c r="N565" i="6"/>
  <c r="P565" i="6"/>
  <c r="N566" i="6"/>
  <c r="P566" i="6"/>
  <c r="N567" i="6"/>
  <c r="P567" i="6" s="1"/>
  <c r="N568" i="6"/>
  <c r="P568" i="6"/>
  <c r="N569" i="6"/>
  <c r="P569" i="6"/>
  <c r="N570" i="6"/>
  <c r="P570" i="6"/>
  <c r="N571" i="6"/>
  <c r="P571" i="6" s="1"/>
  <c r="N572" i="6"/>
  <c r="P572" i="6"/>
  <c r="N573" i="6"/>
  <c r="P573" i="6"/>
  <c r="N574" i="6"/>
  <c r="P574" i="6"/>
  <c r="N575" i="6"/>
  <c r="P575" i="6" s="1"/>
  <c r="N576" i="6"/>
  <c r="P576" i="6"/>
  <c r="N577" i="6"/>
  <c r="P577" i="6"/>
  <c r="N578" i="6"/>
  <c r="P578" i="6"/>
  <c r="N579" i="6"/>
  <c r="P579" i="6" s="1"/>
  <c r="N580" i="6"/>
  <c r="P580" i="6"/>
  <c r="N581" i="6"/>
  <c r="P581" i="6"/>
  <c r="N582" i="6"/>
  <c r="P582" i="6"/>
  <c r="N583" i="6"/>
  <c r="P583" i="6" s="1"/>
  <c r="N584" i="6"/>
  <c r="P584" i="6"/>
  <c r="N585" i="6"/>
  <c r="P585" i="6"/>
  <c r="N586" i="6"/>
  <c r="P586" i="6"/>
  <c r="N587" i="6"/>
  <c r="P587" i="6" s="1"/>
  <c r="N588" i="6"/>
  <c r="P588" i="6"/>
  <c r="N589" i="6"/>
  <c r="P589" i="6"/>
  <c r="N590" i="6"/>
  <c r="P590" i="6"/>
  <c r="N591" i="6"/>
  <c r="P591" i="6" s="1"/>
  <c r="N592" i="6"/>
  <c r="P592" i="6"/>
  <c r="N593" i="6"/>
  <c r="P593" i="6"/>
  <c r="N594" i="6"/>
  <c r="P594" i="6"/>
  <c r="N595" i="6"/>
  <c r="P595" i="6" s="1"/>
  <c r="N596" i="6"/>
  <c r="P596" i="6"/>
  <c r="N597" i="6"/>
  <c r="P597" i="6"/>
  <c r="N598" i="6"/>
  <c r="P598" i="6"/>
  <c r="N599" i="6"/>
  <c r="P599" i="6" s="1"/>
  <c r="N600" i="6"/>
  <c r="P600" i="6"/>
  <c r="N601" i="6"/>
  <c r="P601" i="6"/>
  <c r="N602" i="6"/>
  <c r="P602" i="6"/>
  <c r="N603" i="6"/>
  <c r="P603" i="6" s="1"/>
  <c r="N604" i="6"/>
  <c r="P604" i="6"/>
  <c r="N605" i="6"/>
  <c r="P605" i="6"/>
  <c r="N606" i="6"/>
  <c r="P606" i="6"/>
  <c r="N607" i="6"/>
  <c r="P607" i="6" s="1"/>
  <c r="N608" i="6"/>
  <c r="P608" i="6"/>
  <c r="N609" i="6"/>
  <c r="P609" i="6"/>
  <c r="N610" i="6"/>
  <c r="P610" i="6"/>
  <c r="N611" i="6"/>
  <c r="P611" i="6" s="1"/>
  <c r="N612" i="6"/>
  <c r="P612" i="6"/>
  <c r="N613" i="6"/>
  <c r="P613" i="6"/>
  <c r="N614" i="6"/>
  <c r="P614" i="6"/>
  <c r="N615" i="6"/>
  <c r="P615" i="6" s="1"/>
  <c r="N616" i="6"/>
  <c r="P616" i="6"/>
  <c r="N617" i="6"/>
  <c r="P617" i="6"/>
  <c r="N618" i="6"/>
  <c r="P618" i="6"/>
  <c r="N619" i="6"/>
  <c r="P619" i="6" s="1"/>
  <c r="N620" i="6"/>
  <c r="P620" i="6"/>
  <c r="N621" i="6"/>
  <c r="P621" i="6"/>
  <c r="N622" i="6"/>
  <c r="P622" i="6"/>
  <c r="N623" i="6"/>
  <c r="P623" i="6" s="1"/>
  <c r="N624" i="6"/>
  <c r="P624" i="6"/>
  <c r="N625" i="6"/>
  <c r="P625" i="6"/>
  <c r="N626" i="6"/>
  <c r="P626" i="6"/>
  <c r="N627" i="6"/>
  <c r="P627" i="6" s="1"/>
  <c r="N628" i="6"/>
  <c r="P628" i="6"/>
  <c r="N629" i="6"/>
  <c r="P629" i="6"/>
  <c r="N630" i="6"/>
  <c r="P630" i="6"/>
  <c r="N631" i="6"/>
  <c r="P631" i="6" s="1"/>
  <c r="N632" i="6"/>
  <c r="P632" i="6"/>
  <c r="N633" i="6"/>
  <c r="P633" i="6"/>
  <c r="N634" i="6"/>
  <c r="P634" i="6"/>
  <c r="N635" i="6"/>
  <c r="P635" i="6" s="1"/>
  <c r="N636" i="6"/>
  <c r="P636" i="6"/>
  <c r="N637" i="6"/>
  <c r="P637" i="6"/>
  <c r="N638" i="6"/>
  <c r="P638" i="6"/>
  <c r="N639" i="6"/>
  <c r="P639" i="6" s="1"/>
  <c r="N640" i="6"/>
  <c r="P640" i="6"/>
  <c r="N641" i="6"/>
  <c r="P641" i="6"/>
  <c r="N642" i="6"/>
  <c r="P642" i="6"/>
  <c r="N643" i="6"/>
  <c r="P643" i="6" s="1"/>
  <c r="N644" i="6"/>
  <c r="P644" i="6"/>
  <c r="N645" i="6"/>
  <c r="P645" i="6"/>
  <c r="N646" i="6"/>
  <c r="P646" i="6"/>
  <c r="N647" i="6"/>
  <c r="P647" i="6" s="1"/>
  <c r="N648" i="6"/>
  <c r="P648" i="6"/>
  <c r="N649" i="6"/>
  <c r="P649" i="6"/>
  <c r="N650" i="6"/>
  <c r="P650" i="6"/>
  <c r="N651" i="6"/>
  <c r="P651" i="6" s="1"/>
  <c r="N652" i="6"/>
  <c r="P652" i="6"/>
  <c r="N653" i="6"/>
  <c r="P653" i="6"/>
  <c r="N654" i="6"/>
  <c r="P654" i="6"/>
  <c r="N655" i="6"/>
  <c r="P655" i="6" s="1"/>
  <c r="N656" i="6"/>
  <c r="P656" i="6"/>
  <c r="N657" i="6"/>
  <c r="P657" i="6"/>
  <c r="N658" i="6"/>
  <c r="P658" i="6"/>
  <c r="N659" i="6"/>
  <c r="P659" i="6" s="1"/>
  <c r="N660" i="6"/>
  <c r="P660" i="6"/>
  <c r="N661" i="6"/>
  <c r="P661" i="6"/>
  <c r="N662" i="6"/>
  <c r="P662" i="6"/>
  <c r="N663" i="6"/>
  <c r="P663" i="6" s="1"/>
  <c r="N664" i="6"/>
  <c r="P664" i="6"/>
  <c r="N665" i="6"/>
  <c r="P665" i="6"/>
  <c r="N666" i="6"/>
  <c r="P666" i="6"/>
  <c r="N667" i="6"/>
  <c r="P667" i="6" s="1"/>
  <c r="N668" i="6"/>
  <c r="P668" i="6"/>
  <c r="N669" i="6"/>
  <c r="P669" i="6"/>
  <c r="N670" i="6"/>
  <c r="P670" i="6"/>
  <c r="N671" i="6"/>
  <c r="P671" i="6" s="1"/>
  <c r="N672" i="6"/>
  <c r="P672" i="6"/>
  <c r="N673" i="6"/>
  <c r="P673" i="6"/>
  <c r="N674" i="6"/>
  <c r="P674" i="6"/>
  <c r="N675" i="6"/>
  <c r="P675" i="6" s="1"/>
  <c r="N676" i="6"/>
  <c r="P676" i="6"/>
  <c r="N677" i="6"/>
  <c r="P677" i="6"/>
  <c r="N678" i="6"/>
  <c r="P678" i="6"/>
  <c r="N679" i="6"/>
  <c r="P679" i="6" s="1"/>
  <c r="N680" i="6"/>
  <c r="P680" i="6"/>
  <c r="N681" i="6"/>
  <c r="P681" i="6"/>
  <c r="N682" i="6"/>
  <c r="P682" i="6"/>
  <c r="N683" i="6"/>
  <c r="P683" i="6" s="1"/>
  <c r="N684" i="6"/>
  <c r="P684" i="6"/>
  <c r="N685" i="6"/>
  <c r="P685" i="6"/>
  <c r="N686" i="6"/>
  <c r="P686" i="6"/>
  <c r="N687" i="6"/>
  <c r="P687" i="6" s="1"/>
  <c r="N688" i="6"/>
  <c r="P688" i="6"/>
  <c r="N689" i="6"/>
  <c r="P689" i="6"/>
  <c r="N690" i="6"/>
  <c r="P690" i="6"/>
  <c r="N691" i="6"/>
  <c r="P691" i="6" s="1"/>
  <c r="N692" i="6"/>
  <c r="P692" i="6"/>
  <c r="N693" i="6"/>
  <c r="P693" i="6"/>
  <c r="N694" i="6"/>
  <c r="P694" i="6"/>
  <c r="N695" i="6"/>
  <c r="P695" i="6" s="1"/>
  <c r="N696" i="6"/>
  <c r="P696" i="6"/>
  <c r="N697" i="6"/>
  <c r="P697" i="6"/>
  <c r="N698" i="6"/>
  <c r="P698" i="6"/>
  <c r="N699" i="6"/>
  <c r="P699" i="6" s="1"/>
  <c r="N700" i="6"/>
  <c r="P700" i="6"/>
  <c r="N701" i="6"/>
  <c r="P701" i="6"/>
  <c r="N702" i="6"/>
  <c r="P702" i="6"/>
  <c r="N703" i="6"/>
  <c r="P703" i="6" s="1"/>
  <c r="N704" i="6"/>
  <c r="P704" i="6"/>
  <c r="N705" i="6"/>
  <c r="P705" i="6"/>
  <c r="N706" i="6"/>
  <c r="P706" i="6"/>
  <c r="N707" i="6"/>
  <c r="P707" i="6" s="1"/>
  <c r="N708" i="6"/>
  <c r="P708" i="6"/>
  <c r="N709" i="6"/>
  <c r="P709" i="6"/>
  <c r="N710" i="6"/>
  <c r="P710" i="6"/>
  <c r="N711" i="6"/>
  <c r="P711" i="6" s="1"/>
  <c r="N712" i="6"/>
  <c r="P712" i="6"/>
  <c r="N713" i="6"/>
  <c r="P713" i="6"/>
  <c r="N714" i="6"/>
  <c r="P714" i="6"/>
  <c r="N715" i="6"/>
  <c r="P715" i="6" s="1"/>
  <c r="N716" i="6"/>
  <c r="P716" i="6"/>
  <c r="N717" i="6"/>
  <c r="P717" i="6"/>
  <c r="N718" i="6"/>
  <c r="P718" i="6"/>
  <c r="N719" i="6"/>
  <c r="P719" i="6" s="1"/>
  <c r="N720" i="6"/>
  <c r="P720" i="6"/>
  <c r="N721" i="6"/>
  <c r="P721" i="6"/>
  <c r="N722" i="6"/>
  <c r="P722" i="6"/>
  <c r="N723" i="6"/>
  <c r="P723" i="6" s="1"/>
  <c r="N724" i="6"/>
  <c r="P724" i="6"/>
  <c r="N725" i="6"/>
  <c r="P725" i="6"/>
  <c r="N726" i="6"/>
  <c r="P726" i="6"/>
  <c r="N727" i="6"/>
  <c r="P727" i="6" s="1"/>
  <c r="N728" i="6"/>
  <c r="P728" i="6"/>
  <c r="N729" i="6"/>
  <c r="P729" i="6"/>
  <c r="N730" i="6"/>
  <c r="P730" i="6"/>
  <c r="N731" i="6"/>
  <c r="P731" i="6" s="1"/>
  <c r="N732" i="6"/>
  <c r="P732" i="6"/>
  <c r="N733" i="6"/>
  <c r="P733" i="6"/>
  <c r="N734" i="6"/>
  <c r="P734" i="6"/>
  <c r="N735" i="6"/>
  <c r="P735" i="6" s="1"/>
  <c r="N736" i="6"/>
  <c r="P736" i="6"/>
  <c r="N737" i="6"/>
  <c r="P737" i="6"/>
  <c r="N738" i="6"/>
  <c r="P738" i="6"/>
  <c r="N739" i="6"/>
  <c r="P739" i="6" s="1"/>
  <c r="N740" i="6"/>
  <c r="P740" i="6"/>
  <c r="N741" i="6"/>
  <c r="P741" i="6"/>
  <c r="N742" i="6"/>
  <c r="P742" i="6"/>
  <c r="N743" i="6"/>
  <c r="P743" i="6" s="1"/>
  <c r="N744" i="6"/>
  <c r="P744" i="6"/>
  <c r="N745" i="6"/>
  <c r="P745" i="6"/>
  <c r="N746" i="6"/>
  <c r="P746" i="6"/>
  <c r="N747" i="6"/>
  <c r="P747" i="6" s="1"/>
  <c r="N748" i="6"/>
  <c r="P748" i="6"/>
  <c r="N749" i="6"/>
  <c r="P749" i="6"/>
  <c r="N750" i="6"/>
  <c r="P750" i="6"/>
  <c r="N751" i="6"/>
  <c r="P751" i="6" s="1"/>
  <c r="N752" i="6"/>
  <c r="P752" i="6"/>
  <c r="N753" i="6"/>
  <c r="P753" i="6"/>
  <c r="N754" i="6"/>
  <c r="P754" i="6"/>
  <c r="N755" i="6"/>
  <c r="P755" i="6" s="1"/>
  <c r="N756" i="6"/>
  <c r="P756" i="6"/>
  <c r="N757" i="6"/>
  <c r="P757" i="6"/>
  <c r="N758" i="6"/>
  <c r="P758" i="6"/>
  <c r="N759" i="6"/>
  <c r="P759" i="6" s="1"/>
  <c r="N760" i="6"/>
  <c r="P760" i="6"/>
  <c r="N761" i="6"/>
  <c r="P761" i="6"/>
  <c r="N762" i="6"/>
  <c r="P762" i="6"/>
  <c r="N763" i="6"/>
  <c r="P763" i="6" s="1"/>
  <c r="N764" i="6"/>
  <c r="P764" i="6"/>
  <c r="N765" i="6"/>
  <c r="P765" i="6"/>
  <c r="N766" i="6"/>
  <c r="P766" i="6"/>
  <c r="N767" i="6"/>
  <c r="P767" i="6" s="1"/>
  <c r="N768" i="6"/>
  <c r="P768" i="6"/>
  <c r="N769" i="6"/>
  <c r="P769" i="6"/>
  <c r="N770" i="6"/>
  <c r="P770" i="6"/>
  <c r="N771" i="6"/>
  <c r="P771" i="6" s="1"/>
  <c r="N772" i="6"/>
  <c r="P772" i="6"/>
  <c r="N773" i="6"/>
  <c r="P773" i="6"/>
  <c r="N774" i="6"/>
  <c r="P774" i="6"/>
  <c r="N775" i="6"/>
  <c r="P775" i="6" s="1"/>
  <c r="N776" i="6"/>
  <c r="P776" i="6"/>
  <c r="N777" i="6"/>
  <c r="P777" i="6"/>
  <c r="N778" i="6"/>
  <c r="P778" i="6"/>
  <c r="N779" i="6"/>
  <c r="P779" i="6" s="1"/>
  <c r="N780" i="6"/>
  <c r="P780" i="6"/>
  <c r="N781" i="6"/>
  <c r="P781" i="6"/>
  <c r="N782" i="6"/>
  <c r="P782" i="6"/>
  <c r="N783" i="6"/>
  <c r="P783" i="6" s="1"/>
  <c r="N784" i="6"/>
  <c r="P784" i="6"/>
  <c r="N785" i="6"/>
  <c r="P785" i="6"/>
  <c r="N786" i="6"/>
  <c r="P786" i="6"/>
  <c r="N787" i="6"/>
  <c r="P787" i="6" s="1"/>
  <c r="N788" i="6"/>
  <c r="P788" i="6"/>
  <c r="N789" i="6"/>
  <c r="P789" i="6"/>
  <c r="N790" i="6"/>
  <c r="P790" i="6"/>
  <c r="N791" i="6"/>
  <c r="P791" i="6" s="1"/>
  <c r="N792" i="6"/>
  <c r="P792" i="6"/>
  <c r="N793" i="6"/>
  <c r="P793" i="6"/>
  <c r="N794" i="6"/>
  <c r="P794" i="6"/>
  <c r="N795" i="6"/>
  <c r="P795" i="6" s="1"/>
  <c r="N796" i="6"/>
  <c r="P796" i="6"/>
  <c r="N797" i="6"/>
  <c r="P797" i="6"/>
  <c r="N798" i="6"/>
  <c r="P798" i="6"/>
  <c r="N799" i="6"/>
  <c r="P799" i="6" s="1"/>
  <c r="N800" i="6"/>
  <c r="P800" i="6"/>
  <c r="N801" i="6"/>
  <c r="P801" i="6"/>
  <c r="N802" i="6"/>
  <c r="P802" i="6"/>
  <c r="N803" i="6"/>
  <c r="P803" i="6" s="1"/>
  <c r="N804" i="6"/>
  <c r="P804" i="6"/>
  <c r="N805" i="6"/>
  <c r="P805" i="6"/>
  <c r="N806" i="6"/>
  <c r="P806" i="6"/>
  <c r="N807" i="6"/>
  <c r="P807" i="6" s="1"/>
  <c r="N808" i="6"/>
  <c r="P808" i="6"/>
  <c r="N809" i="6"/>
  <c r="P809" i="6"/>
  <c r="N810" i="6"/>
  <c r="P810" i="6"/>
  <c r="N811" i="6"/>
  <c r="P811" i="6" s="1"/>
  <c r="N812" i="6"/>
  <c r="P812" i="6"/>
  <c r="N813" i="6"/>
  <c r="P813" i="6"/>
  <c r="N814" i="6"/>
  <c r="P814" i="6"/>
  <c r="N815" i="6"/>
  <c r="P815" i="6" s="1"/>
  <c r="N816" i="6"/>
  <c r="P816" i="6"/>
  <c r="N817" i="6"/>
  <c r="P817" i="6"/>
  <c r="N818" i="6"/>
  <c r="P818" i="6"/>
  <c r="N819" i="6"/>
  <c r="P819" i="6" s="1"/>
  <c r="N820" i="6"/>
  <c r="P820" i="6"/>
  <c r="N821" i="6"/>
  <c r="P821" i="6"/>
  <c r="N822" i="6"/>
  <c r="P822" i="6"/>
  <c r="N823" i="6"/>
  <c r="P823" i="6" s="1"/>
  <c r="N824" i="6"/>
  <c r="P824" i="6"/>
  <c r="N825" i="6"/>
  <c r="P825" i="6"/>
  <c r="N826" i="6"/>
  <c r="P826" i="6"/>
  <c r="N827" i="6"/>
  <c r="P827" i="6" s="1"/>
  <c r="N828" i="6"/>
  <c r="P828" i="6"/>
  <c r="N829" i="6"/>
  <c r="P829" i="6"/>
  <c r="N830" i="6"/>
  <c r="P830" i="6"/>
  <c r="N831" i="6"/>
  <c r="P831" i="6" s="1"/>
  <c r="N832" i="6"/>
  <c r="P832" i="6"/>
  <c r="N833" i="6"/>
  <c r="P833" i="6"/>
  <c r="N834" i="6"/>
  <c r="P834" i="6"/>
  <c r="N835" i="6"/>
  <c r="P835" i="6" s="1"/>
  <c r="N836" i="6"/>
  <c r="P836" i="6"/>
  <c r="N837" i="6"/>
  <c r="P837" i="6"/>
  <c r="N838" i="6"/>
  <c r="P838" i="6"/>
  <c r="N839" i="6"/>
  <c r="P839" i="6" s="1"/>
  <c r="N840" i="6"/>
  <c r="P840" i="6"/>
  <c r="N841" i="6"/>
  <c r="P841" i="6"/>
  <c r="N842" i="6"/>
  <c r="P842" i="6"/>
  <c r="N843" i="6"/>
  <c r="P843" i="6" s="1"/>
  <c r="N844" i="6"/>
  <c r="P844" i="6"/>
  <c r="N845" i="6"/>
  <c r="P845" i="6"/>
  <c r="N846" i="6"/>
  <c r="P846" i="6"/>
  <c r="N847" i="6"/>
  <c r="P847" i="6" s="1"/>
  <c r="N848" i="6"/>
  <c r="P848" i="6"/>
  <c r="N849" i="6"/>
  <c r="P849" i="6"/>
  <c r="N850" i="6"/>
  <c r="P850" i="6"/>
  <c r="N851" i="6"/>
  <c r="P851" i="6" s="1"/>
  <c r="N852" i="6"/>
  <c r="P852" i="6"/>
  <c r="N853" i="6"/>
  <c r="P853" i="6"/>
  <c r="N854" i="6"/>
  <c r="P854" i="6"/>
  <c r="N855" i="6"/>
  <c r="P855" i="6" s="1"/>
  <c r="N856" i="6"/>
  <c r="P856" i="6"/>
  <c r="N857" i="6"/>
  <c r="P857" i="6"/>
  <c r="N858" i="6"/>
  <c r="P858" i="6"/>
  <c r="N859" i="6"/>
  <c r="P859" i="6" s="1"/>
  <c r="N860" i="6"/>
  <c r="P860" i="6"/>
  <c r="N861" i="6"/>
  <c r="P861" i="6"/>
  <c r="N862" i="6"/>
  <c r="P862" i="6"/>
  <c r="N863" i="6"/>
  <c r="P863" i="6" s="1"/>
  <c r="N864" i="6"/>
  <c r="P864" i="6"/>
  <c r="N865" i="6"/>
  <c r="P865" i="6"/>
  <c r="N866" i="6"/>
  <c r="P866" i="6"/>
  <c r="N867" i="6"/>
  <c r="P867" i="6" s="1"/>
  <c r="N868" i="6"/>
  <c r="P868" i="6"/>
  <c r="N869" i="6"/>
  <c r="P869" i="6"/>
  <c r="N870" i="6"/>
  <c r="P870" i="6"/>
  <c r="N871" i="6"/>
  <c r="P871" i="6" s="1"/>
  <c r="N872" i="6"/>
  <c r="P872" i="6"/>
  <c r="N873" i="6"/>
  <c r="P873" i="6"/>
  <c r="N874" i="6"/>
  <c r="P874" i="6"/>
  <c r="N875" i="6"/>
  <c r="P875" i="6" s="1"/>
  <c r="N876" i="6"/>
  <c r="P876" i="6"/>
  <c r="N877" i="6"/>
  <c r="P877" i="6"/>
  <c r="N878" i="6"/>
  <c r="P878" i="6"/>
  <c r="N879" i="6"/>
  <c r="P879" i="6" s="1"/>
  <c r="N880" i="6"/>
  <c r="P880" i="6"/>
  <c r="N881" i="6"/>
  <c r="P881" i="6"/>
  <c r="N882" i="6"/>
  <c r="P882" i="6"/>
  <c r="N883" i="6"/>
  <c r="P883" i="6" s="1"/>
  <c r="N884" i="6"/>
  <c r="P884" i="6"/>
  <c r="N885" i="6"/>
  <c r="P885" i="6"/>
  <c r="N886" i="6"/>
  <c r="P886" i="6"/>
  <c r="N887" i="6"/>
  <c r="P887" i="6" s="1"/>
  <c r="N888" i="6"/>
  <c r="P888" i="6"/>
  <c r="N889" i="6"/>
  <c r="P889" i="6"/>
  <c r="N890" i="6"/>
  <c r="P890" i="6"/>
  <c r="N891" i="6"/>
  <c r="P891" i="6" s="1"/>
  <c r="N892" i="6"/>
  <c r="P892" i="6"/>
  <c r="N893" i="6"/>
  <c r="P893" i="6"/>
  <c r="N894" i="6"/>
  <c r="P894" i="6"/>
  <c r="N895" i="6"/>
  <c r="P895" i="6" s="1"/>
  <c r="N896" i="6"/>
  <c r="P896" i="6"/>
  <c r="N897" i="6"/>
  <c r="P897" i="6"/>
  <c r="N898" i="6"/>
  <c r="P898" i="6"/>
  <c r="N899" i="6"/>
  <c r="P899" i="6" s="1"/>
  <c r="N900" i="6"/>
  <c r="P900" i="6"/>
  <c r="N901" i="6"/>
  <c r="P901" i="6"/>
  <c r="N902" i="6"/>
  <c r="P902" i="6"/>
  <c r="N903" i="6"/>
  <c r="P903" i="6" s="1"/>
  <c r="N904" i="6"/>
  <c r="P904" i="6"/>
  <c r="N905" i="6"/>
  <c r="P905" i="6"/>
  <c r="N906" i="6"/>
  <c r="P906" i="6"/>
  <c r="N907" i="6"/>
  <c r="P907" i="6" s="1"/>
  <c r="N908" i="6"/>
  <c r="P908" i="6"/>
  <c r="N909" i="6"/>
  <c r="P909" i="6"/>
  <c r="N910" i="6"/>
  <c r="P910" i="6"/>
  <c r="N911" i="6"/>
  <c r="P911" i="6" s="1"/>
  <c r="N912" i="6"/>
  <c r="P912" i="6"/>
  <c r="N913" i="6"/>
  <c r="P913" i="6"/>
  <c r="N914" i="6"/>
  <c r="P914" i="6"/>
  <c r="N915" i="6"/>
  <c r="P915" i="6" s="1"/>
  <c r="N916" i="6"/>
  <c r="P916" i="6"/>
  <c r="N917" i="6"/>
  <c r="P917" i="6"/>
  <c r="N918" i="6"/>
  <c r="P918" i="6"/>
  <c r="N919" i="6"/>
  <c r="P919" i="6" s="1"/>
  <c r="N920" i="6"/>
  <c r="P920" i="6"/>
  <c r="N921" i="6"/>
  <c r="P921" i="6"/>
  <c r="N922" i="6"/>
  <c r="P922" i="6"/>
  <c r="N923" i="6"/>
  <c r="P923" i="6" s="1"/>
  <c r="N924" i="6"/>
  <c r="P924" i="6"/>
  <c r="N925" i="6"/>
  <c r="P925" i="6"/>
  <c r="N926" i="6"/>
  <c r="P926" i="6"/>
  <c r="N927" i="6"/>
  <c r="P927" i="6" s="1"/>
  <c r="N928" i="6"/>
  <c r="P928" i="6"/>
  <c r="N929" i="6"/>
  <c r="P929" i="6"/>
  <c r="N930" i="6"/>
  <c r="P930" i="6"/>
  <c r="N931" i="6"/>
  <c r="P931" i="6" s="1"/>
  <c r="N932" i="6"/>
  <c r="P932" i="6"/>
  <c r="N933" i="6"/>
  <c r="P933" i="6"/>
  <c r="N934" i="6"/>
  <c r="P934" i="6"/>
  <c r="N935" i="6"/>
  <c r="P935" i="6" s="1"/>
  <c r="N936" i="6"/>
  <c r="P936" i="6"/>
  <c r="N937" i="6"/>
  <c r="P937" i="6"/>
  <c r="N938" i="6"/>
  <c r="P938" i="6"/>
  <c r="N939" i="6"/>
  <c r="P939" i="6" s="1"/>
  <c r="N940" i="6"/>
  <c r="P940" i="6"/>
  <c r="N941" i="6"/>
  <c r="P941" i="6"/>
  <c r="N942" i="6"/>
  <c r="P942" i="6"/>
  <c r="N943" i="6"/>
  <c r="P943" i="6" s="1"/>
  <c r="N944" i="6"/>
  <c r="P944" i="6"/>
  <c r="N945" i="6"/>
  <c r="P945" i="6"/>
  <c r="N946" i="6"/>
  <c r="P946" i="6"/>
  <c r="N947" i="6"/>
  <c r="P947" i="6" s="1"/>
  <c r="N948" i="6"/>
  <c r="P948" i="6"/>
  <c r="N949" i="6"/>
  <c r="P949" i="6"/>
  <c r="N950" i="6"/>
  <c r="P950" i="6"/>
  <c r="N951" i="6"/>
  <c r="P951" i="6" s="1"/>
  <c r="N952" i="6"/>
  <c r="P952" i="6"/>
  <c r="N953" i="6"/>
  <c r="P953" i="6"/>
  <c r="N954" i="6"/>
  <c r="P954" i="6"/>
  <c r="N955" i="6"/>
  <c r="P955" i="6" s="1"/>
  <c r="N956" i="6"/>
  <c r="P956" i="6"/>
  <c r="N957" i="6"/>
  <c r="P957" i="6"/>
  <c r="N958" i="6"/>
  <c r="P958" i="6"/>
  <c r="N959" i="6"/>
  <c r="N960" i="6"/>
  <c r="P960" i="6"/>
  <c r="N961" i="6"/>
  <c r="P961" i="6"/>
  <c r="N962" i="6"/>
  <c r="P962" i="6"/>
  <c r="N963" i="6"/>
  <c r="P963" i="6" s="1"/>
  <c r="N964" i="6"/>
  <c r="P964" i="6"/>
  <c r="N965" i="6"/>
  <c r="P965" i="6"/>
  <c r="N966" i="6"/>
  <c r="P966" i="6"/>
  <c r="N967" i="6"/>
  <c r="P967" i="6" s="1"/>
  <c r="N968" i="6"/>
  <c r="P968" i="6"/>
  <c r="N969" i="6"/>
  <c r="P969" i="6"/>
  <c r="N970" i="6"/>
  <c r="P970" i="6"/>
  <c r="N971" i="6"/>
  <c r="P971" i="6" s="1"/>
  <c r="N972" i="6"/>
  <c r="P972" i="6"/>
  <c r="N973" i="6"/>
  <c r="P973" i="6"/>
  <c r="N974" i="6"/>
  <c r="P974" i="6"/>
  <c r="N975" i="6"/>
  <c r="P975" i="6" s="1"/>
  <c r="N976" i="6"/>
  <c r="P976" i="6"/>
  <c r="N977" i="6"/>
  <c r="P977" i="6"/>
  <c r="N978" i="6"/>
  <c r="P978" i="6"/>
  <c r="N979" i="6"/>
  <c r="P979" i="6" s="1"/>
  <c r="N980" i="6"/>
  <c r="P980" i="6"/>
  <c r="N981" i="6"/>
  <c r="P981" i="6"/>
  <c r="N982" i="6"/>
  <c r="P982" i="6"/>
  <c r="N983" i="6"/>
  <c r="P983" i="6" s="1"/>
  <c r="N984" i="6"/>
  <c r="P984" i="6"/>
  <c r="N985" i="6"/>
  <c r="P985" i="6"/>
  <c r="N986" i="6"/>
  <c r="P986" i="6"/>
  <c r="N987" i="6"/>
  <c r="P987" i="6" s="1"/>
  <c r="N988" i="6"/>
  <c r="P988" i="6"/>
  <c r="N989" i="6"/>
  <c r="P989" i="6"/>
  <c r="N990" i="6"/>
  <c r="P990" i="6"/>
  <c r="N991" i="6"/>
  <c r="P991" i="6" s="1"/>
  <c r="N992" i="6"/>
  <c r="P992" i="6"/>
  <c r="N993" i="6"/>
  <c r="P993" i="6"/>
  <c r="N994" i="6"/>
  <c r="P994" i="6"/>
  <c r="N995" i="6"/>
  <c r="P995" i="6" s="1"/>
  <c r="N996" i="6"/>
  <c r="P996" i="6"/>
  <c r="N997" i="6"/>
  <c r="P997" i="6"/>
  <c r="N998" i="6"/>
  <c r="P998" i="6"/>
  <c r="N999" i="6"/>
  <c r="N1000" i="6"/>
  <c r="P1000" i="6"/>
  <c r="N1001" i="6"/>
  <c r="P1001" i="6"/>
  <c r="N1002" i="6"/>
  <c r="P1002" i="6"/>
  <c r="N1003" i="6"/>
  <c r="P1003" i="6" s="1"/>
  <c r="N1004" i="6"/>
  <c r="P1004" i="6"/>
  <c r="N1005" i="6"/>
  <c r="P1005" i="6"/>
  <c r="N1006" i="6"/>
  <c r="P1006" i="6"/>
  <c r="N1007" i="6"/>
  <c r="P1007" i="6" s="1"/>
  <c r="N1008" i="6"/>
  <c r="P1008" i="6"/>
  <c r="N1009" i="6"/>
  <c r="P1009" i="6"/>
  <c r="N1010" i="6"/>
  <c r="P1010" i="6"/>
  <c r="N1011" i="6"/>
  <c r="N1012" i="6"/>
  <c r="P1012" i="6"/>
  <c r="N1013" i="6"/>
  <c r="P1013" i="6"/>
  <c r="N1014" i="6"/>
  <c r="P1014" i="6"/>
  <c r="N1015" i="6"/>
  <c r="P1015" i="6" s="1"/>
  <c r="N1016" i="6"/>
  <c r="P1016" i="6"/>
  <c r="N1017" i="6"/>
  <c r="P1017" i="6"/>
  <c r="E114" i="3"/>
  <c r="A119" i="6"/>
  <c r="A120" i="6"/>
  <c r="O120" i="6"/>
  <c r="A121" i="6"/>
  <c r="O121" i="6"/>
  <c r="A122" i="6"/>
  <c r="O122" i="6"/>
  <c r="A123" i="6"/>
  <c r="A124" i="6"/>
  <c r="A125" i="6"/>
  <c r="O125" i="6"/>
  <c r="A126" i="6"/>
  <c r="O126" i="6"/>
  <c r="A127" i="6"/>
  <c r="A128" i="6"/>
  <c r="O128" i="6"/>
  <c r="A129" i="6"/>
  <c r="O129" i="6"/>
  <c r="A130" i="6"/>
  <c r="O130" i="6"/>
  <c r="A131" i="6"/>
  <c r="A132" i="6"/>
  <c r="A133" i="6"/>
  <c r="O133" i="6"/>
  <c r="A134" i="6"/>
  <c r="O134" i="6"/>
  <c r="A135" i="6"/>
  <c r="A136" i="6"/>
  <c r="O136" i="6"/>
  <c r="A137" i="6"/>
  <c r="O137" i="6"/>
  <c r="A138" i="6"/>
  <c r="O138" i="6"/>
  <c r="A139" i="6"/>
  <c r="A140" i="6"/>
  <c r="A141" i="6"/>
  <c r="O141" i="6"/>
  <c r="A142" i="6"/>
  <c r="O142" i="6"/>
  <c r="A143" i="6"/>
  <c r="A144" i="6"/>
  <c r="O144" i="6"/>
  <c r="A145" i="6"/>
  <c r="O145" i="6"/>
  <c r="A146" i="6"/>
  <c r="O146" i="6"/>
  <c r="A147" i="6"/>
  <c r="A148" i="6"/>
  <c r="A149" i="6"/>
  <c r="O149" i="6"/>
  <c r="A150" i="6"/>
  <c r="O150" i="6"/>
  <c r="A151" i="6"/>
  <c r="A152" i="6"/>
  <c r="O152" i="6"/>
  <c r="A153" i="6"/>
  <c r="O153" i="6"/>
  <c r="A154" i="6"/>
  <c r="O154" i="6"/>
  <c r="A155" i="6"/>
  <c r="A156" i="6"/>
  <c r="O156" i="6"/>
  <c r="A157" i="6"/>
  <c r="O157" i="6"/>
  <c r="A158" i="6"/>
  <c r="O158" i="6"/>
  <c r="A159" i="6"/>
  <c r="A160" i="6"/>
  <c r="O160" i="6"/>
  <c r="A161" i="6"/>
  <c r="O161" i="6"/>
  <c r="A162" i="6"/>
  <c r="O162" i="6"/>
  <c r="A163" i="6"/>
  <c r="A164" i="6"/>
  <c r="A165" i="6"/>
  <c r="O165" i="6"/>
  <c r="A166" i="6"/>
  <c r="O166" i="6"/>
  <c r="A167" i="6"/>
  <c r="A168" i="6"/>
  <c r="O168" i="6"/>
  <c r="A169" i="6"/>
  <c r="O169" i="6"/>
  <c r="A170" i="6"/>
  <c r="O170" i="6"/>
  <c r="A171" i="6"/>
  <c r="A172" i="6"/>
  <c r="A173" i="6"/>
  <c r="O173" i="6"/>
  <c r="A174" i="6"/>
  <c r="O174" i="6"/>
  <c r="A175" i="6"/>
  <c r="A176" i="6"/>
  <c r="O176" i="6"/>
  <c r="A177" i="6"/>
  <c r="O177" i="6"/>
  <c r="A178" i="6"/>
  <c r="O178" i="6"/>
  <c r="A179" i="6"/>
  <c r="A180" i="6"/>
  <c r="A181" i="6"/>
  <c r="O181" i="6"/>
  <c r="A182" i="6"/>
  <c r="O182" i="6"/>
  <c r="A183" i="6"/>
  <c r="A184" i="6"/>
  <c r="O184" i="6"/>
  <c r="A185" i="6"/>
  <c r="O185" i="6"/>
  <c r="A186" i="6"/>
  <c r="O186" i="6"/>
  <c r="A187" i="6"/>
  <c r="A188" i="6"/>
  <c r="A189" i="6"/>
  <c r="O189" i="6"/>
  <c r="A190" i="6"/>
  <c r="O190" i="6"/>
  <c r="A191" i="6"/>
  <c r="A192" i="6"/>
  <c r="O192" i="6"/>
  <c r="A193" i="6"/>
  <c r="O193" i="6"/>
  <c r="A194" i="6"/>
  <c r="O194" i="6"/>
  <c r="A195" i="6"/>
  <c r="A196" i="6"/>
  <c r="A197" i="6"/>
  <c r="O197" i="6"/>
  <c r="A198" i="6"/>
  <c r="O198" i="6"/>
  <c r="A199" i="6"/>
  <c r="A200" i="6"/>
  <c r="O200" i="6"/>
  <c r="A201" i="6"/>
  <c r="O201" i="6"/>
  <c r="A202" i="6"/>
  <c r="O202" i="6"/>
  <c r="A203" i="6"/>
  <c r="A204" i="6"/>
  <c r="A205" i="6"/>
  <c r="O205" i="6"/>
  <c r="A206" i="6"/>
  <c r="O206" i="6"/>
  <c r="A207" i="6"/>
  <c r="A208" i="6"/>
  <c r="O208" i="6"/>
  <c r="A209" i="6"/>
  <c r="O209" i="6"/>
  <c r="A210" i="6"/>
  <c r="O210" i="6"/>
  <c r="A211" i="6"/>
  <c r="A212" i="6"/>
  <c r="A213" i="6"/>
  <c r="O213" i="6"/>
  <c r="A214" i="6"/>
  <c r="O214" i="6"/>
  <c r="A215" i="6"/>
  <c r="A216" i="6"/>
  <c r="O216" i="6"/>
  <c r="A217" i="6"/>
  <c r="O217" i="6"/>
  <c r="A218" i="6"/>
  <c r="O218" i="6"/>
  <c r="A219" i="6"/>
  <c r="A220" i="6"/>
  <c r="A221" i="6"/>
  <c r="O221" i="6"/>
  <c r="A222" i="6"/>
  <c r="O222" i="6"/>
  <c r="A223" i="6"/>
  <c r="A224" i="6"/>
  <c r="O224" i="6"/>
  <c r="A225" i="6"/>
  <c r="O225" i="6"/>
  <c r="A226" i="6"/>
  <c r="O226" i="6"/>
  <c r="A227" i="6"/>
  <c r="A228" i="6"/>
  <c r="A229" i="6"/>
  <c r="O229" i="6"/>
  <c r="A230" i="6"/>
  <c r="O230" i="6"/>
  <c r="A231" i="6"/>
  <c r="A232" i="6"/>
  <c r="O232" i="6"/>
  <c r="A233" i="6"/>
  <c r="O233" i="6"/>
  <c r="A234" i="6"/>
  <c r="O234" i="6"/>
  <c r="A235" i="6"/>
  <c r="A236" i="6"/>
  <c r="A237" i="6"/>
  <c r="O237" i="6"/>
  <c r="A238" i="6"/>
  <c r="O238" i="6"/>
  <c r="A239" i="6"/>
  <c r="A240" i="6"/>
  <c r="O240" i="6"/>
  <c r="A241" i="6"/>
  <c r="O241" i="6"/>
  <c r="A242" i="6"/>
  <c r="O242" i="6"/>
  <c r="A243" i="6"/>
  <c r="E243" i="3"/>
  <c r="A244" i="6"/>
  <c r="A245" i="6"/>
  <c r="O245" i="6"/>
  <c r="A246" i="6"/>
  <c r="O246" i="6"/>
  <c r="A247" i="6"/>
  <c r="A248" i="6"/>
  <c r="O248" i="6"/>
  <c r="A249" i="6"/>
  <c r="E249" i="3"/>
  <c r="O249" i="6"/>
  <c r="A250" i="6"/>
  <c r="O250" i="6"/>
  <c r="A251" i="6"/>
  <c r="A252" i="6"/>
  <c r="A253" i="6"/>
  <c r="O253" i="6"/>
  <c r="A254" i="6"/>
  <c r="O254" i="6"/>
  <c r="A255" i="6"/>
  <c r="A256" i="6"/>
  <c r="E256" i="3"/>
  <c r="O256" i="6"/>
  <c r="A257" i="6"/>
  <c r="O257" i="6"/>
  <c r="A258" i="6"/>
  <c r="O258" i="6"/>
  <c r="A259" i="6"/>
  <c r="A260" i="6"/>
  <c r="A261" i="6"/>
  <c r="O261" i="6"/>
  <c r="A262" i="6"/>
  <c r="O262" i="6"/>
  <c r="A263" i="6"/>
  <c r="A264" i="6"/>
  <c r="O264" i="6"/>
  <c r="A265" i="6"/>
  <c r="O265" i="6"/>
  <c r="A266" i="6"/>
  <c r="O266" i="6"/>
  <c r="A267" i="6"/>
  <c r="A268" i="6"/>
  <c r="A269" i="6"/>
  <c r="O269" i="6"/>
  <c r="A270" i="6"/>
  <c r="O270" i="6"/>
  <c r="A271" i="6"/>
  <c r="A272" i="6"/>
  <c r="O272" i="6"/>
  <c r="A273" i="6"/>
  <c r="O273" i="6"/>
  <c r="A274" i="6"/>
  <c r="O274" i="6"/>
  <c r="A275" i="6"/>
  <c r="A276" i="6"/>
  <c r="O276" i="6"/>
  <c r="A277" i="6"/>
  <c r="E277" i="3"/>
  <c r="O277" i="6"/>
  <c r="A278" i="6"/>
  <c r="O278" i="6"/>
  <c r="A279" i="6"/>
  <c r="E279" i="3"/>
  <c r="A280" i="6"/>
  <c r="O280" i="6"/>
  <c r="A281" i="6"/>
  <c r="O281" i="6"/>
  <c r="A282" i="6"/>
  <c r="O282" i="6"/>
  <c r="A283" i="6"/>
  <c r="A284" i="6"/>
  <c r="A285" i="6"/>
  <c r="O285" i="6"/>
  <c r="A286" i="6"/>
  <c r="O286" i="6"/>
  <c r="A287" i="6"/>
  <c r="A288" i="6"/>
  <c r="O288" i="6"/>
  <c r="A289" i="6"/>
  <c r="E289" i="3"/>
  <c r="O289" i="6"/>
  <c r="A290" i="6"/>
  <c r="O290" i="6"/>
  <c r="A291" i="6"/>
  <c r="A292" i="6"/>
  <c r="O292" i="6"/>
  <c r="A293" i="6"/>
  <c r="E293" i="3"/>
  <c r="O293" i="6"/>
  <c r="A294" i="6"/>
  <c r="O294" i="6"/>
  <c r="A295" i="6"/>
  <c r="E295" i="3"/>
  <c r="A296" i="6"/>
  <c r="O296" i="6"/>
  <c r="A297" i="6"/>
  <c r="O297" i="6"/>
  <c r="A298" i="6"/>
  <c r="O298" i="6"/>
  <c r="A299" i="6"/>
  <c r="A300" i="6"/>
  <c r="E300" i="3"/>
  <c r="A301" i="6"/>
  <c r="E301" i="3"/>
  <c r="O301" i="6"/>
  <c r="A302" i="6"/>
  <c r="O302" i="6"/>
  <c r="A303" i="6"/>
  <c r="A304" i="6"/>
  <c r="O304" i="6"/>
  <c r="A305" i="6"/>
  <c r="E305" i="3"/>
  <c r="O305" i="6"/>
  <c r="A306" i="6"/>
  <c r="O306" i="6"/>
  <c r="A307" i="6"/>
  <c r="A308" i="6"/>
  <c r="O308" i="6"/>
  <c r="A309" i="6"/>
  <c r="O309" i="6"/>
  <c r="A310" i="6"/>
  <c r="O310" i="6"/>
  <c r="A311" i="6"/>
  <c r="A312" i="6"/>
  <c r="O312" i="6"/>
  <c r="A313" i="6"/>
  <c r="O313" i="6"/>
  <c r="A314" i="6"/>
  <c r="O314" i="6"/>
  <c r="A315" i="6"/>
  <c r="A316" i="6"/>
  <c r="O316" i="6"/>
  <c r="A317" i="6"/>
  <c r="O317" i="6"/>
  <c r="A318" i="6"/>
  <c r="O318" i="6"/>
  <c r="A319" i="6"/>
  <c r="A320" i="6"/>
  <c r="O320" i="6"/>
  <c r="A321" i="6"/>
  <c r="E321" i="3"/>
  <c r="O321" i="6"/>
  <c r="A322" i="6"/>
  <c r="O322" i="6"/>
  <c r="A323" i="6"/>
  <c r="A324" i="6"/>
  <c r="A325" i="6"/>
  <c r="O325" i="6"/>
  <c r="A326" i="6"/>
  <c r="O326" i="6"/>
  <c r="A327" i="6"/>
  <c r="E327" i="3"/>
  <c r="A328" i="6"/>
  <c r="O328" i="6"/>
  <c r="A329" i="6"/>
  <c r="E329" i="3"/>
  <c r="O329" i="6"/>
  <c r="A330" i="6"/>
  <c r="O330" i="6"/>
  <c r="A331" i="6"/>
  <c r="A332" i="6"/>
  <c r="O332" i="6"/>
  <c r="A333" i="6"/>
  <c r="O333" i="6"/>
  <c r="A334" i="6"/>
  <c r="O334" i="6"/>
  <c r="A335" i="6"/>
  <c r="A336" i="6"/>
  <c r="O336" i="6"/>
  <c r="A337" i="6"/>
  <c r="O337" i="6"/>
  <c r="A338" i="6"/>
  <c r="O338" i="6"/>
  <c r="A339" i="6"/>
  <c r="A340" i="6"/>
  <c r="O340" i="6"/>
  <c r="A341" i="6"/>
  <c r="O341" i="6"/>
  <c r="A342" i="6"/>
  <c r="O342" i="6"/>
  <c r="A343" i="6"/>
  <c r="A344" i="6"/>
  <c r="A345" i="6"/>
  <c r="O345" i="6"/>
  <c r="A346" i="6"/>
  <c r="O346" i="6"/>
  <c r="A347" i="6"/>
  <c r="A348" i="6"/>
  <c r="A349" i="6"/>
  <c r="O349" i="6"/>
  <c r="A350" i="6"/>
  <c r="O350" i="6"/>
  <c r="A351" i="6"/>
  <c r="A352" i="6"/>
  <c r="O352" i="6"/>
  <c r="A353" i="6"/>
  <c r="O353" i="6"/>
  <c r="A354" i="6"/>
  <c r="O354" i="6"/>
  <c r="A355" i="6"/>
  <c r="A356" i="6"/>
  <c r="A357" i="6"/>
  <c r="O357" i="6"/>
  <c r="A358" i="6"/>
  <c r="O358" i="6"/>
  <c r="A359" i="6"/>
  <c r="E359" i="3"/>
  <c r="A360" i="6"/>
  <c r="O360" i="6"/>
  <c r="A361" i="6"/>
  <c r="O361" i="6"/>
  <c r="A362" i="6"/>
  <c r="E362" i="3"/>
  <c r="O362" i="6"/>
  <c r="A363" i="6"/>
  <c r="E363" i="3"/>
  <c r="A364" i="6"/>
  <c r="O364" i="6"/>
  <c r="A365" i="6"/>
  <c r="O365" i="6"/>
  <c r="A366" i="6"/>
  <c r="E366" i="3"/>
  <c r="O366" i="6"/>
  <c r="A367" i="6"/>
  <c r="E367" i="3"/>
  <c r="A368" i="6"/>
  <c r="O368" i="6"/>
  <c r="A369" i="6"/>
  <c r="O369" i="6"/>
  <c r="A370" i="6"/>
  <c r="E370" i="3"/>
  <c r="O370" i="6"/>
  <c r="A371" i="6"/>
  <c r="E371" i="3"/>
  <c r="A372" i="6"/>
  <c r="O372" i="6"/>
  <c r="A373" i="6"/>
  <c r="O373" i="6"/>
  <c r="A374" i="6"/>
  <c r="E374" i="3"/>
  <c r="O374" i="6"/>
  <c r="A375" i="6"/>
  <c r="A376" i="6"/>
  <c r="E376" i="3"/>
  <c r="O376" i="6"/>
  <c r="A377" i="6"/>
  <c r="O377" i="6"/>
  <c r="A378" i="6"/>
  <c r="E378" i="3"/>
  <c r="O378" i="6"/>
  <c r="A379" i="6"/>
  <c r="A380" i="6"/>
  <c r="E380" i="3"/>
  <c r="O380" i="6"/>
  <c r="A381" i="6"/>
  <c r="O381" i="6"/>
  <c r="A382" i="6"/>
  <c r="E382" i="3"/>
  <c r="O382" i="6"/>
  <c r="A383" i="6"/>
  <c r="A384" i="6"/>
  <c r="E384" i="3"/>
  <c r="O384" i="6"/>
  <c r="A385" i="6"/>
  <c r="O385" i="6"/>
  <c r="A386" i="6"/>
  <c r="E386" i="3"/>
  <c r="O386" i="6"/>
  <c r="A387" i="6"/>
  <c r="A388" i="6"/>
  <c r="E388" i="3"/>
  <c r="O388" i="6"/>
  <c r="A389" i="6"/>
  <c r="O389" i="6"/>
  <c r="A390" i="6"/>
  <c r="E390" i="3"/>
  <c r="O390" i="6"/>
  <c r="A391" i="6"/>
  <c r="A392" i="6"/>
  <c r="E392" i="3"/>
  <c r="O392" i="6"/>
  <c r="A393" i="6"/>
  <c r="O393" i="6"/>
  <c r="A394" i="6"/>
  <c r="E394" i="3"/>
  <c r="O394" i="6"/>
  <c r="A395" i="6"/>
  <c r="A396" i="6"/>
  <c r="E396" i="3"/>
  <c r="O396" i="6"/>
  <c r="A397" i="6"/>
  <c r="O397" i="6"/>
  <c r="A398" i="6"/>
  <c r="E398" i="3"/>
  <c r="O398" i="6"/>
  <c r="A399" i="6"/>
  <c r="A400" i="6"/>
  <c r="E400" i="3"/>
  <c r="O400" i="6"/>
  <c r="A401" i="6"/>
  <c r="O401" i="6"/>
  <c r="A402" i="6"/>
  <c r="E402" i="3"/>
  <c r="O402" i="6"/>
  <c r="A403" i="6"/>
  <c r="A404" i="6"/>
  <c r="O404" i="6"/>
  <c r="A405" i="6"/>
  <c r="O405" i="6"/>
  <c r="A406" i="6"/>
  <c r="O406" i="6"/>
  <c r="A407" i="6"/>
  <c r="E407" i="3"/>
  <c r="A408" i="6"/>
  <c r="O408" i="6"/>
  <c r="A409" i="6"/>
  <c r="O409" i="6"/>
  <c r="A410" i="6"/>
  <c r="O410" i="6"/>
  <c r="A411" i="6"/>
  <c r="E411" i="3"/>
  <c r="A412" i="6"/>
  <c r="O412" i="6"/>
  <c r="A413" i="6"/>
  <c r="O413" i="6"/>
  <c r="A414" i="6"/>
  <c r="O414" i="6"/>
  <c r="A415" i="6"/>
  <c r="A416" i="6"/>
  <c r="O416" i="6"/>
  <c r="A417" i="6"/>
  <c r="E417" i="3"/>
  <c r="O417" i="6"/>
  <c r="A418" i="6"/>
  <c r="E418" i="3"/>
  <c r="O418" i="6"/>
  <c r="A419" i="6"/>
  <c r="E419" i="3"/>
  <c r="A420" i="6"/>
  <c r="O420" i="6"/>
  <c r="A421" i="6"/>
  <c r="E421" i="3"/>
  <c r="O421" i="6"/>
  <c r="A422" i="6"/>
  <c r="O422" i="6"/>
  <c r="A423" i="6"/>
  <c r="A424" i="6"/>
  <c r="O424" i="6"/>
  <c r="A425" i="6"/>
  <c r="O425" i="6"/>
  <c r="A426" i="6"/>
  <c r="O426" i="6"/>
  <c r="A427" i="6"/>
  <c r="A428" i="6"/>
  <c r="O428" i="6"/>
  <c r="A429" i="6"/>
  <c r="E429" i="3"/>
  <c r="O429" i="6"/>
  <c r="A430" i="6"/>
  <c r="O430" i="6"/>
  <c r="A431" i="6"/>
  <c r="E431" i="3"/>
  <c r="A432" i="6"/>
  <c r="O432" i="6"/>
  <c r="A433" i="6"/>
  <c r="O433" i="6"/>
  <c r="A434" i="6"/>
  <c r="E434" i="3"/>
  <c r="O434" i="6"/>
  <c r="A435" i="6"/>
  <c r="E435" i="3"/>
  <c r="A436" i="6"/>
  <c r="O436" i="6"/>
  <c r="A437" i="6"/>
  <c r="O437" i="6"/>
  <c r="A438" i="6"/>
  <c r="O438" i="6"/>
  <c r="A439" i="6"/>
  <c r="E439" i="3"/>
  <c r="O439" i="6"/>
  <c r="A440" i="6"/>
  <c r="O440" i="6"/>
  <c r="A441" i="6"/>
  <c r="E441" i="3"/>
  <c r="O441" i="6"/>
  <c r="A442" i="6"/>
  <c r="E442" i="3"/>
  <c r="O442" i="6"/>
  <c r="A443" i="6"/>
  <c r="E443" i="3"/>
  <c r="O443" i="6"/>
  <c r="A444" i="6"/>
  <c r="O444" i="6"/>
  <c r="A445" i="6"/>
  <c r="E445" i="3"/>
  <c r="O445" i="6"/>
  <c r="A446" i="6"/>
  <c r="O446" i="6"/>
  <c r="A447" i="6"/>
  <c r="O447" i="6"/>
  <c r="A448" i="6"/>
  <c r="O448" i="6"/>
  <c r="A449" i="6"/>
  <c r="E449" i="3"/>
  <c r="O449" i="6"/>
  <c r="A450" i="6"/>
  <c r="O450" i="6"/>
  <c r="A451" i="6"/>
  <c r="O451" i="6"/>
  <c r="A452" i="6"/>
  <c r="O452" i="6"/>
  <c r="A453" i="6"/>
  <c r="E453" i="3"/>
  <c r="O453" i="6"/>
  <c r="A454" i="6"/>
  <c r="O454" i="6"/>
  <c r="A455" i="6"/>
  <c r="O455" i="6"/>
  <c r="A456" i="6"/>
  <c r="O456" i="6"/>
  <c r="A457" i="6"/>
  <c r="E457" i="3"/>
  <c r="O457" i="6"/>
  <c r="A458" i="6"/>
  <c r="E458" i="3"/>
  <c r="O458" i="6"/>
  <c r="A459" i="6"/>
  <c r="O459" i="6"/>
  <c r="A460" i="6"/>
  <c r="O460" i="6"/>
  <c r="A461" i="6"/>
  <c r="E461" i="3"/>
  <c r="O461" i="6"/>
  <c r="A462" i="6"/>
  <c r="O462" i="6"/>
  <c r="A463" i="6"/>
  <c r="O463" i="6"/>
  <c r="A464" i="6"/>
  <c r="O464" i="6"/>
  <c r="A465" i="6"/>
  <c r="O465" i="6"/>
  <c r="A466" i="6"/>
  <c r="O466" i="6"/>
  <c r="A467" i="6"/>
  <c r="O467" i="6"/>
  <c r="A468" i="6"/>
  <c r="O468" i="6"/>
  <c r="A469" i="6"/>
  <c r="O469" i="6"/>
  <c r="A470" i="6"/>
  <c r="O470" i="6"/>
  <c r="A471" i="6"/>
  <c r="E471" i="3"/>
  <c r="O471" i="6"/>
  <c r="A472" i="6"/>
  <c r="O472" i="6"/>
  <c r="A473" i="6"/>
  <c r="E473" i="3"/>
  <c r="O473" i="6"/>
  <c r="A474" i="6"/>
  <c r="O474" i="6"/>
  <c r="A475" i="6"/>
  <c r="E475" i="3"/>
  <c r="O475" i="6"/>
  <c r="A476" i="6"/>
  <c r="O476" i="6"/>
  <c r="A477" i="6"/>
  <c r="E477" i="3"/>
  <c r="O477" i="6"/>
  <c r="A478" i="6"/>
  <c r="O478" i="6"/>
  <c r="A479" i="6"/>
  <c r="E479" i="3"/>
  <c r="O479" i="6"/>
  <c r="A480" i="6"/>
  <c r="O480" i="6"/>
  <c r="A481" i="6"/>
  <c r="O481" i="6"/>
  <c r="A482" i="6"/>
  <c r="O482" i="6"/>
  <c r="A483" i="6"/>
  <c r="E483" i="3"/>
  <c r="O483" i="6"/>
  <c r="A484" i="6"/>
  <c r="O484" i="6"/>
  <c r="A485" i="6"/>
  <c r="O485" i="6"/>
  <c r="A486" i="6"/>
  <c r="O486" i="6"/>
  <c r="A487" i="6"/>
  <c r="E487" i="3"/>
  <c r="O487" i="6"/>
  <c r="A488" i="6"/>
  <c r="O488" i="6"/>
  <c r="A489" i="6"/>
  <c r="O489" i="6"/>
  <c r="A490" i="6"/>
  <c r="E490" i="3"/>
  <c r="O490" i="6"/>
  <c r="A491" i="6"/>
  <c r="E491" i="3"/>
  <c r="O491" i="6"/>
  <c r="A492" i="6"/>
  <c r="O492" i="6"/>
  <c r="A493" i="6"/>
  <c r="O493" i="6"/>
  <c r="A494" i="6"/>
  <c r="O494" i="6"/>
  <c r="A495" i="6"/>
  <c r="O495" i="6"/>
  <c r="A496" i="6"/>
  <c r="O496" i="6"/>
  <c r="A497" i="6"/>
  <c r="O497" i="6"/>
  <c r="A498" i="6"/>
  <c r="E498" i="3"/>
  <c r="O498" i="6"/>
  <c r="A499" i="6"/>
  <c r="O499" i="6"/>
  <c r="A500" i="6"/>
  <c r="O500" i="6"/>
  <c r="A501" i="6"/>
  <c r="O501" i="6"/>
  <c r="A502" i="6"/>
  <c r="O502" i="6"/>
  <c r="A503" i="6"/>
  <c r="O503" i="6"/>
  <c r="A504" i="6"/>
  <c r="O504" i="6"/>
  <c r="A505" i="6"/>
  <c r="O505" i="6"/>
  <c r="A506" i="6"/>
  <c r="O506" i="6"/>
  <c r="A507" i="6"/>
  <c r="O507" i="6"/>
  <c r="A508" i="6"/>
  <c r="O508" i="6"/>
  <c r="A509" i="6"/>
  <c r="O509" i="6"/>
  <c r="A510" i="6"/>
  <c r="O510" i="6"/>
  <c r="A511" i="6"/>
  <c r="O511" i="6"/>
  <c r="A512" i="6"/>
  <c r="O512" i="6"/>
  <c r="A513" i="6"/>
  <c r="O513" i="6"/>
  <c r="A514" i="6"/>
  <c r="O514" i="6"/>
  <c r="A515" i="6"/>
  <c r="O515" i="6"/>
  <c r="A516" i="6"/>
  <c r="O516" i="6"/>
  <c r="A517" i="6"/>
  <c r="O517" i="6"/>
  <c r="A518" i="6"/>
  <c r="O518" i="6"/>
  <c r="A519" i="6"/>
  <c r="O519" i="6"/>
  <c r="A520" i="6"/>
  <c r="O520" i="6"/>
  <c r="A521" i="6"/>
  <c r="O521" i="6"/>
  <c r="A522" i="6"/>
  <c r="O522" i="6"/>
  <c r="A523" i="6"/>
  <c r="O523" i="6"/>
  <c r="A524" i="6"/>
  <c r="O524" i="6"/>
  <c r="A525" i="6"/>
  <c r="O525" i="6"/>
  <c r="A526" i="6"/>
  <c r="O526" i="6"/>
  <c r="A527" i="6"/>
  <c r="O527" i="6"/>
  <c r="A528" i="6"/>
  <c r="O528" i="6"/>
  <c r="A529" i="6"/>
  <c r="O529" i="6"/>
  <c r="A530" i="6"/>
  <c r="O530" i="6"/>
  <c r="A531" i="6"/>
  <c r="O531" i="6"/>
  <c r="A532" i="6"/>
  <c r="O532" i="6"/>
  <c r="A533" i="6"/>
  <c r="O533" i="6"/>
  <c r="A534" i="6"/>
  <c r="O534" i="6"/>
  <c r="A535" i="6"/>
  <c r="O535" i="6"/>
  <c r="A536" i="6"/>
  <c r="O536" i="6"/>
  <c r="A537" i="6"/>
  <c r="O537" i="6"/>
  <c r="A538" i="6"/>
  <c r="O538" i="6"/>
  <c r="A539" i="6"/>
  <c r="O539" i="6"/>
  <c r="A540" i="6"/>
  <c r="E540" i="3"/>
  <c r="O540" i="6"/>
  <c r="A541" i="6"/>
  <c r="E541" i="3"/>
  <c r="O541" i="6"/>
  <c r="A542" i="6"/>
  <c r="E542" i="3"/>
  <c r="O542" i="6"/>
  <c r="A543" i="6"/>
  <c r="E543" i="3"/>
  <c r="O543" i="6"/>
  <c r="A544" i="6"/>
  <c r="E544" i="3"/>
  <c r="O544" i="6"/>
  <c r="A545" i="6"/>
  <c r="E545" i="3"/>
  <c r="O545" i="6"/>
  <c r="A546" i="6"/>
  <c r="E546" i="3"/>
  <c r="O546" i="6"/>
  <c r="A547" i="6"/>
  <c r="E547" i="3"/>
  <c r="O547" i="6"/>
  <c r="A548" i="6"/>
  <c r="E548" i="3"/>
  <c r="O548" i="6"/>
  <c r="A549" i="6"/>
  <c r="E549" i="3"/>
  <c r="O549" i="6"/>
  <c r="A550" i="6"/>
  <c r="E550" i="3"/>
  <c r="O550" i="6"/>
  <c r="A551" i="6"/>
  <c r="E551" i="3"/>
  <c r="O551" i="6"/>
  <c r="A552" i="6"/>
  <c r="E552" i="3"/>
  <c r="O552" i="6"/>
  <c r="A553" i="6"/>
  <c r="E553" i="3"/>
  <c r="O553" i="6"/>
  <c r="A554" i="6"/>
  <c r="E554" i="3"/>
  <c r="O554" i="6"/>
  <c r="A555" i="6"/>
  <c r="E555" i="3"/>
  <c r="O555" i="6"/>
  <c r="A556" i="6"/>
  <c r="E556" i="3"/>
  <c r="O556" i="6"/>
  <c r="A557" i="6"/>
  <c r="E557" i="3"/>
  <c r="O557" i="6"/>
  <c r="A558" i="6"/>
  <c r="E558" i="3"/>
  <c r="O558" i="6"/>
  <c r="A559" i="6"/>
  <c r="E559" i="3"/>
  <c r="O559" i="6"/>
  <c r="A560" i="6"/>
  <c r="E560" i="3"/>
  <c r="O560" i="6"/>
  <c r="A561" i="6"/>
  <c r="E561" i="3"/>
  <c r="O561" i="6"/>
  <c r="A562" i="6"/>
  <c r="E562" i="3"/>
  <c r="O562" i="6"/>
  <c r="A563" i="6"/>
  <c r="E563" i="3"/>
  <c r="O563" i="6"/>
  <c r="A564" i="6"/>
  <c r="E564" i="3"/>
  <c r="O564" i="6"/>
  <c r="A565" i="6"/>
  <c r="E565" i="3"/>
  <c r="O565" i="6"/>
  <c r="A566" i="6"/>
  <c r="E566" i="3"/>
  <c r="O566" i="6"/>
  <c r="A567" i="6"/>
  <c r="E567" i="3"/>
  <c r="O567" i="6"/>
  <c r="A568" i="6"/>
  <c r="E568" i="3"/>
  <c r="O568" i="6"/>
  <c r="A569" i="6"/>
  <c r="E569" i="3"/>
  <c r="O569" i="6"/>
  <c r="A570" i="6"/>
  <c r="E570" i="3"/>
  <c r="O570" i="6"/>
  <c r="A571" i="6"/>
  <c r="E571" i="3"/>
  <c r="O571" i="6"/>
  <c r="A572" i="6"/>
  <c r="E572" i="3"/>
  <c r="O572" i="6"/>
  <c r="A573" i="6"/>
  <c r="E573" i="3"/>
  <c r="O573" i="6"/>
  <c r="A574" i="6"/>
  <c r="E574" i="3"/>
  <c r="O574" i="6"/>
  <c r="A575" i="6"/>
  <c r="E575" i="3"/>
  <c r="O575" i="6"/>
  <c r="A576" i="6"/>
  <c r="E576" i="3"/>
  <c r="O576" i="6"/>
  <c r="A577" i="6"/>
  <c r="E577" i="3"/>
  <c r="O577" i="6"/>
  <c r="A578" i="6"/>
  <c r="E578" i="3"/>
  <c r="O578" i="6"/>
  <c r="A579" i="6"/>
  <c r="E579" i="3"/>
  <c r="O579" i="6"/>
  <c r="A580" i="6"/>
  <c r="E580" i="3"/>
  <c r="O580" i="6"/>
  <c r="A581" i="6"/>
  <c r="E581" i="3"/>
  <c r="O581" i="6"/>
  <c r="A582" i="6"/>
  <c r="E582" i="3"/>
  <c r="O582" i="6"/>
  <c r="A583" i="6"/>
  <c r="E583" i="3"/>
  <c r="O583" i="6"/>
  <c r="A584" i="6"/>
  <c r="E584" i="3"/>
  <c r="O584" i="6"/>
  <c r="A585" i="6"/>
  <c r="E585" i="3"/>
  <c r="O585" i="6"/>
  <c r="A586" i="6"/>
  <c r="E586" i="3"/>
  <c r="O586" i="6"/>
  <c r="A587" i="6"/>
  <c r="E587" i="3"/>
  <c r="O587" i="6"/>
  <c r="A588" i="6"/>
  <c r="E588" i="3"/>
  <c r="O588" i="6"/>
  <c r="A589" i="6"/>
  <c r="E589" i="3"/>
  <c r="O589" i="6"/>
  <c r="A590" i="6"/>
  <c r="E590" i="3"/>
  <c r="O590" i="6"/>
  <c r="A591" i="6"/>
  <c r="E591" i="3"/>
  <c r="O591" i="6"/>
  <c r="A592" i="6"/>
  <c r="E592" i="3"/>
  <c r="O592" i="6"/>
  <c r="A593" i="6"/>
  <c r="E593" i="3"/>
  <c r="O593" i="6"/>
  <c r="A594" i="6"/>
  <c r="E594" i="3"/>
  <c r="O594" i="6"/>
  <c r="A595" i="6"/>
  <c r="E595" i="3"/>
  <c r="O595" i="6"/>
  <c r="A596" i="6"/>
  <c r="E596" i="3"/>
  <c r="O596" i="6"/>
  <c r="A597" i="6"/>
  <c r="E597" i="3"/>
  <c r="O597" i="6"/>
  <c r="A598" i="6"/>
  <c r="E598" i="3"/>
  <c r="O598" i="6"/>
  <c r="A599" i="6"/>
  <c r="E599" i="3"/>
  <c r="O599" i="6"/>
  <c r="A600" i="6"/>
  <c r="E600" i="3"/>
  <c r="O600" i="6"/>
  <c r="A601" i="6"/>
  <c r="E601" i="3"/>
  <c r="O601" i="6"/>
  <c r="A602" i="6"/>
  <c r="E602" i="3"/>
  <c r="O602" i="6"/>
  <c r="A603" i="6"/>
  <c r="E603" i="3"/>
  <c r="O603" i="6"/>
  <c r="A604" i="6"/>
  <c r="E604" i="3"/>
  <c r="O604" i="6"/>
  <c r="A605" i="6"/>
  <c r="E605" i="3"/>
  <c r="O605" i="6"/>
  <c r="A606" i="6"/>
  <c r="E606" i="3"/>
  <c r="O606" i="6"/>
  <c r="A607" i="6"/>
  <c r="E607" i="3"/>
  <c r="O607" i="6"/>
  <c r="A608" i="6"/>
  <c r="E608" i="3"/>
  <c r="O608" i="6"/>
  <c r="A609" i="6"/>
  <c r="E609" i="3"/>
  <c r="O609" i="6"/>
  <c r="A610" i="6"/>
  <c r="E610" i="3"/>
  <c r="O610" i="6"/>
  <c r="A611" i="6"/>
  <c r="E611" i="3"/>
  <c r="O611" i="6"/>
  <c r="A612" i="6"/>
  <c r="E612" i="3"/>
  <c r="O612" i="6"/>
  <c r="A613" i="6"/>
  <c r="E613" i="3"/>
  <c r="O613" i="6"/>
  <c r="A614" i="6"/>
  <c r="E614" i="3"/>
  <c r="O614" i="6"/>
  <c r="A615" i="6"/>
  <c r="E615" i="3"/>
  <c r="O615" i="6"/>
  <c r="A616" i="6"/>
  <c r="E616" i="3"/>
  <c r="O616" i="6"/>
  <c r="A617" i="6"/>
  <c r="E617" i="3"/>
  <c r="O617" i="6"/>
  <c r="A618" i="6"/>
  <c r="E618" i="3"/>
  <c r="O618" i="6"/>
  <c r="A619" i="6"/>
  <c r="E619" i="3"/>
  <c r="O619" i="6"/>
  <c r="A620" i="6"/>
  <c r="E620" i="3"/>
  <c r="O620" i="6"/>
  <c r="A621" i="6"/>
  <c r="E621" i="3"/>
  <c r="O621" i="6"/>
  <c r="A622" i="6"/>
  <c r="E622" i="3"/>
  <c r="O622" i="6"/>
  <c r="A623" i="6"/>
  <c r="E623" i="3"/>
  <c r="O623" i="6"/>
  <c r="A624" i="6"/>
  <c r="E624" i="3"/>
  <c r="O624" i="6"/>
  <c r="A625" i="6"/>
  <c r="E625" i="3"/>
  <c r="O625" i="6"/>
  <c r="A626" i="6"/>
  <c r="E626" i="3"/>
  <c r="O626" i="6"/>
  <c r="A627" i="6"/>
  <c r="E627" i="3"/>
  <c r="O627" i="6"/>
  <c r="A628" i="6"/>
  <c r="E628" i="3"/>
  <c r="O628" i="6"/>
  <c r="A629" i="6"/>
  <c r="E629" i="3"/>
  <c r="O629" i="6"/>
  <c r="A630" i="6"/>
  <c r="E630" i="3"/>
  <c r="F630" i="3" s="1"/>
  <c r="O630" i="6"/>
  <c r="A631" i="6"/>
  <c r="E631" i="3"/>
  <c r="O631" i="6"/>
  <c r="A632" i="6"/>
  <c r="E632" i="3"/>
  <c r="O632" i="6"/>
  <c r="A633" i="6"/>
  <c r="E633" i="3"/>
  <c r="O633" i="6"/>
  <c r="A634" i="6"/>
  <c r="E634" i="3"/>
  <c r="O634" i="6"/>
  <c r="A635" i="6"/>
  <c r="E635" i="3"/>
  <c r="O635" i="6"/>
  <c r="A636" i="6"/>
  <c r="E636" i="3"/>
  <c r="O636" i="6"/>
  <c r="A637" i="6"/>
  <c r="E637" i="3"/>
  <c r="O637" i="6"/>
  <c r="A638" i="6"/>
  <c r="E638" i="3"/>
  <c r="O638" i="6"/>
  <c r="A639" i="6"/>
  <c r="E639" i="3"/>
  <c r="O639" i="6"/>
  <c r="A640" i="6"/>
  <c r="E640" i="3"/>
  <c r="O640" i="6"/>
  <c r="A641" i="6"/>
  <c r="E641" i="3"/>
  <c r="O641" i="6"/>
  <c r="A642" i="6"/>
  <c r="E642" i="3"/>
  <c r="O642" i="6"/>
  <c r="A643" i="6"/>
  <c r="E643" i="3"/>
  <c r="O643" i="6"/>
  <c r="A644" i="6"/>
  <c r="E644" i="3"/>
  <c r="O644" i="6"/>
  <c r="A645" i="6"/>
  <c r="E645" i="3"/>
  <c r="O645" i="6"/>
  <c r="A646" i="6"/>
  <c r="E646" i="3"/>
  <c r="O646" i="6"/>
  <c r="A647" i="6"/>
  <c r="E647" i="3"/>
  <c r="O647" i="6"/>
  <c r="A648" i="6"/>
  <c r="E648" i="3"/>
  <c r="O648" i="6"/>
  <c r="A649" i="6"/>
  <c r="E649" i="3"/>
  <c r="O649" i="6"/>
  <c r="A650" i="6"/>
  <c r="E650" i="3"/>
  <c r="O650" i="6"/>
  <c r="A651" i="6"/>
  <c r="E651" i="3"/>
  <c r="O651" i="6"/>
  <c r="A652" i="6"/>
  <c r="E652" i="3"/>
  <c r="O652" i="6"/>
  <c r="A653" i="6"/>
  <c r="E653" i="3"/>
  <c r="O653" i="6"/>
  <c r="A654" i="6"/>
  <c r="E654" i="3"/>
  <c r="O654" i="6"/>
  <c r="A655" i="6"/>
  <c r="E655" i="3"/>
  <c r="O655" i="6"/>
  <c r="A656" i="6"/>
  <c r="E656" i="3"/>
  <c r="O656" i="6"/>
  <c r="A657" i="6"/>
  <c r="E657" i="3"/>
  <c r="O657" i="6"/>
  <c r="A658" i="6"/>
  <c r="E658" i="3"/>
  <c r="O658" i="6"/>
  <c r="A659" i="6"/>
  <c r="E659" i="3"/>
  <c r="O659" i="6"/>
  <c r="A660" i="6"/>
  <c r="E660" i="3"/>
  <c r="O660" i="6"/>
  <c r="A661" i="6"/>
  <c r="E661" i="3"/>
  <c r="O661" i="6"/>
  <c r="A662" i="6"/>
  <c r="E662" i="3"/>
  <c r="O662" i="6"/>
  <c r="A663" i="6"/>
  <c r="E663" i="3"/>
  <c r="O663" i="6"/>
  <c r="A664" i="6"/>
  <c r="O664" i="6"/>
  <c r="A665" i="6"/>
  <c r="O665" i="6"/>
  <c r="A666" i="6"/>
  <c r="E666" i="3"/>
  <c r="O666" i="6"/>
  <c r="A667" i="6"/>
  <c r="O667" i="6"/>
  <c r="A668" i="6"/>
  <c r="E668" i="3"/>
  <c r="O668" i="6"/>
  <c r="A669" i="6"/>
  <c r="E669" i="3"/>
  <c r="O669" i="6"/>
  <c r="A670" i="6"/>
  <c r="E670" i="3"/>
  <c r="O670" i="6"/>
  <c r="A671" i="6"/>
  <c r="E671" i="3"/>
  <c r="O671" i="6"/>
  <c r="A672" i="6"/>
  <c r="O672" i="6"/>
  <c r="A673" i="6"/>
  <c r="O673" i="6"/>
  <c r="A674" i="6"/>
  <c r="E674" i="3"/>
  <c r="O674" i="6"/>
  <c r="A675" i="6"/>
  <c r="O675" i="6"/>
  <c r="A676" i="6"/>
  <c r="E676" i="3"/>
  <c r="O676" i="6"/>
  <c r="A677" i="6"/>
  <c r="E677" i="3"/>
  <c r="O677" i="6"/>
  <c r="A678" i="6"/>
  <c r="E678" i="3"/>
  <c r="O678" i="6"/>
  <c r="A679" i="6"/>
  <c r="E679" i="3"/>
  <c r="O679" i="6"/>
  <c r="A680" i="6"/>
  <c r="O680" i="6"/>
  <c r="A681" i="6"/>
  <c r="O681" i="6"/>
  <c r="A682" i="6"/>
  <c r="E682" i="3"/>
  <c r="O682" i="6"/>
  <c r="A683" i="6"/>
  <c r="O683" i="6"/>
  <c r="A684" i="6"/>
  <c r="E684" i="3"/>
  <c r="O684" i="6"/>
  <c r="A685" i="6"/>
  <c r="E685" i="3"/>
  <c r="O685" i="6"/>
  <c r="A686" i="6"/>
  <c r="E686" i="3"/>
  <c r="O686" i="6"/>
  <c r="A687" i="6"/>
  <c r="E687" i="3"/>
  <c r="O687" i="6"/>
  <c r="A688" i="6"/>
  <c r="O688" i="6"/>
  <c r="A689" i="6"/>
  <c r="O689" i="6"/>
  <c r="A690" i="6"/>
  <c r="E690" i="3"/>
  <c r="O690" i="6"/>
  <c r="A691" i="6"/>
  <c r="O691" i="6"/>
  <c r="A692" i="6"/>
  <c r="E692" i="3"/>
  <c r="O692" i="6"/>
  <c r="A693" i="6"/>
  <c r="E693" i="3"/>
  <c r="O693" i="6"/>
  <c r="A694" i="6"/>
  <c r="E694" i="3"/>
  <c r="O694" i="6"/>
  <c r="A695" i="6"/>
  <c r="E695" i="3"/>
  <c r="O695" i="6"/>
  <c r="A696" i="6"/>
  <c r="O696" i="6"/>
  <c r="A697" i="6"/>
  <c r="O697" i="6"/>
  <c r="A698" i="6"/>
  <c r="E698" i="3"/>
  <c r="O698" i="6"/>
  <c r="A699" i="6"/>
  <c r="O699" i="6"/>
  <c r="A700" i="6"/>
  <c r="E700" i="3"/>
  <c r="O700" i="6"/>
  <c r="A701" i="6"/>
  <c r="E701" i="3"/>
  <c r="O701" i="6"/>
  <c r="A702" i="6"/>
  <c r="E702" i="3"/>
  <c r="O702" i="6"/>
  <c r="A703" i="6"/>
  <c r="E703" i="3"/>
  <c r="O703" i="6"/>
  <c r="A704" i="6"/>
  <c r="O704" i="6"/>
  <c r="A705" i="6"/>
  <c r="O705" i="6"/>
  <c r="A706" i="6"/>
  <c r="E706" i="3"/>
  <c r="O706" i="6"/>
  <c r="A707" i="6"/>
  <c r="O707" i="6"/>
  <c r="A708" i="6"/>
  <c r="E708" i="3"/>
  <c r="O708" i="6"/>
  <c r="A709" i="6"/>
  <c r="E709" i="3"/>
  <c r="O709" i="6"/>
  <c r="A710" i="6"/>
  <c r="E710" i="3"/>
  <c r="O710" i="6"/>
  <c r="A711" i="6"/>
  <c r="E711" i="3"/>
  <c r="O711" i="6"/>
  <c r="A712" i="6"/>
  <c r="O712" i="6"/>
  <c r="A713" i="6"/>
  <c r="O713" i="6"/>
  <c r="A714" i="6"/>
  <c r="E714" i="3"/>
  <c r="O714" i="6"/>
  <c r="A715" i="6"/>
  <c r="O715" i="6"/>
  <c r="A716" i="6"/>
  <c r="E716" i="3"/>
  <c r="O716" i="6"/>
  <c r="A717" i="6"/>
  <c r="E717" i="3"/>
  <c r="O717" i="6"/>
  <c r="A718" i="6"/>
  <c r="E718" i="3"/>
  <c r="O718" i="6"/>
  <c r="A719" i="6"/>
  <c r="E719" i="3"/>
  <c r="O719" i="6"/>
  <c r="A720" i="6"/>
  <c r="O720" i="6"/>
  <c r="A721" i="6"/>
  <c r="O721" i="6"/>
  <c r="A722" i="6"/>
  <c r="E722" i="3"/>
  <c r="O722" i="6"/>
  <c r="A723" i="6"/>
  <c r="E723" i="3"/>
  <c r="O723" i="6"/>
  <c r="A724" i="6"/>
  <c r="E724" i="3"/>
  <c r="O724" i="6"/>
  <c r="A725" i="6"/>
  <c r="E725" i="3"/>
  <c r="O725" i="6"/>
  <c r="A726" i="6"/>
  <c r="E726" i="3"/>
  <c r="O726" i="6"/>
  <c r="A727" i="6"/>
  <c r="E727" i="3"/>
  <c r="O727" i="6"/>
  <c r="A728" i="6"/>
  <c r="O728" i="6"/>
  <c r="A729" i="6"/>
  <c r="O729" i="6"/>
  <c r="A730" i="6"/>
  <c r="E730" i="3"/>
  <c r="O730" i="6"/>
  <c r="A731" i="6"/>
  <c r="E731" i="3"/>
  <c r="O731" i="6"/>
  <c r="A732" i="6"/>
  <c r="E732" i="3"/>
  <c r="O732" i="6"/>
  <c r="A733" i="6"/>
  <c r="E733" i="3"/>
  <c r="O733" i="6"/>
  <c r="A734" i="6"/>
  <c r="E734" i="3"/>
  <c r="O734" i="6"/>
  <c r="A735" i="6"/>
  <c r="E735" i="3"/>
  <c r="O735" i="6"/>
  <c r="A736" i="6"/>
  <c r="O736" i="6"/>
  <c r="A737" i="6"/>
  <c r="O737" i="6"/>
  <c r="A738" i="6"/>
  <c r="E738" i="3"/>
  <c r="O738" i="6"/>
  <c r="A739" i="6"/>
  <c r="E739" i="3"/>
  <c r="O739" i="6"/>
  <c r="A740" i="6"/>
  <c r="E740" i="3"/>
  <c r="O740" i="6"/>
  <c r="A741" i="6"/>
  <c r="E741" i="3"/>
  <c r="O741" i="6"/>
  <c r="A742" i="6"/>
  <c r="E742" i="3"/>
  <c r="O742" i="6"/>
  <c r="A743" i="6"/>
  <c r="E743" i="3"/>
  <c r="O743" i="6"/>
  <c r="A744" i="6"/>
  <c r="O744" i="6"/>
  <c r="A745" i="6"/>
  <c r="O745" i="6"/>
  <c r="A746" i="6"/>
  <c r="E746" i="3"/>
  <c r="O746" i="6"/>
  <c r="A747" i="6"/>
  <c r="E747" i="3"/>
  <c r="O747" i="6"/>
  <c r="A748" i="6"/>
  <c r="E748" i="3"/>
  <c r="O748" i="6"/>
  <c r="A749" i="6"/>
  <c r="E749" i="3"/>
  <c r="O749" i="6"/>
  <c r="A750" i="6"/>
  <c r="E750" i="3"/>
  <c r="O750" i="6"/>
  <c r="A751" i="6"/>
  <c r="E751" i="3"/>
  <c r="O751" i="6"/>
  <c r="A752" i="6"/>
  <c r="O752" i="6"/>
  <c r="A753" i="6"/>
  <c r="O753" i="6"/>
  <c r="A754" i="6"/>
  <c r="E754" i="3"/>
  <c r="O754" i="6"/>
  <c r="A755" i="6"/>
  <c r="E755" i="3"/>
  <c r="O755" i="6"/>
  <c r="A756" i="6"/>
  <c r="E756" i="3"/>
  <c r="O756" i="6"/>
  <c r="A757" i="6"/>
  <c r="E757" i="3"/>
  <c r="O757" i="6"/>
  <c r="A758" i="6"/>
  <c r="E758" i="3"/>
  <c r="O758" i="6"/>
  <c r="A759" i="6"/>
  <c r="E759" i="3"/>
  <c r="O759" i="6"/>
  <c r="A760" i="6"/>
  <c r="O760" i="6"/>
  <c r="A761" i="6"/>
  <c r="E761" i="3"/>
  <c r="O761" i="6"/>
  <c r="A762" i="6"/>
  <c r="O762" i="6"/>
  <c r="A763" i="6"/>
  <c r="E763" i="3"/>
  <c r="O763" i="6"/>
  <c r="A764" i="6"/>
  <c r="E764" i="3"/>
  <c r="O764" i="6"/>
  <c r="A765" i="6"/>
  <c r="E765" i="3"/>
  <c r="O765" i="6"/>
  <c r="A766" i="6"/>
  <c r="O766" i="6"/>
  <c r="A767" i="6"/>
  <c r="E767" i="3"/>
  <c r="O767" i="6"/>
  <c r="A768" i="6"/>
  <c r="E768" i="3"/>
  <c r="O768" i="6"/>
  <c r="A769" i="6"/>
  <c r="E769" i="3"/>
  <c r="O769" i="6"/>
  <c r="A770" i="6"/>
  <c r="O770" i="6"/>
  <c r="A771" i="6"/>
  <c r="E771" i="3"/>
  <c r="O771" i="6"/>
  <c r="A772" i="6"/>
  <c r="E772" i="3"/>
  <c r="O772" i="6"/>
  <c r="A773" i="6"/>
  <c r="E773" i="3"/>
  <c r="O773" i="6"/>
  <c r="A774" i="6"/>
  <c r="O774" i="6"/>
  <c r="A775" i="6"/>
  <c r="E775" i="3"/>
  <c r="O775" i="6"/>
  <c r="A776" i="6"/>
  <c r="E776" i="3"/>
  <c r="O776" i="6"/>
  <c r="A777" i="6"/>
  <c r="E777" i="3"/>
  <c r="O777" i="6"/>
  <c r="A778" i="6"/>
  <c r="O778" i="6"/>
  <c r="A779" i="6"/>
  <c r="E779" i="3"/>
  <c r="O779" i="6"/>
  <c r="A780" i="6"/>
  <c r="E780" i="3"/>
  <c r="O780" i="6"/>
  <c r="A781" i="6"/>
  <c r="E781" i="3"/>
  <c r="O781" i="6"/>
  <c r="A782" i="6"/>
  <c r="O782" i="6"/>
  <c r="A783" i="6"/>
  <c r="E783" i="3"/>
  <c r="O783" i="6"/>
  <c r="A784" i="6"/>
  <c r="E784" i="3"/>
  <c r="O784" i="6"/>
  <c r="A785" i="6"/>
  <c r="E785" i="3"/>
  <c r="O785" i="6"/>
  <c r="A786" i="6"/>
  <c r="O786" i="6"/>
  <c r="A787" i="6"/>
  <c r="E787" i="3"/>
  <c r="O787" i="6"/>
  <c r="A788" i="6"/>
  <c r="E788" i="3"/>
  <c r="O788" i="6"/>
  <c r="A789" i="6"/>
  <c r="E789" i="3"/>
  <c r="O789" i="6"/>
  <c r="A790" i="6"/>
  <c r="O790" i="6"/>
  <c r="A791" i="6"/>
  <c r="E791" i="3"/>
  <c r="O791" i="6"/>
  <c r="A792" i="6"/>
  <c r="E792" i="3"/>
  <c r="O792" i="6"/>
  <c r="A793" i="6"/>
  <c r="E793" i="3"/>
  <c r="O793" i="6"/>
  <c r="A794" i="6"/>
  <c r="O794" i="6"/>
  <c r="A795" i="6"/>
  <c r="E795" i="3"/>
  <c r="O795" i="6"/>
  <c r="A796" i="6"/>
  <c r="E796" i="3"/>
  <c r="O796" i="6"/>
  <c r="A797" i="6"/>
  <c r="E797" i="3"/>
  <c r="O797" i="6"/>
  <c r="A798" i="6"/>
  <c r="O798" i="6"/>
  <c r="A799" i="6"/>
  <c r="E799" i="3"/>
  <c r="O799" i="6"/>
  <c r="A800" i="6"/>
  <c r="E800" i="3"/>
  <c r="O800" i="6"/>
  <c r="A801" i="6"/>
  <c r="E801" i="3"/>
  <c r="O801" i="6"/>
  <c r="A802" i="6"/>
  <c r="O802" i="6"/>
  <c r="A803" i="6"/>
  <c r="E803" i="3"/>
  <c r="O803" i="6"/>
  <c r="A804" i="6"/>
  <c r="E804" i="3"/>
  <c r="O804" i="6"/>
  <c r="A805" i="6"/>
  <c r="E805" i="3"/>
  <c r="O805" i="6"/>
  <c r="A806" i="6"/>
  <c r="O806" i="6"/>
  <c r="A807" i="6"/>
  <c r="E807" i="3"/>
  <c r="O807" i="6"/>
  <c r="A808" i="6"/>
  <c r="E808" i="3"/>
  <c r="O808" i="6"/>
  <c r="A809" i="6"/>
  <c r="E809" i="3"/>
  <c r="O809" i="6"/>
  <c r="A810" i="6"/>
  <c r="O810" i="6"/>
  <c r="A811" i="6"/>
  <c r="E811" i="3"/>
  <c r="O811" i="6"/>
  <c r="A812" i="6"/>
  <c r="E812" i="3"/>
  <c r="O812" i="6"/>
  <c r="A813" i="6"/>
  <c r="E813" i="3"/>
  <c r="O813" i="6"/>
  <c r="A814" i="6"/>
  <c r="O814" i="6"/>
  <c r="A815" i="6"/>
  <c r="E815" i="3"/>
  <c r="O815" i="6"/>
  <c r="A816" i="6"/>
  <c r="E816" i="3"/>
  <c r="O816" i="6"/>
  <c r="A817" i="6"/>
  <c r="E817" i="3"/>
  <c r="O817" i="6"/>
  <c r="A818" i="6"/>
  <c r="O818" i="6"/>
  <c r="A819" i="6"/>
  <c r="E819" i="3"/>
  <c r="O819" i="6"/>
  <c r="A820" i="6"/>
  <c r="E820" i="3"/>
  <c r="O820" i="6"/>
  <c r="A821" i="6"/>
  <c r="E821" i="3"/>
  <c r="O821" i="6"/>
  <c r="A822" i="6"/>
  <c r="O822" i="6"/>
  <c r="A823" i="6"/>
  <c r="E823" i="3"/>
  <c r="O823" i="6"/>
  <c r="A824" i="6"/>
  <c r="E824" i="3"/>
  <c r="O824" i="6"/>
  <c r="A825" i="6"/>
  <c r="E825" i="3"/>
  <c r="O825" i="6"/>
  <c r="A826" i="6"/>
  <c r="O826" i="6"/>
  <c r="A827" i="6"/>
  <c r="E827" i="3"/>
  <c r="O827" i="6"/>
  <c r="A828" i="6"/>
  <c r="E828" i="3"/>
  <c r="O828" i="6"/>
  <c r="A829" i="6"/>
  <c r="E829" i="3"/>
  <c r="O829" i="6"/>
  <c r="A830" i="6"/>
  <c r="O830" i="6"/>
  <c r="A831" i="6"/>
  <c r="E831" i="3"/>
  <c r="O831" i="6"/>
  <c r="A832" i="6"/>
  <c r="E832" i="3"/>
  <c r="O832" i="6"/>
  <c r="A833" i="6"/>
  <c r="E833" i="3"/>
  <c r="O833" i="6"/>
  <c r="A834" i="6"/>
  <c r="O834" i="6"/>
  <c r="A835" i="6"/>
  <c r="E835" i="3"/>
  <c r="O835" i="6"/>
  <c r="A836" i="6"/>
  <c r="E836" i="3"/>
  <c r="O836" i="6"/>
  <c r="A837" i="6"/>
  <c r="E837" i="3"/>
  <c r="O837" i="6"/>
  <c r="A838" i="6"/>
  <c r="O838" i="6"/>
  <c r="A839" i="6"/>
  <c r="E839" i="3"/>
  <c r="O839" i="6"/>
  <c r="A840" i="6"/>
  <c r="E840" i="3"/>
  <c r="O840" i="6"/>
  <c r="A841" i="6"/>
  <c r="E841" i="3"/>
  <c r="O841" i="6"/>
  <c r="A842" i="6"/>
  <c r="E842" i="3"/>
  <c r="O842" i="6"/>
  <c r="A843" i="6"/>
  <c r="E843" i="3"/>
  <c r="O843" i="6"/>
  <c r="A844" i="6"/>
  <c r="E844" i="3"/>
  <c r="O844" i="6"/>
  <c r="A845" i="6"/>
  <c r="E845" i="3"/>
  <c r="O845" i="6"/>
  <c r="A846" i="6"/>
  <c r="E846" i="3"/>
  <c r="O846" i="6"/>
  <c r="A847" i="6"/>
  <c r="E847" i="3"/>
  <c r="O847" i="6"/>
  <c r="A848" i="6"/>
  <c r="E848" i="3"/>
  <c r="O848" i="6"/>
  <c r="A849" i="6"/>
  <c r="E849" i="3"/>
  <c r="O849" i="6"/>
  <c r="A850" i="6"/>
  <c r="E850" i="3"/>
  <c r="O850" i="6"/>
  <c r="A851" i="6"/>
  <c r="E851" i="3"/>
  <c r="O851" i="6"/>
  <c r="A852" i="6"/>
  <c r="E852" i="3"/>
  <c r="O852" i="6"/>
  <c r="A853" i="6"/>
  <c r="E853" i="3"/>
  <c r="O853" i="6"/>
  <c r="A854" i="6"/>
  <c r="E854" i="3"/>
  <c r="O854" i="6"/>
  <c r="A855" i="6"/>
  <c r="E855" i="3"/>
  <c r="O855" i="6"/>
  <c r="A856" i="6"/>
  <c r="E856" i="3"/>
  <c r="O856" i="6"/>
  <c r="A857" i="6"/>
  <c r="E857" i="3"/>
  <c r="O857" i="6"/>
  <c r="A858" i="6"/>
  <c r="E858" i="3"/>
  <c r="O858" i="6"/>
  <c r="A859" i="6"/>
  <c r="E859" i="3"/>
  <c r="O859" i="6"/>
  <c r="A860" i="6"/>
  <c r="E860" i="3"/>
  <c r="O860" i="6"/>
  <c r="A861" i="6"/>
  <c r="E861" i="3"/>
  <c r="O861" i="6"/>
  <c r="A862" i="6"/>
  <c r="E862" i="3"/>
  <c r="O862" i="6"/>
  <c r="A863" i="6"/>
  <c r="E863" i="3"/>
  <c r="O863" i="6"/>
  <c r="A864" i="6"/>
  <c r="E864" i="3"/>
  <c r="O864" i="6"/>
  <c r="A865" i="6"/>
  <c r="E865" i="3"/>
  <c r="O865" i="6"/>
  <c r="A866" i="6"/>
  <c r="E866" i="3"/>
  <c r="O866" i="6"/>
  <c r="A867" i="6"/>
  <c r="E867" i="3"/>
  <c r="O867" i="6"/>
  <c r="A868" i="6"/>
  <c r="E868" i="3"/>
  <c r="O868" i="6"/>
  <c r="A869" i="6"/>
  <c r="E869" i="3"/>
  <c r="O869" i="6"/>
  <c r="A870" i="6"/>
  <c r="E870" i="3"/>
  <c r="O870" i="6"/>
  <c r="A871" i="6"/>
  <c r="E871" i="3"/>
  <c r="O871" i="6"/>
  <c r="A872" i="6"/>
  <c r="E872" i="3"/>
  <c r="O872" i="6"/>
  <c r="A873" i="6"/>
  <c r="E873" i="3"/>
  <c r="O873" i="6"/>
  <c r="A874" i="6"/>
  <c r="E874" i="3"/>
  <c r="O874" i="6"/>
  <c r="A875" i="6"/>
  <c r="E875" i="3"/>
  <c r="O875" i="6"/>
  <c r="A876" i="6"/>
  <c r="E876" i="3"/>
  <c r="O876" i="6"/>
  <c r="A877" i="6"/>
  <c r="E877" i="3"/>
  <c r="O877" i="6"/>
  <c r="A878" i="6"/>
  <c r="E878" i="3"/>
  <c r="O878" i="6"/>
  <c r="A879" i="6"/>
  <c r="E879" i="3"/>
  <c r="O879" i="6"/>
  <c r="A880" i="6"/>
  <c r="E880" i="3"/>
  <c r="O880" i="6"/>
  <c r="A881" i="6"/>
  <c r="E881" i="3"/>
  <c r="O881" i="6"/>
  <c r="A882" i="6"/>
  <c r="E882" i="3"/>
  <c r="O882" i="6"/>
  <c r="A883" i="6"/>
  <c r="E883" i="3"/>
  <c r="O883" i="6"/>
  <c r="A884" i="6"/>
  <c r="E884" i="3"/>
  <c r="O884" i="6"/>
  <c r="A885" i="6"/>
  <c r="E885" i="3"/>
  <c r="O885" i="6"/>
  <c r="A886" i="6"/>
  <c r="E886" i="3"/>
  <c r="O886" i="6"/>
  <c r="A887" i="6"/>
  <c r="E887" i="3"/>
  <c r="O887" i="6"/>
  <c r="A888" i="6"/>
  <c r="E888" i="3"/>
  <c r="O888" i="6"/>
  <c r="A889" i="6"/>
  <c r="E889" i="3"/>
  <c r="O889" i="6"/>
  <c r="A890" i="6"/>
  <c r="E890" i="3"/>
  <c r="O890" i="6"/>
  <c r="A891" i="6"/>
  <c r="E891" i="3"/>
  <c r="O891" i="6"/>
  <c r="A892" i="6"/>
  <c r="E892" i="3"/>
  <c r="O892" i="6"/>
  <c r="A893" i="6"/>
  <c r="E893" i="3"/>
  <c r="O893" i="6"/>
  <c r="A894" i="6"/>
  <c r="E894" i="3"/>
  <c r="O894" i="6"/>
  <c r="A895" i="6"/>
  <c r="E895" i="3"/>
  <c r="O895" i="6"/>
  <c r="A896" i="6"/>
  <c r="E896" i="3"/>
  <c r="O896" i="6"/>
  <c r="A897" i="6"/>
  <c r="E897" i="3"/>
  <c r="O897" i="6"/>
  <c r="A898" i="6"/>
  <c r="E898" i="3"/>
  <c r="O898" i="6"/>
  <c r="A899" i="6"/>
  <c r="E899" i="3"/>
  <c r="O899" i="6"/>
  <c r="A900" i="6"/>
  <c r="E900" i="3"/>
  <c r="O900" i="6"/>
  <c r="A901" i="6"/>
  <c r="E901" i="3"/>
  <c r="O901" i="6"/>
  <c r="A902" i="6"/>
  <c r="E902" i="3"/>
  <c r="O902" i="6"/>
  <c r="A903" i="6"/>
  <c r="E903" i="3"/>
  <c r="O903" i="6"/>
  <c r="A904" i="6"/>
  <c r="E904" i="3"/>
  <c r="O904" i="6"/>
  <c r="A905" i="6"/>
  <c r="E905" i="3"/>
  <c r="O905" i="6"/>
  <c r="A906" i="6"/>
  <c r="E906" i="3"/>
  <c r="O906" i="6"/>
  <c r="A907" i="6"/>
  <c r="E907" i="3"/>
  <c r="O907" i="6"/>
  <c r="A908" i="6"/>
  <c r="E908" i="3"/>
  <c r="O908" i="6"/>
  <c r="A909" i="6"/>
  <c r="E909" i="3"/>
  <c r="O909" i="6"/>
  <c r="A910" i="6"/>
  <c r="E910" i="3"/>
  <c r="O910" i="6"/>
  <c r="A911" i="6"/>
  <c r="E911" i="3"/>
  <c r="O911" i="6"/>
  <c r="A912" i="6"/>
  <c r="E912" i="3"/>
  <c r="O912" i="6"/>
  <c r="A913" i="6"/>
  <c r="E913" i="3"/>
  <c r="O913" i="6"/>
  <c r="A914" i="6"/>
  <c r="E914" i="3"/>
  <c r="O914" i="6"/>
  <c r="A915" i="6"/>
  <c r="E915" i="3"/>
  <c r="O915" i="6"/>
  <c r="A916" i="6"/>
  <c r="E916" i="3"/>
  <c r="O916" i="6"/>
  <c r="A917" i="6"/>
  <c r="E917" i="3"/>
  <c r="O917" i="6"/>
  <c r="A918" i="6"/>
  <c r="E918" i="3"/>
  <c r="O918" i="6"/>
  <c r="A919" i="6"/>
  <c r="E919" i="3"/>
  <c r="O919" i="6"/>
  <c r="A920" i="6"/>
  <c r="E920" i="3"/>
  <c r="O920" i="6"/>
  <c r="A921" i="6"/>
  <c r="E921" i="3"/>
  <c r="O921" i="6"/>
  <c r="A922" i="6"/>
  <c r="E922" i="3"/>
  <c r="O922" i="6"/>
  <c r="A923" i="6"/>
  <c r="E923" i="3"/>
  <c r="O923" i="6"/>
  <c r="A924" i="6"/>
  <c r="E924" i="3"/>
  <c r="O924" i="6"/>
  <c r="A925" i="6"/>
  <c r="E925" i="3"/>
  <c r="O925" i="6"/>
  <c r="A926" i="6"/>
  <c r="E926" i="3"/>
  <c r="O926" i="6"/>
  <c r="A927" i="6"/>
  <c r="E927" i="3"/>
  <c r="O927" i="6"/>
  <c r="A928" i="6"/>
  <c r="E928" i="3"/>
  <c r="O928" i="6"/>
  <c r="A929" i="6"/>
  <c r="E929" i="3"/>
  <c r="O929" i="6"/>
  <c r="A930" i="6"/>
  <c r="E930" i="3"/>
  <c r="O930" i="6"/>
  <c r="A931" i="6"/>
  <c r="E931" i="3"/>
  <c r="O931" i="6"/>
  <c r="A932" i="6"/>
  <c r="E932" i="3"/>
  <c r="O932" i="6"/>
  <c r="A933" i="6"/>
  <c r="E933" i="3"/>
  <c r="O933" i="6"/>
  <c r="A934" i="6"/>
  <c r="E934" i="3"/>
  <c r="O934" i="6"/>
  <c r="A935" i="6"/>
  <c r="E935" i="3"/>
  <c r="O935" i="6"/>
  <c r="A936" i="6"/>
  <c r="E936" i="3"/>
  <c r="O936" i="6"/>
  <c r="A937" i="6"/>
  <c r="E937" i="3"/>
  <c r="O937" i="6"/>
  <c r="A938" i="6"/>
  <c r="E938" i="3"/>
  <c r="O938" i="6"/>
  <c r="A939" i="6"/>
  <c r="E939" i="3"/>
  <c r="O939" i="6"/>
  <c r="A940" i="6"/>
  <c r="E940" i="3"/>
  <c r="O940" i="6"/>
  <c r="A941" i="6"/>
  <c r="E941" i="3"/>
  <c r="O941" i="6"/>
  <c r="A942" i="6"/>
  <c r="E942" i="3"/>
  <c r="O942" i="6"/>
  <c r="A943" i="6"/>
  <c r="E943" i="3"/>
  <c r="O943" i="6"/>
  <c r="A944" i="6"/>
  <c r="E944" i="3"/>
  <c r="O944" i="6"/>
  <c r="A945" i="6"/>
  <c r="E945" i="3"/>
  <c r="O945" i="6"/>
  <c r="A946" i="6"/>
  <c r="E946" i="3"/>
  <c r="O946" i="6"/>
  <c r="A947" i="6"/>
  <c r="E947" i="3"/>
  <c r="O947" i="6"/>
  <c r="A948" i="6"/>
  <c r="E948" i="3"/>
  <c r="O948" i="6"/>
  <c r="A949" i="6"/>
  <c r="E949" i="3"/>
  <c r="O949" i="6"/>
  <c r="A950" i="6"/>
  <c r="E950" i="3"/>
  <c r="O950" i="6"/>
  <c r="A951" i="6"/>
  <c r="E951" i="3"/>
  <c r="O951" i="6"/>
  <c r="A952" i="6"/>
  <c r="E952" i="3"/>
  <c r="O952" i="6"/>
  <c r="A953" i="6"/>
  <c r="E953" i="3"/>
  <c r="O953" i="6"/>
  <c r="A954" i="6"/>
  <c r="E954" i="3"/>
  <c r="O954" i="6"/>
  <c r="A955" i="6"/>
  <c r="E955" i="3"/>
  <c r="O955" i="6"/>
  <c r="A956" i="6"/>
  <c r="E956" i="3"/>
  <c r="O956" i="6"/>
  <c r="A957" i="6"/>
  <c r="E957" i="3"/>
  <c r="O957" i="6"/>
  <c r="A958" i="6"/>
  <c r="E958" i="3"/>
  <c r="O958" i="6"/>
  <c r="A959" i="6"/>
  <c r="E959" i="3"/>
  <c r="A960" i="6"/>
  <c r="E960" i="3"/>
  <c r="O960" i="6"/>
  <c r="A961" i="6"/>
  <c r="E961" i="3"/>
  <c r="O961" i="6"/>
  <c r="A962" i="6"/>
  <c r="E962" i="3"/>
  <c r="O962" i="6"/>
  <c r="A963" i="6"/>
  <c r="E963" i="3"/>
  <c r="O963" i="6"/>
  <c r="A964" i="6"/>
  <c r="E964" i="3"/>
  <c r="O964" i="6"/>
  <c r="A965" i="6"/>
  <c r="E965" i="3"/>
  <c r="O965" i="6"/>
  <c r="A966" i="6"/>
  <c r="E966" i="3"/>
  <c r="O966" i="6"/>
  <c r="A967" i="6"/>
  <c r="E967" i="3"/>
  <c r="O967" i="6"/>
  <c r="A968" i="6"/>
  <c r="E968" i="3"/>
  <c r="O968" i="6"/>
  <c r="A969" i="6"/>
  <c r="E969" i="3"/>
  <c r="O969" i="6"/>
  <c r="A970" i="6"/>
  <c r="E970" i="3"/>
  <c r="O970" i="6"/>
  <c r="A971" i="6"/>
  <c r="E971" i="3"/>
  <c r="O971" i="6"/>
  <c r="A972" i="6"/>
  <c r="E972" i="3"/>
  <c r="O972" i="6"/>
  <c r="A973" i="6"/>
  <c r="E973" i="3"/>
  <c r="O973" i="6"/>
  <c r="A974" i="6"/>
  <c r="E974" i="3"/>
  <c r="O974" i="6"/>
  <c r="A975" i="6"/>
  <c r="E975" i="3"/>
  <c r="O975" i="6"/>
  <c r="A976" i="6"/>
  <c r="E976" i="3"/>
  <c r="O976" i="6"/>
  <c r="A977" i="6"/>
  <c r="E977" i="3"/>
  <c r="O977" i="6"/>
  <c r="A978" i="6"/>
  <c r="E978" i="3"/>
  <c r="O978" i="6"/>
  <c r="A979" i="6"/>
  <c r="E979" i="3"/>
  <c r="O979" i="6"/>
  <c r="A980" i="6"/>
  <c r="E980" i="3"/>
  <c r="O980" i="6"/>
  <c r="A981" i="6"/>
  <c r="E981" i="3"/>
  <c r="O981" i="6"/>
  <c r="A982" i="6"/>
  <c r="E982" i="3"/>
  <c r="O982" i="6"/>
  <c r="A983" i="6"/>
  <c r="E983" i="3"/>
  <c r="O983" i="6"/>
  <c r="A984" i="6"/>
  <c r="E984" i="3"/>
  <c r="O984" i="6"/>
  <c r="A985" i="6"/>
  <c r="E985" i="3"/>
  <c r="O985" i="6"/>
  <c r="A986" i="6"/>
  <c r="E986" i="3"/>
  <c r="O986" i="6"/>
  <c r="A987" i="6"/>
  <c r="E987" i="3"/>
  <c r="O987" i="6"/>
  <c r="A988" i="6"/>
  <c r="E988" i="3"/>
  <c r="O988" i="6"/>
  <c r="A989" i="6"/>
  <c r="E989" i="3"/>
  <c r="O989" i="6"/>
  <c r="A990" i="6"/>
  <c r="E990" i="3"/>
  <c r="O990" i="6"/>
  <c r="A991" i="6"/>
  <c r="E991" i="3"/>
  <c r="O991" i="6"/>
  <c r="A992" i="6"/>
  <c r="E992" i="3"/>
  <c r="O992" i="6"/>
  <c r="A993" i="6"/>
  <c r="E993" i="3"/>
  <c r="O993" i="6"/>
  <c r="A994" i="6"/>
  <c r="E994" i="3"/>
  <c r="O994" i="6"/>
  <c r="A995" i="6"/>
  <c r="E995" i="3"/>
  <c r="O995" i="6"/>
  <c r="A996" i="6"/>
  <c r="E996" i="3"/>
  <c r="O996" i="6"/>
  <c r="A997" i="6"/>
  <c r="E997" i="3"/>
  <c r="O997" i="6"/>
  <c r="A998" i="6"/>
  <c r="E998" i="3"/>
  <c r="O998" i="6"/>
  <c r="A999" i="6"/>
  <c r="E999" i="3"/>
  <c r="A1000" i="6"/>
  <c r="E1000" i="3"/>
  <c r="O1000" i="6"/>
  <c r="A1001" i="6"/>
  <c r="E1001" i="3"/>
  <c r="O1001" i="6"/>
  <c r="A1002" i="6"/>
  <c r="E1002" i="3"/>
  <c r="O1002" i="6"/>
  <c r="A1003" i="6"/>
  <c r="E1003" i="3"/>
  <c r="O1003" i="6"/>
  <c r="A1004" i="6"/>
  <c r="E1004" i="3"/>
  <c r="O1004" i="6"/>
  <c r="A1005" i="6"/>
  <c r="E1005" i="3"/>
  <c r="O1005" i="6"/>
  <c r="A1006" i="6"/>
  <c r="E1006" i="3"/>
  <c r="O1006" i="6"/>
  <c r="A1007" i="6"/>
  <c r="E1007" i="3"/>
  <c r="O1007" i="6"/>
  <c r="A1008" i="6"/>
  <c r="E1008" i="3"/>
  <c r="O1008" i="6"/>
  <c r="A1009" i="6"/>
  <c r="E1009" i="3"/>
  <c r="O1009" i="6"/>
  <c r="A1010" i="6"/>
  <c r="E1010" i="3"/>
  <c r="O1010" i="6"/>
  <c r="A1011" i="6"/>
  <c r="E1011" i="3"/>
  <c r="A1012" i="6"/>
  <c r="E1012" i="3"/>
  <c r="O1012" i="6"/>
  <c r="A1013" i="6"/>
  <c r="E1013" i="3"/>
  <c r="O1013" i="6"/>
  <c r="A1014" i="6"/>
  <c r="E1014" i="3"/>
  <c r="O1014" i="6"/>
  <c r="A1015" i="6"/>
  <c r="E1015" i="3"/>
  <c r="O1015" i="6"/>
  <c r="A1016" i="6"/>
  <c r="E1016" i="3"/>
  <c r="O1016" i="6"/>
  <c r="A1017" i="6"/>
  <c r="E1017" i="3"/>
  <c r="O1017" i="6"/>
  <c r="A18" i="5" a="1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O119" i="5" s="1"/>
  <c r="M120" i="5"/>
  <c r="O120" i="5" s="1"/>
  <c r="M121" i="5"/>
  <c r="M122" i="5"/>
  <c r="O122" i="5" s="1"/>
  <c r="M123" i="5"/>
  <c r="O123" i="5"/>
  <c r="M124" i="5"/>
  <c r="M125" i="5"/>
  <c r="M126" i="5"/>
  <c r="M127" i="5"/>
  <c r="O127" i="5"/>
  <c r="M128" i="5"/>
  <c r="O128" i="5" s="1"/>
  <c r="M129" i="5"/>
  <c r="M130" i="5"/>
  <c r="M131" i="5"/>
  <c r="M132" i="5"/>
  <c r="M133" i="5"/>
  <c r="O133" i="5" s="1"/>
  <c r="M134" i="5"/>
  <c r="O134" i="5" s="1"/>
  <c r="M135" i="5"/>
  <c r="O135" i="5" s="1"/>
  <c r="M136" i="5"/>
  <c r="M137" i="5"/>
  <c r="M138" i="5"/>
  <c r="M139" i="5"/>
  <c r="O139" i="5"/>
  <c r="M140" i="5"/>
  <c r="O140" i="5" s="1"/>
  <c r="M141" i="5"/>
  <c r="M142" i="5"/>
  <c r="M143" i="5"/>
  <c r="O143" i="5" s="1"/>
  <c r="M144" i="5"/>
  <c r="M145" i="5"/>
  <c r="M146" i="5"/>
  <c r="O146" i="5" s="1"/>
  <c r="M147" i="5"/>
  <c r="O147" i="5"/>
  <c r="M148" i="5"/>
  <c r="M149" i="5"/>
  <c r="M150" i="5"/>
  <c r="M151" i="5"/>
  <c r="M152" i="5"/>
  <c r="O152" i="5" s="1"/>
  <c r="M153" i="5"/>
  <c r="M154" i="5"/>
  <c r="O154" i="5" s="1"/>
  <c r="M155" i="5"/>
  <c r="O155" i="5"/>
  <c r="M156" i="5"/>
  <c r="M157" i="5"/>
  <c r="M158" i="5"/>
  <c r="M159" i="5"/>
  <c r="O159" i="5"/>
  <c r="M160" i="5"/>
  <c r="O160" i="5" s="1"/>
  <c r="M161" i="5"/>
  <c r="M162" i="5"/>
  <c r="O162" i="5" s="1"/>
  <c r="M163" i="5"/>
  <c r="M164" i="5"/>
  <c r="M165" i="5"/>
  <c r="O165" i="5" s="1"/>
  <c r="M166" i="5"/>
  <c r="O166" i="5" s="1"/>
  <c r="M167" i="5"/>
  <c r="O167" i="5" s="1"/>
  <c r="M168" i="5"/>
  <c r="O168" i="5" s="1"/>
  <c r="M169" i="5"/>
  <c r="M170" i="5"/>
  <c r="M171" i="5"/>
  <c r="O171" i="5"/>
  <c r="M172" i="5"/>
  <c r="O172" i="5" s="1"/>
  <c r="M173" i="5"/>
  <c r="M174" i="5"/>
  <c r="M175" i="5"/>
  <c r="O175" i="5" s="1"/>
  <c r="M176" i="5"/>
  <c r="O176" i="5" s="1"/>
  <c r="M177" i="5"/>
  <c r="M178" i="5"/>
  <c r="O178" i="5" s="1"/>
  <c r="M179" i="5"/>
  <c r="O179" i="5"/>
  <c r="M180" i="5"/>
  <c r="M181" i="5"/>
  <c r="M182" i="5"/>
  <c r="O182" i="5" s="1"/>
  <c r="M183" i="5"/>
  <c r="O183" i="5" s="1"/>
  <c r="M184" i="5"/>
  <c r="O184" i="5" s="1"/>
  <c r="M185" i="5"/>
  <c r="M186" i="5"/>
  <c r="O186" i="5" s="1"/>
  <c r="M187" i="5"/>
  <c r="O187" i="5"/>
  <c r="M188" i="5"/>
  <c r="O188" i="5" s="1"/>
  <c r="M189" i="5"/>
  <c r="M190" i="5"/>
  <c r="M191" i="5"/>
  <c r="O191" i="5"/>
  <c r="M192" i="5"/>
  <c r="O192" i="5" s="1"/>
  <c r="M193" i="5"/>
  <c r="M194" i="5"/>
  <c r="O194" i="5" s="1"/>
  <c r="M195" i="5"/>
  <c r="M196" i="5"/>
  <c r="M197" i="5"/>
  <c r="O197" i="5" s="1"/>
  <c r="M198" i="5"/>
  <c r="M199" i="5"/>
  <c r="O199" i="5" s="1"/>
  <c r="M200" i="5"/>
  <c r="O200" i="5" s="1"/>
  <c r="M201" i="5"/>
  <c r="M202" i="5"/>
  <c r="M203" i="5"/>
  <c r="O203" i="5"/>
  <c r="M204" i="5"/>
  <c r="M205" i="5"/>
  <c r="M206" i="5"/>
  <c r="M207" i="5"/>
  <c r="O207" i="5" s="1"/>
  <c r="M208" i="5"/>
  <c r="M209" i="5"/>
  <c r="M210" i="5"/>
  <c r="O210" i="5" s="1"/>
  <c r="M211" i="5"/>
  <c r="N211" i="5" s="1"/>
  <c r="M212" i="5"/>
  <c r="M213" i="5"/>
  <c r="M214" i="5"/>
  <c r="O214" i="5" s="1"/>
  <c r="M215" i="5"/>
  <c r="M216" i="5"/>
  <c r="O216" i="5" s="1"/>
  <c r="M217" i="5"/>
  <c r="O217" i="5" s="1"/>
  <c r="M218" i="5"/>
  <c r="M219" i="5"/>
  <c r="O219" i="5"/>
  <c r="M220" i="5"/>
  <c r="O220" i="5" s="1"/>
  <c r="M221" i="5"/>
  <c r="M222" i="5"/>
  <c r="M223" i="5"/>
  <c r="O223" i="5"/>
  <c r="M224" i="5"/>
  <c r="M225" i="5"/>
  <c r="M226" i="5"/>
  <c r="O226" i="5" s="1"/>
  <c r="M227" i="5"/>
  <c r="O227" i="5" s="1"/>
  <c r="M228" i="5"/>
  <c r="M229" i="5"/>
  <c r="O229" i="5" s="1"/>
  <c r="M230" i="5"/>
  <c r="M231" i="5"/>
  <c r="M232" i="5"/>
  <c r="O232" i="5" s="1"/>
  <c r="M233" i="5"/>
  <c r="O233" i="5" s="1"/>
  <c r="M234" i="5"/>
  <c r="O234" i="5" s="1"/>
  <c r="M235" i="5"/>
  <c r="O235" i="5"/>
  <c r="M236" i="5"/>
  <c r="O236" i="5" s="1"/>
  <c r="M237" i="5"/>
  <c r="M238" i="5"/>
  <c r="M239" i="5"/>
  <c r="O239" i="5" s="1"/>
  <c r="M240" i="5"/>
  <c r="O240" i="5" s="1"/>
  <c r="M241" i="5"/>
  <c r="M242" i="5"/>
  <c r="O242" i="5" s="1"/>
  <c r="M243" i="5"/>
  <c r="O243" i="5"/>
  <c r="M244" i="5"/>
  <c r="M245" i="5"/>
  <c r="M246" i="5"/>
  <c r="O246" i="5" s="1"/>
  <c r="M247" i="5"/>
  <c r="O247" i="5" s="1"/>
  <c r="M248" i="5"/>
  <c r="O248" i="5" s="1"/>
  <c r="M249" i="5"/>
  <c r="O249" i="5" s="1"/>
  <c r="M250" i="5"/>
  <c r="O250" i="5" s="1"/>
  <c r="M251" i="5"/>
  <c r="O251" i="5"/>
  <c r="M252" i="5"/>
  <c r="O252" i="5" s="1"/>
  <c r="M253" i="5"/>
  <c r="M254" i="5"/>
  <c r="M255" i="5"/>
  <c r="O255" i="5"/>
  <c r="M256" i="5"/>
  <c r="O256" i="5" s="1"/>
  <c r="M257" i="5"/>
  <c r="M258" i="5"/>
  <c r="M259" i="5"/>
  <c r="M260" i="5"/>
  <c r="M261" i="5"/>
  <c r="O261" i="5" s="1"/>
  <c r="M262" i="5"/>
  <c r="M263" i="5"/>
  <c r="O263" i="5" s="1"/>
  <c r="M264" i="5"/>
  <c r="M265" i="5"/>
  <c r="M266" i="5"/>
  <c r="O266" i="5" s="1"/>
  <c r="M267" i="5"/>
  <c r="O267" i="5"/>
  <c r="M268" i="5"/>
  <c r="O268" i="5" s="1"/>
  <c r="M269" i="5"/>
  <c r="M270" i="5"/>
  <c r="M271" i="5"/>
  <c r="N271" i="5" s="1"/>
  <c r="O271" i="5"/>
  <c r="M272" i="5"/>
  <c r="M273" i="5"/>
  <c r="M274" i="5"/>
  <c r="O274" i="5" s="1"/>
  <c r="M275" i="5"/>
  <c r="O275" i="5"/>
  <c r="M276" i="5"/>
  <c r="M277" i="5"/>
  <c r="M278" i="5"/>
  <c r="O278" i="5" s="1"/>
  <c r="M279" i="5"/>
  <c r="M280" i="5"/>
  <c r="O280" i="5" s="1"/>
  <c r="M281" i="5"/>
  <c r="O281" i="5" s="1"/>
  <c r="M282" i="5"/>
  <c r="O282" i="5" s="1"/>
  <c r="M283" i="5"/>
  <c r="O283" i="5"/>
  <c r="M284" i="5"/>
  <c r="M285" i="5"/>
  <c r="M286" i="5"/>
  <c r="M287" i="5"/>
  <c r="O287" i="5"/>
  <c r="M288" i="5"/>
  <c r="O288" i="5" s="1"/>
  <c r="M289" i="5"/>
  <c r="M290" i="5"/>
  <c r="O290" i="5" s="1"/>
  <c r="M291" i="5"/>
  <c r="N291" i="5" s="1"/>
  <c r="O291" i="5"/>
  <c r="M292" i="5"/>
  <c r="M293" i="5"/>
  <c r="O293" i="5" s="1"/>
  <c r="M294" i="5"/>
  <c r="O294" i="5" s="1"/>
  <c r="M295" i="5"/>
  <c r="O295" i="5" s="1"/>
  <c r="M296" i="5"/>
  <c r="M297" i="5"/>
  <c r="O297" i="5" s="1"/>
  <c r="M298" i="5"/>
  <c r="M299" i="5"/>
  <c r="O299" i="5"/>
  <c r="M300" i="5"/>
  <c r="O300" i="5" s="1"/>
  <c r="M301" i="5"/>
  <c r="O301" i="5" s="1"/>
  <c r="M302" i="5"/>
  <c r="M303" i="5"/>
  <c r="M304" i="5"/>
  <c r="M305" i="5"/>
  <c r="M306" i="5"/>
  <c r="O306" i="5" s="1"/>
  <c r="M307" i="5"/>
  <c r="O307" i="5"/>
  <c r="M308" i="5"/>
  <c r="M309" i="5"/>
  <c r="M310" i="5"/>
  <c r="O310" i="5" s="1"/>
  <c r="M311" i="5"/>
  <c r="M312" i="5"/>
  <c r="O312" i="5" s="1"/>
  <c r="M313" i="5"/>
  <c r="M314" i="5"/>
  <c r="O314" i="5" s="1"/>
  <c r="M315" i="5"/>
  <c r="O315" i="5"/>
  <c r="M316" i="5"/>
  <c r="O316" i="5" s="1"/>
  <c r="M317" i="5"/>
  <c r="O317" i="5" s="1"/>
  <c r="M318" i="5"/>
  <c r="M319" i="5"/>
  <c r="O319" i="5"/>
  <c r="M320" i="5"/>
  <c r="O320" i="5" s="1"/>
  <c r="M321" i="5"/>
  <c r="M322" i="5"/>
  <c r="O322" i="5" s="1"/>
  <c r="M323" i="5"/>
  <c r="M324" i="5"/>
  <c r="M325" i="5"/>
  <c r="O325" i="5" s="1"/>
  <c r="M326" i="5"/>
  <c r="O326" i="5" s="1"/>
  <c r="M327" i="5"/>
  <c r="O327" i="5" s="1"/>
  <c r="M328" i="5"/>
  <c r="O328" i="5" s="1"/>
  <c r="M329" i="5"/>
  <c r="O329" i="5" s="1"/>
  <c r="M330" i="5"/>
  <c r="O330" i="5" s="1"/>
  <c r="M331" i="5"/>
  <c r="O331" i="5"/>
  <c r="M332" i="5"/>
  <c r="O332" i="5" s="1"/>
  <c r="M333" i="5"/>
  <c r="M334" i="5"/>
  <c r="M335" i="5"/>
  <c r="O335" i="5" s="1"/>
  <c r="M336" i="5"/>
  <c r="M337" i="5"/>
  <c r="M338" i="5"/>
  <c r="O338" i="5" s="1"/>
  <c r="M339" i="5"/>
  <c r="M340" i="5"/>
  <c r="M341" i="5"/>
  <c r="O341" i="5" s="1"/>
  <c r="M342" i="5"/>
  <c r="O342" i="5" s="1"/>
  <c r="M343" i="5"/>
  <c r="M344" i="5"/>
  <c r="O344" i="5" s="1"/>
  <c r="M345" i="5"/>
  <c r="O345" i="5" s="1"/>
  <c r="M346" i="5"/>
  <c r="M347" i="5"/>
  <c r="O347" i="5"/>
  <c r="M348" i="5"/>
  <c r="O348" i="5" s="1"/>
  <c r="M349" i="5"/>
  <c r="O349" i="5" s="1"/>
  <c r="M350" i="5"/>
  <c r="M351" i="5"/>
  <c r="O351" i="5"/>
  <c r="M352" i="5"/>
  <c r="M353" i="5"/>
  <c r="M354" i="5"/>
  <c r="O354" i="5" s="1"/>
  <c r="M355" i="5"/>
  <c r="O355" i="5" s="1"/>
  <c r="M356" i="5"/>
  <c r="M357" i="5"/>
  <c r="O357" i="5" s="1"/>
  <c r="M358" i="5"/>
  <c r="O358" i="5" s="1"/>
  <c r="M359" i="5"/>
  <c r="M360" i="5"/>
  <c r="M361" i="5"/>
  <c r="O361" i="5" s="1"/>
  <c r="M362" i="5"/>
  <c r="O362" i="5" s="1"/>
  <c r="M363" i="5"/>
  <c r="O363" i="5"/>
  <c r="M364" i="5"/>
  <c r="O364" i="5" s="1"/>
  <c r="M365" i="5"/>
  <c r="M366" i="5"/>
  <c r="M367" i="5"/>
  <c r="M368" i="5"/>
  <c r="O368" i="5" s="1"/>
  <c r="M369" i="5"/>
  <c r="M370" i="5"/>
  <c r="O370" i="5" s="1"/>
  <c r="M371" i="5"/>
  <c r="O371" i="5"/>
  <c r="M372" i="5"/>
  <c r="M373" i="5"/>
  <c r="M374" i="5"/>
  <c r="O374" i="5" s="1"/>
  <c r="M375" i="5"/>
  <c r="O375" i="5" s="1"/>
  <c r="M376" i="5"/>
  <c r="O376" i="5" s="1"/>
  <c r="M377" i="5"/>
  <c r="O377" i="5" s="1"/>
  <c r="M378" i="5"/>
  <c r="O378" i="5" s="1"/>
  <c r="M379" i="5"/>
  <c r="O379" i="5"/>
  <c r="M380" i="5"/>
  <c r="O380" i="5" s="1"/>
  <c r="M381" i="5"/>
  <c r="O381" i="5" s="1"/>
  <c r="M382" i="5"/>
  <c r="M383" i="5"/>
  <c r="O383" i="5"/>
  <c r="M384" i="5"/>
  <c r="O384" i="5" s="1"/>
  <c r="M385" i="5"/>
  <c r="M386" i="5"/>
  <c r="O386" i="5" s="1"/>
  <c r="M387" i="5"/>
  <c r="M388" i="5"/>
  <c r="M389" i="5"/>
  <c r="O389" i="5" s="1"/>
  <c r="M390" i="5"/>
  <c r="M391" i="5"/>
  <c r="O391" i="5" s="1"/>
  <c r="M392" i="5"/>
  <c r="M393" i="5"/>
  <c r="O393" i="5" s="1"/>
  <c r="M394" i="5"/>
  <c r="O394" i="5" s="1"/>
  <c r="M395" i="5"/>
  <c r="O395" i="5"/>
  <c r="M396" i="5"/>
  <c r="O396" i="5" s="1"/>
  <c r="M397" i="5"/>
  <c r="M398" i="5"/>
  <c r="M399" i="5"/>
  <c r="M400" i="5"/>
  <c r="M401" i="5"/>
  <c r="M402" i="5"/>
  <c r="O402" i="5" s="1"/>
  <c r="M403" i="5"/>
  <c r="O403" i="5"/>
  <c r="M404" i="5"/>
  <c r="M405" i="5"/>
  <c r="M406" i="5"/>
  <c r="O406" i="5" s="1"/>
  <c r="M407" i="5"/>
  <c r="M408" i="5"/>
  <c r="O408" i="5" s="1"/>
  <c r="M409" i="5"/>
  <c r="O409" i="5" s="1"/>
  <c r="M410" i="5"/>
  <c r="O410" i="5" s="1"/>
  <c r="M411" i="5"/>
  <c r="O411" i="5"/>
  <c r="M412" i="5"/>
  <c r="M413" i="5"/>
  <c r="M414" i="5"/>
  <c r="M415" i="5"/>
  <c r="O415" i="5"/>
  <c r="M416" i="5"/>
  <c r="O416" i="5" s="1"/>
  <c r="M417" i="5"/>
  <c r="M418" i="5"/>
  <c r="O418" i="5" s="1"/>
  <c r="M419" i="5"/>
  <c r="M420" i="5"/>
  <c r="M421" i="5"/>
  <c r="O421" i="5" s="1"/>
  <c r="M422" i="5"/>
  <c r="O422" i="5" s="1"/>
  <c r="M423" i="5"/>
  <c r="O423" i="5" s="1"/>
  <c r="M424" i="5"/>
  <c r="M425" i="5"/>
  <c r="O425" i="5" s="1"/>
  <c r="M426" i="5"/>
  <c r="M427" i="5"/>
  <c r="O427" i="5"/>
  <c r="M428" i="5"/>
  <c r="O428" i="5" s="1"/>
  <c r="M429" i="5"/>
  <c r="O429" i="5" s="1"/>
  <c r="M430" i="5"/>
  <c r="M431" i="5"/>
  <c r="M432" i="5"/>
  <c r="M433" i="5"/>
  <c r="M434" i="5"/>
  <c r="O434" i="5" s="1"/>
  <c r="M435" i="5"/>
  <c r="O435" i="5"/>
  <c r="M436" i="5"/>
  <c r="M437" i="5"/>
  <c r="M438" i="5"/>
  <c r="O438" i="5" s="1"/>
  <c r="M439" i="5"/>
  <c r="M440" i="5"/>
  <c r="O440" i="5" s="1"/>
  <c r="M441" i="5"/>
  <c r="O441" i="5" s="1"/>
  <c r="M442" i="5"/>
  <c r="O442" i="5" s="1"/>
  <c r="M443" i="5"/>
  <c r="O443" i="5"/>
  <c r="M444" i="5"/>
  <c r="O444" i="5" s="1"/>
  <c r="M445" i="5"/>
  <c r="O445" i="5" s="1"/>
  <c r="M446" i="5"/>
  <c r="M447" i="5"/>
  <c r="O447" i="5"/>
  <c r="M448" i="5"/>
  <c r="O448" i="5" s="1"/>
  <c r="M449" i="5"/>
  <c r="M450" i="5"/>
  <c r="O450" i="5" s="1"/>
  <c r="M451" i="5"/>
  <c r="M452" i="5"/>
  <c r="M453" i="5"/>
  <c r="O453" i="5" s="1"/>
  <c r="M454" i="5"/>
  <c r="O454" i="5" s="1"/>
  <c r="M455" i="5"/>
  <c r="O455" i="5" s="1"/>
  <c r="M456" i="5"/>
  <c r="O456" i="5" s="1"/>
  <c r="M457" i="5"/>
  <c r="O457" i="5" s="1"/>
  <c r="M458" i="5"/>
  <c r="M459" i="5"/>
  <c r="O459" i="5"/>
  <c r="M460" i="5"/>
  <c r="M461" i="5"/>
  <c r="M462" i="5"/>
  <c r="M463" i="5"/>
  <c r="O463" i="5" s="1"/>
  <c r="M464" i="5"/>
  <c r="M465" i="5"/>
  <c r="M466" i="5"/>
  <c r="O466" i="5" s="1"/>
  <c r="M467" i="5"/>
  <c r="M468" i="5"/>
  <c r="M469" i="5"/>
  <c r="O469" i="5" s="1"/>
  <c r="M470" i="5"/>
  <c r="O470" i="5" s="1"/>
  <c r="M471" i="5"/>
  <c r="M472" i="5"/>
  <c r="O472" i="5" s="1"/>
  <c r="M473" i="5"/>
  <c r="O473" i="5" s="1"/>
  <c r="M474" i="5"/>
  <c r="M475" i="5"/>
  <c r="O475" i="5"/>
  <c r="M476" i="5"/>
  <c r="O476" i="5" s="1"/>
  <c r="M477" i="5"/>
  <c r="O477" i="5" s="1"/>
  <c r="M478" i="5"/>
  <c r="M479" i="5"/>
  <c r="O479" i="5"/>
  <c r="M480" i="5"/>
  <c r="M481" i="5"/>
  <c r="M482" i="5"/>
  <c r="O482" i="5" s="1"/>
  <c r="M483" i="5"/>
  <c r="O483" i="5" s="1"/>
  <c r="M484" i="5"/>
  <c r="M485" i="5"/>
  <c r="O485" i="5" s="1"/>
  <c r="M486" i="5"/>
  <c r="M487" i="5"/>
  <c r="M488" i="5"/>
  <c r="M489" i="5"/>
  <c r="O489" i="5" s="1"/>
  <c r="M490" i="5"/>
  <c r="O490" i="5" s="1"/>
  <c r="M491" i="5"/>
  <c r="O491" i="5"/>
  <c r="M492" i="5"/>
  <c r="O492" i="5" s="1"/>
  <c r="M493" i="5"/>
  <c r="M494" i="5"/>
  <c r="M495" i="5"/>
  <c r="M496" i="5"/>
  <c r="O496" i="5" s="1"/>
  <c r="M497" i="5"/>
  <c r="M498" i="5"/>
  <c r="O498" i="5" s="1"/>
  <c r="M499" i="5"/>
  <c r="O499" i="5"/>
  <c r="M500" i="5"/>
  <c r="M501" i="5"/>
  <c r="M502" i="5"/>
  <c r="O502" i="5" s="1"/>
  <c r="M503" i="5"/>
  <c r="O503" i="5" s="1"/>
  <c r="M504" i="5"/>
  <c r="O504" i="5" s="1"/>
  <c r="M505" i="5"/>
  <c r="O505" i="5" s="1"/>
  <c r="M506" i="5"/>
  <c r="O506" i="5" s="1"/>
  <c r="M507" i="5"/>
  <c r="O507" i="5"/>
  <c r="M508" i="5"/>
  <c r="O508" i="5" s="1"/>
  <c r="M509" i="5"/>
  <c r="O509" i="5" s="1"/>
  <c r="M510" i="5"/>
  <c r="M511" i="5"/>
  <c r="O511" i="5"/>
  <c r="M512" i="5"/>
  <c r="O512" i="5" s="1"/>
  <c r="M513" i="5"/>
  <c r="M514" i="5"/>
  <c r="M515" i="5"/>
  <c r="M516" i="5"/>
  <c r="M517" i="5"/>
  <c r="O517" i="5" s="1"/>
  <c r="M518" i="5"/>
  <c r="M519" i="5"/>
  <c r="O519" i="5" s="1"/>
  <c r="M520" i="5"/>
  <c r="M521" i="5"/>
  <c r="O521" i="5" s="1"/>
  <c r="M522" i="5"/>
  <c r="M523" i="5"/>
  <c r="O523" i="5"/>
  <c r="M524" i="5"/>
  <c r="O524" i="5" s="1"/>
  <c r="M525" i="5"/>
  <c r="M526" i="5"/>
  <c r="M527" i="5"/>
  <c r="N527" i="5" s="1"/>
  <c r="M528" i="5"/>
  <c r="M529" i="5"/>
  <c r="M530" i="5"/>
  <c r="O530" i="5" s="1"/>
  <c r="M531" i="5"/>
  <c r="O531" i="5"/>
  <c r="M532" i="5"/>
  <c r="M533" i="5"/>
  <c r="M534" i="5"/>
  <c r="O534" i="5" s="1"/>
  <c r="M535" i="5"/>
  <c r="M536" i="5"/>
  <c r="O536" i="5" s="1"/>
  <c r="M537" i="5"/>
  <c r="O537" i="5" s="1"/>
  <c r="M538" i="5"/>
  <c r="O538" i="5" s="1"/>
  <c r="M539" i="5"/>
  <c r="O539" i="5"/>
  <c r="M540" i="5"/>
  <c r="O540" i="5" s="1"/>
  <c r="M541" i="5"/>
  <c r="M542" i="5"/>
  <c r="M543" i="5"/>
  <c r="O543" i="5"/>
  <c r="M544" i="5"/>
  <c r="O544" i="5" s="1"/>
  <c r="M545" i="5"/>
  <c r="M546" i="5"/>
  <c r="O546" i="5" s="1"/>
  <c r="M547" i="5"/>
  <c r="N547" i="5" s="1"/>
  <c r="M548" i="5"/>
  <c r="M549" i="5"/>
  <c r="O549" i="5" s="1"/>
  <c r="M550" i="5"/>
  <c r="O550" i="5" s="1"/>
  <c r="M551" i="5"/>
  <c r="O551" i="5" s="1"/>
  <c r="M552" i="5"/>
  <c r="M553" i="5"/>
  <c r="O553" i="5" s="1"/>
  <c r="M554" i="5"/>
  <c r="O554" i="5" s="1"/>
  <c r="M555" i="5"/>
  <c r="O555" i="5"/>
  <c r="M556" i="5"/>
  <c r="O556" i="5" s="1"/>
  <c r="M557" i="5"/>
  <c r="O557" i="5" s="1"/>
  <c r="M558" i="5"/>
  <c r="M559" i="5"/>
  <c r="M560" i="5"/>
  <c r="O560" i="5" s="1"/>
  <c r="M561" i="5"/>
  <c r="M562" i="5"/>
  <c r="O562" i="5" s="1"/>
  <c r="M563" i="5"/>
  <c r="O563" i="5"/>
  <c r="M564" i="5"/>
  <c r="M565" i="5"/>
  <c r="M566" i="5"/>
  <c r="O566" i="5" s="1"/>
  <c r="M567" i="5"/>
  <c r="M568" i="5"/>
  <c r="O568" i="5" s="1"/>
  <c r="M569" i="5"/>
  <c r="O569" i="5" s="1"/>
  <c r="M570" i="5"/>
  <c r="O570" i="5" s="1"/>
  <c r="M571" i="5"/>
  <c r="O571" i="5"/>
  <c r="M572" i="5"/>
  <c r="O572" i="5" s="1"/>
  <c r="M573" i="5"/>
  <c r="O573" i="5" s="1"/>
  <c r="M574" i="5"/>
  <c r="M575" i="5"/>
  <c r="O575" i="5"/>
  <c r="M576" i="5"/>
  <c r="O576" i="5" s="1"/>
  <c r="M577" i="5"/>
  <c r="M578" i="5"/>
  <c r="O578" i="5" s="1"/>
  <c r="M579" i="5"/>
  <c r="M580" i="5"/>
  <c r="M581" i="5"/>
  <c r="O581" i="5" s="1"/>
  <c r="M582" i="5"/>
  <c r="O582" i="5" s="1"/>
  <c r="M583" i="5"/>
  <c r="O583" i="5" s="1"/>
  <c r="M584" i="5"/>
  <c r="O584" i="5" s="1"/>
  <c r="M585" i="5"/>
  <c r="O585" i="5" s="1"/>
  <c r="M586" i="5"/>
  <c r="M587" i="5"/>
  <c r="O587" i="5"/>
  <c r="M588" i="5"/>
  <c r="O588" i="5" s="1"/>
  <c r="M589" i="5"/>
  <c r="M590" i="5"/>
  <c r="M591" i="5"/>
  <c r="O591" i="5" s="1"/>
  <c r="M592" i="5"/>
  <c r="O592" i="5" s="1"/>
  <c r="M593" i="5"/>
  <c r="M594" i="5"/>
  <c r="O594" i="5" s="1"/>
  <c r="M595" i="5"/>
  <c r="M596" i="5"/>
  <c r="M597" i="5"/>
  <c r="O597" i="5" s="1"/>
  <c r="M598" i="5"/>
  <c r="O598" i="5" s="1"/>
  <c r="M599" i="5"/>
  <c r="M600" i="5"/>
  <c r="O600" i="5" s="1"/>
  <c r="M601" i="5"/>
  <c r="M602" i="5"/>
  <c r="O602" i="5" s="1"/>
  <c r="M603" i="5"/>
  <c r="O603" i="5"/>
  <c r="M604" i="5"/>
  <c r="O604" i="5" s="1"/>
  <c r="M605" i="5"/>
  <c r="O605" i="5" s="1"/>
  <c r="M606" i="5"/>
  <c r="M607" i="5"/>
  <c r="O607" i="5"/>
  <c r="M608" i="5"/>
  <c r="O608" i="5" s="1"/>
  <c r="M609" i="5"/>
  <c r="M610" i="5"/>
  <c r="O610" i="5" s="1"/>
  <c r="M611" i="5"/>
  <c r="O611" i="5" s="1"/>
  <c r="M612" i="5"/>
  <c r="M613" i="5"/>
  <c r="O613" i="5" s="1"/>
  <c r="M614" i="5"/>
  <c r="M615" i="5"/>
  <c r="M616" i="5"/>
  <c r="O616" i="5" s="1"/>
  <c r="M617" i="5"/>
  <c r="O617" i="5" s="1"/>
  <c r="M618" i="5"/>
  <c r="O618" i="5" s="1"/>
  <c r="M619" i="5"/>
  <c r="O619" i="5"/>
  <c r="M620" i="5"/>
  <c r="O620" i="5" s="1"/>
  <c r="M621" i="5"/>
  <c r="M622" i="5"/>
  <c r="M623" i="5"/>
  <c r="M624" i="5"/>
  <c r="O624" i="5" s="1"/>
  <c r="M625" i="5"/>
  <c r="M626" i="5"/>
  <c r="O626" i="5" s="1"/>
  <c r="M627" i="5"/>
  <c r="O627" i="5"/>
  <c r="M628" i="5"/>
  <c r="M629" i="5"/>
  <c r="M630" i="5"/>
  <c r="O630" i="5" s="1"/>
  <c r="M631" i="5"/>
  <c r="O631" i="5" s="1"/>
  <c r="M632" i="5"/>
  <c r="O632" i="5" s="1"/>
  <c r="M633" i="5"/>
  <c r="O633" i="5" s="1"/>
  <c r="M634" i="5"/>
  <c r="O634" i="5" s="1"/>
  <c r="M635" i="5"/>
  <c r="O635" i="5"/>
  <c r="M636" i="5"/>
  <c r="M637" i="5"/>
  <c r="O637" i="5" s="1"/>
  <c r="M638" i="5"/>
  <c r="M639" i="5"/>
  <c r="O639" i="5"/>
  <c r="M640" i="5"/>
  <c r="O640" i="5" s="1"/>
  <c r="M641" i="5"/>
  <c r="M642" i="5"/>
  <c r="M643" i="5"/>
  <c r="M644" i="5"/>
  <c r="M645" i="5"/>
  <c r="O645" i="5" s="1"/>
  <c r="M646" i="5"/>
  <c r="O646" i="5" s="1"/>
  <c r="M647" i="5"/>
  <c r="O647" i="5" s="1"/>
  <c r="M648" i="5"/>
  <c r="O648" i="5" s="1"/>
  <c r="M649" i="5"/>
  <c r="O649" i="5" s="1"/>
  <c r="M650" i="5"/>
  <c r="M651" i="5"/>
  <c r="O651" i="5"/>
  <c r="M652" i="5"/>
  <c r="O652" i="5" s="1"/>
  <c r="M653" i="5"/>
  <c r="M654" i="5"/>
  <c r="M655" i="5"/>
  <c r="M656" i="5"/>
  <c r="M657" i="5"/>
  <c r="M658" i="5"/>
  <c r="O658" i="5" s="1"/>
  <c r="M659" i="5"/>
  <c r="O659" i="5"/>
  <c r="M660" i="5"/>
  <c r="M661" i="5"/>
  <c r="M662" i="5"/>
  <c r="O662" i="5" s="1"/>
  <c r="M663" i="5"/>
  <c r="M664" i="5"/>
  <c r="O664" i="5" s="1"/>
  <c r="M665" i="5"/>
  <c r="O665" i="5" s="1"/>
  <c r="M666" i="5"/>
  <c r="O666" i="5" s="1"/>
  <c r="M667" i="5"/>
  <c r="O667" i="5"/>
  <c r="M668" i="5"/>
  <c r="O668" i="5" s="1"/>
  <c r="M669" i="5"/>
  <c r="M670" i="5"/>
  <c r="M671" i="5"/>
  <c r="O671" i="5"/>
  <c r="M672" i="5"/>
  <c r="O672" i="5" s="1"/>
  <c r="M673" i="5"/>
  <c r="M674" i="5"/>
  <c r="O674" i="5" s="1"/>
  <c r="M675" i="5"/>
  <c r="M676" i="5"/>
  <c r="M677" i="5"/>
  <c r="O677" i="5" s="1"/>
  <c r="M678" i="5"/>
  <c r="O678" i="5" s="1"/>
  <c r="M679" i="5"/>
  <c r="O679" i="5" s="1"/>
  <c r="M680" i="5"/>
  <c r="O680" i="5" s="1"/>
  <c r="M681" i="5"/>
  <c r="O681" i="5" s="1"/>
  <c r="M682" i="5"/>
  <c r="M683" i="5"/>
  <c r="O683" i="5"/>
  <c r="M684" i="5"/>
  <c r="O684" i="5" s="1"/>
  <c r="M685" i="5"/>
  <c r="O685" i="5" s="1"/>
  <c r="M686" i="5"/>
  <c r="M687" i="5"/>
  <c r="M688" i="5"/>
  <c r="O688" i="5" s="1"/>
  <c r="M689" i="5"/>
  <c r="M690" i="5"/>
  <c r="O690" i="5" s="1"/>
  <c r="M691" i="5"/>
  <c r="O691" i="5"/>
  <c r="M692" i="5"/>
  <c r="M693" i="5"/>
  <c r="M694" i="5"/>
  <c r="O694" i="5" s="1"/>
  <c r="M695" i="5"/>
  <c r="M696" i="5"/>
  <c r="M697" i="5"/>
  <c r="O697" i="5" s="1"/>
  <c r="M698" i="5"/>
  <c r="O698" i="5" s="1"/>
  <c r="M699" i="5"/>
  <c r="O699" i="5"/>
  <c r="M700" i="5"/>
  <c r="O700" i="5" s="1"/>
  <c r="M701" i="5"/>
  <c r="O701" i="5" s="1"/>
  <c r="M702" i="5"/>
  <c r="M703" i="5"/>
  <c r="M704" i="5"/>
  <c r="O704" i="5" s="1"/>
  <c r="M705" i="5"/>
  <c r="M706" i="5"/>
  <c r="O706" i="5" s="1"/>
  <c r="M707" i="5"/>
  <c r="M708" i="5"/>
  <c r="M709" i="5"/>
  <c r="M710" i="5"/>
  <c r="M711" i="5"/>
  <c r="O711" i="5" s="1"/>
  <c r="M712" i="5"/>
  <c r="O712" i="5" s="1"/>
  <c r="M713" i="5"/>
  <c r="O713" i="5" s="1"/>
  <c r="M714" i="5"/>
  <c r="M715" i="5"/>
  <c r="O715" i="5"/>
  <c r="M716" i="5"/>
  <c r="O716" i="5" s="1"/>
  <c r="M717" i="5"/>
  <c r="M718" i="5"/>
  <c r="M719" i="5"/>
  <c r="O719" i="5" s="1"/>
  <c r="M720" i="5"/>
  <c r="O720" i="5" s="1"/>
  <c r="M721" i="5"/>
  <c r="M722" i="5"/>
  <c r="O722" i="5" s="1"/>
  <c r="M723" i="5"/>
  <c r="N723" i="5" s="1"/>
  <c r="M724" i="5"/>
  <c r="M725" i="5"/>
  <c r="O725" i="5" s="1"/>
  <c r="M726" i="5"/>
  <c r="O726" i="5" s="1"/>
  <c r="M727" i="5"/>
  <c r="M728" i="5"/>
  <c r="O728" i="5" s="1"/>
  <c r="M729" i="5"/>
  <c r="O729" i="5" s="1"/>
  <c r="M730" i="5"/>
  <c r="O730" i="5" s="1"/>
  <c r="M731" i="5"/>
  <c r="O731" i="5"/>
  <c r="M732" i="5"/>
  <c r="O732" i="5" s="1"/>
  <c r="M733" i="5"/>
  <c r="O733" i="5" s="1"/>
  <c r="M734" i="5"/>
  <c r="M735" i="5"/>
  <c r="O735" i="5"/>
  <c r="M736" i="5"/>
  <c r="O736" i="5" s="1"/>
  <c r="M737" i="5"/>
  <c r="M738" i="5"/>
  <c r="O738" i="5" s="1"/>
  <c r="M739" i="5"/>
  <c r="O739" i="5" s="1"/>
  <c r="M740" i="5"/>
  <c r="M741" i="5"/>
  <c r="O741" i="5" s="1"/>
  <c r="M742" i="5"/>
  <c r="O742" i="5" s="1"/>
  <c r="M743" i="5"/>
  <c r="M744" i="5"/>
  <c r="O744" i="5" s="1"/>
  <c r="M745" i="5"/>
  <c r="O745" i="5" s="1"/>
  <c r="M746" i="5"/>
  <c r="O746" i="5" s="1"/>
  <c r="M747" i="5"/>
  <c r="O747" i="5"/>
  <c r="M748" i="5"/>
  <c r="O748" i="5" s="1"/>
  <c r="M749" i="5"/>
  <c r="M750" i="5"/>
  <c r="M751" i="5"/>
  <c r="M752" i="5"/>
  <c r="O752" i="5" s="1"/>
  <c r="M753" i="5"/>
  <c r="M754" i="5"/>
  <c r="O754" i="5" s="1"/>
  <c r="M755" i="5"/>
  <c r="O755" i="5"/>
  <c r="M756" i="5"/>
  <c r="M757" i="5"/>
  <c r="M758" i="5"/>
  <c r="O758" i="5" s="1"/>
  <c r="M759" i="5"/>
  <c r="O759" i="5" s="1"/>
  <c r="M760" i="5"/>
  <c r="O760" i="5" s="1"/>
  <c r="M761" i="5"/>
  <c r="O761" i="5" s="1"/>
  <c r="M762" i="5"/>
  <c r="O762" i="5" s="1"/>
  <c r="M763" i="5"/>
  <c r="O763" i="5"/>
  <c r="M764" i="5"/>
  <c r="O764" i="5" s="1"/>
  <c r="M765" i="5"/>
  <c r="M766" i="5"/>
  <c r="O766" i="5" s="1"/>
  <c r="M767" i="5"/>
  <c r="M768" i="5"/>
  <c r="O768" i="5"/>
  <c r="M769" i="5"/>
  <c r="M770" i="5"/>
  <c r="O770" i="5" s="1"/>
  <c r="M771" i="5"/>
  <c r="O771" i="5"/>
  <c r="M772" i="5"/>
  <c r="O772" i="5" s="1"/>
  <c r="M773" i="5"/>
  <c r="M774" i="5"/>
  <c r="O774" i="5" s="1"/>
  <c r="M775" i="5"/>
  <c r="M776" i="5"/>
  <c r="O776" i="5"/>
  <c r="M777" i="5"/>
  <c r="O777" i="5" s="1"/>
  <c r="M778" i="5"/>
  <c r="O778" i="5" s="1"/>
  <c r="M779" i="5"/>
  <c r="O779" i="5"/>
  <c r="M780" i="5"/>
  <c r="O780" i="5" s="1"/>
  <c r="M781" i="5"/>
  <c r="M782" i="5"/>
  <c r="O782" i="5" s="1"/>
  <c r="M783" i="5"/>
  <c r="M784" i="5"/>
  <c r="O784" i="5"/>
  <c r="M785" i="5"/>
  <c r="O785" i="5" s="1"/>
  <c r="M786" i="5"/>
  <c r="O786" i="5" s="1"/>
  <c r="M787" i="5"/>
  <c r="O787" i="5"/>
  <c r="M788" i="5"/>
  <c r="O788" i="5" s="1"/>
  <c r="M789" i="5"/>
  <c r="M790" i="5"/>
  <c r="O790" i="5" s="1"/>
  <c r="M791" i="5"/>
  <c r="M792" i="5"/>
  <c r="O792" i="5"/>
  <c r="M793" i="5"/>
  <c r="O793" i="5" s="1"/>
  <c r="M794" i="5"/>
  <c r="O794" i="5" s="1"/>
  <c r="M795" i="5"/>
  <c r="O795" i="5"/>
  <c r="M796" i="5"/>
  <c r="O796" i="5" s="1"/>
  <c r="M797" i="5"/>
  <c r="M798" i="5"/>
  <c r="O798" i="5" s="1"/>
  <c r="M799" i="5"/>
  <c r="M800" i="5"/>
  <c r="O800" i="5"/>
  <c r="M801" i="5"/>
  <c r="O801" i="5" s="1"/>
  <c r="M802" i="5"/>
  <c r="O802" i="5" s="1"/>
  <c r="M803" i="5"/>
  <c r="O803" i="5"/>
  <c r="M804" i="5"/>
  <c r="O804" i="5" s="1"/>
  <c r="M805" i="5"/>
  <c r="M806" i="5"/>
  <c r="O806" i="5" s="1"/>
  <c r="M807" i="5"/>
  <c r="M808" i="5"/>
  <c r="O808" i="5"/>
  <c r="M809" i="5"/>
  <c r="O809" i="5" s="1"/>
  <c r="M810" i="5"/>
  <c r="O810" i="5" s="1"/>
  <c r="M811" i="5"/>
  <c r="O811" i="5"/>
  <c r="M812" i="5"/>
  <c r="O812" i="5" s="1"/>
  <c r="M813" i="5"/>
  <c r="M814" i="5"/>
  <c r="O814" i="5" s="1"/>
  <c r="M815" i="5"/>
  <c r="M816" i="5"/>
  <c r="O816" i="5"/>
  <c r="M817" i="5"/>
  <c r="O817" i="5" s="1"/>
  <c r="M818" i="5"/>
  <c r="O818" i="5" s="1"/>
  <c r="M819" i="5"/>
  <c r="O819" i="5"/>
  <c r="M820" i="5"/>
  <c r="M821" i="5"/>
  <c r="M822" i="5"/>
  <c r="O822" i="5" s="1"/>
  <c r="M823" i="5"/>
  <c r="M824" i="5"/>
  <c r="O824" i="5"/>
  <c r="M825" i="5"/>
  <c r="O825" i="5" s="1"/>
  <c r="M826" i="5"/>
  <c r="O826" i="5" s="1"/>
  <c r="M827" i="5"/>
  <c r="O827" i="5"/>
  <c r="M828" i="5"/>
  <c r="O828" i="5" s="1"/>
  <c r="M829" i="5"/>
  <c r="M830" i="5"/>
  <c r="O830" i="5" s="1"/>
  <c r="M831" i="5"/>
  <c r="M832" i="5"/>
  <c r="O832" i="5"/>
  <c r="M833" i="5"/>
  <c r="M834" i="5"/>
  <c r="O834" i="5" s="1"/>
  <c r="M835" i="5"/>
  <c r="O835" i="5"/>
  <c r="M836" i="5"/>
  <c r="O836" i="5" s="1"/>
  <c r="M837" i="5"/>
  <c r="M838" i="5"/>
  <c r="O838" i="5" s="1"/>
  <c r="M839" i="5"/>
  <c r="M840" i="5"/>
  <c r="O840" i="5"/>
  <c r="M841" i="5"/>
  <c r="O841" i="5" s="1"/>
  <c r="M842" i="5"/>
  <c r="O842" i="5" s="1"/>
  <c r="M843" i="5"/>
  <c r="O843" i="5"/>
  <c r="M844" i="5"/>
  <c r="O844" i="5" s="1"/>
  <c r="M845" i="5"/>
  <c r="M846" i="5"/>
  <c r="O846" i="5" s="1"/>
  <c r="M847" i="5"/>
  <c r="M848" i="5"/>
  <c r="O848" i="5"/>
  <c r="M849" i="5"/>
  <c r="O849" i="5" s="1"/>
  <c r="M850" i="5"/>
  <c r="O850" i="5" s="1"/>
  <c r="M851" i="5"/>
  <c r="O851" i="5"/>
  <c r="M852" i="5"/>
  <c r="M853" i="5"/>
  <c r="M854" i="5"/>
  <c r="O854" i="5" s="1"/>
  <c r="M855" i="5"/>
  <c r="M856" i="5"/>
  <c r="O856" i="5"/>
  <c r="M857" i="5"/>
  <c r="O857" i="5" s="1"/>
  <c r="M858" i="5"/>
  <c r="O858" i="5" s="1"/>
  <c r="M859" i="5"/>
  <c r="O859" i="5"/>
  <c r="M860" i="5"/>
  <c r="O860" i="5" s="1"/>
  <c r="M861" i="5"/>
  <c r="M862" i="5"/>
  <c r="O862" i="5" s="1"/>
  <c r="M863" i="5"/>
  <c r="M864" i="5"/>
  <c r="O864" i="5"/>
  <c r="M865" i="5"/>
  <c r="O865" i="5" s="1"/>
  <c r="M866" i="5"/>
  <c r="O866" i="5" s="1"/>
  <c r="M867" i="5"/>
  <c r="O867" i="5"/>
  <c r="M868" i="5"/>
  <c r="O868" i="5" s="1"/>
  <c r="M869" i="5"/>
  <c r="M870" i="5"/>
  <c r="O870" i="5" s="1"/>
  <c r="M871" i="5"/>
  <c r="M872" i="5"/>
  <c r="O872" i="5"/>
  <c r="M873" i="5"/>
  <c r="O873" i="5" s="1"/>
  <c r="M874" i="5"/>
  <c r="O874" i="5" s="1"/>
  <c r="M875" i="5"/>
  <c r="O875" i="5"/>
  <c r="M876" i="5"/>
  <c r="O876" i="5" s="1"/>
  <c r="M877" i="5"/>
  <c r="M878" i="5"/>
  <c r="O878" i="5" s="1"/>
  <c r="M879" i="5"/>
  <c r="M880" i="5"/>
  <c r="O880" i="5"/>
  <c r="M881" i="5"/>
  <c r="O881" i="5" s="1"/>
  <c r="M882" i="5"/>
  <c r="O882" i="5" s="1"/>
  <c r="M883" i="5"/>
  <c r="O883" i="5"/>
  <c r="M884" i="5"/>
  <c r="M885" i="5"/>
  <c r="M886" i="5"/>
  <c r="O886" i="5" s="1"/>
  <c r="M887" i="5"/>
  <c r="M888" i="5"/>
  <c r="O888" i="5"/>
  <c r="M889" i="5"/>
  <c r="O889" i="5" s="1"/>
  <c r="M890" i="5"/>
  <c r="O890" i="5" s="1"/>
  <c r="M891" i="5"/>
  <c r="O891" i="5"/>
  <c r="M892" i="5"/>
  <c r="O892" i="5" s="1"/>
  <c r="M893" i="5"/>
  <c r="M894" i="5"/>
  <c r="O894" i="5" s="1"/>
  <c r="M895" i="5"/>
  <c r="M896" i="5"/>
  <c r="O896" i="5"/>
  <c r="M897" i="5"/>
  <c r="M898" i="5"/>
  <c r="O898" i="5" s="1"/>
  <c r="M899" i="5"/>
  <c r="O899" i="5"/>
  <c r="M900" i="5"/>
  <c r="O900" i="5" s="1"/>
  <c r="M901" i="5"/>
  <c r="M902" i="5"/>
  <c r="O902" i="5" s="1"/>
  <c r="M903" i="5"/>
  <c r="M904" i="5"/>
  <c r="O904" i="5"/>
  <c r="M905" i="5"/>
  <c r="O905" i="5" s="1"/>
  <c r="M906" i="5"/>
  <c r="O906" i="5" s="1"/>
  <c r="M907" i="5"/>
  <c r="O907" i="5"/>
  <c r="M908" i="5"/>
  <c r="O908" i="5" s="1"/>
  <c r="M909" i="5"/>
  <c r="M910" i="5"/>
  <c r="O910" i="5" s="1"/>
  <c r="M911" i="5"/>
  <c r="M912" i="5"/>
  <c r="O912" i="5"/>
  <c r="M913" i="5"/>
  <c r="O913" i="5" s="1"/>
  <c r="M914" i="5"/>
  <c r="O914" i="5" s="1"/>
  <c r="M915" i="5"/>
  <c r="O915" i="5"/>
  <c r="M916" i="5"/>
  <c r="M917" i="5"/>
  <c r="M918" i="5"/>
  <c r="O918" i="5" s="1"/>
  <c r="M919" i="5"/>
  <c r="M920" i="5"/>
  <c r="O920" i="5"/>
  <c r="M921" i="5"/>
  <c r="O921" i="5" s="1"/>
  <c r="M922" i="5"/>
  <c r="O922" i="5" s="1"/>
  <c r="M923" i="5"/>
  <c r="O923" i="5"/>
  <c r="M924" i="5"/>
  <c r="O924" i="5" s="1"/>
  <c r="M925" i="5"/>
  <c r="M926" i="5"/>
  <c r="O926" i="5" s="1"/>
  <c r="M927" i="5"/>
  <c r="M928" i="5"/>
  <c r="O928" i="5"/>
  <c r="M929" i="5"/>
  <c r="M930" i="5"/>
  <c r="O930" i="5" s="1"/>
  <c r="M931" i="5"/>
  <c r="O931" i="5"/>
  <c r="M932" i="5"/>
  <c r="O932" i="5" s="1"/>
  <c r="M933" i="5"/>
  <c r="M934" i="5"/>
  <c r="O934" i="5" s="1"/>
  <c r="M935" i="5"/>
  <c r="M936" i="5"/>
  <c r="O936" i="5"/>
  <c r="M937" i="5"/>
  <c r="O937" i="5" s="1"/>
  <c r="M938" i="5"/>
  <c r="O938" i="5" s="1"/>
  <c r="M939" i="5"/>
  <c r="O939" i="5"/>
  <c r="M940" i="5"/>
  <c r="O940" i="5" s="1"/>
  <c r="M941" i="5"/>
  <c r="M942" i="5"/>
  <c r="O942" i="5" s="1"/>
  <c r="M943" i="5"/>
  <c r="M944" i="5"/>
  <c r="O944" i="5"/>
  <c r="M945" i="5"/>
  <c r="O945" i="5" s="1"/>
  <c r="M946" i="5"/>
  <c r="O946" i="5" s="1"/>
  <c r="M947" i="5"/>
  <c r="O947" i="5"/>
  <c r="M948" i="5"/>
  <c r="M949" i="5"/>
  <c r="M950" i="5"/>
  <c r="O950" i="5" s="1"/>
  <c r="M951" i="5"/>
  <c r="M952" i="5"/>
  <c r="O952" i="5"/>
  <c r="M953" i="5"/>
  <c r="O953" i="5" s="1"/>
  <c r="M954" i="5"/>
  <c r="O954" i="5" s="1"/>
  <c r="M955" i="5"/>
  <c r="O955" i="5"/>
  <c r="M956" i="5"/>
  <c r="O956" i="5" s="1"/>
  <c r="M957" i="5"/>
  <c r="M958" i="5"/>
  <c r="O958" i="5" s="1"/>
  <c r="M959" i="5"/>
  <c r="M960" i="5"/>
  <c r="O960" i="5"/>
  <c r="M961" i="5"/>
  <c r="M962" i="5"/>
  <c r="O962" i="5" s="1"/>
  <c r="M963" i="5"/>
  <c r="O963" i="5"/>
  <c r="M964" i="5"/>
  <c r="O964" i="5" s="1"/>
  <c r="M965" i="5"/>
  <c r="M966" i="5"/>
  <c r="O966" i="5" s="1"/>
  <c r="M967" i="5"/>
  <c r="M968" i="5"/>
  <c r="O968" i="5"/>
  <c r="M969" i="5"/>
  <c r="O969" i="5" s="1"/>
  <c r="M970" i="5"/>
  <c r="O970" i="5" s="1"/>
  <c r="M971" i="5"/>
  <c r="O971" i="5"/>
  <c r="M972" i="5"/>
  <c r="O972" i="5" s="1"/>
  <c r="M973" i="5"/>
  <c r="M974" i="5"/>
  <c r="O974" i="5" s="1"/>
  <c r="M975" i="5"/>
  <c r="M976" i="5"/>
  <c r="O976" i="5"/>
  <c r="M977" i="5"/>
  <c r="O977" i="5" s="1"/>
  <c r="M978" i="5"/>
  <c r="O978" i="5" s="1"/>
  <c r="M979" i="5"/>
  <c r="O979" i="5"/>
  <c r="M980" i="5"/>
  <c r="M981" i="5"/>
  <c r="O981" i="5" s="1"/>
  <c r="M982" i="5"/>
  <c r="O982" i="5" s="1"/>
  <c r="M983" i="5"/>
  <c r="M984" i="5"/>
  <c r="O984" i="5"/>
  <c r="M985" i="5"/>
  <c r="O985" i="5" s="1"/>
  <c r="M986" i="5"/>
  <c r="O986" i="5" s="1"/>
  <c r="M987" i="5"/>
  <c r="O987" i="5"/>
  <c r="M988" i="5"/>
  <c r="O988" i="5" s="1"/>
  <c r="M989" i="5"/>
  <c r="M990" i="5"/>
  <c r="O990" i="5" s="1"/>
  <c r="M991" i="5"/>
  <c r="M992" i="5"/>
  <c r="O992" i="5"/>
  <c r="M993" i="5"/>
  <c r="M994" i="5"/>
  <c r="O994" i="5" s="1"/>
  <c r="M995" i="5"/>
  <c r="O995" i="5"/>
  <c r="M996" i="5"/>
  <c r="O996" i="5" s="1"/>
  <c r="M997" i="5"/>
  <c r="O997" i="5" s="1"/>
  <c r="M998" i="5"/>
  <c r="O998" i="5" s="1"/>
  <c r="M999" i="5"/>
  <c r="M1000" i="5"/>
  <c r="O1000" i="5"/>
  <c r="M1001" i="5"/>
  <c r="O1001" i="5" s="1"/>
  <c r="M1002" i="5"/>
  <c r="O1002" i="5" s="1"/>
  <c r="M1003" i="5"/>
  <c r="O1003" i="5"/>
  <c r="M1004" i="5"/>
  <c r="O1004" i="5" s="1"/>
  <c r="M1005" i="5"/>
  <c r="M1006" i="5"/>
  <c r="O1006" i="5" s="1"/>
  <c r="M1007" i="5"/>
  <c r="M1008" i="5"/>
  <c r="O1008" i="5"/>
  <c r="M1009" i="5"/>
  <c r="O1009" i="5" s="1"/>
  <c r="M1010" i="5"/>
  <c r="O1010" i="5" s="1"/>
  <c r="M1011" i="5"/>
  <c r="O1011" i="5"/>
  <c r="M1012" i="5"/>
  <c r="O1012" i="5" s="1"/>
  <c r="M1013" i="5"/>
  <c r="O1013" i="5" s="1"/>
  <c r="M1014" i="5"/>
  <c r="O1014" i="5" s="1"/>
  <c r="M1015" i="5"/>
  <c r="O1015" i="5" s="1"/>
  <c r="M1016" i="5"/>
  <c r="O1016" i="5"/>
  <c r="M1017" i="5"/>
  <c r="O1017" i="5" s="1"/>
  <c r="A119" i="5"/>
  <c r="N119" i="5"/>
  <c r="A120" i="5"/>
  <c r="N120" i="5"/>
  <c r="A121" i="5"/>
  <c r="A122" i="5"/>
  <c r="N122" i="5"/>
  <c r="A123" i="5"/>
  <c r="N123" i="5"/>
  <c r="A124" i="5"/>
  <c r="A125" i="5"/>
  <c r="A126" i="5"/>
  <c r="N126" i="5"/>
  <c r="A127" i="5"/>
  <c r="N127" i="5"/>
  <c r="A128" i="5"/>
  <c r="N128" i="5"/>
  <c r="A129" i="5"/>
  <c r="N129" i="5"/>
  <c r="A130" i="5"/>
  <c r="A131" i="5"/>
  <c r="A132" i="5"/>
  <c r="N132" i="5"/>
  <c r="A133" i="5"/>
  <c r="N133" i="5"/>
  <c r="A134" i="5"/>
  <c r="N134" i="5"/>
  <c r="A135" i="5"/>
  <c r="N135" i="5"/>
  <c r="A136" i="5"/>
  <c r="A137" i="5"/>
  <c r="A138" i="5"/>
  <c r="A139" i="5"/>
  <c r="N139" i="5"/>
  <c r="A140" i="5"/>
  <c r="N140" i="5"/>
  <c r="A141" i="5"/>
  <c r="A142" i="5"/>
  <c r="N142" i="5"/>
  <c r="A143" i="5"/>
  <c r="N143" i="5"/>
  <c r="A144" i="5"/>
  <c r="A145" i="5"/>
  <c r="N145" i="5"/>
  <c r="A146" i="5"/>
  <c r="N146" i="5"/>
  <c r="A147" i="5"/>
  <c r="N147" i="5"/>
  <c r="A148" i="5"/>
  <c r="N148" i="5"/>
  <c r="A149" i="5"/>
  <c r="A150" i="5"/>
  <c r="A151" i="5"/>
  <c r="A152" i="5"/>
  <c r="N152" i="5"/>
  <c r="A153" i="5"/>
  <c r="A154" i="5"/>
  <c r="N154" i="5"/>
  <c r="A155" i="5"/>
  <c r="N155" i="5"/>
  <c r="A156" i="5"/>
  <c r="A157" i="5"/>
  <c r="A158" i="5"/>
  <c r="N158" i="5"/>
  <c r="A159" i="5"/>
  <c r="N159" i="5"/>
  <c r="A160" i="5"/>
  <c r="N160" i="5"/>
  <c r="A161" i="5"/>
  <c r="N161" i="5"/>
  <c r="A162" i="5"/>
  <c r="N162" i="5"/>
  <c r="A163" i="5"/>
  <c r="A164" i="5"/>
  <c r="N164" i="5"/>
  <c r="A165" i="5"/>
  <c r="N165" i="5"/>
  <c r="A166" i="5"/>
  <c r="N166" i="5"/>
  <c r="A167" i="5"/>
  <c r="N167" i="5"/>
  <c r="A168" i="5"/>
  <c r="N168" i="5"/>
  <c r="A169" i="5"/>
  <c r="A170" i="5"/>
  <c r="A171" i="5"/>
  <c r="N171" i="5"/>
  <c r="A172" i="5"/>
  <c r="N172" i="5"/>
  <c r="A173" i="5"/>
  <c r="A174" i="5"/>
  <c r="N174" i="5"/>
  <c r="A175" i="5"/>
  <c r="N175" i="5"/>
  <c r="A176" i="5"/>
  <c r="N176" i="5"/>
  <c r="A177" i="5"/>
  <c r="N177" i="5"/>
  <c r="A178" i="5"/>
  <c r="N178" i="5"/>
  <c r="A179" i="5"/>
  <c r="N179" i="5"/>
  <c r="A180" i="5"/>
  <c r="N180" i="5"/>
  <c r="A181" i="5"/>
  <c r="A182" i="5"/>
  <c r="N182" i="5"/>
  <c r="A183" i="5"/>
  <c r="N183" i="5"/>
  <c r="A184" i="5"/>
  <c r="N184" i="5"/>
  <c r="A185" i="5"/>
  <c r="A186" i="5"/>
  <c r="N186" i="5"/>
  <c r="A187" i="5"/>
  <c r="N187" i="5"/>
  <c r="A188" i="5"/>
  <c r="N188" i="5"/>
  <c r="A189" i="5"/>
  <c r="A190" i="5"/>
  <c r="N190" i="5"/>
  <c r="A191" i="5"/>
  <c r="N191" i="5"/>
  <c r="A192" i="5"/>
  <c r="N192" i="5"/>
  <c r="A193" i="5"/>
  <c r="N193" i="5"/>
  <c r="A194" i="5"/>
  <c r="N194" i="5"/>
  <c r="A195" i="5"/>
  <c r="A196" i="5"/>
  <c r="N196" i="5"/>
  <c r="A197" i="5"/>
  <c r="N197" i="5"/>
  <c r="A198" i="5"/>
  <c r="A199" i="5"/>
  <c r="N199" i="5"/>
  <c r="A200" i="5"/>
  <c r="N200" i="5"/>
  <c r="A201" i="5"/>
  <c r="A202" i="5"/>
  <c r="A203" i="5"/>
  <c r="N203" i="5"/>
  <c r="A204" i="5"/>
  <c r="A205" i="5"/>
  <c r="A206" i="5"/>
  <c r="N206" i="5"/>
  <c r="A207" i="5"/>
  <c r="N207" i="5"/>
  <c r="A208" i="5"/>
  <c r="A209" i="5"/>
  <c r="N209" i="5"/>
  <c r="A210" i="5"/>
  <c r="N210" i="5"/>
  <c r="A211" i="5"/>
  <c r="A212" i="5"/>
  <c r="N212" i="5"/>
  <c r="A213" i="5"/>
  <c r="A214" i="5"/>
  <c r="N214" i="5"/>
  <c r="A215" i="5"/>
  <c r="A216" i="5"/>
  <c r="N216" i="5"/>
  <c r="A217" i="5"/>
  <c r="N217" i="5"/>
  <c r="A218" i="5"/>
  <c r="A219" i="5"/>
  <c r="N219" i="5"/>
  <c r="A220" i="5"/>
  <c r="N220" i="5"/>
  <c r="A221" i="5"/>
  <c r="A222" i="5"/>
  <c r="N222" i="5"/>
  <c r="A223" i="5"/>
  <c r="N223" i="5"/>
  <c r="A224" i="5"/>
  <c r="A225" i="5"/>
  <c r="N225" i="5"/>
  <c r="A226" i="5"/>
  <c r="N226" i="5"/>
  <c r="A227" i="5"/>
  <c r="N227" i="5"/>
  <c r="A228" i="5"/>
  <c r="N228" i="5"/>
  <c r="A229" i="5"/>
  <c r="N229" i="5"/>
  <c r="A230" i="5"/>
  <c r="A231" i="5"/>
  <c r="A232" i="5"/>
  <c r="N232" i="5"/>
  <c r="A233" i="5"/>
  <c r="N233" i="5"/>
  <c r="A234" i="5"/>
  <c r="N234" i="5"/>
  <c r="A235" i="5"/>
  <c r="N235" i="5"/>
  <c r="A236" i="5"/>
  <c r="N236" i="5"/>
  <c r="A237" i="5"/>
  <c r="A238" i="5"/>
  <c r="N238" i="5"/>
  <c r="A239" i="5"/>
  <c r="N239" i="5"/>
  <c r="A240" i="5"/>
  <c r="N240" i="5"/>
  <c r="A241" i="5"/>
  <c r="N241" i="5"/>
  <c r="A242" i="5"/>
  <c r="N242" i="5"/>
  <c r="A243" i="5"/>
  <c r="N243" i="5"/>
  <c r="A244" i="5"/>
  <c r="N244" i="5"/>
  <c r="A245" i="5"/>
  <c r="A246" i="5"/>
  <c r="N246" i="5"/>
  <c r="A247" i="5"/>
  <c r="N247" i="5"/>
  <c r="A248" i="5"/>
  <c r="N248" i="5"/>
  <c r="A249" i="5"/>
  <c r="N249" i="5"/>
  <c r="A250" i="5"/>
  <c r="N250" i="5"/>
  <c r="A251" i="5"/>
  <c r="N251" i="5"/>
  <c r="A252" i="5"/>
  <c r="N252" i="5"/>
  <c r="A253" i="5"/>
  <c r="A254" i="5"/>
  <c r="N254" i="5"/>
  <c r="A255" i="5"/>
  <c r="N255" i="5"/>
  <c r="A256" i="5"/>
  <c r="N256" i="5"/>
  <c r="A257" i="5"/>
  <c r="N257" i="5"/>
  <c r="A258" i="5"/>
  <c r="A259" i="5"/>
  <c r="A260" i="5"/>
  <c r="N260" i="5"/>
  <c r="A261" i="5"/>
  <c r="N261" i="5"/>
  <c r="A262" i="5"/>
  <c r="A263" i="5"/>
  <c r="N263" i="5"/>
  <c r="A264" i="5"/>
  <c r="A265" i="5"/>
  <c r="A266" i="5"/>
  <c r="N266" i="5"/>
  <c r="A267" i="5"/>
  <c r="N267" i="5"/>
  <c r="A268" i="5"/>
  <c r="N268" i="5"/>
  <c r="A269" i="5"/>
  <c r="A270" i="5"/>
  <c r="N270" i="5"/>
  <c r="A271" i="5"/>
  <c r="A272" i="5"/>
  <c r="A273" i="5"/>
  <c r="N273" i="5"/>
  <c r="A274" i="5"/>
  <c r="N274" i="5"/>
  <c r="A275" i="5"/>
  <c r="N275" i="5"/>
  <c r="A276" i="5"/>
  <c r="N276" i="5"/>
  <c r="A277" i="5"/>
  <c r="A278" i="5"/>
  <c r="N278" i="5"/>
  <c r="A279" i="5"/>
  <c r="A280" i="5"/>
  <c r="N280" i="5"/>
  <c r="A281" i="5"/>
  <c r="N281" i="5"/>
  <c r="A282" i="5"/>
  <c r="N282" i="5"/>
  <c r="A283" i="5"/>
  <c r="N283" i="5"/>
  <c r="A284" i="5"/>
  <c r="A285" i="5"/>
  <c r="A286" i="5"/>
  <c r="N286" i="5"/>
  <c r="A287" i="5"/>
  <c r="N287" i="5"/>
  <c r="A288" i="5"/>
  <c r="N288" i="5"/>
  <c r="A289" i="5"/>
  <c r="N289" i="5"/>
  <c r="A290" i="5"/>
  <c r="N290" i="5"/>
  <c r="A291" i="5"/>
  <c r="A292" i="5"/>
  <c r="N292" i="5"/>
  <c r="A293" i="5"/>
  <c r="N293" i="5"/>
  <c r="A294" i="5"/>
  <c r="N294" i="5"/>
  <c r="A295" i="5"/>
  <c r="N295" i="5"/>
  <c r="A296" i="5"/>
  <c r="A297" i="5"/>
  <c r="N297" i="5"/>
  <c r="A298" i="5"/>
  <c r="A299" i="5"/>
  <c r="N299" i="5"/>
  <c r="A300" i="5"/>
  <c r="N300" i="5"/>
  <c r="A301" i="5"/>
  <c r="N301" i="5"/>
  <c r="A302" i="5"/>
  <c r="N302" i="5"/>
  <c r="A303" i="5"/>
  <c r="A304" i="5"/>
  <c r="A305" i="5"/>
  <c r="N305" i="5"/>
  <c r="A306" i="5"/>
  <c r="N306" i="5"/>
  <c r="A307" i="5"/>
  <c r="N307" i="5"/>
  <c r="A308" i="5"/>
  <c r="N308" i="5"/>
  <c r="A309" i="5"/>
  <c r="A310" i="5"/>
  <c r="N310" i="5"/>
  <c r="A311" i="5"/>
  <c r="A312" i="5"/>
  <c r="N312" i="5"/>
  <c r="A313" i="5"/>
  <c r="A314" i="5"/>
  <c r="N314" i="5"/>
  <c r="A315" i="5"/>
  <c r="N315" i="5"/>
  <c r="A316" i="5"/>
  <c r="N316" i="5"/>
  <c r="A317" i="5"/>
  <c r="N317" i="5"/>
  <c r="A318" i="5"/>
  <c r="N318" i="5"/>
  <c r="A319" i="5"/>
  <c r="N319" i="5"/>
  <c r="A320" i="5"/>
  <c r="N320" i="5"/>
  <c r="A321" i="5"/>
  <c r="N321" i="5"/>
  <c r="A322" i="5"/>
  <c r="N322" i="5"/>
  <c r="A323" i="5"/>
  <c r="A324" i="5"/>
  <c r="N324" i="5"/>
  <c r="A325" i="5"/>
  <c r="N325" i="5"/>
  <c r="A326" i="5"/>
  <c r="N326" i="5"/>
  <c r="A327" i="5"/>
  <c r="N327" i="5"/>
  <c r="A328" i="5"/>
  <c r="N328" i="5"/>
  <c r="A329" i="5"/>
  <c r="N329" i="5"/>
  <c r="A330" i="5"/>
  <c r="N330" i="5"/>
  <c r="A331" i="5"/>
  <c r="N331" i="5"/>
  <c r="A332" i="5"/>
  <c r="A333" i="5"/>
  <c r="A334" i="5"/>
  <c r="N334" i="5"/>
  <c r="A335" i="5"/>
  <c r="N335" i="5"/>
  <c r="A336" i="5"/>
  <c r="A337" i="5"/>
  <c r="N337" i="5"/>
  <c r="A338" i="5"/>
  <c r="N338" i="5"/>
  <c r="A339" i="5"/>
  <c r="A340" i="5"/>
  <c r="N340" i="5"/>
  <c r="A341" i="5"/>
  <c r="N341" i="5"/>
  <c r="A342" i="5"/>
  <c r="N342" i="5"/>
  <c r="A343" i="5"/>
  <c r="A344" i="5"/>
  <c r="N344" i="5"/>
  <c r="A345" i="5"/>
  <c r="N345" i="5"/>
  <c r="A346" i="5"/>
  <c r="A347" i="5"/>
  <c r="N347" i="5"/>
  <c r="A348" i="5"/>
  <c r="N348" i="5"/>
  <c r="A349" i="5"/>
  <c r="N349" i="5"/>
  <c r="A350" i="5"/>
  <c r="N350" i="5"/>
  <c r="A351" i="5"/>
  <c r="N351" i="5"/>
  <c r="A352" i="5"/>
  <c r="A353" i="5"/>
  <c r="N353" i="5"/>
  <c r="A354" i="5"/>
  <c r="N354" i="5"/>
  <c r="A355" i="5"/>
  <c r="N355" i="5"/>
  <c r="A356" i="5"/>
  <c r="N356" i="5"/>
  <c r="A357" i="5"/>
  <c r="N357" i="5"/>
  <c r="A358" i="5"/>
  <c r="N358" i="5"/>
  <c r="A359" i="5"/>
  <c r="A360" i="5"/>
  <c r="A361" i="5"/>
  <c r="N361" i="5"/>
  <c r="A362" i="5"/>
  <c r="N362" i="5"/>
  <c r="A363" i="5"/>
  <c r="N363" i="5"/>
  <c r="A364" i="5"/>
  <c r="N364" i="5"/>
  <c r="A365" i="5"/>
  <c r="A366" i="5"/>
  <c r="N366" i="5"/>
  <c r="A367" i="5"/>
  <c r="A368" i="5"/>
  <c r="N368" i="5"/>
  <c r="A369" i="5"/>
  <c r="N369" i="5"/>
  <c r="A370" i="5"/>
  <c r="N370" i="5"/>
  <c r="A371" i="5"/>
  <c r="N371" i="5"/>
  <c r="A372" i="5"/>
  <c r="N372" i="5"/>
  <c r="A373" i="5"/>
  <c r="A374" i="5"/>
  <c r="N374" i="5"/>
  <c r="A375" i="5"/>
  <c r="N375" i="5"/>
  <c r="A376" i="5"/>
  <c r="N376" i="5"/>
  <c r="A377" i="5"/>
  <c r="N377" i="5"/>
  <c r="A378" i="5"/>
  <c r="N378" i="5"/>
  <c r="A379" i="5"/>
  <c r="N379" i="5"/>
  <c r="A380" i="5"/>
  <c r="N380" i="5"/>
  <c r="A381" i="5"/>
  <c r="N381" i="5"/>
  <c r="A382" i="5"/>
  <c r="N382" i="5"/>
  <c r="A383" i="5"/>
  <c r="N383" i="5"/>
  <c r="A384" i="5"/>
  <c r="N384" i="5"/>
  <c r="A385" i="5"/>
  <c r="N385" i="5"/>
  <c r="A386" i="5"/>
  <c r="N386" i="5"/>
  <c r="A387" i="5"/>
  <c r="A388" i="5"/>
  <c r="N388" i="5"/>
  <c r="A389" i="5"/>
  <c r="N389" i="5"/>
  <c r="A390" i="5"/>
  <c r="A391" i="5"/>
  <c r="N391" i="5"/>
  <c r="A392" i="5"/>
  <c r="A393" i="5"/>
  <c r="N393" i="5"/>
  <c r="A394" i="5"/>
  <c r="N394" i="5"/>
  <c r="A395" i="5"/>
  <c r="N395" i="5"/>
  <c r="A396" i="5"/>
  <c r="N396" i="5"/>
  <c r="A397" i="5"/>
  <c r="A398" i="5"/>
  <c r="N398" i="5"/>
  <c r="A399" i="5"/>
  <c r="A400" i="5"/>
  <c r="A401" i="5"/>
  <c r="N401" i="5"/>
  <c r="A402" i="5"/>
  <c r="N402" i="5"/>
  <c r="A403" i="5"/>
  <c r="N403" i="5"/>
  <c r="A404" i="5"/>
  <c r="N404" i="5"/>
  <c r="A405" i="5"/>
  <c r="A406" i="5"/>
  <c r="N406" i="5"/>
  <c r="A407" i="5"/>
  <c r="A408" i="5"/>
  <c r="N408" i="5"/>
  <c r="A409" i="5"/>
  <c r="N409" i="5"/>
  <c r="A410" i="5"/>
  <c r="N410" i="5"/>
  <c r="A411" i="5"/>
  <c r="N411" i="5"/>
  <c r="A412" i="5"/>
  <c r="A413" i="5"/>
  <c r="A414" i="5"/>
  <c r="N414" i="5"/>
  <c r="A415" i="5"/>
  <c r="N415" i="5"/>
  <c r="A416" i="5"/>
  <c r="N416" i="5"/>
  <c r="A417" i="5"/>
  <c r="N417" i="5"/>
  <c r="A418" i="5"/>
  <c r="N418" i="5"/>
  <c r="A419" i="5"/>
  <c r="A420" i="5"/>
  <c r="N420" i="5"/>
  <c r="A421" i="5"/>
  <c r="N421" i="5"/>
  <c r="A422" i="5"/>
  <c r="N422" i="5"/>
  <c r="A423" i="5"/>
  <c r="N423" i="5"/>
  <c r="A424" i="5"/>
  <c r="A425" i="5"/>
  <c r="N425" i="5"/>
  <c r="A426" i="5"/>
  <c r="A427" i="5"/>
  <c r="N427" i="5"/>
  <c r="A428" i="5"/>
  <c r="N428" i="5"/>
  <c r="A429" i="5"/>
  <c r="N429" i="5"/>
  <c r="A430" i="5"/>
  <c r="N430" i="5"/>
  <c r="A431" i="5"/>
  <c r="A432" i="5"/>
  <c r="A433" i="5"/>
  <c r="N433" i="5"/>
  <c r="A434" i="5"/>
  <c r="N434" i="5"/>
  <c r="A435" i="5"/>
  <c r="N435" i="5"/>
  <c r="A436" i="5"/>
  <c r="N436" i="5"/>
  <c r="A437" i="5"/>
  <c r="A438" i="5"/>
  <c r="N438" i="5"/>
  <c r="A439" i="5"/>
  <c r="A440" i="5"/>
  <c r="N440" i="5"/>
  <c r="A441" i="5"/>
  <c r="N441" i="5"/>
  <c r="A442" i="5"/>
  <c r="N442" i="5"/>
  <c r="A443" i="5"/>
  <c r="N443" i="5"/>
  <c r="A444" i="5"/>
  <c r="N444" i="5"/>
  <c r="A445" i="5"/>
  <c r="N445" i="5"/>
  <c r="A446" i="5"/>
  <c r="N446" i="5"/>
  <c r="A447" i="5"/>
  <c r="N447" i="5"/>
  <c r="A448" i="5"/>
  <c r="N448" i="5"/>
  <c r="A449" i="5"/>
  <c r="N449" i="5"/>
  <c r="A450" i="5"/>
  <c r="N450" i="5"/>
  <c r="A451" i="5"/>
  <c r="A452" i="5"/>
  <c r="N452" i="5"/>
  <c r="A453" i="5"/>
  <c r="N453" i="5"/>
  <c r="A454" i="5"/>
  <c r="N454" i="5"/>
  <c r="A455" i="5"/>
  <c r="N455" i="5"/>
  <c r="A456" i="5"/>
  <c r="N456" i="5"/>
  <c r="A457" i="5"/>
  <c r="N457" i="5"/>
  <c r="A458" i="5"/>
  <c r="A459" i="5"/>
  <c r="N459" i="5"/>
  <c r="A460" i="5"/>
  <c r="A461" i="5"/>
  <c r="A462" i="5"/>
  <c r="N462" i="5"/>
  <c r="A463" i="5"/>
  <c r="N463" i="5"/>
  <c r="A464" i="5"/>
  <c r="A465" i="5"/>
  <c r="N465" i="5"/>
  <c r="A466" i="5"/>
  <c r="N466" i="5"/>
  <c r="A467" i="5"/>
  <c r="A468" i="5"/>
  <c r="N468" i="5"/>
  <c r="A469" i="5"/>
  <c r="N469" i="5"/>
  <c r="A470" i="5"/>
  <c r="N470" i="5"/>
  <c r="A471" i="5"/>
  <c r="A472" i="5"/>
  <c r="N472" i="5"/>
  <c r="A473" i="5"/>
  <c r="N473" i="5"/>
  <c r="A474" i="5"/>
  <c r="A475" i="5"/>
  <c r="N475" i="5"/>
  <c r="A476" i="5"/>
  <c r="N476" i="5"/>
  <c r="A477" i="5"/>
  <c r="N477" i="5"/>
  <c r="A478" i="5"/>
  <c r="N478" i="5"/>
  <c r="A479" i="5"/>
  <c r="N479" i="5"/>
  <c r="A480" i="5"/>
  <c r="A481" i="5"/>
  <c r="N481" i="5"/>
  <c r="A482" i="5"/>
  <c r="N482" i="5"/>
  <c r="A483" i="5"/>
  <c r="N483" i="5"/>
  <c r="A484" i="5"/>
  <c r="N484" i="5"/>
  <c r="A485" i="5"/>
  <c r="N485" i="5"/>
  <c r="A486" i="5"/>
  <c r="A487" i="5"/>
  <c r="A488" i="5"/>
  <c r="A489" i="5"/>
  <c r="N489" i="5"/>
  <c r="A490" i="5"/>
  <c r="N490" i="5"/>
  <c r="A491" i="5"/>
  <c r="N491" i="5"/>
  <c r="A492" i="5"/>
  <c r="N492" i="5"/>
  <c r="A493" i="5"/>
  <c r="A494" i="5"/>
  <c r="N494" i="5"/>
  <c r="A495" i="5"/>
  <c r="A496" i="5"/>
  <c r="N496" i="5"/>
  <c r="A497" i="5"/>
  <c r="N497" i="5"/>
  <c r="A498" i="5"/>
  <c r="N498" i="5"/>
  <c r="A499" i="5"/>
  <c r="N499" i="5"/>
  <c r="A500" i="5"/>
  <c r="N500" i="5"/>
  <c r="A501" i="5"/>
  <c r="A502" i="5"/>
  <c r="N502" i="5"/>
  <c r="A503" i="5"/>
  <c r="N503" i="5"/>
  <c r="A504" i="5"/>
  <c r="N504" i="5"/>
  <c r="A505" i="5"/>
  <c r="N505" i="5"/>
  <c r="A506" i="5"/>
  <c r="N506" i="5"/>
  <c r="A507" i="5"/>
  <c r="N507" i="5"/>
  <c r="A508" i="5"/>
  <c r="N508" i="5"/>
  <c r="A509" i="5"/>
  <c r="N509" i="5"/>
  <c r="A510" i="5"/>
  <c r="N510" i="5"/>
  <c r="A511" i="5"/>
  <c r="N511" i="5"/>
  <c r="A512" i="5"/>
  <c r="N512" i="5"/>
  <c r="A513" i="5"/>
  <c r="N513" i="5"/>
  <c r="A514" i="5"/>
  <c r="A515" i="5"/>
  <c r="A516" i="5"/>
  <c r="N516" i="5"/>
  <c r="A517" i="5"/>
  <c r="N517" i="5"/>
  <c r="A518" i="5"/>
  <c r="A519" i="5"/>
  <c r="N519" i="5"/>
  <c r="A520" i="5"/>
  <c r="A521" i="5"/>
  <c r="N521" i="5"/>
  <c r="A522" i="5"/>
  <c r="A523" i="5"/>
  <c r="N523" i="5"/>
  <c r="A524" i="5"/>
  <c r="N524" i="5"/>
  <c r="A525" i="5"/>
  <c r="A526" i="5"/>
  <c r="N526" i="5"/>
  <c r="A527" i="5"/>
  <c r="A528" i="5"/>
  <c r="A529" i="5"/>
  <c r="N529" i="5"/>
  <c r="A530" i="5"/>
  <c r="N530" i="5"/>
  <c r="A531" i="5"/>
  <c r="N531" i="5"/>
  <c r="A532" i="5"/>
  <c r="N532" i="5"/>
  <c r="A533" i="5"/>
  <c r="A534" i="5"/>
  <c r="N534" i="5"/>
  <c r="A535" i="5"/>
  <c r="A536" i="5"/>
  <c r="N536" i="5"/>
  <c r="A537" i="5"/>
  <c r="N537" i="5"/>
  <c r="A538" i="5"/>
  <c r="N538" i="5"/>
  <c r="A539" i="5"/>
  <c r="N539" i="5"/>
  <c r="A540" i="5"/>
  <c r="N540" i="5"/>
  <c r="A541" i="5"/>
  <c r="A542" i="5"/>
  <c r="N542" i="5"/>
  <c r="A543" i="5"/>
  <c r="N543" i="5"/>
  <c r="A544" i="5"/>
  <c r="N544" i="5"/>
  <c r="A545" i="5"/>
  <c r="N545" i="5"/>
  <c r="A546" i="5"/>
  <c r="N546" i="5"/>
  <c r="A547" i="5"/>
  <c r="A548" i="5"/>
  <c r="N548" i="5"/>
  <c r="A549" i="5"/>
  <c r="N549" i="5"/>
  <c r="A550" i="5"/>
  <c r="N550" i="5"/>
  <c r="A551" i="5"/>
  <c r="N551" i="5"/>
  <c r="A552" i="5"/>
  <c r="A553" i="5"/>
  <c r="N553" i="5"/>
  <c r="A554" i="5"/>
  <c r="N554" i="5"/>
  <c r="A555" i="5"/>
  <c r="N555" i="5"/>
  <c r="A556" i="5"/>
  <c r="N556" i="5"/>
  <c r="A557" i="5"/>
  <c r="N557" i="5"/>
  <c r="A558" i="5"/>
  <c r="N558" i="5"/>
  <c r="A559" i="5"/>
  <c r="A560" i="5"/>
  <c r="N560" i="5"/>
  <c r="A561" i="5"/>
  <c r="N561" i="5"/>
  <c r="A562" i="5"/>
  <c r="N562" i="5"/>
  <c r="A563" i="5"/>
  <c r="N563" i="5"/>
  <c r="A564" i="5"/>
  <c r="N564" i="5"/>
  <c r="A565" i="5"/>
  <c r="A566" i="5"/>
  <c r="N566" i="5"/>
  <c r="A567" i="5"/>
  <c r="A568" i="5"/>
  <c r="N568" i="5"/>
  <c r="A569" i="5"/>
  <c r="N569" i="5"/>
  <c r="A570" i="5"/>
  <c r="N570" i="5"/>
  <c r="A571" i="5"/>
  <c r="N571" i="5"/>
  <c r="A572" i="5"/>
  <c r="N572" i="5"/>
  <c r="A573" i="5"/>
  <c r="N573" i="5"/>
  <c r="A574" i="5"/>
  <c r="N574" i="5"/>
  <c r="A575" i="5"/>
  <c r="N575" i="5"/>
  <c r="A576" i="5"/>
  <c r="N576" i="5"/>
  <c r="A577" i="5"/>
  <c r="N577" i="5"/>
  <c r="A578" i="5"/>
  <c r="N578" i="5"/>
  <c r="A579" i="5"/>
  <c r="A580" i="5"/>
  <c r="N580" i="5"/>
  <c r="A581" i="5"/>
  <c r="N581" i="5"/>
  <c r="A582" i="5"/>
  <c r="N582" i="5"/>
  <c r="A583" i="5"/>
  <c r="N583" i="5"/>
  <c r="A584" i="5"/>
  <c r="N584" i="5"/>
  <c r="A585" i="5"/>
  <c r="N585" i="5"/>
  <c r="A586" i="5"/>
  <c r="A587" i="5"/>
  <c r="N587" i="5"/>
  <c r="A588" i="5"/>
  <c r="N588" i="5"/>
  <c r="A589" i="5"/>
  <c r="A590" i="5"/>
  <c r="N590" i="5"/>
  <c r="A591" i="5"/>
  <c r="N591" i="5"/>
  <c r="A592" i="5"/>
  <c r="N592" i="5"/>
  <c r="A593" i="5"/>
  <c r="N593" i="5"/>
  <c r="A594" i="5"/>
  <c r="N594" i="5"/>
  <c r="A595" i="5"/>
  <c r="A596" i="5"/>
  <c r="N596" i="5"/>
  <c r="A597" i="5"/>
  <c r="N597" i="5"/>
  <c r="A598" i="5"/>
  <c r="N598" i="5"/>
  <c r="A599" i="5"/>
  <c r="A600" i="5"/>
  <c r="N600" i="5"/>
  <c r="A601" i="5"/>
  <c r="A602" i="5"/>
  <c r="N602" i="5"/>
  <c r="A603" i="5"/>
  <c r="N603" i="5"/>
  <c r="A604" i="5"/>
  <c r="N604" i="5"/>
  <c r="A605" i="5"/>
  <c r="N605" i="5"/>
  <c r="A606" i="5"/>
  <c r="N606" i="5"/>
  <c r="A607" i="5"/>
  <c r="N607" i="5"/>
  <c r="A608" i="5"/>
  <c r="N608" i="5"/>
  <c r="A609" i="5"/>
  <c r="N609" i="5"/>
  <c r="A610" i="5"/>
  <c r="N610" i="5"/>
  <c r="A611" i="5"/>
  <c r="N611" i="5"/>
  <c r="A612" i="5"/>
  <c r="N612" i="5"/>
  <c r="A613" i="5"/>
  <c r="N613" i="5"/>
  <c r="A614" i="5"/>
  <c r="A615" i="5"/>
  <c r="A616" i="5"/>
  <c r="N616" i="5"/>
  <c r="A617" i="5"/>
  <c r="N617" i="5"/>
  <c r="A618" i="5"/>
  <c r="N618" i="5"/>
  <c r="A619" i="5"/>
  <c r="N619" i="5"/>
  <c r="A620" i="5"/>
  <c r="N620" i="5"/>
  <c r="A621" i="5"/>
  <c r="A622" i="5"/>
  <c r="N622" i="5"/>
  <c r="A623" i="5"/>
  <c r="A624" i="5"/>
  <c r="N624" i="5"/>
  <c r="A625" i="5"/>
  <c r="N625" i="5"/>
  <c r="A626" i="5"/>
  <c r="N626" i="5"/>
  <c r="A627" i="5"/>
  <c r="N627" i="5"/>
  <c r="A628" i="5"/>
  <c r="N628" i="5"/>
  <c r="A629" i="5"/>
  <c r="A630" i="5"/>
  <c r="N630" i="5"/>
  <c r="A631" i="5"/>
  <c r="N631" i="5"/>
  <c r="A632" i="5"/>
  <c r="N632" i="5"/>
  <c r="A633" i="5"/>
  <c r="N633" i="5"/>
  <c r="A634" i="5"/>
  <c r="N634" i="5"/>
  <c r="A635" i="5"/>
  <c r="N635" i="5"/>
  <c r="A636" i="5"/>
  <c r="A637" i="5"/>
  <c r="N637" i="5"/>
  <c r="A638" i="5"/>
  <c r="N638" i="5"/>
  <c r="A639" i="5"/>
  <c r="N639" i="5"/>
  <c r="A640" i="5"/>
  <c r="N640" i="5"/>
  <c r="A641" i="5"/>
  <c r="N641" i="5"/>
  <c r="A642" i="5"/>
  <c r="A643" i="5"/>
  <c r="A644" i="5"/>
  <c r="N644" i="5"/>
  <c r="A645" i="5"/>
  <c r="N645" i="5"/>
  <c r="A646" i="5"/>
  <c r="N646" i="5"/>
  <c r="A647" i="5"/>
  <c r="N647" i="5"/>
  <c r="A648" i="5"/>
  <c r="N648" i="5"/>
  <c r="A649" i="5"/>
  <c r="N649" i="5"/>
  <c r="A650" i="5"/>
  <c r="A651" i="5"/>
  <c r="N651" i="5"/>
  <c r="A652" i="5"/>
  <c r="N652" i="5"/>
  <c r="A653" i="5"/>
  <c r="A654" i="5"/>
  <c r="N654" i="5"/>
  <c r="A655" i="5"/>
  <c r="A656" i="5"/>
  <c r="A657" i="5"/>
  <c r="N657" i="5"/>
  <c r="A658" i="5"/>
  <c r="N658" i="5"/>
  <c r="A659" i="5"/>
  <c r="N659" i="5"/>
  <c r="A660" i="5"/>
  <c r="N660" i="5"/>
  <c r="A661" i="5"/>
  <c r="A662" i="5"/>
  <c r="N662" i="5"/>
  <c r="A663" i="5"/>
  <c r="A664" i="5"/>
  <c r="N664" i="5"/>
  <c r="A665" i="5"/>
  <c r="N665" i="5"/>
  <c r="A666" i="5"/>
  <c r="N666" i="5"/>
  <c r="A667" i="5"/>
  <c r="N667" i="5"/>
  <c r="A668" i="5"/>
  <c r="N668" i="5"/>
  <c r="A669" i="5"/>
  <c r="A670" i="5"/>
  <c r="N670" i="5"/>
  <c r="A671" i="5"/>
  <c r="N671" i="5"/>
  <c r="A672" i="5"/>
  <c r="N672" i="5"/>
  <c r="A673" i="5"/>
  <c r="N673" i="5"/>
  <c r="A674" i="5"/>
  <c r="N674" i="5"/>
  <c r="A675" i="5"/>
  <c r="A676" i="5"/>
  <c r="N676" i="5"/>
  <c r="A677" i="5"/>
  <c r="N677" i="5"/>
  <c r="A678" i="5"/>
  <c r="N678" i="5"/>
  <c r="A679" i="5"/>
  <c r="N679" i="5"/>
  <c r="A680" i="5"/>
  <c r="N680" i="5"/>
  <c r="A681" i="5"/>
  <c r="N681" i="5"/>
  <c r="A682" i="5"/>
  <c r="A683" i="5"/>
  <c r="N683" i="5"/>
  <c r="A684" i="5"/>
  <c r="N684" i="5"/>
  <c r="A685" i="5"/>
  <c r="N685" i="5"/>
  <c r="A686" i="5"/>
  <c r="N686" i="5"/>
  <c r="A687" i="5"/>
  <c r="A688" i="5"/>
  <c r="N688" i="5"/>
  <c r="A689" i="5"/>
  <c r="N689" i="5"/>
  <c r="A690" i="5"/>
  <c r="N690" i="5"/>
  <c r="A691" i="5"/>
  <c r="N691" i="5"/>
  <c r="A692" i="5"/>
  <c r="N692" i="5"/>
  <c r="A693" i="5"/>
  <c r="A694" i="5"/>
  <c r="N694" i="5"/>
  <c r="A695" i="5"/>
  <c r="A696" i="5"/>
  <c r="A697" i="5"/>
  <c r="N697" i="5"/>
  <c r="A698" i="5"/>
  <c r="N698" i="5"/>
  <c r="A699" i="5"/>
  <c r="N699" i="5"/>
  <c r="A700" i="5"/>
  <c r="N700" i="5"/>
  <c r="A701" i="5"/>
  <c r="N701" i="5"/>
  <c r="A702" i="5"/>
  <c r="N702" i="5"/>
  <c r="A703" i="5"/>
  <c r="A704" i="5"/>
  <c r="N704" i="5"/>
  <c r="A705" i="5"/>
  <c r="N705" i="5"/>
  <c r="A706" i="5"/>
  <c r="N706" i="5"/>
  <c r="A707" i="5"/>
  <c r="A708" i="5"/>
  <c r="N708" i="5"/>
  <c r="A709" i="5"/>
  <c r="A710" i="5"/>
  <c r="A711" i="5"/>
  <c r="N711" i="5"/>
  <c r="A712" i="5"/>
  <c r="N712" i="5"/>
  <c r="A713" i="5"/>
  <c r="N713" i="5"/>
  <c r="A714" i="5"/>
  <c r="A715" i="5"/>
  <c r="N715" i="5"/>
  <c r="A716" i="5"/>
  <c r="N716" i="5"/>
  <c r="A717" i="5"/>
  <c r="A718" i="5"/>
  <c r="N718" i="5"/>
  <c r="A719" i="5"/>
  <c r="N719" i="5"/>
  <c r="A720" i="5"/>
  <c r="N720" i="5"/>
  <c r="A721" i="5"/>
  <c r="N721" i="5"/>
  <c r="A722" i="5"/>
  <c r="N722" i="5"/>
  <c r="A723" i="5"/>
  <c r="A724" i="5"/>
  <c r="N724" i="5"/>
  <c r="A725" i="5"/>
  <c r="N725" i="5"/>
  <c r="A726" i="5"/>
  <c r="N726" i="5"/>
  <c r="A727" i="5"/>
  <c r="A728" i="5"/>
  <c r="N728" i="5"/>
  <c r="A729" i="5"/>
  <c r="N729" i="5"/>
  <c r="A730" i="5"/>
  <c r="N730" i="5"/>
  <c r="A731" i="5"/>
  <c r="N731" i="5"/>
  <c r="A732" i="5"/>
  <c r="N732" i="5"/>
  <c r="A733" i="5"/>
  <c r="N733" i="5"/>
  <c r="A734" i="5"/>
  <c r="N734" i="5"/>
  <c r="A735" i="5"/>
  <c r="N735" i="5"/>
  <c r="A736" i="5"/>
  <c r="N736" i="5"/>
  <c r="A737" i="5"/>
  <c r="N737" i="5"/>
  <c r="A738" i="5"/>
  <c r="N738" i="5"/>
  <c r="A739" i="5"/>
  <c r="N739" i="5"/>
  <c r="A740" i="5"/>
  <c r="N740" i="5"/>
  <c r="A741" i="5"/>
  <c r="N741" i="5"/>
  <c r="A742" i="5"/>
  <c r="N742" i="5"/>
  <c r="A743" i="5"/>
  <c r="A744" i="5"/>
  <c r="N744" i="5"/>
  <c r="A745" i="5"/>
  <c r="N745" i="5"/>
  <c r="A746" i="5"/>
  <c r="N746" i="5"/>
  <c r="A747" i="5"/>
  <c r="N747" i="5"/>
  <c r="A748" i="5"/>
  <c r="N748" i="5"/>
  <c r="A749" i="5"/>
  <c r="A750" i="5"/>
  <c r="N750" i="5"/>
  <c r="A751" i="5"/>
  <c r="A752" i="5"/>
  <c r="N752" i="5"/>
  <c r="A753" i="5"/>
  <c r="N753" i="5"/>
  <c r="A754" i="5"/>
  <c r="N754" i="5"/>
  <c r="A755" i="5"/>
  <c r="N755" i="5"/>
  <c r="A756" i="5"/>
  <c r="N756" i="5"/>
  <c r="A757" i="5"/>
  <c r="A758" i="5"/>
  <c r="N758" i="5"/>
  <c r="A759" i="5"/>
  <c r="N759" i="5"/>
  <c r="A760" i="5"/>
  <c r="N760" i="5"/>
  <c r="A761" i="5"/>
  <c r="N761" i="5"/>
  <c r="A762" i="5"/>
  <c r="N762" i="5"/>
  <c r="A763" i="5"/>
  <c r="N763" i="5"/>
  <c r="A764" i="5"/>
  <c r="N764" i="5"/>
  <c r="A765" i="5"/>
  <c r="N765" i="5"/>
  <c r="A766" i="5"/>
  <c r="N766" i="5"/>
  <c r="A767" i="5"/>
  <c r="A768" i="5"/>
  <c r="N768" i="5"/>
  <c r="A769" i="5"/>
  <c r="A770" i="5"/>
  <c r="N770" i="5"/>
  <c r="A771" i="5"/>
  <c r="N771" i="5"/>
  <c r="A772" i="5"/>
  <c r="N772" i="5"/>
  <c r="A773" i="5"/>
  <c r="N773" i="5"/>
  <c r="A774" i="5"/>
  <c r="N774" i="5"/>
  <c r="A775" i="5"/>
  <c r="A776" i="5"/>
  <c r="N776" i="5"/>
  <c r="A777" i="5"/>
  <c r="N777" i="5"/>
  <c r="A778" i="5"/>
  <c r="N778" i="5"/>
  <c r="A779" i="5"/>
  <c r="N779" i="5"/>
  <c r="A780" i="5"/>
  <c r="N780" i="5"/>
  <c r="A781" i="5"/>
  <c r="N781" i="5"/>
  <c r="A782" i="5"/>
  <c r="N782" i="5"/>
  <c r="A783" i="5"/>
  <c r="A784" i="5"/>
  <c r="N784" i="5"/>
  <c r="A785" i="5"/>
  <c r="N785" i="5"/>
  <c r="A786" i="5"/>
  <c r="N786" i="5"/>
  <c r="A787" i="5"/>
  <c r="N787" i="5"/>
  <c r="A788" i="5"/>
  <c r="N788" i="5"/>
  <c r="A789" i="5"/>
  <c r="N789" i="5"/>
  <c r="A790" i="5"/>
  <c r="N790" i="5"/>
  <c r="A791" i="5"/>
  <c r="A792" i="5"/>
  <c r="N792" i="5"/>
  <c r="A793" i="5"/>
  <c r="N793" i="5"/>
  <c r="A794" i="5"/>
  <c r="N794" i="5"/>
  <c r="A795" i="5"/>
  <c r="N795" i="5"/>
  <c r="A796" i="5"/>
  <c r="N796" i="5"/>
  <c r="A797" i="5"/>
  <c r="N797" i="5"/>
  <c r="A798" i="5"/>
  <c r="N798" i="5"/>
  <c r="A799" i="5"/>
  <c r="A800" i="5"/>
  <c r="N800" i="5"/>
  <c r="A801" i="5"/>
  <c r="N801" i="5"/>
  <c r="A802" i="5"/>
  <c r="N802" i="5"/>
  <c r="A803" i="5"/>
  <c r="N803" i="5"/>
  <c r="A804" i="5"/>
  <c r="N804" i="5"/>
  <c r="A805" i="5"/>
  <c r="N805" i="5"/>
  <c r="A806" i="5"/>
  <c r="N806" i="5"/>
  <c r="A807" i="5"/>
  <c r="A808" i="5"/>
  <c r="N808" i="5"/>
  <c r="A809" i="5"/>
  <c r="N809" i="5"/>
  <c r="A810" i="5"/>
  <c r="N810" i="5"/>
  <c r="A811" i="5"/>
  <c r="N811" i="5"/>
  <c r="A812" i="5"/>
  <c r="N812" i="5"/>
  <c r="A813" i="5"/>
  <c r="N813" i="5"/>
  <c r="A814" i="5"/>
  <c r="N814" i="5"/>
  <c r="A815" i="5"/>
  <c r="A816" i="5"/>
  <c r="N816" i="5"/>
  <c r="A817" i="5"/>
  <c r="N817" i="5"/>
  <c r="A818" i="5"/>
  <c r="N818" i="5"/>
  <c r="A819" i="5"/>
  <c r="N819" i="5"/>
  <c r="A820" i="5"/>
  <c r="A821" i="5"/>
  <c r="N821" i="5"/>
  <c r="A822" i="5"/>
  <c r="N822" i="5"/>
  <c r="A823" i="5"/>
  <c r="A824" i="5"/>
  <c r="N824" i="5"/>
  <c r="A825" i="5"/>
  <c r="N825" i="5"/>
  <c r="A826" i="5"/>
  <c r="N826" i="5"/>
  <c r="A827" i="5"/>
  <c r="N827" i="5"/>
  <c r="A828" i="5"/>
  <c r="N828" i="5"/>
  <c r="A829" i="5"/>
  <c r="N829" i="5"/>
  <c r="A830" i="5"/>
  <c r="N830" i="5"/>
  <c r="A831" i="5"/>
  <c r="A832" i="5"/>
  <c r="N832" i="5"/>
  <c r="A833" i="5"/>
  <c r="A834" i="5"/>
  <c r="N834" i="5"/>
  <c r="A835" i="5"/>
  <c r="N835" i="5"/>
  <c r="A836" i="5"/>
  <c r="N836" i="5"/>
  <c r="A837" i="5"/>
  <c r="N837" i="5"/>
  <c r="A838" i="5"/>
  <c r="N838" i="5"/>
  <c r="A839" i="5"/>
  <c r="A840" i="5"/>
  <c r="N840" i="5"/>
  <c r="A841" i="5"/>
  <c r="N841" i="5"/>
  <c r="A842" i="5"/>
  <c r="N842" i="5"/>
  <c r="A843" i="5"/>
  <c r="N843" i="5"/>
  <c r="A844" i="5"/>
  <c r="N844" i="5"/>
  <c r="A845" i="5"/>
  <c r="N845" i="5"/>
  <c r="A846" i="5"/>
  <c r="N846" i="5"/>
  <c r="A847" i="5"/>
  <c r="A848" i="5"/>
  <c r="N848" i="5"/>
  <c r="A849" i="5"/>
  <c r="N849" i="5"/>
  <c r="A850" i="5"/>
  <c r="N850" i="5"/>
  <c r="A851" i="5"/>
  <c r="N851" i="5"/>
  <c r="A852" i="5"/>
  <c r="A853" i="5"/>
  <c r="N853" i="5"/>
  <c r="A854" i="5"/>
  <c r="N854" i="5"/>
  <c r="A855" i="5"/>
  <c r="A856" i="5"/>
  <c r="N856" i="5"/>
  <c r="A857" i="5"/>
  <c r="N857" i="5"/>
  <c r="A858" i="5"/>
  <c r="N858" i="5"/>
  <c r="A859" i="5"/>
  <c r="N859" i="5"/>
  <c r="A860" i="5"/>
  <c r="N860" i="5"/>
  <c r="A861" i="5"/>
  <c r="N861" i="5"/>
  <c r="A862" i="5"/>
  <c r="N862" i="5"/>
  <c r="A863" i="5"/>
  <c r="A864" i="5"/>
  <c r="N864" i="5"/>
  <c r="A865" i="5"/>
  <c r="N865" i="5"/>
  <c r="A866" i="5"/>
  <c r="N866" i="5"/>
  <c r="A867" i="5"/>
  <c r="N867" i="5"/>
  <c r="A868" i="5"/>
  <c r="N868" i="5"/>
  <c r="A869" i="5"/>
  <c r="N869" i="5"/>
  <c r="A870" i="5"/>
  <c r="N870" i="5"/>
  <c r="A871" i="5"/>
  <c r="A872" i="5"/>
  <c r="N872" i="5"/>
  <c r="A873" i="5"/>
  <c r="N873" i="5"/>
  <c r="A874" i="5"/>
  <c r="N874" i="5"/>
  <c r="A875" i="5"/>
  <c r="N875" i="5"/>
  <c r="A876" i="5"/>
  <c r="N876" i="5"/>
  <c r="A877" i="5"/>
  <c r="N877" i="5"/>
  <c r="A878" i="5"/>
  <c r="N878" i="5"/>
  <c r="A879" i="5"/>
  <c r="A880" i="5"/>
  <c r="N880" i="5"/>
  <c r="A881" i="5"/>
  <c r="N881" i="5"/>
  <c r="A882" i="5"/>
  <c r="N882" i="5"/>
  <c r="A883" i="5"/>
  <c r="N883" i="5"/>
  <c r="A884" i="5"/>
  <c r="A885" i="5"/>
  <c r="N885" i="5"/>
  <c r="A886" i="5"/>
  <c r="N886" i="5"/>
  <c r="A887" i="5"/>
  <c r="A888" i="5"/>
  <c r="N888" i="5"/>
  <c r="A889" i="5"/>
  <c r="N889" i="5"/>
  <c r="A890" i="5"/>
  <c r="N890" i="5"/>
  <c r="A891" i="5"/>
  <c r="N891" i="5"/>
  <c r="A892" i="5"/>
  <c r="N892" i="5"/>
  <c r="A893" i="5"/>
  <c r="N893" i="5"/>
  <c r="A894" i="5"/>
  <c r="N894" i="5"/>
  <c r="A895" i="5"/>
  <c r="A896" i="5"/>
  <c r="N896" i="5"/>
  <c r="A897" i="5"/>
  <c r="A898" i="5"/>
  <c r="N898" i="5"/>
  <c r="A899" i="5"/>
  <c r="N899" i="5"/>
  <c r="A900" i="5"/>
  <c r="N900" i="5"/>
  <c r="A901" i="5"/>
  <c r="N901" i="5"/>
  <c r="A902" i="5"/>
  <c r="N902" i="5"/>
  <c r="A903" i="5"/>
  <c r="A904" i="5"/>
  <c r="N904" i="5"/>
  <c r="A905" i="5"/>
  <c r="N905" i="5"/>
  <c r="A906" i="5"/>
  <c r="N906" i="5"/>
  <c r="A907" i="5"/>
  <c r="N907" i="5"/>
  <c r="A908" i="5"/>
  <c r="N908" i="5"/>
  <c r="A909" i="5"/>
  <c r="N909" i="5"/>
  <c r="A910" i="5"/>
  <c r="N910" i="5"/>
  <c r="A911" i="5"/>
  <c r="A912" i="5"/>
  <c r="N912" i="5"/>
  <c r="A913" i="5"/>
  <c r="N913" i="5"/>
  <c r="A914" i="5"/>
  <c r="N914" i="5"/>
  <c r="A915" i="5"/>
  <c r="N915" i="5"/>
  <c r="A916" i="5"/>
  <c r="A917" i="5"/>
  <c r="N917" i="5"/>
  <c r="A918" i="5"/>
  <c r="N918" i="5"/>
  <c r="A919" i="5"/>
  <c r="A920" i="5"/>
  <c r="N920" i="5"/>
  <c r="A921" i="5"/>
  <c r="N921" i="5"/>
  <c r="A922" i="5"/>
  <c r="N922" i="5"/>
  <c r="A923" i="5"/>
  <c r="N923" i="5"/>
  <c r="A924" i="5"/>
  <c r="N924" i="5"/>
  <c r="A925" i="5"/>
  <c r="N925" i="5"/>
  <c r="A926" i="5"/>
  <c r="N926" i="5"/>
  <c r="A927" i="5"/>
  <c r="A928" i="5"/>
  <c r="N928" i="5"/>
  <c r="A929" i="5"/>
  <c r="A930" i="5"/>
  <c r="N930" i="5"/>
  <c r="A931" i="5"/>
  <c r="N931" i="5"/>
  <c r="A932" i="5"/>
  <c r="N932" i="5"/>
  <c r="A933" i="5"/>
  <c r="N933" i="5"/>
  <c r="A934" i="5"/>
  <c r="N934" i="5"/>
  <c r="A935" i="5"/>
  <c r="A936" i="5"/>
  <c r="N936" i="5"/>
  <c r="A937" i="5"/>
  <c r="N937" i="5"/>
  <c r="A938" i="5"/>
  <c r="N938" i="5"/>
  <c r="A939" i="5"/>
  <c r="N939" i="5"/>
  <c r="A940" i="5"/>
  <c r="N940" i="5"/>
  <c r="A941" i="5"/>
  <c r="N941" i="5"/>
  <c r="A942" i="5"/>
  <c r="N942" i="5"/>
  <c r="A943" i="5"/>
  <c r="A944" i="5"/>
  <c r="N944" i="5"/>
  <c r="A945" i="5"/>
  <c r="N945" i="5"/>
  <c r="A946" i="5"/>
  <c r="N946" i="5"/>
  <c r="A947" i="5"/>
  <c r="N947" i="5"/>
  <c r="A948" i="5"/>
  <c r="A949" i="5"/>
  <c r="N949" i="5"/>
  <c r="A950" i="5"/>
  <c r="N950" i="5"/>
  <c r="A951" i="5"/>
  <c r="A952" i="5"/>
  <c r="N952" i="5"/>
  <c r="A953" i="5"/>
  <c r="N953" i="5"/>
  <c r="A954" i="5"/>
  <c r="N954" i="5"/>
  <c r="A955" i="5"/>
  <c r="N955" i="5"/>
  <c r="A956" i="5"/>
  <c r="N956" i="5"/>
  <c r="A957" i="5"/>
  <c r="N957" i="5"/>
  <c r="A958" i="5"/>
  <c r="N958" i="5"/>
  <c r="A959" i="5"/>
  <c r="A960" i="5"/>
  <c r="N960" i="5"/>
  <c r="A961" i="5"/>
  <c r="A962" i="5"/>
  <c r="N962" i="5"/>
  <c r="A963" i="5"/>
  <c r="N963" i="5"/>
  <c r="A964" i="5"/>
  <c r="N964" i="5"/>
  <c r="A965" i="5"/>
  <c r="N965" i="5"/>
  <c r="A966" i="5"/>
  <c r="N966" i="5"/>
  <c r="A967" i="5"/>
  <c r="A968" i="5"/>
  <c r="N968" i="5"/>
  <c r="A969" i="5"/>
  <c r="N969" i="5"/>
  <c r="A970" i="5"/>
  <c r="N970" i="5"/>
  <c r="A971" i="5"/>
  <c r="N971" i="5"/>
  <c r="A972" i="5"/>
  <c r="N972" i="5"/>
  <c r="A973" i="5"/>
  <c r="N973" i="5"/>
  <c r="A974" i="5"/>
  <c r="N974" i="5"/>
  <c r="A975" i="5"/>
  <c r="A976" i="5"/>
  <c r="N976" i="5"/>
  <c r="A977" i="5"/>
  <c r="N977" i="5"/>
  <c r="A978" i="5"/>
  <c r="N978" i="5"/>
  <c r="A979" i="5"/>
  <c r="N979" i="5"/>
  <c r="A980" i="5"/>
  <c r="A981" i="5"/>
  <c r="N981" i="5"/>
  <c r="A982" i="5"/>
  <c r="N982" i="5"/>
  <c r="A983" i="5"/>
  <c r="A984" i="5"/>
  <c r="N984" i="5"/>
  <c r="A985" i="5"/>
  <c r="N985" i="5"/>
  <c r="A986" i="5"/>
  <c r="N986" i="5"/>
  <c r="A987" i="5"/>
  <c r="N987" i="5"/>
  <c r="A988" i="5"/>
  <c r="N988" i="5"/>
  <c r="A989" i="5"/>
  <c r="N989" i="5"/>
  <c r="A990" i="5"/>
  <c r="N990" i="5"/>
  <c r="A991" i="5"/>
  <c r="A992" i="5"/>
  <c r="N992" i="5"/>
  <c r="A993" i="5"/>
  <c r="A994" i="5"/>
  <c r="N994" i="5"/>
  <c r="A995" i="5"/>
  <c r="N995" i="5"/>
  <c r="A996" i="5"/>
  <c r="N996" i="5"/>
  <c r="A997" i="5"/>
  <c r="N997" i="5"/>
  <c r="A998" i="5"/>
  <c r="N998" i="5"/>
  <c r="A999" i="5"/>
  <c r="A1000" i="5"/>
  <c r="N1000" i="5"/>
  <c r="A1001" i="5"/>
  <c r="N1001" i="5"/>
  <c r="A1002" i="5"/>
  <c r="N1002" i="5"/>
  <c r="A1003" i="5"/>
  <c r="N1003" i="5"/>
  <c r="A1004" i="5"/>
  <c r="N1004" i="5"/>
  <c r="A1005" i="5"/>
  <c r="N1005" i="5"/>
  <c r="A1006" i="5"/>
  <c r="N1006" i="5"/>
  <c r="A1007" i="5"/>
  <c r="A1008" i="5"/>
  <c r="N1008" i="5"/>
  <c r="A1009" i="5"/>
  <c r="N1009" i="5"/>
  <c r="A1010" i="5"/>
  <c r="N1010" i="5"/>
  <c r="A1011" i="5"/>
  <c r="N1011" i="5"/>
  <c r="A1012" i="5"/>
  <c r="N1012" i="5"/>
  <c r="A1013" i="5"/>
  <c r="N1013" i="5"/>
  <c r="A1014" i="5"/>
  <c r="N1014" i="5"/>
  <c r="A1015" i="5"/>
  <c r="N1015" i="5"/>
  <c r="A1016" i="5"/>
  <c r="N1016" i="5"/>
  <c r="A1017" i="5"/>
  <c r="N1017" i="5"/>
  <c r="A18" i="4" a="1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N119" i="4"/>
  <c r="L120" i="4"/>
  <c r="N120" i="4"/>
  <c r="L121" i="4"/>
  <c r="M121" i="4" s="1"/>
  <c r="N121" i="4"/>
  <c r="L122" i="4"/>
  <c r="N122" i="4" s="1"/>
  <c r="L123" i="4"/>
  <c r="N123" i="4"/>
  <c r="L124" i="4"/>
  <c r="N124" i="4"/>
  <c r="L125" i="4"/>
  <c r="M125" i="4" s="1"/>
  <c r="N125" i="4"/>
  <c r="L126" i="4"/>
  <c r="N126" i="4" s="1"/>
  <c r="L127" i="4"/>
  <c r="N127" i="4"/>
  <c r="L128" i="4"/>
  <c r="N128" i="4"/>
  <c r="L129" i="4"/>
  <c r="L130" i="4"/>
  <c r="N130" i="4" s="1"/>
  <c r="L131" i="4"/>
  <c r="N131" i="4"/>
  <c r="L132" i="4"/>
  <c r="N132" i="4"/>
  <c r="L133" i="4"/>
  <c r="M133" i="4" s="1"/>
  <c r="N133" i="4"/>
  <c r="L134" i="4"/>
  <c r="N134" i="4" s="1"/>
  <c r="L135" i="4"/>
  <c r="N135" i="4"/>
  <c r="L136" i="4"/>
  <c r="N136" i="4"/>
  <c r="L137" i="4"/>
  <c r="N137" i="4" s="1"/>
  <c r="L138" i="4"/>
  <c r="N138" i="4" s="1"/>
  <c r="L139" i="4"/>
  <c r="N139" i="4"/>
  <c r="L140" i="4"/>
  <c r="N140" i="4"/>
  <c r="L141" i="4"/>
  <c r="M141" i="4" s="1"/>
  <c r="L142" i="4"/>
  <c r="N142" i="4" s="1"/>
  <c r="L143" i="4"/>
  <c r="N143" i="4"/>
  <c r="L144" i="4"/>
  <c r="N144" i="4"/>
  <c r="L145" i="4"/>
  <c r="L146" i="4"/>
  <c r="N146" i="4" s="1"/>
  <c r="L147" i="4"/>
  <c r="N147" i="4"/>
  <c r="L148" i="4"/>
  <c r="N148" i="4"/>
  <c r="L149" i="4"/>
  <c r="M149" i="4" s="1"/>
  <c r="N149" i="4"/>
  <c r="L150" i="4"/>
  <c r="N150" i="4" s="1"/>
  <c r="L151" i="4"/>
  <c r="N151" i="4"/>
  <c r="L152" i="4"/>
  <c r="N152" i="4"/>
  <c r="L153" i="4"/>
  <c r="L154" i="4"/>
  <c r="N154" i="4" s="1"/>
  <c r="L155" i="4"/>
  <c r="N155" i="4"/>
  <c r="L156" i="4"/>
  <c r="N156" i="4"/>
  <c r="L157" i="4"/>
  <c r="M157" i="4" s="1"/>
  <c r="N157" i="4"/>
  <c r="L158" i="4"/>
  <c r="N158" i="4" s="1"/>
  <c r="L159" i="4"/>
  <c r="N159" i="4"/>
  <c r="L160" i="4"/>
  <c r="N160" i="4"/>
  <c r="L161" i="4"/>
  <c r="L162" i="4"/>
  <c r="N162" i="4" s="1"/>
  <c r="L163" i="4"/>
  <c r="N163" i="4"/>
  <c r="L164" i="4"/>
  <c r="N164" i="4"/>
  <c r="L165" i="4"/>
  <c r="M165" i="4" s="1"/>
  <c r="N165" i="4"/>
  <c r="L166" i="4"/>
  <c r="N166" i="4" s="1"/>
  <c r="L167" i="4"/>
  <c r="N167" i="4"/>
  <c r="L168" i="4"/>
  <c r="N168" i="4"/>
  <c r="L169" i="4"/>
  <c r="N169" i="4" s="1"/>
  <c r="L170" i="4"/>
  <c r="N170" i="4" s="1"/>
  <c r="L171" i="4"/>
  <c r="N171" i="4"/>
  <c r="L172" i="4"/>
  <c r="N172" i="4"/>
  <c r="L173" i="4"/>
  <c r="M173" i="4" s="1"/>
  <c r="L174" i="4"/>
  <c r="N174" i="4" s="1"/>
  <c r="L175" i="4"/>
  <c r="N175" i="4"/>
  <c r="L176" i="4"/>
  <c r="N176" i="4"/>
  <c r="L177" i="4"/>
  <c r="L178" i="4"/>
  <c r="N178" i="4" s="1"/>
  <c r="L179" i="4"/>
  <c r="N179" i="4"/>
  <c r="L180" i="4"/>
  <c r="N180" i="4"/>
  <c r="L181" i="4"/>
  <c r="M181" i="4" s="1"/>
  <c r="N181" i="4"/>
  <c r="L182" i="4"/>
  <c r="N182" i="4" s="1"/>
  <c r="L183" i="4"/>
  <c r="N183" i="4"/>
  <c r="L184" i="4"/>
  <c r="N184" i="4"/>
  <c r="L185" i="4"/>
  <c r="M185" i="4" s="1"/>
  <c r="N185" i="4"/>
  <c r="L186" i="4"/>
  <c r="N186" i="4" s="1"/>
  <c r="L187" i="4"/>
  <c r="N187" i="4"/>
  <c r="L188" i="4"/>
  <c r="N188" i="4"/>
  <c r="L189" i="4"/>
  <c r="M189" i="4" s="1"/>
  <c r="N189" i="4"/>
  <c r="L190" i="4"/>
  <c r="N190" i="4" s="1"/>
  <c r="L191" i="4"/>
  <c r="N191" i="4"/>
  <c r="L192" i="4"/>
  <c r="N192" i="4"/>
  <c r="L193" i="4"/>
  <c r="L194" i="4"/>
  <c r="N194" i="4" s="1"/>
  <c r="L195" i="4"/>
  <c r="N195" i="4"/>
  <c r="L196" i="4"/>
  <c r="N196" i="4"/>
  <c r="L197" i="4"/>
  <c r="M197" i="4" s="1"/>
  <c r="N197" i="4"/>
  <c r="L198" i="4"/>
  <c r="N198" i="4" s="1"/>
  <c r="L199" i="4"/>
  <c r="N199" i="4"/>
  <c r="L200" i="4"/>
  <c r="N200" i="4"/>
  <c r="L201" i="4"/>
  <c r="N201" i="4" s="1"/>
  <c r="L202" i="4"/>
  <c r="N202" i="4" s="1"/>
  <c r="L203" i="4"/>
  <c r="N203" i="4"/>
  <c r="L204" i="4"/>
  <c r="N204" i="4"/>
  <c r="L205" i="4"/>
  <c r="M205" i="4" s="1"/>
  <c r="L206" i="4"/>
  <c r="N206" i="4" s="1"/>
  <c r="L207" i="4"/>
  <c r="N207" i="4"/>
  <c r="L208" i="4"/>
  <c r="N208" i="4"/>
  <c r="L209" i="4"/>
  <c r="L210" i="4"/>
  <c r="N210" i="4" s="1"/>
  <c r="L211" i="4"/>
  <c r="N211" i="4"/>
  <c r="L212" i="4"/>
  <c r="N212" i="4"/>
  <c r="L213" i="4"/>
  <c r="M213" i="4" s="1"/>
  <c r="N213" i="4"/>
  <c r="L214" i="4"/>
  <c r="N214" i="4" s="1"/>
  <c r="L215" i="4"/>
  <c r="N215" i="4"/>
  <c r="L216" i="4"/>
  <c r="N216" i="4"/>
  <c r="L217" i="4"/>
  <c r="L218" i="4"/>
  <c r="N218" i="4" s="1"/>
  <c r="L219" i="4"/>
  <c r="N219" i="4"/>
  <c r="L220" i="4"/>
  <c r="N220" i="4"/>
  <c r="L221" i="4"/>
  <c r="M221" i="4" s="1"/>
  <c r="N221" i="4"/>
  <c r="L222" i="4"/>
  <c r="N222" i="4" s="1"/>
  <c r="L223" i="4"/>
  <c r="N223" i="4"/>
  <c r="L224" i="4"/>
  <c r="N224" i="4"/>
  <c r="L225" i="4"/>
  <c r="L226" i="4"/>
  <c r="N226" i="4" s="1"/>
  <c r="L227" i="4"/>
  <c r="N227" i="4"/>
  <c r="L228" i="4"/>
  <c r="N228" i="4"/>
  <c r="L229" i="4"/>
  <c r="M229" i="4" s="1"/>
  <c r="N229" i="4"/>
  <c r="L230" i="4"/>
  <c r="N230" i="4" s="1"/>
  <c r="L231" i="4"/>
  <c r="N231" i="4"/>
  <c r="L232" i="4"/>
  <c r="N232" i="4"/>
  <c r="L233" i="4"/>
  <c r="N233" i="4" s="1"/>
  <c r="L234" i="4"/>
  <c r="N234" i="4" s="1"/>
  <c r="L235" i="4"/>
  <c r="N235" i="4"/>
  <c r="L236" i="4"/>
  <c r="N236" i="4"/>
  <c r="L237" i="4"/>
  <c r="M237" i="4" s="1"/>
  <c r="L238" i="4"/>
  <c r="N238" i="4" s="1"/>
  <c r="L239" i="4"/>
  <c r="N239" i="4"/>
  <c r="L240" i="4"/>
  <c r="N240" i="4"/>
  <c r="L241" i="4"/>
  <c r="N241" i="4" s="1"/>
  <c r="L242" i="4"/>
  <c r="N242" i="4" s="1"/>
  <c r="L243" i="4"/>
  <c r="N243" i="4"/>
  <c r="L244" i="4"/>
  <c r="N244" i="4"/>
  <c r="L245" i="4"/>
  <c r="M245" i="4" s="1"/>
  <c r="N245" i="4"/>
  <c r="L246" i="4"/>
  <c r="N246" i="4" s="1"/>
  <c r="L247" i="4"/>
  <c r="N247" i="4"/>
  <c r="L248" i="4"/>
  <c r="N248" i="4"/>
  <c r="L249" i="4"/>
  <c r="M249" i="4" s="1"/>
  <c r="N249" i="4"/>
  <c r="L250" i="4"/>
  <c r="N250" i="4" s="1"/>
  <c r="L251" i="4"/>
  <c r="N251" i="4"/>
  <c r="L252" i="4"/>
  <c r="N252" i="4"/>
  <c r="L253" i="4"/>
  <c r="M253" i="4" s="1"/>
  <c r="N253" i="4"/>
  <c r="L254" i="4"/>
  <c r="N254" i="4" s="1"/>
  <c r="L255" i="4"/>
  <c r="N255" i="4"/>
  <c r="L256" i="4"/>
  <c r="N256" i="4"/>
  <c r="L257" i="4"/>
  <c r="N257" i="4" s="1"/>
  <c r="L258" i="4"/>
  <c r="N258" i="4" s="1"/>
  <c r="L259" i="4"/>
  <c r="N259" i="4"/>
  <c r="L260" i="4"/>
  <c r="N260" i="4"/>
  <c r="L261" i="4"/>
  <c r="M261" i="4" s="1"/>
  <c r="N261" i="4"/>
  <c r="L262" i="4"/>
  <c r="N262" i="4" s="1"/>
  <c r="L263" i="4"/>
  <c r="N263" i="4"/>
  <c r="L264" i="4"/>
  <c r="N264" i="4"/>
  <c r="L265" i="4"/>
  <c r="N265" i="4" s="1"/>
  <c r="L266" i="4"/>
  <c r="N266" i="4" s="1"/>
  <c r="L267" i="4"/>
  <c r="N267" i="4"/>
  <c r="L268" i="4"/>
  <c r="N268" i="4"/>
  <c r="L269" i="4"/>
  <c r="M269" i="4" s="1"/>
  <c r="L270" i="4"/>
  <c r="N270" i="4" s="1"/>
  <c r="L271" i="4"/>
  <c r="N271" i="4"/>
  <c r="L272" i="4"/>
  <c r="N272" i="4"/>
  <c r="L273" i="4"/>
  <c r="L274" i="4"/>
  <c r="N274" i="4" s="1"/>
  <c r="L275" i="4"/>
  <c r="N275" i="4"/>
  <c r="L276" i="4"/>
  <c r="N276" i="4"/>
  <c r="L277" i="4"/>
  <c r="M277" i="4" s="1"/>
  <c r="N277" i="4"/>
  <c r="L278" i="4"/>
  <c r="N278" i="4" s="1"/>
  <c r="L279" i="4"/>
  <c r="N279" i="4"/>
  <c r="L280" i="4"/>
  <c r="N280" i="4"/>
  <c r="L281" i="4"/>
  <c r="N281" i="4" s="1"/>
  <c r="L282" i="4"/>
  <c r="N282" i="4" s="1"/>
  <c r="L283" i="4"/>
  <c r="N283" i="4"/>
  <c r="L284" i="4"/>
  <c r="N284" i="4"/>
  <c r="L285" i="4"/>
  <c r="M285" i="4" s="1"/>
  <c r="N285" i="4"/>
  <c r="L286" i="4"/>
  <c r="N286" i="4" s="1"/>
  <c r="L287" i="4"/>
  <c r="N287" i="4"/>
  <c r="L288" i="4"/>
  <c r="N288" i="4"/>
  <c r="L289" i="4"/>
  <c r="N289" i="4" s="1"/>
  <c r="L290" i="4"/>
  <c r="N290" i="4" s="1"/>
  <c r="L291" i="4"/>
  <c r="N291" i="4"/>
  <c r="L292" i="4"/>
  <c r="N292" i="4"/>
  <c r="L293" i="4"/>
  <c r="M293" i="4" s="1"/>
  <c r="N293" i="4"/>
  <c r="L294" i="4"/>
  <c r="N294" i="4" s="1"/>
  <c r="L295" i="4"/>
  <c r="N295" i="4"/>
  <c r="L296" i="4"/>
  <c r="N296" i="4"/>
  <c r="L297" i="4"/>
  <c r="N297" i="4" s="1"/>
  <c r="L298" i="4"/>
  <c r="N298" i="4" s="1"/>
  <c r="L299" i="4"/>
  <c r="N299" i="4"/>
  <c r="L300" i="4"/>
  <c r="N300" i="4"/>
  <c r="L301" i="4"/>
  <c r="M301" i="4" s="1"/>
  <c r="L302" i="4"/>
  <c r="N302" i="4" s="1"/>
  <c r="L303" i="4"/>
  <c r="N303" i="4"/>
  <c r="L304" i="4"/>
  <c r="N304" i="4"/>
  <c r="L305" i="4"/>
  <c r="L306" i="4"/>
  <c r="N306" i="4" s="1"/>
  <c r="L307" i="4"/>
  <c r="N307" i="4"/>
  <c r="L308" i="4"/>
  <c r="N308" i="4"/>
  <c r="L309" i="4"/>
  <c r="M309" i="4" s="1"/>
  <c r="N309" i="4"/>
  <c r="L310" i="4"/>
  <c r="N310" i="4" s="1"/>
  <c r="L311" i="4"/>
  <c r="N311" i="4"/>
  <c r="L312" i="4"/>
  <c r="N312" i="4"/>
  <c r="L313" i="4"/>
  <c r="N313" i="4" s="1"/>
  <c r="L314" i="4"/>
  <c r="N314" i="4" s="1"/>
  <c r="L315" i="4"/>
  <c r="N315" i="4"/>
  <c r="L316" i="4"/>
  <c r="N316" i="4"/>
  <c r="L317" i="4"/>
  <c r="N317" i="4"/>
  <c r="L318" i="4"/>
  <c r="N318" i="4" s="1"/>
  <c r="L319" i="4"/>
  <c r="N319" i="4"/>
  <c r="L320" i="4"/>
  <c r="N320" i="4"/>
  <c r="L321" i="4"/>
  <c r="L322" i="4"/>
  <c r="N322" i="4" s="1"/>
  <c r="L323" i="4"/>
  <c r="N323" i="4"/>
  <c r="L324" i="4"/>
  <c r="N324" i="4"/>
  <c r="L325" i="4"/>
  <c r="N325" i="4"/>
  <c r="L326" i="4"/>
  <c r="N326" i="4" s="1"/>
  <c r="L327" i="4"/>
  <c r="N327" i="4"/>
  <c r="L328" i="4"/>
  <c r="N328" i="4"/>
  <c r="L329" i="4"/>
  <c r="N329" i="4" s="1"/>
  <c r="L330" i="4"/>
  <c r="N330" i="4" s="1"/>
  <c r="L331" i="4"/>
  <c r="N331" i="4"/>
  <c r="L332" i="4"/>
  <c r="N332" i="4"/>
  <c r="L333" i="4"/>
  <c r="N333" i="4" s="1"/>
  <c r="L334" i="4"/>
  <c r="N334" i="4" s="1"/>
  <c r="L335" i="4"/>
  <c r="N335" i="4"/>
  <c r="L336" i="4"/>
  <c r="N336" i="4"/>
  <c r="L337" i="4"/>
  <c r="N337" i="4" s="1"/>
  <c r="L338" i="4"/>
  <c r="N338" i="4" s="1"/>
  <c r="L339" i="4"/>
  <c r="N339" i="4"/>
  <c r="L340" i="4"/>
  <c r="N340" i="4"/>
  <c r="L341" i="4"/>
  <c r="L342" i="4"/>
  <c r="N342" i="4" s="1"/>
  <c r="L343" i="4"/>
  <c r="N343" i="4"/>
  <c r="L344" i="4"/>
  <c r="N344" i="4"/>
  <c r="L345" i="4"/>
  <c r="N345" i="4"/>
  <c r="L346" i="4"/>
  <c r="N346" i="4" s="1"/>
  <c r="L347" i="4"/>
  <c r="N347" i="4"/>
  <c r="L348" i="4"/>
  <c r="N348" i="4"/>
  <c r="L349" i="4"/>
  <c r="N349" i="4"/>
  <c r="L350" i="4"/>
  <c r="N350" i="4" s="1"/>
  <c r="L351" i="4"/>
  <c r="N351" i="4"/>
  <c r="L352" i="4"/>
  <c r="N352" i="4"/>
  <c r="L353" i="4"/>
  <c r="N353" i="4" s="1"/>
  <c r="L354" i="4"/>
  <c r="N354" i="4" s="1"/>
  <c r="L355" i="4"/>
  <c r="N355" i="4"/>
  <c r="L356" i="4"/>
  <c r="N356" i="4"/>
  <c r="L357" i="4"/>
  <c r="N357" i="4"/>
  <c r="L358" i="4"/>
  <c r="N358" i="4" s="1"/>
  <c r="L359" i="4"/>
  <c r="N359" i="4"/>
  <c r="L360" i="4"/>
  <c r="N360" i="4"/>
  <c r="L361" i="4"/>
  <c r="N361" i="4" s="1"/>
  <c r="L362" i="4"/>
  <c r="N362" i="4" s="1"/>
  <c r="L363" i="4"/>
  <c r="N363" i="4"/>
  <c r="L364" i="4"/>
  <c r="N364" i="4"/>
  <c r="L365" i="4"/>
  <c r="N365" i="4" s="1"/>
  <c r="L366" i="4"/>
  <c r="N366" i="4" s="1"/>
  <c r="L367" i="4"/>
  <c r="N367" i="4"/>
  <c r="L368" i="4"/>
  <c r="N368" i="4"/>
  <c r="L369" i="4"/>
  <c r="N369" i="4" s="1"/>
  <c r="L370" i="4"/>
  <c r="N370" i="4" s="1"/>
  <c r="L371" i="4"/>
  <c r="N371" i="4"/>
  <c r="L372" i="4"/>
  <c r="N372" i="4"/>
  <c r="L373" i="4"/>
  <c r="M373" i="4" s="1"/>
  <c r="N373" i="4"/>
  <c r="L374" i="4"/>
  <c r="N374" i="4" s="1"/>
  <c r="L375" i="4"/>
  <c r="N375" i="4"/>
  <c r="L376" i="4"/>
  <c r="N376" i="4"/>
  <c r="L377" i="4"/>
  <c r="N377" i="4"/>
  <c r="L378" i="4"/>
  <c r="N378" i="4" s="1"/>
  <c r="L379" i="4"/>
  <c r="N379" i="4"/>
  <c r="L380" i="4"/>
  <c r="N380" i="4"/>
  <c r="L381" i="4"/>
  <c r="N381" i="4"/>
  <c r="L382" i="4"/>
  <c r="N382" i="4" s="1"/>
  <c r="L383" i="4"/>
  <c r="N383" i="4"/>
  <c r="L384" i="4"/>
  <c r="N384" i="4"/>
  <c r="L385" i="4"/>
  <c r="N385" i="4" s="1"/>
  <c r="L386" i="4"/>
  <c r="N386" i="4" s="1"/>
  <c r="L387" i="4"/>
  <c r="N387" i="4"/>
  <c r="L388" i="4"/>
  <c r="N388" i="4"/>
  <c r="L389" i="4"/>
  <c r="N389" i="4"/>
  <c r="L390" i="4"/>
  <c r="N390" i="4" s="1"/>
  <c r="L391" i="4"/>
  <c r="N391" i="4"/>
  <c r="L392" i="4"/>
  <c r="N392" i="4"/>
  <c r="L393" i="4"/>
  <c r="N393" i="4" s="1"/>
  <c r="L394" i="4"/>
  <c r="N394" i="4" s="1"/>
  <c r="L395" i="4"/>
  <c r="N395" i="4"/>
  <c r="L396" i="4"/>
  <c r="N396" i="4"/>
  <c r="L397" i="4"/>
  <c r="N397" i="4" s="1"/>
  <c r="L398" i="4"/>
  <c r="N398" i="4" s="1"/>
  <c r="L399" i="4"/>
  <c r="N399" i="4"/>
  <c r="L400" i="4"/>
  <c r="N400" i="4"/>
  <c r="L401" i="4"/>
  <c r="N401" i="4" s="1"/>
  <c r="L402" i="4"/>
  <c r="N402" i="4" s="1"/>
  <c r="L403" i="4"/>
  <c r="N403" i="4"/>
  <c r="L404" i="4"/>
  <c r="N404" i="4"/>
  <c r="L405" i="4"/>
  <c r="L406" i="4"/>
  <c r="N406" i="4" s="1"/>
  <c r="L407" i="4"/>
  <c r="N407" i="4"/>
  <c r="L408" i="4"/>
  <c r="N408" i="4"/>
  <c r="L409" i="4"/>
  <c r="M409" i="4" s="1"/>
  <c r="N409" i="4"/>
  <c r="L410" i="4"/>
  <c r="N410" i="4" s="1"/>
  <c r="L411" i="4"/>
  <c r="N411" i="4"/>
  <c r="L412" i="4"/>
  <c r="N412" i="4"/>
  <c r="L413" i="4"/>
  <c r="N413" i="4"/>
  <c r="L414" i="4"/>
  <c r="N414" i="4" s="1"/>
  <c r="L415" i="4"/>
  <c r="N415" i="4"/>
  <c r="L416" i="4"/>
  <c r="N416" i="4"/>
  <c r="L417" i="4"/>
  <c r="N417" i="4" s="1"/>
  <c r="L418" i="4"/>
  <c r="N418" i="4" s="1"/>
  <c r="L419" i="4"/>
  <c r="N419" i="4"/>
  <c r="L420" i="4"/>
  <c r="N420" i="4"/>
  <c r="L421" i="4"/>
  <c r="N421" i="4"/>
  <c r="L422" i="4"/>
  <c r="N422" i="4" s="1"/>
  <c r="L423" i="4"/>
  <c r="N423" i="4"/>
  <c r="L424" i="4"/>
  <c r="N424" i="4"/>
  <c r="L425" i="4"/>
  <c r="N425" i="4" s="1"/>
  <c r="L426" i="4"/>
  <c r="N426" i="4" s="1"/>
  <c r="L427" i="4"/>
  <c r="N427" i="4"/>
  <c r="L428" i="4"/>
  <c r="N428" i="4"/>
  <c r="L429" i="4"/>
  <c r="N429" i="4" s="1"/>
  <c r="L430" i="4"/>
  <c r="N430" i="4" s="1"/>
  <c r="L431" i="4"/>
  <c r="N431" i="4"/>
  <c r="L432" i="4"/>
  <c r="N432" i="4"/>
  <c r="L433" i="4"/>
  <c r="N433" i="4" s="1"/>
  <c r="L434" i="4"/>
  <c r="N434" i="4" s="1"/>
  <c r="L435" i="4"/>
  <c r="N435" i="4"/>
  <c r="L436" i="4"/>
  <c r="N436" i="4"/>
  <c r="L437" i="4"/>
  <c r="M437" i="4" s="1"/>
  <c r="N437" i="4"/>
  <c r="L438" i="4"/>
  <c r="N438" i="4" s="1"/>
  <c r="L439" i="4"/>
  <c r="N439" i="4"/>
  <c r="L440" i="4"/>
  <c r="N440" i="4"/>
  <c r="L441" i="4"/>
  <c r="N441" i="4"/>
  <c r="L442" i="4"/>
  <c r="N442" i="4" s="1"/>
  <c r="L443" i="4"/>
  <c r="N443" i="4"/>
  <c r="L444" i="4"/>
  <c r="N444" i="4"/>
  <c r="L445" i="4"/>
  <c r="N445" i="4"/>
  <c r="L446" i="4"/>
  <c r="N446" i="4" s="1"/>
  <c r="L447" i="4"/>
  <c r="N447" i="4"/>
  <c r="L448" i="4"/>
  <c r="N448" i="4"/>
  <c r="L449" i="4"/>
  <c r="N449" i="4" s="1"/>
  <c r="L450" i="4"/>
  <c r="N450" i="4" s="1"/>
  <c r="L451" i="4"/>
  <c r="N451" i="4"/>
  <c r="L452" i="4"/>
  <c r="N452" i="4"/>
  <c r="L453" i="4"/>
  <c r="N453" i="4"/>
  <c r="L454" i="4"/>
  <c r="N454" i="4" s="1"/>
  <c r="L455" i="4"/>
  <c r="N455" i="4"/>
  <c r="L456" i="4"/>
  <c r="N456" i="4"/>
  <c r="L457" i="4"/>
  <c r="N457" i="4" s="1"/>
  <c r="L458" i="4"/>
  <c r="N458" i="4" s="1"/>
  <c r="L459" i="4"/>
  <c r="N459" i="4"/>
  <c r="L460" i="4"/>
  <c r="N460" i="4"/>
  <c r="L461" i="4"/>
  <c r="N461" i="4" s="1"/>
  <c r="L462" i="4"/>
  <c r="N462" i="4" s="1"/>
  <c r="L463" i="4"/>
  <c r="N463" i="4"/>
  <c r="L464" i="4"/>
  <c r="N464" i="4"/>
  <c r="L465" i="4"/>
  <c r="N465" i="4" s="1"/>
  <c r="L466" i="4"/>
  <c r="N466" i="4" s="1"/>
  <c r="L467" i="4"/>
  <c r="N467" i="4"/>
  <c r="L468" i="4"/>
  <c r="N468" i="4"/>
  <c r="L469" i="4"/>
  <c r="L470" i="4"/>
  <c r="N470" i="4" s="1"/>
  <c r="L471" i="4"/>
  <c r="N471" i="4"/>
  <c r="L472" i="4"/>
  <c r="N472" i="4"/>
  <c r="L473" i="4"/>
  <c r="N473" i="4"/>
  <c r="L474" i="4"/>
  <c r="N474" i="4" s="1"/>
  <c r="L475" i="4"/>
  <c r="N475" i="4"/>
  <c r="L476" i="4"/>
  <c r="N476" i="4"/>
  <c r="L477" i="4"/>
  <c r="N477" i="4"/>
  <c r="L478" i="4"/>
  <c r="N478" i="4" s="1"/>
  <c r="L479" i="4"/>
  <c r="N479" i="4"/>
  <c r="L480" i="4"/>
  <c r="N480" i="4"/>
  <c r="L481" i="4"/>
  <c r="L482" i="4"/>
  <c r="N482" i="4" s="1"/>
  <c r="L483" i="4"/>
  <c r="N483" i="4"/>
  <c r="L484" i="4"/>
  <c r="N484" i="4"/>
  <c r="L485" i="4"/>
  <c r="N485" i="4"/>
  <c r="L486" i="4"/>
  <c r="N486" i="4" s="1"/>
  <c r="L487" i="4"/>
  <c r="N487" i="4"/>
  <c r="L488" i="4"/>
  <c r="N488" i="4"/>
  <c r="L489" i="4"/>
  <c r="N489" i="4" s="1"/>
  <c r="L490" i="4"/>
  <c r="N490" i="4" s="1"/>
  <c r="L491" i="4"/>
  <c r="N491" i="4"/>
  <c r="L492" i="4"/>
  <c r="N492" i="4"/>
  <c r="L493" i="4"/>
  <c r="N493" i="4" s="1"/>
  <c r="L494" i="4"/>
  <c r="N494" i="4" s="1"/>
  <c r="L495" i="4"/>
  <c r="N495" i="4"/>
  <c r="L496" i="4"/>
  <c r="N496" i="4"/>
  <c r="L497" i="4"/>
  <c r="N497" i="4" s="1"/>
  <c r="L498" i="4"/>
  <c r="N498" i="4" s="1"/>
  <c r="L499" i="4"/>
  <c r="N499" i="4"/>
  <c r="L500" i="4"/>
  <c r="N500" i="4"/>
  <c r="L501" i="4"/>
  <c r="M501" i="4" s="1"/>
  <c r="N501" i="4"/>
  <c r="L502" i="4"/>
  <c r="N502" i="4" s="1"/>
  <c r="L503" i="4"/>
  <c r="N503" i="4"/>
  <c r="L504" i="4"/>
  <c r="N504" i="4"/>
  <c r="L505" i="4"/>
  <c r="N505" i="4"/>
  <c r="L506" i="4"/>
  <c r="N506" i="4" s="1"/>
  <c r="L507" i="4"/>
  <c r="N507" i="4"/>
  <c r="L508" i="4"/>
  <c r="N508" i="4"/>
  <c r="L509" i="4"/>
  <c r="N509" i="4"/>
  <c r="L510" i="4"/>
  <c r="N510" i="4" s="1"/>
  <c r="L511" i="4"/>
  <c r="N511" i="4"/>
  <c r="L512" i="4"/>
  <c r="N512" i="4"/>
  <c r="L513" i="4"/>
  <c r="L514" i="4"/>
  <c r="N514" i="4" s="1"/>
  <c r="L515" i="4"/>
  <c r="N515" i="4"/>
  <c r="L516" i="4"/>
  <c r="N516" i="4"/>
  <c r="L517" i="4"/>
  <c r="N517" i="4"/>
  <c r="L518" i="4"/>
  <c r="N518" i="4" s="1"/>
  <c r="L519" i="4"/>
  <c r="N519" i="4"/>
  <c r="L520" i="4"/>
  <c r="N520" i="4"/>
  <c r="L521" i="4"/>
  <c r="N521" i="4" s="1"/>
  <c r="L522" i="4"/>
  <c r="N522" i="4" s="1"/>
  <c r="L523" i="4"/>
  <c r="N523" i="4"/>
  <c r="L524" i="4"/>
  <c r="N524" i="4"/>
  <c r="L525" i="4"/>
  <c r="N525" i="4" s="1"/>
  <c r="L526" i="4"/>
  <c r="N526" i="4" s="1"/>
  <c r="L527" i="4"/>
  <c r="N527" i="4"/>
  <c r="L528" i="4"/>
  <c r="N528" i="4"/>
  <c r="L529" i="4"/>
  <c r="N529" i="4" s="1"/>
  <c r="L530" i="4"/>
  <c r="N530" i="4" s="1"/>
  <c r="L531" i="4"/>
  <c r="N531" i="4"/>
  <c r="L532" i="4"/>
  <c r="N532" i="4"/>
  <c r="L533" i="4"/>
  <c r="L534" i="4"/>
  <c r="N534" i="4" s="1"/>
  <c r="L535" i="4"/>
  <c r="N535" i="4"/>
  <c r="L536" i="4"/>
  <c r="N536" i="4"/>
  <c r="L537" i="4"/>
  <c r="N537" i="4"/>
  <c r="L538" i="4"/>
  <c r="N538" i="4" s="1"/>
  <c r="L539" i="4"/>
  <c r="N539" i="4"/>
  <c r="L540" i="4"/>
  <c r="N540" i="4"/>
  <c r="L541" i="4"/>
  <c r="N541" i="4"/>
  <c r="L542" i="4"/>
  <c r="N542" i="4" s="1"/>
  <c r="L543" i="4"/>
  <c r="N543" i="4"/>
  <c r="L544" i="4"/>
  <c r="N544" i="4"/>
  <c r="L545" i="4"/>
  <c r="L546" i="4"/>
  <c r="N546" i="4" s="1"/>
  <c r="L547" i="4"/>
  <c r="N547" i="4"/>
  <c r="L548" i="4"/>
  <c r="N548" i="4"/>
  <c r="L549" i="4"/>
  <c r="N549" i="4"/>
  <c r="L550" i="4"/>
  <c r="N550" i="4" s="1"/>
  <c r="L551" i="4"/>
  <c r="N551" i="4"/>
  <c r="L552" i="4"/>
  <c r="N552" i="4"/>
  <c r="L553" i="4"/>
  <c r="N553" i="4" s="1"/>
  <c r="L554" i="4"/>
  <c r="N554" i="4" s="1"/>
  <c r="L555" i="4"/>
  <c r="N555" i="4"/>
  <c r="L556" i="4"/>
  <c r="N556" i="4"/>
  <c r="L557" i="4"/>
  <c r="N557" i="4" s="1"/>
  <c r="L558" i="4"/>
  <c r="N558" i="4" s="1"/>
  <c r="L559" i="4"/>
  <c r="N559" i="4"/>
  <c r="L560" i="4"/>
  <c r="N560" i="4"/>
  <c r="L561" i="4"/>
  <c r="L562" i="4"/>
  <c r="N562" i="4" s="1"/>
  <c r="L563" i="4"/>
  <c r="N563" i="4"/>
  <c r="L564" i="4"/>
  <c r="N564" i="4"/>
  <c r="L565" i="4"/>
  <c r="M565" i="4" s="1"/>
  <c r="N565" i="4"/>
  <c r="L566" i="4"/>
  <c r="N566" i="4" s="1"/>
  <c r="L567" i="4"/>
  <c r="N567" i="4"/>
  <c r="L568" i="4"/>
  <c r="N568" i="4"/>
  <c r="L569" i="4"/>
  <c r="N569" i="4"/>
  <c r="L570" i="4"/>
  <c r="N570" i="4" s="1"/>
  <c r="L571" i="4"/>
  <c r="N571" i="4"/>
  <c r="L572" i="4"/>
  <c r="N572" i="4"/>
  <c r="L573" i="4"/>
  <c r="N573" i="4"/>
  <c r="L574" i="4"/>
  <c r="N574" i="4" s="1"/>
  <c r="L575" i="4"/>
  <c r="N575" i="4"/>
  <c r="L576" i="4"/>
  <c r="N576" i="4"/>
  <c r="L577" i="4"/>
  <c r="L578" i="4"/>
  <c r="N578" i="4" s="1"/>
  <c r="L579" i="4"/>
  <c r="N579" i="4"/>
  <c r="L580" i="4"/>
  <c r="N580" i="4"/>
  <c r="L581" i="4"/>
  <c r="N581" i="4"/>
  <c r="L582" i="4"/>
  <c r="N582" i="4" s="1"/>
  <c r="L583" i="4"/>
  <c r="N583" i="4"/>
  <c r="L584" i="4"/>
  <c r="N584" i="4"/>
  <c r="L585" i="4"/>
  <c r="N585" i="4" s="1"/>
  <c r="L586" i="4"/>
  <c r="N586" i="4" s="1"/>
  <c r="L587" i="4"/>
  <c r="N587" i="4"/>
  <c r="L588" i="4"/>
  <c r="N588" i="4"/>
  <c r="L589" i="4"/>
  <c r="N589" i="4" s="1"/>
  <c r="L590" i="4"/>
  <c r="N590" i="4" s="1"/>
  <c r="L591" i="4"/>
  <c r="N591" i="4"/>
  <c r="L592" i="4"/>
  <c r="N592" i="4"/>
  <c r="L593" i="4"/>
  <c r="N593" i="4" s="1"/>
  <c r="L594" i="4"/>
  <c r="N594" i="4" s="1"/>
  <c r="L595" i="4"/>
  <c r="N595" i="4"/>
  <c r="L596" i="4"/>
  <c r="N596" i="4"/>
  <c r="L597" i="4"/>
  <c r="L598" i="4"/>
  <c r="N598" i="4" s="1"/>
  <c r="L599" i="4"/>
  <c r="N599" i="4"/>
  <c r="L600" i="4"/>
  <c r="N600" i="4"/>
  <c r="L601" i="4"/>
  <c r="N601" i="4"/>
  <c r="L602" i="4"/>
  <c r="N602" i="4" s="1"/>
  <c r="L603" i="4"/>
  <c r="N603" i="4"/>
  <c r="L604" i="4"/>
  <c r="N604" i="4"/>
  <c r="L605" i="4"/>
  <c r="N605" i="4"/>
  <c r="L606" i="4"/>
  <c r="N606" i="4" s="1"/>
  <c r="L607" i="4"/>
  <c r="N607" i="4"/>
  <c r="L608" i="4"/>
  <c r="N608" i="4"/>
  <c r="L609" i="4"/>
  <c r="N609" i="4" s="1"/>
  <c r="L610" i="4"/>
  <c r="N610" i="4" s="1"/>
  <c r="L611" i="4"/>
  <c r="N611" i="4"/>
  <c r="L612" i="4"/>
  <c r="N612" i="4"/>
  <c r="L613" i="4"/>
  <c r="N613" i="4"/>
  <c r="L614" i="4"/>
  <c r="N614" i="4" s="1"/>
  <c r="L615" i="4"/>
  <c r="N615" i="4"/>
  <c r="L616" i="4"/>
  <c r="N616" i="4"/>
  <c r="L617" i="4"/>
  <c r="N617" i="4" s="1"/>
  <c r="L618" i="4"/>
  <c r="N618" i="4" s="1"/>
  <c r="L619" i="4"/>
  <c r="N619" i="4"/>
  <c r="L620" i="4"/>
  <c r="N620" i="4"/>
  <c r="L621" i="4"/>
  <c r="N621" i="4" s="1"/>
  <c r="L622" i="4"/>
  <c r="N622" i="4" s="1"/>
  <c r="L623" i="4"/>
  <c r="N623" i="4"/>
  <c r="L624" i="4"/>
  <c r="N624" i="4"/>
  <c r="L625" i="4"/>
  <c r="N625" i="4" s="1"/>
  <c r="L626" i="4"/>
  <c r="N626" i="4" s="1"/>
  <c r="L627" i="4"/>
  <c r="N627" i="4"/>
  <c r="L628" i="4"/>
  <c r="N628" i="4"/>
  <c r="L629" i="4"/>
  <c r="M629" i="4" s="1"/>
  <c r="N629" i="4"/>
  <c r="L630" i="4"/>
  <c r="N630" i="4" s="1"/>
  <c r="L631" i="4"/>
  <c r="N631" i="4"/>
  <c r="L632" i="4"/>
  <c r="N632" i="4"/>
  <c r="L633" i="4"/>
  <c r="N633" i="4"/>
  <c r="L634" i="4"/>
  <c r="N634" i="4" s="1"/>
  <c r="L635" i="4"/>
  <c r="N635" i="4"/>
  <c r="L636" i="4"/>
  <c r="N636" i="4"/>
  <c r="L637" i="4"/>
  <c r="N637" i="4"/>
  <c r="L638" i="4"/>
  <c r="N638" i="4" s="1"/>
  <c r="L639" i="4"/>
  <c r="N639" i="4"/>
  <c r="L640" i="4"/>
  <c r="N640" i="4"/>
  <c r="L641" i="4"/>
  <c r="N641" i="4" s="1"/>
  <c r="L642" i="4"/>
  <c r="N642" i="4" s="1"/>
  <c r="L643" i="4"/>
  <c r="N643" i="4"/>
  <c r="L644" i="4"/>
  <c r="N644" i="4"/>
  <c r="L645" i="4"/>
  <c r="N645" i="4"/>
  <c r="L646" i="4"/>
  <c r="N646" i="4" s="1"/>
  <c r="L647" i="4"/>
  <c r="N647" i="4"/>
  <c r="L648" i="4"/>
  <c r="N648" i="4"/>
  <c r="L649" i="4"/>
  <c r="N649" i="4" s="1"/>
  <c r="L650" i="4"/>
  <c r="N650" i="4" s="1"/>
  <c r="L651" i="4"/>
  <c r="N651" i="4"/>
  <c r="L652" i="4"/>
  <c r="N652" i="4"/>
  <c r="L653" i="4"/>
  <c r="N653" i="4" s="1"/>
  <c r="L654" i="4"/>
  <c r="N654" i="4" s="1"/>
  <c r="L655" i="4"/>
  <c r="N655" i="4"/>
  <c r="L656" i="4"/>
  <c r="N656" i="4"/>
  <c r="L657" i="4"/>
  <c r="N657" i="4" s="1"/>
  <c r="L658" i="4"/>
  <c r="N658" i="4" s="1"/>
  <c r="L659" i="4"/>
  <c r="N659" i="4"/>
  <c r="L660" i="4"/>
  <c r="N660" i="4"/>
  <c r="L661" i="4"/>
  <c r="L662" i="4"/>
  <c r="N662" i="4" s="1"/>
  <c r="L663" i="4"/>
  <c r="N663" i="4"/>
  <c r="L664" i="4"/>
  <c r="N664" i="4"/>
  <c r="L665" i="4"/>
  <c r="M665" i="4" s="1"/>
  <c r="N665" i="4"/>
  <c r="L666" i="4"/>
  <c r="N666" i="4" s="1"/>
  <c r="L667" i="4"/>
  <c r="N667" i="4"/>
  <c r="L668" i="4"/>
  <c r="N668" i="4"/>
  <c r="L669" i="4"/>
  <c r="N669" i="4"/>
  <c r="L670" i="4"/>
  <c r="N670" i="4" s="1"/>
  <c r="L671" i="4"/>
  <c r="N671" i="4"/>
  <c r="L672" i="4"/>
  <c r="N672" i="4"/>
  <c r="L673" i="4"/>
  <c r="N673" i="4" s="1"/>
  <c r="L674" i="4"/>
  <c r="N674" i="4" s="1"/>
  <c r="L675" i="4"/>
  <c r="N675" i="4"/>
  <c r="L676" i="4"/>
  <c r="N676" i="4"/>
  <c r="L677" i="4"/>
  <c r="N677" i="4"/>
  <c r="L678" i="4"/>
  <c r="N678" i="4" s="1"/>
  <c r="L679" i="4"/>
  <c r="N679" i="4"/>
  <c r="L680" i="4"/>
  <c r="N680" i="4"/>
  <c r="L681" i="4"/>
  <c r="N681" i="4" s="1"/>
  <c r="L682" i="4"/>
  <c r="N682" i="4" s="1"/>
  <c r="L683" i="4"/>
  <c r="N683" i="4"/>
  <c r="L684" i="4"/>
  <c r="N684" i="4"/>
  <c r="L685" i="4"/>
  <c r="N685" i="4" s="1"/>
  <c r="L686" i="4"/>
  <c r="N686" i="4" s="1"/>
  <c r="L687" i="4"/>
  <c r="N687" i="4"/>
  <c r="L688" i="4"/>
  <c r="N688" i="4"/>
  <c r="L689" i="4"/>
  <c r="N689" i="4" s="1"/>
  <c r="L690" i="4"/>
  <c r="N690" i="4" s="1"/>
  <c r="L691" i="4"/>
  <c r="N691" i="4"/>
  <c r="L692" i="4"/>
  <c r="N692" i="4"/>
  <c r="L693" i="4"/>
  <c r="M693" i="4" s="1"/>
  <c r="N693" i="4"/>
  <c r="L694" i="4"/>
  <c r="N694" i="4" s="1"/>
  <c r="L695" i="4"/>
  <c r="N695" i="4"/>
  <c r="L696" i="4"/>
  <c r="N696" i="4"/>
  <c r="L697" i="4"/>
  <c r="N697" i="4"/>
  <c r="L698" i="4"/>
  <c r="N698" i="4" s="1"/>
  <c r="L699" i="4"/>
  <c r="N699" i="4"/>
  <c r="L700" i="4"/>
  <c r="N700" i="4"/>
  <c r="L701" i="4"/>
  <c r="N701" i="4"/>
  <c r="L702" i="4"/>
  <c r="N702" i="4" s="1"/>
  <c r="L703" i="4"/>
  <c r="N703" i="4"/>
  <c r="L704" i="4"/>
  <c r="N704" i="4"/>
  <c r="L705" i="4"/>
  <c r="N705" i="4" s="1"/>
  <c r="L706" i="4"/>
  <c r="N706" i="4" s="1"/>
  <c r="L707" i="4"/>
  <c r="N707" i="4"/>
  <c r="L708" i="4"/>
  <c r="N708" i="4"/>
  <c r="L709" i="4"/>
  <c r="N709" i="4"/>
  <c r="L710" i="4"/>
  <c r="N710" i="4" s="1"/>
  <c r="L711" i="4"/>
  <c r="N711" i="4"/>
  <c r="L712" i="4"/>
  <c r="N712" i="4"/>
  <c r="L713" i="4"/>
  <c r="N713" i="4" s="1"/>
  <c r="L714" i="4"/>
  <c r="N714" i="4" s="1"/>
  <c r="L715" i="4"/>
  <c r="N715" i="4"/>
  <c r="L716" i="4"/>
  <c r="N716" i="4"/>
  <c r="L717" i="4"/>
  <c r="N717" i="4" s="1"/>
  <c r="L718" i="4"/>
  <c r="N718" i="4" s="1"/>
  <c r="L719" i="4"/>
  <c r="N719" i="4"/>
  <c r="L720" i="4"/>
  <c r="N720" i="4"/>
  <c r="L721" i="4"/>
  <c r="N721" i="4" s="1"/>
  <c r="L722" i="4"/>
  <c r="N722" i="4" s="1"/>
  <c r="L723" i="4"/>
  <c r="N723" i="4"/>
  <c r="L724" i="4"/>
  <c r="N724" i="4"/>
  <c r="L725" i="4"/>
  <c r="L726" i="4"/>
  <c r="N726" i="4" s="1"/>
  <c r="L727" i="4"/>
  <c r="N727" i="4"/>
  <c r="L728" i="4"/>
  <c r="N728" i="4"/>
  <c r="L729" i="4"/>
  <c r="N729" i="4"/>
  <c r="L730" i="4"/>
  <c r="N730" i="4" s="1"/>
  <c r="L731" i="4"/>
  <c r="N731" i="4"/>
  <c r="L732" i="4"/>
  <c r="N732" i="4"/>
  <c r="L733" i="4"/>
  <c r="N733" i="4"/>
  <c r="L734" i="4"/>
  <c r="N734" i="4" s="1"/>
  <c r="L735" i="4"/>
  <c r="N735" i="4"/>
  <c r="L736" i="4"/>
  <c r="N736" i="4"/>
  <c r="L737" i="4"/>
  <c r="N737" i="4" s="1"/>
  <c r="L738" i="4"/>
  <c r="N738" i="4" s="1"/>
  <c r="L739" i="4"/>
  <c r="N739" i="4"/>
  <c r="L740" i="4"/>
  <c r="N740" i="4"/>
  <c r="L741" i="4"/>
  <c r="N741" i="4"/>
  <c r="L742" i="4"/>
  <c r="N742" i="4" s="1"/>
  <c r="L743" i="4"/>
  <c r="N743" i="4"/>
  <c r="L744" i="4"/>
  <c r="N744" i="4"/>
  <c r="L745" i="4"/>
  <c r="N745" i="4" s="1"/>
  <c r="L746" i="4"/>
  <c r="N746" i="4" s="1"/>
  <c r="L747" i="4"/>
  <c r="N747" i="4"/>
  <c r="L748" i="4"/>
  <c r="N748" i="4"/>
  <c r="L749" i="4"/>
  <c r="N749" i="4" s="1"/>
  <c r="L750" i="4"/>
  <c r="N750" i="4" s="1"/>
  <c r="L751" i="4"/>
  <c r="N751" i="4"/>
  <c r="L752" i="4"/>
  <c r="N752" i="4"/>
  <c r="L753" i="4"/>
  <c r="N753" i="4" s="1"/>
  <c r="L754" i="4"/>
  <c r="N754" i="4" s="1"/>
  <c r="L755" i="4"/>
  <c r="N755" i="4"/>
  <c r="L756" i="4"/>
  <c r="N756" i="4"/>
  <c r="L757" i="4"/>
  <c r="M757" i="4" s="1"/>
  <c r="N757" i="4"/>
  <c r="L758" i="4"/>
  <c r="N758" i="4" s="1"/>
  <c r="L759" i="4"/>
  <c r="N759" i="4"/>
  <c r="L760" i="4"/>
  <c r="N760" i="4"/>
  <c r="L761" i="4"/>
  <c r="N761" i="4"/>
  <c r="L762" i="4"/>
  <c r="N762" i="4" s="1"/>
  <c r="L763" i="4"/>
  <c r="N763" i="4"/>
  <c r="L764" i="4"/>
  <c r="N764" i="4"/>
  <c r="L765" i="4"/>
  <c r="N765" i="4"/>
  <c r="L766" i="4"/>
  <c r="N766" i="4" s="1"/>
  <c r="L767" i="4"/>
  <c r="N767" i="4"/>
  <c r="L768" i="4"/>
  <c r="N768" i="4"/>
  <c r="L769" i="4"/>
  <c r="L770" i="4"/>
  <c r="N770" i="4" s="1"/>
  <c r="L771" i="4"/>
  <c r="N771" i="4"/>
  <c r="L772" i="4"/>
  <c r="N772" i="4"/>
  <c r="L773" i="4"/>
  <c r="N773" i="4"/>
  <c r="L774" i="4"/>
  <c r="N774" i="4" s="1"/>
  <c r="L775" i="4"/>
  <c r="N775" i="4"/>
  <c r="L776" i="4"/>
  <c r="N776" i="4"/>
  <c r="L777" i="4"/>
  <c r="N777" i="4" s="1"/>
  <c r="L778" i="4"/>
  <c r="N778" i="4" s="1"/>
  <c r="L779" i="4"/>
  <c r="N779" i="4"/>
  <c r="L780" i="4"/>
  <c r="N780" i="4"/>
  <c r="L781" i="4"/>
  <c r="N781" i="4" s="1"/>
  <c r="L782" i="4"/>
  <c r="N782" i="4" s="1"/>
  <c r="L783" i="4"/>
  <c r="N783" i="4"/>
  <c r="L784" i="4"/>
  <c r="N784" i="4"/>
  <c r="L785" i="4"/>
  <c r="N785" i="4" s="1"/>
  <c r="L786" i="4"/>
  <c r="N786" i="4" s="1"/>
  <c r="L787" i="4"/>
  <c r="N787" i="4"/>
  <c r="L788" i="4"/>
  <c r="N788" i="4"/>
  <c r="L789" i="4"/>
  <c r="L790" i="4"/>
  <c r="N790" i="4" s="1"/>
  <c r="L791" i="4"/>
  <c r="N791" i="4"/>
  <c r="L792" i="4"/>
  <c r="N792" i="4"/>
  <c r="L793" i="4"/>
  <c r="M793" i="4" s="1"/>
  <c r="N793" i="4"/>
  <c r="L794" i="4"/>
  <c r="N794" i="4" s="1"/>
  <c r="L795" i="4"/>
  <c r="N795" i="4"/>
  <c r="L796" i="4"/>
  <c r="N796" i="4"/>
  <c r="L797" i="4"/>
  <c r="N797" i="4"/>
  <c r="L798" i="4"/>
  <c r="N798" i="4" s="1"/>
  <c r="L799" i="4"/>
  <c r="N799" i="4"/>
  <c r="L800" i="4"/>
  <c r="N800" i="4"/>
  <c r="L801" i="4"/>
  <c r="N801" i="4" s="1"/>
  <c r="L802" i="4"/>
  <c r="N802" i="4" s="1"/>
  <c r="L803" i="4"/>
  <c r="N803" i="4"/>
  <c r="L804" i="4"/>
  <c r="N804" i="4"/>
  <c r="L805" i="4"/>
  <c r="N805" i="4"/>
  <c r="L806" i="4"/>
  <c r="N806" i="4" s="1"/>
  <c r="L807" i="4"/>
  <c r="N807" i="4"/>
  <c r="L808" i="4"/>
  <c r="N808" i="4"/>
  <c r="L809" i="4"/>
  <c r="N809" i="4" s="1"/>
  <c r="L810" i="4"/>
  <c r="N810" i="4" s="1"/>
  <c r="L811" i="4"/>
  <c r="N811" i="4"/>
  <c r="L812" i="4"/>
  <c r="N812" i="4"/>
  <c r="L813" i="4"/>
  <c r="N813" i="4" s="1"/>
  <c r="L814" i="4"/>
  <c r="N814" i="4" s="1"/>
  <c r="L815" i="4"/>
  <c r="N815" i="4"/>
  <c r="L816" i="4"/>
  <c r="N816" i="4"/>
  <c r="L817" i="4"/>
  <c r="L818" i="4"/>
  <c r="N818" i="4" s="1"/>
  <c r="L819" i="4"/>
  <c r="N819" i="4"/>
  <c r="L820" i="4"/>
  <c r="N820" i="4"/>
  <c r="L821" i="4"/>
  <c r="M821" i="4" s="1"/>
  <c r="N821" i="4"/>
  <c r="L822" i="4"/>
  <c r="N822" i="4" s="1"/>
  <c r="L823" i="4"/>
  <c r="N823" i="4"/>
  <c r="L824" i="4"/>
  <c r="N824" i="4"/>
  <c r="L825" i="4"/>
  <c r="N825" i="4"/>
  <c r="L826" i="4"/>
  <c r="N826" i="4" s="1"/>
  <c r="L827" i="4"/>
  <c r="N827" i="4"/>
  <c r="L828" i="4"/>
  <c r="N828" i="4"/>
  <c r="L829" i="4"/>
  <c r="N829" i="4"/>
  <c r="L830" i="4"/>
  <c r="N830" i="4" s="1"/>
  <c r="L831" i="4"/>
  <c r="N831" i="4"/>
  <c r="L832" i="4"/>
  <c r="N832" i="4"/>
  <c r="L833" i="4"/>
  <c r="L834" i="4"/>
  <c r="N834" i="4" s="1"/>
  <c r="L835" i="4"/>
  <c r="N835" i="4"/>
  <c r="L836" i="4"/>
  <c r="N836" i="4"/>
  <c r="L837" i="4"/>
  <c r="N837" i="4"/>
  <c r="L838" i="4"/>
  <c r="N838" i="4" s="1"/>
  <c r="L839" i="4"/>
  <c r="N839" i="4"/>
  <c r="L840" i="4"/>
  <c r="N840" i="4"/>
  <c r="L841" i="4"/>
  <c r="N841" i="4" s="1"/>
  <c r="L842" i="4"/>
  <c r="N842" i="4" s="1"/>
  <c r="L843" i="4"/>
  <c r="N843" i="4"/>
  <c r="L844" i="4"/>
  <c r="N844" i="4"/>
  <c r="L845" i="4"/>
  <c r="N845" i="4" s="1"/>
  <c r="L846" i="4"/>
  <c r="N846" i="4" s="1"/>
  <c r="L847" i="4"/>
  <c r="N847" i="4"/>
  <c r="L848" i="4"/>
  <c r="N848" i="4"/>
  <c r="L849" i="4"/>
  <c r="N849" i="4" s="1"/>
  <c r="L850" i="4"/>
  <c r="N850" i="4" s="1"/>
  <c r="L851" i="4"/>
  <c r="N851" i="4"/>
  <c r="L852" i="4"/>
  <c r="N852" i="4"/>
  <c r="L853" i="4"/>
  <c r="L854" i="4"/>
  <c r="N854" i="4" s="1"/>
  <c r="L855" i="4"/>
  <c r="N855" i="4"/>
  <c r="L856" i="4"/>
  <c r="N856" i="4"/>
  <c r="L857" i="4"/>
  <c r="M857" i="4" s="1"/>
  <c r="N857" i="4"/>
  <c r="L858" i="4"/>
  <c r="N858" i="4" s="1"/>
  <c r="L859" i="4"/>
  <c r="N859" i="4"/>
  <c r="L860" i="4"/>
  <c r="N860" i="4"/>
  <c r="L861" i="4"/>
  <c r="N861" i="4"/>
  <c r="L862" i="4"/>
  <c r="N862" i="4" s="1"/>
  <c r="L863" i="4"/>
  <c r="N863" i="4"/>
  <c r="L864" i="4"/>
  <c r="N864" i="4"/>
  <c r="L865" i="4"/>
  <c r="N865" i="4" s="1"/>
  <c r="L866" i="4"/>
  <c r="N866" i="4" s="1"/>
  <c r="L867" i="4"/>
  <c r="N867" i="4"/>
  <c r="L868" i="4"/>
  <c r="N868" i="4"/>
  <c r="L869" i="4"/>
  <c r="N869" i="4"/>
  <c r="L870" i="4"/>
  <c r="N870" i="4" s="1"/>
  <c r="L871" i="4"/>
  <c r="N871" i="4"/>
  <c r="L872" i="4"/>
  <c r="N872" i="4"/>
  <c r="L873" i="4"/>
  <c r="N873" i="4" s="1"/>
  <c r="L874" i="4"/>
  <c r="N874" i="4" s="1"/>
  <c r="L875" i="4"/>
  <c r="N875" i="4"/>
  <c r="L876" i="4"/>
  <c r="N876" i="4"/>
  <c r="L877" i="4"/>
  <c r="N877" i="4" s="1"/>
  <c r="L878" i="4"/>
  <c r="N878" i="4" s="1"/>
  <c r="L879" i="4"/>
  <c r="N879" i="4"/>
  <c r="L880" i="4"/>
  <c r="N880" i="4"/>
  <c r="L881" i="4"/>
  <c r="L882" i="4"/>
  <c r="N882" i="4" s="1"/>
  <c r="L883" i="4"/>
  <c r="N883" i="4"/>
  <c r="L884" i="4"/>
  <c r="N884" i="4"/>
  <c r="L885" i="4"/>
  <c r="M885" i="4" s="1"/>
  <c r="N885" i="4"/>
  <c r="L886" i="4"/>
  <c r="N886" i="4" s="1"/>
  <c r="L887" i="4"/>
  <c r="N887" i="4"/>
  <c r="L888" i="4"/>
  <c r="N888" i="4"/>
  <c r="L889" i="4"/>
  <c r="N889" i="4"/>
  <c r="L890" i="4"/>
  <c r="N890" i="4" s="1"/>
  <c r="L891" i="4"/>
  <c r="N891" i="4"/>
  <c r="L892" i="4"/>
  <c r="N892" i="4"/>
  <c r="L893" i="4"/>
  <c r="N893" i="4"/>
  <c r="L894" i="4"/>
  <c r="N894" i="4" s="1"/>
  <c r="L895" i="4"/>
  <c r="N895" i="4"/>
  <c r="L896" i="4"/>
  <c r="N896" i="4"/>
  <c r="L897" i="4"/>
  <c r="N897" i="4" s="1"/>
  <c r="L898" i="4"/>
  <c r="N898" i="4" s="1"/>
  <c r="L899" i="4"/>
  <c r="N899" i="4"/>
  <c r="L900" i="4"/>
  <c r="N900" i="4"/>
  <c r="L901" i="4"/>
  <c r="N901" i="4"/>
  <c r="L902" i="4"/>
  <c r="N902" i="4" s="1"/>
  <c r="L903" i="4"/>
  <c r="N903" i="4"/>
  <c r="L904" i="4"/>
  <c r="N904" i="4"/>
  <c r="L905" i="4"/>
  <c r="N905" i="4" s="1"/>
  <c r="L906" i="4"/>
  <c r="N906" i="4" s="1"/>
  <c r="L907" i="4"/>
  <c r="N907" i="4"/>
  <c r="L908" i="4"/>
  <c r="N908" i="4"/>
  <c r="L909" i="4"/>
  <c r="N909" i="4" s="1"/>
  <c r="L910" i="4"/>
  <c r="N910" i="4" s="1"/>
  <c r="L911" i="4"/>
  <c r="N911" i="4"/>
  <c r="L912" i="4"/>
  <c r="N912" i="4"/>
  <c r="L913" i="4"/>
  <c r="N913" i="4" s="1"/>
  <c r="L914" i="4"/>
  <c r="N914" i="4" s="1"/>
  <c r="L915" i="4"/>
  <c r="N915" i="4"/>
  <c r="L916" i="4"/>
  <c r="N916" i="4"/>
  <c r="L917" i="4"/>
  <c r="L918" i="4"/>
  <c r="N918" i="4" s="1"/>
  <c r="L919" i="4"/>
  <c r="N919" i="4"/>
  <c r="L920" i="4"/>
  <c r="N920" i="4"/>
  <c r="L921" i="4"/>
  <c r="N921" i="4"/>
  <c r="L922" i="4"/>
  <c r="N922" i="4" s="1"/>
  <c r="L923" i="4"/>
  <c r="N923" i="4"/>
  <c r="L924" i="4"/>
  <c r="N924" i="4"/>
  <c r="L925" i="4"/>
  <c r="N925" i="4"/>
  <c r="L926" i="4"/>
  <c r="N926" i="4" s="1"/>
  <c r="L927" i="4"/>
  <c r="N927" i="4"/>
  <c r="L928" i="4"/>
  <c r="N928" i="4"/>
  <c r="L929" i="4"/>
  <c r="L930" i="4"/>
  <c r="N930" i="4" s="1"/>
  <c r="L931" i="4"/>
  <c r="N931" i="4"/>
  <c r="L932" i="4"/>
  <c r="N932" i="4"/>
  <c r="L933" i="4"/>
  <c r="N933" i="4"/>
  <c r="L934" i="4"/>
  <c r="N934" i="4" s="1"/>
  <c r="L935" i="4"/>
  <c r="N935" i="4"/>
  <c r="L936" i="4"/>
  <c r="N936" i="4"/>
  <c r="L937" i="4"/>
  <c r="N937" i="4" s="1"/>
  <c r="L938" i="4"/>
  <c r="N938" i="4" s="1"/>
  <c r="L939" i="4"/>
  <c r="N939" i="4"/>
  <c r="L940" i="4"/>
  <c r="N940" i="4"/>
  <c r="L941" i="4"/>
  <c r="N941" i="4" s="1"/>
  <c r="L942" i="4"/>
  <c r="N942" i="4" s="1"/>
  <c r="L943" i="4"/>
  <c r="N943" i="4"/>
  <c r="L944" i="4"/>
  <c r="N944" i="4"/>
  <c r="L945" i="4"/>
  <c r="N945" i="4" s="1"/>
  <c r="L946" i="4"/>
  <c r="N946" i="4" s="1"/>
  <c r="L947" i="4"/>
  <c r="N947" i="4"/>
  <c r="L948" i="4"/>
  <c r="N948" i="4"/>
  <c r="L949" i="4"/>
  <c r="N949" i="4"/>
  <c r="L950" i="4"/>
  <c r="N950" i="4" s="1"/>
  <c r="L951" i="4"/>
  <c r="N951" i="4"/>
  <c r="L952" i="4"/>
  <c r="N952" i="4"/>
  <c r="L953" i="4"/>
  <c r="N953" i="4"/>
  <c r="L954" i="4"/>
  <c r="N954" i="4" s="1"/>
  <c r="L955" i="4"/>
  <c r="N955" i="4"/>
  <c r="L956" i="4"/>
  <c r="N956" i="4"/>
  <c r="L957" i="4"/>
  <c r="N957" i="4"/>
  <c r="L958" i="4"/>
  <c r="N958" i="4" s="1"/>
  <c r="L959" i="4"/>
  <c r="N959" i="4"/>
  <c r="L960" i="4"/>
  <c r="N960" i="4"/>
  <c r="L961" i="4"/>
  <c r="N961" i="4" s="1"/>
  <c r="L962" i="4"/>
  <c r="N962" i="4" s="1"/>
  <c r="L963" i="4"/>
  <c r="N963" i="4"/>
  <c r="L964" i="4"/>
  <c r="N964" i="4"/>
  <c r="L965" i="4"/>
  <c r="N965" i="4"/>
  <c r="L966" i="4"/>
  <c r="N966" i="4" s="1"/>
  <c r="L967" i="4"/>
  <c r="N967" i="4"/>
  <c r="L968" i="4"/>
  <c r="N968" i="4"/>
  <c r="L969" i="4"/>
  <c r="N969" i="4" s="1"/>
  <c r="L970" i="4"/>
  <c r="N970" i="4" s="1"/>
  <c r="L971" i="4"/>
  <c r="N971" i="4"/>
  <c r="L972" i="4"/>
  <c r="N972" i="4"/>
  <c r="L973" i="4"/>
  <c r="N973" i="4" s="1"/>
  <c r="L974" i="4"/>
  <c r="N974" i="4" s="1"/>
  <c r="L975" i="4"/>
  <c r="N975" i="4"/>
  <c r="L976" i="4"/>
  <c r="N976" i="4"/>
  <c r="L977" i="4"/>
  <c r="N977" i="4" s="1"/>
  <c r="L978" i="4"/>
  <c r="N978" i="4" s="1"/>
  <c r="L979" i="4"/>
  <c r="N979" i="4"/>
  <c r="L980" i="4"/>
  <c r="N980" i="4"/>
  <c r="L981" i="4"/>
  <c r="L982" i="4"/>
  <c r="N982" i="4" s="1"/>
  <c r="L983" i="4"/>
  <c r="N983" i="4"/>
  <c r="L984" i="4"/>
  <c r="N984" i="4"/>
  <c r="L985" i="4"/>
  <c r="N985" i="4"/>
  <c r="L986" i="4"/>
  <c r="N986" i="4" s="1"/>
  <c r="L987" i="4"/>
  <c r="N987" i="4"/>
  <c r="L988" i="4"/>
  <c r="N988" i="4"/>
  <c r="L989" i="4"/>
  <c r="N989" i="4"/>
  <c r="L990" i="4"/>
  <c r="N990" i="4" s="1"/>
  <c r="L991" i="4"/>
  <c r="N991" i="4"/>
  <c r="L992" i="4"/>
  <c r="N992" i="4"/>
  <c r="L993" i="4"/>
  <c r="L994" i="4"/>
  <c r="N994" i="4" s="1"/>
  <c r="L995" i="4"/>
  <c r="N995" i="4"/>
  <c r="L996" i="4"/>
  <c r="N996" i="4"/>
  <c r="L997" i="4"/>
  <c r="N997" i="4"/>
  <c r="L998" i="4"/>
  <c r="N998" i="4" s="1"/>
  <c r="L999" i="4"/>
  <c r="N999" i="4"/>
  <c r="L1000" i="4"/>
  <c r="N1000" i="4"/>
  <c r="L1001" i="4"/>
  <c r="N1001" i="4" s="1"/>
  <c r="L1002" i="4"/>
  <c r="N1002" i="4" s="1"/>
  <c r="L1003" i="4"/>
  <c r="N1003" i="4"/>
  <c r="L1004" i="4"/>
  <c r="N1004" i="4"/>
  <c r="L1005" i="4"/>
  <c r="N1005" i="4" s="1"/>
  <c r="L1006" i="4"/>
  <c r="N1006" i="4" s="1"/>
  <c r="L1007" i="4"/>
  <c r="N1007" i="4"/>
  <c r="L1008" i="4"/>
  <c r="N1008" i="4"/>
  <c r="L1009" i="4"/>
  <c r="N1009" i="4" s="1"/>
  <c r="L1010" i="4"/>
  <c r="N1010" i="4" s="1"/>
  <c r="L1011" i="4"/>
  <c r="N1011" i="4"/>
  <c r="L1012" i="4"/>
  <c r="N1012" i="4"/>
  <c r="L1013" i="4"/>
  <c r="N1013" i="4"/>
  <c r="L1014" i="4"/>
  <c r="N1014" i="4" s="1"/>
  <c r="L1015" i="4"/>
  <c r="N1015" i="4"/>
  <c r="L1016" i="4"/>
  <c r="N1016" i="4"/>
  <c r="L1017" i="4"/>
  <c r="N1017" i="4"/>
  <c r="A119" i="4"/>
  <c r="M119" i="4"/>
  <c r="A120" i="4"/>
  <c r="M120" i="4"/>
  <c r="A121" i="4"/>
  <c r="A122" i="4"/>
  <c r="M122" i="4"/>
  <c r="A123" i="4"/>
  <c r="M123" i="4"/>
  <c r="A124" i="4"/>
  <c r="M124" i="4"/>
  <c r="A125" i="4"/>
  <c r="A126" i="4"/>
  <c r="M126" i="4"/>
  <c r="A127" i="4"/>
  <c r="M127" i="4"/>
  <c r="A128" i="4"/>
  <c r="M128" i="4"/>
  <c r="A129" i="4"/>
  <c r="A130" i="4"/>
  <c r="M130" i="4"/>
  <c r="A131" i="4"/>
  <c r="M131" i="4"/>
  <c r="A132" i="4"/>
  <c r="M132" i="4"/>
  <c r="A133" i="4"/>
  <c r="A134" i="4"/>
  <c r="M134" i="4"/>
  <c r="A135" i="4"/>
  <c r="M135" i="4"/>
  <c r="A136" i="4"/>
  <c r="M136" i="4"/>
  <c r="A137" i="4"/>
  <c r="M137" i="4"/>
  <c r="A138" i="4"/>
  <c r="M138" i="4"/>
  <c r="A139" i="4"/>
  <c r="M139" i="4"/>
  <c r="A140" i="4"/>
  <c r="M140" i="4"/>
  <c r="A141" i="4"/>
  <c r="A142" i="4"/>
  <c r="M142" i="4"/>
  <c r="A143" i="4"/>
  <c r="M143" i="4"/>
  <c r="A144" i="4"/>
  <c r="M144" i="4"/>
  <c r="A145" i="4"/>
  <c r="A146" i="4"/>
  <c r="M146" i="4"/>
  <c r="A147" i="4"/>
  <c r="M147" i="4"/>
  <c r="A148" i="4"/>
  <c r="M148" i="4"/>
  <c r="A149" i="4"/>
  <c r="A150" i="4"/>
  <c r="M150" i="4"/>
  <c r="A151" i="4"/>
  <c r="M151" i="4"/>
  <c r="A152" i="4"/>
  <c r="M152" i="4"/>
  <c r="A153" i="4"/>
  <c r="A154" i="4"/>
  <c r="M154" i="4"/>
  <c r="A155" i="4"/>
  <c r="M155" i="4"/>
  <c r="A156" i="4"/>
  <c r="M156" i="4"/>
  <c r="A157" i="4"/>
  <c r="A158" i="4"/>
  <c r="M158" i="4"/>
  <c r="A159" i="4"/>
  <c r="M159" i="4"/>
  <c r="A160" i="4"/>
  <c r="M160" i="4"/>
  <c r="A161" i="4"/>
  <c r="A162" i="4"/>
  <c r="M162" i="4"/>
  <c r="A163" i="4"/>
  <c r="M163" i="4"/>
  <c r="A164" i="4"/>
  <c r="M164" i="4"/>
  <c r="A165" i="4"/>
  <c r="A166" i="4"/>
  <c r="M166" i="4"/>
  <c r="A167" i="4"/>
  <c r="M167" i="4"/>
  <c r="A168" i="4"/>
  <c r="M168" i="4"/>
  <c r="A169" i="4"/>
  <c r="M169" i="4"/>
  <c r="A170" i="4"/>
  <c r="M170" i="4"/>
  <c r="A171" i="4"/>
  <c r="M171" i="4"/>
  <c r="A172" i="4"/>
  <c r="M172" i="4"/>
  <c r="A173" i="4"/>
  <c r="A174" i="4"/>
  <c r="M174" i="4"/>
  <c r="A175" i="4"/>
  <c r="M175" i="4"/>
  <c r="A176" i="4"/>
  <c r="M176" i="4"/>
  <c r="A177" i="4"/>
  <c r="A178" i="4"/>
  <c r="M178" i="4"/>
  <c r="A179" i="4"/>
  <c r="M179" i="4"/>
  <c r="A180" i="4"/>
  <c r="M180" i="4"/>
  <c r="A181" i="4"/>
  <c r="A182" i="4"/>
  <c r="M182" i="4"/>
  <c r="A183" i="4"/>
  <c r="M183" i="4"/>
  <c r="A184" i="4"/>
  <c r="M184" i="4"/>
  <c r="A185" i="4"/>
  <c r="A186" i="4"/>
  <c r="M186" i="4"/>
  <c r="A187" i="4"/>
  <c r="M187" i="4"/>
  <c r="A188" i="4"/>
  <c r="M188" i="4"/>
  <c r="A189" i="4"/>
  <c r="A190" i="4"/>
  <c r="M190" i="4"/>
  <c r="A191" i="4"/>
  <c r="M191" i="4"/>
  <c r="A192" i="4"/>
  <c r="M192" i="4"/>
  <c r="A193" i="4"/>
  <c r="A194" i="4"/>
  <c r="M194" i="4"/>
  <c r="A195" i="4"/>
  <c r="M195" i="4"/>
  <c r="A196" i="4"/>
  <c r="M196" i="4"/>
  <c r="A197" i="4"/>
  <c r="A198" i="4"/>
  <c r="M198" i="4"/>
  <c r="A199" i="4"/>
  <c r="M199" i="4"/>
  <c r="A200" i="4"/>
  <c r="M200" i="4"/>
  <c r="A201" i="4"/>
  <c r="M201" i="4"/>
  <c r="A202" i="4"/>
  <c r="M202" i="4"/>
  <c r="A203" i="4"/>
  <c r="M203" i="4"/>
  <c r="A204" i="4"/>
  <c r="M204" i="4"/>
  <c r="A205" i="4"/>
  <c r="A206" i="4"/>
  <c r="M206" i="4"/>
  <c r="A207" i="4"/>
  <c r="M207" i="4"/>
  <c r="A208" i="4"/>
  <c r="M208" i="4"/>
  <c r="A209" i="4"/>
  <c r="A210" i="4"/>
  <c r="M210" i="4"/>
  <c r="A211" i="4"/>
  <c r="M211" i="4"/>
  <c r="A212" i="4"/>
  <c r="M212" i="4"/>
  <c r="A213" i="4"/>
  <c r="A214" i="4"/>
  <c r="M214" i="4"/>
  <c r="A215" i="4"/>
  <c r="M215" i="4"/>
  <c r="A216" i="4"/>
  <c r="M216" i="4"/>
  <c r="A217" i="4"/>
  <c r="A218" i="4"/>
  <c r="M218" i="4"/>
  <c r="A219" i="4"/>
  <c r="M219" i="4"/>
  <c r="A220" i="4"/>
  <c r="M220" i="4"/>
  <c r="A221" i="4"/>
  <c r="A222" i="4"/>
  <c r="M222" i="4"/>
  <c r="A223" i="4"/>
  <c r="M223" i="4"/>
  <c r="A224" i="4"/>
  <c r="M224" i="4"/>
  <c r="A225" i="4"/>
  <c r="A226" i="4"/>
  <c r="M226" i="4"/>
  <c r="A227" i="4"/>
  <c r="M227" i="4"/>
  <c r="A228" i="4"/>
  <c r="M228" i="4"/>
  <c r="A229" i="4"/>
  <c r="A230" i="4"/>
  <c r="M230" i="4"/>
  <c r="A231" i="4"/>
  <c r="M231" i="4"/>
  <c r="A232" i="4"/>
  <c r="M232" i="4"/>
  <c r="A233" i="4"/>
  <c r="M233" i="4"/>
  <c r="A234" i="4"/>
  <c r="M234" i="4"/>
  <c r="A235" i="4"/>
  <c r="M235" i="4"/>
  <c r="A236" i="4"/>
  <c r="M236" i="4"/>
  <c r="A237" i="4"/>
  <c r="A238" i="4"/>
  <c r="M238" i="4"/>
  <c r="A239" i="4"/>
  <c r="M239" i="4"/>
  <c r="A240" i="4"/>
  <c r="M240" i="4"/>
  <c r="A241" i="4"/>
  <c r="M241" i="4"/>
  <c r="A242" i="4"/>
  <c r="M242" i="4"/>
  <c r="A243" i="4"/>
  <c r="M243" i="4"/>
  <c r="A244" i="4"/>
  <c r="M244" i="4"/>
  <c r="A245" i="4"/>
  <c r="A246" i="4"/>
  <c r="M246" i="4"/>
  <c r="A247" i="4"/>
  <c r="M247" i="4"/>
  <c r="A248" i="4"/>
  <c r="M248" i="4"/>
  <c r="A249" i="4"/>
  <c r="A250" i="4"/>
  <c r="M250" i="4"/>
  <c r="A251" i="4"/>
  <c r="M251" i="4"/>
  <c r="A252" i="4"/>
  <c r="M252" i="4"/>
  <c r="A253" i="4"/>
  <c r="A254" i="4"/>
  <c r="M254" i="4"/>
  <c r="A255" i="4"/>
  <c r="M255" i="4"/>
  <c r="A256" i="4"/>
  <c r="M256" i="4"/>
  <c r="A257" i="4"/>
  <c r="M257" i="4"/>
  <c r="A258" i="4"/>
  <c r="M258" i="4"/>
  <c r="A259" i="4"/>
  <c r="M259" i="4"/>
  <c r="A260" i="4"/>
  <c r="M260" i="4"/>
  <c r="A261" i="4"/>
  <c r="A262" i="4"/>
  <c r="M262" i="4"/>
  <c r="A263" i="4"/>
  <c r="M263" i="4"/>
  <c r="A264" i="4"/>
  <c r="M264" i="4"/>
  <c r="A265" i="4"/>
  <c r="M265" i="4"/>
  <c r="A266" i="4"/>
  <c r="M266" i="4"/>
  <c r="A267" i="4"/>
  <c r="M267" i="4"/>
  <c r="A268" i="4"/>
  <c r="M268" i="4"/>
  <c r="A269" i="4"/>
  <c r="A270" i="4"/>
  <c r="M270" i="4"/>
  <c r="A271" i="4"/>
  <c r="M271" i="4"/>
  <c r="A272" i="4"/>
  <c r="M272" i="4"/>
  <c r="A273" i="4"/>
  <c r="A274" i="4"/>
  <c r="M274" i="4"/>
  <c r="A275" i="4"/>
  <c r="M275" i="4"/>
  <c r="A276" i="4"/>
  <c r="M276" i="4"/>
  <c r="A277" i="4"/>
  <c r="A278" i="4"/>
  <c r="M278" i="4"/>
  <c r="A279" i="4"/>
  <c r="M279" i="4"/>
  <c r="A280" i="4"/>
  <c r="M280" i="4"/>
  <c r="A281" i="4"/>
  <c r="M281" i="4"/>
  <c r="A282" i="4"/>
  <c r="M282" i="4"/>
  <c r="A283" i="4"/>
  <c r="M283" i="4"/>
  <c r="A284" i="4"/>
  <c r="M284" i="4"/>
  <c r="A285" i="4"/>
  <c r="A286" i="4"/>
  <c r="M286" i="4"/>
  <c r="A287" i="4"/>
  <c r="M287" i="4"/>
  <c r="A288" i="4"/>
  <c r="M288" i="4"/>
  <c r="A289" i="4"/>
  <c r="M289" i="4"/>
  <c r="A290" i="4"/>
  <c r="M290" i="4"/>
  <c r="A291" i="4"/>
  <c r="M291" i="4"/>
  <c r="A292" i="4"/>
  <c r="M292" i="4"/>
  <c r="A293" i="4"/>
  <c r="A294" i="4"/>
  <c r="M294" i="4"/>
  <c r="A295" i="4"/>
  <c r="M295" i="4"/>
  <c r="A296" i="4"/>
  <c r="M296" i="4"/>
  <c r="A297" i="4"/>
  <c r="M297" i="4"/>
  <c r="A298" i="4"/>
  <c r="M298" i="4"/>
  <c r="A299" i="4"/>
  <c r="M299" i="4"/>
  <c r="A300" i="4"/>
  <c r="M300" i="4"/>
  <c r="A301" i="4"/>
  <c r="A302" i="4"/>
  <c r="M302" i="4"/>
  <c r="A303" i="4"/>
  <c r="M303" i="4"/>
  <c r="A304" i="4"/>
  <c r="M304" i="4"/>
  <c r="A305" i="4"/>
  <c r="A306" i="4"/>
  <c r="M306" i="4"/>
  <c r="A307" i="4"/>
  <c r="M307" i="4"/>
  <c r="A308" i="4"/>
  <c r="M308" i="4"/>
  <c r="A309" i="4"/>
  <c r="A310" i="4"/>
  <c r="M310" i="4"/>
  <c r="A311" i="4"/>
  <c r="M311" i="4"/>
  <c r="A312" i="4"/>
  <c r="M312" i="4"/>
  <c r="A313" i="4"/>
  <c r="M313" i="4"/>
  <c r="A314" i="4"/>
  <c r="M314" i="4"/>
  <c r="A315" i="4"/>
  <c r="M315" i="4"/>
  <c r="A316" i="4"/>
  <c r="M316" i="4"/>
  <c r="A317" i="4"/>
  <c r="M317" i="4"/>
  <c r="A318" i="4"/>
  <c r="M318" i="4"/>
  <c r="A319" i="4"/>
  <c r="M319" i="4"/>
  <c r="A320" i="4"/>
  <c r="M320" i="4"/>
  <c r="A321" i="4"/>
  <c r="A322" i="4"/>
  <c r="M322" i="4"/>
  <c r="A323" i="4"/>
  <c r="M323" i="4"/>
  <c r="A324" i="4"/>
  <c r="M324" i="4"/>
  <c r="A325" i="4"/>
  <c r="M325" i="4"/>
  <c r="A326" i="4"/>
  <c r="M326" i="4"/>
  <c r="A327" i="4"/>
  <c r="M327" i="4"/>
  <c r="A328" i="4"/>
  <c r="M328" i="4"/>
  <c r="A329" i="4"/>
  <c r="M329" i="4"/>
  <c r="A330" i="4"/>
  <c r="M330" i="4"/>
  <c r="A331" i="4"/>
  <c r="M331" i="4"/>
  <c r="A332" i="4"/>
  <c r="M332" i="4"/>
  <c r="A333" i="4"/>
  <c r="M333" i="4"/>
  <c r="A334" i="4"/>
  <c r="M334" i="4"/>
  <c r="A335" i="4"/>
  <c r="M335" i="4"/>
  <c r="A336" i="4"/>
  <c r="M336" i="4"/>
  <c r="A337" i="4"/>
  <c r="M337" i="4"/>
  <c r="A338" i="4"/>
  <c r="M338" i="4"/>
  <c r="A339" i="4"/>
  <c r="M339" i="4"/>
  <c r="A340" i="4"/>
  <c r="M340" i="4"/>
  <c r="A341" i="4"/>
  <c r="A342" i="4"/>
  <c r="M342" i="4"/>
  <c r="A343" i="4"/>
  <c r="M343" i="4"/>
  <c r="A344" i="4"/>
  <c r="M344" i="4"/>
  <c r="A345" i="4"/>
  <c r="M345" i="4"/>
  <c r="A346" i="4"/>
  <c r="M346" i="4"/>
  <c r="A347" i="4"/>
  <c r="M347" i="4"/>
  <c r="A348" i="4"/>
  <c r="M348" i="4"/>
  <c r="A349" i="4"/>
  <c r="M349" i="4"/>
  <c r="A350" i="4"/>
  <c r="M350" i="4"/>
  <c r="A351" i="4"/>
  <c r="M351" i="4"/>
  <c r="A352" i="4"/>
  <c r="M352" i="4"/>
  <c r="A353" i="4"/>
  <c r="M353" i="4"/>
  <c r="A354" i="4"/>
  <c r="M354" i="4"/>
  <c r="A355" i="4"/>
  <c r="M355" i="4"/>
  <c r="A356" i="4"/>
  <c r="M356" i="4"/>
  <c r="A357" i="4"/>
  <c r="M357" i="4"/>
  <c r="A358" i="4"/>
  <c r="M358" i="4"/>
  <c r="A359" i="4"/>
  <c r="M359" i="4"/>
  <c r="A360" i="4"/>
  <c r="M360" i="4"/>
  <c r="A361" i="4"/>
  <c r="M361" i="4"/>
  <c r="A362" i="4"/>
  <c r="M362" i="4"/>
  <c r="A363" i="4"/>
  <c r="M363" i="4"/>
  <c r="A364" i="4"/>
  <c r="M364" i="4"/>
  <c r="A365" i="4"/>
  <c r="M365" i="4"/>
  <c r="A366" i="4"/>
  <c r="M366" i="4"/>
  <c r="A367" i="4"/>
  <c r="M367" i="4"/>
  <c r="A368" i="4"/>
  <c r="M368" i="4"/>
  <c r="A369" i="4"/>
  <c r="M369" i="4"/>
  <c r="A370" i="4"/>
  <c r="M370" i="4"/>
  <c r="A371" i="4"/>
  <c r="M371" i="4"/>
  <c r="A372" i="4"/>
  <c r="M372" i="4"/>
  <c r="A373" i="4"/>
  <c r="A374" i="4"/>
  <c r="M374" i="4"/>
  <c r="A375" i="4"/>
  <c r="M375" i="4"/>
  <c r="A376" i="4"/>
  <c r="M376" i="4"/>
  <c r="A377" i="4"/>
  <c r="M377" i="4"/>
  <c r="A378" i="4"/>
  <c r="M378" i="4"/>
  <c r="A379" i="4"/>
  <c r="M379" i="4"/>
  <c r="A380" i="4"/>
  <c r="M380" i="4"/>
  <c r="A381" i="4"/>
  <c r="M381" i="4"/>
  <c r="A382" i="4"/>
  <c r="M382" i="4"/>
  <c r="A383" i="4"/>
  <c r="M383" i="4"/>
  <c r="A384" i="4"/>
  <c r="M384" i="4"/>
  <c r="A385" i="4"/>
  <c r="M385" i="4"/>
  <c r="A386" i="4"/>
  <c r="M386" i="4"/>
  <c r="A387" i="4"/>
  <c r="M387" i="4"/>
  <c r="A388" i="4"/>
  <c r="M388" i="4"/>
  <c r="A389" i="4"/>
  <c r="M389" i="4"/>
  <c r="A390" i="4"/>
  <c r="M390" i="4"/>
  <c r="A391" i="4"/>
  <c r="M391" i="4"/>
  <c r="A392" i="4"/>
  <c r="M392" i="4"/>
  <c r="A393" i="4"/>
  <c r="M393" i="4"/>
  <c r="A394" i="4"/>
  <c r="M394" i="4"/>
  <c r="A395" i="4"/>
  <c r="M395" i="4"/>
  <c r="A396" i="4"/>
  <c r="M396" i="4"/>
  <c r="A397" i="4"/>
  <c r="M397" i="4"/>
  <c r="A398" i="4"/>
  <c r="M398" i="4"/>
  <c r="A399" i="4"/>
  <c r="M399" i="4"/>
  <c r="A400" i="4"/>
  <c r="M400" i="4"/>
  <c r="A401" i="4"/>
  <c r="M401" i="4"/>
  <c r="A402" i="4"/>
  <c r="M402" i="4"/>
  <c r="A403" i="4"/>
  <c r="M403" i="4"/>
  <c r="A404" i="4"/>
  <c r="M404" i="4"/>
  <c r="A405" i="4"/>
  <c r="A406" i="4"/>
  <c r="M406" i="4"/>
  <c r="A407" i="4"/>
  <c r="M407" i="4"/>
  <c r="A408" i="4"/>
  <c r="M408" i="4"/>
  <c r="A409" i="4"/>
  <c r="A410" i="4"/>
  <c r="M410" i="4"/>
  <c r="A411" i="4"/>
  <c r="M411" i="4"/>
  <c r="A412" i="4"/>
  <c r="M412" i="4"/>
  <c r="A413" i="4"/>
  <c r="M413" i="4"/>
  <c r="A414" i="4"/>
  <c r="M414" i="4"/>
  <c r="A415" i="4"/>
  <c r="M415" i="4"/>
  <c r="A416" i="4"/>
  <c r="M416" i="4"/>
  <c r="A417" i="4"/>
  <c r="M417" i="4"/>
  <c r="A418" i="4"/>
  <c r="M418" i="4"/>
  <c r="A419" i="4"/>
  <c r="M419" i="4"/>
  <c r="A420" i="4"/>
  <c r="M420" i="4"/>
  <c r="A421" i="4"/>
  <c r="M421" i="4"/>
  <c r="A422" i="4"/>
  <c r="M422" i="4"/>
  <c r="A423" i="4"/>
  <c r="M423" i="4"/>
  <c r="A424" i="4"/>
  <c r="M424" i="4"/>
  <c r="A425" i="4"/>
  <c r="M425" i="4"/>
  <c r="A426" i="4"/>
  <c r="M426" i="4"/>
  <c r="A427" i="4"/>
  <c r="M427" i="4"/>
  <c r="A428" i="4"/>
  <c r="M428" i="4"/>
  <c r="A429" i="4"/>
  <c r="M429" i="4"/>
  <c r="A430" i="4"/>
  <c r="M430" i="4"/>
  <c r="A431" i="4"/>
  <c r="M431" i="4"/>
  <c r="A432" i="4"/>
  <c r="M432" i="4"/>
  <c r="A433" i="4"/>
  <c r="M433" i="4"/>
  <c r="A434" i="4"/>
  <c r="M434" i="4"/>
  <c r="A435" i="4"/>
  <c r="M435" i="4"/>
  <c r="A436" i="4"/>
  <c r="M436" i="4"/>
  <c r="A437" i="4"/>
  <c r="A438" i="4"/>
  <c r="M438" i="4"/>
  <c r="A439" i="4"/>
  <c r="M439" i="4"/>
  <c r="A440" i="4"/>
  <c r="M440" i="4"/>
  <c r="A441" i="4"/>
  <c r="M441" i="4"/>
  <c r="A442" i="4"/>
  <c r="M442" i="4"/>
  <c r="A443" i="4"/>
  <c r="M443" i="4"/>
  <c r="A444" i="4"/>
  <c r="M444" i="4"/>
  <c r="A445" i="4"/>
  <c r="M445" i="4"/>
  <c r="A446" i="4"/>
  <c r="M446" i="4"/>
  <c r="A447" i="4"/>
  <c r="M447" i="4"/>
  <c r="A448" i="4"/>
  <c r="M448" i="4"/>
  <c r="A449" i="4"/>
  <c r="M449" i="4"/>
  <c r="A450" i="4"/>
  <c r="M450" i="4"/>
  <c r="A451" i="4"/>
  <c r="M451" i="4"/>
  <c r="A452" i="4"/>
  <c r="M452" i="4"/>
  <c r="A453" i="4"/>
  <c r="M453" i="4"/>
  <c r="A454" i="4"/>
  <c r="M454" i="4"/>
  <c r="A455" i="4"/>
  <c r="M455" i="4"/>
  <c r="A456" i="4"/>
  <c r="M456" i="4"/>
  <c r="A457" i="4"/>
  <c r="M457" i="4"/>
  <c r="A458" i="4"/>
  <c r="M458" i="4"/>
  <c r="A459" i="4"/>
  <c r="M459" i="4"/>
  <c r="A460" i="4"/>
  <c r="M460" i="4"/>
  <c r="A461" i="4"/>
  <c r="M461" i="4"/>
  <c r="A462" i="4"/>
  <c r="M462" i="4"/>
  <c r="A463" i="4"/>
  <c r="M463" i="4"/>
  <c r="A464" i="4"/>
  <c r="M464" i="4"/>
  <c r="A465" i="4"/>
  <c r="M465" i="4"/>
  <c r="A466" i="4"/>
  <c r="M466" i="4"/>
  <c r="A467" i="4"/>
  <c r="M467" i="4"/>
  <c r="A468" i="4"/>
  <c r="M468" i="4"/>
  <c r="A469" i="4"/>
  <c r="A470" i="4"/>
  <c r="M470" i="4"/>
  <c r="A471" i="4"/>
  <c r="M471" i="4"/>
  <c r="A472" i="4"/>
  <c r="M472" i="4"/>
  <c r="A473" i="4"/>
  <c r="M473" i="4"/>
  <c r="A474" i="4"/>
  <c r="M474" i="4"/>
  <c r="A475" i="4"/>
  <c r="M475" i="4"/>
  <c r="A476" i="4"/>
  <c r="M476" i="4"/>
  <c r="A477" i="4"/>
  <c r="M477" i="4"/>
  <c r="A478" i="4"/>
  <c r="M478" i="4"/>
  <c r="A479" i="4"/>
  <c r="M479" i="4"/>
  <c r="A480" i="4"/>
  <c r="M480" i="4"/>
  <c r="A481" i="4"/>
  <c r="A482" i="4"/>
  <c r="M482" i="4"/>
  <c r="A483" i="4"/>
  <c r="M483" i="4"/>
  <c r="A484" i="4"/>
  <c r="M484" i="4"/>
  <c r="A485" i="4"/>
  <c r="M485" i="4"/>
  <c r="A486" i="4"/>
  <c r="M486" i="4"/>
  <c r="A487" i="4"/>
  <c r="M487" i="4"/>
  <c r="A488" i="4"/>
  <c r="M488" i="4"/>
  <c r="A489" i="4"/>
  <c r="M489" i="4"/>
  <c r="A490" i="4"/>
  <c r="M490" i="4"/>
  <c r="A491" i="4"/>
  <c r="M491" i="4"/>
  <c r="A492" i="4"/>
  <c r="M492" i="4"/>
  <c r="A493" i="4"/>
  <c r="M493" i="4"/>
  <c r="A494" i="4"/>
  <c r="M494" i="4"/>
  <c r="A495" i="4"/>
  <c r="M495" i="4"/>
  <c r="A496" i="4"/>
  <c r="M496" i="4"/>
  <c r="A497" i="4"/>
  <c r="M497" i="4"/>
  <c r="A498" i="4"/>
  <c r="M498" i="4"/>
  <c r="A499" i="4"/>
  <c r="M499" i="4"/>
  <c r="A500" i="4"/>
  <c r="M500" i="4"/>
  <c r="A501" i="4"/>
  <c r="A502" i="4"/>
  <c r="M502" i="4"/>
  <c r="A503" i="4"/>
  <c r="M503" i="4"/>
  <c r="A504" i="4"/>
  <c r="M504" i="4"/>
  <c r="A505" i="4"/>
  <c r="M505" i="4"/>
  <c r="A506" i="4"/>
  <c r="M506" i="4"/>
  <c r="A507" i="4"/>
  <c r="M507" i="4"/>
  <c r="A508" i="4"/>
  <c r="M508" i="4"/>
  <c r="A509" i="4"/>
  <c r="M509" i="4"/>
  <c r="A510" i="4"/>
  <c r="M510" i="4"/>
  <c r="A511" i="4"/>
  <c r="M511" i="4"/>
  <c r="A512" i="4"/>
  <c r="M512" i="4"/>
  <c r="A513" i="4"/>
  <c r="A514" i="4"/>
  <c r="M514" i="4"/>
  <c r="A515" i="4"/>
  <c r="M515" i="4"/>
  <c r="A516" i="4"/>
  <c r="M516" i="4"/>
  <c r="A517" i="4"/>
  <c r="M517" i="4"/>
  <c r="A518" i="4"/>
  <c r="M518" i="4"/>
  <c r="A519" i="4"/>
  <c r="M519" i="4"/>
  <c r="A520" i="4"/>
  <c r="M520" i="4"/>
  <c r="A521" i="4"/>
  <c r="M521" i="4"/>
  <c r="A522" i="4"/>
  <c r="M522" i="4"/>
  <c r="A523" i="4"/>
  <c r="M523" i="4"/>
  <c r="A524" i="4"/>
  <c r="M524" i="4"/>
  <c r="A525" i="4"/>
  <c r="M525" i="4"/>
  <c r="A526" i="4"/>
  <c r="M526" i="4"/>
  <c r="A527" i="4"/>
  <c r="M527" i="4"/>
  <c r="A528" i="4"/>
  <c r="M528" i="4"/>
  <c r="A529" i="4"/>
  <c r="M529" i="4"/>
  <c r="A530" i="4"/>
  <c r="M530" i="4"/>
  <c r="A531" i="4"/>
  <c r="M531" i="4"/>
  <c r="A532" i="4"/>
  <c r="M532" i="4"/>
  <c r="A533" i="4"/>
  <c r="A534" i="4"/>
  <c r="M534" i="4"/>
  <c r="A535" i="4"/>
  <c r="M535" i="4"/>
  <c r="A536" i="4"/>
  <c r="M536" i="4"/>
  <c r="A537" i="4"/>
  <c r="M537" i="4"/>
  <c r="A538" i="4"/>
  <c r="M538" i="4"/>
  <c r="A539" i="4"/>
  <c r="M539" i="4"/>
  <c r="A540" i="4"/>
  <c r="M540" i="4"/>
  <c r="A541" i="4"/>
  <c r="M541" i="4"/>
  <c r="A542" i="4"/>
  <c r="M542" i="4"/>
  <c r="A543" i="4"/>
  <c r="M543" i="4"/>
  <c r="A544" i="4"/>
  <c r="M544" i="4"/>
  <c r="A545" i="4"/>
  <c r="A546" i="4"/>
  <c r="M546" i="4"/>
  <c r="A547" i="4"/>
  <c r="M547" i="4"/>
  <c r="A548" i="4"/>
  <c r="M548" i="4"/>
  <c r="A549" i="4"/>
  <c r="M549" i="4"/>
  <c r="A550" i="4"/>
  <c r="M550" i="4"/>
  <c r="A551" i="4"/>
  <c r="M551" i="4"/>
  <c r="A552" i="4"/>
  <c r="M552" i="4"/>
  <c r="A553" i="4"/>
  <c r="M553" i="4"/>
  <c r="A554" i="4"/>
  <c r="M554" i="4"/>
  <c r="A555" i="4"/>
  <c r="M555" i="4"/>
  <c r="A556" i="4"/>
  <c r="M556" i="4"/>
  <c r="A557" i="4"/>
  <c r="M557" i="4"/>
  <c r="A558" i="4"/>
  <c r="M558" i="4"/>
  <c r="A559" i="4"/>
  <c r="M559" i="4"/>
  <c r="A560" i="4"/>
  <c r="M560" i="4"/>
  <c r="A561" i="4"/>
  <c r="A562" i="4"/>
  <c r="M562" i="4"/>
  <c r="A563" i="4"/>
  <c r="M563" i="4"/>
  <c r="A564" i="4"/>
  <c r="M564" i="4"/>
  <c r="A565" i="4"/>
  <c r="A566" i="4"/>
  <c r="M566" i="4"/>
  <c r="A567" i="4"/>
  <c r="M567" i="4"/>
  <c r="A568" i="4"/>
  <c r="M568" i="4"/>
  <c r="A569" i="4"/>
  <c r="M569" i="4"/>
  <c r="A570" i="4"/>
  <c r="M570" i="4"/>
  <c r="A571" i="4"/>
  <c r="M571" i="4"/>
  <c r="A572" i="4"/>
  <c r="M572" i="4"/>
  <c r="A573" i="4"/>
  <c r="M573" i="4"/>
  <c r="A574" i="4"/>
  <c r="M574" i="4"/>
  <c r="A575" i="4"/>
  <c r="M575" i="4"/>
  <c r="A576" i="4"/>
  <c r="M576" i="4"/>
  <c r="A577" i="4"/>
  <c r="A578" i="4"/>
  <c r="M578" i="4"/>
  <c r="A579" i="4"/>
  <c r="M579" i="4"/>
  <c r="A580" i="4"/>
  <c r="M580" i="4"/>
  <c r="A581" i="4"/>
  <c r="M581" i="4"/>
  <c r="A582" i="4"/>
  <c r="M582" i="4"/>
  <c r="A583" i="4"/>
  <c r="M583" i="4"/>
  <c r="A584" i="4"/>
  <c r="M584" i="4"/>
  <c r="A585" i="4"/>
  <c r="M585" i="4"/>
  <c r="A586" i="4"/>
  <c r="M586" i="4"/>
  <c r="A587" i="4"/>
  <c r="M587" i="4"/>
  <c r="A588" i="4"/>
  <c r="M588" i="4"/>
  <c r="A589" i="4"/>
  <c r="M589" i="4"/>
  <c r="A590" i="4"/>
  <c r="M590" i="4"/>
  <c r="A591" i="4"/>
  <c r="M591" i="4"/>
  <c r="A592" i="4"/>
  <c r="M592" i="4"/>
  <c r="A593" i="4"/>
  <c r="M593" i="4"/>
  <c r="A594" i="4"/>
  <c r="M594" i="4"/>
  <c r="A595" i="4"/>
  <c r="M595" i="4"/>
  <c r="A596" i="4"/>
  <c r="M596" i="4"/>
  <c r="A597" i="4"/>
  <c r="A598" i="4"/>
  <c r="M598" i="4"/>
  <c r="A599" i="4"/>
  <c r="M599" i="4"/>
  <c r="A600" i="4"/>
  <c r="M600" i="4"/>
  <c r="A601" i="4"/>
  <c r="M601" i="4"/>
  <c r="A602" i="4"/>
  <c r="M602" i="4"/>
  <c r="A603" i="4"/>
  <c r="M603" i="4"/>
  <c r="A604" i="4"/>
  <c r="M604" i="4"/>
  <c r="A605" i="4"/>
  <c r="M605" i="4"/>
  <c r="A606" i="4"/>
  <c r="M606" i="4"/>
  <c r="A607" i="4"/>
  <c r="M607" i="4"/>
  <c r="A608" i="4"/>
  <c r="M608" i="4"/>
  <c r="A609" i="4"/>
  <c r="M609" i="4"/>
  <c r="A610" i="4"/>
  <c r="M610" i="4"/>
  <c r="A611" i="4"/>
  <c r="M611" i="4"/>
  <c r="A612" i="4"/>
  <c r="M612" i="4"/>
  <c r="A613" i="4"/>
  <c r="M613" i="4"/>
  <c r="A614" i="4"/>
  <c r="M614" i="4"/>
  <c r="A615" i="4"/>
  <c r="M615" i="4"/>
  <c r="A616" i="4"/>
  <c r="M616" i="4"/>
  <c r="A617" i="4"/>
  <c r="M617" i="4"/>
  <c r="A618" i="4"/>
  <c r="M618" i="4"/>
  <c r="A619" i="4"/>
  <c r="M619" i="4"/>
  <c r="A620" i="4"/>
  <c r="M620" i="4"/>
  <c r="A621" i="4"/>
  <c r="M621" i="4"/>
  <c r="A622" i="4"/>
  <c r="M622" i="4"/>
  <c r="A623" i="4"/>
  <c r="M623" i="4"/>
  <c r="A624" i="4"/>
  <c r="M624" i="4"/>
  <c r="A625" i="4"/>
  <c r="M625" i="4"/>
  <c r="A626" i="4"/>
  <c r="M626" i="4"/>
  <c r="A627" i="4"/>
  <c r="M627" i="4"/>
  <c r="A628" i="4"/>
  <c r="M628" i="4"/>
  <c r="A629" i="4"/>
  <c r="A630" i="4"/>
  <c r="M630" i="4"/>
  <c r="A631" i="4"/>
  <c r="M631" i="4"/>
  <c r="A632" i="4"/>
  <c r="M632" i="4"/>
  <c r="A633" i="4"/>
  <c r="M633" i="4"/>
  <c r="A634" i="4"/>
  <c r="M634" i="4"/>
  <c r="A635" i="4"/>
  <c r="M635" i="4"/>
  <c r="A636" i="4"/>
  <c r="M636" i="4"/>
  <c r="A637" i="4"/>
  <c r="M637" i="4"/>
  <c r="A638" i="4"/>
  <c r="M638" i="4"/>
  <c r="A639" i="4"/>
  <c r="M639" i="4"/>
  <c r="A640" i="4"/>
  <c r="M640" i="4"/>
  <c r="A641" i="4"/>
  <c r="M641" i="4"/>
  <c r="A642" i="4"/>
  <c r="M642" i="4"/>
  <c r="A643" i="4"/>
  <c r="M643" i="4"/>
  <c r="A644" i="4"/>
  <c r="M644" i="4"/>
  <c r="A645" i="4"/>
  <c r="M645" i="4"/>
  <c r="A646" i="4"/>
  <c r="M646" i="4"/>
  <c r="A647" i="4"/>
  <c r="M647" i="4"/>
  <c r="A648" i="4"/>
  <c r="M648" i="4"/>
  <c r="A649" i="4"/>
  <c r="M649" i="4"/>
  <c r="A650" i="4"/>
  <c r="M650" i="4"/>
  <c r="A651" i="4"/>
  <c r="M651" i="4"/>
  <c r="A652" i="4"/>
  <c r="M652" i="4"/>
  <c r="A653" i="4"/>
  <c r="M653" i="4"/>
  <c r="A654" i="4"/>
  <c r="M654" i="4"/>
  <c r="A655" i="4"/>
  <c r="M655" i="4"/>
  <c r="A656" i="4"/>
  <c r="M656" i="4"/>
  <c r="A657" i="4"/>
  <c r="M657" i="4"/>
  <c r="A658" i="4"/>
  <c r="M658" i="4"/>
  <c r="A659" i="4"/>
  <c r="M659" i="4"/>
  <c r="A660" i="4"/>
  <c r="M660" i="4"/>
  <c r="A661" i="4"/>
  <c r="A662" i="4"/>
  <c r="M662" i="4"/>
  <c r="A663" i="4"/>
  <c r="M663" i="4"/>
  <c r="A664" i="4"/>
  <c r="M664" i="4"/>
  <c r="A665" i="4"/>
  <c r="A666" i="4"/>
  <c r="M666" i="4"/>
  <c r="A667" i="4"/>
  <c r="M667" i="4"/>
  <c r="A668" i="4"/>
  <c r="M668" i="4"/>
  <c r="A669" i="4"/>
  <c r="M669" i="4"/>
  <c r="A670" i="4"/>
  <c r="M670" i="4"/>
  <c r="A671" i="4"/>
  <c r="M671" i="4"/>
  <c r="A672" i="4"/>
  <c r="M672" i="4"/>
  <c r="A673" i="4"/>
  <c r="M673" i="4"/>
  <c r="A674" i="4"/>
  <c r="M674" i="4"/>
  <c r="A675" i="4"/>
  <c r="M675" i="4"/>
  <c r="A676" i="4"/>
  <c r="M676" i="4"/>
  <c r="A677" i="4"/>
  <c r="M677" i="4"/>
  <c r="A678" i="4"/>
  <c r="M678" i="4"/>
  <c r="A679" i="4"/>
  <c r="M679" i="4"/>
  <c r="A680" i="4"/>
  <c r="M680" i="4"/>
  <c r="A681" i="4"/>
  <c r="M681" i="4"/>
  <c r="A682" i="4"/>
  <c r="M682" i="4"/>
  <c r="A683" i="4"/>
  <c r="M683" i="4"/>
  <c r="A684" i="4"/>
  <c r="M684" i="4"/>
  <c r="A685" i="4"/>
  <c r="M685" i="4"/>
  <c r="A686" i="4"/>
  <c r="M686" i="4"/>
  <c r="A687" i="4"/>
  <c r="M687" i="4"/>
  <c r="A688" i="4"/>
  <c r="M688" i="4"/>
  <c r="A689" i="4"/>
  <c r="M689" i="4"/>
  <c r="A690" i="4"/>
  <c r="M690" i="4"/>
  <c r="A691" i="4"/>
  <c r="M691" i="4"/>
  <c r="A692" i="4"/>
  <c r="M692" i="4"/>
  <c r="A693" i="4"/>
  <c r="A694" i="4"/>
  <c r="M694" i="4"/>
  <c r="A695" i="4"/>
  <c r="M695" i="4"/>
  <c r="A696" i="4"/>
  <c r="M696" i="4"/>
  <c r="A697" i="4"/>
  <c r="M697" i="4"/>
  <c r="A698" i="4"/>
  <c r="M698" i="4"/>
  <c r="A699" i="4"/>
  <c r="M699" i="4"/>
  <c r="A700" i="4"/>
  <c r="M700" i="4"/>
  <c r="A701" i="4"/>
  <c r="M701" i="4"/>
  <c r="A702" i="4"/>
  <c r="M702" i="4"/>
  <c r="A703" i="4"/>
  <c r="M703" i="4"/>
  <c r="A704" i="4"/>
  <c r="M704" i="4"/>
  <c r="A705" i="4"/>
  <c r="M705" i="4"/>
  <c r="A706" i="4"/>
  <c r="M706" i="4"/>
  <c r="A707" i="4"/>
  <c r="M707" i="4"/>
  <c r="A708" i="4"/>
  <c r="M708" i="4"/>
  <c r="A709" i="4"/>
  <c r="M709" i="4"/>
  <c r="A710" i="4"/>
  <c r="M710" i="4"/>
  <c r="A711" i="4"/>
  <c r="M711" i="4"/>
  <c r="A712" i="4"/>
  <c r="M712" i="4"/>
  <c r="A713" i="4"/>
  <c r="M713" i="4"/>
  <c r="A714" i="4"/>
  <c r="M714" i="4"/>
  <c r="A715" i="4"/>
  <c r="M715" i="4"/>
  <c r="A716" i="4"/>
  <c r="M716" i="4"/>
  <c r="A717" i="4"/>
  <c r="M717" i="4"/>
  <c r="A718" i="4"/>
  <c r="M718" i="4"/>
  <c r="A719" i="4"/>
  <c r="M719" i="4"/>
  <c r="A720" i="4"/>
  <c r="M720" i="4"/>
  <c r="A721" i="4"/>
  <c r="M721" i="4"/>
  <c r="A722" i="4"/>
  <c r="M722" i="4"/>
  <c r="A723" i="4"/>
  <c r="M723" i="4"/>
  <c r="A724" i="4"/>
  <c r="M724" i="4"/>
  <c r="A725" i="4"/>
  <c r="A726" i="4"/>
  <c r="M726" i="4"/>
  <c r="A727" i="4"/>
  <c r="M727" i="4"/>
  <c r="A728" i="4"/>
  <c r="M728" i="4"/>
  <c r="A729" i="4"/>
  <c r="M729" i="4"/>
  <c r="A730" i="4"/>
  <c r="M730" i="4"/>
  <c r="A731" i="4"/>
  <c r="M731" i="4"/>
  <c r="A732" i="4"/>
  <c r="M732" i="4"/>
  <c r="A733" i="4"/>
  <c r="M733" i="4"/>
  <c r="A734" i="4"/>
  <c r="M734" i="4"/>
  <c r="A735" i="4"/>
  <c r="M735" i="4"/>
  <c r="A736" i="4"/>
  <c r="M736" i="4"/>
  <c r="A737" i="4"/>
  <c r="M737" i="4"/>
  <c r="A738" i="4"/>
  <c r="M738" i="4"/>
  <c r="A739" i="4"/>
  <c r="M739" i="4"/>
  <c r="A740" i="4"/>
  <c r="M740" i="4"/>
  <c r="A741" i="4"/>
  <c r="M741" i="4"/>
  <c r="A742" i="4"/>
  <c r="M742" i="4"/>
  <c r="A743" i="4"/>
  <c r="M743" i="4"/>
  <c r="A744" i="4"/>
  <c r="M744" i="4"/>
  <c r="A745" i="4"/>
  <c r="M745" i="4"/>
  <c r="A746" i="4"/>
  <c r="M746" i="4"/>
  <c r="A747" i="4"/>
  <c r="M747" i="4"/>
  <c r="A748" i="4"/>
  <c r="M748" i="4"/>
  <c r="A749" i="4"/>
  <c r="M749" i="4"/>
  <c r="A750" i="4"/>
  <c r="M750" i="4"/>
  <c r="A751" i="4"/>
  <c r="M751" i="4"/>
  <c r="A752" i="4"/>
  <c r="M752" i="4"/>
  <c r="A753" i="4"/>
  <c r="M753" i="4"/>
  <c r="A754" i="4"/>
  <c r="M754" i="4"/>
  <c r="A755" i="4"/>
  <c r="M755" i="4"/>
  <c r="A756" i="4"/>
  <c r="M756" i="4"/>
  <c r="A757" i="4"/>
  <c r="A758" i="4"/>
  <c r="M758" i="4"/>
  <c r="A759" i="4"/>
  <c r="M759" i="4"/>
  <c r="A760" i="4"/>
  <c r="M760" i="4"/>
  <c r="A761" i="4"/>
  <c r="M761" i="4"/>
  <c r="A762" i="4"/>
  <c r="M762" i="4"/>
  <c r="A763" i="4"/>
  <c r="M763" i="4"/>
  <c r="A764" i="4"/>
  <c r="M764" i="4"/>
  <c r="A765" i="4"/>
  <c r="M765" i="4"/>
  <c r="A766" i="4"/>
  <c r="M766" i="4"/>
  <c r="A767" i="4"/>
  <c r="M767" i="4"/>
  <c r="A768" i="4"/>
  <c r="M768" i="4"/>
  <c r="A769" i="4"/>
  <c r="A770" i="4"/>
  <c r="M770" i="4"/>
  <c r="A771" i="4"/>
  <c r="M771" i="4"/>
  <c r="A772" i="4"/>
  <c r="M772" i="4"/>
  <c r="A773" i="4"/>
  <c r="M773" i="4"/>
  <c r="A774" i="4"/>
  <c r="M774" i="4"/>
  <c r="A775" i="4"/>
  <c r="M775" i="4"/>
  <c r="A776" i="4"/>
  <c r="M776" i="4"/>
  <c r="A777" i="4"/>
  <c r="M777" i="4"/>
  <c r="A778" i="4"/>
  <c r="M778" i="4"/>
  <c r="A779" i="4"/>
  <c r="M779" i="4"/>
  <c r="A780" i="4"/>
  <c r="M780" i="4"/>
  <c r="A781" i="4"/>
  <c r="M781" i="4"/>
  <c r="A782" i="4"/>
  <c r="M782" i="4"/>
  <c r="A783" i="4"/>
  <c r="M783" i="4"/>
  <c r="A784" i="4"/>
  <c r="M784" i="4"/>
  <c r="A785" i="4"/>
  <c r="M785" i="4"/>
  <c r="A786" i="4"/>
  <c r="M786" i="4"/>
  <c r="A787" i="4"/>
  <c r="M787" i="4"/>
  <c r="A788" i="4"/>
  <c r="M788" i="4"/>
  <c r="A789" i="4"/>
  <c r="A790" i="4"/>
  <c r="M790" i="4"/>
  <c r="A791" i="4"/>
  <c r="M791" i="4"/>
  <c r="A792" i="4"/>
  <c r="M792" i="4"/>
  <c r="A793" i="4"/>
  <c r="A794" i="4"/>
  <c r="M794" i="4"/>
  <c r="A795" i="4"/>
  <c r="M795" i="4"/>
  <c r="A796" i="4"/>
  <c r="M796" i="4"/>
  <c r="A797" i="4"/>
  <c r="M797" i="4"/>
  <c r="A798" i="4"/>
  <c r="M798" i="4"/>
  <c r="A799" i="4"/>
  <c r="M799" i="4"/>
  <c r="A800" i="4"/>
  <c r="M800" i="4"/>
  <c r="A801" i="4"/>
  <c r="M801" i="4"/>
  <c r="A802" i="4"/>
  <c r="M802" i="4"/>
  <c r="A803" i="4"/>
  <c r="M803" i="4"/>
  <c r="A804" i="4"/>
  <c r="M804" i="4"/>
  <c r="A805" i="4"/>
  <c r="M805" i="4"/>
  <c r="A806" i="4"/>
  <c r="M806" i="4"/>
  <c r="A807" i="4"/>
  <c r="M807" i="4"/>
  <c r="A808" i="4"/>
  <c r="M808" i="4"/>
  <c r="A809" i="4"/>
  <c r="M809" i="4"/>
  <c r="A810" i="4"/>
  <c r="M810" i="4"/>
  <c r="A811" i="4"/>
  <c r="M811" i="4"/>
  <c r="A812" i="4"/>
  <c r="M812" i="4"/>
  <c r="A813" i="4"/>
  <c r="M813" i="4"/>
  <c r="A814" i="4"/>
  <c r="M814" i="4"/>
  <c r="A815" i="4"/>
  <c r="M815" i="4"/>
  <c r="A816" i="4"/>
  <c r="M816" i="4"/>
  <c r="A817" i="4"/>
  <c r="A818" i="4"/>
  <c r="M818" i="4"/>
  <c r="A819" i="4"/>
  <c r="M819" i="4"/>
  <c r="A820" i="4"/>
  <c r="M820" i="4"/>
  <c r="A821" i="4"/>
  <c r="A822" i="4"/>
  <c r="M822" i="4"/>
  <c r="A823" i="4"/>
  <c r="M823" i="4"/>
  <c r="A824" i="4"/>
  <c r="M824" i="4"/>
  <c r="A825" i="4"/>
  <c r="M825" i="4"/>
  <c r="A826" i="4"/>
  <c r="M826" i="4"/>
  <c r="A827" i="4"/>
  <c r="M827" i="4"/>
  <c r="A828" i="4"/>
  <c r="M828" i="4"/>
  <c r="A829" i="4"/>
  <c r="M829" i="4"/>
  <c r="A830" i="4"/>
  <c r="M830" i="4"/>
  <c r="A831" i="4"/>
  <c r="M831" i="4"/>
  <c r="A832" i="4"/>
  <c r="M832" i="4"/>
  <c r="A833" i="4"/>
  <c r="A834" i="4"/>
  <c r="M834" i="4"/>
  <c r="A835" i="4"/>
  <c r="M835" i="4"/>
  <c r="A836" i="4"/>
  <c r="M836" i="4"/>
  <c r="A837" i="4"/>
  <c r="M837" i="4"/>
  <c r="A838" i="4"/>
  <c r="M838" i="4"/>
  <c r="A839" i="4"/>
  <c r="M839" i="4"/>
  <c r="A840" i="4"/>
  <c r="M840" i="4"/>
  <c r="A841" i="4"/>
  <c r="M841" i="4"/>
  <c r="A842" i="4"/>
  <c r="M842" i="4"/>
  <c r="A843" i="4"/>
  <c r="M843" i="4"/>
  <c r="A844" i="4"/>
  <c r="M844" i="4"/>
  <c r="A845" i="4"/>
  <c r="M845" i="4"/>
  <c r="A846" i="4"/>
  <c r="M846" i="4"/>
  <c r="A847" i="4"/>
  <c r="M847" i="4"/>
  <c r="A848" i="4"/>
  <c r="M848" i="4"/>
  <c r="A849" i="4"/>
  <c r="M849" i="4"/>
  <c r="A850" i="4"/>
  <c r="M850" i="4"/>
  <c r="A851" i="4"/>
  <c r="M851" i="4"/>
  <c r="A852" i="4"/>
  <c r="M852" i="4"/>
  <c r="A853" i="4"/>
  <c r="A854" i="4"/>
  <c r="M854" i="4"/>
  <c r="A855" i="4"/>
  <c r="M855" i="4"/>
  <c r="A856" i="4"/>
  <c r="M856" i="4"/>
  <c r="A857" i="4"/>
  <c r="A858" i="4"/>
  <c r="M858" i="4"/>
  <c r="A859" i="4"/>
  <c r="M859" i="4"/>
  <c r="A860" i="4"/>
  <c r="M860" i="4"/>
  <c r="A861" i="4"/>
  <c r="M861" i="4"/>
  <c r="A862" i="4"/>
  <c r="M862" i="4"/>
  <c r="A863" i="4"/>
  <c r="M863" i="4"/>
  <c r="A864" i="4"/>
  <c r="M864" i="4"/>
  <c r="A865" i="4"/>
  <c r="M865" i="4"/>
  <c r="A866" i="4"/>
  <c r="M866" i="4"/>
  <c r="A867" i="4"/>
  <c r="M867" i="4"/>
  <c r="A868" i="4"/>
  <c r="M868" i="4"/>
  <c r="A869" i="4"/>
  <c r="M869" i="4"/>
  <c r="A870" i="4"/>
  <c r="M870" i="4"/>
  <c r="A871" i="4"/>
  <c r="M871" i="4"/>
  <c r="A872" i="4"/>
  <c r="M872" i="4"/>
  <c r="A873" i="4"/>
  <c r="M873" i="4"/>
  <c r="A874" i="4"/>
  <c r="M874" i="4"/>
  <c r="A875" i="4"/>
  <c r="M875" i="4"/>
  <c r="A876" i="4"/>
  <c r="M876" i="4"/>
  <c r="A877" i="4"/>
  <c r="M877" i="4"/>
  <c r="A878" i="4"/>
  <c r="M878" i="4"/>
  <c r="A879" i="4"/>
  <c r="M879" i="4"/>
  <c r="A880" i="4"/>
  <c r="M880" i="4"/>
  <c r="A881" i="4"/>
  <c r="A882" i="4"/>
  <c r="M882" i="4"/>
  <c r="A883" i="4"/>
  <c r="M883" i="4"/>
  <c r="A884" i="4"/>
  <c r="M884" i="4"/>
  <c r="A885" i="4"/>
  <c r="A886" i="4"/>
  <c r="M886" i="4"/>
  <c r="A887" i="4"/>
  <c r="M887" i="4"/>
  <c r="A888" i="4"/>
  <c r="M888" i="4"/>
  <c r="A889" i="4"/>
  <c r="M889" i="4"/>
  <c r="A890" i="4"/>
  <c r="M890" i="4"/>
  <c r="A891" i="4"/>
  <c r="M891" i="4"/>
  <c r="A892" i="4"/>
  <c r="M892" i="4"/>
  <c r="A893" i="4"/>
  <c r="M893" i="4"/>
  <c r="A894" i="4"/>
  <c r="M894" i="4"/>
  <c r="A895" i="4"/>
  <c r="M895" i="4"/>
  <c r="A896" i="4"/>
  <c r="M896" i="4"/>
  <c r="A897" i="4"/>
  <c r="M897" i="4"/>
  <c r="A898" i="4"/>
  <c r="M898" i="4"/>
  <c r="A899" i="4"/>
  <c r="M899" i="4"/>
  <c r="A900" i="4"/>
  <c r="M900" i="4"/>
  <c r="A901" i="4"/>
  <c r="M901" i="4"/>
  <c r="A902" i="4"/>
  <c r="M902" i="4"/>
  <c r="A903" i="4"/>
  <c r="M903" i="4"/>
  <c r="A904" i="4"/>
  <c r="M904" i="4"/>
  <c r="A905" i="4"/>
  <c r="M905" i="4"/>
  <c r="A906" i="4"/>
  <c r="M906" i="4"/>
  <c r="A907" i="4"/>
  <c r="M907" i="4"/>
  <c r="A908" i="4"/>
  <c r="M908" i="4"/>
  <c r="A909" i="4"/>
  <c r="M909" i="4"/>
  <c r="A910" i="4"/>
  <c r="M910" i="4"/>
  <c r="A911" i="4"/>
  <c r="M911" i="4"/>
  <c r="A912" i="4"/>
  <c r="M912" i="4"/>
  <c r="A913" i="4"/>
  <c r="M913" i="4"/>
  <c r="A914" i="4"/>
  <c r="M914" i="4"/>
  <c r="A915" i="4"/>
  <c r="M915" i="4"/>
  <c r="A916" i="4"/>
  <c r="M916" i="4"/>
  <c r="A917" i="4"/>
  <c r="A918" i="4"/>
  <c r="M918" i="4"/>
  <c r="A919" i="4"/>
  <c r="M919" i="4"/>
  <c r="A920" i="4"/>
  <c r="M920" i="4"/>
  <c r="A921" i="4"/>
  <c r="M921" i="4"/>
  <c r="A922" i="4"/>
  <c r="M922" i="4"/>
  <c r="A923" i="4"/>
  <c r="M923" i="4"/>
  <c r="A924" i="4"/>
  <c r="M924" i="4"/>
  <c r="A925" i="4"/>
  <c r="M925" i="4"/>
  <c r="A926" i="4"/>
  <c r="M926" i="4"/>
  <c r="A927" i="4"/>
  <c r="M927" i="4"/>
  <c r="A928" i="4"/>
  <c r="M928" i="4"/>
  <c r="A929" i="4"/>
  <c r="A930" i="4"/>
  <c r="M930" i="4"/>
  <c r="A931" i="4"/>
  <c r="M931" i="4"/>
  <c r="A932" i="4"/>
  <c r="M932" i="4"/>
  <c r="A933" i="4"/>
  <c r="M933" i="4"/>
  <c r="A934" i="4"/>
  <c r="M934" i="4"/>
  <c r="A935" i="4"/>
  <c r="M935" i="4"/>
  <c r="A936" i="4"/>
  <c r="M936" i="4"/>
  <c r="A937" i="4"/>
  <c r="M937" i="4"/>
  <c r="A938" i="4"/>
  <c r="M938" i="4"/>
  <c r="A939" i="4"/>
  <c r="M939" i="4"/>
  <c r="A940" i="4"/>
  <c r="M940" i="4"/>
  <c r="A941" i="4"/>
  <c r="M941" i="4"/>
  <c r="A942" i="4"/>
  <c r="M942" i="4"/>
  <c r="A943" i="4"/>
  <c r="M943" i="4"/>
  <c r="A944" i="4"/>
  <c r="M944" i="4"/>
  <c r="A945" i="4"/>
  <c r="M945" i="4"/>
  <c r="A946" i="4"/>
  <c r="M946" i="4"/>
  <c r="A947" i="4"/>
  <c r="M947" i="4"/>
  <c r="A948" i="4"/>
  <c r="M948" i="4"/>
  <c r="A949" i="4"/>
  <c r="M949" i="4"/>
  <c r="A950" i="4"/>
  <c r="M950" i="4"/>
  <c r="A951" i="4"/>
  <c r="M951" i="4"/>
  <c r="A952" i="4"/>
  <c r="M952" i="4"/>
  <c r="A953" i="4"/>
  <c r="M953" i="4"/>
  <c r="A954" i="4"/>
  <c r="M954" i="4"/>
  <c r="A955" i="4"/>
  <c r="M955" i="4"/>
  <c r="A956" i="4"/>
  <c r="M956" i="4"/>
  <c r="A957" i="4"/>
  <c r="M957" i="4"/>
  <c r="A958" i="4"/>
  <c r="M958" i="4"/>
  <c r="A959" i="4"/>
  <c r="M959" i="4"/>
  <c r="A960" i="4"/>
  <c r="M960" i="4"/>
  <c r="A961" i="4"/>
  <c r="M961" i="4"/>
  <c r="A962" i="4"/>
  <c r="M962" i="4"/>
  <c r="A963" i="4"/>
  <c r="M963" i="4"/>
  <c r="A964" i="4"/>
  <c r="M964" i="4"/>
  <c r="A965" i="4"/>
  <c r="M965" i="4"/>
  <c r="A966" i="4"/>
  <c r="M966" i="4"/>
  <c r="A967" i="4"/>
  <c r="M967" i="4"/>
  <c r="A968" i="4"/>
  <c r="M968" i="4"/>
  <c r="A969" i="4"/>
  <c r="M969" i="4"/>
  <c r="A970" i="4"/>
  <c r="M970" i="4"/>
  <c r="A971" i="4"/>
  <c r="M971" i="4"/>
  <c r="A972" i="4"/>
  <c r="M972" i="4"/>
  <c r="A973" i="4"/>
  <c r="M973" i="4"/>
  <c r="A974" i="4"/>
  <c r="M974" i="4"/>
  <c r="A975" i="4"/>
  <c r="M975" i="4"/>
  <c r="A976" i="4"/>
  <c r="M976" i="4"/>
  <c r="A977" i="4"/>
  <c r="M977" i="4"/>
  <c r="A978" i="4"/>
  <c r="M978" i="4"/>
  <c r="A979" i="4"/>
  <c r="M979" i="4"/>
  <c r="A980" i="4"/>
  <c r="M980" i="4"/>
  <c r="A981" i="4"/>
  <c r="A982" i="4"/>
  <c r="M982" i="4"/>
  <c r="A983" i="4"/>
  <c r="M983" i="4"/>
  <c r="A984" i="4"/>
  <c r="M984" i="4"/>
  <c r="A985" i="4"/>
  <c r="M985" i="4"/>
  <c r="A986" i="4"/>
  <c r="M986" i="4"/>
  <c r="A987" i="4"/>
  <c r="M987" i="4"/>
  <c r="A988" i="4"/>
  <c r="M988" i="4"/>
  <c r="A989" i="4"/>
  <c r="M989" i="4"/>
  <c r="A990" i="4"/>
  <c r="M990" i="4"/>
  <c r="A991" i="4"/>
  <c r="M991" i="4"/>
  <c r="A992" i="4"/>
  <c r="M992" i="4"/>
  <c r="A993" i="4"/>
  <c r="A994" i="4"/>
  <c r="M994" i="4"/>
  <c r="A995" i="4"/>
  <c r="M995" i="4"/>
  <c r="A996" i="4"/>
  <c r="M996" i="4"/>
  <c r="A997" i="4"/>
  <c r="M997" i="4"/>
  <c r="A998" i="4"/>
  <c r="M998" i="4"/>
  <c r="A999" i="4"/>
  <c r="M999" i="4"/>
  <c r="A1000" i="4"/>
  <c r="M1000" i="4"/>
  <c r="A1001" i="4"/>
  <c r="M1001" i="4"/>
  <c r="A1002" i="4"/>
  <c r="M1002" i="4"/>
  <c r="A1003" i="4"/>
  <c r="M1003" i="4"/>
  <c r="A1004" i="4"/>
  <c r="M1004" i="4"/>
  <c r="A1005" i="4"/>
  <c r="M1005" i="4"/>
  <c r="A1006" i="4"/>
  <c r="M1006" i="4"/>
  <c r="A1007" i="4"/>
  <c r="M1007" i="4"/>
  <c r="A1008" i="4"/>
  <c r="M1008" i="4"/>
  <c r="A1009" i="4"/>
  <c r="M1009" i="4"/>
  <c r="A1010" i="4"/>
  <c r="M1010" i="4"/>
  <c r="A1011" i="4"/>
  <c r="M1011" i="4"/>
  <c r="A1012" i="4"/>
  <c r="M1012" i="4"/>
  <c r="A1013" i="4"/>
  <c r="M1013" i="4"/>
  <c r="A1014" i="4"/>
  <c r="M1014" i="4"/>
  <c r="A1015" i="4"/>
  <c r="M1015" i="4"/>
  <c r="A1016" i="4"/>
  <c r="M1016" i="4"/>
  <c r="A1017" i="4"/>
  <c r="M1017" i="4"/>
  <c r="A18" i="3" a="1"/>
  <c r="F114" i="3"/>
  <c r="G114" i="3"/>
  <c r="H114" i="3"/>
  <c r="I114" i="3"/>
  <c r="J114" i="3"/>
  <c r="K18" i="3"/>
  <c r="M34" i="3" s="1"/>
  <c r="K19" i="3"/>
  <c r="M19" i="3"/>
  <c r="K20" i="3"/>
  <c r="K21" i="3"/>
  <c r="M21" i="3"/>
  <c r="K22" i="3"/>
  <c r="K23" i="3"/>
  <c r="M23" i="3" s="1"/>
  <c r="K24" i="3"/>
  <c r="K25" i="3"/>
  <c r="M25" i="3"/>
  <c r="K26" i="3"/>
  <c r="L26" i="3" s="1"/>
  <c r="M26" i="3"/>
  <c r="K27" i="3"/>
  <c r="K28" i="3"/>
  <c r="K29" i="3"/>
  <c r="K30" i="3"/>
  <c r="M30" i="3"/>
  <c r="K31" i="3"/>
  <c r="M31" i="3"/>
  <c r="K32" i="3"/>
  <c r="K33" i="3"/>
  <c r="K34" i="3"/>
  <c r="K35" i="3"/>
  <c r="L35" i="3" s="1"/>
  <c r="M35" i="3"/>
  <c r="K36" i="3"/>
  <c r="M36" i="3" s="1"/>
  <c r="K37" i="3"/>
  <c r="K38" i="3"/>
  <c r="K39" i="3"/>
  <c r="M39" i="3"/>
  <c r="K40" i="3"/>
  <c r="K41" i="3"/>
  <c r="K42" i="3"/>
  <c r="M42" i="3"/>
  <c r="K43" i="3"/>
  <c r="K44" i="3"/>
  <c r="K45" i="3"/>
  <c r="K46" i="3"/>
  <c r="M46" i="3" s="1"/>
  <c r="K47" i="3"/>
  <c r="M47" i="3" s="1"/>
  <c r="K48" i="3"/>
  <c r="M48" i="3" s="1"/>
  <c r="K49" i="3"/>
  <c r="K50" i="3"/>
  <c r="K51" i="3"/>
  <c r="K52" i="3"/>
  <c r="K53" i="3"/>
  <c r="M53" i="3"/>
  <c r="K54" i="3"/>
  <c r="K55" i="3"/>
  <c r="K56" i="3"/>
  <c r="M56" i="3" s="1"/>
  <c r="K57" i="3"/>
  <c r="M57" i="3"/>
  <c r="K58" i="3"/>
  <c r="L58" i="3" s="1"/>
  <c r="M58" i="3"/>
  <c r="K59" i="3"/>
  <c r="K60" i="3"/>
  <c r="K61" i="3"/>
  <c r="K62" i="3"/>
  <c r="L62" i="3" s="1"/>
  <c r="K63" i="3"/>
  <c r="M63" i="3"/>
  <c r="K64" i="3"/>
  <c r="K65" i="3"/>
  <c r="K66" i="3"/>
  <c r="M66" i="3"/>
  <c r="K67" i="3"/>
  <c r="M67" i="3"/>
  <c r="K68" i="3"/>
  <c r="M68" i="3" s="1"/>
  <c r="K69" i="3"/>
  <c r="K70" i="3"/>
  <c r="K71" i="3"/>
  <c r="K72" i="3"/>
  <c r="M72" i="3" s="1"/>
  <c r="K73" i="3"/>
  <c r="K74" i="3"/>
  <c r="M74" i="3"/>
  <c r="K75" i="3"/>
  <c r="M75" i="3"/>
  <c r="K76" i="3"/>
  <c r="K77" i="3"/>
  <c r="M77" i="3"/>
  <c r="K78" i="3"/>
  <c r="K79" i="3"/>
  <c r="M79" i="3" s="1"/>
  <c r="K80" i="3"/>
  <c r="M80" i="3" s="1"/>
  <c r="K81" i="3"/>
  <c r="M81" i="3"/>
  <c r="K82" i="3"/>
  <c r="K83" i="3"/>
  <c r="M83" i="3"/>
  <c r="K84" i="3"/>
  <c r="K85" i="3"/>
  <c r="M85" i="3"/>
  <c r="K86" i="3"/>
  <c r="L86" i="3" s="1"/>
  <c r="M86" i="3"/>
  <c r="K87" i="3"/>
  <c r="K88" i="3"/>
  <c r="K89" i="3"/>
  <c r="K90" i="3"/>
  <c r="L90" i="3" s="1"/>
  <c r="M90" i="3"/>
  <c r="K91" i="3"/>
  <c r="M91" i="3" s="1"/>
  <c r="K92" i="3"/>
  <c r="K93" i="3"/>
  <c r="K94" i="3"/>
  <c r="M94" i="3"/>
  <c r="K95" i="3"/>
  <c r="M95" i="3"/>
  <c r="K96" i="3"/>
  <c r="K97" i="3"/>
  <c r="M97" i="3"/>
  <c r="K98" i="3"/>
  <c r="K99" i="3"/>
  <c r="M99" i="3" s="1"/>
  <c r="K100" i="3"/>
  <c r="M100" i="3" s="1"/>
  <c r="K101" i="3"/>
  <c r="K102" i="3"/>
  <c r="K103" i="3"/>
  <c r="M103" i="3" s="1"/>
  <c r="K104" i="3"/>
  <c r="K105" i="3"/>
  <c r="K106" i="3"/>
  <c r="M106" i="3"/>
  <c r="K107" i="3"/>
  <c r="M107" i="3"/>
  <c r="K108" i="3"/>
  <c r="M108" i="3" s="1"/>
  <c r="K109" i="3"/>
  <c r="K110" i="3"/>
  <c r="M110" i="3" s="1"/>
  <c r="K111" i="3"/>
  <c r="K112" i="3"/>
  <c r="M112" i="3" s="1"/>
  <c r="K113" i="3"/>
  <c r="M113" i="3"/>
  <c r="K114" i="3"/>
  <c r="K115" i="3"/>
  <c r="K116" i="3"/>
  <c r="K117" i="3"/>
  <c r="M117" i="3"/>
  <c r="K118" i="3"/>
  <c r="M118" i="3"/>
  <c r="K119" i="3"/>
  <c r="M119" i="3" s="1"/>
  <c r="K120" i="3"/>
  <c r="K121" i="3"/>
  <c r="M121" i="3"/>
  <c r="K122" i="3"/>
  <c r="M122" i="3"/>
  <c r="K123" i="3"/>
  <c r="K124" i="3"/>
  <c r="K125" i="3"/>
  <c r="K126" i="3"/>
  <c r="K127" i="3"/>
  <c r="L127" i="3" s="1"/>
  <c r="K128" i="3"/>
  <c r="K129" i="3"/>
  <c r="M129" i="3"/>
  <c r="K130" i="3"/>
  <c r="K131" i="3"/>
  <c r="M131" i="3"/>
  <c r="K132" i="3"/>
  <c r="K133" i="3"/>
  <c r="K134" i="3"/>
  <c r="K135" i="3"/>
  <c r="L135" i="3" s="1"/>
  <c r="M135" i="3"/>
  <c r="K136" i="3"/>
  <c r="K137" i="3"/>
  <c r="K138" i="3"/>
  <c r="K139" i="3"/>
  <c r="M139" i="3"/>
  <c r="K140" i="3"/>
  <c r="M140" i="3" s="1"/>
  <c r="K141" i="3"/>
  <c r="K142" i="3"/>
  <c r="K143" i="3"/>
  <c r="K144" i="3"/>
  <c r="K145" i="3"/>
  <c r="M145" i="3"/>
  <c r="K146" i="3"/>
  <c r="K147" i="3"/>
  <c r="K148" i="3"/>
  <c r="K149" i="3"/>
  <c r="K150" i="3"/>
  <c r="L150" i="3" s="1"/>
  <c r="M150" i="3"/>
  <c r="K151" i="3"/>
  <c r="M151" i="3" s="1"/>
  <c r="K152" i="3"/>
  <c r="K153" i="3"/>
  <c r="K154" i="3"/>
  <c r="L154" i="3" s="1"/>
  <c r="K155" i="3"/>
  <c r="K156" i="3"/>
  <c r="K157" i="3"/>
  <c r="K158" i="3"/>
  <c r="K159" i="3"/>
  <c r="M159" i="3"/>
  <c r="K160" i="3"/>
  <c r="K161" i="3"/>
  <c r="M161" i="3"/>
  <c r="K162" i="3"/>
  <c r="M162" i="3"/>
  <c r="K163" i="3"/>
  <c r="K164" i="3"/>
  <c r="K165" i="3"/>
  <c r="K166" i="3"/>
  <c r="K167" i="3"/>
  <c r="L167" i="3" s="1"/>
  <c r="M167" i="3"/>
  <c r="K168" i="3"/>
  <c r="K169" i="3"/>
  <c r="K170" i="3"/>
  <c r="M170" i="3"/>
  <c r="K171" i="3"/>
  <c r="M171" i="3"/>
  <c r="K172" i="3"/>
  <c r="K173" i="3"/>
  <c r="M173" i="3"/>
  <c r="K174" i="3"/>
  <c r="K175" i="3"/>
  <c r="K176" i="3"/>
  <c r="K177" i="3"/>
  <c r="M177" i="3"/>
  <c r="K178" i="3"/>
  <c r="K179" i="3"/>
  <c r="M179" i="3"/>
  <c r="K180" i="3"/>
  <c r="K181" i="3"/>
  <c r="M181" i="3"/>
  <c r="K182" i="3"/>
  <c r="M182" i="3"/>
  <c r="K183" i="3"/>
  <c r="M183" i="3" s="1"/>
  <c r="K184" i="3"/>
  <c r="K185" i="3"/>
  <c r="K186" i="3"/>
  <c r="M186" i="3"/>
  <c r="K187" i="3"/>
  <c r="K188" i="3"/>
  <c r="K189" i="3"/>
  <c r="K190" i="3"/>
  <c r="L190" i="3" s="1"/>
  <c r="K191" i="3"/>
  <c r="K192" i="3"/>
  <c r="K193" i="3"/>
  <c r="M193" i="3"/>
  <c r="K194" i="3"/>
  <c r="M194" i="3"/>
  <c r="K195" i="3"/>
  <c r="K196" i="3"/>
  <c r="K197" i="3"/>
  <c r="K198" i="3"/>
  <c r="K199" i="3"/>
  <c r="L199" i="3" s="1"/>
  <c r="M199" i="3"/>
  <c r="K200" i="3"/>
  <c r="K201" i="3"/>
  <c r="K202" i="3"/>
  <c r="K203" i="3"/>
  <c r="K204" i="3"/>
  <c r="M204" i="3" s="1"/>
  <c r="K205" i="3"/>
  <c r="M205" i="3"/>
  <c r="K206" i="3"/>
  <c r="M206" i="3" s="1"/>
  <c r="K207" i="3"/>
  <c r="K208" i="3"/>
  <c r="K209" i="3"/>
  <c r="K210" i="3"/>
  <c r="K211" i="3"/>
  <c r="M211" i="3"/>
  <c r="K212" i="3"/>
  <c r="K213" i="3"/>
  <c r="K214" i="3"/>
  <c r="L214" i="3" s="1"/>
  <c r="K215" i="3"/>
  <c r="M215" i="3" s="1"/>
  <c r="K216" i="3"/>
  <c r="K217" i="3"/>
  <c r="M217" i="3"/>
  <c r="K218" i="3"/>
  <c r="M218" i="3" s="1"/>
  <c r="K219" i="3"/>
  <c r="K220" i="3"/>
  <c r="K221" i="3"/>
  <c r="K222" i="3"/>
  <c r="L222" i="3" s="1"/>
  <c r="M222" i="3"/>
  <c r="K223" i="3"/>
  <c r="K224" i="3"/>
  <c r="K225" i="3"/>
  <c r="K226" i="3"/>
  <c r="M226" i="3"/>
  <c r="K227" i="3"/>
  <c r="L227" i="3" s="1"/>
  <c r="K228" i="3"/>
  <c r="K229" i="3"/>
  <c r="K230" i="3"/>
  <c r="K231" i="3"/>
  <c r="M231" i="3"/>
  <c r="K232" i="3"/>
  <c r="M232" i="3" s="1"/>
  <c r="K233" i="3"/>
  <c r="K234" i="3"/>
  <c r="K235" i="3"/>
  <c r="M235" i="3"/>
  <c r="K236" i="3"/>
  <c r="K237" i="3"/>
  <c r="M237" i="3"/>
  <c r="K238" i="3"/>
  <c r="M238" i="3" s="1"/>
  <c r="K239" i="3"/>
  <c r="K240" i="3"/>
  <c r="K241" i="3"/>
  <c r="M241" i="3"/>
  <c r="K242" i="3"/>
  <c r="K243" i="3"/>
  <c r="M243" i="3"/>
  <c r="K244" i="3"/>
  <c r="K245" i="3"/>
  <c r="K246" i="3"/>
  <c r="M246" i="3"/>
  <c r="K247" i="3"/>
  <c r="K248" i="3"/>
  <c r="K249" i="3"/>
  <c r="M249" i="3"/>
  <c r="K250" i="3"/>
  <c r="K251" i="3"/>
  <c r="K252" i="3"/>
  <c r="K253" i="3"/>
  <c r="K254" i="3"/>
  <c r="L254" i="3" s="1"/>
  <c r="M254" i="3"/>
  <c r="K255" i="3"/>
  <c r="L255" i="3" s="1"/>
  <c r="M255" i="3"/>
  <c r="K256" i="3"/>
  <c r="K257" i="3"/>
  <c r="M257" i="3"/>
  <c r="K258" i="3"/>
  <c r="M258" i="3"/>
  <c r="K259" i="3"/>
  <c r="L259" i="3" s="1"/>
  <c r="M259" i="3"/>
  <c r="K260" i="3"/>
  <c r="K261" i="3"/>
  <c r="K262" i="3"/>
  <c r="K263" i="3"/>
  <c r="L263" i="3" s="1"/>
  <c r="K264" i="3"/>
  <c r="K265" i="3"/>
  <c r="K266" i="3"/>
  <c r="M266" i="3"/>
  <c r="K267" i="3"/>
  <c r="K268" i="3"/>
  <c r="K269" i="3"/>
  <c r="M269" i="3"/>
  <c r="K270" i="3"/>
  <c r="M270" i="3" s="1"/>
  <c r="K271" i="3"/>
  <c r="K272" i="3"/>
  <c r="K273" i="3"/>
  <c r="K274" i="3"/>
  <c r="K275" i="3"/>
  <c r="M275" i="3"/>
  <c r="K276" i="3"/>
  <c r="K277" i="3"/>
  <c r="M277" i="3"/>
  <c r="K278" i="3"/>
  <c r="K279" i="3"/>
  <c r="M279" i="3" s="1"/>
  <c r="K280" i="3"/>
  <c r="K281" i="3"/>
  <c r="M281" i="3"/>
  <c r="K282" i="3"/>
  <c r="L282" i="3" s="1"/>
  <c r="K283" i="3"/>
  <c r="K284" i="3"/>
  <c r="K285" i="3"/>
  <c r="K286" i="3"/>
  <c r="M286" i="3"/>
  <c r="K287" i="3"/>
  <c r="L287" i="3" s="1"/>
  <c r="M287" i="3"/>
  <c r="K288" i="3"/>
  <c r="K289" i="3"/>
  <c r="K290" i="3"/>
  <c r="K291" i="3"/>
  <c r="L291" i="3" s="1"/>
  <c r="M291" i="3"/>
  <c r="K292" i="3"/>
  <c r="K293" i="3"/>
  <c r="K294" i="3"/>
  <c r="K295" i="3"/>
  <c r="M295" i="3"/>
  <c r="K296" i="3"/>
  <c r="K297" i="3"/>
  <c r="K298" i="3"/>
  <c r="M298" i="3"/>
  <c r="K299" i="3"/>
  <c r="K300" i="3"/>
  <c r="K301" i="3"/>
  <c r="K302" i="3"/>
  <c r="M302" i="3" s="1"/>
  <c r="K303" i="3"/>
  <c r="K304" i="3"/>
  <c r="M304" i="3" s="1"/>
  <c r="K305" i="3"/>
  <c r="K306" i="3"/>
  <c r="K307" i="3"/>
  <c r="K308" i="3"/>
  <c r="K309" i="3"/>
  <c r="M309" i="3"/>
  <c r="K310" i="3"/>
  <c r="K311" i="3"/>
  <c r="K312" i="3"/>
  <c r="K313" i="3"/>
  <c r="M313" i="3"/>
  <c r="K314" i="3"/>
  <c r="L314" i="3" s="1"/>
  <c r="M314" i="3"/>
  <c r="K315" i="3"/>
  <c r="K316" i="3"/>
  <c r="K317" i="3"/>
  <c r="K318" i="3"/>
  <c r="L318" i="3" s="1"/>
  <c r="K319" i="3"/>
  <c r="L319" i="3" s="1"/>
  <c r="M319" i="3"/>
  <c r="K320" i="3"/>
  <c r="K321" i="3"/>
  <c r="K322" i="3"/>
  <c r="M322" i="3"/>
  <c r="K323" i="3"/>
  <c r="M323" i="3"/>
  <c r="K324" i="3"/>
  <c r="K325" i="3"/>
  <c r="K326" i="3"/>
  <c r="K327" i="3"/>
  <c r="M327" i="3" s="1"/>
  <c r="K328" i="3"/>
  <c r="K329" i="3"/>
  <c r="K330" i="3"/>
  <c r="M330" i="3"/>
  <c r="K331" i="3"/>
  <c r="M331" i="3"/>
  <c r="K332" i="3"/>
  <c r="K333" i="3"/>
  <c r="M333" i="3"/>
  <c r="K334" i="3"/>
  <c r="K335" i="3"/>
  <c r="K336" i="3"/>
  <c r="K337" i="3"/>
  <c r="M337" i="3"/>
  <c r="K338" i="3"/>
  <c r="K339" i="3"/>
  <c r="M339" i="3"/>
  <c r="K340" i="3"/>
  <c r="K341" i="3"/>
  <c r="M341" i="3"/>
  <c r="K342" i="3"/>
  <c r="M342" i="3" s="1"/>
  <c r="K343" i="3"/>
  <c r="K344" i="3"/>
  <c r="K345" i="3"/>
  <c r="K346" i="3"/>
  <c r="M346" i="3"/>
  <c r="K347" i="3"/>
  <c r="K348" i="3"/>
  <c r="K349" i="3"/>
  <c r="K350" i="3"/>
  <c r="M350" i="3"/>
  <c r="K351" i="3"/>
  <c r="M351" i="3"/>
  <c r="K352" i="3"/>
  <c r="K353" i="3"/>
  <c r="M353" i="3"/>
  <c r="K354" i="3"/>
  <c r="K355" i="3"/>
  <c r="M355" i="3" s="1"/>
  <c r="K356" i="3"/>
  <c r="M356" i="3" s="1"/>
  <c r="K357" i="3"/>
  <c r="K358" i="3"/>
  <c r="M358" i="3" s="1"/>
  <c r="K359" i="3"/>
  <c r="K360" i="3"/>
  <c r="K361" i="3"/>
  <c r="K362" i="3"/>
  <c r="M362" i="3"/>
  <c r="K363" i="3"/>
  <c r="M363" i="3"/>
  <c r="K364" i="3"/>
  <c r="M364" i="3" s="1"/>
  <c r="K365" i="3"/>
  <c r="K366" i="3"/>
  <c r="M366" i="3" s="1"/>
  <c r="K367" i="3"/>
  <c r="K368" i="3"/>
  <c r="M368" i="3" s="1"/>
  <c r="K369" i="3"/>
  <c r="M369" i="3"/>
  <c r="K370" i="3"/>
  <c r="K371" i="3"/>
  <c r="K372" i="3"/>
  <c r="K373" i="3"/>
  <c r="M373" i="3"/>
  <c r="K374" i="3"/>
  <c r="M374" i="3"/>
  <c r="K375" i="3"/>
  <c r="M375" i="3" s="1"/>
  <c r="K376" i="3"/>
  <c r="K377" i="3"/>
  <c r="M377" i="3"/>
  <c r="K378" i="3"/>
  <c r="M378" i="3"/>
  <c r="K379" i="3"/>
  <c r="M379" i="3" s="1"/>
  <c r="K380" i="3"/>
  <c r="K381" i="3"/>
  <c r="K382" i="3"/>
  <c r="K383" i="3"/>
  <c r="M383" i="3" s="1"/>
  <c r="K384" i="3"/>
  <c r="K385" i="3"/>
  <c r="M385" i="3"/>
  <c r="K386" i="3"/>
  <c r="K387" i="3"/>
  <c r="M387" i="3"/>
  <c r="K388" i="3"/>
  <c r="K389" i="3"/>
  <c r="K390" i="3"/>
  <c r="M390" i="3" s="1"/>
  <c r="K391" i="3"/>
  <c r="L391" i="3" s="1"/>
  <c r="M391" i="3"/>
  <c r="K392" i="3"/>
  <c r="K393" i="3"/>
  <c r="K394" i="3"/>
  <c r="K395" i="3"/>
  <c r="M395" i="3"/>
  <c r="K396" i="3"/>
  <c r="K397" i="3"/>
  <c r="K398" i="3"/>
  <c r="K399" i="3"/>
  <c r="M399" i="3" s="1"/>
  <c r="K400" i="3"/>
  <c r="K401" i="3"/>
  <c r="M401" i="3"/>
  <c r="K402" i="3"/>
  <c r="K403" i="3"/>
  <c r="K404" i="3"/>
  <c r="K405" i="3"/>
  <c r="K406" i="3"/>
  <c r="L406" i="3" s="1"/>
  <c r="M406" i="3"/>
  <c r="K407" i="3"/>
  <c r="M407" i="3" s="1"/>
  <c r="K408" i="3"/>
  <c r="K409" i="3"/>
  <c r="K410" i="3"/>
  <c r="M410" i="3" s="1"/>
  <c r="K411" i="3"/>
  <c r="M411" i="3" s="1"/>
  <c r="K412" i="3"/>
  <c r="K413" i="3"/>
  <c r="K414" i="3"/>
  <c r="K415" i="3"/>
  <c r="M415" i="3"/>
  <c r="K416" i="3"/>
  <c r="K417" i="3"/>
  <c r="M417" i="3"/>
  <c r="K418" i="3"/>
  <c r="M418" i="3"/>
  <c r="K419" i="3"/>
  <c r="M419" i="3" s="1"/>
  <c r="K420" i="3"/>
  <c r="K421" i="3"/>
  <c r="K422" i="3"/>
  <c r="M422" i="3" s="1"/>
  <c r="K423" i="3"/>
  <c r="M423" i="3"/>
  <c r="K424" i="3"/>
  <c r="K425" i="3"/>
  <c r="K426" i="3"/>
  <c r="M426" i="3"/>
  <c r="K427" i="3"/>
  <c r="M427" i="3"/>
  <c r="K428" i="3"/>
  <c r="K429" i="3"/>
  <c r="M429" i="3"/>
  <c r="K430" i="3"/>
  <c r="K431" i="3"/>
  <c r="K432" i="3"/>
  <c r="M432" i="3" s="1"/>
  <c r="K433" i="3"/>
  <c r="M433" i="3"/>
  <c r="K434" i="3"/>
  <c r="M434" i="3" s="1"/>
  <c r="K435" i="3"/>
  <c r="M435" i="3"/>
  <c r="K436" i="3"/>
  <c r="K437" i="3"/>
  <c r="M437" i="3"/>
  <c r="K438" i="3"/>
  <c r="M438" i="3"/>
  <c r="K439" i="3"/>
  <c r="M439" i="3" s="1"/>
  <c r="K440" i="3"/>
  <c r="K441" i="3"/>
  <c r="K442" i="3"/>
  <c r="M442" i="3"/>
  <c r="K443" i="3"/>
  <c r="K444" i="3"/>
  <c r="K445" i="3"/>
  <c r="K446" i="3"/>
  <c r="M446" i="3"/>
  <c r="K447" i="3"/>
  <c r="K448" i="3"/>
  <c r="K449" i="3"/>
  <c r="M449" i="3"/>
  <c r="K450" i="3"/>
  <c r="M450" i="3"/>
  <c r="K451" i="3"/>
  <c r="M451" i="3" s="1"/>
  <c r="K452" i="3"/>
  <c r="K453" i="3"/>
  <c r="K454" i="3"/>
  <c r="K455" i="3"/>
  <c r="M455" i="3"/>
  <c r="K456" i="3"/>
  <c r="K457" i="3"/>
  <c r="K458" i="3"/>
  <c r="K459" i="3"/>
  <c r="K460" i="3"/>
  <c r="K461" i="3"/>
  <c r="M461" i="3"/>
  <c r="K462" i="3"/>
  <c r="M462" i="3" s="1"/>
  <c r="K463" i="3"/>
  <c r="K464" i="3"/>
  <c r="K465" i="3"/>
  <c r="K466" i="3"/>
  <c r="M466" i="3" s="1"/>
  <c r="K467" i="3"/>
  <c r="M467" i="3"/>
  <c r="K468" i="3"/>
  <c r="K469" i="3"/>
  <c r="K470" i="3"/>
  <c r="M470" i="3" s="1"/>
  <c r="K471" i="3"/>
  <c r="M471" i="3" s="1"/>
  <c r="K472" i="3"/>
  <c r="K473" i="3"/>
  <c r="M473" i="3"/>
  <c r="K474" i="3"/>
  <c r="M474" i="3" s="1"/>
  <c r="K475" i="3"/>
  <c r="M475" i="3" s="1"/>
  <c r="K476" i="3"/>
  <c r="K477" i="3"/>
  <c r="K478" i="3"/>
  <c r="M478" i="3"/>
  <c r="K479" i="3"/>
  <c r="M479" i="3" s="1"/>
  <c r="K480" i="3"/>
  <c r="K481" i="3"/>
  <c r="K482" i="3"/>
  <c r="M482" i="3"/>
  <c r="K483" i="3"/>
  <c r="M483" i="3"/>
  <c r="K484" i="3"/>
  <c r="K485" i="3"/>
  <c r="K486" i="3"/>
  <c r="M486" i="3" s="1"/>
  <c r="K487" i="3"/>
  <c r="M487" i="3"/>
  <c r="K488" i="3"/>
  <c r="K489" i="3"/>
  <c r="K490" i="3"/>
  <c r="K491" i="3"/>
  <c r="M491" i="3"/>
  <c r="K492" i="3"/>
  <c r="K493" i="3"/>
  <c r="M493" i="3"/>
  <c r="K494" i="3"/>
  <c r="M494" i="3" s="1"/>
  <c r="K495" i="3"/>
  <c r="M495" i="3" s="1"/>
  <c r="K496" i="3"/>
  <c r="K497" i="3"/>
  <c r="M497" i="3"/>
  <c r="K498" i="3"/>
  <c r="K499" i="3"/>
  <c r="M499" i="3"/>
  <c r="K500" i="3"/>
  <c r="K501" i="3"/>
  <c r="K502" i="3"/>
  <c r="M502" i="3"/>
  <c r="K503" i="3"/>
  <c r="K504" i="3"/>
  <c r="M504" i="3" s="1"/>
  <c r="K505" i="3"/>
  <c r="M505" i="3"/>
  <c r="K506" i="3"/>
  <c r="M506" i="3" s="1"/>
  <c r="K507" i="3"/>
  <c r="K508" i="3"/>
  <c r="K509" i="3"/>
  <c r="K510" i="3"/>
  <c r="M510" i="3"/>
  <c r="K511" i="3"/>
  <c r="M511" i="3" s="1"/>
  <c r="K512" i="3"/>
  <c r="K513" i="3"/>
  <c r="M513" i="3"/>
  <c r="K514" i="3"/>
  <c r="M514" i="3"/>
  <c r="K515" i="3"/>
  <c r="M515" i="3"/>
  <c r="K516" i="3"/>
  <c r="K517" i="3"/>
  <c r="K518" i="3"/>
  <c r="K519" i="3"/>
  <c r="M519" i="3" s="1"/>
  <c r="K520" i="3"/>
  <c r="K521" i="3"/>
  <c r="K522" i="3"/>
  <c r="M522" i="3"/>
  <c r="K523" i="3"/>
  <c r="K524" i="3"/>
  <c r="K525" i="3"/>
  <c r="M525" i="3"/>
  <c r="K526" i="3"/>
  <c r="M526" i="3" s="1"/>
  <c r="K527" i="3"/>
  <c r="M527" i="3" s="1"/>
  <c r="K528" i="3"/>
  <c r="K529" i="3"/>
  <c r="M529" i="3"/>
  <c r="K530" i="3"/>
  <c r="M530" i="3" s="1"/>
  <c r="K531" i="3"/>
  <c r="M531" i="3"/>
  <c r="K532" i="3"/>
  <c r="K533" i="3"/>
  <c r="M533" i="3"/>
  <c r="K534" i="3"/>
  <c r="M534" i="3"/>
  <c r="K535" i="3"/>
  <c r="M535" i="3" s="1"/>
  <c r="K536" i="3"/>
  <c r="K537" i="3"/>
  <c r="M537" i="3"/>
  <c r="K538" i="3"/>
  <c r="L538" i="3" s="1"/>
  <c r="M538" i="3"/>
  <c r="K539" i="3"/>
  <c r="M539" i="3" s="1"/>
  <c r="K540" i="3"/>
  <c r="K541" i="3"/>
  <c r="K542" i="3"/>
  <c r="M542" i="3"/>
  <c r="K543" i="3"/>
  <c r="M543" i="3"/>
  <c r="K544" i="3"/>
  <c r="K545" i="3"/>
  <c r="M545" i="3"/>
  <c r="K546" i="3"/>
  <c r="K547" i="3"/>
  <c r="M547" i="3"/>
  <c r="K548" i="3"/>
  <c r="K549" i="3"/>
  <c r="K550" i="3"/>
  <c r="M550" i="3" s="1"/>
  <c r="K551" i="3"/>
  <c r="M551" i="3"/>
  <c r="K552" i="3"/>
  <c r="K553" i="3"/>
  <c r="K554" i="3"/>
  <c r="M554" i="3"/>
  <c r="K555" i="3"/>
  <c r="M555" i="3"/>
  <c r="K556" i="3"/>
  <c r="K557" i="3"/>
  <c r="K558" i="3"/>
  <c r="M558" i="3" s="1"/>
  <c r="K559" i="3"/>
  <c r="M559" i="3" s="1"/>
  <c r="K560" i="3"/>
  <c r="M560" i="3" s="1"/>
  <c r="K561" i="3"/>
  <c r="M561" i="3"/>
  <c r="K562" i="3"/>
  <c r="M562" i="3" s="1"/>
  <c r="K563" i="3"/>
  <c r="K564" i="3"/>
  <c r="K565" i="3"/>
  <c r="M565" i="3"/>
  <c r="K566" i="3"/>
  <c r="M566" i="3" s="1"/>
  <c r="K567" i="3"/>
  <c r="M567" i="3" s="1"/>
  <c r="K568" i="3"/>
  <c r="K569" i="3"/>
  <c r="M569" i="3"/>
  <c r="K570" i="3"/>
  <c r="M570" i="3"/>
  <c r="K571" i="3"/>
  <c r="M571" i="3" s="1"/>
  <c r="K572" i="3"/>
  <c r="K573" i="3"/>
  <c r="K574" i="3"/>
  <c r="M574" i="3" s="1"/>
  <c r="K575" i="3"/>
  <c r="M575" i="3"/>
  <c r="K576" i="3"/>
  <c r="K577" i="3"/>
  <c r="M577" i="3"/>
  <c r="K578" i="3"/>
  <c r="M578" i="3"/>
  <c r="K579" i="3"/>
  <c r="M579" i="3"/>
  <c r="K580" i="3"/>
  <c r="K581" i="3"/>
  <c r="K582" i="3"/>
  <c r="M582" i="3" s="1"/>
  <c r="K583" i="3"/>
  <c r="M583" i="3" s="1"/>
  <c r="K584" i="3"/>
  <c r="K585" i="3"/>
  <c r="K586" i="3"/>
  <c r="M586" i="3"/>
  <c r="K587" i="3"/>
  <c r="M587" i="3"/>
  <c r="K588" i="3"/>
  <c r="K589" i="3"/>
  <c r="M589" i="3"/>
  <c r="K590" i="3"/>
  <c r="K591" i="3"/>
  <c r="M591" i="3" s="1"/>
  <c r="K592" i="3"/>
  <c r="K593" i="3"/>
  <c r="M593" i="3"/>
  <c r="K594" i="3"/>
  <c r="M594" i="3" s="1"/>
  <c r="K595" i="3"/>
  <c r="M595" i="3"/>
  <c r="K596" i="3"/>
  <c r="K597" i="3"/>
  <c r="M597" i="3"/>
  <c r="K598" i="3"/>
  <c r="M598" i="3" s="1"/>
  <c r="K599" i="3"/>
  <c r="M599" i="3" s="1"/>
  <c r="K600" i="3"/>
  <c r="M600" i="3" s="1"/>
  <c r="K601" i="3"/>
  <c r="K602" i="3"/>
  <c r="M602" i="3"/>
  <c r="K603" i="3"/>
  <c r="M603" i="3" s="1"/>
  <c r="K604" i="3"/>
  <c r="K605" i="3"/>
  <c r="K606" i="3"/>
  <c r="M606" i="3"/>
  <c r="K607" i="3"/>
  <c r="M607" i="3"/>
  <c r="K608" i="3"/>
  <c r="K609" i="3"/>
  <c r="M609" i="3"/>
  <c r="K610" i="3"/>
  <c r="M610" i="3"/>
  <c r="K611" i="3"/>
  <c r="M611" i="3" s="1"/>
  <c r="K612" i="3"/>
  <c r="K613" i="3"/>
  <c r="K614" i="3"/>
  <c r="M614" i="3" s="1"/>
  <c r="K615" i="3"/>
  <c r="M615" i="3" s="1"/>
  <c r="K616" i="3"/>
  <c r="M616" i="3" s="1"/>
  <c r="K617" i="3"/>
  <c r="K618" i="3"/>
  <c r="M618" i="3"/>
  <c r="K619" i="3"/>
  <c r="M619" i="3"/>
  <c r="K620" i="3"/>
  <c r="M620" i="3" s="1"/>
  <c r="K621" i="3"/>
  <c r="M621" i="3"/>
  <c r="K622" i="3"/>
  <c r="M622" i="3" s="1"/>
  <c r="K623" i="3"/>
  <c r="K624" i="3"/>
  <c r="M624" i="3" s="1"/>
  <c r="K625" i="3"/>
  <c r="M625" i="3"/>
  <c r="K626" i="3"/>
  <c r="M626" i="3" s="1"/>
  <c r="K627" i="3"/>
  <c r="M627" i="3"/>
  <c r="K628" i="3"/>
  <c r="K629" i="3"/>
  <c r="M629" i="3"/>
  <c r="K630" i="3"/>
  <c r="M630" i="3"/>
  <c r="K631" i="3"/>
  <c r="M631" i="3" s="1"/>
  <c r="K632" i="3"/>
  <c r="K633" i="3"/>
  <c r="M633" i="3"/>
  <c r="K634" i="3"/>
  <c r="M634" i="3"/>
  <c r="K635" i="3"/>
  <c r="M635" i="3" s="1"/>
  <c r="K636" i="3"/>
  <c r="K637" i="3"/>
  <c r="K638" i="3"/>
  <c r="M638" i="3"/>
  <c r="K639" i="3"/>
  <c r="M639" i="3" s="1"/>
  <c r="K640" i="3"/>
  <c r="K641" i="3"/>
  <c r="M641" i="3"/>
  <c r="K642" i="3"/>
  <c r="M642" i="3"/>
  <c r="K643" i="3"/>
  <c r="M643" i="3"/>
  <c r="K644" i="3"/>
  <c r="K645" i="3"/>
  <c r="K646" i="3"/>
  <c r="M646" i="3" s="1"/>
  <c r="K647" i="3"/>
  <c r="L647" i="3" s="1"/>
  <c r="M647" i="3"/>
  <c r="K648" i="3"/>
  <c r="M648" i="3" s="1"/>
  <c r="K649" i="3"/>
  <c r="K650" i="3"/>
  <c r="K651" i="3"/>
  <c r="M651" i="3"/>
  <c r="K652" i="3"/>
  <c r="M652" i="3" s="1"/>
  <c r="K653" i="3"/>
  <c r="M653" i="3"/>
  <c r="K654" i="3"/>
  <c r="M654" i="3" s="1"/>
  <c r="K655" i="3"/>
  <c r="M655" i="3" s="1"/>
  <c r="K656" i="3"/>
  <c r="K657" i="3"/>
  <c r="M657" i="3"/>
  <c r="K658" i="3"/>
  <c r="M658" i="3" s="1"/>
  <c r="K659" i="3"/>
  <c r="M659" i="3"/>
  <c r="K660" i="3"/>
  <c r="K661" i="3"/>
  <c r="K662" i="3"/>
  <c r="M662" i="3"/>
  <c r="K663" i="3"/>
  <c r="M663" i="3" s="1"/>
  <c r="K664" i="3"/>
  <c r="K665" i="3"/>
  <c r="M665" i="3"/>
  <c r="K666" i="3"/>
  <c r="M666" i="3" s="1"/>
  <c r="K667" i="3"/>
  <c r="M667" i="3" s="1"/>
  <c r="K668" i="3"/>
  <c r="K669" i="3"/>
  <c r="K670" i="3"/>
  <c r="M670" i="3" s="1"/>
  <c r="K671" i="3"/>
  <c r="M671" i="3"/>
  <c r="K672" i="3"/>
  <c r="K673" i="3"/>
  <c r="M673" i="3"/>
  <c r="K674" i="3"/>
  <c r="M674" i="3"/>
  <c r="K675" i="3"/>
  <c r="M675" i="3"/>
  <c r="K676" i="3"/>
  <c r="M676" i="3" s="1"/>
  <c r="K677" i="3"/>
  <c r="K678" i="3"/>
  <c r="M678" i="3" s="1"/>
  <c r="K679" i="3"/>
  <c r="M679" i="3"/>
  <c r="K680" i="3"/>
  <c r="M680" i="3" s="1"/>
  <c r="K681" i="3"/>
  <c r="K682" i="3"/>
  <c r="M682" i="3"/>
  <c r="K683" i="3"/>
  <c r="M683" i="3"/>
  <c r="K684" i="3"/>
  <c r="M684" i="3" s="1"/>
  <c r="K685" i="3"/>
  <c r="M685" i="3"/>
  <c r="K686" i="3"/>
  <c r="M686" i="3" s="1"/>
  <c r="K687" i="3"/>
  <c r="M687" i="3" s="1"/>
  <c r="K688" i="3"/>
  <c r="M688" i="3" s="1"/>
  <c r="K689" i="3"/>
  <c r="M689" i="3"/>
  <c r="K690" i="3"/>
  <c r="M690" i="3" s="1"/>
  <c r="K691" i="3"/>
  <c r="M691" i="3"/>
  <c r="K692" i="3"/>
  <c r="K693" i="3"/>
  <c r="M693" i="3"/>
  <c r="K694" i="3"/>
  <c r="M694" i="3"/>
  <c r="K695" i="3"/>
  <c r="M695" i="3" s="1"/>
  <c r="K696" i="3"/>
  <c r="K697" i="3"/>
  <c r="M697" i="3"/>
  <c r="K698" i="3"/>
  <c r="M698" i="3"/>
  <c r="K699" i="3"/>
  <c r="K700" i="3"/>
  <c r="K701" i="3"/>
  <c r="K702" i="3"/>
  <c r="M702" i="3" s="1"/>
  <c r="K703" i="3"/>
  <c r="M703" i="3"/>
  <c r="K704" i="3"/>
  <c r="K705" i="3"/>
  <c r="M705" i="3"/>
  <c r="K706" i="3"/>
  <c r="M706" i="3"/>
  <c r="K707" i="3"/>
  <c r="M707" i="3" s="1"/>
  <c r="K708" i="3"/>
  <c r="M708" i="3" s="1"/>
  <c r="K709" i="3"/>
  <c r="K710" i="3"/>
  <c r="K711" i="3"/>
  <c r="M711" i="3"/>
  <c r="K712" i="3"/>
  <c r="M712" i="3" s="1"/>
  <c r="K713" i="3"/>
  <c r="K714" i="3"/>
  <c r="M714" i="3"/>
  <c r="K715" i="3"/>
  <c r="K716" i="3"/>
  <c r="K717" i="3"/>
  <c r="M717" i="3"/>
  <c r="K718" i="3"/>
  <c r="M718" i="3" s="1"/>
  <c r="K719" i="3"/>
  <c r="M719" i="3" s="1"/>
  <c r="K720" i="3"/>
  <c r="M720" i="3" s="1"/>
  <c r="K721" i="3"/>
  <c r="K722" i="3"/>
  <c r="M722" i="3" s="1"/>
  <c r="K723" i="3"/>
  <c r="M723" i="3"/>
  <c r="K724" i="3"/>
  <c r="K725" i="3"/>
  <c r="M725" i="3"/>
  <c r="K726" i="3"/>
  <c r="M726" i="3" s="1"/>
  <c r="K727" i="3"/>
  <c r="M727" i="3" s="1"/>
  <c r="K728" i="3"/>
  <c r="K729" i="3"/>
  <c r="M729" i="3"/>
  <c r="K730" i="3"/>
  <c r="M730" i="3"/>
  <c r="K731" i="3"/>
  <c r="M731" i="3" s="1"/>
  <c r="K732" i="3"/>
  <c r="K733" i="3"/>
  <c r="K734" i="3"/>
  <c r="M734" i="3"/>
  <c r="K735" i="3"/>
  <c r="M735" i="3" s="1"/>
  <c r="K736" i="3"/>
  <c r="K737" i="3"/>
  <c r="K738" i="3"/>
  <c r="M738" i="3"/>
  <c r="K739" i="3"/>
  <c r="M739" i="3" s="1"/>
  <c r="K740" i="3"/>
  <c r="K741" i="3"/>
  <c r="K742" i="3"/>
  <c r="M742" i="3" s="1"/>
  <c r="K743" i="3"/>
  <c r="M743" i="3"/>
  <c r="K744" i="3"/>
  <c r="K745" i="3"/>
  <c r="K746" i="3"/>
  <c r="M746" i="3"/>
  <c r="K747" i="3"/>
  <c r="M747" i="3"/>
  <c r="K748" i="3"/>
  <c r="K749" i="3"/>
  <c r="M749" i="3"/>
  <c r="K750" i="3"/>
  <c r="M750" i="3" s="1"/>
  <c r="K751" i="3"/>
  <c r="M751" i="3" s="1"/>
  <c r="K752" i="3"/>
  <c r="K753" i="3"/>
  <c r="M753" i="3"/>
  <c r="K754" i="3"/>
  <c r="K755" i="3"/>
  <c r="M755" i="3"/>
  <c r="K756" i="3"/>
  <c r="K757" i="3"/>
  <c r="M757" i="3"/>
  <c r="K758" i="3"/>
  <c r="M758" i="3"/>
  <c r="K759" i="3"/>
  <c r="K760" i="3"/>
  <c r="K761" i="3"/>
  <c r="M761" i="3"/>
  <c r="K762" i="3"/>
  <c r="M762" i="3" s="1"/>
  <c r="K763" i="3"/>
  <c r="M763" i="3" s="1"/>
  <c r="K764" i="3"/>
  <c r="K765" i="3"/>
  <c r="K766" i="3"/>
  <c r="M766" i="3"/>
  <c r="K767" i="3"/>
  <c r="M767" i="3" s="1"/>
  <c r="K768" i="3"/>
  <c r="K769" i="3"/>
  <c r="M769" i="3"/>
  <c r="K770" i="3"/>
  <c r="M770" i="3"/>
  <c r="K771" i="3"/>
  <c r="M771" i="3"/>
  <c r="K772" i="3"/>
  <c r="K773" i="3"/>
  <c r="K774" i="3"/>
  <c r="M774" i="3" s="1"/>
  <c r="K775" i="3"/>
  <c r="M775" i="3" s="1"/>
  <c r="K776" i="3"/>
  <c r="M776" i="3" s="1"/>
  <c r="K777" i="3"/>
  <c r="K778" i="3"/>
  <c r="M778" i="3"/>
  <c r="K779" i="3"/>
  <c r="M779" i="3"/>
  <c r="K780" i="3"/>
  <c r="K781" i="3"/>
  <c r="M781" i="3"/>
  <c r="K782" i="3"/>
  <c r="M782" i="3" s="1"/>
  <c r="K783" i="3"/>
  <c r="M783" i="3" s="1"/>
  <c r="K784" i="3"/>
  <c r="M784" i="3" s="1"/>
  <c r="K785" i="3"/>
  <c r="M785" i="3"/>
  <c r="K786" i="3"/>
  <c r="M786" i="3" s="1"/>
  <c r="K787" i="3"/>
  <c r="M787" i="3"/>
  <c r="K788" i="3"/>
  <c r="K789" i="3"/>
  <c r="M789" i="3"/>
  <c r="K790" i="3"/>
  <c r="M790" i="3"/>
  <c r="K791" i="3"/>
  <c r="M791" i="3" s="1"/>
  <c r="K792" i="3"/>
  <c r="K793" i="3"/>
  <c r="M793" i="3"/>
  <c r="K794" i="3"/>
  <c r="M794" i="3"/>
  <c r="K795" i="3"/>
  <c r="M795" i="3" s="1"/>
  <c r="K796" i="3"/>
  <c r="K797" i="3"/>
  <c r="K798" i="3"/>
  <c r="M798" i="3"/>
  <c r="K799" i="3"/>
  <c r="M799" i="3"/>
  <c r="K800" i="3"/>
  <c r="K801" i="3"/>
  <c r="M801" i="3"/>
  <c r="K802" i="3"/>
  <c r="K803" i="3"/>
  <c r="M803" i="3"/>
  <c r="K804" i="3"/>
  <c r="K805" i="3"/>
  <c r="K806" i="3"/>
  <c r="M806" i="3" s="1"/>
  <c r="K807" i="3"/>
  <c r="M807" i="3"/>
  <c r="K808" i="3"/>
  <c r="K809" i="3"/>
  <c r="K810" i="3"/>
  <c r="M810" i="3"/>
  <c r="K811" i="3"/>
  <c r="M811" i="3"/>
  <c r="K812" i="3"/>
  <c r="K813" i="3"/>
  <c r="K814" i="3"/>
  <c r="M814" i="3" s="1"/>
  <c r="K815" i="3"/>
  <c r="M815" i="3" s="1"/>
  <c r="K816" i="3"/>
  <c r="K817" i="3"/>
  <c r="M817" i="3"/>
  <c r="K818" i="3"/>
  <c r="M818" i="3" s="1"/>
  <c r="K819" i="3"/>
  <c r="K820" i="3"/>
  <c r="K821" i="3"/>
  <c r="M821" i="3"/>
  <c r="K822" i="3"/>
  <c r="M822" i="3" s="1"/>
  <c r="K823" i="3"/>
  <c r="M823" i="3" s="1"/>
  <c r="K824" i="3"/>
  <c r="K825" i="3"/>
  <c r="M825" i="3"/>
  <c r="K826" i="3"/>
  <c r="M826" i="3"/>
  <c r="K827" i="3"/>
  <c r="M827" i="3" s="1"/>
  <c r="K828" i="3"/>
  <c r="K829" i="3"/>
  <c r="K830" i="3"/>
  <c r="M830" i="3" s="1"/>
  <c r="K831" i="3"/>
  <c r="M831" i="3"/>
  <c r="K832" i="3"/>
  <c r="K833" i="3"/>
  <c r="M833" i="3"/>
  <c r="K834" i="3"/>
  <c r="M834" i="3"/>
  <c r="K835" i="3"/>
  <c r="M835" i="3"/>
  <c r="K836" i="3"/>
  <c r="K837" i="3"/>
  <c r="K838" i="3"/>
  <c r="M838" i="3" s="1"/>
  <c r="K839" i="3"/>
  <c r="M839" i="3"/>
  <c r="K840" i="3"/>
  <c r="K841" i="3"/>
  <c r="K842" i="3"/>
  <c r="M842" i="3"/>
  <c r="K843" i="3"/>
  <c r="M843" i="3"/>
  <c r="K844" i="3"/>
  <c r="K845" i="3"/>
  <c r="M845" i="3"/>
  <c r="K846" i="3"/>
  <c r="K847" i="3"/>
  <c r="M847" i="3" s="1"/>
  <c r="K848" i="3"/>
  <c r="K849" i="3"/>
  <c r="M849" i="3"/>
  <c r="K850" i="3"/>
  <c r="M850" i="3" s="1"/>
  <c r="K851" i="3"/>
  <c r="M851" i="3"/>
  <c r="K852" i="3"/>
  <c r="K853" i="3"/>
  <c r="M853" i="3"/>
  <c r="K854" i="3"/>
  <c r="M854" i="3"/>
  <c r="K855" i="3"/>
  <c r="M855" i="3" s="1"/>
  <c r="K856" i="3"/>
  <c r="K857" i="3"/>
  <c r="K858" i="3"/>
  <c r="M858" i="3"/>
  <c r="K859" i="3"/>
  <c r="M859" i="3" s="1"/>
  <c r="K860" i="3"/>
  <c r="K861" i="3"/>
  <c r="K862" i="3"/>
  <c r="M862" i="3"/>
  <c r="K863" i="3"/>
  <c r="M863" i="3"/>
  <c r="K864" i="3"/>
  <c r="K865" i="3"/>
  <c r="M865" i="3"/>
  <c r="K866" i="3"/>
  <c r="M866" i="3"/>
  <c r="K867" i="3"/>
  <c r="M867" i="3" s="1"/>
  <c r="K868" i="3"/>
  <c r="K869" i="3"/>
  <c r="K870" i="3"/>
  <c r="M870" i="3" s="1"/>
  <c r="K871" i="3"/>
  <c r="M871" i="3" s="1"/>
  <c r="K872" i="3"/>
  <c r="K873" i="3"/>
  <c r="K874" i="3"/>
  <c r="M874" i="3"/>
  <c r="K875" i="3"/>
  <c r="M875" i="3"/>
  <c r="K876" i="3"/>
  <c r="K877" i="3"/>
  <c r="M877" i="3"/>
  <c r="K878" i="3"/>
  <c r="M878" i="3" s="1"/>
  <c r="K879" i="3"/>
  <c r="K880" i="3"/>
  <c r="K881" i="3"/>
  <c r="M881" i="3"/>
  <c r="K882" i="3"/>
  <c r="M882" i="3" s="1"/>
  <c r="K883" i="3"/>
  <c r="M883" i="3"/>
  <c r="K884" i="3"/>
  <c r="K885" i="3"/>
  <c r="M885" i="3"/>
  <c r="K886" i="3"/>
  <c r="M886" i="3"/>
  <c r="K887" i="3"/>
  <c r="M887" i="3" s="1"/>
  <c r="K888" i="3"/>
  <c r="K889" i="3"/>
  <c r="M889" i="3"/>
  <c r="K890" i="3"/>
  <c r="M890" i="3"/>
  <c r="K891" i="3"/>
  <c r="M891" i="3" s="1"/>
  <c r="K892" i="3"/>
  <c r="K893" i="3"/>
  <c r="K894" i="3"/>
  <c r="M894" i="3"/>
  <c r="K895" i="3"/>
  <c r="M895" i="3" s="1"/>
  <c r="K896" i="3"/>
  <c r="K897" i="3"/>
  <c r="M897" i="3"/>
  <c r="K898" i="3"/>
  <c r="M898" i="3"/>
  <c r="K899" i="3"/>
  <c r="M899" i="3"/>
  <c r="K900" i="3"/>
  <c r="K901" i="3"/>
  <c r="K902" i="3"/>
  <c r="M902" i="3" s="1"/>
  <c r="K903" i="3"/>
  <c r="M903" i="3" s="1"/>
  <c r="K904" i="3"/>
  <c r="K905" i="3"/>
  <c r="K906" i="3"/>
  <c r="K907" i="3"/>
  <c r="M907" i="3"/>
  <c r="K908" i="3"/>
  <c r="K909" i="3"/>
  <c r="M909" i="3"/>
  <c r="K910" i="3"/>
  <c r="M910" i="3" s="1"/>
  <c r="K911" i="3"/>
  <c r="M911" i="3" s="1"/>
  <c r="K912" i="3"/>
  <c r="K913" i="3"/>
  <c r="M913" i="3"/>
  <c r="K914" i="3"/>
  <c r="L914" i="3" s="1"/>
  <c r="M914" i="3"/>
  <c r="K915" i="3"/>
  <c r="M915" i="3"/>
  <c r="K916" i="3"/>
  <c r="K917" i="3"/>
  <c r="M917" i="3"/>
  <c r="K918" i="3"/>
  <c r="M918" i="3"/>
  <c r="K919" i="3"/>
  <c r="M919" i="3" s="1"/>
  <c r="K920" i="3"/>
  <c r="K921" i="3"/>
  <c r="M921" i="3"/>
  <c r="K922" i="3"/>
  <c r="M922" i="3"/>
  <c r="K923" i="3"/>
  <c r="M923" i="3"/>
  <c r="K924" i="3"/>
  <c r="K925" i="3"/>
  <c r="K926" i="3"/>
  <c r="M926" i="3"/>
  <c r="K927" i="3"/>
  <c r="M927" i="3"/>
  <c r="K928" i="3"/>
  <c r="K929" i="3"/>
  <c r="M929" i="3"/>
  <c r="K930" i="3"/>
  <c r="M930" i="3"/>
  <c r="K931" i="3"/>
  <c r="M931" i="3" s="1"/>
  <c r="K932" i="3"/>
  <c r="K933" i="3"/>
  <c r="K934" i="3"/>
  <c r="M934" i="3" s="1"/>
  <c r="K935" i="3"/>
  <c r="M935" i="3" s="1"/>
  <c r="K936" i="3"/>
  <c r="K937" i="3"/>
  <c r="K938" i="3"/>
  <c r="M938" i="3"/>
  <c r="K939" i="3"/>
  <c r="M939" i="3"/>
  <c r="K940" i="3"/>
  <c r="K941" i="3"/>
  <c r="M941" i="3"/>
  <c r="K942" i="3"/>
  <c r="K943" i="3"/>
  <c r="M943" i="3" s="1"/>
  <c r="K944" i="3"/>
  <c r="K945" i="3"/>
  <c r="M945" i="3"/>
  <c r="K946" i="3"/>
  <c r="M946" i="3"/>
  <c r="K947" i="3"/>
  <c r="K948" i="3"/>
  <c r="K949" i="3"/>
  <c r="M949" i="3"/>
  <c r="K950" i="3"/>
  <c r="M950" i="3" s="1"/>
  <c r="K951" i="3"/>
  <c r="M951" i="3" s="1"/>
  <c r="K952" i="3"/>
  <c r="K953" i="3"/>
  <c r="M953" i="3"/>
  <c r="K954" i="3"/>
  <c r="M954" i="3"/>
  <c r="K955" i="3"/>
  <c r="M955" i="3" s="1"/>
  <c r="K956" i="3"/>
  <c r="K957" i="3"/>
  <c r="K958" i="3"/>
  <c r="M958" i="3"/>
  <c r="K959" i="3"/>
  <c r="M959" i="3"/>
  <c r="K960" i="3"/>
  <c r="M960" i="3" s="1"/>
  <c r="K961" i="3"/>
  <c r="M961" i="3"/>
  <c r="K962" i="3"/>
  <c r="K963" i="3"/>
  <c r="M963" i="3"/>
  <c r="K964" i="3"/>
  <c r="K965" i="3"/>
  <c r="K966" i="3"/>
  <c r="M966" i="3" s="1"/>
  <c r="K967" i="3"/>
  <c r="M967" i="3"/>
  <c r="K968" i="3"/>
  <c r="K969" i="3"/>
  <c r="M969" i="3"/>
  <c r="K970" i="3"/>
  <c r="M970" i="3"/>
  <c r="K971" i="3"/>
  <c r="M971" i="3"/>
  <c r="K972" i="3"/>
  <c r="K973" i="3"/>
  <c r="M973" i="3"/>
  <c r="K974" i="3"/>
  <c r="M974" i="3" s="1"/>
  <c r="K975" i="3"/>
  <c r="M975" i="3" s="1"/>
  <c r="K976" i="3"/>
  <c r="K977" i="3"/>
  <c r="M977" i="3"/>
  <c r="K978" i="3"/>
  <c r="M978" i="3" s="1"/>
  <c r="K979" i="3"/>
  <c r="M979" i="3"/>
  <c r="K980" i="3"/>
  <c r="K981" i="3"/>
  <c r="M981" i="3"/>
  <c r="K982" i="3"/>
  <c r="M982" i="3"/>
  <c r="K983" i="3"/>
  <c r="K984" i="3"/>
  <c r="K985" i="3"/>
  <c r="M985" i="3"/>
  <c r="K986" i="3"/>
  <c r="M986" i="3" s="1"/>
  <c r="K987" i="3"/>
  <c r="M987" i="3"/>
  <c r="K988" i="3"/>
  <c r="K989" i="3"/>
  <c r="K990" i="3"/>
  <c r="M990" i="3"/>
  <c r="K991" i="3"/>
  <c r="M991" i="3" s="1"/>
  <c r="K992" i="3"/>
  <c r="K993" i="3"/>
  <c r="K994" i="3"/>
  <c r="M994" i="3"/>
  <c r="K995" i="3"/>
  <c r="M995" i="3"/>
  <c r="K996" i="3"/>
  <c r="K997" i="3"/>
  <c r="K998" i="3"/>
  <c r="M998" i="3" s="1"/>
  <c r="K999" i="3"/>
  <c r="M999" i="3"/>
  <c r="K1000" i="3"/>
  <c r="K1001" i="3"/>
  <c r="M1001" i="3"/>
  <c r="K1002" i="3"/>
  <c r="M1002" i="3"/>
  <c r="K1003" i="3"/>
  <c r="K1004" i="3"/>
  <c r="K1005" i="3"/>
  <c r="M1005" i="3"/>
  <c r="K1006" i="3"/>
  <c r="M1006" i="3" s="1"/>
  <c r="K1007" i="3"/>
  <c r="M1007" i="3" s="1"/>
  <c r="K1008" i="3"/>
  <c r="K1009" i="3"/>
  <c r="K1010" i="3"/>
  <c r="M1010" i="3"/>
  <c r="K1011" i="3"/>
  <c r="M1011" i="3"/>
  <c r="K1012" i="3"/>
  <c r="K1013" i="3"/>
  <c r="M1013" i="3"/>
  <c r="K1014" i="3"/>
  <c r="M1014" i="3"/>
  <c r="K1015" i="3"/>
  <c r="M1015" i="3" s="1"/>
  <c r="K1016" i="3"/>
  <c r="K1017" i="3"/>
  <c r="M1017" i="3"/>
  <c r="L21" i="3"/>
  <c r="L22" i="3"/>
  <c r="L24" i="3"/>
  <c r="L29" i="3"/>
  <c r="L30" i="3"/>
  <c r="L31" i="3"/>
  <c r="L32" i="3"/>
  <c r="L33" i="3"/>
  <c r="L38" i="3"/>
  <c r="L40" i="3"/>
  <c r="L41" i="3"/>
  <c r="L45" i="3"/>
  <c r="L46" i="3"/>
  <c r="L47" i="3"/>
  <c r="L49" i="3"/>
  <c r="L55" i="3"/>
  <c r="L56" i="3"/>
  <c r="L57" i="3"/>
  <c r="L61" i="3"/>
  <c r="L63" i="3"/>
  <c r="L65" i="3"/>
  <c r="L69" i="3"/>
  <c r="L71" i="3"/>
  <c r="L72" i="3"/>
  <c r="L77" i="3"/>
  <c r="L79" i="3"/>
  <c r="L83" i="3"/>
  <c r="L85" i="3"/>
  <c r="L87" i="3"/>
  <c r="L91" i="3"/>
  <c r="L92" i="3"/>
  <c r="L93" i="3"/>
  <c r="L94" i="3"/>
  <c r="L101" i="3"/>
  <c r="L103" i="3"/>
  <c r="L107" i="3"/>
  <c r="L108" i="3"/>
  <c r="L110" i="3"/>
  <c r="L115" i="3"/>
  <c r="L116" i="3"/>
  <c r="L117" i="3"/>
  <c r="L118" i="3"/>
  <c r="A18" i="3"/>
  <c r="A20" i="3"/>
  <c r="A22" i="3"/>
  <c r="A23" i="3"/>
  <c r="A25" i="3"/>
  <c r="A26" i="3"/>
  <c r="A28" i="3"/>
  <c r="A30" i="3"/>
  <c r="A31" i="3"/>
  <c r="A33" i="3"/>
  <c r="A34" i="3"/>
  <c r="A36" i="3"/>
  <c r="A38" i="3"/>
  <c r="A39" i="3"/>
  <c r="A41" i="3"/>
  <c r="A42" i="3"/>
  <c r="A44" i="3"/>
  <c r="A46" i="3"/>
  <c r="A47" i="3"/>
  <c r="A49" i="3"/>
  <c r="A50" i="3"/>
  <c r="A52" i="3"/>
  <c r="A54" i="3"/>
  <c r="A55" i="3"/>
  <c r="A57" i="3"/>
  <c r="A58" i="3"/>
  <c r="A60" i="3"/>
  <c r="A62" i="3"/>
  <c r="A63" i="3"/>
  <c r="A65" i="3"/>
  <c r="A66" i="3"/>
  <c r="A68" i="3"/>
  <c r="A70" i="3"/>
  <c r="A71" i="3"/>
  <c r="A73" i="3"/>
  <c r="A74" i="3"/>
  <c r="A76" i="3"/>
  <c r="A78" i="3"/>
  <c r="A79" i="3"/>
  <c r="A81" i="3"/>
  <c r="A82" i="3"/>
  <c r="A84" i="3"/>
  <c r="A86" i="3"/>
  <c r="A87" i="3"/>
  <c r="A89" i="3"/>
  <c r="A90" i="3"/>
  <c r="A92" i="3"/>
  <c r="A94" i="3"/>
  <c r="A95" i="3"/>
  <c r="A97" i="3"/>
  <c r="A98" i="3"/>
  <c r="A100" i="3"/>
  <c r="A102" i="3"/>
  <c r="A103" i="3"/>
  <c r="A105" i="3"/>
  <c r="A106" i="3"/>
  <c r="A108" i="3"/>
  <c r="A110" i="3"/>
  <c r="A111" i="3"/>
  <c r="A113" i="3"/>
  <c r="A114" i="3"/>
  <c r="A116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F243" i="3"/>
  <c r="G243" i="3"/>
  <c r="H243" i="3"/>
  <c r="I243" i="3"/>
  <c r="J243" i="3"/>
  <c r="A244" i="3"/>
  <c r="A245" i="3"/>
  <c r="A246" i="3"/>
  <c r="A247" i="3"/>
  <c r="A248" i="3"/>
  <c r="A249" i="3"/>
  <c r="F249" i="3"/>
  <c r="G249" i="3"/>
  <c r="H249" i="3"/>
  <c r="I249" i="3"/>
  <c r="J249" i="3"/>
  <c r="A250" i="3"/>
  <c r="A251" i="3"/>
  <c r="A252" i="3"/>
  <c r="A253" i="3"/>
  <c r="A254" i="3"/>
  <c r="A255" i="3"/>
  <c r="A256" i="3"/>
  <c r="F256" i="3"/>
  <c r="G256" i="3"/>
  <c r="H256" i="3"/>
  <c r="I256" i="3"/>
  <c r="J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F277" i="3"/>
  <c r="G277" i="3"/>
  <c r="H277" i="3"/>
  <c r="I277" i="3"/>
  <c r="J277" i="3"/>
  <c r="A278" i="3"/>
  <c r="A279" i="3"/>
  <c r="F279" i="3"/>
  <c r="G279" i="3"/>
  <c r="H279" i="3"/>
  <c r="I279" i="3"/>
  <c r="J279" i="3"/>
  <c r="A280" i="3"/>
  <c r="A281" i="3"/>
  <c r="A282" i="3"/>
  <c r="A283" i="3"/>
  <c r="A284" i="3"/>
  <c r="A285" i="3"/>
  <c r="A286" i="3"/>
  <c r="A287" i="3"/>
  <c r="A288" i="3"/>
  <c r="A289" i="3"/>
  <c r="F289" i="3"/>
  <c r="G289" i="3"/>
  <c r="H289" i="3"/>
  <c r="I289" i="3"/>
  <c r="J289" i="3"/>
  <c r="A290" i="3"/>
  <c r="A291" i="3"/>
  <c r="A292" i="3"/>
  <c r="A293" i="3"/>
  <c r="F293" i="3"/>
  <c r="G293" i="3"/>
  <c r="H293" i="3"/>
  <c r="I293" i="3"/>
  <c r="J293" i="3"/>
  <c r="A294" i="3"/>
  <c r="A295" i="3"/>
  <c r="F295" i="3"/>
  <c r="G295" i="3"/>
  <c r="H295" i="3"/>
  <c r="I295" i="3"/>
  <c r="J295" i="3"/>
  <c r="A296" i="3"/>
  <c r="A297" i="3"/>
  <c r="A298" i="3"/>
  <c r="A299" i="3"/>
  <c r="A300" i="3"/>
  <c r="F300" i="3"/>
  <c r="G300" i="3"/>
  <c r="H300" i="3"/>
  <c r="I300" i="3"/>
  <c r="J300" i="3"/>
  <c r="A301" i="3"/>
  <c r="F301" i="3"/>
  <c r="G301" i="3"/>
  <c r="H301" i="3"/>
  <c r="I301" i="3"/>
  <c r="J301" i="3"/>
  <c r="A302" i="3"/>
  <c r="A303" i="3"/>
  <c r="A304" i="3"/>
  <c r="A305" i="3"/>
  <c r="F305" i="3"/>
  <c r="G305" i="3"/>
  <c r="H305" i="3"/>
  <c r="I305" i="3"/>
  <c r="J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L320" i="3"/>
  <c r="A321" i="3"/>
  <c r="F321" i="3"/>
  <c r="G321" i="3"/>
  <c r="H321" i="3"/>
  <c r="I321" i="3"/>
  <c r="J321" i="3"/>
  <c r="L321" i="3"/>
  <c r="A322" i="3"/>
  <c r="A323" i="3"/>
  <c r="L323" i="3"/>
  <c r="A324" i="3"/>
  <c r="A325" i="3"/>
  <c r="L325" i="3"/>
  <c r="A326" i="3"/>
  <c r="A327" i="3"/>
  <c r="F327" i="3"/>
  <c r="G327" i="3"/>
  <c r="H327" i="3"/>
  <c r="I327" i="3"/>
  <c r="J327" i="3"/>
  <c r="L327" i="3"/>
  <c r="A328" i="3"/>
  <c r="A329" i="3"/>
  <c r="F329" i="3"/>
  <c r="G329" i="3"/>
  <c r="H329" i="3"/>
  <c r="I329" i="3"/>
  <c r="J329" i="3"/>
  <c r="A330" i="3"/>
  <c r="L330" i="3"/>
  <c r="A331" i="3"/>
  <c r="A332" i="3"/>
  <c r="L332" i="3"/>
  <c r="A333" i="3"/>
  <c r="A334" i="3"/>
  <c r="L334" i="3"/>
  <c r="A335" i="3"/>
  <c r="A336" i="3"/>
  <c r="L336" i="3"/>
  <c r="A337" i="3"/>
  <c r="L337" i="3"/>
  <c r="A338" i="3"/>
  <c r="L338" i="3"/>
  <c r="A339" i="3"/>
  <c r="L339" i="3"/>
  <c r="A340" i="3"/>
  <c r="L340" i="3"/>
  <c r="A341" i="3"/>
  <c r="L341" i="3"/>
  <c r="A342" i="3"/>
  <c r="A343" i="3"/>
  <c r="L343" i="3"/>
  <c r="A344" i="3"/>
  <c r="L344" i="3"/>
  <c r="A345" i="3"/>
  <c r="L345" i="3"/>
  <c r="A346" i="3"/>
  <c r="L346" i="3"/>
  <c r="A347" i="3"/>
  <c r="A348" i="3"/>
  <c r="L348" i="3"/>
  <c r="A349" i="3"/>
  <c r="L349" i="3"/>
  <c r="A350" i="3"/>
  <c r="L350" i="3"/>
  <c r="A351" i="3"/>
  <c r="L351" i="3"/>
  <c r="A352" i="3"/>
  <c r="L352" i="3"/>
  <c r="A353" i="3"/>
  <c r="L353" i="3"/>
  <c r="A354" i="3"/>
  <c r="L354" i="3"/>
  <c r="A355" i="3"/>
  <c r="L355" i="3"/>
  <c r="A356" i="3"/>
  <c r="L356" i="3"/>
  <c r="A357" i="3"/>
  <c r="L357" i="3"/>
  <c r="A358" i="3"/>
  <c r="A359" i="3"/>
  <c r="F359" i="3"/>
  <c r="G359" i="3"/>
  <c r="H359" i="3"/>
  <c r="I359" i="3"/>
  <c r="J359" i="3"/>
  <c r="A360" i="3"/>
  <c r="L360" i="3"/>
  <c r="A361" i="3"/>
  <c r="L361" i="3"/>
  <c r="A362" i="3"/>
  <c r="F362" i="3"/>
  <c r="G362" i="3"/>
  <c r="H362" i="3"/>
  <c r="I362" i="3"/>
  <c r="J362" i="3"/>
  <c r="L362" i="3"/>
  <c r="A363" i="3"/>
  <c r="F363" i="3"/>
  <c r="G363" i="3"/>
  <c r="H363" i="3"/>
  <c r="I363" i="3"/>
  <c r="J363" i="3"/>
  <c r="L363" i="3"/>
  <c r="A364" i="3"/>
  <c r="L364" i="3"/>
  <c r="A365" i="3"/>
  <c r="L365" i="3"/>
  <c r="A366" i="3"/>
  <c r="F366" i="3"/>
  <c r="G366" i="3"/>
  <c r="H366" i="3"/>
  <c r="I366" i="3"/>
  <c r="J366" i="3"/>
  <c r="L366" i="3"/>
  <c r="A367" i="3"/>
  <c r="F367" i="3"/>
  <c r="G367" i="3"/>
  <c r="H367" i="3"/>
  <c r="I367" i="3"/>
  <c r="J367" i="3"/>
  <c r="L367" i="3"/>
  <c r="A368" i="3"/>
  <c r="L368" i="3"/>
  <c r="A369" i="3"/>
  <c r="L369" i="3"/>
  <c r="A370" i="3"/>
  <c r="F370" i="3"/>
  <c r="G370" i="3"/>
  <c r="H370" i="3"/>
  <c r="I370" i="3"/>
  <c r="J370" i="3"/>
  <c r="A371" i="3"/>
  <c r="F371" i="3"/>
  <c r="G371" i="3"/>
  <c r="H371" i="3"/>
  <c r="I371" i="3"/>
  <c r="J371" i="3"/>
  <c r="L371" i="3"/>
  <c r="A372" i="3"/>
  <c r="L372" i="3"/>
  <c r="A373" i="3"/>
  <c r="L373" i="3"/>
  <c r="A374" i="3"/>
  <c r="F374" i="3"/>
  <c r="G374" i="3"/>
  <c r="H374" i="3"/>
  <c r="I374" i="3"/>
  <c r="J374" i="3"/>
  <c r="L374" i="3"/>
  <c r="A375" i="3"/>
  <c r="L375" i="3"/>
  <c r="A376" i="3"/>
  <c r="F376" i="3"/>
  <c r="G376" i="3"/>
  <c r="H376" i="3"/>
  <c r="I376" i="3"/>
  <c r="J376" i="3"/>
  <c r="L376" i="3"/>
  <c r="A377" i="3"/>
  <c r="L377" i="3"/>
  <c r="A378" i="3"/>
  <c r="F378" i="3"/>
  <c r="G378" i="3"/>
  <c r="H378" i="3"/>
  <c r="I378" i="3"/>
  <c r="J378" i="3"/>
  <c r="L378" i="3"/>
  <c r="A379" i="3"/>
  <c r="L379" i="3"/>
  <c r="A380" i="3"/>
  <c r="F380" i="3"/>
  <c r="G380" i="3"/>
  <c r="H380" i="3"/>
  <c r="I380" i="3"/>
  <c r="J380" i="3"/>
  <c r="L380" i="3"/>
  <c r="A381" i="3"/>
  <c r="L381" i="3"/>
  <c r="A382" i="3"/>
  <c r="F382" i="3"/>
  <c r="G382" i="3"/>
  <c r="H382" i="3"/>
  <c r="I382" i="3"/>
  <c r="J382" i="3"/>
  <c r="L382" i="3"/>
  <c r="A383" i="3"/>
  <c r="L383" i="3"/>
  <c r="A384" i="3"/>
  <c r="F384" i="3"/>
  <c r="G384" i="3"/>
  <c r="H384" i="3"/>
  <c r="I384" i="3"/>
  <c r="J384" i="3"/>
  <c r="L384" i="3"/>
  <c r="A385" i="3"/>
  <c r="L385" i="3"/>
  <c r="A386" i="3"/>
  <c r="F386" i="3"/>
  <c r="G386" i="3"/>
  <c r="H386" i="3"/>
  <c r="I386" i="3"/>
  <c r="J386" i="3"/>
  <c r="L386" i="3"/>
  <c r="A387" i="3"/>
  <c r="L387" i="3"/>
  <c r="A388" i="3"/>
  <c r="F388" i="3"/>
  <c r="G388" i="3"/>
  <c r="H388" i="3"/>
  <c r="I388" i="3"/>
  <c r="J388" i="3"/>
  <c r="L388" i="3"/>
  <c r="A389" i="3"/>
  <c r="L389" i="3"/>
  <c r="A390" i="3"/>
  <c r="F390" i="3"/>
  <c r="G390" i="3"/>
  <c r="H390" i="3"/>
  <c r="I390" i="3"/>
  <c r="J390" i="3"/>
  <c r="L390" i="3"/>
  <c r="A391" i="3"/>
  <c r="A392" i="3"/>
  <c r="F392" i="3"/>
  <c r="G392" i="3"/>
  <c r="H392" i="3"/>
  <c r="I392" i="3"/>
  <c r="J392" i="3"/>
  <c r="L392" i="3"/>
  <c r="A393" i="3"/>
  <c r="L393" i="3"/>
  <c r="A394" i="3"/>
  <c r="F394" i="3"/>
  <c r="G394" i="3"/>
  <c r="H394" i="3"/>
  <c r="I394" i="3"/>
  <c r="J394" i="3"/>
  <c r="L394" i="3"/>
  <c r="A395" i="3"/>
  <c r="L395" i="3"/>
  <c r="A396" i="3"/>
  <c r="F396" i="3"/>
  <c r="G396" i="3"/>
  <c r="H396" i="3"/>
  <c r="I396" i="3"/>
  <c r="J396" i="3"/>
  <c r="L396" i="3"/>
  <c r="A397" i="3"/>
  <c r="L397" i="3"/>
  <c r="A398" i="3"/>
  <c r="F398" i="3"/>
  <c r="G398" i="3"/>
  <c r="H398" i="3"/>
  <c r="I398" i="3"/>
  <c r="J398" i="3"/>
  <c r="L398" i="3"/>
  <c r="A399" i="3"/>
  <c r="L399" i="3"/>
  <c r="A400" i="3"/>
  <c r="F400" i="3"/>
  <c r="G400" i="3"/>
  <c r="H400" i="3"/>
  <c r="I400" i="3"/>
  <c r="J400" i="3"/>
  <c r="L400" i="3"/>
  <c r="A401" i="3"/>
  <c r="L401" i="3"/>
  <c r="A402" i="3"/>
  <c r="F402" i="3"/>
  <c r="G402" i="3"/>
  <c r="H402" i="3"/>
  <c r="I402" i="3"/>
  <c r="J402" i="3"/>
  <c r="A403" i="3"/>
  <c r="L403" i="3"/>
  <c r="A404" i="3"/>
  <c r="L404" i="3"/>
  <c r="A405" i="3"/>
  <c r="L405" i="3"/>
  <c r="A406" i="3"/>
  <c r="A407" i="3"/>
  <c r="F407" i="3"/>
  <c r="G407" i="3"/>
  <c r="H407" i="3"/>
  <c r="I407" i="3"/>
  <c r="J407" i="3"/>
  <c r="L407" i="3"/>
  <c r="A408" i="3"/>
  <c r="L408" i="3"/>
  <c r="A409" i="3"/>
  <c r="L409" i="3"/>
  <c r="A410" i="3"/>
  <c r="L410" i="3"/>
  <c r="A411" i="3"/>
  <c r="F411" i="3"/>
  <c r="G411" i="3"/>
  <c r="H411" i="3"/>
  <c r="I411" i="3"/>
  <c r="J411" i="3"/>
  <c r="A412" i="3"/>
  <c r="L412" i="3"/>
  <c r="A413" i="3"/>
  <c r="L413" i="3"/>
  <c r="A414" i="3"/>
  <c r="A415" i="3"/>
  <c r="L415" i="3"/>
  <c r="A416" i="3"/>
  <c r="L416" i="3"/>
  <c r="A417" i="3"/>
  <c r="F417" i="3"/>
  <c r="G417" i="3"/>
  <c r="H417" i="3"/>
  <c r="I417" i="3"/>
  <c r="J417" i="3"/>
  <c r="L417" i="3"/>
  <c r="A418" i="3"/>
  <c r="F418" i="3"/>
  <c r="G418" i="3"/>
  <c r="H418" i="3"/>
  <c r="I418" i="3"/>
  <c r="J418" i="3"/>
  <c r="L418" i="3"/>
  <c r="A419" i="3"/>
  <c r="F419" i="3"/>
  <c r="G419" i="3"/>
  <c r="H419" i="3"/>
  <c r="I419" i="3"/>
  <c r="J419" i="3"/>
  <c r="L419" i="3"/>
  <c r="A420" i="3"/>
  <c r="L420" i="3"/>
  <c r="A421" i="3"/>
  <c r="F421" i="3"/>
  <c r="G421" i="3"/>
  <c r="H421" i="3"/>
  <c r="I421" i="3"/>
  <c r="J421" i="3"/>
  <c r="L421" i="3"/>
  <c r="A422" i="3"/>
  <c r="L422" i="3"/>
  <c r="A423" i="3"/>
  <c r="L423" i="3"/>
  <c r="A424" i="3"/>
  <c r="L424" i="3"/>
  <c r="A425" i="3"/>
  <c r="L425" i="3"/>
  <c r="A426" i="3"/>
  <c r="L426" i="3"/>
  <c r="A427" i="3"/>
  <c r="L427" i="3"/>
  <c r="A428" i="3"/>
  <c r="L428" i="3"/>
  <c r="A429" i="3"/>
  <c r="F429" i="3"/>
  <c r="G429" i="3"/>
  <c r="H429" i="3"/>
  <c r="I429" i="3"/>
  <c r="J429" i="3"/>
  <c r="L429" i="3"/>
  <c r="A430" i="3"/>
  <c r="L430" i="3"/>
  <c r="A431" i="3"/>
  <c r="F431" i="3"/>
  <c r="G431" i="3"/>
  <c r="H431" i="3"/>
  <c r="I431" i="3"/>
  <c r="J431" i="3"/>
  <c r="L431" i="3"/>
  <c r="A432" i="3"/>
  <c r="L432" i="3"/>
  <c r="A433" i="3"/>
  <c r="L433" i="3"/>
  <c r="A434" i="3"/>
  <c r="F434" i="3"/>
  <c r="G434" i="3"/>
  <c r="H434" i="3"/>
  <c r="I434" i="3"/>
  <c r="J434" i="3"/>
  <c r="A435" i="3"/>
  <c r="F435" i="3"/>
  <c r="G435" i="3"/>
  <c r="H435" i="3"/>
  <c r="I435" i="3"/>
  <c r="J435" i="3"/>
  <c r="L435" i="3"/>
  <c r="A436" i="3"/>
  <c r="L436" i="3"/>
  <c r="A437" i="3"/>
  <c r="L437" i="3"/>
  <c r="A438" i="3"/>
  <c r="L438" i="3"/>
  <c r="A439" i="3"/>
  <c r="F439" i="3"/>
  <c r="G439" i="3"/>
  <c r="H439" i="3"/>
  <c r="I439" i="3"/>
  <c r="J439" i="3"/>
  <c r="L439" i="3"/>
  <c r="A440" i="3"/>
  <c r="L440" i="3"/>
  <c r="A441" i="3"/>
  <c r="F441" i="3"/>
  <c r="G441" i="3"/>
  <c r="H441" i="3"/>
  <c r="I441" i="3"/>
  <c r="J441" i="3"/>
  <c r="L441" i="3"/>
  <c r="A442" i="3"/>
  <c r="F442" i="3"/>
  <c r="G442" i="3"/>
  <c r="H442" i="3"/>
  <c r="I442" i="3"/>
  <c r="J442" i="3"/>
  <c r="L442" i="3"/>
  <c r="A443" i="3"/>
  <c r="F443" i="3"/>
  <c r="G443" i="3"/>
  <c r="H443" i="3"/>
  <c r="I443" i="3"/>
  <c r="J443" i="3"/>
  <c r="L443" i="3"/>
  <c r="A444" i="3"/>
  <c r="L444" i="3"/>
  <c r="A445" i="3"/>
  <c r="F445" i="3"/>
  <c r="G445" i="3"/>
  <c r="H445" i="3"/>
  <c r="I445" i="3"/>
  <c r="J445" i="3"/>
  <c r="L445" i="3"/>
  <c r="A446" i="3"/>
  <c r="L446" i="3"/>
  <c r="A447" i="3"/>
  <c r="L447" i="3"/>
  <c r="A448" i="3"/>
  <c r="L448" i="3"/>
  <c r="A449" i="3"/>
  <c r="F449" i="3"/>
  <c r="G449" i="3"/>
  <c r="H449" i="3"/>
  <c r="I449" i="3"/>
  <c r="J449" i="3"/>
  <c r="L449" i="3"/>
  <c r="A450" i="3"/>
  <c r="L450" i="3"/>
  <c r="A451" i="3"/>
  <c r="A452" i="3"/>
  <c r="L452" i="3"/>
  <c r="A453" i="3"/>
  <c r="F453" i="3"/>
  <c r="G453" i="3"/>
  <c r="H453" i="3"/>
  <c r="I453" i="3"/>
  <c r="J453" i="3"/>
  <c r="L453" i="3"/>
  <c r="A454" i="3"/>
  <c r="L454" i="3"/>
  <c r="A455" i="3"/>
  <c r="L455" i="3"/>
  <c r="A456" i="3"/>
  <c r="L456" i="3"/>
  <c r="A457" i="3"/>
  <c r="F457" i="3"/>
  <c r="G457" i="3"/>
  <c r="H457" i="3"/>
  <c r="I457" i="3"/>
  <c r="J457" i="3"/>
  <c r="L457" i="3"/>
  <c r="A458" i="3"/>
  <c r="F458" i="3"/>
  <c r="G458" i="3"/>
  <c r="H458" i="3"/>
  <c r="I458" i="3"/>
  <c r="J458" i="3"/>
  <c r="L458" i="3"/>
  <c r="A459" i="3"/>
  <c r="L459" i="3"/>
  <c r="A460" i="3"/>
  <c r="L460" i="3"/>
  <c r="A461" i="3"/>
  <c r="F461" i="3"/>
  <c r="G461" i="3"/>
  <c r="H461" i="3"/>
  <c r="I461" i="3"/>
  <c r="J461" i="3"/>
  <c r="L461" i="3"/>
  <c r="A462" i="3"/>
  <c r="L462" i="3"/>
  <c r="A463" i="3"/>
  <c r="L463" i="3"/>
  <c r="A464" i="3"/>
  <c r="L464" i="3"/>
  <c r="A465" i="3"/>
  <c r="L465" i="3"/>
  <c r="A466" i="3"/>
  <c r="L466" i="3"/>
  <c r="A467" i="3"/>
  <c r="L467" i="3"/>
  <c r="A468" i="3"/>
  <c r="L468" i="3"/>
  <c r="A469" i="3"/>
  <c r="L469" i="3"/>
  <c r="A470" i="3"/>
  <c r="L470" i="3"/>
  <c r="A471" i="3"/>
  <c r="F471" i="3"/>
  <c r="G471" i="3"/>
  <c r="H471" i="3"/>
  <c r="I471" i="3"/>
  <c r="J471" i="3"/>
  <c r="L471" i="3"/>
  <c r="A472" i="3"/>
  <c r="L472" i="3"/>
  <c r="A473" i="3"/>
  <c r="F473" i="3"/>
  <c r="G473" i="3"/>
  <c r="H473" i="3"/>
  <c r="I473" i="3"/>
  <c r="J473" i="3"/>
  <c r="L473" i="3"/>
  <c r="A474" i="3"/>
  <c r="L474" i="3"/>
  <c r="A475" i="3"/>
  <c r="F475" i="3"/>
  <c r="G475" i="3"/>
  <c r="H475" i="3"/>
  <c r="I475" i="3"/>
  <c r="J475" i="3"/>
  <c r="L475" i="3"/>
  <c r="A476" i="3"/>
  <c r="L476" i="3"/>
  <c r="A477" i="3"/>
  <c r="F477" i="3"/>
  <c r="G477" i="3"/>
  <c r="H477" i="3"/>
  <c r="I477" i="3"/>
  <c r="J477" i="3"/>
  <c r="L477" i="3"/>
  <c r="A478" i="3"/>
  <c r="L478" i="3"/>
  <c r="A479" i="3"/>
  <c r="F479" i="3"/>
  <c r="G479" i="3"/>
  <c r="H479" i="3"/>
  <c r="I479" i="3"/>
  <c r="J479" i="3"/>
  <c r="L479" i="3"/>
  <c r="A480" i="3"/>
  <c r="L480" i="3"/>
  <c r="A481" i="3"/>
  <c r="L481" i="3"/>
  <c r="A482" i="3"/>
  <c r="L482" i="3"/>
  <c r="A483" i="3"/>
  <c r="F483" i="3"/>
  <c r="G483" i="3"/>
  <c r="H483" i="3"/>
  <c r="I483" i="3"/>
  <c r="J483" i="3"/>
  <c r="L483" i="3"/>
  <c r="A484" i="3"/>
  <c r="L484" i="3"/>
  <c r="A485" i="3"/>
  <c r="L485" i="3"/>
  <c r="A486" i="3"/>
  <c r="L486" i="3"/>
  <c r="A487" i="3"/>
  <c r="F487" i="3"/>
  <c r="G487" i="3"/>
  <c r="H487" i="3"/>
  <c r="I487" i="3"/>
  <c r="J487" i="3"/>
  <c r="L487" i="3"/>
  <c r="A488" i="3"/>
  <c r="L488" i="3"/>
  <c r="A489" i="3"/>
  <c r="L489" i="3"/>
  <c r="A490" i="3"/>
  <c r="F490" i="3"/>
  <c r="G490" i="3"/>
  <c r="H490" i="3"/>
  <c r="I490" i="3"/>
  <c r="J490" i="3"/>
  <c r="L490" i="3"/>
  <c r="A491" i="3"/>
  <c r="F491" i="3"/>
  <c r="G491" i="3"/>
  <c r="H491" i="3"/>
  <c r="I491" i="3"/>
  <c r="J491" i="3"/>
  <c r="L491" i="3"/>
  <c r="A492" i="3"/>
  <c r="L492" i="3"/>
  <c r="A493" i="3"/>
  <c r="L493" i="3"/>
  <c r="A494" i="3"/>
  <c r="L494" i="3"/>
  <c r="A495" i="3"/>
  <c r="L495" i="3"/>
  <c r="A496" i="3"/>
  <c r="L496" i="3"/>
  <c r="A497" i="3"/>
  <c r="L497" i="3"/>
  <c r="A498" i="3"/>
  <c r="F498" i="3"/>
  <c r="G498" i="3"/>
  <c r="H498" i="3"/>
  <c r="I498" i="3"/>
  <c r="J498" i="3"/>
  <c r="L498" i="3"/>
  <c r="A499" i="3"/>
  <c r="L499" i="3"/>
  <c r="A500" i="3"/>
  <c r="L500" i="3"/>
  <c r="A501" i="3"/>
  <c r="L501" i="3"/>
  <c r="A502" i="3"/>
  <c r="L502" i="3"/>
  <c r="A503" i="3"/>
  <c r="L503" i="3"/>
  <c r="A504" i="3"/>
  <c r="L504" i="3"/>
  <c r="A505" i="3"/>
  <c r="L505" i="3"/>
  <c r="A506" i="3"/>
  <c r="L506" i="3"/>
  <c r="A507" i="3"/>
  <c r="L507" i="3"/>
  <c r="A508" i="3"/>
  <c r="L508" i="3"/>
  <c r="A509" i="3"/>
  <c r="L509" i="3"/>
  <c r="A510" i="3"/>
  <c r="L510" i="3"/>
  <c r="A511" i="3"/>
  <c r="L511" i="3"/>
  <c r="A512" i="3"/>
  <c r="L512" i="3"/>
  <c r="A513" i="3"/>
  <c r="L513" i="3"/>
  <c r="A514" i="3"/>
  <c r="L514" i="3"/>
  <c r="A515" i="3"/>
  <c r="L515" i="3"/>
  <c r="A516" i="3"/>
  <c r="L516" i="3"/>
  <c r="A517" i="3"/>
  <c r="L517" i="3"/>
  <c r="A518" i="3"/>
  <c r="L518" i="3"/>
  <c r="A519" i="3"/>
  <c r="L519" i="3"/>
  <c r="A520" i="3"/>
  <c r="L520" i="3"/>
  <c r="A521" i="3"/>
  <c r="L521" i="3"/>
  <c r="A522" i="3"/>
  <c r="L522" i="3"/>
  <c r="A523" i="3"/>
  <c r="L523" i="3"/>
  <c r="A524" i="3"/>
  <c r="L524" i="3"/>
  <c r="A525" i="3"/>
  <c r="L525" i="3"/>
  <c r="A526" i="3"/>
  <c r="L526" i="3"/>
  <c r="A527" i="3"/>
  <c r="A528" i="3"/>
  <c r="L528" i="3"/>
  <c r="A529" i="3"/>
  <c r="L529" i="3"/>
  <c r="A530" i="3"/>
  <c r="L530" i="3"/>
  <c r="A531" i="3"/>
  <c r="L531" i="3"/>
  <c r="A532" i="3"/>
  <c r="L532" i="3"/>
  <c r="A533" i="3"/>
  <c r="L533" i="3"/>
  <c r="A534" i="3"/>
  <c r="L534" i="3"/>
  <c r="A535" i="3"/>
  <c r="L535" i="3"/>
  <c r="A536" i="3"/>
  <c r="L536" i="3"/>
  <c r="A537" i="3"/>
  <c r="L537" i="3"/>
  <c r="A538" i="3"/>
  <c r="A539" i="3"/>
  <c r="L539" i="3"/>
  <c r="A540" i="3"/>
  <c r="F540" i="3"/>
  <c r="G540" i="3"/>
  <c r="H540" i="3"/>
  <c r="I540" i="3"/>
  <c r="J540" i="3"/>
  <c r="L540" i="3"/>
  <c r="A541" i="3"/>
  <c r="F541" i="3"/>
  <c r="G541" i="3"/>
  <c r="H541" i="3"/>
  <c r="I541" i="3"/>
  <c r="J541" i="3"/>
  <c r="L541" i="3"/>
  <c r="A542" i="3"/>
  <c r="F542" i="3"/>
  <c r="G542" i="3"/>
  <c r="H542" i="3"/>
  <c r="I542" i="3"/>
  <c r="J542" i="3"/>
  <c r="L542" i="3"/>
  <c r="A543" i="3"/>
  <c r="F543" i="3"/>
  <c r="G543" i="3"/>
  <c r="H543" i="3"/>
  <c r="I543" i="3"/>
  <c r="J543" i="3"/>
  <c r="L543" i="3"/>
  <c r="A544" i="3"/>
  <c r="F544" i="3"/>
  <c r="G544" i="3"/>
  <c r="H544" i="3"/>
  <c r="I544" i="3"/>
  <c r="J544" i="3"/>
  <c r="L544" i="3"/>
  <c r="A545" i="3"/>
  <c r="F545" i="3"/>
  <c r="G545" i="3"/>
  <c r="H545" i="3"/>
  <c r="I545" i="3"/>
  <c r="J545" i="3"/>
  <c r="L545" i="3"/>
  <c r="A546" i="3"/>
  <c r="F546" i="3"/>
  <c r="G546" i="3"/>
  <c r="H546" i="3"/>
  <c r="I546" i="3"/>
  <c r="J546" i="3"/>
  <c r="L546" i="3"/>
  <c r="A547" i="3"/>
  <c r="F547" i="3"/>
  <c r="G547" i="3"/>
  <c r="H547" i="3"/>
  <c r="I547" i="3"/>
  <c r="J547" i="3"/>
  <c r="L547" i="3"/>
  <c r="A548" i="3"/>
  <c r="F548" i="3"/>
  <c r="G548" i="3"/>
  <c r="H548" i="3"/>
  <c r="I548" i="3"/>
  <c r="J548" i="3"/>
  <c r="L548" i="3"/>
  <c r="A549" i="3"/>
  <c r="F549" i="3"/>
  <c r="G549" i="3"/>
  <c r="H549" i="3"/>
  <c r="I549" i="3"/>
  <c r="J549" i="3"/>
  <c r="L549" i="3"/>
  <c r="A550" i="3"/>
  <c r="F550" i="3"/>
  <c r="G550" i="3"/>
  <c r="H550" i="3"/>
  <c r="I550" i="3"/>
  <c r="J550" i="3"/>
  <c r="L550" i="3"/>
  <c r="A551" i="3"/>
  <c r="F551" i="3"/>
  <c r="G551" i="3"/>
  <c r="H551" i="3"/>
  <c r="I551" i="3"/>
  <c r="J551" i="3"/>
  <c r="L551" i="3"/>
  <c r="A552" i="3"/>
  <c r="F552" i="3"/>
  <c r="G552" i="3"/>
  <c r="H552" i="3"/>
  <c r="I552" i="3"/>
  <c r="J552" i="3"/>
  <c r="L552" i="3"/>
  <c r="A553" i="3"/>
  <c r="F553" i="3"/>
  <c r="G553" i="3"/>
  <c r="H553" i="3"/>
  <c r="I553" i="3"/>
  <c r="J553" i="3"/>
  <c r="L553" i="3"/>
  <c r="A554" i="3"/>
  <c r="F554" i="3"/>
  <c r="G554" i="3"/>
  <c r="H554" i="3"/>
  <c r="I554" i="3"/>
  <c r="J554" i="3"/>
  <c r="L554" i="3"/>
  <c r="A555" i="3"/>
  <c r="F555" i="3"/>
  <c r="G555" i="3"/>
  <c r="H555" i="3"/>
  <c r="I555" i="3"/>
  <c r="J555" i="3"/>
  <c r="L555" i="3"/>
  <c r="A556" i="3"/>
  <c r="F556" i="3"/>
  <c r="G556" i="3"/>
  <c r="H556" i="3"/>
  <c r="I556" i="3"/>
  <c r="J556" i="3"/>
  <c r="L556" i="3"/>
  <c r="A557" i="3"/>
  <c r="F557" i="3"/>
  <c r="G557" i="3"/>
  <c r="H557" i="3"/>
  <c r="I557" i="3"/>
  <c r="J557" i="3"/>
  <c r="L557" i="3"/>
  <c r="A558" i="3"/>
  <c r="F558" i="3"/>
  <c r="G558" i="3"/>
  <c r="H558" i="3"/>
  <c r="I558" i="3"/>
  <c r="J558" i="3"/>
  <c r="L558" i="3"/>
  <c r="A559" i="3"/>
  <c r="F559" i="3"/>
  <c r="G559" i="3"/>
  <c r="H559" i="3"/>
  <c r="I559" i="3"/>
  <c r="J559" i="3"/>
  <c r="L559" i="3"/>
  <c r="A560" i="3"/>
  <c r="F560" i="3"/>
  <c r="G560" i="3"/>
  <c r="H560" i="3"/>
  <c r="I560" i="3"/>
  <c r="J560" i="3"/>
  <c r="L560" i="3"/>
  <c r="A561" i="3"/>
  <c r="F561" i="3"/>
  <c r="G561" i="3"/>
  <c r="H561" i="3"/>
  <c r="I561" i="3"/>
  <c r="J561" i="3"/>
  <c r="L561" i="3"/>
  <c r="A562" i="3"/>
  <c r="F562" i="3"/>
  <c r="G562" i="3"/>
  <c r="H562" i="3"/>
  <c r="I562" i="3"/>
  <c r="J562" i="3"/>
  <c r="L562" i="3"/>
  <c r="A563" i="3"/>
  <c r="F563" i="3"/>
  <c r="G563" i="3"/>
  <c r="H563" i="3"/>
  <c r="I563" i="3"/>
  <c r="J563" i="3"/>
  <c r="L563" i="3"/>
  <c r="A564" i="3"/>
  <c r="F564" i="3"/>
  <c r="G564" i="3"/>
  <c r="H564" i="3"/>
  <c r="I564" i="3"/>
  <c r="J564" i="3"/>
  <c r="L564" i="3"/>
  <c r="A565" i="3"/>
  <c r="F565" i="3"/>
  <c r="G565" i="3"/>
  <c r="H565" i="3"/>
  <c r="I565" i="3"/>
  <c r="J565" i="3"/>
  <c r="L565" i="3"/>
  <c r="A566" i="3"/>
  <c r="F566" i="3"/>
  <c r="G566" i="3"/>
  <c r="H566" i="3"/>
  <c r="I566" i="3"/>
  <c r="J566" i="3"/>
  <c r="A567" i="3"/>
  <c r="F567" i="3"/>
  <c r="G567" i="3"/>
  <c r="H567" i="3"/>
  <c r="I567" i="3"/>
  <c r="J567" i="3"/>
  <c r="L567" i="3"/>
  <c r="A568" i="3"/>
  <c r="F568" i="3"/>
  <c r="G568" i="3"/>
  <c r="H568" i="3"/>
  <c r="I568" i="3"/>
  <c r="J568" i="3"/>
  <c r="L568" i="3"/>
  <c r="A569" i="3"/>
  <c r="F569" i="3"/>
  <c r="G569" i="3"/>
  <c r="H569" i="3"/>
  <c r="I569" i="3"/>
  <c r="J569" i="3"/>
  <c r="L569" i="3"/>
  <c r="A570" i="3"/>
  <c r="F570" i="3"/>
  <c r="G570" i="3"/>
  <c r="H570" i="3"/>
  <c r="I570" i="3"/>
  <c r="J570" i="3"/>
  <c r="L570" i="3"/>
  <c r="A571" i="3"/>
  <c r="F571" i="3"/>
  <c r="G571" i="3"/>
  <c r="H571" i="3"/>
  <c r="I571" i="3"/>
  <c r="J571" i="3"/>
  <c r="L571" i="3"/>
  <c r="A572" i="3"/>
  <c r="F572" i="3"/>
  <c r="G572" i="3"/>
  <c r="H572" i="3"/>
  <c r="I572" i="3"/>
  <c r="J572" i="3"/>
  <c r="L572" i="3"/>
  <c r="A573" i="3"/>
  <c r="F573" i="3"/>
  <c r="G573" i="3"/>
  <c r="H573" i="3"/>
  <c r="I573" i="3"/>
  <c r="J573" i="3"/>
  <c r="L573" i="3"/>
  <c r="A574" i="3"/>
  <c r="F574" i="3"/>
  <c r="G574" i="3"/>
  <c r="H574" i="3"/>
  <c r="I574" i="3"/>
  <c r="J574" i="3"/>
  <c r="L574" i="3"/>
  <c r="A575" i="3"/>
  <c r="F575" i="3"/>
  <c r="G575" i="3"/>
  <c r="H575" i="3"/>
  <c r="I575" i="3"/>
  <c r="J575" i="3"/>
  <c r="L575" i="3"/>
  <c r="A576" i="3"/>
  <c r="F576" i="3"/>
  <c r="G576" i="3"/>
  <c r="H576" i="3"/>
  <c r="I576" i="3"/>
  <c r="J576" i="3"/>
  <c r="L576" i="3"/>
  <c r="A577" i="3"/>
  <c r="F577" i="3"/>
  <c r="G577" i="3"/>
  <c r="H577" i="3"/>
  <c r="I577" i="3"/>
  <c r="J577" i="3"/>
  <c r="L577" i="3"/>
  <c r="A578" i="3"/>
  <c r="F578" i="3"/>
  <c r="G578" i="3"/>
  <c r="H578" i="3"/>
  <c r="I578" i="3"/>
  <c r="J578" i="3"/>
  <c r="L578" i="3"/>
  <c r="A579" i="3"/>
  <c r="F579" i="3"/>
  <c r="G579" i="3"/>
  <c r="H579" i="3"/>
  <c r="I579" i="3"/>
  <c r="J579" i="3"/>
  <c r="L579" i="3"/>
  <c r="A580" i="3"/>
  <c r="F580" i="3"/>
  <c r="G580" i="3"/>
  <c r="H580" i="3"/>
  <c r="I580" i="3"/>
  <c r="J580" i="3"/>
  <c r="L580" i="3"/>
  <c r="A581" i="3"/>
  <c r="F581" i="3"/>
  <c r="G581" i="3"/>
  <c r="H581" i="3"/>
  <c r="I581" i="3"/>
  <c r="J581" i="3"/>
  <c r="L581" i="3"/>
  <c r="A582" i="3"/>
  <c r="F582" i="3"/>
  <c r="G582" i="3"/>
  <c r="H582" i="3"/>
  <c r="I582" i="3"/>
  <c r="J582" i="3"/>
  <c r="L582" i="3"/>
  <c r="A583" i="3"/>
  <c r="F583" i="3"/>
  <c r="G583" i="3"/>
  <c r="H583" i="3"/>
  <c r="I583" i="3"/>
  <c r="J583" i="3"/>
  <c r="L583" i="3"/>
  <c r="A584" i="3"/>
  <c r="F584" i="3"/>
  <c r="G584" i="3"/>
  <c r="H584" i="3"/>
  <c r="I584" i="3"/>
  <c r="J584" i="3"/>
  <c r="L584" i="3"/>
  <c r="A585" i="3"/>
  <c r="F585" i="3"/>
  <c r="G585" i="3"/>
  <c r="H585" i="3"/>
  <c r="I585" i="3"/>
  <c r="J585" i="3"/>
  <c r="L585" i="3"/>
  <c r="A586" i="3"/>
  <c r="F586" i="3"/>
  <c r="G586" i="3"/>
  <c r="H586" i="3"/>
  <c r="I586" i="3"/>
  <c r="J586" i="3"/>
  <c r="L586" i="3"/>
  <c r="A587" i="3"/>
  <c r="F587" i="3"/>
  <c r="G587" i="3"/>
  <c r="H587" i="3"/>
  <c r="I587" i="3"/>
  <c r="J587" i="3"/>
  <c r="L587" i="3"/>
  <c r="A588" i="3"/>
  <c r="F588" i="3"/>
  <c r="G588" i="3"/>
  <c r="H588" i="3"/>
  <c r="I588" i="3"/>
  <c r="J588" i="3"/>
  <c r="L588" i="3"/>
  <c r="A589" i="3"/>
  <c r="F589" i="3"/>
  <c r="G589" i="3"/>
  <c r="H589" i="3"/>
  <c r="I589" i="3"/>
  <c r="J589" i="3"/>
  <c r="L589" i="3"/>
  <c r="A590" i="3"/>
  <c r="F590" i="3"/>
  <c r="G590" i="3"/>
  <c r="H590" i="3"/>
  <c r="I590" i="3"/>
  <c r="J590" i="3"/>
  <c r="L590" i="3"/>
  <c r="A591" i="3"/>
  <c r="F591" i="3"/>
  <c r="G591" i="3"/>
  <c r="H591" i="3"/>
  <c r="I591" i="3"/>
  <c r="J591" i="3"/>
  <c r="L591" i="3"/>
  <c r="A592" i="3"/>
  <c r="F592" i="3"/>
  <c r="G592" i="3"/>
  <c r="H592" i="3"/>
  <c r="I592" i="3"/>
  <c r="J592" i="3"/>
  <c r="L592" i="3"/>
  <c r="A593" i="3"/>
  <c r="F593" i="3"/>
  <c r="G593" i="3"/>
  <c r="H593" i="3"/>
  <c r="I593" i="3"/>
  <c r="J593" i="3"/>
  <c r="L593" i="3"/>
  <c r="A594" i="3"/>
  <c r="F594" i="3"/>
  <c r="G594" i="3"/>
  <c r="H594" i="3"/>
  <c r="I594" i="3"/>
  <c r="J594" i="3"/>
  <c r="L594" i="3"/>
  <c r="A595" i="3"/>
  <c r="F595" i="3"/>
  <c r="G595" i="3"/>
  <c r="H595" i="3"/>
  <c r="I595" i="3"/>
  <c r="J595" i="3"/>
  <c r="L595" i="3"/>
  <c r="A596" i="3"/>
  <c r="F596" i="3"/>
  <c r="G596" i="3"/>
  <c r="H596" i="3"/>
  <c r="I596" i="3"/>
  <c r="J596" i="3"/>
  <c r="L596" i="3"/>
  <c r="A597" i="3"/>
  <c r="F597" i="3"/>
  <c r="G597" i="3"/>
  <c r="H597" i="3"/>
  <c r="I597" i="3"/>
  <c r="J597" i="3"/>
  <c r="L597" i="3"/>
  <c r="A598" i="3"/>
  <c r="F598" i="3"/>
  <c r="G598" i="3"/>
  <c r="H598" i="3"/>
  <c r="I598" i="3"/>
  <c r="J598" i="3"/>
  <c r="L598" i="3"/>
  <c r="A599" i="3"/>
  <c r="F599" i="3"/>
  <c r="G599" i="3"/>
  <c r="H599" i="3"/>
  <c r="I599" i="3"/>
  <c r="J599" i="3"/>
  <c r="L599" i="3"/>
  <c r="A600" i="3"/>
  <c r="F600" i="3"/>
  <c r="G600" i="3"/>
  <c r="H600" i="3"/>
  <c r="I600" i="3"/>
  <c r="J600" i="3"/>
  <c r="L600" i="3"/>
  <c r="A601" i="3"/>
  <c r="F601" i="3"/>
  <c r="G601" i="3"/>
  <c r="H601" i="3"/>
  <c r="I601" i="3"/>
  <c r="J601" i="3"/>
  <c r="L601" i="3"/>
  <c r="A602" i="3"/>
  <c r="F602" i="3"/>
  <c r="G602" i="3"/>
  <c r="H602" i="3"/>
  <c r="I602" i="3"/>
  <c r="J602" i="3"/>
  <c r="L602" i="3"/>
  <c r="A603" i="3"/>
  <c r="F603" i="3"/>
  <c r="G603" i="3"/>
  <c r="H603" i="3"/>
  <c r="I603" i="3"/>
  <c r="J603" i="3"/>
  <c r="A604" i="3"/>
  <c r="F604" i="3"/>
  <c r="G604" i="3"/>
  <c r="H604" i="3"/>
  <c r="I604" i="3"/>
  <c r="J604" i="3"/>
  <c r="L604" i="3"/>
  <c r="A605" i="3"/>
  <c r="F605" i="3"/>
  <c r="G605" i="3"/>
  <c r="H605" i="3"/>
  <c r="I605" i="3"/>
  <c r="J605" i="3"/>
  <c r="L605" i="3"/>
  <c r="A606" i="3"/>
  <c r="F606" i="3"/>
  <c r="G606" i="3"/>
  <c r="H606" i="3"/>
  <c r="I606" i="3"/>
  <c r="J606" i="3"/>
  <c r="L606" i="3"/>
  <c r="A607" i="3"/>
  <c r="F607" i="3"/>
  <c r="G607" i="3"/>
  <c r="H607" i="3"/>
  <c r="I607" i="3"/>
  <c r="J607" i="3"/>
  <c r="L607" i="3"/>
  <c r="A608" i="3"/>
  <c r="F608" i="3"/>
  <c r="G608" i="3"/>
  <c r="H608" i="3"/>
  <c r="I608" i="3"/>
  <c r="J608" i="3"/>
  <c r="L608" i="3"/>
  <c r="A609" i="3"/>
  <c r="F609" i="3"/>
  <c r="G609" i="3"/>
  <c r="H609" i="3"/>
  <c r="I609" i="3"/>
  <c r="J609" i="3"/>
  <c r="L609" i="3"/>
  <c r="A610" i="3"/>
  <c r="F610" i="3"/>
  <c r="G610" i="3"/>
  <c r="H610" i="3"/>
  <c r="I610" i="3"/>
  <c r="J610" i="3"/>
  <c r="L610" i="3"/>
  <c r="A611" i="3"/>
  <c r="F611" i="3"/>
  <c r="G611" i="3"/>
  <c r="H611" i="3"/>
  <c r="I611" i="3"/>
  <c r="J611" i="3"/>
  <c r="L611" i="3"/>
  <c r="A612" i="3"/>
  <c r="F612" i="3"/>
  <c r="G612" i="3"/>
  <c r="H612" i="3"/>
  <c r="I612" i="3"/>
  <c r="J612" i="3"/>
  <c r="L612" i="3"/>
  <c r="A613" i="3"/>
  <c r="F613" i="3"/>
  <c r="G613" i="3"/>
  <c r="H613" i="3"/>
  <c r="I613" i="3"/>
  <c r="J613" i="3"/>
  <c r="L613" i="3"/>
  <c r="A614" i="3"/>
  <c r="F614" i="3"/>
  <c r="G614" i="3"/>
  <c r="H614" i="3"/>
  <c r="I614" i="3"/>
  <c r="J614" i="3"/>
  <c r="A615" i="3"/>
  <c r="F615" i="3"/>
  <c r="G615" i="3"/>
  <c r="H615" i="3"/>
  <c r="I615" i="3"/>
  <c r="J615" i="3"/>
  <c r="A616" i="3"/>
  <c r="F616" i="3"/>
  <c r="G616" i="3"/>
  <c r="H616" i="3"/>
  <c r="I616" i="3"/>
  <c r="J616" i="3"/>
  <c r="L616" i="3"/>
  <c r="A617" i="3"/>
  <c r="F617" i="3"/>
  <c r="G617" i="3"/>
  <c r="H617" i="3"/>
  <c r="I617" i="3"/>
  <c r="J617" i="3"/>
  <c r="L617" i="3"/>
  <c r="A618" i="3"/>
  <c r="F618" i="3"/>
  <c r="G618" i="3"/>
  <c r="H618" i="3"/>
  <c r="I618" i="3"/>
  <c r="J618" i="3"/>
  <c r="L618" i="3"/>
  <c r="A619" i="3"/>
  <c r="F619" i="3"/>
  <c r="G619" i="3"/>
  <c r="H619" i="3"/>
  <c r="I619" i="3"/>
  <c r="J619" i="3"/>
  <c r="L619" i="3"/>
  <c r="A620" i="3"/>
  <c r="F620" i="3"/>
  <c r="G620" i="3"/>
  <c r="H620" i="3"/>
  <c r="I620" i="3"/>
  <c r="J620" i="3"/>
  <c r="L620" i="3"/>
  <c r="A621" i="3"/>
  <c r="F621" i="3"/>
  <c r="G621" i="3"/>
  <c r="H621" i="3"/>
  <c r="I621" i="3"/>
  <c r="J621" i="3"/>
  <c r="L621" i="3"/>
  <c r="A622" i="3"/>
  <c r="F622" i="3"/>
  <c r="G622" i="3"/>
  <c r="H622" i="3"/>
  <c r="I622" i="3"/>
  <c r="J622" i="3"/>
  <c r="L622" i="3"/>
  <c r="A623" i="3"/>
  <c r="F623" i="3"/>
  <c r="G623" i="3"/>
  <c r="H623" i="3"/>
  <c r="I623" i="3"/>
  <c r="J623" i="3"/>
  <c r="L623" i="3"/>
  <c r="A624" i="3"/>
  <c r="F624" i="3"/>
  <c r="G624" i="3"/>
  <c r="H624" i="3"/>
  <c r="I624" i="3"/>
  <c r="J624" i="3"/>
  <c r="L624" i="3"/>
  <c r="A625" i="3"/>
  <c r="F625" i="3"/>
  <c r="G625" i="3"/>
  <c r="H625" i="3"/>
  <c r="I625" i="3"/>
  <c r="J625" i="3"/>
  <c r="L625" i="3"/>
  <c r="A626" i="3"/>
  <c r="F626" i="3"/>
  <c r="G626" i="3"/>
  <c r="H626" i="3"/>
  <c r="I626" i="3"/>
  <c r="J626" i="3"/>
  <c r="A627" i="3"/>
  <c r="F627" i="3"/>
  <c r="G627" i="3"/>
  <c r="H627" i="3"/>
  <c r="I627" i="3"/>
  <c r="J627" i="3"/>
  <c r="L627" i="3"/>
  <c r="A628" i="3"/>
  <c r="F628" i="3"/>
  <c r="G628" i="3"/>
  <c r="H628" i="3"/>
  <c r="I628" i="3"/>
  <c r="J628" i="3"/>
  <c r="L628" i="3"/>
  <c r="A629" i="3"/>
  <c r="F629" i="3"/>
  <c r="G629" i="3"/>
  <c r="H629" i="3"/>
  <c r="I629" i="3"/>
  <c r="J629" i="3"/>
  <c r="L629" i="3"/>
  <c r="A630" i="3"/>
  <c r="J630" i="3"/>
  <c r="L630" i="3"/>
  <c r="A631" i="3"/>
  <c r="F631" i="3"/>
  <c r="G631" i="3"/>
  <c r="H631" i="3"/>
  <c r="I631" i="3"/>
  <c r="J631" i="3"/>
  <c r="L631" i="3"/>
  <c r="A632" i="3"/>
  <c r="F632" i="3"/>
  <c r="G632" i="3"/>
  <c r="H632" i="3"/>
  <c r="I632" i="3"/>
  <c r="J632" i="3"/>
  <c r="L632" i="3"/>
  <c r="A633" i="3"/>
  <c r="F633" i="3"/>
  <c r="G633" i="3"/>
  <c r="H633" i="3"/>
  <c r="I633" i="3"/>
  <c r="J633" i="3"/>
  <c r="L633" i="3"/>
  <c r="A634" i="3"/>
  <c r="F634" i="3"/>
  <c r="G634" i="3"/>
  <c r="H634" i="3"/>
  <c r="I634" i="3"/>
  <c r="J634" i="3"/>
  <c r="L634" i="3"/>
  <c r="A635" i="3"/>
  <c r="F635" i="3"/>
  <c r="G635" i="3"/>
  <c r="H635" i="3"/>
  <c r="I635" i="3"/>
  <c r="J635" i="3"/>
  <c r="L635" i="3"/>
  <c r="A636" i="3"/>
  <c r="F636" i="3"/>
  <c r="G636" i="3"/>
  <c r="H636" i="3"/>
  <c r="I636" i="3"/>
  <c r="J636" i="3"/>
  <c r="L636" i="3"/>
  <c r="A637" i="3"/>
  <c r="F637" i="3"/>
  <c r="G637" i="3"/>
  <c r="H637" i="3"/>
  <c r="I637" i="3"/>
  <c r="J637" i="3"/>
  <c r="L637" i="3"/>
  <c r="A638" i="3"/>
  <c r="F638" i="3"/>
  <c r="G638" i="3"/>
  <c r="H638" i="3"/>
  <c r="I638" i="3"/>
  <c r="J638" i="3"/>
  <c r="L638" i="3"/>
  <c r="A639" i="3"/>
  <c r="F639" i="3"/>
  <c r="G639" i="3"/>
  <c r="H639" i="3"/>
  <c r="I639" i="3"/>
  <c r="J639" i="3"/>
  <c r="L639" i="3"/>
  <c r="A640" i="3"/>
  <c r="F640" i="3"/>
  <c r="G640" i="3"/>
  <c r="H640" i="3"/>
  <c r="I640" i="3"/>
  <c r="J640" i="3"/>
  <c r="L640" i="3"/>
  <c r="A641" i="3"/>
  <c r="F641" i="3"/>
  <c r="G641" i="3"/>
  <c r="H641" i="3"/>
  <c r="I641" i="3"/>
  <c r="J641" i="3"/>
  <c r="L641" i="3"/>
  <c r="A642" i="3"/>
  <c r="F642" i="3"/>
  <c r="G642" i="3"/>
  <c r="H642" i="3"/>
  <c r="I642" i="3"/>
  <c r="J642" i="3"/>
  <c r="L642" i="3"/>
  <c r="A643" i="3"/>
  <c r="F643" i="3"/>
  <c r="G643" i="3"/>
  <c r="H643" i="3"/>
  <c r="I643" i="3"/>
  <c r="J643" i="3"/>
  <c r="L643" i="3"/>
  <c r="A644" i="3"/>
  <c r="F644" i="3"/>
  <c r="G644" i="3"/>
  <c r="H644" i="3"/>
  <c r="I644" i="3"/>
  <c r="J644" i="3"/>
  <c r="L644" i="3"/>
  <c r="A645" i="3"/>
  <c r="F645" i="3"/>
  <c r="G645" i="3"/>
  <c r="H645" i="3"/>
  <c r="I645" i="3"/>
  <c r="J645" i="3"/>
  <c r="L645" i="3"/>
  <c r="A646" i="3"/>
  <c r="F646" i="3"/>
  <c r="G646" i="3"/>
  <c r="H646" i="3"/>
  <c r="I646" i="3"/>
  <c r="J646" i="3"/>
  <c r="L646" i="3"/>
  <c r="A647" i="3"/>
  <c r="F647" i="3"/>
  <c r="G647" i="3"/>
  <c r="H647" i="3"/>
  <c r="I647" i="3"/>
  <c r="J647" i="3"/>
  <c r="A648" i="3"/>
  <c r="F648" i="3"/>
  <c r="G648" i="3"/>
  <c r="H648" i="3"/>
  <c r="I648" i="3"/>
  <c r="J648" i="3"/>
  <c r="L648" i="3"/>
  <c r="A649" i="3"/>
  <c r="F649" i="3"/>
  <c r="G649" i="3"/>
  <c r="H649" i="3"/>
  <c r="I649" i="3"/>
  <c r="J649" i="3"/>
  <c r="L649" i="3"/>
  <c r="A650" i="3"/>
  <c r="F650" i="3"/>
  <c r="G650" i="3"/>
  <c r="H650" i="3"/>
  <c r="I650" i="3"/>
  <c r="J650" i="3"/>
  <c r="L650" i="3"/>
  <c r="A651" i="3"/>
  <c r="F651" i="3"/>
  <c r="G651" i="3"/>
  <c r="H651" i="3"/>
  <c r="I651" i="3"/>
  <c r="J651" i="3"/>
  <c r="L651" i="3"/>
  <c r="A652" i="3"/>
  <c r="F652" i="3"/>
  <c r="G652" i="3"/>
  <c r="H652" i="3"/>
  <c r="I652" i="3"/>
  <c r="J652" i="3"/>
  <c r="L652" i="3"/>
  <c r="A653" i="3"/>
  <c r="F653" i="3"/>
  <c r="G653" i="3"/>
  <c r="H653" i="3"/>
  <c r="I653" i="3"/>
  <c r="J653" i="3"/>
  <c r="L653" i="3"/>
  <c r="A654" i="3"/>
  <c r="F654" i="3"/>
  <c r="G654" i="3"/>
  <c r="H654" i="3"/>
  <c r="I654" i="3"/>
  <c r="J654" i="3"/>
  <c r="L654" i="3"/>
  <c r="A655" i="3"/>
  <c r="F655" i="3"/>
  <c r="G655" i="3"/>
  <c r="H655" i="3"/>
  <c r="I655" i="3"/>
  <c r="J655" i="3"/>
  <c r="L655" i="3"/>
  <c r="A656" i="3"/>
  <c r="F656" i="3"/>
  <c r="G656" i="3"/>
  <c r="H656" i="3"/>
  <c r="I656" i="3"/>
  <c r="J656" i="3"/>
  <c r="L656" i="3"/>
  <c r="A657" i="3"/>
  <c r="F657" i="3"/>
  <c r="G657" i="3"/>
  <c r="H657" i="3"/>
  <c r="I657" i="3"/>
  <c r="J657" i="3"/>
  <c r="L657" i="3"/>
  <c r="A658" i="3"/>
  <c r="F658" i="3"/>
  <c r="G658" i="3"/>
  <c r="H658" i="3"/>
  <c r="I658" i="3"/>
  <c r="J658" i="3"/>
  <c r="L658" i="3"/>
  <c r="A659" i="3"/>
  <c r="F659" i="3"/>
  <c r="G659" i="3"/>
  <c r="H659" i="3"/>
  <c r="I659" i="3"/>
  <c r="J659" i="3"/>
  <c r="L659" i="3"/>
  <c r="A660" i="3"/>
  <c r="F660" i="3"/>
  <c r="G660" i="3"/>
  <c r="H660" i="3"/>
  <c r="I660" i="3"/>
  <c r="J660" i="3"/>
  <c r="L660" i="3"/>
  <c r="A661" i="3"/>
  <c r="F661" i="3"/>
  <c r="G661" i="3"/>
  <c r="H661" i="3"/>
  <c r="I661" i="3"/>
  <c r="J661" i="3"/>
  <c r="L661" i="3"/>
  <c r="A662" i="3"/>
  <c r="F662" i="3"/>
  <c r="G662" i="3"/>
  <c r="H662" i="3"/>
  <c r="I662" i="3"/>
  <c r="J662" i="3"/>
  <c r="L662" i="3"/>
  <c r="A663" i="3"/>
  <c r="F663" i="3"/>
  <c r="G663" i="3"/>
  <c r="H663" i="3"/>
  <c r="I663" i="3"/>
  <c r="J663" i="3"/>
  <c r="L663" i="3"/>
  <c r="A664" i="3"/>
  <c r="L664" i="3"/>
  <c r="A665" i="3"/>
  <c r="L665" i="3"/>
  <c r="A666" i="3"/>
  <c r="F666" i="3"/>
  <c r="G666" i="3"/>
  <c r="H666" i="3"/>
  <c r="I666" i="3"/>
  <c r="J666" i="3"/>
  <c r="L666" i="3"/>
  <c r="A667" i="3"/>
  <c r="L667" i="3"/>
  <c r="A668" i="3"/>
  <c r="F668" i="3"/>
  <c r="G668" i="3"/>
  <c r="H668" i="3"/>
  <c r="I668" i="3"/>
  <c r="J668" i="3"/>
  <c r="L668" i="3"/>
  <c r="A669" i="3"/>
  <c r="F669" i="3"/>
  <c r="G669" i="3"/>
  <c r="H669" i="3"/>
  <c r="I669" i="3"/>
  <c r="J669" i="3"/>
  <c r="L669" i="3"/>
  <c r="A670" i="3"/>
  <c r="F670" i="3"/>
  <c r="G670" i="3"/>
  <c r="H670" i="3"/>
  <c r="I670" i="3"/>
  <c r="J670" i="3"/>
  <c r="L670" i="3"/>
  <c r="A671" i="3"/>
  <c r="F671" i="3"/>
  <c r="G671" i="3"/>
  <c r="H671" i="3"/>
  <c r="I671" i="3"/>
  <c r="J671" i="3"/>
  <c r="L671" i="3"/>
  <c r="A672" i="3"/>
  <c r="L672" i="3"/>
  <c r="A673" i="3"/>
  <c r="L673" i="3"/>
  <c r="A674" i="3"/>
  <c r="F674" i="3"/>
  <c r="G674" i="3"/>
  <c r="H674" i="3"/>
  <c r="I674" i="3"/>
  <c r="J674" i="3"/>
  <c r="L674" i="3"/>
  <c r="A675" i="3"/>
  <c r="L675" i="3"/>
  <c r="A676" i="3"/>
  <c r="F676" i="3"/>
  <c r="G676" i="3"/>
  <c r="H676" i="3"/>
  <c r="I676" i="3"/>
  <c r="J676" i="3"/>
  <c r="L676" i="3"/>
  <c r="A677" i="3"/>
  <c r="F677" i="3"/>
  <c r="G677" i="3"/>
  <c r="H677" i="3"/>
  <c r="I677" i="3"/>
  <c r="J677" i="3"/>
  <c r="L677" i="3"/>
  <c r="A678" i="3"/>
  <c r="F678" i="3"/>
  <c r="G678" i="3"/>
  <c r="H678" i="3"/>
  <c r="I678" i="3"/>
  <c r="J678" i="3"/>
  <c r="L678" i="3"/>
  <c r="A679" i="3"/>
  <c r="F679" i="3"/>
  <c r="G679" i="3"/>
  <c r="H679" i="3"/>
  <c r="I679" i="3"/>
  <c r="J679" i="3"/>
  <c r="L679" i="3"/>
  <c r="A680" i="3"/>
  <c r="L680" i="3"/>
  <c r="A681" i="3"/>
  <c r="L681" i="3"/>
  <c r="A682" i="3"/>
  <c r="F682" i="3"/>
  <c r="G682" i="3"/>
  <c r="H682" i="3"/>
  <c r="I682" i="3"/>
  <c r="J682" i="3"/>
  <c r="L682" i="3"/>
  <c r="A683" i="3"/>
  <c r="L683" i="3"/>
  <c r="A684" i="3"/>
  <c r="F684" i="3"/>
  <c r="G684" i="3"/>
  <c r="H684" i="3"/>
  <c r="I684" i="3"/>
  <c r="J684" i="3"/>
  <c r="L684" i="3"/>
  <c r="A685" i="3"/>
  <c r="F685" i="3"/>
  <c r="G685" i="3"/>
  <c r="H685" i="3"/>
  <c r="I685" i="3"/>
  <c r="J685" i="3"/>
  <c r="L685" i="3"/>
  <c r="A686" i="3"/>
  <c r="F686" i="3"/>
  <c r="G686" i="3"/>
  <c r="H686" i="3"/>
  <c r="I686" i="3"/>
  <c r="J686" i="3"/>
  <c r="L686" i="3"/>
  <c r="A687" i="3"/>
  <c r="F687" i="3"/>
  <c r="G687" i="3"/>
  <c r="H687" i="3"/>
  <c r="I687" i="3"/>
  <c r="J687" i="3"/>
  <c r="L687" i="3"/>
  <c r="A688" i="3"/>
  <c r="L688" i="3"/>
  <c r="A689" i="3"/>
  <c r="L689" i="3"/>
  <c r="A690" i="3"/>
  <c r="F690" i="3"/>
  <c r="G690" i="3"/>
  <c r="H690" i="3"/>
  <c r="I690" i="3"/>
  <c r="J690" i="3"/>
  <c r="L690" i="3"/>
  <c r="A691" i="3"/>
  <c r="L691" i="3"/>
  <c r="A692" i="3"/>
  <c r="F692" i="3"/>
  <c r="G692" i="3"/>
  <c r="H692" i="3"/>
  <c r="I692" i="3"/>
  <c r="J692" i="3"/>
  <c r="L692" i="3"/>
  <c r="A693" i="3"/>
  <c r="F693" i="3"/>
  <c r="G693" i="3"/>
  <c r="H693" i="3"/>
  <c r="I693" i="3"/>
  <c r="J693" i="3"/>
  <c r="L693" i="3"/>
  <c r="A694" i="3"/>
  <c r="F694" i="3"/>
  <c r="G694" i="3"/>
  <c r="H694" i="3"/>
  <c r="I694" i="3"/>
  <c r="J694" i="3"/>
  <c r="L694" i="3"/>
  <c r="A695" i="3"/>
  <c r="F695" i="3"/>
  <c r="G695" i="3"/>
  <c r="H695" i="3"/>
  <c r="I695" i="3"/>
  <c r="J695" i="3"/>
  <c r="L695" i="3"/>
  <c r="A696" i="3"/>
  <c r="L696" i="3"/>
  <c r="A697" i="3"/>
  <c r="L697" i="3"/>
  <c r="A698" i="3"/>
  <c r="F698" i="3"/>
  <c r="G698" i="3"/>
  <c r="H698" i="3"/>
  <c r="I698" i="3"/>
  <c r="J698" i="3"/>
  <c r="L698" i="3"/>
  <c r="A699" i="3"/>
  <c r="L699" i="3"/>
  <c r="A700" i="3"/>
  <c r="F700" i="3"/>
  <c r="G700" i="3"/>
  <c r="H700" i="3"/>
  <c r="I700" i="3"/>
  <c r="J700" i="3"/>
  <c r="L700" i="3"/>
  <c r="A701" i="3"/>
  <c r="F701" i="3"/>
  <c r="G701" i="3"/>
  <c r="H701" i="3"/>
  <c r="I701" i="3"/>
  <c r="J701" i="3"/>
  <c r="L701" i="3"/>
  <c r="A702" i="3"/>
  <c r="F702" i="3"/>
  <c r="G702" i="3"/>
  <c r="H702" i="3"/>
  <c r="I702" i="3"/>
  <c r="J702" i="3"/>
  <c r="L702" i="3"/>
  <c r="A703" i="3"/>
  <c r="F703" i="3"/>
  <c r="G703" i="3"/>
  <c r="H703" i="3"/>
  <c r="I703" i="3"/>
  <c r="J703" i="3"/>
  <c r="L703" i="3"/>
  <c r="A704" i="3"/>
  <c r="L704" i="3"/>
  <c r="A705" i="3"/>
  <c r="L705" i="3"/>
  <c r="A706" i="3"/>
  <c r="F706" i="3"/>
  <c r="G706" i="3"/>
  <c r="H706" i="3"/>
  <c r="I706" i="3"/>
  <c r="J706" i="3"/>
  <c r="L706" i="3"/>
  <c r="A707" i="3"/>
  <c r="L707" i="3"/>
  <c r="A708" i="3"/>
  <c r="F708" i="3"/>
  <c r="G708" i="3"/>
  <c r="H708" i="3"/>
  <c r="I708" i="3"/>
  <c r="J708" i="3"/>
  <c r="L708" i="3"/>
  <c r="A709" i="3"/>
  <c r="F709" i="3"/>
  <c r="G709" i="3"/>
  <c r="H709" i="3"/>
  <c r="I709" i="3"/>
  <c r="J709" i="3"/>
  <c r="L709" i="3"/>
  <c r="A710" i="3"/>
  <c r="F710" i="3"/>
  <c r="G710" i="3"/>
  <c r="H710" i="3"/>
  <c r="I710" i="3"/>
  <c r="J710" i="3"/>
  <c r="L710" i="3"/>
  <c r="A711" i="3"/>
  <c r="F711" i="3"/>
  <c r="G711" i="3"/>
  <c r="H711" i="3"/>
  <c r="I711" i="3"/>
  <c r="J711" i="3"/>
  <c r="L711" i="3"/>
  <c r="A712" i="3"/>
  <c r="L712" i="3"/>
  <c r="A713" i="3"/>
  <c r="L713" i="3"/>
  <c r="A714" i="3"/>
  <c r="F714" i="3"/>
  <c r="G714" i="3"/>
  <c r="H714" i="3"/>
  <c r="I714" i="3"/>
  <c r="J714" i="3"/>
  <c r="L714" i="3"/>
  <c r="A715" i="3"/>
  <c r="L715" i="3"/>
  <c r="A716" i="3"/>
  <c r="F716" i="3"/>
  <c r="G716" i="3"/>
  <c r="H716" i="3"/>
  <c r="I716" i="3"/>
  <c r="J716" i="3"/>
  <c r="L716" i="3"/>
  <c r="A717" i="3"/>
  <c r="F717" i="3"/>
  <c r="G717" i="3"/>
  <c r="H717" i="3"/>
  <c r="I717" i="3"/>
  <c r="J717" i="3"/>
  <c r="L717" i="3"/>
  <c r="A718" i="3"/>
  <c r="F718" i="3"/>
  <c r="G718" i="3"/>
  <c r="H718" i="3"/>
  <c r="I718" i="3"/>
  <c r="J718" i="3"/>
  <c r="L718" i="3"/>
  <c r="A719" i="3"/>
  <c r="F719" i="3"/>
  <c r="G719" i="3"/>
  <c r="H719" i="3"/>
  <c r="I719" i="3"/>
  <c r="J719" i="3"/>
  <c r="L719" i="3"/>
  <c r="A720" i="3"/>
  <c r="L720" i="3"/>
  <c r="A721" i="3"/>
  <c r="L721" i="3"/>
  <c r="A722" i="3"/>
  <c r="F722" i="3"/>
  <c r="G722" i="3"/>
  <c r="H722" i="3"/>
  <c r="I722" i="3"/>
  <c r="J722" i="3"/>
  <c r="L722" i="3"/>
  <c r="A723" i="3"/>
  <c r="F723" i="3"/>
  <c r="G723" i="3"/>
  <c r="H723" i="3"/>
  <c r="I723" i="3"/>
  <c r="J723" i="3"/>
  <c r="L723" i="3"/>
  <c r="A724" i="3"/>
  <c r="F724" i="3"/>
  <c r="G724" i="3"/>
  <c r="H724" i="3"/>
  <c r="I724" i="3"/>
  <c r="J724" i="3"/>
  <c r="L724" i="3"/>
  <c r="A725" i="3"/>
  <c r="F725" i="3"/>
  <c r="G725" i="3"/>
  <c r="H725" i="3"/>
  <c r="I725" i="3"/>
  <c r="J725" i="3"/>
  <c r="L725" i="3"/>
  <c r="A726" i="3"/>
  <c r="F726" i="3"/>
  <c r="G726" i="3"/>
  <c r="H726" i="3"/>
  <c r="I726" i="3"/>
  <c r="J726" i="3"/>
  <c r="L726" i="3"/>
  <c r="A727" i="3"/>
  <c r="F727" i="3"/>
  <c r="G727" i="3"/>
  <c r="H727" i="3"/>
  <c r="I727" i="3"/>
  <c r="J727" i="3"/>
  <c r="L727" i="3"/>
  <c r="A728" i="3"/>
  <c r="L728" i="3"/>
  <c r="A729" i="3"/>
  <c r="L729" i="3"/>
  <c r="A730" i="3"/>
  <c r="F730" i="3"/>
  <c r="G730" i="3"/>
  <c r="H730" i="3"/>
  <c r="I730" i="3"/>
  <c r="J730" i="3"/>
  <c r="L730" i="3"/>
  <c r="A731" i="3"/>
  <c r="F731" i="3"/>
  <c r="G731" i="3"/>
  <c r="H731" i="3"/>
  <c r="I731" i="3"/>
  <c r="J731" i="3"/>
  <c r="L731" i="3"/>
  <c r="A732" i="3"/>
  <c r="F732" i="3"/>
  <c r="G732" i="3"/>
  <c r="H732" i="3"/>
  <c r="I732" i="3"/>
  <c r="J732" i="3"/>
  <c r="L732" i="3"/>
  <c r="A733" i="3"/>
  <c r="F733" i="3"/>
  <c r="G733" i="3"/>
  <c r="H733" i="3"/>
  <c r="I733" i="3"/>
  <c r="J733" i="3"/>
  <c r="L733" i="3"/>
  <c r="A734" i="3"/>
  <c r="F734" i="3"/>
  <c r="G734" i="3"/>
  <c r="H734" i="3"/>
  <c r="I734" i="3"/>
  <c r="J734" i="3"/>
  <c r="L734" i="3"/>
  <c r="A735" i="3"/>
  <c r="F735" i="3"/>
  <c r="G735" i="3"/>
  <c r="H735" i="3"/>
  <c r="I735" i="3"/>
  <c r="J735" i="3"/>
  <c r="A736" i="3"/>
  <c r="L736" i="3"/>
  <c r="A737" i="3"/>
  <c r="L737" i="3"/>
  <c r="A738" i="3"/>
  <c r="F738" i="3"/>
  <c r="G738" i="3"/>
  <c r="H738" i="3"/>
  <c r="I738" i="3"/>
  <c r="J738" i="3"/>
  <c r="L738" i="3"/>
  <c r="A739" i="3"/>
  <c r="F739" i="3"/>
  <c r="G739" i="3"/>
  <c r="H739" i="3"/>
  <c r="I739" i="3"/>
  <c r="J739" i="3"/>
  <c r="L739" i="3"/>
  <c r="A740" i="3"/>
  <c r="F740" i="3"/>
  <c r="G740" i="3"/>
  <c r="H740" i="3"/>
  <c r="I740" i="3"/>
  <c r="J740" i="3"/>
  <c r="L740" i="3"/>
  <c r="A741" i="3"/>
  <c r="F741" i="3"/>
  <c r="G741" i="3"/>
  <c r="H741" i="3"/>
  <c r="I741" i="3"/>
  <c r="J741" i="3"/>
  <c r="L741" i="3"/>
  <c r="A742" i="3"/>
  <c r="F742" i="3"/>
  <c r="G742" i="3"/>
  <c r="H742" i="3"/>
  <c r="I742" i="3"/>
  <c r="J742" i="3"/>
  <c r="L742" i="3"/>
  <c r="A743" i="3"/>
  <c r="F743" i="3"/>
  <c r="G743" i="3"/>
  <c r="H743" i="3"/>
  <c r="I743" i="3"/>
  <c r="J743" i="3"/>
  <c r="L743" i="3"/>
  <c r="A744" i="3"/>
  <c r="L744" i="3"/>
  <c r="A745" i="3"/>
  <c r="L745" i="3"/>
  <c r="A746" i="3"/>
  <c r="F746" i="3"/>
  <c r="G746" i="3"/>
  <c r="H746" i="3"/>
  <c r="I746" i="3"/>
  <c r="J746" i="3"/>
  <c r="L746" i="3"/>
  <c r="A747" i="3"/>
  <c r="F747" i="3"/>
  <c r="G747" i="3"/>
  <c r="H747" i="3"/>
  <c r="I747" i="3"/>
  <c r="J747" i="3"/>
  <c r="L747" i="3"/>
  <c r="A748" i="3"/>
  <c r="F748" i="3"/>
  <c r="G748" i="3"/>
  <c r="H748" i="3"/>
  <c r="I748" i="3"/>
  <c r="J748" i="3"/>
  <c r="L748" i="3"/>
  <c r="A749" i="3"/>
  <c r="F749" i="3"/>
  <c r="G749" i="3"/>
  <c r="H749" i="3"/>
  <c r="I749" i="3"/>
  <c r="J749" i="3"/>
  <c r="L749" i="3"/>
  <c r="A750" i="3"/>
  <c r="F750" i="3"/>
  <c r="G750" i="3"/>
  <c r="H750" i="3"/>
  <c r="I750" i="3"/>
  <c r="J750" i="3"/>
  <c r="L750" i="3"/>
  <c r="A751" i="3"/>
  <c r="F751" i="3"/>
  <c r="G751" i="3"/>
  <c r="H751" i="3"/>
  <c r="I751" i="3"/>
  <c r="J751" i="3"/>
  <c r="L751" i="3"/>
  <c r="A752" i="3"/>
  <c r="L752" i="3"/>
  <c r="A753" i="3"/>
  <c r="L753" i="3"/>
  <c r="A754" i="3"/>
  <c r="F754" i="3"/>
  <c r="G754" i="3"/>
  <c r="H754" i="3"/>
  <c r="I754" i="3"/>
  <c r="J754" i="3"/>
  <c r="L754" i="3"/>
  <c r="A755" i="3"/>
  <c r="F755" i="3"/>
  <c r="G755" i="3"/>
  <c r="H755" i="3"/>
  <c r="I755" i="3"/>
  <c r="J755" i="3"/>
  <c r="L755" i="3"/>
  <c r="A756" i="3"/>
  <c r="F756" i="3"/>
  <c r="G756" i="3"/>
  <c r="H756" i="3"/>
  <c r="I756" i="3"/>
  <c r="J756" i="3"/>
  <c r="L756" i="3"/>
  <c r="A757" i="3"/>
  <c r="F757" i="3"/>
  <c r="G757" i="3"/>
  <c r="H757" i="3"/>
  <c r="I757" i="3"/>
  <c r="J757" i="3"/>
  <c r="L757" i="3"/>
  <c r="A758" i="3"/>
  <c r="F758" i="3"/>
  <c r="G758" i="3"/>
  <c r="H758" i="3"/>
  <c r="I758" i="3"/>
  <c r="J758" i="3"/>
  <c r="L758" i="3"/>
  <c r="A759" i="3"/>
  <c r="F759" i="3"/>
  <c r="G759" i="3"/>
  <c r="H759" i="3"/>
  <c r="I759" i="3"/>
  <c r="J759" i="3"/>
  <c r="L759" i="3"/>
  <c r="A760" i="3"/>
  <c r="L760" i="3"/>
  <c r="A761" i="3"/>
  <c r="F761" i="3"/>
  <c r="G761" i="3"/>
  <c r="H761" i="3"/>
  <c r="I761" i="3"/>
  <c r="J761" i="3"/>
  <c r="L761" i="3"/>
  <c r="A762" i="3"/>
  <c r="L762" i="3"/>
  <c r="A763" i="3"/>
  <c r="F763" i="3"/>
  <c r="G763" i="3"/>
  <c r="H763" i="3"/>
  <c r="I763" i="3"/>
  <c r="J763" i="3"/>
  <c r="L763" i="3"/>
  <c r="A764" i="3"/>
  <c r="F764" i="3"/>
  <c r="G764" i="3"/>
  <c r="H764" i="3"/>
  <c r="I764" i="3"/>
  <c r="J764" i="3"/>
  <c r="L764" i="3"/>
  <c r="A765" i="3"/>
  <c r="F765" i="3"/>
  <c r="G765" i="3"/>
  <c r="H765" i="3"/>
  <c r="I765" i="3"/>
  <c r="J765" i="3"/>
  <c r="L765" i="3"/>
  <c r="A766" i="3"/>
  <c r="L766" i="3"/>
  <c r="A767" i="3"/>
  <c r="F767" i="3"/>
  <c r="G767" i="3"/>
  <c r="H767" i="3"/>
  <c r="I767" i="3"/>
  <c r="J767" i="3"/>
  <c r="L767" i="3"/>
  <c r="A768" i="3"/>
  <c r="F768" i="3"/>
  <c r="G768" i="3"/>
  <c r="H768" i="3"/>
  <c r="I768" i="3"/>
  <c r="J768" i="3"/>
  <c r="L768" i="3"/>
  <c r="A769" i="3"/>
  <c r="F769" i="3"/>
  <c r="G769" i="3"/>
  <c r="H769" i="3"/>
  <c r="I769" i="3"/>
  <c r="J769" i="3"/>
  <c r="L769" i="3"/>
  <c r="A770" i="3"/>
  <c r="L770" i="3"/>
  <c r="A771" i="3"/>
  <c r="F771" i="3"/>
  <c r="G771" i="3"/>
  <c r="H771" i="3"/>
  <c r="I771" i="3"/>
  <c r="J771" i="3"/>
  <c r="L771" i="3"/>
  <c r="A772" i="3"/>
  <c r="F772" i="3"/>
  <c r="G772" i="3"/>
  <c r="H772" i="3"/>
  <c r="I772" i="3"/>
  <c r="J772" i="3"/>
  <c r="L772" i="3"/>
  <c r="A773" i="3"/>
  <c r="F773" i="3"/>
  <c r="G773" i="3"/>
  <c r="H773" i="3"/>
  <c r="I773" i="3"/>
  <c r="J773" i="3"/>
  <c r="L773" i="3"/>
  <c r="A774" i="3"/>
  <c r="L774" i="3"/>
  <c r="A775" i="3"/>
  <c r="F775" i="3"/>
  <c r="G775" i="3"/>
  <c r="H775" i="3"/>
  <c r="I775" i="3"/>
  <c r="J775" i="3"/>
  <c r="L775" i="3"/>
  <c r="A776" i="3"/>
  <c r="F776" i="3"/>
  <c r="G776" i="3"/>
  <c r="H776" i="3"/>
  <c r="I776" i="3"/>
  <c r="J776" i="3"/>
  <c r="L776" i="3"/>
  <c r="A777" i="3"/>
  <c r="F777" i="3"/>
  <c r="G777" i="3"/>
  <c r="H777" i="3"/>
  <c r="I777" i="3"/>
  <c r="J777" i="3"/>
  <c r="L777" i="3"/>
  <c r="A778" i="3"/>
  <c r="L778" i="3"/>
  <c r="A779" i="3"/>
  <c r="F779" i="3"/>
  <c r="G779" i="3"/>
  <c r="H779" i="3"/>
  <c r="I779" i="3"/>
  <c r="J779" i="3"/>
  <c r="L779" i="3"/>
  <c r="A780" i="3"/>
  <c r="F780" i="3"/>
  <c r="G780" i="3"/>
  <c r="H780" i="3"/>
  <c r="I780" i="3"/>
  <c r="J780" i="3"/>
  <c r="L780" i="3"/>
  <c r="A781" i="3"/>
  <c r="F781" i="3"/>
  <c r="G781" i="3"/>
  <c r="H781" i="3"/>
  <c r="I781" i="3"/>
  <c r="J781" i="3"/>
  <c r="L781" i="3"/>
  <c r="A782" i="3"/>
  <c r="L782" i="3"/>
  <c r="A783" i="3"/>
  <c r="F783" i="3"/>
  <c r="G783" i="3"/>
  <c r="H783" i="3"/>
  <c r="I783" i="3"/>
  <c r="J783" i="3"/>
  <c r="L783" i="3"/>
  <c r="A784" i="3"/>
  <c r="F784" i="3"/>
  <c r="G784" i="3"/>
  <c r="H784" i="3"/>
  <c r="I784" i="3"/>
  <c r="J784" i="3"/>
  <c r="L784" i="3"/>
  <c r="A785" i="3"/>
  <c r="F785" i="3"/>
  <c r="G785" i="3"/>
  <c r="H785" i="3"/>
  <c r="I785" i="3"/>
  <c r="J785" i="3"/>
  <c r="L785" i="3"/>
  <c r="A786" i="3"/>
  <c r="L786" i="3"/>
  <c r="A787" i="3"/>
  <c r="F787" i="3"/>
  <c r="G787" i="3"/>
  <c r="H787" i="3"/>
  <c r="I787" i="3"/>
  <c r="J787" i="3"/>
  <c r="L787" i="3"/>
  <c r="A788" i="3"/>
  <c r="F788" i="3"/>
  <c r="G788" i="3"/>
  <c r="H788" i="3"/>
  <c r="I788" i="3"/>
  <c r="J788" i="3"/>
  <c r="L788" i="3"/>
  <c r="A789" i="3"/>
  <c r="F789" i="3"/>
  <c r="G789" i="3"/>
  <c r="H789" i="3"/>
  <c r="I789" i="3"/>
  <c r="J789" i="3"/>
  <c r="L789" i="3"/>
  <c r="A790" i="3"/>
  <c r="L790" i="3"/>
  <c r="A791" i="3"/>
  <c r="F791" i="3"/>
  <c r="G791" i="3"/>
  <c r="H791" i="3"/>
  <c r="I791" i="3"/>
  <c r="J791" i="3"/>
  <c r="L791" i="3"/>
  <c r="A792" i="3"/>
  <c r="F792" i="3"/>
  <c r="G792" i="3"/>
  <c r="H792" i="3"/>
  <c r="I792" i="3"/>
  <c r="J792" i="3"/>
  <c r="L792" i="3"/>
  <c r="A793" i="3"/>
  <c r="F793" i="3"/>
  <c r="G793" i="3"/>
  <c r="H793" i="3"/>
  <c r="I793" i="3"/>
  <c r="J793" i="3"/>
  <c r="L793" i="3"/>
  <c r="A794" i="3"/>
  <c r="L794" i="3"/>
  <c r="A795" i="3"/>
  <c r="F795" i="3"/>
  <c r="G795" i="3"/>
  <c r="H795" i="3"/>
  <c r="I795" i="3"/>
  <c r="J795" i="3"/>
  <c r="L795" i="3"/>
  <c r="A796" i="3"/>
  <c r="F796" i="3"/>
  <c r="G796" i="3"/>
  <c r="H796" i="3"/>
  <c r="I796" i="3"/>
  <c r="J796" i="3"/>
  <c r="L796" i="3"/>
  <c r="A797" i="3"/>
  <c r="F797" i="3"/>
  <c r="G797" i="3"/>
  <c r="H797" i="3"/>
  <c r="I797" i="3"/>
  <c r="J797" i="3"/>
  <c r="L797" i="3"/>
  <c r="A798" i="3"/>
  <c r="L798" i="3"/>
  <c r="A799" i="3"/>
  <c r="F799" i="3"/>
  <c r="G799" i="3"/>
  <c r="H799" i="3"/>
  <c r="I799" i="3"/>
  <c r="J799" i="3"/>
  <c r="L799" i="3"/>
  <c r="A800" i="3"/>
  <c r="F800" i="3"/>
  <c r="G800" i="3"/>
  <c r="H800" i="3"/>
  <c r="I800" i="3"/>
  <c r="J800" i="3"/>
  <c r="L800" i="3"/>
  <c r="A801" i="3"/>
  <c r="F801" i="3"/>
  <c r="G801" i="3"/>
  <c r="H801" i="3"/>
  <c r="I801" i="3"/>
  <c r="J801" i="3"/>
  <c r="L801" i="3"/>
  <c r="A802" i="3"/>
  <c r="L802" i="3"/>
  <c r="A803" i="3"/>
  <c r="F803" i="3"/>
  <c r="G803" i="3"/>
  <c r="H803" i="3"/>
  <c r="I803" i="3"/>
  <c r="J803" i="3"/>
  <c r="L803" i="3"/>
  <c r="A804" i="3"/>
  <c r="F804" i="3"/>
  <c r="G804" i="3"/>
  <c r="H804" i="3"/>
  <c r="I804" i="3"/>
  <c r="J804" i="3"/>
  <c r="L804" i="3"/>
  <c r="A805" i="3"/>
  <c r="F805" i="3"/>
  <c r="G805" i="3"/>
  <c r="H805" i="3"/>
  <c r="I805" i="3"/>
  <c r="J805" i="3"/>
  <c r="L805" i="3"/>
  <c r="A806" i="3"/>
  <c r="L806" i="3"/>
  <c r="A807" i="3"/>
  <c r="F807" i="3"/>
  <c r="G807" i="3"/>
  <c r="H807" i="3"/>
  <c r="I807" i="3"/>
  <c r="J807" i="3"/>
  <c r="L807" i="3"/>
  <c r="A808" i="3"/>
  <c r="F808" i="3"/>
  <c r="G808" i="3"/>
  <c r="H808" i="3"/>
  <c r="I808" i="3"/>
  <c r="J808" i="3"/>
  <c r="L808" i="3"/>
  <c r="A809" i="3"/>
  <c r="F809" i="3"/>
  <c r="G809" i="3"/>
  <c r="H809" i="3"/>
  <c r="I809" i="3"/>
  <c r="J809" i="3"/>
  <c r="L809" i="3"/>
  <c r="A810" i="3"/>
  <c r="L810" i="3"/>
  <c r="A811" i="3"/>
  <c r="F811" i="3"/>
  <c r="G811" i="3"/>
  <c r="H811" i="3"/>
  <c r="I811" i="3"/>
  <c r="J811" i="3"/>
  <c r="L811" i="3"/>
  <c r="A812" i="3"/>
  <c r="F812" i="3"/>
  <c r="G812" i="3"/>
  <c r="H812" i="3"/>
  <c r="I812" i="3"/>
  <c r="J812" i="3"/>
  <c r="L812" i="3"/>
  <c r="A813" i="3"/>
  <c r="F813" i="3"/>
  <c r="G813" i="3"/>
  <c r="H813" i="3"/>
  <c r="I813" i="3"/>
  <c r="J813" i="3"/>
  <c r="L813" i="3"/>
  <c r="A814" i="3"/>
  <c r="L814" i="3"/>
  <c r="A815" i="3"/>
  <c r="F815" i="3"/>
  <c r="G815" i="3"/>
  <c r="H815" i="3"/>
  <c r="I815" i="3"/>
  <c r="J815" i="3"/>
  <c r="L815" i="3"/>
  <c r="A816" i="3"/>
  <c r="L816" i="3"/>
  <c r="A817" i="3"/>
  <c r="F817" i="3"/>
  <c r="G817" i="3"/>
  <c r="H817" i="3"/>
  <c r="I817" i="3"/>
  <c r="J817" i="3"/>
  <c r="L817" i="3"/>
  <c r="A818" i="3"/>
  <c r="L818" i="3"/>
  <c r="A819" i="3"/>
  <c r="F819" i="3"/>
  <c r="G819" i="3"/>
  <c r="H819" i="3"/>
  <c r="I819" i="3"/>
  <c r="J819" i="3"/>
  <c r="L819" i="3"/>
  <c r="A820" i="3"/>
  <c r="F820" i="3"/>
  <c r="G820" i="3"/>
  <c r="H820" i="3"/>
  <c r="I820" i="3"/>
  <c r="J820" i="3"/>
  <c r="L820" i="3"/>
  <c r="A821" i="3"/>
  <c r="F821" i="3"/>
  <c r="G821" i="3"/>
  <c r="H821" i="3"/>
  <c r="I821" i="3"/>
  <c r="J821" i="3"/>
  <c r="L821" i="3"/>
  <c r="A822" i="3"/>
  <c r="A823" i="3"/>
  <c r="F823" i="3"/>
  <c r="G823" i="3"/>
  <c r="H823" i="3"/>
  <c r="I823" i="3"/>
  <c r="J823" i="3"/>
  <c r="L823" i="3"/>
  <c r="A824" i="3"/>
  <c r="F824" i="3"/>
  <c r="G824" i="3"/>
  <c r="H824" i="3"/>
  <c r="I824" i="3"/>
  <c r="J824" i="3"/>
  <c r="L824" i="3"/>
  <c r="A825" i="3"/>
  <c r="F825" i="3"/>
  <c r="G825" i="3"/>
  <c r="H825" i="3"/>
  <c r="I825" i="3"/>
  <c r="J825" i="3"/>
  <c r="L825" i="3"/>
  <c r="A826" i="3"/>
  <c r="L826" i="3"/>
  <c r="A827" i="3"/>
  <c r="F827" i="3"/>
  <c r="G827" i="3"/>
  <c r="H827" i="3"/>
  <c r="I827" i="3"/>
  <c r="J827" i="3"/>
  <c r="A828" i="3"/>
  <c r="F828" i="3"/>
  <c r="G828" i="3"/>
  <c r="H828" i="3"/>
  <c r="I828" i="3"/>
  <c r="J828" i="3"/>
  <c r="L828" i="3"/>
  <c r="A829" i="3"/>
  <c r="F829" i="3"/>
  <c r="G829" i="3"/>
  <c r="H829" i="3"/>
  <c r="I829" i="3"/>
  <c r="J829" i="3"/>
  <c r="L829" i="3"/>
  <c r="A830" i="3"/>
  <c r="L830" i="3"/>
  <c r="A831" i="3"/>
  <c r="F831" i="3"/>
  <c r="G831" i="3"/>
  <c r="H831" i="3"/>
  <c r="I831" i="3"/>
  <c r="J831" i="3"/>
  <c r="L831" i="3"/>
  <c r="A832" i="3"/>
  <c r="F832" i="3"/>
  <c r="G832" i="3"/>
  <c r="H832" i="3"/>
  <c r="I832" i="3"/>
  <c r="J832" i="3"/>
  <c r="L832" i="3"/>
  <c r="A833" i="3"/>
  <c r="F833" i="3"/>
  <c r="G833" i="3"/>
  <c r="H833" i="3"/>
  <c r="I833" i="3"/>
  <c r="J833" i="3"/>
  <c r="L833" i="3"/>
  <c r="A834" i="3"/>
  <c r="L834" i="3"/>
  <c r="A835" i="3"/>
  <c r="F835" i="3"/>
  <c r="G835" i="3"/>
  <c r="H835" i="3"/>
  <c r="I835" i="3"/>
  <c r="J835" i="3"/>
  <c r="L835" i="3"/>
  <c r="A836" i="3"/>
  <c r="F836" i="3"/>
  <c r="G836" i="3"/>
  <c r="H836" i="3"/>
  <c r="I836" i="3"/>
  <c r="J836" i="3"/>
  <c r="L836" i="3"/>
  <c r="A837" i="3"/>
  <c r="F837" i="3"/>
  <c r="G837" i="3"/>
  <c r="H837" i="3"/>
  <c r="I837" i="3"/>
  <c r="J837" i="3"/>
  <c r="L837" i="3"/>
  <c r="A838" i="3"/>
  <c r="L838" i="3"/>
  <c r="A839" i="3"/>
  <c r="F839" i="3"/>
  <c r="G839" i="3"/>
  <c r="H839" i="3"/>
  <c r="I839" i="3"/>
  <c r="J839" i="3"/>
  <c r="L839" i="3"/>
  <c r="A840" i="3"/>
  <c r="F840" i="3"/>
  <c r="G840" i="3"/>
  <c r="H840" i="3"/>
  <c r="I840" i="3"/>
  <c r="J840" i="3"/>
  <c r="L840" i="3"/>
  <c r="A841" i="3"/>
  <c r="F841" i="3"/>
  <c r="G841" i="3"/>
  <c r="H841" i="3"/>
  <c r="I841" i="3"/>
  <c r="J841" i="3"/>
  <c r="L841" i="3"/>
  <c r="A842" i="3"/>
  <c r="F842" i="3"/>
  <c r="G842" i="3"/>
  <c r="H842" i="3"/>
  <c r="I842" i="3"/>
  <c r="J842" i="3"/>
  <c r="L842" i="3"/>
  <c r="A843" i="3"/>
  <c r="F843" i="3"/>
  <c r="G843" i="3"/>
  <c r="H843" i="3"/>
  <c r="I843" i="3"/>
  <c r="J843" i="3"/>
  <c r="L843" i="3"/>
  <c r="A844" i="3"/>
  <c r="F844" i="3"/>
  <c r="G844" i="3"/>
  <c r="H844" i="3"/>
  <c r="I844" i="3"/>
  <c r="J844" i="3"/>
  <c r="L844" i="3"/>
  <c r="A845" i="3"/>
  <c r="F845" i="3"/>
  <c r="G845" i="3"/>
  <c r="H845" i="3"/>
  <c r="I845" i="3"/>
  <c r="J845" i="3"/>
  <c r="L845" i="3"/>
  <c r="A846" i="3"/>
  <c r="F846" i="3"/>
  <c r="G846" i="3"/>
  <c r="H846" i="3"/>
  <c r="I846" i="3"/>
  <c r="J846" i="3"/>
  <c r="L846" i="3"/>
  <c r="A847" i="3"/>
  <c r="F847" i="3"/>
  <c r="G847" i="3"/>
  <c r="H847" i="3"/>
  <c r="I847" i="3"/>
  <c r="J847" i="3"/>
  <c r="L847" i="3"/>
  <c r="A848" i="3"/>
  <c r="F848" i="3"/>
  <c r="G848" i="3"/>
  <c r="H848" i="3"/>
  <c r="I848" i="3"/>
  <c r="J848" i="3"/>
  <c r="L848" i="3"/>
  <c r="A849" i="3"/>
  <c r="F849" i="3"/>
  <c r="G849" i="3"/>
  <c r="H849" i="3"/>
  <c r="I849" i="3"/>
  <c r="J849" i="3"/>
  <c r="L849" i="3"/>
  <c r="A850" i="3"/>
  <c r="F850" i="3"/>
  <c r="G850" i="3"/>
  <c r="H850" i="3"/>
  <c r="I850" i="3"/>
  <c r="J850" i="3"/>
  <c r="L850" i="3"/>
  <c r="A851" i="3"/>
  <c r="F851" i="3"/>
  <c r="G851" i="3"/>
  <c r="H851" i="3"/>
  <c r="I851" i="3"/>
  <c r="J851" i="3"/>
  <c r="L851" i="3"/>
  <c r="A852" i="3"/>
  <c r="F852" i="3"/>
  <c r="G852" i="3"/>
  <c r="H852" i="3"/>
  <c r="I852" i="3"/>
  <c r="J852" i="3"/>
  <c r="L852" i="3"/>
  <c r="A853" i="3"/>
  <c r="F853" i="3"/>
  <c r="G853" i="3"/>
  <c r="H853" i="3"/>
  <c r="I853" i="3"/>
  <c r="J853" i="3"/>
  <c r="L853" i="3"/>
  <c r="A854" i="3"/>
  <c r="F854" i="3"/>
  <c r="G854" i="3"/>
  <c r="H854" i="3"/>
  <c r="I854" i="3"/>
  <c r="J854" i="3"/>
  <c r="L854" i="3"/>
  <c r="A855" i="3"/>
  <c r="F855" i="3"/>
  <c r="G855" i="3"/>
  <c r="H855" i="3"/>
  <c r="I855" i="3"/>
  <c r="J855" i="3"/>
  <c r="L855" i="3"/>
  <c r="A856" i="3"/>
  <c r="F856" i="3"/>
  <c r="G856" i="3"/>
  <c r="H856" i="3"/>
  <c r="I856" i="3"/>
  <c r="J856" i="3"/>
  <c r="L856" i="3"/>
  <c r="A857" i="3"/>
  <c r="F857" i="3"/>
  <c r="G857" i="3"/>
  <c r="H857" i="3"/>
  <c r="I857" i="3"/>
  <c r="J857" i="3"/>
  <c r="L857" i="3"/>
  <c r="A858" i="3"/>
  <c r="F858" i="3"/>
  <c r="G858" i="3"/>
  <c r="H858" i="3"/>
  <c r="I858" i="3"/>
  <c r="J858" i="3"/>
  <c r="L858" i="3"/>
  <c r="A859" i="3"/>
  <c r="F859" i="3"/>
  <c r="G859" i="3"/>
  <c r="H859" i="3"/>
  <c r="I859" i="3"/>
  <c r="J859" i="3"/>
  <c r="L859" i="3"/>
  <c r="A860" i="3"/>
  <c r="F860" i="3"/>
  <c r="G860" i="3"/>
  <c r="H860" i="3"/>
  <c r="I860" i="3"/>
  <c r="J860" i="3"/>
  <c r="L860" i="3"/>
  <c r="A861" i="3"/>
  <c r="F861" i="3"/>
  <c r="G861" i="3"/>
  <c r="H861" i="3"/>
  <c r="I861" i="3"/>
  <c r="J861" i="3"/>
  <c r="L861" i="3"/>
  <c r="A862" i="3"/>
  <c r="F862" i="3"/>
  <c r="G862" i="3"/>
  <c r="H862" i="3"/>
  <c r="I862" i="3"/>
  <c r="J862" i="3"/>
  <c r="L862" i="3"/>
  <c r="A863" i="3"/>
  <c r="F863" i="3"/>
  <c r="G863" i="3"/>
  <c r="H863" i="3"/>
  <c r="I863" i="3"/>
  <c r="J863" i="3"/>
  <c r="L863" i="3"/>
  <c r="A864" i="3"/>
  <c r="F864" i="3"/>
  <c r="G864" i="3"/>
  <c r="H864" i="3"/>
  <c r="I864" i="3"/>
  <c r="J864" i="3"/>
  <c r="L864" i="3"/>
  <c r="A865" i="3"/>
  <c r="F865" i="3"/>
  <c r="G865" i="3"/>
  <c r="H865" i="3"/>
  <c r="I865" i="3"/>
  <c r="J865" i="3"/>
  <c r="L865" i="3"/>
  <c r="A866" i="3"/>
  <c r="F866" i="3"/>
  <c r="G866" i="3"/>
  <c r="H866" i="3"/>
  <c r="I866" i="3"/>
  <c r="J866" i="3"/>
  <c r="L866" i="3"/>
  <c r="A867" i="3"/>
  <c r="F867" i="3"/>
  <c r="G867" i="3"/>
  <c r="H867" i="3"/>
  <c r="I867" i="3"/>
  <c r="J867" i="3"/>
  <c r="L867" i="3"/>
  <c r="A868" i="3"/>
  <c r="F868" i="3"/>
  <c r="G868" i="3"/>
  <c r="H868" i="3"/>
  <c r="I868" i="3"/>
  <c r="J868" i="3"/>
  <c r="L868" i="3"/>
  <c r="A869" i="3"/>
  <c r="F869" i="3"/>
  <c r="G869" i="3"/>
  <c r="H869" i="3"/>
  <c r="I869" i="3"/>
  <c r="J869" i="3"/>
  <c r="L869" i="3"/>
  <c r="A870" i="3"/>
  <c r="F870" i="3"/>
  <c r="G870" i="3"/>
  <c r="H870" i="3"/>
  <c r="I870" i="3"/>
  <c r="J870" i="3"/>
  <c r="L870" i="3"/>
  <c r="A871" i="3"/>
  <c r="F871" i="3"/>
  <c r="G871" i="3"/>
  <c r="H871" i="3"/>
  <c r="I871" i="3"/>
  <c r="J871" i="3"/>
  <c r="L871" i="3"/>
  <c r="A872" i="3"/>
  <c r="F872" i="3"/>
  <c r="G872" i="3"/>
  <c r="H872" i="3"/>
  <c r="I872" i="3"/>
  <c r="J872" i="3"/>
  <c r="L872" i="3"/>
  <c r="A873" i="3"/>
  <c r="F873" i="3"/>
  <c r="G873" i="3"/>
  <c r="H873" i="3"/>
  <c r="I873" i="3"/>
  <c r="J873" i="3"/>
  <c r="L873" i="3"/>
  <c r="A874" i="3"/>
  <c r="F874" i="3"/>
  <c r="G874" i="3"/>
  <c r="H874" i="3"/>
  <c r="I874" i="3"/>
  <c r="J874" i="3"/>
  <c r="L874" i="3"/>
  <c r="A875" i="3"/>
  <c r="F875" i="3"/>
  <c r="G875" i="3"/>
  <c r="H875" i="3"/>
  <c r="I875" i="3"/>
  <c r="J875" i="3"/>
  <c r="L875" i="3"/>
  <c r="A876" i="3"/>
  <c r="F876" i="3"/>
  <c r="G876" i="3"/>
  <c r="H876" i="3"/>
  <c r="I876" i="3"/>
  <c r="J876" i="3"/>
  <c r="L876" i="3"/>
  <c r="A877" i="3"/>
  <c r="F877" i="3"/>
  <c r="G877" i="3"/>
  <c r="H877" i="3"/>
  <c r="I877" i="3"/>
  <c r="J877" i="3"/>
  <c r="L877" i="3"/>
  <c r="A878" i="3"/>
  <c r="F878" i="3"/>
  <c r="G878" i="3"/>
  <c r="H878" i="3"/>
  <c r="I878" i="3"/>
  <c r="J878" i="3"/>
  <c r="L878" i="3"/>
  <c r="A879" i="3"/>
  <c r="F879" i="3"/>
  <c r="G879" i="3"/>
  <c r="H879" i="3"/>
  <c r="I879" i="3"/>
  <c r="J879" i="3"/>
  <c r="L879" i="3"/>
  <c r="A880" i="3"/>
  <c r="F880" i="3"/>
  <c r="G880" i="3"/>
  <c r="H880" i="3"/>
  <c r="I880" i="3"/>
  <c r="J880" i="3"/>
  <c r="L880" i="3"/>
  <c r="A881" i="3"/>
  <c r="F881" i="3"/>
  <c r="G881" i="3"/>
  <c r="H881" i="3"/>
  <c r="I881" i="3"/>
  <c r="J881" i="3"/>
  <c r="L881" i="3"/>
  <c r="A882" i="3"/>
  <c r="F882" i="3"/>
  <c r="G882" i="3"/>
  <c r="H882" i="3"/>
  <c r="I882" i="3"/>
  <c r="J882" i="3"/>
  <c r="L882" i="3"/>
  <c r="A883" i="3"/>
  <c r="F883" i="3"/>
  <c r="G883" i="3"/>
  <c r="H883" i="3"/>
  <c r="I883" i="3"/>
  <c r="J883" i="3"/>
  <c r="L883" i="3"/>
  <c r="A884" i="3"/>
  <c r="F884" i="3"/>
  <c r="G884" i="3"/>
  <c r="H884" i="3"/>
  <c r="I884" i="3"/>
  <c r="J884" i="3"/>
  <c r="L884" i="3"/>
  <c r="A885" i="3"/>
  <c r="F885" i="3"/>
  <c r="G885" i="3"/>
  <c r="H885" i="3"/>
  <c r="I885" i="3"/>
  <c r="J885" i="3"/>
  <c r="L885" i="3"/>
  <c r="A886" i="3"/>
  <c r="F886" i="3"/>
  <c r="G886" i="3"/>
  <c r="H886" i="3"/>
  <c r="I886" i="3"/>
  <c r="J886" i="3"/>
  <c r="L886" i="3"/>
  <c r="A887" i="3"/>
  <c r="F887" i="3"/>
  <c r="G887" i="3"/>
  <c r="H887" i="3"/>
  <c r="I887" i="3"/>
  <c r="J887" i="3"/>
  <c r="L887" i="3"/>
  <c r="A888" i="3"/>
  <c r="F888" i="3"/>
  <c r="G888" i="3"/>
  <c r="H888" i="3"/>
  <c r="I888" i="3"/>
  <c r="J888" i="3"/>
  <c r="L888" i="3"/>
  <c r="A889" i="3"/>
  <c r="F889" i="3"/>
  <c r="G889" i="3"/>
  <c r="H889" i="3"/>
  <c r="I889" i="3"/>
  <c r="J889" i="3"/>
  <c r="L889" i="3"/>
  <c r="A890" i="3"/>
  <c r="F890" i="3"/>
  <c r="G890" i="3"/>
  <c r="H890" i="3"/>
  <c r="I890" i="3"/>
  <c r="J890" i="3"/>
  <c r="L890" i="3"/>
  <c r="A891" i="3"/>
  <c r="F891" i="3"/>
  <c r="G891" i="3"/>
  <c r="H891" i="3"/>
  <c r="I891" i="3"/>
  <c r="J891" i="3"/>
  <c r="L891" i="3"/>
  <c r="A892" i="3"/>
  <c r="F892" i="3"/>
  <c r="G892" i="3"/>
  <c r="H892" i="3"/>
  <c r="I892" i="3"/>
  <c r="J892" i="3"/>
  <c r="L892" i="3"/>
  <c r="A893" i="3"/>
  <c r="F893" i="3"/>
  <c r="G893" i="3"/>
  <c r="H893" i="3"/>
  <c r="I893" i="3"/>
  <c r="J893" i="3"/>
  <c r="L893" i="3"/>
  <c r="A894" i="3"/>
  <c r="F894" i="3"/>
  <c r="G894" i="3"/>
  <c r="H894" i="3"/>
  <c r="I894" i="3"/>
  <c r="J894" i="3"/>
  <c r="L894" i="3"/>
  <c r="A895" i="3"/>
  <c r="F895" i="3"/>
  <c r="G895" i="3"/>
  <c r="H895" i="3"/>
  <c r="I895" i="3"/>
  <c r="J895" i="3"/>
  <c r="L895" i="3"/>
  <c r="A896" i="3"/>
  <c r="F896" i="3"/>
  <c r="G896" i="3"/>
  <c r="H896" i="3"/>
  <c r="I896" i="3"/>
  <c r="J896" i="3"/>
  <c r="L896" i="3"/>
  <c r="A897" i="3"/>
  <c r="F897" i="3"/>
  <c r="G897" i="3"/>
  <c r="H897" i="3"/>
  <c r="I897" i="3"/>
  <c r="J897" i="3"/>
  <c r="L897" i="3"/>
  <c r="A898" i="3"/>
  <c r="F898" i="3"/>
  <c r="G898" i="3"/>
  <c r="H898" i="3"/>
  <c r="I898" i="3"/>
  <c r="J898" i="3"/>
  <c r="L898" i="3"/>
  <c r="A899" i="3"/>
  <c r="F899" i="3"/>
  <c r="G899" i="3"/>
  <c r="H899" i="3"/>
  <c r="I899" i="3"/>
  <c r="J899" i="3"/>
  <c r="L899" i="3"/>
  <c r="A900" i="3"/>
  <c r="F900" i="3"/>
  <c r="G900" i="3"/>
  <c r="H900" i="3"/>
  <c r="I900" i="3"/>
  <c r="J900" i="3"/>
  <c r="L900" i="3"/>
  <c r="A901" i="3"/>
  <c r="F901" i="3"/>
  <c r="G901" i="3"/>
  <c r="H901" i="3"/>
  <c r="I901" i="3"/>
  <c r="J901" i="3"/>
  <c r="L901" i="3"/>
  <c r="A902" i="3"/>
  <c r="F902" i="3"/>
  <c r="G902" i="3"/>
  <c r="H902" i="3"/>
  <c r="I902" i="3"/>
  <c r="J902" i="3"/>
  <c r="L902" i="3"/>
  <c r="A903" i="3"/>
  <c r="F903" i="3"/>
  <c r="G903" i="3"/>
  <c r="H903" i="3"/>
  <c r="I903" i="3"/>
  <c r="J903" i="3"/>
  <c r="L903" i="3"/>
  <c r="A904" i="3"/>
  <c r="F904" i="3"/>
  <c r="G904" i="3"/>
  <c r="H904" i="3"/>
  <c r="I904" i="3"/>
  <c r="J904" i="3"/>
  <c r="L904" i="3"/>
  <c r="A905" i="3"/>
  <c r="F905" i="3"/>
  <c r="G905" i="3"/>
  <c r="H905" i="3"/>
  <c r="I905" i="3"/>
  <c r="J905" i="3"/>
  <c r="L905" i="3"/>
  <c r="A906" i="3"/>
  <c r="F906" i="3"/>
  <c r="G906" i="3"/>
  <c r="H906" i="3"/>
  <c r="I906" i="3"/>
  <c r="J906" i="3"/>
  <c r="L906" i="3"/>
  <c r="A907" i="3"/>
  <c r="F907" i="3"/>
  <c r="G907" i="3"/>
  <c r="H907" i="3"/>
  <c r="I907" i="3"/>
  <c r="J907" i="3"/>
  <c r="L907" i="3"/>
  <c r="A908" i="3"/>
  <c r="F908" i="3"/>
  <c r="G908" i="3"/>
  <c r="H908" i="3"/>
  <c r="I908" i="3"/>
  <c r="J908" i="3"/>
  <c r="L908" i="3"/>
  <c r="A909" i="3"/>
  <c r="F909" i="3"/>
  <c r="G909" i="3"/>
  <c r="H909" i="3"/>
  <c r="I909" i="3"/>
  <c r="J909" i="3"/>
  <c r="L909" i="3"/>
  <c r="A910" i="3"/>
  <c r="F910" i="3"/>
  <c r="G910" i="3"/>
  <c r="H910" i="3"/>
  <c r="I910" i="3"/>
  <c r="J910" i="3"/>
  <c r="L910" i="3"/>
  <c r="A911" i="3"/>
  <c r="F911" i="3"/>
  <c r="G911" i="3"/>
  <c r="H911" i="3"/>
  <c r="I911" i="3"/>
  <c r="J911" i="3"/>
  <c r="L911" i="3"/>
  <c r="A912" i="3"/>
  <c r="F912" i="3"/>
  <c r="G912" i="3"/>
  <c r="H912" i="3"/>
  <c r="I912" i="3"/>
  <c r="J912" i="3"/>
  <c r="L912" i="3"/>
  <c r="A913" i="3"/>
  <c r="F913" i="3"/>
  <c r="G913" i="3"/>
  <c r="H913" i="3"/>
  <c r="I913" i="3"/>
  <c r="J913" i="3"/>
  <c r="L913" i="3"/>
  <c r="A914" i="3"/>
  <c r="F914" i="3"/>
  <c r="G914" i="3"/>
  <c r="H914" i="3"/>
  <c r="I914" i="3"/>
  <c r="J914" i="3"/>
  <c r="A915" i="3"/>
  <c r="F915" i="3"/>
  <c r="G915" i="3"/>
  <c r="H915" i="3"/>
  <c r="I915" i="3"/>
  <c r="J915" i="3"/>
  <c r="L915" i="3"/>
  <c r="A916" i="3"/>
  <c r="F916" i="3"/>
  <c r="G916" i="3"/>
  <c r="H916" i="3"/>
  <c r="I916" i="3"/>
  <c r="J916" i="3"/>
  <c r="L916" i="3"/>
  <c r="A917" i="3"/>
  <c r="F917" i="3"/>
  <c r="G917" i="3"/>
  <c r="H917" i="3"/>
  <c r="I917" i="3"/>
  <c r="J917" i="3"/>
  <c r="L917" i="3"/>
  <c r="A918" i="3"/>
  <c r="F918" i="3"/>
  <c r="G918" i="3"/>
  <c r="H918" i="3"/>
  <c r="I918" i="3"/>
  <c r="J918" i="3"/>
  <c r="L918" i="3"/>
  <c r="A919" i="3"/>
  <c r="F919" i="3"/>
  <c r="G919" i="3"/>
  <c r="H919" i="3"/>
  <c r="I919" i="3"/>
  <c r="J919" i="3"/>
  <c r="L919" i="3"/>
  <c r="A920" i="3"/>
  <c r="F920" i="3"/>
  <c r="G920" i="3"/>
  <c r="H920" i="3"/>
  <c r="I920" i="3"/>
  <c r="J920" i="3"/>
  <c r="L920" i="3"/>
  <c r="A921" i="3"/>
  <c r="F921" i="3"/>
  <c r="G921" i="3"/>
  <c r="H921" i="3"/>
  <c r="I921" i="3"/>
  <c r="J921" i="3"/>
  <c r="L921" i="3"/>
  <c r="A922" i="3"/>
  <c r="F922" i="3"/>
  <c r="G922" i="3"/>
  <c r="H922" i="3"/>
  <c r="I922" i="3"/>
  <c r="J922" i="3"/>
  <c r="L922" i="3"/>
  <c r="A923" i="3"/>
  <c r="F923" i="3"/>
  <c r="G923" i="3"/>
  <c r="H923" i="3"/>
  <c r="I923" i="3"/>
  <c r="J923" i="3"/>
  <c r="L923" i="3"/>
  <c r="A924" i="3"/>
  <c r="F924" i="3"/>
  <c r="G924" i="3"/>
  <c r="H924" i="3"/>
  <c r="I924" i="3"/>
  <c r="J924" i="3"/>
  <c r="L924" i="3"/>
  <c r="A925" i="3"/>
  <c r="F925" i="3"/>
  <c r="G925" i="3"/>
  <c r="H925" i="3"/>
  <c r="I925" i="3"/>
  <c r="J925" i="3"/>
  <c r="L925" i="3"/>
  <c r="A926" i="3"/>
  <c r="F926" i="3"/>
  <c r="G926" i="3"/>
  <c r="H926" i="3"/>
  <c r="I926" i="3"/>
  <c r="J926" i="3"/>
  <c r="L926" i="3"/>
  <c r="A927" i="3"/>
  <c r="F927" i="3"/>
  <c r="G927" i="3"/>
  <c r="H927" i="3"/>
  <c r="I927" i="3"/>
  <c r="J927" i="3"/>
  <c r="L927" i="3"/>
  <c r="A928" i="3"/>
  <c r="F928" i="3"/>
  <c r="G928" i="3"/>
  <c r="H928" i="3"/>
  <c r="I928" i="3"/>
  <c r="J928" i="3"/>
  <c r="L928" i="3"/>
  <c r="A929" i="3"/>
  <c r="F929" i="3"/>
  <c r="G929" i="3"/>
  <c r="H929" i="3"/>
  <c r="I929" i="3"/>
  <c r="J929" i="3"/>
  <c r="L929" i="3"/>
  <c r="A930" i="3"/>
  <c r="F930" i="3"/>
  <c r="G930" i="3"/>
  <c r="H930" i="3"/>
  <c r="I930" i="3"/>
  <c r="J930" i="3"/>
  <c r="L930" i="3"/>
  <c r="A931" i="3"/>
  <c r="F931" i="3"/>
  <c r="G931" i="3"/>
  <c r="H931" i="3"/>
  <c r="I931" i="3"/>
  <c r="J931" i="3"/>
  <c r="L931" i="3"/>
  <c r="A932" i="3"/>
  <c r="F932" i="3"/>
  <c r="G932" i="3"/>
  <c r="H932" i="3"/>
  <c r="I932" i="3"/>
  <c r="J932" i="3"/>
  <c r="L932" i="3"/>
  <c r="A933" i="3"/>
  <c r="F933" i="3"/>
  <c r="G933" i="3"/>
  <c r="H933" i="3"/>
  <c r="I933" i="3"/>
  <c r="J933" i="3"/>
  <c r="L933" i="3"/>
  <c r="A934" i="3"/>
  <c r="F934" i="3"/>
  <c r="G934" i="3"/>
  <c r="H934" i="3"/>
  <c r="I934" i="3"/>
  <c r="J934" i="3"/>
  <c r="A935" i="3"/>
  <c r="F935" i="3"/>
  <c r="G935" i="3"/>
  <c r="H935" i="3"/>
  <c r="I935" i="3"/>
  <c r="J935" i="3"/>
  <c r="L935" i="3"/>
  <c r="A936" i="3"/>
  <c r="F936" i="3"/>
  <c r="G936" i="3"/>
  <c r="H936" i="3"/>
  <c r="I936" i="3"/>
  <c r="J936" i="3"/>
  <c r="L936" i="3"/>
  <c r="A937" i="3"/>
  <c r="F937" i="3"/>
  <c r="G937" i="3"/>
  <c r="H937" i="3"/>
  <c r="I937" i="3"/>
  <c r="J937" i="3"/>
  <c r="L937" i="3"/>
  <c r="A938" i="3"/>
  <c r="F938" i="3"/>
  <c r="G938" i="3"/>
  <c r="H938" i="3"/>
  <c r="I938" i="3"/>
  <c r="J938" i="3"/>
  <c r="L938" i="3"/>
  <c r="A939" i="3"/>
  <c r="F939" i="3"/>
  <c r="G939" i="3"/>
  <c r="H939" i="3"/>
  <c r="I939" i="3"/>
  <c r="J939" i="3"/>
  <c r="L939" i="3"/>
  <c r="A940" i="3"/>
  <c r="F940" i="3"/>
  <c r="G940" i="3"/>
  <c r="H940" i="3"/>
  <c r="I940" i="3"/>
  <c r="J940" i="3"/>
  <c r="L940" i="3"/>
  <c r="A941" i="3"/>
  <c r="F941" i="3"/>
  <c r="G941" i="3"/>
  <c r="H941" i="3"/>
  <c r="I941" i="3"/>
  <c r="J941" i="3"/>
  <c r="L941" i="3"/>
  <c r="A942" i="3"/>
  <c r="F942" i="3"/>
  <c r="G942" i="3"/>
  <c r="H942" i="3"/>
  <c r="I942" i="3"/>
  <c r="J942" i="3"/>
  <c r="L942" i="3"/>
  <c r="A943" i="3"/>
  <c r="F943" i="3"/>
  <c r="G943" i="3"/>
  <c r="H943" i="3"/>
  <c r="I943" i="3"/>
  <c r="J943" i="3"/>
  <c r="L943" i="3"/>
  <c r="A944" i="3"/>
  <c r="F944" i="3"/>
  <c r="G944" i="3"/>
  <c r="H944" i="3"/>
  <c r="I944" i="3"/>
  <c r="J944" i="3"/>
  <c r="L944" i="3"/>
  <c r="A945" i="3"/>
  <c r="F945" i="3"/>
  <c r="G945" i="3"/>
  <c r="H945" i="3"/>
  <c r="I945" i="3"/>
  <c r="J945" i="3"/>
  <c r="L945" i="3"/>
  <c r="A946" i="3"/>
  <c r="F946" i="3"/>
  <c r="G946" i="3"/>
  <c r="H946" i="3"/>
  <c r="I946" i="3"/>
  <c r="J946" i="3"/>
  <c r="L946" i="3"/>
  <c r="A947" i="3"/>
  <c r="F947" i="3"/>
  <c r="G947" i="3"/>
  <c r="H947" i="3"/>
  <c r="I947" i="3"/>
  <c r="J947" i="3"/>
  <c r="L947" i="3"/>
  <c r="A948" i="3"/>
  <c r="F948" i="3"/>
  <c r="G948" i="3"/>
  <c r="H948" i="3"/>
  <c r="I948" i="3"/>
  <c r="J948" i="3"/>
  <c r="L948" i="3"/>
  <c r="A949" i="3"/>
  <c r="F949" i="3"/>
  <c r="G949" i="3"/>
  <c r="H949" i="3"/>
  <c r="I949" i="3"/>
  <c r="J949" i="3"/>
  <c r="L949" i="3"/>
  <c r="A950" i="3"/>
  <c r="F950" i="3"/>
  <c r="G950" i="3"/>
  <c r="H950" i="3"/>
  <c r="I950" i="3"/>
  <c r="J950" i="3"/>
  <c r="L950" i="3"/>
  <c r="A951" i="3"/>
  <c r="F951" i="3"/>
  <c r="G951" i="3"/>
  <c r="H951" i="3"/>
  <c r="I951" i="3"/>
  <c r="J951" i="3"/>
  <c r="L951" i="3"/>
  <c r="A952" i="3"/>
  <c r="F952" i="3"/>
  <c r="G952" i="3"/>
  <c r="H952" i="3"/>
  <c r="I952" i="3"/>
  <c r="J952" i="3"/>
  <c r="L952" i="3"/>
  <c r="A953" i="3"/>
  <c r="F953" i="3"/>
  <c r="G953" i="3"/>
  <c r="H953" i="3"/>
  <c r="I953" i="3"/>
  <c r="J953" i="3"/>
  <c r="L953" i="3"/>
  <c r="A954" i="3"/>
  <c r="F954" i="3"/>
  <c r="G954" i="3"/>
  <c r="H954" i="3"/>
  <c r="I954" i="3"/>
  <c r="J954" i="3"/>
  <c r="L954" i="3"/>
  <c r="A955" i="3"/>
  <c r="F955" i="3"/>
  <c r="G955" i="3"/>
  <c r="H955" i="3"/>
  <c r="I955" i="3"/>
  <c r="J955" i="3"/>
  <c r="L955" i="3"/>
  <c r="A956" i="3"/>
  <c r="F956" i="3"/>
  <c r="G956" i="3"/>
  <c r="H956" i="3"/>
  <c r="I956" i="3"/>
  <c r="J956" i="3"/>
  <c r="L956" i="3"/>
  <c r="A957" i="3"/>
  <c r="F957" i="3"/>
  <c r="G957" i="3"/>
  <c r="H957" i="3"/>
  <c r="I957" i="3"/>
  <c r="J957" i="3"/>
  <c r="L957" i="3"/>
  <c r="A958" i="3"/>
  <c r="F958" i="3"/>
  <c r="G958" i="3"/>
  <c r="H958" i="3"/>
  <c r="I958" i="3"/>
  <c r="J958" i="3"/>
  <c r="L958" i="3"/>
  <c r="A959" i="3"/>
  <c r="F959" i="3"/>
  <c r="G959" i="3"/>
  <c r="H959" i="3"/>
  <c r="I959" i="3"/>
  <c r="J959" i="3"/>
  <c r="L959" i="3"/>
  <c r="A960" i="3"/>
  <c r="F960" i="3"/>
  <c r="G960" i="3"/>
  <c r="H960" i="3"/>
  <c r="I960" i="3"/>
  <c r="J960" i="3"/>
  <c r="L960" i="3"/>
  <c r="A961" i="3"/>
  <c r="F961" i="3"/>
  <c r="G961" i="3"/>
  <c r="H961" i="3"/>
  <c r="I961" i="3"/>
  <c r="J961" i="3"/>
  <c r="L961" i="3"/>
  <c r="A962" i="3"/>
  <c r="F962" i="3"/>
  <c r="G962" i="3"/>
  <c r="H962" i="3"/>
  <c r="I962" i="3"/>
  <c r="J962" i="3"/>
  <c r="L962" i="3"/>
  <c r="A963" i="3"/>
  <c r="F963" i="3"/>
  <c r="G963" i="3"/>
  <c r="H963" i="3"/>
  <c r="I963" i="3"/>
  <c r="J963" i="3"/>
  <c r="L963" i="3"/>
  <c r="A964" i="3"/>
  <c r="F964" i="3"/>
  <c r="G964" i="3"/>
  <c r="H964" i="3"/>
  <c r="I964" i="3"/>
  <c r="J964" i="3"/>
  <c r="L964" i="3"/>
  <c r="A965" i="3"/>
  <c r="F965" i="3"/>
  <c r="G965" i="3"/>
  <c r="H965" i="3"/>
  <c r="I965" i="3"/>
  <c r="J965" i="3"/>
  <c r="L965" i="3"/>
  <c r="A966" i="3"/>
  <c r="F966" i="3"/>
  <c r="G966" i="3"/>
  <c r="H966" i="3"/>
  <c r="I966" i="3"/>
  <c r="J966" i="3"/>
  <c r="L966" i="3"/>
  <c r="A967" i="3"/>
  <c r="F967" i="3"/>
  <c r="G967" i="3"/>
  <c r="H967" i="3"/>
  <c r="I967" i="3"/>
  <c r="J967" i="3"/>
  <c r="L967" i="3"/>
  <c r="A968" i="3"/>
  <c r="F968" i="3"/>
  <c r="G968" i="3"/>
  <c r="H968" i="3"/>
  <c r="I968" i="3"/>
  <c r="J968" i="3"/>
  <c r="L968" i="3"/>
  <c r="A969" i="3"/>
  <c r="F969" i="3"/>
  <c r="G969" i="3"/>
  <c r="H969" i="3"/>
  <c r="I969" i="3"/>
  <c r="J969" i="3"/>
  <c r="L969" i="3"/>
  <c r="A970" i="3"/>
  <c r="F970" i="3"/>
  <c r="G970" i="3"/>
  <c r="H970" i="3"/>
  <c r="I970" i="3"/>
  <c r="J970" i="3"/>
  <c r="L970" i="3"/>
  <c r="A971" i="3"/>
  <c r="F971" i="3"/>
  <c r="G971" i="3"/>
  <c r="H971" i="3"/>
  <c r="I971" i="3"/>
  <c r="J971" i="3"/>
  <c r="L971" i="3"/>
  <c r="A972" i="3"/>
  <c r="F972" i="3"/>
  <c r="G972" i="3"/>
  <c r="H972" i="3"/>
  <c r="I972" i="3"/>
  <c r="J972" i="3"/>
  <c r="L972" i="3"/>
  <c r="A973" i="3"/>
  <c r="F973" i="3"/>
  <c r="G973" i="3"/>
  <c r="H973" i="3"/>
  <c r="I973" i="3"/>
  <c r="J973" i="3"/>
  <c r="L973" i="3"/>
  <c r="A974" i="3"/>
  <c r="F974" i="3"/>
  <c r="G974" i="3"/>
  <c r="H974" i="3"/>
  <c r="I974" i="3"/>
  <c r="J974" i="3"/>
  <c r="L974" i="3"/>
  <c r="A975" i="3"/>
  <c r="F975" i="3"/>
  <c r="G975" i="3"/>
  <c r="H975" i="3"/>
  <c r="I975" i="3"/>
  <c r="J975" i="3"/>
  <c r="L975" i="3"/>
  <c r="A976" i="3"/>
  <c r="F976" i="3"/>
  <c r="G976" i="3"/>
  <c r="H976" i="3"/>
  <c r="I976" i="3"/>
  <c r="J976" i="3"/>
  <c r="L976" i="3"/>
  <c r="A977" i="3"/>
  <c r="F977" i="3"/>
  <c r="G977" i="3"/>
  <c r="H977" i="3"/>
  <c r="I977" i="3"/>
  <c r="J977" i="3"/>
  <c r="L977" i="3"/>
  <c r="A978" i="3"/>
  <c r="F978" i="3"/>
  <c r="G978" i="3"/>
  <c r="H978" i="3"/>
  <c r="I978" i="3"/>
  <c r="J978" i="3"/>
  <c r="L978" i="3"/>
  <c r="A979" i="3"/>
  <c r="F979" i="3"/>
  <c r="G979" i="3"/>
  <c r="H979" i="3"/>
  <c r="I979" i="3"/>
  <c r="J979" i="3"/>
  <c r="L979" i="3"/>
  <c r="A980" i="3"/>
  <c r="F980" i="3"/>
  <c r="G980" i="3"/>
  <c r="H980" i="3"/>
  <c r="I980" i="3"/>
  <c r="J980" i="3"/>
  <c r="L980" i="3"/>
  <c r="A981" i="3"/>
  <c r="F981" i="3"/>
  <c r="G981" i="3"/>
  <c r="H981" i="3"/>
  <c r="I981" i="3"/>
  <c r="J981" i="3"/>
  <c r="L981" i="3"/>
  <c r="A982" i="3"/>
  <c r="F982" i="3"/>
  <c r="G982" i="3"/>
  <c r="H982" i="3"/>
  <c r="I982" i="3"/>
  <c r="J982" i="3"/>
  <c r="L982" i="3"/>
  <c r="A983" i="3"/>
  <c r="F983" i="3"/>
  <c r="G983" i="3"/>
  <c r="H983" i="3"/>
  <c r="I983" i="3"/>
  <c r="J983" i="3"/>
  <c r="L983" i="3"/>
  <c r="A984" i="3"/>
  <c r="F984" i="3"/>
  <c r="G984" i="3"/>
  <c r="H984" i="3"/>
  <c r="I984" i="3"/>
  <c r="J984" i="3"/>
  <c r="L984" i="3"/>
  <c r="A985" i="3"/>
  <c r="F985" i="3"/>
  <c r="G985" i="3"/>
  <c r="H985" i="3"/>
  <c r="I985" i="3"/>
  <c r="J985" i="3"/>
  <c r="L985" i="3"/>
  <c r="A986" i="3"/>
  <c r="F986" i="3"/>
  <c r="G986" i="3"/>
  <c r="H986" i="3"/>
  <c r="I986" i="3"/>
  <c r="J986" i="3"/>
  <c r="A987" i="3"/>
  <c r="F987" i="3"/>
  <c r="G987" i="3"/>
  <c r="H987" i="3"/>
  <c r="I987" i="3"/>
  <c r="J987" i="3"/>
  <c r="L987" i="3"/>
  <c r="A988" i="3"/>
  <c r="F988" i="3"/>
  <c r="G988" i="3"/>
  <c r="H988" i="3"/>
  <c r="I988" i="3"/>
  <c r="J988" i="3"/>
  <c r="L988" i="3"/>
  <c r="A989" i="3"/>
  <c r="F989" i="3"/>
  <c r="G989" i="3"/>
  <c r="H989" i="3"/>
  <c r="I989" i="3"/>
  <c r="J989" i="3"/>
  <c r="L989" i="3"/>
  <c r="A990" i="3"/>
  <c r="F990" i="3"/>
  <c r="G990" i="3"/>
  <c r="H990" i="3"/>
  <c r="I990" i="3"/>
  <c r="J990" i="3"/>
  <c r="L990" i="3"/>
  <c r="A991" i="3"/>
  <c r="F991" i="3"/>
  <c r="G991" i="3"/>
  <c r="H991" i="3"/>
  <c r="I991" i="3"/>
  <c r="J991" i="3"/>
  <c r="L991" i="3"/>
  <c r="A992" i="3"/>
  <c r="F992" i="3"/>
  <c r="G992" i="3"/>
  <c r="H992" i="3"/>
  <c r="I992" i="3"/>
  <c r="J992" i="3"/>
  <c r="L992" i="3"/>
  <c r="A993" i="3"/>
  <c r="F993" i="3"/>
  <c r="G993" i="3"/>
  <c r="H993" i="3"/>
  <c r="I993" i="3"/>
  <c r="J993" i="3"/>
  <c r="L993" i="3"/>
  <c r="A994" i="3"/>
  <c r="F994" i="3"/>
  <c r="G994" i="3"/>
  <c r="H994" i="3"/>
  <c r="I994" i="3"/>
  <c r="J994" i="3"/>
  <c r="L994" i="3"/>
  <c r="A995" i="3"/>
  <c r="F995" i="3"/>
  <c r="G995" i="3"/>
  <c r="H995" i="3"/>
  <c r="I995" i="3"/>
  <c r="J995" i="3"/>
  <c r="L995" i="3"/>
  <c r="A996" i="3"/>
  <c r="F996" i="3"/>
  <c r="G996" i="3"/>
  <c r="H996" i="3"/>
  <c r="I996" i="3"/>
  <c r="J996" i="3"/>
  <c r="L996" i="3"/>
  <c r="A997" i="3"/>
  <c r="F997" i="3"/>
  <c r="G997" i="3"/>
  <c r="H997" i="3"/>
  <c r="I997" i="3"/>
  <c r="J997" i="3"/>
  <c r="L997" i="3"/>
  <c r="A998" i="3"/>
  <c r="F998" i="3"/>
  <c r="G998" i="3"/>
  <c r="H998" i="3"/>
  <c r="I998" i="3"/>
  <c r="J998" i="3"/>
  <c r="L998" i="3"/>
  <c r="A999" i="3"/>
  <c r="F999" i="3"/>
  <c r="G999" i="3"/>
  <c r="H999" i="3"/>
  <c r="I999" i="3"/>
  <c r="J999" i="3"/>
  <c r="L999" i="3"/>
  <c r="A1000" i="3"/>
  <c r="F1000" i="3"/>
  <c r="G1000" i="3"/>
  <c r="H1000" i="3"/>
  <c r="I1000" i="3"/>
  <c r="J1000" i="3"/>
  <c r="L1000" i="3"/>
  <c r="A1001" i="3"/>
  <c r="F1001" i="3"/>
  <c r="G1001" i="3"/>
  <c r="H1001" i="3"/>
  <c r="I1001" i="3"/>
  <c r="J1001" i="3"/>
  <c r="L1001" i="3"/>
  <c r="A1002" i="3"/>
  <c r="F1002" i="3"/>
  <c r="G1002" i="3"/>
  <c r="H1002" i="3"/>
  <c r="I1002" i="3"/>
  <c r="J1002" i="3"/>
  <c r="L1002" i="3"/>
  <c r="A1003" i="3"/>
  <c r="F1003" i="3"/>
  <c r="G1003" i="3"/>
  <c r="H1003" i="3"/>
  <c r="I1003" i="3"/>
  <c r="J1003" i="3"/>
  <c r="L1003" i="3"/>
  <c r="A1004" i="3"/>
  <c r="F1004" i="3"/>
  <c r="G1004" i="3"/>
  <c r="H1004" i="3"/>
  <c r="I1004" i="3"/>
  <c r="J1004" i="3"/>
  <c r="L1004" i="3"/>
  <c r="A1005" i="3"/>
  <c r="F1005" i="3"/>
  <c r="G1005" i="3"/>
  <c r="H1005" i="3"/>
  <c r="I1005" i="3"/>
  <c r="J1005" i="3"/>
  <c r="L1005" i="3"/>
  <c r="A1006" i="3"/>
  <c r="F1006" i="3"/>
  <c r="G1006" i="3"/>
  <c r="H1006" i="3"/>
  <c r="I1006" i="3"/>
  <c r="J1006" i="3"/>
  <c r="L1006" i="3"/>
  <c r="A1007" i="3"/>
  <c r="F1007" i="3"/>
  <c r="G1007" i="3"/>
  <c r="H1007" i="3"/>
  <c r="I1007" i="3"/>
  <c r="J1007" i="3"/>
  <c r="L1007" i="3"/>
  <c r="A1008" i="3"/>
  <c r="F1008" i="3"/>
  <c r="G1008" i="3"/>
  <c r="H1008" i="3"/>
  <c r="I1008" i="3"/>
  <c r="J1008" i="3"/>
  <c r="L1008" i="3"/>
  <c r="A1009" i="3"/>
  <c r="F1009" i="3"/>
  <c r="G1009" i="3"/>
  <c r="H1009" i="3"/>
  <c r="I1009" i="3"/>
  <c r="J1009" i="3"/>
  <c r="L1009" i="3"/>
  <c r="A1010" i="3"/>
  <c r="F1010" i="3"/>
  <c r="G1010" i="3"/>
  <c r="H1010" i="3"/>
  <c r="I1010" i="3"/>
  <c r="J1010" i="3"/>
  <c r="L1010" i="3"/>
  <c r="A1011" i="3"/>
  <c r="F1011" i="3"/>
  <c r="G1011" i="3"/>
  <c r="H1011" i="3"/>
  <c r="I1011" i="3"/>
  <c r="J1011" i="3"/>
  <c r="L1011" i="3"/>
  <c r="A1012" i="3"/>
  <c r="F1012" i="3"/>
  <c r="G1012" i="3"/>
  <c r="H1012" i="3"/>
  <c r="I1012" i="3"/>
  <c r="J1012" i="3"/>
  <c r="L1012" i="3"/>
  <c r="A1013" i="3"/>
  <c r="F1013" i="3"/>
  <c r="G1013" i="3"/>
  <c r="H1013" i="3"/>
  <c r="I1013" i="3"/>
  <c r="J1013" i="3"/>
  <c r="L1013" i="3"/>
  <c r="A1014" i="3"/>
  <c r="F1014" i="3"/>
  <c r="G1014" i="3"/>
  <c r="H1014" i="3"/>
  <c r="I1014" i="3"/>
  <c r="J1014" i="3"/>
  <c r="L1014" i="3"/>
  <c r="A1015" i="3"/>
  <c r="F1015" i="3"/>
  <c r="G1015" i="3"/>
  <c r="H1015" i="3"/>
  <c r="I1015" i="3"/>
  <c r="J1015" i="3"/>
  <c r="L1015" i="3"/>
  <c r="A1016" i="3"/>
  <c r="F1016" i="3"/>
  <c r="G1016" i="3"/>
  <c r="H1016" i="3"/>
  <c r="I1016" i="3"/>
  <c r="J1016" i="3"/>
  <c r="L1016" i="3"/>
  <c r="A1017" i="3"/>
  <c r="F1017" i="3"/>
  <c r="G1017" i="3"/>
  <c r="H1017" i="3"/>
  <c r="I1017" i="3"/>
  <c r="J1017" i="3"/>
  <c r="L1017" i="3"/>
  <c r="F6" i="2"/>
  <c r="F12" i="2"/>
  <c r="F816" i="3" l="1"/>
  <c r="G816" i="3"/>
  <c r="J816" i="3"/>
  <c r="H816" i="3"/>
  <c r="I816" i="3"/>
  <c r="L158" i="3"/>
  <c r="M158" i="3"/>
  <c r="L934" i="3"/>
  <c r="L342" i="3"/>
  <c r="M402" i="3"/>
  <c r="L402" i="3"/>
  <c r="L310" i="3"/>
  <c r="M310" i="3"/>
  <c r="L735" i="3"/>
  <c r="L358" i="3"/>
  <c r="M370" i="3"/>
  <c r="L370" i="3"/>
  <c r="L315" i="3"/>
  <c r="M315" i="3"/>
  <c r="L271" i="3"/>
  <c r="M271" i="3"/>
  <c r="L223" i="3"/>
  <c r="M223" i="3"/>
  <c r="M190" i="3"/>
  <c r="L250" i="3"/>
  <c r="M250" i="3"/>
  <c r="L827" i="3"/>
  <c r="L451" i="3"/>
  <c r="M282" i="3"/>
  <c r="L195" i="3"/>
  <c r="M195" i="3"/>
  <c r="M347" i="3"/>
  <c r="L347" i="3"/>
  <c r="M70" i="3"/>
  <c r="L70" i="3"/>
  <c r="P959" i="6"/>
  <c r="O959" i="6"/>
  <c r="L626" i="3"/>
  <c r="L615" i="3"/>
  <c r="L614" i="3"/>
  <c r="L566" i="3"/>
  <c r="M414" i="3"/>
  <c r="L414" i="3"/>
  <c r="L326" i="3"/>
  <c r="M326" i="3"/>
  <c r="M227" i="3"/>
  <c r="L146" i="3"/>
  <c r="M146" i="3"/>
  <c r="M102" i="3"/>
  <c r="L102" i="3"/>
  <c r="M54" i="3"/>
  <c r="L54" i="3"/>
  <c r="N929" i="4"/>
  <c r="M929" i="4"/>
  <c r="P1011" i="6"/>
  <c r="O1011" i="6"/>
  <c r="P344" i="6"/>
  <c r="O344" i="6"/>
  <c r="M359" i="3"/>
  <c r="L359" i="3"/>
  <c r="L986" i="3"/>
  <c r="L822" i="3"/>
  <c r="L603" i="3"/>
  <c r="L527" i="3"/>
  <c r="L239" i="3"/>
  <c r="M239" i="3"/>
  <c r="L114" i="3"/>
  <c r="M114" i="3"/>
  <c r="L59" i="3"/>
  <c r="M59" i="3"/>
  <c r="N993" i="4"/>
  <c r="M993" i="4"/>
  <c r="M725" i="4"/>
  <c r="N725" i="4"/>
  <c r="N481" i="4"/>
  <c r="M481" i="4"/>
  <c r="M217" i="4"/>
  <c r="N217" i="4"/>
  <c r="L123" i="3"/>
  <c r="M123" i="3"/>
  <c r="M789" i="4"/>
  <c r="N789" i="4"/>
  <c r="L335" i="3"/>
  <c r="M335" i="3"/>
  <c r="L166" i="3"/>
  <c r="M166" i="3"/>
  <c r="L155" i="3"/>
  <c r="M155" i="3"/>
  <c r="M853" i="4"/>
  <c r="N853" i="4"/>
  <c r="N467" i="5"/>
  <c r="O467" i="5"/>
  <c r="O431" i="5"/>
  <c r="N431" i="5"/>
  <c r="O424" i="5"/>
  <c r="N424" i="5"/>
  <c r="O367" i="5"/>
  <c r="N367" i="5"/>
  <c r="O360" i="5"/>
  <c r="N360" i="5"/>
  <c r="O352" i="5"/>
  <c r="N352" i="5"/>
  <c r="O346" i="5"/>
  <c r="N346" i="5"/>
  <c r="I630" i="3"/>
  <c r="L99" i="3"/>
  <c r="M1009" i="3"/>
  <c r="M1003" i="3"/>
  <c r="M993" i="3"/>
  <c r="M983" i="3"/>
  <c r="M962" i="3"/>
  <c r="M947" i="3"/>
  <c r="M942" i="3"/>
  <c r="M937" i="3"/>
  <c r="M906" i="3"/>
  <c r="M879" i="3"/>
  <c r="M857" i="3"/>
  <c r="M846" i="3"/>
  <c r="M819" i="3"/>
  <c r="M813" i="3"/>
  <c r="M802" i="3"/>
  <c r="M759" i="3"/>
  <c r="M754" i="3"/>
  <c r="M737" i="3"/>
  <c r="M721" i="3"/>
  <c r="M715" i="3"/>
  <c r="M710" i="3"/>
  <c r="M699" i="3"/>
  <c r="M661" i="3"/>
  <c r="M656" i="3"/>
  <c r="M650" i="3"/>
  <c r="M644" i="3"/>
  <c r="M623" i="3"/>
  <c r="M601" i="3"/>
  <c r="M590" i="3"/>
  <c r="M563" i="3"/>
  <c r="M557" i="3"/>
  <c r="M546" i="3"/>
  <c r="M503" i="3"/>
  <c r="M498" i="3"/>
  <c r="M481" i="3"/>
  <c r="M465" i="3"/>
  <c r="M459" i="3"/>
  <c r="M454" i="3"/>
  <c r="M443" i="3"/>
  <c r="M405" i="3"/>
  <c r="M400" i="3"/>
  <c r="M394" i="3"/>
  <c r="M367" i="3"/>
  <c r="M345" i="3"/>
  <c r="M334" i="3"/>
  <c r="M318" i="3"/>
  <c r="M307" i="3"/>
  <c r="M301" i="3"/>
  <c r="M296" i="3"/>
  <c r="M290" i="3"/>
  <c r="L286" i="3"/>
  <c r="M263" i="3"/>
  <c r="M247" i="3"/>
  <c r="L242" i="3"/>
  <c r="M242" i="3"/>
  <c r="L231" i="3"/>
  <c r="M225" i="3"/>
  <c r="M214" i="3"/>
  <c r="M209" i="3"/>
  <c r="M203" i="3"/>
  <c r="L198" i="3"/>
  <c r="M198" i="3"/>
  <c r="L187" i="3"/>
  <c r="M187" i="3"/>
  <c r="L182" i="3"/>
  <c r="M154" i="3"/>
  <c r="M149" i="3"/>
  <c r="M144" i="3"/>
  <c r="M138" i="3"/>
  <c r="M132" i="3"/>
  <c r="M127" i="3"/>
  <c r="L122" i="3"/>
  <c r="M111" i="3"/>
  <c r="L111" i="3"/>
  <c r="L95" i="3"/>
  <c r="M89" i="3"/>
  <c r="M78" i="3"/>
  <c r="L67" i="3"/>
  <c r="M62" i="3"/>
  <c r="M51" i="3"/>
  <c r="M45" i="3"/>
  <c r="M40" i="3"/>
  <c r="M24" i="3"/>
  <c r="L303" i="3"/>
  <c r="M303" i="3"/>
  <c r="L210" i="3"/>
  <c r="M210" i="3"/>
  <c r="H630" i="3"/>
  <c r="L434" i="3"/>
  <c r="L274" i="3"/>
  <c r="M274" i="3"/>
  <c r="L230" i="3"/>
  <c r="M230" i="3"/>
  <c r="L219" i="3"/>
  <c r="M219" i="3"/>
  <c r="L143" i="3"/>
  <c r="M143" i="3"/>
  <c r="L18" i="3"/>
  <c r="L80" i="3"/>
  <c r="L88" i="3"/>
  <c r="L96" i="3"/>
  <c r="L104" i="3"/>
  <c r="L112" i="3"/>
  <c r="M148" i="3"/>
  <c r="M152" i="3"/>
  <c r="M156" i="3"/>
  <c r="M160" i="3"/>
  <c r="M164" i="3"/>
  <c r="M168" i="3"/>
  <c r="M172" i="3"/>
  <c r="M176" i="3"/>
  <c r="M180" i="3"/>
  <c r="M184" i="3"/>
  <c r="M188" i="3"/>
  <c r="M192" i="3"/>
  <c r="M196" i="3"/>
  <c r="M200" i="3"/>
  <c r="M208" i="3"/>
  <c r="M212" i="3"/>
  <c r="M216" i="3"/>
  <c r="M236" i="3"/>
  <c r="M244" i="3"/>
  <c r="M248" i="3"/>
  <c r="M252" i="3"/>
  <c r="M256" i="3"/>
  <c r="M260" i="3"/>
  <c r="M264" i="3"/>
  <c r="M268" i="3"/>
  <c r="M272" i="3"/>
  <c r="M276" i="3"/>
  <c r="M280" i="3"/>
  <c r="M284" i="3"/>
  <c r="M292" i="3"/>
  <c r="M300" i="3"/>
  <c r="M308" i="3"/>
  <c r="M312" i="3"/>
  <c r="M316" i="3"/>
  <c r="M320" i="3"/>
  <c r="M324" i="3"/>
  <c r="M328" i="3"/>
  <c r="M332" i="3"/>
  <c r="M336" i="3"/>
  <c r="M360" i="3"/>
  <c r="M372" i="3"/>
  <c r="M376" i="3"/>
  <c r="M380" i="3"/>
  <c r="M384" i="3"/>
  <c r="M388" i="3"/>
  <c r="M392" i="3"/>
  <c r="M396" i="3"/>
  <c r="M404" i="3"/>
  <c r="M408" i="3"/>
  <c r="M412" i="3"/>
  <c r="M416" i="3"/>
  <c r="M420" i="3"/>
  <c r="M424" i="3"/>
  <c r="M428" i="3"/>
  <c r="M436" i="3"/>
  <c r="M440" i="3"/>
  <c r="M444" i="3"/>
  <c r="M448" i="3"/>
  <c r="M452" i="3"/>
  <c r="M456" i="3"/>
  <c r="M460" i="3"/>
  <c r="M464" i="3"/>
  <c r="M468" i="3"/>
  <c r="M472" i="3"/>
  <c r="M484" i="3"/>
  <c r="M488" i="3"/>
  <c r="M492" i="3"/>
  <c r="M500" i="3"/>
  <c r="M512" i="3"/>
  <c r="M516" i="3"/>
  <c r="M520" i="3"/>
  <c r="M524" i="3"/>
  <c r="M528" i="3"/>
  <c r="M536" i="3"/>
  <c r="M540" i="3"/>
  <c r="M548" i="3"/>
  <c r="M552" i="3"/>
  <c r="M556" i="3"/>
  <c r="M564" i="3"/>
  <c r="M568" i="3"/>
  <c r="M572" i="3"/>
  <c r="M580" i="3"/>
  <c r="M584" i="3"/>
  <c r="M588" i="3"/>
  <c r="M592" i="3"/>
  <c r="M604" i="3"/>
  <c r="M612" i="3"/>
  <c r="M628" i="3"/>
  <c r="M632" i="3"/>
  <c r="M636" i="3"/>
  <c r="M660" i="3"/>
  <c r="M664" i="3"/>
  <c r="M696" i="3"/>
  <c r="M700" i="3"/>
  <c r="M716" i="3"/>
  <c r="M728" i="3"/>
  <c r="M736" i="3"/>
  <c r="M740" i="3"/>
  <c r="M744" i="3"/>
  <c r="M748" i="3"/>
  <c r="M752" i="3"/>
  <c r="M756" i="3"/>
  <c r="M760" i="3"/>
  <c r="M764" i="3"/>
  <c r="M768" i="3"/>
  <c r="M772" i="3"/>
  <c r="M780" i="3"/>
  <c r="M788" i="3"/>
  <c r="M792" i="3"/>
  <c r="M796" i="3"/>
  <c r="M800" i="3"/>
  <c r="M804" i="3"/>
  <c r="M808" i="3"/>
  <c r="M812" i="3"/>
  <c r="M816" i="3"/>
  <c r="M820" i="3"/>
  <c r="M824" i="3"/>
  <c r="M828" i="3"/>
  <c r="M836" i="3"/>
  <c r="M840" i="3"/>
  <c r="M844" i="3"/>
  <c r="M848" i="3"/>
  <c r="M852" i="3"/>
  <c r="M856" i="3"/>
  <c r="M860" i="3"/>
  <c r="M864" i="3"/>
  <c r="M868" i="3"/>
  <c r="M872" i="3"/>
  <c r="M876" i="3"/>
  <c r="M880" i="3"/>
  <c r="M884" i="3"/>
  <c r="M888" i="3"/>
  <c r="M892" i="3"/>
  <c r="M900" i="3"/>
  <c r="M904" i="3"/>
  <c r="M908" i="3"/>
  <c r="M912" i="3"/>
  <c r="M920" i="3"/>
  <c r="M924" i="3"/>
  <c r="M928" i="3"/>
  <c r="M932" i="3"/>
  <c r="M936" i="3"/>
  <c r="M940" i="3"/>
  <c r="M944" i="3"/>
  <c r="M952" i="3"/>
  <c r="M956" i="3"/>
  <c r="M964" i="3"/>
  <c r="M968" i="3"/>
  <c r="M972" i="3"/>
  <c r="M976" i="3"/>
  <c r="M984" i="3"/>
  <c r="M992" i="3"/>
  <c r="M996" i="3"/>
  <c r="M1000" i="3"/>
  <c r="M1004" i="3"/>
  <c r="M1008" i="3"/>
  <c r="M1012" i="3"/>
  <c r="M1016" i="3"/>
  <c r="L81" i="3"/>
  <c r="L89" i="3"/>
  <c r="L97" i="3"/>
  <c r="L105" i="3"/>
  <c r="L113" i="3"/>
  <c r="L20" i="3"/>
  <c r="L28" i="3"/>
  <c r="L36" i="3"/>
  <c r="L44" i="3"/>
  <c r="L52" i="3"/>
  <c r="L60" i="3"/>
  <c r="L68" i="3"/>
  <c r="L76" i="3"/>
  <c r="L120" i="3"/>
  <c r="L121" i="3"/>
  <c r="L124" i="3"/>
  <c r="L125" i="3"/>
  <c r="L128" i="3"/>
  <c r="L129" i="3"/>
  <c r="L132" i="3"/>
  <c r="L133" i="3"/>
  <c r="L136" i="3"/>
  <c r="L137" i="3"/>
  <c r="L140" i="3"/>
  <c r="L141" i="3"/>
  <c r="L144" i="3"/>
  <c r="L145" i="3"/>
  <c r="L148" i="3"/>
  <c r="L149" i="3"/>
  <c r="L152" i="3"/>
  <c r="L153" i="3"/>
  <c r="L156" i="3"/>
  <c r="L157" i="3"/>
  <c r="L160" i="3"/>
  <c r="L161" i="3"/>
  <c r="L164" i="3"/>
  <c r="L165" i="3"/>
  <c r="L168" i="3"/>
  <c r="L169" i="3"/>
  <c r="L172" i="3"/>
  <c r="L173" i="3"/>
  <c r="L176" i="3"/>
  <c r="L177" i="3"/>
  <c r="L180" i="3"/>
  <c r="L181" i="3"/>
  <c r="L184" i="3"/>
  <c r="L185" i="3"/>
  <c r="L188" i="3"/>
  <c r="L189" i="3"/>
  <c r="L192" i="3"/>
  <c r="L193" i="3"/>
  <c r="L196" i="3"/>
  <c r="L197" i="3"/>
  <c r="L200" i="3"/>
  <c r="L201" i="3"/>
  <c r="L204" i="3"/>
  <c r="L205" i="3"/>
  <c r="L208" i="3"/>
  <c r="L209" i="3"/>
  <c r="L212" i="3"/>
  <c r="L213" i="3"/>
  <c r="L216" i="3"/>
  <c r="L217" i="3"/>
  <c r="L220" i="3"/>
  <c r="L221" i="3"/>
  <c r="L224" i="3"/>
  <c r="L225" i="3"/>
  <c r="L228" i="3"/>
  <c r="L229" i="3"/>
  <c r="L232" i="3"/>
  <c r="L233" i="3"/>
  <c r="L236" i="3"/>
  <c r="L237" i="3"/>
  <c r="L240" i="3"/>
  <c r="L241" i="3"/>
  <c r="L244" i="3"/>
  <c r="L245" i="3"/>
  <c r="L248" i="3"/>
  <c r="L249" i="3"/>
  <c r="L252" i="3"/>
  <c r="L253" i="3"/>
  <c r="L256" i="3"/>
  <c r="L257" i="3"/>
  <c r="L260" i="3"/>
  <c r="L261" i="3"/>
  <c r="L264" i="3"/>
  <c r="L265" i="3"/>
  <c r="L268" i="3"/>
  <c r="L269" i="3"/>
  <c r="L272" i="3"/>
  <c r="L273" i="3"/>
  <c r="L276" i="3"/>
  <c r="L277" i="3"/>
  <c r="L280" i="3"/>
  <c r="L281" i="3"/>
  <c r="L284" i="3"/>
  <c r="L285" i="3"/>
  <c r="L288" i="3"/>
  <c r="L289" i="3"/>
  <c r="L292" i="3"/>
  <c r="L293" i="3"/>
  <c r="L296" i="3"/>
  <c r="L297" i="3"/>
  <c r="L300" i="3"/>
  <c r="L301" i="3"/>
  <c r="L304" i="3"/>
  <c r="L305" i="3"/>
  <c r="L308" i="3"/>
  <c r="L309" i="3"/>
  <c r="L312" i="3"/>
  <c r="L313" i="3"/>
  <c r="L316" i="3"/>
  <c r="L317" i="3"/>
  <c r="M18" i="3"/>
  <c r="N58" i="3" s="1"/>
  <c r="M41" i="3"/>
  <c r="M73" i="3"/>
  <c r="M105" i="3"/>
  <c r="M137" i="3"/>
  <c r="M169" i="3"/>
  <c r="M201" i="3"/>
  <c r="M233" i="3"/>
  <c r="M265" i="3"/>
  <c r="M297" i="3"/>
  <c r="M329" i="3"/>
  <c r="M361" i="3"/>
  <c r="M393" i="3"/>
  <c r="M425" i="3"/>
  <c r="M457" i="3"/>
  <c r="M489" i="3"/>
  <c r="M521" i="3"/>
  <c r="M553" i="3"/>
  <c r="M585" i="3"/>
  <c r="M617" i="3"/>
  <c r="M649" i="3"/>
  <c r="M681" i="3"/>
  <c r="M713" i="3"/>
  <c r="M745" i="3"/>
  <c r="M777" i="3"/>
  <c r="M809" i="3"/>
  <c r="M841" i="3"/>
  <c r="M873" i="3"/>
  <c r="M905" i="3"/>
  <c r="M37" i="3"/>
  <c r="M69" i="3"/>
  <c r="M101" i="3"/>
  <c r="M133" i="3"/>
  <c r="M165" i="3"/>
  <c r="M197" i="3"/>
  <c r="M229" i="3"/>
  <c r="M261" i="3"/>
  <c r="M293" i="3"/>
  <c r="M325" i="3"/>
  <c r="M357" i="3"/>
  <c r="M389" i="3"/>
  <c r="M421" i="3"/>
  <c r="M453" i="3"/>
  <c r="M485" i="3"/>
  <c r="M517" i="3"/>
  <c r="M549" i="3"/>
  <c r="M581" i="3"/>
  <c r="M613" i="3"/>
  <c r="M645" i="3"/>
  <c r="M677" i="3"/>
  <c r="M709" i="3"/>
  <c r="M741" i="3"/>
  <c r="M773" i="3"/>
  <c r="M805" i="3"/>
  <c r="M837" i="3"/>
  <c r="M869" i="3"/>
  <c r="M901" i="3"/>
  <c r="M933" i="3"/>
  <c r="M965" i="3"/>
  <c r="M997" i="3"/>
  <c r="L37" i="3"/>
  <c r="L48" i="3"/>
  <c r="L73" i="3"/>
  <c r="L84" i="3"/>
  <c r="L109" i="3"/>
  <c r="L322" i="3"/>
  <c r="L324" i="3"/>
  <c r="L329" i="3"/>
  <c r="L331" i="3"/>
  <c r="L333" i="3"/>
  <c r="M29" i="3"/>
  <c r="N566" i="3" s="1"/>
  <c r="M61" i="3"/>
  <c r="M93" i="3"/>
  <c r="M125" i="3"/>
  <c r="M157" i="3"/>
  <c r="M189" i="3"/>
  <c r="M221" i="3"/>
  <c r="M253" i="3"/>
  <c r="M285" i="3"/>
  <c r="M317" i="3"/>
  <c r="M349" i="3"/>
  <c r="M381" i="3"/>
  <c r="M413" i="3"/>
  <c r="M445" i="3"/>
  <c r="M477" i="3"/>
  <c r="M509" i="3"/>
  <c r="M541" i="3"/>
  <c r="M573" i="3"/>
  <c r="M605" i="3"/>
  <c r="M637" i="3"/>
  <c r="M669" i="3"/>
  <c r="M701" i="3"/>
  <c r="M733" i="3"/>
  <c r="M765" i="3"/>
  <c r="M797" i="3"/>
  <c r="M829" i="3"/>
  <c r="M861" i="3"/>
  <c r="M893" i="3"/>
  <c r="M925" i="3"/>
  <c r="M957" i="3"/>
  <c r="M989" i="3"/>
  <c r="L25" i="3"/>
  <c r="L53" i="3"/>
  <c r="L64" i="3"/>
  <c r="L100" i="3"/>
  <c r="L328" i="3"/>
  <c r="M981" i="4"/>
  <c r="N981" i="4"/>
  <c r="M469" i="4"/>
  <c r="N469" i="4"/>
  <c r="L178" i="3"/>
  <c r="M178" i="3"/>
  <c r="L134" i="3"/>
  <c r="M134" i="3"/>
  <c r="G630" i="3"/>
  <c r="L411" i="3"/>
  <c r="M523" i="3"/>
  <c r="M518" i="3"/>
  <c r="M507" i="3"/>
  <c r="M469" i="3"/>
  <c r="M458" i="3"/>
  <c r="M447" i="3"/>
  <c r="M431" i="3"/>
  <c r="M409" i="3"/>
  <c r="M398" i="3"/>
  <c r="M382" i="3"/>
  <c r="M371" i="3"/>
  <c r="M365" i="3"/>
  <c r="M354" i="3"/>
  <c r="M344" i="3"/>
  <c r="M311" i="3"/>
  <c r="L306" i="3"/>
  <c r="M306" i="3"/>
  <c r="L295" i="3"/>
  <c r="M289" i="3"/>
  <c r="M278" i="3"/>
  <c r="M273" i="3"/>
  <c r="M267" i="3"/>
  <c r="L262" i="3"/>
  <c r="M262" i="3"/>
  <c r="L251" i="3"/>
  <c r="M251" i="3"/>
  <c r="L246" i="3"/>
  <c r="M213" i="3"/>
  <c r="M202" i="3"/>
  <c r="M191" i="3"/>
  <c r="L186" i="3"/>
  <c r="L175" i="3"/>
  <c r="M175" i="3"/>
  <c r="M163" i="3"/>
  <c r="L159" i="3"/>
  <c r="M153" i="3"/>
  <c r="M142" i="3"/>
  <c r="L131" i="3"/>
  <c r="M126" i="3"/>
  <c r="M115" i="3"/>
  <c r="M109" i="3"/>
  <c r="M104" i="3"/>
  <c r="M98" i="3"/>
  <c r="M88" i="3"/>
  <c r="M71" i="3"/>
  <c r="M55" i="3"/>
  <c r="L50" i="3"/>
  <c r="M50" i="3"/>
  <c r="M44" i="3"/>
  <c r="L39" i="3"/>
  <c r="M33" i="3"/>
  <c r="M22" i="3"/>
  <c r="P999" i="6"/>
  <c r="O999" i="6"/>
  <c r="M501" i="3"/>
  <c r="M496" i="3"/>
  <c r="M490" i="3"/>
  <c r="M463" i="3"/>
  <c r="M441" i="3"/>
  <c r="M430" i="3"/>
  <c r="M403" i="3"/>
  <c r="M397" i="3"/>
  <c r="M386" i="3"/>
  <c r="M343" i="3"/>
  <c r="M338" i="3"/>
  <c r="M321" i="3"/>
  <c r="M305" i="3"/>
  <c r="M299" i="3"/>
  <c r="L294" i="3"/>
  <c r="M294" i="3"/>
  <c r="L283" i="3"/>
  <c r="M283" i="3"/>
  <c r="L278" i="3"/>
  <c r="M245" i="3"/>
  <c r="M240" i="3"/>
  <c r="M234" i="3"/>
  <c r="M228" i="3"/>
  <c r="L218" i="3"/>
  <c r="L207" i="3"/>
  <c r="M207" i="3"/>
  <c r="L191" i="3"/>
  <c r="M185" i="3"/>
  <c r="M174" i="3"/>
  <c r="L163" i="3"/>
  <c r="M147" i="3"/>
  <c r="M141" i="3"/>
  <c r="M136" i="3"/>
  <c r="M130" i="3"/>
  <c r="L126" i="3"/>
  <c r="M120" i="3"/>
  <c r="M87" i="3"/>
  <c r="L82" i="3"/>
  <c r="M82" i="3"/>
  <c r="M76" i="3"/>
  <c r="M65" i="3"/>
  <c r="M49" i="3"/>
  <c r="M43" i="3"/>
  <c r="M38" i="3"/>
  <c r="L27" i="3"/>
  <c r="M27" i="3"/>
  <c r="L78" i="3"/>
  <c r="M980" i="3"/>
  <c r="M948" i="3"/>
  <c r="M916" i="3"/>
  <c r="M724" i="3"/>
  <c r="M692" i="3"/>
  <c r="M596" i="3"/>
  <c r="M532" i="3"/>
  <c r="M340" i="3"/>
  <c r="L299" i="3"/>
  <c r="L290" i="3"/>
  <c r="L267" i="3"/>
  <c r="L258" i="3"/>
  <c r="L235" i="3"/>
  <c r="L226" i="3"/>
  <c r="L203" i="3"/>
  <c r="L194" i="3"/>
  <c r="L171" i="3"/>
  <c r="L162" i="3"/>
  <c r="L139" i="3"/>
  <c r="L130" i="3"/>
  <c r="M116" i="3"/>
  <c r="L98" i="3"/>
  <c r="M84" i="3"/>
  <c r="L75" i="3"/>
  <c r="L66" i="3"/>
  <c r="M52" i="3"/>
  <c r="L43" i="3"/>
  <c r="L34" i="3"/>
  <c r="M20" i="3"/>
  <c r="N766" i="3" s="1"/>
  <c r="M917" i="4"/>
  <c r="N917" i="4"/>
  <c r="M405" i="4"/>
  <c r="N405" i="4"/>
  <c r="L23" i="3"/>
  <c r="M988" i="3"/>
  <c r="M732" i="3"/>
  <c r="M668" i="3"/>
  <c r="M508" i="3"/>
  <c r="M476" i="3"/>
  <c r="M348" i="3"/>
  <c r="L307" i="3"/>
  <c r="L298" i="3"/>
  <c r="L275" i="3"/>
  <c r="L266" i="3"/>
  <c r="L243" i="3"/>
  <c r="L234" i="3"/>
  <c r="M220" i="3"/>
  <c r="L211" i="3"/>
  <c r="L202" i="3"/>
  <c r="L179" i="3"/>
  <c r="L170" i="3"/>
  <c r="L147" i="3"/>
  <c r="L138" i="3"/>
  <c r="M124" i="3"/>
  <c r="L106" i="3"/>
  <c r="M92" i="3"/>
  <c r="L74" i="3"/>
  <c r="M60" i="3"/>
  <c r="L51" i="3"/>
  <c r="L42" i="3"/>
  <c r="M28" i="3"/>
  <c r="L19" i="3"/>
  <c r="M533" i="4"/>
  <c r="N533" i="4"/>
  <c r="M129" i="4"/>
  <c r="N129" i="4"/>
  <c r="O717" i="5"/>
  <c r="N717" i="5"/>
  <c r="O710" i="5"/>
  <c r="N710" i="5"/>
  <c r="N595" i="5"/>
  <c r="O595" i="5"/>
  <c r="O559" i="5"/>
  <c r="N559" i="5"/>
  <c r="O552" i="5"/>
  <c r="N552" i="5"/>
  <c r="O495" i="5"/>
  <c r="N495" i="5"/>
  <c r="O488" i="5"/>
  <c r="N488" i="5"/>
  <c r="O480" i="5"/>
  <c r="N480" i="5"/>
  <c r="O474" i="5"/>
  <c r="N474" i="5"/>
  <c r="M896" i="3"/>
  <c r="M832" i="3"/>
  <c r="N832" i="3" s="1"/>
  <c r="M704" i="3"/>
  <c r="M672" i="3"/>
  <c r="M640" i="3"/>
  <c r="M608" i="3"/>
  <c r="M576" i="3"/>
  <c r="M544" i="3"/>
  <c r="M480" i="3"/>
  <c r="M352" i="3"/>
  <c r="N352" i="3" s="1"/>
  <c r="L311" i="3"/>
  <c r="L302" i="3"/>
  <c r="M288" i="3"/>
  <c r="L279" i="3"/>
  <c r="L270" i="3"/>
  <c r="L247" i="3"/>
  <c r="L238" i="3"/>
  <c r="M224" i="3"/>
  <c r="N224" i="3" s="1"/>
  <c r="L215" i="3"/>
  <c r="L206" i="3"/>
  <c r="L183" i="3"/>
  <c r="L174" i="3"/>
  <c r="L151" i="3"/>
  <c r="L142" i="3"/>
  <c r="M128" i="3"/>
  <c r="L119" i="3"/>
  <c r="M96" i="3"/>
  <c r="M64" i="3"/>
  <c r="M32" i="3"/>
  <c r="B1017" i="3"/>
  <c r="D1017" i="3" s="1"/>
  <c r="B1009" i="3"/>
  <c r="D1009" i="3" s="1"/>
  <c r="B1001" i="3"/>
  <c r="D1001" i="3" s="1"/>
  <c r="B993" i="3"/>
  <c r="D993" i="3" s="1"/>
  <c r="B985" i="3"/>
  <c r="D985" i="3" s="1"/>
  <c r="B977" i="3"/>
  <c r="D977" i="3" s="1"/>
  <c r="B1016" i="3"/>
  <c r="D1016" i="3" s="1"/>
  <c r="B1013" i="3"/>
  <c r="D1013" i="3" s="1"/>
  <c r="B987" i="3"/>
  <c r="D987" i="3" s="1"/>
  <c r="B984" i="3"/>
  <c r="D984" i="3" s="1"/>
  <c r="B981" i="3"/>
  <c r="D981" i="3" s="1"/>
  <c r="B967" i="3"/>
  <c r="D967" i="3" s="1"/>
  <c r="B959" i="3"/>
  <c r="D959" i="3" s="1"/>
  <c r="B951" i="3"/>
  <c r="D951" i="3" s="1"/>
  <c r="B943" i="3"/>
  <c r="D943" i="3" s="1"/>
  <c r="B935" i="3"/>
  <c r="D935" i="3" s="1"/>
  <c r="B927" i="3"/>
  <c r="D927" i="3" s="1"/>
  <c r="B919" i="3"/>
  <c r="D919" i="3" s="1"/>
  <c r="B911" i="3"/>
  <c r="D911" i="3" s="1"/>
  <c r="B903" i="3"/>
  <c r="D903" i="3" s="1"/>
  <c r="B895" i="3"/>
  <c r="D895" i="3" s="1"/>
  <c r="B887" i="3"/>
  <c r="D887" i="3" s="1"/>
  <c r="B879" i="3"/>
  <c r="D879" i="3" s="1"/>
  <c r="B871" i="3"/>
  <c r="D871" i="3" s="1"/>
  <c r="B863" i="3"/>
  <c r="D863" i="3" s="1"/>
  <c r="B855" i="3"/>
  <c r="D855" i="3" s="1"/>
  <c r="B847" i="3"/>
  <c r="D847" i="3" s="1"/>
  <c r="B839" i="3"/>
  <c r="D839" i="3" s="1"/>
  <c r="B831" i="3"/>
  <c r="D831" i="3" s="1"/>
  <c r="B823" i="3"/>
  <c r="D823" i="3" s="1"/>
  <c r="B815" i="3"/>
  <c r="D815" i="3" s="1"/>
  <c r="B807" i="3"/>
  <c r="D807" i="3" s="1"/>
  <c r="B799" i="3"/>
  <c r="D799" i="3" s="1"/>
  <c r="B791" i="3"/>
  <c r="D791" i="3" s="1"/>
  <c r="B783" i="3"/>
  <c r="D783" i="3" s="1"/>
  <c r="B1010" i="3"/>
  <c r="D1010" i="3" s="1"/>
  <c r="B1007" i="3"/>
  <c r="D1007" i="3" s="1"/>
  <c r="B1004" i="3"/>
  <c r="D1004" i="3" s="1"/>
  <c r="B998" i="3"/>
  <c r="D998" i="3" s="1"/>
  <c r="B978" i="3"/>
  <c r="D978" i="3" s="1"/>
  <c r="B975" i="3"/>
  <c r="D975" i="3" s="1"/>
  <c r="B972" i="3"/>
  <c r="D972" i="3" s="1"/>
  <c r="B964" i="3"/>
  <c r="D964" i="3" s="1"/>
  <c r="B956" i="3"/>
  <c r="D956" i="3" s="1"/>
  <c r="B948" i="3"/>
  <c r="D948" i="3" s="1"/>
  <c r="B940" i="3"/>
  <c r="D940" i="3" s="1"/>
  <c r="B932" i="3"/>
  <c r="D932" i="3" s="1"/>
  <c r="B924" i="3"/>
  <c r="D924" i="3" s="1"/>
  <c r="B916" i="3"/>
  <c r="D916" i="3" s="1"/>
  <c r="B908" i="3"/>
  <c r="D908" i="3" s="1"/>
  <c r="B900" i="3"/>
  <c r="D900" i="3" s="1"/>
  <c r="B892" i="3"/>
  <c r="D892" i="3" s="1"/>
  <c r="B884" i="3"/>
  <c r="D884" i="3" s="1"/>
  <c r="B876" i="3"/>
  <c r="D876" i="3" s="1"/>
  <c r="B868" i="3"/>
  <c r="D868" i="3" s="1"/>
  <c r="B860" i="3"/>
  <c r="D860" i="3" s="1"/>
  <c r="B852" i="3"/>
  <c r="D852" i="3" s="1"/>
  <c r="B844" i="3"/>
  <c r="D844" i="3" s="1"/>
  <c r="B836" i="3"/>
  <c r="D836" i="3" s="1"/>
  <c r="B828" i="3"/>
  <c r="D828" i="3" s="1"/>
  <c r="B820" i="3"/>
  <c r="D820" i="3" s="1"/>
  <c r="B812" i="3"/>
  <c r="D812" i="3" s="1"/>
  <c r="B804" i="3"/>
  <c r="D804" i="3" s="1"/>
  <c r="B796" i="3"/>
  <c r="D796" i="3" s="1"/>
  <c r="B788" i="3"/>
  <c r="D788" i="3" s="1"/>
  <c r="B780" i="3"/>
  <c r="D780" i="3" s="1"/>
  <c r="B995" i="3"/>
  <c r="D995" i="3" s="1"/>
  <c r="B992" i="3"/>
  <c r="D992" i="3" s="1"/>
  <c r="B989" i="3"/>
  <c r="D989" i="3" s="1"/>
  <c r="B969" i="3"/>
  <c r="D969" i="3" s="1"/>
  <c r="B961" i="3"/>
  <c r="D961" i="3" s="1"/>
  <c r="B953" i="3"/>
  <c r="D953" i="3" s="1"/>
  <c r="B945" i="3"/>
  <c r="D945" i="3" s="1"/>
  <c r="B937" i="3"/>
  <c r="D937" i="3" s="1"/>
  <c r="B929" i="3"/>
  <c r="D929" i="3" s="1"/>
  <c r="B921" i="3"/>
  <c r="D921" i="3" s="1"/>
  <c r="B913" i="3"/>
  <c r="D913" i="3" s="1"/>
  <c r="B905" i="3"/>
  <c r="D905" i="3" s="1"/>
  <c r="B897" i="3"/>
  <c r="D897" i="3" s="1"/>
  <c r="B889" i="3"/>
  <c r="D889" i="3" s="1"/>
  <c r="B881" i="3"/>
  <c r="D881" i="3" s="1"/>
  <c r="B873" i="3"/>
  <c r="D873" i="3" s="1"/>
  <c r="B865" i="3"/>
  <c r="D865" i="3" s="1"/>
  <c r="B857" i="3"/>
  <c r="D857" i="3" s="1"/>
  <c r="B849" i="3"/>
  <c r="D849" i="3" s="1"/>
  <c r="B841" i="3"/>
  <c r="D841" i="3" s="1"/>
  <c r="B833" i="3"/>
  <c r="D833" i="3" s="1"/>
  <c r="B825" i="3"/>
  <c r="D825" i="3" s="1"/>
  <c r="B817" i="3"/>
  <c r="D817" i="3" s="1"/>
  <c r="B809" i="3"/>
  <c r="D809" i="3" s="1"/>
  <c r="B801" i="3"/>
  <c r="D801" i="3" s="1"/>
  <c r="B793" i="3"/>
  <c r="D793" i="3" s="1"/>
  <c r="B785" i="3"/>
  <c r="D785" i="3" s="1"/>
  <c r="B1003" i="3"/>
  <c r="D1003" i="3" s="1"/>
  <c r="B1000" i="3"/>
  <c r="D1000" i="3" s="1"/>
  <c r="B997" i="3"/>
  <c r="D997" i="3" s="1"/>
  <c r="B971" i="3"/>
  <c r="D971" i="3" s="1"/>
  <c r="B963" i="3"/>
  <c r="D963" i="3" s="1"/>
  <c r="B955" i="3"/>
  <c r="D955" i="3" s="1"/>
  <c r="B947" i="3"/>
  <c r="D947" i="3" s="1"/>
  <c r="B939" i="3"/>
  <c r="D939" i="3" s="1"/>
  <c r="B931" i="3"/>
  <c r="D931" i="3" s="1"/>
  <c r="B923" i="3"/>
  <c r="D923" i="3" s="1"/>
  <c r="B915" i="3"/>
  <c r="D915" i="3" s="1"/>
  <c r="B907" i="3"/>
  <c r="D907" i="3" s="1"/>
  <c r="B899" i="3"/>
  <c r="D899" i="3" s="1"/>
  <c r="B891" i="3"/>
  <c r="D891" i="3" s="1"/>
  <c r="B883" i="3"/>
  <c r="D883" i="3" s="1"/>
  <c r="B875" i="3"/>
  <c r="D875" i="3" s="1"/>
  <c r="B867" i="3"/>
  <c r="D867" i="3" s="1"/>
  <c r="B859" i="3"/>
  <c r="D859" i="3" s="1"/>
  <c r="B851" i="3"/>
  <c r="D851" i="3" s="1"/>
  <c r="B843" i="3"/>
  <c r="D843" i="3" s="1"/>
  <c r="B835" i="3"/>
  <c r="D835" i="3" s="1"/>
  <c r="B827" i="3"/>
  <c r="D827" i="3" s="1"/>
  <c r="B819" i="3"/>
  <c r="D819" i="3" s="1"/>
  <c r="B811" i="3"/>
  <c r="D811" i="3" s="1"/>
  <c r="B803" i="3"/>
  <c r="D803" i="3" s="1"/>
  <c r="B795" i="3"/>
  <c r="D795" i="3" s="1"/>
  <c r="B787" i="3"/>
  <c r="D787" i="3" s="1"/>
  <c r="B779" i="3"/>
  <c r="D779" i="3" s="1"/>
  <c r="B771" i="3"/>
  <c r="D771" i="3" s="1"/>
  <c r="B763" i="3"/>
  <c r="D763" i="3" s="1"/>
  <c r="B755" i="3"/>
  <c r="D755" i="3" s="1"/>
  <c r="B747" i="3"/>
  <c r="D747" i="3" s="1"/>
  <c r="B739" i="3"/>
  <c r="D739" i="3" s="1"/>
  <c r="B731" i="3"/>
  <c r="D731" i="3" s="1"/>
  <c r="B723" i="3"/>
  <c r="D723" i="3" s="1"/>
  <c r="B715" i="3"/>
  <c r="D715" i="3" s="1"/>
  <c r="B707" i="3"/>
  <c r="D707" i="3" s="1"/>
  <c r="B699" i="3"/>
  <c r="D699" i="3" s="1"/>
  <c r="B691" i="3"/>
  <c r="D691" i="3" s="1"/>
  <c r="B683" i="3"/>
  <c r="D683" i="3" s="1"/>
  <c r="B675" i="3"/>
  <c r="D675" i="3" s="1"/>
  <c r="B667" i="3"/>
  <c r="D667" i="3" s="1"/>
  <c r="B659" i="3"/>
  <c r="D659" i="3" s="1"/>
  <c r="B651" i="3"/>
  <c r="D651" i="3" s="1"/>
  <c r="B643" i="3"/>
  <c r="D643" i="3" s="1"/>
  <c r="B635" i="3"/>
  <c r="D635" i="3" s="1"/>
  <c r="B627" i="3"/>
  <c r="D627" i="3" s="1"/>
  <c r="B619" i="3"/>
  <c r="D619" i="3" s="1"/>
  <c r="B611" i="3"/>
  <c r="D611" i="3" s="1"/>
  <c r="B603" i="3"/>
  <c r="D603" i="3" s="1"/>
  <c r="B595" i="3"/>
  <c r="D595" i="3" s="1"/>
  <c r="B587" i="3"/>
  <c r="D587" i="3" s="1"/>
  <c r="B579" i="3"/>
  <c r="D579" i="3" s="1"/>
  <c r="B571" i="3"/>
  <c r="D571" i="3" s="1"/>
  <c r="B563" i="3"/>
  <c r="D563" i="3" s="1"/>
  <c r="B555" i="3"/>
  <c r="D555" i="3" s="1"/>
  <c r="B547" i="3"/>
  <c r="D547" i="3" s="1"/>
  <c r="B539" i="3"/>
  <c r="D539" i="3" s="1"/>
  <c r="B531" i="3"/>
  <c r="D531" i="3" s="1"/>
  <c r="B523" i="3"/>
  <c r="D523" i="3" s="1"/>
  <c r="B515" i="3"/>
  <c r="D515" i="3" s="1"/>
  <c r="B507" i="3"/>
  <c r="D507" i="3" s="1"/>
  <c r="B499" i="3"/>
  <c r="D499" i="3" s="1"/>
  <c r="B491" i="3"/>
  <c r="D491" i="3" s="1"/>
  <c r="B483" i="3"/>
  <c r="D483" i="3" s="1"/>
  <c r="B475" i="3"/>
  <c r="D475" i="3" s="1"/>
  <c r="B467" i="3"/>
  <c r="D467" i="3" s="1"/>
  <c r="B459" i="3"/>
  <c r="D459" i="3" s="1"/>
  <c r="B451" i="3"/>
  <c r="D451" i="3" s="1"/>
  <c r="B988" i="3"/>
  <c r="D988" i="3" s="1"/>
  <c r="B980" i="3"/>
  <c r="D980" i="3" s="1"/>
  <c r="B968" i="3"/>
  <c r="D968" i="3" s="1"/>
  <c r="B960" i="3"/>
  <c r="D960" i="3" s="1"/>
  <c r="B952" i="3"/>
  <c r="D952" i="3" s="1"/>
  <c r="B944" i="3"/>
  <c r="D944" i="3" s="1"/>
  <c r="B936" i="3"/>
  <c r="D936" i="3" s="1"/>
  <c r="B928" i="3"/>
  <c r="D928" i="3" s="1"/>
  <c r="B920" i="3"/>
  <c r="D920" i="3" s="1"/>
  <c r="B912" i="3"/>
  <c r="D912" i="3" s="1"/>
  <c r="B904" i="3"/>
  <c r="D904" i="3" s="1"/>
  <c r="B896" i="3"/>
  <c r="D896" i="3" s="1"/>
  <c r="B888" i="3"/>
  <c r="D888" i="3" s="1"/>
  <c r="B880" i="3"/>
  <c r="D880" i="3" s="1"/>
  <c r="B872" i="3"/>
  <c r="D872" i="3" s="1"/>
  <c r="B864" i="3"/>
  <c r="D864" i="3" s="1"/>
  <c r="B856" i="3"/>
  <c r="D856" i="3" s="1"/>
  <c r="B848" i="3"/>
  <c r="D848" i="3" s="1"/>
  <c r="B840" i="3"/>
  <c r="D840" i="3" s="1"/>
  <c r="B832" i="3"/>
  <c r="D832" i="3" s="1"/>
  <c r="B824" i="3"/>
  <c r="D824" i="3" s="1"/>
  <c r="B816" i="3"/>
  <c r="D816" i="3" s="1"/>
  <c r="B808" i="3"/>
  <c r="D808" i="3" s="1"/>
  <c r="B800" i="3"/>
  <c r="D800" i="3" s="1"/>
  <c r="B792" i="3"/>
  <c r="D792" i="3" s="1"/>
  <c r="B784" i="3"/>
  <c r="D784" i="3" s="1"/>
  <c r="B765" i="3"/>
  <c r="D765" i="3" s="1"/>
  <c r="B762" i="3"/>
  <c r="D762" i="3" s="1"/>
  <c r="B759" i="3"/>
  <c r="D759" i="3" s="1"/>
  <c r="B733" i="3"/>
  <c r="D733" i="3" s="1"/>
  <c r="B730" i="3"/>
  <c r="D730" i="3" s="1"/>
  <c r="B727" i="3"/>
  <c r="D727" i="3" s="1"/>
  <c r="B701" i="3"/>
  <c r="D701" i="3" s="1"/>
  <c r="B698" i="3"/>
  <c r="D698" i="3" s="1"/>
  <c r="B695" i="3"/>
  <c r="D695" i="3" s="1"/>
  <c r="B669" i="3"/>
  <c r="D669" i="3" s="1"/>
  <c r="B666" i="3"/>
  <c r="D666" i="3" s="1"/>
  <c r="B663" i="3"/>
  <c r="D663" i="3" s="1"/>
  <c r="B637" i="3"/>
  <c r="D637" i="3" s="1"/>
  <c r="B634" i="3"/>
  <c r="D634" i="3" s="1"/>
  <c r="B631" i="3"/>
  <c r="D631" i="3" s="1"/>
  <c r="B605" i="3"/>
  <c r="D605" i="3" s="1"/>
  <c r="B602" i="3"/>
  <c r="D602" i="3" s="1"/>
  <c r="B599" i="3"/>
  <c r="D599" i="3" s="1"/>
  <c r="B573" i="3"/>
  <c r="D573" i="3" s="1"/>
  <c r="B570" i="3"/>
  <c r="D570" i="3" s="1"/>
  <c r="B567" i="3"/>
  <c r="D567" i="3" s="1"/>
  <c r="B541" i="3"/>
  <c r="D541" i="3" s="1"/>
  <c r="B538" i="3"/>
  <c r="D538" i="3" s="1"/>
  <c r="B535" i="3"/>
  <c r="D535" i="3" s="1"/>
  <c r="B509" i="3"/>
  <c r="D509" i="3" s="1"/>
  <c r="B506" i="3"/>
  <c r="D506" i="3" s="1"/>
  <c r="B503" i="3"/>
  <c r="D503" i="3" s="1"/>
  <c r="B477" i="3"/>
  <c r="D477" i="3" s="1"/>
  <c r="B474" i="3"/>
  <c r="D474" i="3" s="1"/>
  <c r="B471" i="3"/>
  <c r="D471" i="3" s="1"/>
  <c r="B448" i="3"/>
  <c r="D448" i="3" s="1"/>
  <c r="B440" i="3"/>
  <c r="D440" i="3" s="1"/>
  <c r="B432" i="3"/>
  <c r="D432" i="3" s="1"/>
  <c r="B424" i="3"/>
  <c r="D424" i="3" s="1"/>
  <c r="B416" i="3"/>
  <c r="D416" i="3" s="1"/>
  <c r="B408" i="3"/>
  <c r="D408" i="3" s="1"/>
  <c r="B400" i="3"/>
  <c r="D400" i="3" s="1"/>
  <c r="B392" i="3"/>
  <c r="D392" i="3" s="1"/>
  <c r="B384" i="3"/>
  <c r="D384" i="3" s="1"/>
  <c r="B376" i="3"/>
  <c r="D376" i="3" s="1"/>
  <c r="B368" i="3"/>
  <c r="D368" i="3" s="1"/>
  <c r="B360" i="3"/>
  <c r="D360" i="3" s="1"/>
  <c r="B352" i="3"/>
  <c r="D352" i="3" s="1"/>
  <c r="B344" i="3"/>
  <c r="D344" i="3" s="1"/>
  <c r="B336" i="3"/>
  <c r="D336" i="3" s="1"/>
  <c r="B328" i="3"/>
  <c r="D328" i="3" s="1"/>
  <c r="B320" i="3"/>
  <c r="D320" i="3" s="1"/>
  <c r="B312" i="3"/>
  <c r="D312" i="3" s="1"/>
  <c r="B304" i="3"/>
  <c r="D304" i="3" s="1"/>
  <c r="B296" i="3"/>
  <c r="D296" i="3" s="1"/>
  <c r="B288" i="3"/>
  <c r="D288" i="3" s="1"/>
  <c r="B280" i="3"/>
  <c r="D280" i="3" s="1"/>
  <c r="B272" i="3"/>
  <c r="D272" i="3" s="1"/>
  <c r="B264" i="3"/>
  <c r="D264" i="3" s="1"/>
  <c r="B256" i="3"/>
  <c r="D256" i="3" s="1"/>
  <c r="B248" i="3"/>
  <c r="D248" i="3" s="1"/>
  <c r="B240" i="3"/>
  <c r="D240" i="3" s="1"/>
  <c r="B232" i="3"/>
  <c r="D232" i="3" s="1"/>
  <c r="B224" i="3"/>
  <c r="D224" i="3" s="1"/>
  <c r="B216" i="3"/>
  <c r="D216" i="3" s="1"/>
  <c r="B208" i="3"/>
  <c r="D208" i="3" s="1"/>
  <c r="B200" i="3"/>
  <c r="D200" i="3" s="1"/>
  <c r="B192" i="3"/>
  <c r="D192" i="3" s="1"/>
  <c r="B184" i="3"/>
  <c r="D184" i="3" s="1"/>
  <c r="B176" i="3"/>
  <c r="D176" i="3" s="1"/>
  <c r="B168" i="3"/>
  <c r="D168" i="3" s="1"/>
  <c r="B160" i="3"/>
  <c r="D160" i="3" s="1"/>
  <c r="B152" i="3"/>
  <c r="D152" i="3" s="1"/>
  <c r="B144" i="3"/>
  <c r="D144" i="3" s="1"/>
  <c r="B136" i="3"/>
  <c r="D136" i="3" s="1"/>
  <c r="B128" i="3"/>
  <c r="D128" i="3" s="1"/>
  <c r="B120" i="3"/>
  <c r="D120" i="3" s="1"/>
  <c r="B112" i="3"/>
  <c r="D112" i="3" s="1"/>
  <c r="B104" i="3"/>
  <c r="D104" i="3" s="1"/>
  <c r="B96" i="3"/>
  <c r="D96" i="3" s="1"/>
  <c r="B88" i="3"/>
  <c r="D88" i="3" s="1"/>
  <c r="B80" i="3"/>
  <c r="D80" i="3" s="1"/>
  <c r="B72" i="3"/>
  <c r="D72" i="3" s="1"/>
  <c r="B64" i="3"/>
  <c r="D64" i="3" s="1"/>
  <c r="B56" i="3"/>
  <c r="D56" i="3" s="1"/>
  <c r="B48" i="3"/>
  <c r="D48" i="3" s="1"/>
  <c r="B40" i="3"/>
  <c r="D40" i="3" s="1"/>
  <c r="B32" i="3"/>
  <c r="D32" i="3" s="1"/>
  <c r="B24" i="3"/>
  <c r="D24" i="3" s="1"/>
  <c r="B1005" i="3"/>
  <c r="D1005" i="3" s="1"/>
  <c r="B976" i="3"/>
  <c r="D976" i="3" s="1"/>
  <c r="B776" i="3"/>
  <c r="D776" i="3" s="1"/>
  <c r="B756" i="3"/>
  <c r="D756" i="3" s="1"/>
  <c r="B753" i="3"/>
  <c r="D753" i="3" s="1"/>
  <c r="B750" i="3"/>
  <c r="D750" i="3" s="1"/>
  <c r="B744" i="3"/>
  <c r="D744" i="3" s="1"/>
  <c r="B724" i="3"/>
  <c r="D724" i="3" s="1"/>
  <c r="B721" i="3"/>
  <c r="D721" i="3" s="1"/>
  <c r="B718" i="3"/>
  <c r="D718" i="3" s="1"/>
  <c r="B712" i="3"/>
  <c r="D712" i="3" s="1"/>
  <c r="B692" i="3"/>
  <c r="D692" i="3" s="1"/>
  <c r="B689" i="3"/>
  <c r="D689" i="3" s="1"/>
  <c r="B686" i="3"/>
  <c r="D686" i="3" s="1"/>
  <c r="B680" i="3"/>
  <c r="D680" i="3" s="1"/>
  <c r="B660" i="3"/>
  <c r="D660" i="3" s="1"/>
  <c r="B657" i="3"/>
  <c r="D657" i="3" s="1"/>
  <c r="B654" i="3"/>
  <c r="D654" i="3" s="1"/>
  <c r="B648" i="3"/>
  <c r="D648" i="3" s="1"/>
  <c r="B628" i="3"/>
  <c r="D628" i="3" s="1"/>
  <c r="B625" i="3"/>
  <c r="D625" i="3" s="1"/>
  <c r="B622" i="3"/>
  <c r="D622" i="3" s="1"/>
  <c r="B616" i="3"/>
  <c r="D616" i="3" s="1"/>
  <c r="B596" i="3"/>
  <c r="D596" i="3" s="1"/>
  <c r="B593" i="3"/>
  <c r="D593" i="3" s="1"/>
  <c r="B590" i="3"/>
  <c r="D590" i="3" s="1"/>
  <c r="B584" i="3"/>
  <c r="D584" i="3" s="1"/>
  <c r="B564" i="3"/>
  <c r="D564" i="3" s="1"/>
  <c r="B561" i="3"/>
  <c r="D561" i="3" s="1"/>
  <c r="B558" i="3"/>
  <c r="D558" i="3" s="1"/>
  <c r="B552" i="3"/>
  <c r="D552" i="3" s="1"/>
  <c r="B532" i="3"/>
  <c r="D532" i="3" s="1"/>
  <c r="B529" i="3"/>
  <c r="D529" i="3" s="1"/>
  <c r="B526" i="3"/>
  <c r="D526" i="3" s="1"/>
  <c r="B520" i="3"/>
  <c r="D520" i="3" s="1"/>
  <c r="B500" i="3"/>
  <c r="D500" i="3" s="1"/>
  <c r="B497" i="3"/>
  <c r="D497" i="3" s="1"/>
  <c r="B494" i="3"/>
  <c r="D494" i="3" s="1"/>
  <c r="B488" i="3"/>
  <c r="D488" i="3" s="1"/>
  <c r="B468" i="3"/>
  <c r="D468" i="3" s="1"/>
  <c r="B465" i="3"/>
  <c r="D465" i="3" s="1"/>
  <c r="B462" i="3"/>
  <c r="D462" i="3" s="1"/>
  <c r="B456" i="3"/>
  <c r="D456" i="3" s="1"/>
  <c r="B445" i="3"/>
  <c r="D445" i="3" s="1"/>
  <c r="B437" i="3"/>
  <c r="D437" i="3" s="1"/>
  <c r="B429" i="3"/>
  <c r="D429" i="3" s="1"/>
  <c r="B421" i="3"/>
  <c r="D421" i="3" s="1"/>
  <c r="B413" i="3"/>
  <c r="D413" i="3" s="1"/>
  <c r="B405" i="3"/>
  <c r="D405" i="3" s="1"/>
  <c r="B397" i="3"/>
  <c r="D397" i="3" s="1"/>
  <c r="B389" i="3"/>
  <c r="D389" i="3" s="1"/>
  <c r="B381" i="3"/>
  <c r="D381" i="3" s="1"/>
  <c r="B373" i="3"/>
  <c r="D373" i="3" s="1"/>
  <c r="B365" i="3"/>
  <c r="D365" i="3" s="1"/>
  <c r="B357" i="3"/>
  <c r="D357" i="3" s="1"/>
  <c r="B349" i="3"/>
  <c r="D349" i="3" s="1"/>
  <c r="B341" i="3"/>
  <c r="D341" i="3" s="1"/>
  <c r="B333" i="3"/>
  <c r="D333" i="3" s="1"/>
  <c r="B325" i="3"/>
  <c r="D325" i="3" s="1"/>
  <c r="B317" i="3"/>
  <c r="D317" i="3" s="1"/>
  <c r="B309" i="3"/>
  <c r="D309" i="3" s="1"/>
  <c r="B301" i="3"/>
  <c r="D301" i="3" s="1"/>
  <c r="B293" i="3"/>
  <c r="D293" i="3" s="1"/>
  <c r="B285" i="3"/>
  <c r="D285" i="3" s="1"/>
  <c r="B277" i="3"/>
  <c r="D277" i="3" s="1"/>
  <c r="B269" i="3"/>
  <c r="D269" i="3" s="1"/>
  <c r="B261" i="3"/>
  <c r="D261" i="3" s="1"/>
  <c r="B253" i="3"/>
  <c r="D253" i="3" s="1"/>
  <c r="B245" i="3"/>
  <c r="D245" i="3" s="1"/>
  <c r="B237" i="3"/>
  <c r="D237" i="3" s="1"/>
  <c r="B229" i="3"/>
  <c r="D229" i="3" s="1"/>
  <c r="B221" i="3"/>
  <c r="D221" i="3" s="1"/>
  <c r="B213" i="3"/>
  <c r="D213" i="3" s="1"/>
  <c r="B205" i="3"/>
  <c r="D205" i="3" s="1"/>
  <c r="B197" i="3"/>
  <c r="D197" i="3" s="1"/>
  <c r="B189" i="3"/>
  <c r="D189" i="3" s="1"/>
  <c r="B181" i="3"/>
  <c r="D181" i="3" s="1"/>
  <c r="B173" i="3"/>
  <c r="D173" i="3" s="1"/>
  <c r="B165" i="3"/>
  <c r="D165" i="3" s="1"/>
  <c r="B157" i="3"/>
  <c r="D157" i="3" s="1"/>
  <c r="B149" i="3"/>
  <c r="D149" i="3" s="1"/>
  <c r="B141" i="3"/>
  <c r="D141" i="3" s="1"/>
  <c r="B133" i="3"/>
  <c r="D133" i="3" s="1"/>
  <c r="B125" i="3"/>
  <c r="D125" i="3" s="1"/>
  <c r="B117" i="3"/>
  <c r="D117" i="3" s="1"/>
  <c r="B109" i="3"/>
  <c r="D109" i="3" s="1"/>
  <c r="B101" i="3"/>
  <c r="D101" i="3" s="1"/>
  <c r="B93" i="3"/>
  <c r="D93" i="3" s="1"/>
  <c r="B85" i="3"/>
  <c r="D85" i="3" s="1"/>
  <c r="B77" i="3"/>
  <c r="D77" i="3" s="1"/>
  <c r="B69" i="3"/>
  <c r="D69" i="3" s="1"/>
  <c r="B61" i="3"/>
  <c r="D61" i="3" s="1"/>
  <c r="B53" i="3"/>
  <c r="D53" i="3" s="1"/>
  <c r="B45" i="3"/>
  <c r="D45" i="3" s="1"/>
  <c r="B37" i="3"/>
  <c r="D37" i="3" s="1"/>
  <c r="B29" i="3"/>
  <c r="D29" i="3" s="1"/>
  <c r="B21" i="3"/>
  <c r="D21" i="3" s="1"/>
  <c r="B1012" i="3"/>
  <c r="D1012" i="3" s="1"/>
  <c r="B983" i="3"/>
  <c r="D983" i="3" s="1"/>
  <c r="B773" i="3"/>
  <c r="D773" i="3" s="1"/>
  <c r="B770" i="3"/>
  <c r="D770" i="3" s="1"/>
  <c r="B767" i="3"/>
  <c r="D767" i="3" s="1"/>
  <c r="B741" i="3"/>
  <c r="D741" i="3" s="1"/>
  <c r="B738" i="3"/>
  <c r="D738" i="3" s="1"/>
  <c r="B735" i="3"/>
  <c r="D735" i="3" s="1"/>
  <c r="B709" i="3"/>
  <c r="D709" i="3" s="1"/>
  <c r="B706" i="3"/>
  <c r="D706" i="3" s="1"/>
  <c r="B703" i="3"/>
  <c r="D703" i="3" s="1"/>
  <c r="B677" i="3"/>
  <c r="D677" i="3" s="1"/>
  <c r="B674" i="3"/>
  <c r="D674" i="3" s="1"/>
  <c r="B671" i="3"/>
  <c r="D671" i="3" s="1"/>
  <c r="B645" i="3"/>
  <c r="D645" i="3" s="1"/>
  <c r="B642" i="3"/>
  <c r="D642" i="3" s="1"/>
  <c r="B639" i="3"/>
  <c r="D639" i="3" s="1"/>
  <c r="B613" i="3"/>
  <c r="D613" i="3" s="1"/>
  <c r="B610" i="3"/>
  <c r="D610" i="3" s="1"/>
  <c r="B607" i="3"/>
  <c r="D607" i="3" s="1"/>
  <c r="B581" i="3"/>
  <c r="D581" i="3" s="1"/>
  <c r="B578" i="3"/>
  <c r="D578" i="3" s="1"/>
  <c r="B575" i="3"/>
  <c r="D575" i="3" s="1"/>
  <c r="B549" i="3"/>
  <c r="D549" i="3" s="1"/>
  <c r="B546" i="3"/>
  <c r="D546" i="3" s="1"/>
  <c r="B543" i="3"/>
  <c r="D543" i="3" s="1"/>
  <c r="B517" i="3"/>
  <c r="D517" i="3" s="1"/>
  <c r="B514" i="3"/>
  <c r="D514" i="3" s="1"/>
  <c r="B511" i="3"/>
  <c r="D511" i="3" s="1"/>
  <c r="B485" i="3"/>
  <c r="D485" i="3" s="1"/>
  <c r="B482" i="3"/>
  <c r="D482" i="3" s="1"/>
  <c r="B479" i="3"/>
  <c r="D479" i="3" s="1"/>
  <c r="B453" i="3"/>
  <c r="D453" i="3" s="1"/>
  <c r="B450" i="3"/>
  <c r="D450" i="3" s="1"/>
  <c r="B442" i="3"/>
  <c r="D442" i="3" s="1"/>
  <c r="B434" i="3"/>
  <c r="D434" i="3" s="1"/>
  <c r="B426" i="3"/>
  <c r="D426" i="3" s="1"/>
  <c r="B418" i="3"/>
  <c r="D418" i="3" s="1"/>
  <c r="B410" i="3"/>
  <c r="D410" i="3" s="1"/>
  <c r="B402" i="3"/>
  <c r="D402" i="3" s="1"/>
  <c r="B394" i="3"/>
  <c r="D394" i="3" s="1"/>
  <c r="B386" i="3"/>
  <c r="D386" i="3" s="1"/>
  <c r="B378" i="3"/>
  <c r="D378" i="3" s="1"/>
  <c r="B370" i="3"/>
  <c r="D370" i="3" s="1"/>
  <c r="B362" i="3"/>
  <c r="D362" i="3" s="1"/>
  <c r="B354" i="3"/>
  <c r="D354" i="3" s="1"/>
  <c r="B346" i="3"/>
  <c r="D346" i="3" s="1"/>
  <c r="B338" i="3"/>
  <c r="D338" i="3" s="1"/>
  <c r="B330" i="3"/>
  <c r="D330" i="3" s="1"/>
  <c r="B322" i="3"/>
  <c r="D322" i="3" s="1"/>
  <c r="B314" i="3"/>
  <c r="D314" i="3" s="1"/>
  <c r="B306" i="3"/>
  <c r="D306" i="3" s="1"/>
  <c r="B298" i="3"/>
  <c r="D298" i="3" s="1"/>
  <c r="B290" i="3"/>
  <c r="D290" i="3" s="1"/>
  <c r="B282" i="3"/>
  <c r="D282" i="3" s="1"/>
  <c r="B274" i="3"/>
  <c r="D274" i="3" s="1"/>
  <c r="B266" i="3"/>
  <c r="D266" i="3" s="1"/>
  <c r="B258" i="3"/>
  <c r="D258" i="3" s="1"/>
  <c r="B250" i="3"/>
  <c r="D250" i="3" s="1"/>
  <c r="B242" i="3"/>
  <c r="D242" i="3" s="1"/>
  <c r="B234" i="3"/>
  <c r="D234" i="3" s="1"/>
  <c r="B226" i="3"/>
  <c r="D226" i="3" s="1"/>
  <c r="B218" i="3"/>
  <c r="D218" i="3" s="1"/>
  <c r="B210" i="3"/>
  <c r="D210" i="3" s="1"/>
  <c r="B202" i="3"/>
  <c r="D202" i="3" s="1"/>
  <c r="B194" i="3"/>
  <c r="D194" i="3" s="1"/>
  <c r="B186" i="3"/>
  <c r="D186" i="3" s="1"/>
  <c r="B178" i="3"/>
  <c r="D178" i="3" s="1"/>
  <c r="B170" i="3"/>
  <c r="D170" i="3" s="1"/>
  <c r="B162" i="3"/>
  <c r="D162" i="3" s="1"/>
  <c r="B154" i="3"/>
  <c r="D154" i="3" s="1"/>
  <c r="B146" i="3"/>
  <c r="D146" i="3" s="1"/>
  <c r="B138" i="3"/>
  <c r="D138" i="3" s="1"/>
  <c r="B130" i="3"/>
  <c r="D130" i="3" s="1"/>
  <c r="B122" i="3"/>
  <c r="D122" i="3" s="1"/>
  <c r="B114" i="3"/>
  <c r="D114" i="3" s="1"/>
  <c r="B106" i="3"/>
  <c r="D106" i="3" s="1"/>
  <c r="B98" i="3"/>
  <c r="D98" i="3" s="1"/>
  <c r="B90" i="3"/>
  <c r="D90" i="3" s="1"/>
  <c r="B82" i="3"/>
  <c r="D82" i="3" s="1"/>
  <c r="B74" i="3"/>
  <c r="D74" i="3" s="1"/>
  <c r="B66" i="3"/>
  <c r="D66" i="3" s="1"/>
  <c r="B58" i="3"/>
  <c r="D58" i="3" s="1"/>
  <c r="B50" i="3"/>
  <c r="D50" i="3" s="1"/>
  <c r="B42" i="3"/>
  <c r="D42" i="3" s="1"/>
  <c r="B34" i="3"/>
  <c r="D34" i="3" s="1"/>
  <c r="B26" i="3"/>
  <c r="D26" i="3" s="1"/>
  <c r="B18" i="3"/>
  <c r="D18" i="3" s="1"/>
  <c r="B1015" i="3"/>
  <c r="D1015" i="3" s="1"/>
  <c r="B986" i="3"/>
  <c r="D986" i="3" s="1"/>
  <c r="B982" i="3"/>
  <c r="D982" i="3" s="1"/>
  <c r="B974" i="3"/>
  <c r="D974" i="3" s="1"/>
  <c r="B966" i="3"/>
  <c r="D966" i="3" s="1"/>
  <c r="B958" i="3"/>
  <c r="D958" i="3" s="1"/>
  <c r="B950" i="3"/>
  <c r="D950" i="3" s="1"/>
  <c r="B942" i="3"/>
  <c r="D942" i="3" s="1"/>
  <c r="B934" i="3"/>
  <c r="D934" i="3" s="1"/>
  <c r="B926" i="3"/>
  <c r="D926" i="3" s="1"/>
  <c r="B918" i="3"/>
  <c r="D918" i="3" s="1"/>
  <c r="B910" i="3"/>
  <c r="D910" i="3" s="1"/>
  <c r="B902" i="3"/>
  <c r="D902" i="3" s="1"/>
  <c r="B894" i="3"/>
  <c r="D894" i="3" s="1"/>
  <c r="B886" i="3"/>
  <c r="D886" i="3" s="1"/>
  <c r="B878" i="3"/>
  <c r="D878" i="3" s="1"/>
  <c r="B870" i="3"/>
  <c r="D870" i="3" s="1"/>
  <c r="B862" i="3"/>
  <c r="D862" i="3" s="1"/>
  <c r="B854" i="3"/>
  <c r="D854" i="3" s="1"/>
  <c r="B846" i="3"/>
  <c r="D846" i="3" s="1"/>
  <c r="B838" i="3"/>
  <c r="D838" i="3" s="1"/>
  <c r="B830" i="3"/>
  <c r="D830" i="3" s="1"/>
  <c r="B822" i="3"/>
  <c r="D822" i="3" s="1"/>
  <c r="B814" i="3"/>
  <c r="D814" i="3" s="1"/>
  <c r="B806" i="3"/>
  <c r="D806" i="3" s="1"/>
  <c r="B798" i="3"/>
  <c r="D798" i="3" s="1"/>
  <c r="B790" i="3"/>
  <c r="D790" i="3" s="1"/>
  <c r="B782" i="3"/>
  <c r="D782" i="3" s="1"/>
  <c r="B775" i="3"/>
  <c r="D775" i="3" s="1"/>
  <c r="B749" i="3"/>
  <c r="D749" i="3" s="1"/>
  <c r="B746" i="3"/>
  <c r="D746" i="3" s="1"/>
  <c r="B743" i="3"/>
  <c r="D743" i="3" s="1"/>
  <c r="B717" i="3"/>
  <c r="D717" i="3" s="1"/>
  <c r="B714" i="3"/>
  <c r="D714" i="3" s="1"/>
  <c r="B711" i="3"/>
  <c r="D711" i="3" s="1"/>
  <c r="B685" i="3"/>
  <c r="D685" i="3" s="1"/>
  <c r="B682" i="3"/>
  <c r="D682" i="3" s="1"/>
  <c r="B679" i="3"/>
  <c r="D679" i="3" s="1"/>
  <c r="B653" i="3"/>
  <c r="D653" i="3" s="1"/>
  <c r="B650" i="3"/>
  <c r="D650" i="3" s="1"/>
  <c r="B647" i="3"/>
  <c r="D647" i="3" s="1"/>
  <c r="B621" i="3"/>
  <c r="D621" i="3" s="1"/>
  <c r="B618" i="3"/>
  <c r="D618" i="3" s="1"/>
  <c r="B615" i="3"/>
  <c r="D615" i="3" s="1"/>
  <c r="B589" i="3"/>
  <c r="D589" i="3" s="1"/>
  <c r="B586" i="3"/>
  <c r="D586" i="3" s="1"/>
  <c r="B583" i="3"/>
  <c r="D583" i="3" s="1"/>
  <c r="B557" i="3"/>
  <c r="D557" i="3" s="1"/>
  <c r="B554" i="3"/>
  <c r="D554" i="3" s="1"/>
  <c r="B551" i="3"/>
  <c r="D551" i="3" s="1"/>
  <c r="B525" i="3"/>
  <c r="D525" i="3" s="1"/>
  <c r="B522" i="3"/>
  <c r="D522" i="3" s="1"/>
  <c r="B519" i="3"/>
  <c r="D519" i="3" s="1"/>
  <c r="B493" i="3"/>
  <c r="D493" i="3" s="1"/>
  <c r="B490" i="3"/>
  <c r="D490" i="3" s="1"/>
  <c r="B487" i="3"/>
  <c r="D487" i="3" s="1"/>
  <c r="B461" i="3"/>
  <c r="D461" i="3" s="1"/>
  <c r="B458" i="3"/>
  <c r="D458" i="3" s="1"/>
  <c r="B455" i="3"/>
  <c r="D455" i="3" s="1"/>
  <c r="B444" i="3"/>
  <c r="D444" i="3" s="1"/>
  <c r="B436" i="3"/>
  <c r="D436" i="3" s="1"/>
  <c r="B428" i="3"/>
  <c r="D428" i="3" s="1"/>
  <c r="B420" i="3"/>
  <c r="D420" i="3" s="1"/>
  <c r="B412" i="3"/>
  <c r="D412" i="3" s="1"/>
  <c r="B404" i="3"/>
  <c r="D404" i="3" s="1"/>
  <c r="B396" i="3"/>
  <c r="D396" i="3" s="1"/>
  <c r="B388" i="3"/>
  <c r="D388" i="3" s="1"/>
  <c r="B380" i="3"/>
  <c r="D380" i="3" s="1"/>
  <c r="B372" i="3"/>
  <c r="D372" i="3" s="1"/>
  <c r="B364" i="3"/>
  <c r="D364" i="3" s="1"/>
  <c r="B356" i="3"/>
  <c r="D356" i="3" s="1"/>
  <c r="B348" i="3"/>
  <c r="D348" i="3" s="1"/>
  <c r="B340" i="3"/>
  <c r="D340" i="3" s="1"/>
  <c r="B332" i="3"/>
  <c r="D332" i="3" s="1"/>
  <c r="B324" i="3"/>
  <c r="D324" i="3" s="1"/>
  <c r="B316" i="3"/>
  <c r="D316" i="3" s="1"/>
  <c r="B308" i="3"/>
  <c r="D308" i="3" s="1"/>
  <c r="B300" i="3"/>
  <c r="D300" i="3" s="1"/>
  <c r="B292" i="3"/>
  <c r="D292" i="3" s="1"/>
  <c r="B284" i="3"/>
  <c r="D284" i="3" s="1"/>
  <c r="B276" i="3"/>
  <c r="D276" i="3" s="1"/>
  <c r="B268" i="3"/>
  <c r="D268" i="3" s="1"/>
  <c r="B260" i="3"/>
  <c r="D260" i="3" s="1"/>
  <c r="B252" i="3"/>
  <c r="D252" i="3" s="1"/>
  <c r="B244" i="3"/>
  <c r="D244" i="3" s="1"/>
  <c r="B236" i="3"/>
  <c r="D236" i="3" s="1"/>
  <c r="B228" i="3"/>
  <c r="D228" i="3" s="1"/>
  <c r="B220" i="3"/>
  <c r="D220" i="3" s="1"/>
  <c r="B212" i="3"/>
  <c r="D212" i="3" s="1"/>
  <c r="B204" i="3"/>
  <c r="D204" i="3" s="1"/>
  <c r="B196" i="3"/>
  <c r="D196" i="3" s="1"/>
  <c r="B188" i="3"/>
  <c r="D188" i="3" s="1"/>
  <c r="B180" i="3"/>
  <c r="D180" i="3" s="1"/>
  <c r="B172" i="3"/>
  <c r="D172" i="3" s="1"/>
  <c r="B164" i="3"/>
  <c r="D164" i="3" s="1"/>
  <c r="B156" i="3"/>
  <c r="D156" i="3" s="1"/>
  <c r="B148" i="3"/>
  <c r="D148" i="3" s="1"/>
  <c r="B140" i="3"/>
  <c r="D140" i="3" s="1"/>
  <c r="B132" i="3"/>
  <c r="D132" i="3" s="1"/>
  <c r="B124" i="3"/>
  <c r="D124" i="3" s="1"/>
  <c r="B116" i="3"/>
  <c r="D116" i="3" s="1"/>
  <c r="B108" i="3"/>
  <c r="D108" i="3" s="1"/>
  <c r="B100" i="3"/>
  <c r="D100" i="3" s="1"/>
  <c r="B92" i="3"/>
  <c r="D92" i="3" s="1"/>
  <c r="B84" i="3"/>
  <c r="D84" i="3" s="1"/>
  <c r="B76" i="3"/>
  <c r="D76" i="3" s="1"/>
  <c r="B68" i="3"/>
  <c r="D68" i="3" s="1"/>
  <c r="B60" i="3"/>
  <c r="D60" i="3" s="1"/>
  <c r="B52" i="3"/>
  <c r="D52" i="3" s="1"/>
  <c r="B44" i="3"/>
  <c r="D44" i="3" s="1"/>
  <c r="B36" i="3"/>
  <c r="D36" i="3" s="1"/>
  <c r="B28" i="3"/>
  <c r="D28" i="3" s="1"/>
  <c r="B20" i="3"/>
  <c r="D20" i="3" s="1"/>
  <c r="B946" i="3"/>
  <c r="D946" i="3" s="1"/>
  <c r="B917" i="3"/>
  <c r="D917" i="3" s="1"/>
  <c r="B882" i="3"/>
  <c r="D882" i="3" s="1"/>
  <c r="B853" i="3"/>
  <c r="D853" i="3" s="1"/>
  <c r="B818" i="3"/>
  <c r="D818" i="3" s="1"/>
  <c r="B789" i="3"/>
  <c r="D789" i="3" s="1"/>
  <c r="B764" i="3"/>
  <c r="D764" i="3" s="1"/>
  <c r="B760" i="3"/>
  <c r="D760" i="3" s="1"/>
  <c r="B752" i="3"/>
  <c r="D752" i="3" s="1"/>
  <c r="B740" i="3"/>
  <c r="D740" i="3" s="1"/>
  <c r="B702" i="3"/>
  <c r="D702" i="3" s="1"/>
  <c r="B694" i="3"/>
  <c r="D694" i="3" s="1"/>
  <c r="B665" i="3"/>
  <c r="D665" i="3" s="1"/>
  <c r="B636" i="3"/>
  <c r="D636" i="3" s="1"/>
  <c r="B632" i="3"/>
  <c r="D632" i="3" s="1"/>
  <c r="B624" i="3"/>
  <c r="D624" i="3" s="1"/>
  <c r="B612" i="3"/>
  <c r="D612" i="3" s="1"/>
  <c r="B574" i="3"/>
  <c r="D574" i="3" s="1"/>
  <c r="B566" i="3"/>
  <c r="D566" i="3" s="1"/>
  <c r="B537" i="3"/>
  <c r="D537" i="3" s="1"/>
  <c r="B508" i="3"/>
  <c r="D508" i="3" s="1"/>
  <c r="B504" i="3"/>
  <c r="D504" i="3" s="1"/>
  <c r="B496" i="3"/>
  <c r="D496" i="3" s="1"/>
  <c r="B484" i="3"/>
  <c r="D484" i="3" s="1"/>
  <c r="B443" i="3"/>
  <c r="D443" i="3" s="1"/>
  <c r="B435" i="3"/>
  <c r="D435" i="3" s="1"/>
  <c r="B427" i="3"/>
  <c r="D427" i="3" s="1"/>
  <c r="B419" i="3"/>
  <c r="D419" i="3" s="1"/>
  <c r="B411" i="3"/>
  <c r="D411" i="3" s="1"/>
  <c r="B403" i="3"/>
  <c r="D403" i="3" s="1"/>
  <c r="B395" i="3"/>
  <c r="D395" i="3" s="1"/>
  <c r="B387" i="3"/>
  <c r="D387" i="3" s="1"/>
  <c r="B379" i="3"/>
  <c r="D379" i="3" s="1"/>
  <c r="B371" i="3"/>
  <c r="D371" i="3" s="1"/>
  <c r="B363" i="3"/>
  <c r="D363" i="3" s="1"/>
  <c r="B355" i="3"/>
  <c r="D355" i="3" s="1"/>
  <c r="B347" i="3"/>
  <c r="D347" i="3" s="1"/>
  <c r="B339" i="3"/>
  <c r="D339" i="3" s="1"/>
  <c r="B331" i="3"/>
  <c r="D331" i="3" s="1"/>
  <c r="B323" i="3"/>
  <c r="D323" i="3" s="1"/>
  <c r="B315" i="3"/>
  <c r="D315" i="3" s="1"/>
  <c r="B307" i="3"/>
  <c r="D307" i="3" s="1"/>
  <c r="B299" i="3"/>
  <c r="D299" i="3" s="1"/>
  <c r="B291" i="3"/>
  <c r="D291" i="3" s="1"/>
  <c r="B283" i="3"/>
  <c r="D283" i="3" s="1"/>
  <c r="B275" i="3"/>
  <c r="D275" i="3" s="1"/>
  <c r="B267" i="3"/>
  <c r="D267" i="3" s="1"/>
  <c r="B259" i="3"/>
  <c r="D259" i="3" s="1"/>
  <c r="B251" i="3"/>
  <c r="D251" i="3" s="1"/>
  <c r="B243" i="3"/>
  <c r="D243" i="3" s="1"/>
  <c r="B235" i="3"/>
  <c r="D235" i="3" s="1"/>
  <c r="B227" i="3"/>
  <c r="D227" i="3" s="1"/>
  <c r="B219" i="3"/>
  <c r="D219" i="3" s="1"/>
  <c r="B211" i="3"/>
  <c r="D211" i="3" s="1"/>
  <c r="B203" i="3"/>
  <c r="D203" i="3" s="1"/>
  <c r="B195" i="3"/>
  <c r="D195" i="3" s="1"/>
  <c r="B187" i="3"/>
  <c r="D187" i="3" s="1"/>
  <c r="B179" i="3"/>
  <c r="D179" i="3" s="1"/>
  <c r="B171" i="3"/>
  <c r="D171" i="3" s="1"/>
  <c r="B163" i="3"/>
  <c r="D163" i="3" s="1"/>
  <c r="B155" i="3"/>
  <c r="D155" i="3" s="1"/>
  <c r="B147" i="3"/>
  <c r="D147" i="3" s="1"/>
  <c r="B139" i="3"/>
  <c r="D139" i="3" s="1"/>
  <c r="B131" i="3"/>
  <c r="D131" i="3" s="1"/>
  <c r="B123" i="3"/>
  <c r="D123" i="3" s="1"/>
  <c r="B115" i="3"/>
  <c r="D115" i="3" s="1"/>
  <c r="B107" i="3"/>
  <c r="D107" i="3" s="1"/>
  <c r="B99" i="3"/>
  <c r="D99" i="3" s="1"/>
  <c r="B91" i="3"/>
  <c r="D91" i="3" s="1"/>
  <c r="B83" i="3"/>
  <c r="D83" i="3" s="1"/>
  <c r="B75" i="3"/>
  <c r="D75" i="3" s="1"/>
  <c r="B67" i="3"/>
  <c r="D67" i="3" s="1"/>
  <c r="B59" i="3"/>
  <c r="D59" i="3" s="1"/>
  <c r="B51" i="3"/>
  <c r="D51" i="3" s="1"/>
  <c r="B43" i="3"/>
  <c r="D43" i="3" s="1"/>
  <c r="B35" i="3"/>
  <c r="D35" i="3" s="1"/>
  <c r="B27" i="3"/>
  <c r="D27" i="3" s="1"/>
  <c r="B19" i="3"/>
  <c r="D19" i="3" s="1"/>
  <c r="B957" i="3"/>
  <c r="D957" i="3" s="1"/>
  <c r="B922" i="3"/>
  <c r="D922" i="3" s="1"/>
  <c r="B893" i="3"/>
  <c r="D893" i="3" s="1"/>
  <c r="B858" i="3"/>
  <c r="D858" i="3" s="1"/>
  <c r="B829" i="3"/>
  <c r="D829" i="3" s="1"/>
  <c r="B794" i="3"/>
  <c r="D794" i="3" s="1"/>
  <c r="B777" i="3"/>
  <c r="D777" i="3" s="1"/>
  <c r="B768" i="3"/>
  <c r="D768" i="3" s="1"/>
  <c r="B748" i="3"/>
  <c r="D748" i="3" s="1"/>
  <c r="B719" i="3"/>
  <c r="D719" i="3" s="1"/>
  <c r="B690" i="3"/>
  <c r="D690" i="3" s="1"/>
  <c r="B678" i="3"/>
  <c r="D678" i="3" s="1"/>
  <c r="B673" i="3"/>
  <c r="D673" i="3" s="1"/>
  <c r="B661" i="3"/>
  <c r="D661" i="3" s="1"/>
  <c r="B649" i="3"/>
  <c r="D649" i="3" s="1"/>
  <c r="B640" i="3"/>
  <c r="D640" i="3" s="1"/>
  <c r="B620" i="3"/>
  <c r="D620" i="3" s="1"/>
  <c r="B591" i="3"/>
  <c r="D591" i="3" s="1"/>
  <c r="B562" i="3"/>
  <c r="D562" i="3" s="1"/>
  <c r="B550" i="3"/>
  <c r="D550" i="3" s="1"/>
  <c r="B545" i="3"/>
  <c r="D545" i="3" s="1"/>
  <c r="B533" i="3"/>
  <c r="D533" i="3" s="1"/>
  <c r="B521" i="3"/>
  <c r="D521" i="3" s="1"/>
  <c r="B512" i="3"/>
  <c r="D512" i="3" s="1"/>
  <c r="B492" i="3"/>
  <c r="D492" i="3" s="1"/>
  <c r="B463" i="3"/>
  <c r="D463" i="3" s="1"/>
  <c r="B1014" i="3"/>
  <c r="D1014" i="3" s="1"/>
  <c r="B1008" i="3"/>
  <c r="D1008" i="3" s="1"/>
  <c r="B991" i="3"/>
  <c r="D991" i="3" s="1"/>
  <c r="B979" i="3"/>
  <c r="D979" i="3" s="1"/>
  <c r="B962" i="3"/>
  <c r="D962" i="3" s="1"/>
  <c r="B933" i="3"/>
  <c r="D933" i="3" s="1"/>
  <c r="B898" i="3"/>
  <c r="D898" i="3" s="1"/>
  <c r="B869" i="3"/>
  <c r="D869" i="3" s="1"/>
  <c r="B834" i="3"/>
  <c r="D834" i="3" s="1"/>
  <c r="B805" i="3"/>
  <c r="D805" i="3" s="1"/>
  <c r="B772" i="3"/>
  <c r="D772" i="3" s="1"/>
  <c r="B734" i="3"/>
  <c r="D734" i="3" s="1"/>
  <c r="B726" i="3"/>
  <c r="D726" i="3" s="1"/>
  <c r="B697" i="3"/>
  <c r="D697" i="3" s="1"/>
  <c r="B668" i="3"/>
  <c r="D668" i="3" s="1"/>
  <c r="B664" i="3"/>
  <c r="D664" i="3" s="1"/>
  <c r="B656" i="3"/>
  <c r="D656" i="3" s="1"/>
  <c r="B644" i="3"/>
  <c r="D644" i="3" s="1"/>
  <c r="B606" i="3"/>
  <c r="D606" i="3" s="1"/>
  <c r="B598" i="3"/>
  <c r="D598" i="3" s="1"/>
  <c r="B569" i="3"/>
  <c r="D569" i="3" s="1"/>
  <c r="B540" i="3"/>
  <c r="D540" i="3" s="1"/>
  <c r="B536" i="3"/>
  <c r="D536" i="3" s="1"/>
  <c r="B528" i="3"/>
  <c r="D528" i="3" s="1"/>
  <c r="B516" i="3"/>
  <c r="D516" i="3" s="1"/>
  <c r="B478" i="3"/>
  <c r="D478" i="3" s="1"/>
  <c r="B470" i="3"/>
  <c r="D470" i="3" s="1"/>
  <c r="B446" i="3"/>
  <c r="D446" i="3" s="1"/>
  <c r="B438" i="3"/>
  <c r="D438" i="3" s="1"/>
  <c r="B430" i="3"/>
  <c r="D430" i="3" s="1"/>
  <c r="B422" i="3"/>
  <c r="D422" i="3" s="1"/>
  <c r="B414" i="3"/>
  <c r="D414" i="3" s="1"/>
  <c r="B406" i="3"/>
  <c r="D406" i="3" s="1"/>
  <c r="B398" i="3"/>
  <c r="D398" i="3" s="1"/>
  <c r="B390" i="3"/>
  <c r="D390" i="3" s="1"/>
  <c r="B382" i="3"/>
  <c r="D382" i="3" s="1"/>
  <c r="B374" i="3"/>
  <c r="D374" i="3" s="1"/>
  <c r="B366" i="3"/>
  <c r="D366" i="3" s="1"/>
  <c r="B358" i="3"/>
  <c r="D358" i="3" s="1"/>
  <c r="B350" i="3"/>
  <c r="D350" i="3" s="1"/>
  <c r="B342" i="3"/>
  <c r="D342" i="3" s="1"/>
  <c r="B334" i="3"/>
  <c r="D334" i="3" s="1"/>
  <c r="B326" i="3"/>
  <c r="D326" i="3" s="1"/>
  <c r="B318" i="3"/>
  <c r="D318" i="3" s="1"/>
  <c r="B310" i="3"/>
  <c r="D310" i="3" s="1"/>
  <c r="B302" i="3"/>
  <c r="D302" i="3" s="1"/>
  <c r="B294" i="3"/>
  <c r="D294" i="3" s="1"/>
  <c r="B286" i="3"/>
  <c r="D286" i="3" s="1"/>
  <c r="B278" i="3"/>
  <c r="D278" i="3" s="1"/>
  <c r="B270" i="3"/>
  <c r="D270" i="3" s="1"/>
  <c r="B262" i="3"/>
  <c r="D262" i="3" s="1"/>
  <c r="B254" i="3"/>
  <c r="D254" i="3" s="1"/>
  <c r="B246" i="3"/>
  <c r="D246" i="3" s="1"/>
  <c r="B238" i="3"/>
  <c r="D238" i="3" s="1"/>
  <c r="B230" i="3"/>
  <c r="D230" i="3" s="1"/>
  <c r="B222" i="3"/>
  <c r="D222" i="3" s="1"/>
  <c r="B214" i="3"/>
  <c r="D214" i="3" s="1"/>
  <c r="B206" i="3"/>
  <c r="D206" i="3" s="1"/>
  <c r="B198" i="3"/>
  <c r="D198" i="3" s="1"/>
  <c r="B190" i="3"/>
  <c r="D190" i="3" s="1"/>
  <c r="B182" i="3"/>
  <c r="D182" i="3" s="1"/>
  <c r="B174" i="3"/>
  <c r="D174" i="3" s="1"/>
  <c r="B166" i="3"/>
  <c r="D166" i="3" s="1"/>
  <c r="B158" i="3"/>
  <c r="D158" i="3" s="1"/>
  <c r="B150" i="3"/>
  <c r="D150" i="3" s="1"/>
  <c r="B142" i="3"/>
  <c r="D142" i="3" s="1"/>
  <c r="B134" i="3"/>
  <c r="D134" i="3" s="1"/>
  <c r="B126" i="3"/>
  <c r="D126" i="3" s="1"/>
  <c r="B118" i="3"/>
  <c r="D118" i="3" s="1"/>
  <c r="B110" i="3"/>
  <c r="D110" i="3" s="1"/>
  <c r="B102" i="3"/>
  <c r="D102" i="3" s="1"/>
  <c r="B94" i="3"/>
  <c r="D94" i="3" s="1"/>
  <c r="B86" i="3"/>
  <c r="D86" i="3" s="1"/>
  <c r="B78" i="3"/>
  <c r="D78" i="3" s="1"/>
  <c r="B70" i="3"/>
  <c r="D70" i="3" s="1"/>
  <c r="B62" i="3"/>
  <c r="D62" i="3" s="1"/>
  <c r="B54" i="3"/>
  <c r="D54" i="3" s="1"/>
  <c r="B46" i="3"/>
  <c r="D46" i="3" s="1"/>
  <c r="B38" i="3"/>
  <c r="D38" i="3" s="1"/>
  <c r="B30" i="3"/>
  <c r="D30" i="3" s="1"/>
  <c r="B22" i="3"/>
  <c r="D22" i="3" s="1"/>
  <c r="B990" i="3"/>
  <c r="D990" i="3" s="1"/>
  <c r="B949" i="3"/>
  <c r="D949" i="3" s="1"/>
  <c r="B914" i="3"/>
  <c r="D914" i="3" s="1"/>
  <c r="B885" i="3"/>
  <c r="D885" i="3" s="1"/>
  <c r="B850" i="3"/>
  <c r="D850" i="3" s="1"/>
  <c r="B821" i="3"/>
  <c r="D821" i="3" s="1"/>
  <c r="B786" i="3"/>
  <c r="D786" i="3" s="1"/>
  <c r="B766" i="3"/>
  <c r="D766" i="3" s="1"/>
  <c r="B758" i="3"/>
  <c r="D758" i="3" s="1"/>
  <c r="B729" i="3"/>
  <c r="D729" i="3" s="1"/>
  <c r="B700" i="3"/>
  <c r="D700" i="3" s="1"/>
  <c r="B696" i="3"/>
  <c r="D696" i="3" s="1"/>
  <c r="B688" i="3"/>
  <c r="D688" i="3" s="1"/>
  <c r="B676" i="3"/>
  <c r="D676" i="3" s="1"/>
  <c r="B638" i="3"/>
  <c r="D638" i="3" s="1"/>
  <c r="B630" i="3"/>
  <c r="D630" i="3" s="1"/>
  <c r="B601" i="3"/>
  <c r="D601" i="3" s="1"/>
  <c r="B572" i="3"/>
  <c r="D572" i="3" s="1"/>
  <c r="B568" i="3"/>
  <c r="D568" i="3" s="1"/>
  <c r="B560" i="3"/>
  <c r="D560" i="3" s="1"/>
  <c r="B548" i="3"/>
  <c r="D548" i="3" s="1"/>
  <c r="B510" i="3"/>
  <c r="D510" i="3" s="1"/>
  <c r="B502" i="3"/>
  <c r="D502" i="3" s="1"/>
  <c r="B473" i="3"/>
  <c r="D473" i="3" s="1"/>
  <c r="B954" i="3"/>
  <c r="D954" i="3" s="1"/>
  <c r="B941" i="3"/>
  <c r="D941" i="3" s="1"/>
  <c r="B901" i="3"/>
  <c r="D901" i="3" s="1"/>
  <c r="B874" i="3"/>
  <c r="D874" i="3" s="1"/>
  <c r="B826" i="3"/>
  <c r="D826" i="3" s="1"/>
  <c r="B813" i="3"/>
  <c r="D813" i="3" s="1"/>
  <c r="B737" i="3"/>
  <c r="D737" i="3" s="1"/>
  <c r="B725" i="3"/>
  <c r="D725" i="3" s="1"/>
  <c r="B708" i="3"/>
  <c r="D708" i="3" s="1"/>
  <c r="B655" i="3"/>
  <c r="D655" i="3" s="1"/>
  <c r="B614" i="3"/>
  <c r="D614" i="3" s="1"/>
  <c r="B608" i="3"/>
  <c r="D608" i="3" s="1"/>
  <c r="B472" i="3"/>
  <c r="D472" i="3" s="1"/>
  <c r="B466" i="3"/>
  <c r="D466" i="3" s="1"/>
  <c r="B449" i="3"/>
  <c r="D449" i="3" s="1"/>
  <c r="B415" i="3"/>
  <c r="D415" i="3" s="1"/>
  <c r="B385" i="3"/>
  <c r="D385" i="3" s="1"/>
  <c r="B351" i="3"/>
  <c r="D351" i="3" s="1"/>
  <c r="B321" i="3"/>
  <c r="D321" i="3" s="1"/>
  <c r="B287" i="3"/>
  <c r="D287" i="3" s="1"/>
  <c r="B257" i="3"/>
  <c r="D257" i="3" s="1"/>
  <c r="B223" i="3"/>
  <c r="D223" i="3" s="1"/>
  <c r="B193" i="3"/>
  <c r="D193" i="3" s="1"/>
  <c r="B159" i="3"/>
  <c r="D159" i="3" s="1"/>
  <c r="B129" i="3"/>
  <c r="D129" i="3" s="1"/>
  <c r="B95" i="3"/>
  <c r="D95" i="3" s="1"/>
  <c r="B65" i="3"/>
  <c r="D65" i="3" s="1"/>
  <c r="B31" i="3"/>
  <c r="D31" i="3" s="1"/>
  <c r="B1006" i="3"/>
  <c r="D1006" i="3" s="1"/>
  <c r="B994" i="3"/>
  <c r="D994" i="3" s="1"/>
  <c r="B973" i="3"/>
  <c r="D973" i="3" s="1"/>
  <c r="B906" i="3"/>
  <c r="D906" i="3" s="1"/>
  <c r="B866" i="3"/>
  <c r="D866" i="3" s="1"/>
  <c r="B845" i="3"/>
  <c r="D845" i="3" s="1"/>
  <c r="B778" i="3"/>
  <c r="D778" i="3" s="1"/>
  <c r="B754" i="3"/>
  <c r="D754" i="3" s="1"/>
  <c r="B713" i="3"/>
  <c r="D713" i="3" s="1"/>
  <c r="B684" i="3"/>
  <c r="D684" i="3" s="1"/>
  <c r="B672" i="3"/>
  <c r="D672" i="3" s="1"/>
  <c r="B513" i="3"/>
  <c r="D513" i="3" s="1"/>
  <c r="B501" i="3"/>
  <c r="D501" i="3" s="1"/>
  <c r="B495" i="3"/>
  <c r="D495" i="3" s="1"/>
  <c r="B460" i="3"/>
  <c r="D460" i="3" s="1"/>
  <c r="B454" i="3"/>
  <c r="D454" i="3" s="1"/>
  <c r="B439" i="3"/>
  <c r="D439" i="3" s="1"/>
  <c r="B409" i="3"/>
  <c r="D409" i="3" s="1"/>
  <c r="B375" i="3"/>
  <c r="D375" i="3" s="1"/>
  <c r="B345" i="3"/>
  <c r="D345" i="3" s="1"/>
  <c r="B311" i="3"/>
  <c r="D311" i="3" s="1"/>
  <c r="B281" i="3"/>
  <c r="D281" i="3" s="1"/>
  <c r="B247" i="3"/>
  <c r="D247" i="3" s="1"/>
  <c r="B217" i="3"/>
  <c r="D217" i="3" s="1"/>
  <c r="B183" i="3"/>
  <c r="D183" i="3" s="1"/>
  <c r="B153" i="3"/>
  <c r="D153" i="3" s="1"/>
  <c r="B119" i="3"/>
  <c r="D119" i="3" s="1"/>
  <c r="B89" i="3"/>
  <c r="D89" i="3" s="1"/>
  <c r="B55" i="3"/>
  <c r="D55" i="3" s="1"/>
  <c r="B25" i="3"/>
  <c r="D25" i="3" s="1"/>
  <c r="B999" i="3"/>
  <c r="D999" i="3" s="1"/>
  <c r="B742" i="3"/>
  <c r="D742" i="3" s="1"/>
  <c r="B736" i="3"/>
  <c r="D736" i="3" s="1"/>
  <c r="B600" i="3"/>
  <c r="D600" i="3" s="1"/>
  <c r="B594" i="3"/>
  <c r="D594" i="3" s="1"/>
  <c r="B577" i="3"/>
  <c r="D577" i="3" s="1"/>
  <c r="B565" i="3"/>
  <c r="D565" i="3" s="1"/>
  <c r="B542" i="3"/>
  <c r="D542" i="3" s="1"/>
  <c r="B530" i="3"/>
  <c r="D530" i="3" s="1"/>
  <c r="B524" i="3"/>
  <c r="D524" i="3" s="1"/>
  <c r="B489" i="3"/>
  <c r="D489" i="3" s="1"/>
  <c r="B433" i="3"/>
  <c r="D433" i="3" s="1"/>
  <c r="B399" i="3"/>
  <c r="D399" i="3" s="1"/>
  <c r="B369" i="3"/>
  <c r="D369" i="3" s="1"/>
  <c r="B335" i="3"/>
  <c r="D335" i="3" s="1"/>
  <c r="B305" i="3"/>
  <c r="D305" i="3" s="1"/>
  <c r="B271" i="3"/>
  <c r="D271" i="3" s="1"/>
  <c r="B241" i="3"/>
  <c r="D241" i="3" s="1"/>
  <c r="B207" i="3"/>
  <c r="D207" i="3" s="1"/>
  <c r="B177" i="3"/>
  <c r="D177" i="3" s="1"/>
  <c r="B143" i="3"/>
  <c r="D143" i="3" s="1"/>
  <c r="B113" i="3"/>
  <c r="D113" i="3" s="1"/>
  <c r="B79" i="3"/>
  <c r="D79" i="3" s="1"/>
  <c r="B49" i="3"/>
  <c r="D49" i="3" s="1"/>
  <c r="B965" i="3"/>
  <c r="D965" i="3" s="1"/>
  <c r="B938" i="3"/>
  <c r="D938" i="3" s="1"/>
  <c r="B890" i="3"/>
  <c r="D890" i="3" s="1"/>
  <c r="B877" i="3"/>
  <c r="D877" i="3" s="1"/>
  <c r="B837" i="3"/>
  <c r="D837" i="3" s="1"/>
  <c r="B810" i="3"/>
  <c r="D810" i="3" s="1"/>
  <c r="B728" i="3"/>
  <c r="D728" i="3" s="1"/>
  <c r="B722" i="3"/>
  <c r="D722" i="3" s="1"/>
  <c r="B705" i="3"/>
  <c r="D705" i="3" s="1"/>
  <c r="B693" i="3"/>
  <c r="D693" i="3" s="1"/>
  <c r="B670" i="3"/>
  <c r="D670" i="3" s="1"/>
  <c r="B658" i="3"/>
  <c r="D658" i="3" s="1"/>
  <c r="B652" i="3"/>
  <c r="D652" i="3" s="1"/>
  <c r="B617" i="3"/>
  <c r="D617" i="3" s="1"/>
  <c r="B576" i="3"/>
  <c r="D576" i="3" s="1"/>
  <c r="B534" i="3"/>
  <c r="D534" i="3" s="1"/>
  <c r="B481" i="3"/>
  <c r="D481" i="3" s="1"/>
  <c r="B469" i="3"/>
  <c r="D469" i="3" s="1"/>
  <c r="B452" i="3"/>
  <c r="D452" i="3" s="1"/>
  <c r="B447" i="3"/>
  <c r="D447" i="3" s="1"/>
  <c r="B417" i="3"/>
  <c r="D417" i="3" s="1"/>
  <c r="B383" i="3"/>
  <c r="D383" i="3" s="1"/>
  <c r="B353" i="3"/>
  <c r="D353" i="3" s="1"/>
  <c r="B319" i="3"/>
  <c r="D319" i="3" s="1"/>
  <c r="B289" i="3"/>
  <c r="D289" i="3" s="1"/>
  <c r="B255" i="3"/>
  <c r="D255" i="3" s="1"/>
  <c r="B225" i="3"/>
  <c r="D225" i="3" s="1"/>
  <c r="B191" i="3"/>
  <c r="D191" i="3" s="1"/>
  <c r="B161" i="3"/>
  <c r="D161" i="3" s="1"/>
  <c r="B127" i="3"/>
  <c r="D127" i="3" s="1"/>
  <c r="B97" i="3"/>
  <c r="D97" i="3" s="1"/>
  <c r="B63" i="3"/>
  <c r="D63" i="3" s="1"/>
  <c r="B33" i="3"/>
  <c r="D33" i="3" s="1"/>
  <c r="B732" i="3"/>
  <c r="D732" i="3" s="1"/>
  <c r="B704" i="3"/>
  <c r="D704" i="3" s="1"/>
  <c r="B641" i="3"/>
  <c r="D641" i="3" s="1"/>
  <c r="B588" i="3"/>
  <c r="D588" i="3" s="1"/>
  <c r="B582" i="3"/>
  <c r="D582" i="3" s="1"/>
  <c r="B480" i="3"/>
  <c r="D480" i="3" s="1"/>
  <c r="B425" i="3"/>
  <c r="D425" i="3" s="1"/>
  <c r="B407" i="3"/>
  <c r="D407" i="3" s="1"/>
  <c r="B401" i="3"/>
  <c r="D401" i="3" s="1"/>
  <c r="B297" i="3"/>
  <c r="D297" i="3" s="1"/>
  <c r="B279" i="3"/>
  <c r="D279" i="3" s="1"/>
  <c r="B273" i="3"/>
  <c r="D273" i="3" s="1"/>
  <c r="B169" i="3"/>
  <c r="D169" i="3" s="1"/>
  <c r="B151" i="3"/>
  <c r="D151" i="3" s="1"/>
  <c r="B145" i="3"/>
  <c r="D145" i="3" s="1"/>
  <c r="B41" i="3"/>
  <c r="D41" i="3" s="1"/>
  <c r="B23" i="3"/>
  <c r="D23" i="3" s="1"/>
  <c r="B970" i="3"/>
  <c r="D970" i="3" s="1"/>
  <c r="B710" i="3"/>
  <c r="D710" i="3" s="1"/>
  <c r="B633" i="3"/>
  <c r="D633" i="3" s="1"/>
  <c r="B486" i="3"/>
  <c r="D486" i="3" s="1"/>
  <c r="B431" i="3"/>
  <c r="D431" i="3" s="1"/>
  <c r="B303" i="3"/>
  <c r="D303" i="3" s="1"/>
  <c r="B175" i="3"/>
  <c r="D175" i="3" s="1"/>
  <c r="B47" i="3"/>
  <c r="D47" i="3" s="1"/>
  <c r="B751" i="3"/>
  <c r="D751" i="3" s="1"/>
  <c r="B745" i="3"/>
  <c r="D745" i="3" s="1"/>
  <c r="B716" i="3"/>
  <c r="D716" i="3" s="1"/>
  <c r="B681" i="3"/>
  <c r="D681" i="3" s="1"/>
  <c r="B646" i="3"/>
  <c r="D646" i="3" s="1"/>
  <c r="B626" i="3"/>
  <c r="D626" i="3" s="1"/>
  <c r="B527" i="3"/>
  <c r="D527" i="3" s="1"/>
  <c r="B464" i="3"/>
  <c r="D464" i="3" s="1"/>
  <c r="B457" i="3"/>
  <c r="D457" i="3" s="1"/>
  <c r="B393" i="3"/>
  <c r="D393" i="3" s="1"/>
  <c r="B327" i="3"/>
  <c r="D327" i="3" s="1"/>
  <c r="B265" i="3"/>
  <c r="D265" i="3" s="1"/>
  <c r="B199" i="3"/>
  <c r="D199" i="3" s="1"/>
  <c r="B137" i="3"/>
  <c r="D137" i="3" s="1"/>
  <c r="B71" i="3"/>
  <c r="D71" i="3" s="1"/>
  <c r="B1011" i="3"/>
  <c r="D1011" i="3" s="1"/>
  <c r="B909" i="3"/>
  <c r="D909" i="3" s="1"/>
  <c r="B585" i="3"/>
  <c r="D585" i="3" s="1"/>
  <c r="B505" i="3"/>
  <c r="D505" i="3" s="1"/>
  <c r="B498" i="3"/>
  <c r="D498" i="3" s="1"/>
  <c r="B361" i="3"/>
  <c r="D361" i="3" s="1"/>
  <c r="B343" i="3"/>
  <c r="D343" i="3" s="1"/>
  <c r="B337" i="3"/>
  <c r="D337" i="3" s="1"/>
  <c r="B233" i="3"/>
  <c r="D233" i="3" s="1"/>
  <c r="B215" i="3"/>
  <c r="D215" i="3" s="1"/>
  <c r="B209" i="3"/>
  <c r="D209" i="3" s="1"/>
  <c r="B105" i="3"/>
  <c r="D105" i="3" s="1"/>
  <c r="B87" i="3"/>
  <c r="D87" i="3" s="1"/>
  <c r="B81" i="3"/>
  <c r="D81" i="3" s="1"/>
  <c r="B861" i="3"/>
  <c r="D861" i="3" s="1"/>
  <c r="B720" i="3"/>
  <c r="D720" i="3" s="1"/>
  <c r="B629" i="3"/>
  <c r="D629" i="3" s="1"/>
  <c r="B580" i="3"/>
  <c r="D580" i="3" s="1"/>
  <c r="B391" i="3"/>
  <c r="D391" i="3" s="1"/>
  <c r="B263" i="3"/>
  <c r="D263" i="3" s="1"/>
  <c r="B135" i="3"/>
  <c r="D135" i="3" s="1"/>
  <c r="B996" i="3"/>
  <c r="D996" i="3" s="1"/>
  <c r="B757" i="3"/>
  <c r="D757" i="3" s="1"/>
  <c r="B842" i="3"/>
  <c r="D842" i="3" s="1"/>
  <c r="B797" i="3"/>
  <c r="D797" i="3" s="1"/>
  <c r="B769" i="3"/>
  <c r="D769" i="3" s="1"/>
  <c r="B359" i="3"/>
  <c r="D359" i="3" s="1"/>
  <c r="B231" i="3"/>
  <c r="D231" i="3" s="1"/>
  <c r="B103" i="3"/>
  <c r="D103" i="3" s="1"/>
  <c r="B687" i="3"/>
  <c r="D687" i="3" s="1"/>
  <c r="B604" i="3"/>
  <c r="D604" i="3" s="1"/>
  <c r="B597" i="3"/>
  <c r="D597" i="3" s="1"/>
  <c r="B559" i="3"/>
  <c r="D559" i="3" s="1"/>
  <c r="B553" i="3"/>
  <c r="D553" i="3" s="1"/>
  <c r="B423" i="3"/>
  <c r="D423" i="3" s="1"/>
  <c r="B377" i="3"/>
  <c r="D377" i="3" s="1"/>
  <c r="B295" i="3"/>
  <c r="D295" i="3" s="1"/>
  <c r="B249" i="3"/>
  <c r="D249" i="3" s="1"/>
  <c r="B167" i="3"/>
  <c r="D167" i="3" s="1"/>
  <c r="B121" i="3"/>
  <c r="D121" i="3" s="1"/>
  <c r="B39" i="3"/>
  <c r="D39" i="3" s="1"/>
  <c r="B1002" i="3"/>
  <c r="D1002" i="3" s="1"/>
  <c r="B925" i="3"/>
  <c r="D925" i="3" s="1"/>
  <c r="B476" i="3"/>
  <c r="D476" i="3" s="1"/>
  <c r="B662" i="3"/>
  <c r="D662" i="3" s="1"/>
  <c r="B623" i="3"/>
  <c r="D623" i="3" s="1"/>
  <c r="B609" i="3"/>
  <c r="D609" i="3" s="1"/>
  <c r="B761" i="3"/>
  <c r="D761" i="3" s="1"/>
  <c r="B556" i="3"/>
  <c r="D556" i="3" s="1"/>
  <c r="B367" i="3"/>
  <c r="D367" i="3" s="1"/>
  <c r="B239" i="3"/>
  <c r="D239" i="3" s="1"/>
  <c r="B111" i="3"/>
  <c r="D111" i="3" s="1"/>
  <c r="B774" i="3"/>
  <c r="D774" i="3" s="1"/>
  <c r="B592" i="3"/>
  <c r="D592" i="3" s="1"/>
  <c r="B201" i="3"/>
  <c r="D201" i="3" s="1"/>
  <c r="B802" i="3"/>
  <c r="D802" i="3" s="1"/>
  <c r="B185" i="3"/>
  <c r="D185" i="3" s="1"/>
  <c r="B544" i="3"/>
  <c r="D544" i="3" s="1"/>
  <c r="B57" i="3"/>
  <c r="D57" i="3" s="1"/>
  <c r="B73" i="3"/>
  <c r="D73" i="3" s="1"/>
  <c r="B781" i="3"/>
  <c r="D781" i="3" s="1"/>
  <c r="B441" i="3"/>
  <c r="D441" i="3" s="1"/>
  <c r="B313" i="3"/>
  <c r="D313" i="3" s="1"/>
  <c r="B518" i="3"/>
  <c r="D518" i="3" s="1"/>
  <c r="B930" i="3"/>
  <c r="D930" i="3" s="1"/>
  <c r="A19" i="3"/>
  <c r="A27" i="3"/>
  <c r="A35" i="3"/>
  <c r="A43" i="3"/>
  <c r="A51" i="3"/>
  <c r="A59" i="3"/>
  <c r="A67" i="3"/>
  <c r="A75" i="3"/>
  <c r="A83" i="3"/>
  <c r="A91" i="3"/>
  <c r="A99" i="3"/>
  <c r="A107" i="3"/>
  <c r="A115" i="3"/>
  <c r="A24" i="3"/>
  <c r="A32" i="3"/>
  <c r="A40" i="3"/>
  <c r="A48" i="3"/>
  <c r="A56" i="3"/>
  <c r="A64" i="3"/>
  <c r="A72" i="3"/>
  <c r="A80" i="3"/>
  <c r="A88" i="3"/>
  <c r="A96" i="3"/>
  <c r="A104" i="3"/>
  <c r="A112" i="3"/>
  <c r="A21" i="3"/>
  <c r="A29" i="3"/>
  <c r="A37" i="3"/>
  <c r="A45" i="3"/>
  <c r="A53" i="3"/>
  <c r="A61" i="3"/>
  <c r="A69" i="3"/>
  <c r="A77" i="3"/>
  <c r="A85" i="3"/>
  <c r="A93" i="3"/>
  <c r="A101" i="3"/>
  <c r="A109" i="3"/>
  <c r="A117" i="3"/>
  <c r="B329" i="3"/>
  <c r="D329" i="3" s="1"/>
  <c r="M597" i="4"/>
  <c r="N597" i="4"/>
  <c r="M193" i="4"/>
  <c r="N193" i="4"/>
  <c r="N833" i="4"/>
  <c r="M833" i="4"/>
  <c r="N769" i="4"/>
  <c r="M769" i="4"/>
  <c r="M661" i="4"/>
  <c r="N661" i="4"/>
  <c r="M153" i="4"/>
  <c r="N153" i="4"/>
  <c r="O999" i="5"/>
  <c r="N999" i="5"/>
  <c r="O967" i="5"/>
  <c r="N967" i="5"/>
  <c r="O935" i="5"/>
  <c r="N935" i="5"/>
  <c r="O903" i="5"/>
  <c r="N903" i="5"/>
  <c r="O871" i="5"/>
  <c r="N871" i="5"/>
  <c r="O839" i="5"/>
  <c r="N839" i="5"/>
  <c r="O807" i="5"/>
  <c r="N807" i="5"/>
  <c r="O775" i="5"/>
  <c r="N775" i="5"/>
  <c r="N703" i="5"/>
  <c r="O703" i="5"/>
  <c r="O696" i="5"/>
  <c r="N696" i="5"/>
  <c r="O682" i="5"/>
  <c r="N682" i="5"/>
  <c r="O460" i="5"/>
  <c r="N460" i="5"/>
  <c r="O439" i="5"/>
  <c r="N439" i="5"/>
  <c r="O432" i="5"/>
  <c r="N432" i="5"/>
  <c r="N339" i="5"/>
  <c r="O339" i="5"/>
  <c r="O303" i="5"/>
  <c r="N303" i="5"/>
  <c r="O296" i="5"/>
  <c r="N296" i="5"/>
  <c r="O269" i="5"/>
  <c r="N269" i="5"/>
  <c r="O262" i="5"/>
  <c r="N262" i="5"/>
  <c r="N545" i="4"/>
  <c r="M545" i="4"/>
  <c r="M341" i="4"/>
  <c r="N341" i="4"/>
  <c r="O643" i="5"/>
  <c r="N643" i="5"/>
  <c r="O636" i="5"/>
  <c r="N636" i="5"/>
  <c r="O629" i="5"/>
  <c r="N629" i="5"/>
  <c r="O615" i="5"/>
  <c r="N615" i="5"/>
  <c r="O601" i="5"/>
  <c r="N601" i="5"/>
  <c r="O586" i="5"/>
  <c r="N586" i="5"/>
  <c r="O522" i="5"/>
  <c r="N522" i="5"/>
  <c r="O514" i="5"/>
  <c r="N514" i="5"/>
  <c r="O493" i="5"/>
  <c r="N493" i="5"/>
  <c r="O486" i="5"/>
  <c r="N486" i="5"/>
  <c r="O458" i="5"/>
  <c r="N458" i="5"/>
  <c r="O202" i="5"/>
  <c r="N202" i="5"/>
  <c r="O138" i="5"/>
  <c r="N138" i="5"/>
  <c r="O130" i="5"/>
  <c r="N130" i="5"/>
  <c r="N577" i="4"/>
  <c r="M577" i="4"/>
  <c r="N513" i="4"/>
  <c r="M513" i="4"/>
  <c r="N321" i="4"/>
  <c r="M321" i="4"/>
  <c r="N305" i="4"/>
  <c r="M305" i="4"/>
  <c r="N177" i="4"/>
  <c r="M177" i="4"/>
  <c r="N881" i="4"/>
  <c r="M881" i="4"/>
  <c r="N817" i="4"/>
  <c r="M817" i="4"/>
  <c r="N561" i="4"/>
  <c r="M561" i="4"/>
  <c r="M225" i="4"/>
  <c r="N225" i="4"/>
  <c r="M161" i="4"/>
  <c r="N161" i="4"/>
  <c r="N273" i="4"/>
  <c r="M273" i="4"/>
  <c r="N209" i="4"/>
  <c r="M209" i="4"/>
  <c r="N145" i="4"/>
  <c r="M145" i="4"/>
  <c r="O993" i="5"/>
  <c r="N993" i="5"/>
  <c r="O980" i="5"/>
  <c r="N980" i="5"/>
  <c r="O961" i="5"/>
  <c r="N961" i="5"/>
  <c r="O948" i="5"/>
  <c r="N948" i="5"/>
  <c r="O929" i="5"/>
  <c r="N929" i="5"/>
  <c r="O916" i="5"/>
  <c r="N916" i="5"/>
  <c r="O897" i="5"/>
  <c r="N897" i="5"/>
  <c r="O884" i="5"/>
  <c r="N884" i="5"/>
  <c r="O852" i="5"/>
  <c r="N852" i="5"/>
  <c r="O833" i="5"/>
  <c r="N833" i="5"/>
  <c r="O820" i="5"/>
  <c r="N820" i="5"/>
  <c r="O769" i="5"/>
  <c r="N769" i="5"/>
  <c r="O727" i="5"/>
  <c r="N727" i="5"/>
  <c r="N675" i="5"/>
  <c r="O675" i="5"/>
  <c r="O661" i="5"/>
  <c r="N661" i="5"/>
  <c r="O525" i="5"/>
  <c r="N525" i="5"/>
  <c r="O518" i="5"/>
  <c r="N518" i="5"/>
  <c r="O461" i="5"/>
  <c r="N461" i="5"/>
  <c r="O426" i="5"/>
  <c r="N426" i="5"/>
  <c r="O397" i="5"/>
  <c r="N397" i="5"/>
  <c r="O390" i="5"/>
  <c r="N390" i="5"/>
  <c r="O205" i="5"/>
  <c r="N205" i="5"/>
  <c r="O198" i="5"/>
  <c r="N198" i="5"/>
  <c r="O170" i="5"/>
  <c r="N170" i="5"/>
  <c r="O991" i="5"/>
  <c r="N991" i="5"/>
  <c r="O959" i="5"/>
  <c r="N959" i="5"/>
  <c r="O927" i="5"/>
  <c r="N927" i="5"/>
  <c r="O895" i="5"/>
  <c r="N895" i="5"/>
  <c r="O863" i="5"/>
  <c r="N863" i="5"/>
  <c r="O831" i="5"/>
  <c r="N831" i="5"/>
  <c r="O799" i="5"/>
  <c r="N799" i="5"/>
  <c r="O767" i="5"/>
  <c r="N767" i="5"/>
  <c r="O623" i="5"/>
  <c r="N623" i="5"/>
  <c r="N579" i="5"/>
  <c r="O579" i="5"/>
  <c r="O565" i="5"/>
  <c r="N565" i="5"/>
  <c r="O131" i="5"/>
  <c r="N131" i="5"/>
  <c r="O124" i="5"/>
  <c r="N124" i="5"/>
  <c r="O650" i="5"/>
  <c r="N650" i="5"/>
  <c r="O642" i="5"/>
  <c r="N642" i="5"/>
  <c r="O621" i="5"/>
  <c r="N621" i="5"/>
  <c r="O614" i="5"/>
  <c r="N614" i="5"/>
  <c r="O535" i="5"/>
  <c r="N535" i="5"/>
  <c r="O528" i="5"/>
  <c r="N528" i="5"/>
  <c r="O279" i="5"/>
  <c r="N279" i="5"/>
  <c r="O272" i="5"/>
  <c r="N272" i="5"/>
  <c r="O258" i="5"/>
  <c r="N258" i="5"/>
  <c r="O237" i="5"/>
  <c r="N237" i="5"/>
  <c r="O230" i="5"/>
  <c r="N230" i="5"/>
  <c r="O208" i="5"/>
  <c r="N208" i="5"/>
  <c r="O151" i="5"/>
  <c r="N151" i="5"/>
  <c r="O144" i="5"/>
  <c r="N144" i="5"/>
  <c r="N301" i="4"/>
  <c r="N269" i="4"/>
  <c r="N237" i="4"/>
  <c r="N205" i="4"/>
  <c r="N173" i="4"/>
  <c r="N141" i="4"/>
  <c r="O714" i="5"/>
  <c r="N714" i="5"/>
  <c r="O663" i="5"/>
  <c r="N663" i="5"/>
  <c r="O656" i="5"/>
  <c r="N656" i="5"/>
  <c r="N399" i="5"/>
  <c r="O399" i="5"/>
  <c r="O392" i="5"/>
  <c r="N392" i="5"/>
  <c r="O313" i="5"/>
  <c r="N313" i="5"/>
  <c r="O285" i="5"/>
  <c r="N285" i="5"/>
  <c r="O265" i="5"/>
  <c r="N265" i="5"/>
  <c r="O215" i="5"/>
  <c r="N215" i="5"/>
  <c r="O136" i="5"/>
  <c r="N136" i="5"/>
  <c r="O1007" i="5"/>
  <c r="N1007" i="5"/>
  <c r="O975" i="5"/>
  <c r="N975" i="5"/>
  <c r="O943" i="5"/>
  <c r="N943" i="5"/>
  <c r="O911" i="5"/>
  <c r="N911" i="5"/>
  <c r="O879" i="5"/>
  <c r="N879" i="5"/>
  <c r="O847" i="5"/>
  <c r="N847" i="5"/>
  <c r="O815" i="5"/>
  <c r="N815" i="5"/>
  <c r="O783" i="5"/>
  <c r="N783" i="5"/>
  <c r="O749" i="5"/>
  <c r="N749" i="5"/>
  <c r="N655" i="5"/>
  <c r="O655" i="5"/>
  <c r="N419" i="5"/>
  <c r="O419" i="5"/>
  <c r="O412" i="5"/>
  <c r="N412" i="5"/>
  <c r="O405" i="5"/>
  <c r="N405" i="5"/>
  <c r="O333" i="5"/>
  <c r="N333" i="5"/>
  <c r="O298" i="5"/>
  <c r="N298" i="5"/>
  <c r="O284" i="5"/>
  <c r="N284" i="5"/>
  <c r="O277" i="5"/>
  <c r="N277" i="5"/>
  <c r="O264" i="5"/>
  <c r="N264" i="5"/>
  <c r="O163" i="5"/>
  <c r="N163" i="5"/>
  <c r="O156" i="5"/>
  <c r="N156" i="5"/>
  <c r="O149" i="5"/>
  <c r="N149" i="5"/>
  <c r="O669" i="5"/>
  <c r="N669" i="5"/>
  <c r="O599" i="5"/>
  <c r="N599" i="5"/>
  <c r="O515" i="5"/>
  <c r="N515" i="5"/>
  <c r="O501" i="5"/>
  <c r="N501" i="5"/>
  <c r="O487" i="5"/>
  <c r="N487" i="5"/>
  <c r="N451" i="5"/>
  <c r="O451" i="5"/>
  <c r="O437" i="5"/>
  <c r="N437" i="5"/>
  <c r="O311" i="5"/>
  <c r="N311" i="5"/>
  <c r="O304" i="5"/>
  <c r="N304" i="5"/>
  <c r="O185" i="5"/>
  <c r="N185" i="5"/>
  <c r="O157" i="5"/>
  <c r="N157" i="5"/>
  <c r="O150" i="5"/>
  <c r="N150" i="5"/>
  <c r="O137" i="5"/>
  <c r="N137" i="5"/>
  <c r="N332" i="5"/>
  <c r="O723" i="5"/>
  <c r="O709" i="5"/>
  <c r="N709" i="5"/>
  <c r="O695" i="5"/>
  <c r="N695" i="5"/>
  <c r="O547" i="5"/>
  <c r="O541" i="5"/>
  <c r="N541" i="5"/>
  <c r="O527" i="5"/>
  <c r="O471" i="5"/>
  <c r="N471" i="5"/>
  <c r="O464" i="5"/>
  <c r="N464" i="5"/>
  <c r="O387" i="5"/>
  <c r="N387" i="5"/>
  <c r="O373" i="5"/>
  <c r="N373" i="5"/>
  <c r="O359" i="5"/>
  <c r="N359" i="5"/>
  <c r="N323" i="5"/>
  <c r="O323" i="5"/>
  <c r="O309" i="5"/>
  <c r="N309" i="5"/>
  <c r="O211" i="5"/>
  <c r="O204" i="5"/>
  <c r="N204" i="5"/>
  <c r="O121" i="5"/>
  <c r="N121" i="5"/>
  <c r="O983" i="5"/>
  <c r="N983" i="5"/>
  <c r="O951" i="5"/>
  <c r="N951" i="5"/>
  <c r="O919" i="5"/>
  <c r="N919" i="5"/>
  <c r="O887" i="5"/>
  <c r="N887" i="5"/>
  <c r="O855" i="5"/>
  <c r="N855" i="5"/>
  <c r="O823" i="5"/>
  <c r="N823" i="5"/>
  <c r="O791" i="5"/>
  <c r="N791" i="5"/>
  <c r="O751" i="5"/>
  <c r="N751" i="5"/>
  <c r="O687" i="5"/>
  <c r="N687" i="5"/>
  <c r="O653" i="5"/>
  <c r="N653" i="5"/>
  <c r="O589" i="5"/>
  <c r="N589" i="5"/>
  <c r="O533" i="5"/>
  <c r="N533" i="5"/>
  <c r="O520" i="5"/>
  <c r="N520" i="5"/>
  <c r="O407" i="5"/>
  <c r="N407" i="5"/>
  <c r="O400" i="5"/>
  <c r="N400" i="5"/>
  <c r="O365" i="5"/>
  <c r="N365" i="5"/>
  <c r="O224" i="5"/>
  <c r="N224" i="5"/>
  <c r="O218" i="5"/>
  <c r="N218" i="5"/>
  <c r="O141" i="5"/>
  <c r="N141" i="5"/>
  <c r="B1017" i="4"/>
  <c r="D1017" i="4" s="1"/>
  <c r="B1009" i="4"/>
  <c r="D1009" i="4" s="1"/>
  <c r="B1001" i="4"/>
  <c r="D1001" i="4" s="1"/>
  <c r="B993" i="4"/>
  <c r="D993" i="4" s="1"/>
  <c r="B985" i="4"/>
  <c r="D985" i="4" s="1"/>
  <c r="B977" i="4"/>
  <c r="D977" i="4" s="1"/>
  <c r="B969" i="4"/>
  <c r="D969" i="4" s="1"/>
  <c r="B961" i="4"/>
  <c r="D961" i="4" s="1"/>
  <c r="B953" i="4"/>
  <c r="D953" i="4" s="1"/>
  <c r="B945" i="4"/>
  <c r="D945" i="4" s="1"/>
  <c r="B937" i="4"/>
  <c r="D937" i="4" s="1"/>
  <c r="B929" i="4"/>
  <c r="D929" i="4" s="1"/>
  <c r="B921" i="4"/>
  <c r="D921" i="4" s="1"/>
  <c r="B913" i="4"/>
  <c r="D913" i="4" s="1"/>
  <c r="B905" i="4"/>
  <c r="D905" i="4" s="1"/>
  <c r="B897" i="4"/>
  <c r="D897" i="4" s="1"/>
  <c r="B889" i="4"/>
  <c r="D889" i="4" s="1"/>
  <c r="B881" i="4"/>
  <c r="D881" i="4" s="1"/>
  <c r="B873" i="4"/>
  <c r="D873" i="4" s="1"/>
  <c r="B1011" i="4"/>
  <c r="D1011" i="4" s="1"/>
  <c r="B1008" i="4"/>
  <c r="D1008" i="4" s="1"/>
  <c r="B1005" i="4"/>
  <c r="D1005" i="4" s="1"/>
  <c r="B979" i="4"/>
  <c r="D979" i="4" s="1"/>
  <c r="B976" i="4"/>
  <c r="D976" i="4" s="1"/>
  <c r="B973" i="4"/>
  <c r="D973" i="4" s="1"/>
  <c r="B947" i="4"/>
  <c r="D947" i="4" s="1"/>
  <c r="B944" i="4"/>
  <c r="D944" i="4" s="1"/>
  <c r="B941" i="4"/>
  <c r="D941" i="4" s="1"/>
  <c r="B915" i="4"/>
  <c r="D915" i="4" s="1"/>
  <c r="B912" i="4"/>
  <c r="D912" i="4" s="1"/>
  <c r="B909" i="4"/>
  <c r="D909" i="4" s="1"/>
  <c r="B883" i="4"/>
  <c r="D883" i="4" s="1"/>
  <c r="B880" i="4"/>
  <c r="D880" i="4" s="1"/>
  <c r="B877" i="4"/>
  <c r="D877" i="4" s="1"/>
  <c r="B863" i="4"/>
  <c r="D863" i="4" s="1"/>
  <c r="B855" i="4"/>
  <c r="D855" i="4" s="1"/>
  <c r="B847" i="4"/>
  <c r="D847" i="4" s="1"/>
  <c r="B839" i="4"/>
  <c r="D839" i="4" s="1"/>
  <c r="B831" i="4"/>
  <c r="D831" i="4" s="1"/>
  <c r="B823" i="4"/>
  <c r="D823" i="4" s="1"/>
  <c r="B815" i="4"/>
  <c r="D815" i="4" s="1"/>
  <c r="B807" i="4"/>
  <c r="D807" i="4" s="1"/>
  <c r="B799" i="4"/>
  <c r="D799" i="4" s="1"/>
  <c r="B791" i="4"/>
  <c r="D791" i="4" s="1"/>
  <c r="B783" i="4"/>
  <c r="D783" i="4" s="1"/>
  <c r="B775" i="4"/>
  <c r="D775" i="4" s="1"/>
  <c r="B767" i="4"/>
  <c r="D767" i="4" s="1"/>
  <c r="B759" i="4"/>
  <c r="D759" i="4" s="1"/>
  <c r="B751" i="4"/>
  <c r="D751" i="4" s="1"/>
  <c r="B743" i="4"/>
  <c r="D743" i="4" s="1"/>
  <c r="B735" i="4"/>
  <c r="D735" i="4" s="1"/>
  <c r="B727" i="4"/>
  <c r="D727" i="4" s="1"/>
  <c r="B719" i="4"/>
  <c r="D719" i="4" s="1"/>
  <c r="B711" i="4"/>
  <c r="D711" i="4" s="1"/>
  <c r="B703" i="4"/>
  <c r="D703" i="4" s="1"/>
  <c r="B695" i="4"/>
  <c r="D695" i="4" s="1"/>
  <c r="B687" i="4"/>
  <c r="D687" i="4" s="1"/>
  <c r="B679" i="4"/>
  <c r="D679" i="4" s="1"/>
  <c r="B671" i="4"/>
  <c r="D671" i="4" s="1"/>
  <c r="B663" i="4"/>
  <c r="D663" i="4" s="1"/>
  <c r="B655" i="4"/>
  <c r="D655" i="4" s="1"/>
  <c r="B647" i="4"/>
  <c r="D647" i="4" s="1"/>
  <c r="B639" i="4"/>
  <c r="D639" i="4" s="1"/>
  <c r="B631" i="4"/>
  <c r="D631" i="4" s="1"/>
  <c r="B623" i="4"/>
  <c r="D623" i="4" s="1"/>
  <c r="B615" i="4"/>
  <c r="D615" i="4" s="1"/>
  <c r="B607" i="4"/>
  <c r="D607" i="4" s="1"/>
  <c r="B599" i="4"/>
  <c r="D599" i="4" s="1"/>
  <c r="B591" i="4"/>
  <c r="D591" i="4" s="1"/>
  <c r="B583" i="4"/>
  <c r="D583" i="4" s="1"/>
  <c r="B575" i="4"/>
  <c r="D575" i="4" s="1"/>
  <c r="B567" i="4"/>
  <c r="D567" i="4" s="1"/>
  <c r="B559" i="4"/>
  <c r="D559" i="4" s="1"/>
  <c r="B551" i="4"/>
  <c r="D551" i="4" s="1"/>
  <c r="B543" i="4"/>
  <c r="D543" i="4" s="1"/>
  <c r="B535" i="4"/>
  <c r="D535" i="4" s="1"/>
  <c r="B527" i="4"/>
  <c r="D527" i="4" s="1"/>
  <c r="B519" i="4"/>
  <c r="D519" i="4" s="1"/>
  <c r="B511" i="4"/>
  <c r="D511" i="4" s="1"/>
  <c r="B503" i="4"/>
  <c r="D503" i="4" s="1"/>
  <c r="B495" i="4"/>
  <c r="D495" i="4" s="1"/>
  <c r="B487" i="4"/>
  <c r="D487" i="4" s="1"/>
  <c r="B479" i="4"/>
  <c r="D479" i="4" s="1"/>
  <c r="B471" i="4"/>
  <c r="D471" i="4" s="1"/>
  <c r="B463" i="4"/>
  <c r="D463" i="4" s="1"/>
  <c r="B455" i="4"/>
  <c r="D455" i="4" s="1"/>
  <c r="B447" i="4"/>
  <c r="D447" i="4" s="1"/>
  <c r="B439" i="4"/>
  <c r="D439" i="4" s="1"/>
  <c r="B431" i="4"/>
  <c r="D431" i="4" s="1"/>
  <c r="B423" i="4"/>
  <c r="D423" i="4" s="1"/>
  <c r="B415" i="4"/>
  <c r="D415" i="4" s="1"/>
  <c r="B407" i="4"/>
  <c r="D407" i="4" s="1"/>
  <c r="B399" i="4"/>
  <c r="D399" i="4" s="1"/>
  <c r="B391" i="4"/>
  <c r="D391" i="4" s="1"/>
  <c r="B383" i="4"/>
  <c r="D383" i="4" s="1"/>
  <c r="B375" i="4"/>
  <c r="D375" i="4" s="1"/>
  <c r="B367" i="4"/>
  <c r="D367" i="4" s="1"/>
  <c r="B1002" i="4"/>
  <c r="D1002" i="4" s="1"/>
  <c r="B999" i="4"/>
  <c r="D999" i="4" s="1"/>
  <c r="B996" i="4"/>
  <c r="D996" i="4" s="1"/>
  <c r="B990" i="4"/>
  <c r="D990" i="4" s="1"/>
  <c r="B970" i="4"/>
  <c r="D970" i="4" s="1"/>
  <c r="B967" i="4"/>
  <c r="D967" i="4" s="1"/>
  <c r="B964" i="4"/>
  <c r="D964" i="4" s="1"/>
  <c r="B958" i="4"/>
  <c r="D958" i="4" s="1"/>
  <c r="B938" i="4"/>
  <c r="D938" i="4" s="1"/>
  <c r="B935" i="4"/>
  <c r="D935" i="4" s="1"/>
  <c r="B932" i="4"/>
  <c r="D932" i="4" s="1"/>
  <c r="B926" i="4"/>
  <c r="D926" i="4" s="1"/>
  <c r="B906" i="4"/>
  <c r="D906" i="4" s="1"/>
  <c r="B903" i="4"/>
  <c r="D903" i="4" s="1"/>
  <c r="B900" i="4"/>
  <c r="D900" i="4" s="1"/>
  <c r="B894" i="4"/>
  <c r="D894" i="4" s="1"/>
  <c r="B874" i="4"/>
  <c r="D874" i="4" s="1"/>
  <c r="B871" i="4"/>
  <c r="D871" i="4" s="1"/>
  <c r="B868" i="4"/>
  <c r="D868" i="4" s="1"/>
  <c r="B860" i="4"/>
  <c r="D860" i="4" s="1"/>
  <c r="B852" i="4"/>
  <c r="D852" i="4" s="1"/>
  <c r="B844" i="4"/>
  <c r="D844" i="4" s="1"/>
  <c r="B836" i="4"/>
  <c r="D836" i="4" s="1"/>
  <c r="B828" i="4"/>
  <c r="D828" i="4" s="1"/>
  <c r="B820" i="4"/>
  <c r="D820" i="4" s="1"/>
  <c r="B812" i="4"/>
  <c r="D812" i="4" s="1"/>
  <c r="B804" i="4"/>
  <c r="D804" i="4" s="1"/>
  <c r="B796" i="4"/>
  <c r="D796" i="4" s="1"/>
  <c r="B788" i="4"/>
  <c r="D788" i="4" s="1"/>
  <c r="B780" i="4"/>
  <c r="D780" i="4" s="1"/>
  <c r="B772" i="4"/>
  <c r="D772" i="4" s="1"/>
  <c r="B764" i="4"/>
  <c r="D764" i="4" s="1"/>
  <c r="B1016" i="4"/>
  <c r="D1016" i="4" s="1"/>
  <c r="B1013" i="4"/>
  <c r="D1013" i="4" s="1"/>
  <c r="B987" i="4"/>
  <c r="D987" i="4" s="1"/>
  <c r="B984" i="4"/>
  <c r="D984" i="4" s="1"/>
  <c r="B981" i="4"/>
  <c r="D981" i="4" s="1"/>
  <c r="B955" i="4"/>
  <c r="D955" i="4" s="1"/>
  <c r="B952" i="4"/>
  <c r="D952" i="4" s="1"/>
  <c r="B949" i="4"/>
  <c r="D949" i="4" s="1"/>
  <c r="B923" i="4"/>
  <c r="D923" i="4" s="1"/>
  <c r="B920" i="4"/>
  <c r="D920" i="4" s="1"/>
  <c r="B917" i="4"/>
  <c r="D917" i="4" s="1"/>
  <c r="B891" i="4"/>
  <c r="D891" i="4" s="1"/>
  <c r="B888" i="4"/>
  <c r="D888" i="4" s="1"/>
  <c r="B885" i="4"/>
  <c r="D885" i="4" s="1"/>
  <c r="B865" i="4"/>
  <c r="D865" i="4" s="1"/>
  <c r="B857" i="4"/>
  <c r="D857" i="4" s="1"/>
  <c r="B849" i="4"/>
  <c r="D849" i="4" s="1"/>
  <c r="B841" i="4"/>
  <c r="D841" i="4" s="1"/>
  <c r="B833" i="4"/>
  <c r="D833" i="4" s="1"/>
  <c r="B825" i="4"/>
  <c r="D825" i="4" s="1"/>
  <c r="B817" i="4"/>
  <c r="D817" i="4" s="1"/>
  <c r="B809" i="4"/>
  <c r="D809" i="4" s="1"/>
  <c r="B801" i="4"/>
  <c r="D801" i="4" s="1"/>
  <c r="B793" i="4"/>
  <c r="D793" i="4" s="1"/>
  <c r="B785" i="4"/>
  <c r="D785" i="4" s="1"/>
  <c r="B777" i="4"/>
  <c r="D777" i="4" s="1"/>
  <c r="B769" i="4"/>
  <c r="D769" i="4" s="1"/>
  <c r="B761" i="4"/>
  <c r="D761" i="4" s="1"/>
  <c r="B995" i="4"/>
  <c r="D995" i="4" s="1"/>
  <c r="B992" i="4"/>
  <c r="D992" i="4" s="1"/>
  <c r="B989" i="4"/>
  <c r="D989" i="4" s="1"/>
  <c r="B963" i="4"/>
  <c r="D963" i="4" s="1"/>
  <c r="B960" i="4"/>
  <c r="D960" i="4" s="1"/>
  <c r="B957" i="4"/>
  <c r="D957" i="4" s="1"/>
  <c r="B931" i="4"/>
  <c r="D931" i="4" s="1"/>
  <c r="B928" i="4"/>
  <c r="D928" i="4" s="1"/>
  <c r="B925" i="4"/>
  <c r="D925" i="4" s="1"/>
  <c r="B899" i="4"/>
  <c r="D899" i="4" s="1"/>
  <c r="B896" i="4"/>
  <c r="D896" i="4" s="1"/>
  <c r="B893" i="4"/>
  <c r="D893" i="4" s="1"/>
  <c r="B867" i="4"/>
  <c r="D867" i="4" s="1"/>
  <c r="B859" i="4"/>
  <c r="D859" i="4" s="1"/>
  <c r="B851" i="4"/>
  <c r="D851" i="4" s="1"/>
  <c r="B843" i="4"/>
  <c r="D843" i="4" s="1"/>
  <c r="B835" i="4"/>
  <c r="D835" i="4" s="1"/>
  <c r="B827" i="4"/>
  <c r="D827" i="4" s="1"/>
  <c r="B819" i="4"/>
  <c r="D819" i="4" s="1"/>
  <c r="B811" i="4"/>
  <c r="D811" i="4" s="1"/>
  <c r="B803" i="4"/>
  <c r="D803" i="4" s="1"/>
  <c r="B795" i="4"/>
  <c r="D795" i="4" s="1"/>
  <c r="B787" i="4"/>
  <c r="D787" i="4" s="1"/>
  <c r="B779" i="4"/>
  <c r="D779" i="4" s="1"/>
  <c r="B771" i="4"/>
  <c r="D771" i="4" s="1"/>
  <c r="B763" i="4"/>
  <c r="D763" i="4" s="1"/>
  <c r="B980" i="4"/>
  <c r="D980" i="4" s="1"/>
  <c r="B972" i="4"/>
  <c r="D972" i="4" s="1"/>
  <c r="B943" i="4"/>
  <c r="D943" i="4" s="1"/>
  <c r="B914" i="4"/>
  <c r="D914" i="4" s="1"/>
  <c r="B910" i="4"/>
  <c r="D910" i="4" s="1"/>
  <c r="B902" i="4"/>
  <c r="D902" i="4" s="1"/>
  <c r="B890" i="4"/>
  <c r="D890" i="4" s="1"/>
  <c r="B752" i="4"/>
  <c r="D752" i="4" s="1"/>
  <c r="B749" i="4"/>
  <c r="D749" i="4" s="1"/>
  <c r="B746" i="4"/>
  <c r="D746" i="4" s="1"/>
  <c r="B740" i="4"/>
  <c r="D740" i="4" s="1"/>
  <c r="B720" i="4"/>
  <c r="D720" i="4" s="1"/>
  <c r="B717" i="4"/>
  <c r="D717" i="4" s="1"/>
  <c r="B714" i="4"/>
  <c r="D714" i="4" s="1"/>
  <c r="B708" i="4"/>
  <c r="D708" i="4" s="1"/>
  <c r="B688" i="4"/>
  <c r="D688" i="4" s="1"/>
  <c r="B685" i="4"/>
  <c r="D685" i="4" s="1"/>
  <c r="B682" i="4"/>
  <c r="D682" i="4" s="1"/>
  <c r="B676" i="4"/>
  <c r="D676" i="4" s="1"/>
  <c r="B656" i="4"/>
  <c r="D656" i="4" s="1"/>
  <c r="B653" i="4"/>
  <c r="D653" i="4" s="1"/>
  <c r="B650" i="4"/>
  <c r="D650" i="4" s="1"/>
  <c r="B644" i="4"/>
  <c r="D644" i="4" s="1"/>
  <c r="B624" i="4"/>
  <c r="D624" i="4" s="1"/>
  <c r="B621" i="4"/>
  <c r="D621" i="4" s="1"/>
  <c r="B618" i="4"/>
  <c r="D618" i="4" s="1"/>
  <c r="B612" i="4"/>
  <c r="D612" i="4" s="1"/>
  <c r="B592" i="4"/>
  <c r="D592" i="4" s="1"/>
  <c r="B589" i="4"/>
  <c r="D589" i="4" s="1"/>
  <c r="B586" i="4"/>
  <c r="D586" i="4" s="1"/>
  <c r="B580" i="4"/>
  <c r="D580" i="4" s="1"/>
  <c r="B560" i="4"/>
  <c r="D560" i="4" s="1"/>
  <c r="B557" i="4"/>
  <c r="D557" i="4" s="1"/>
  <c r="B554" i="4"/>
  <c r="D554" i="4" s="1"/>
  <c r="B548" i="4"/>
  <c r="D548" i="4" s="1"/>
  <c r="B528" i="4"/>
  <c r="D528" i="4" s="1"/>
  <c r="B525" i="4"/>
  <c r="D525" i="4" s="1"/>
  <c r="B522" i="4"/>
  <c r="D522" i="4" s="1"/>
  <c r="B516" i="4"/>
  <c r="D516" i="4" s="1"/>
  <c r="B496" i="4"/>
  <c r="D496" i="4" s="1"/>
  <c r="B493" i="4"/>
  <c r="D493" i="4" s="1"/>
  <c r="B490" i="4"/>
  <c r="D490" i="4" s="1"/>
  <c r="B484" i="4"/>
  <c r="D484" i="4" s="1"/>
  <c r="B464" i="4"/>
  <c r="D464" i="4" s="1"/>
  <c r="B461" i="4"/>
  <c r="D461" i="4" s="1"/>
  <c r="B458" i="4"/>
  <c r="D458" i="4" s="1"/>
  <c r="B452" i="4"/>
  <c r="D452" i="4" s="1"/>
  <c r="B432" i="4"/>
  <c r="D432" i="4" s="1"/>
  <c r="B429" i="4"/>
  <c r="D429" i="4" s="1"/>
  <c r="B426" i="4"/>
  <c r="D426" i="4" s="1"/>
  <c r="B420" i="4"/>
  <c r="D420" i="4" s="1"/>
  <c r="B400" i="4"/>
  <c r="D400" i="4" s="1"/>
  <c r="B397" i="4"/>
  <c r="D397" i="4" s="1"/>
  <c r="B394" i="4"/>
  <c r="D394" i="4" s="1"/>
  <c r="B388" i="4"/>
  <c r="D388" i="4" s="1"/>
  <c r="B368" i="4"/>
  <c r="D368" i="4" s="1"/>
  <c r="B365" i="4"/>
  <c r="D365" i="4" s="1"/>
  <c r="B362" i="4"/>
  <c r="D362" i="4" s="1"/>
  <c r="B354" i="4"/>
  <c r="D354" i="4" s="1"/>
  <c r="B346" i="4"/>
  <c r="D346" i="4" s="1"/>
  <c r="B338" i="4"/>
  <c r="D338" i="4" s="1"/>
  <c r="B330" i="4"/>
  <c r="D330" i="4" s="1"/>
  <c r="B322" i="4"/>
  <c r="D322" i="4" s="1"/>
  <c r="B314" i="4"/>
  <c r="D314" i="4" s="1"/>
  <c r="B306" i="4"/>
  <c r="D306" i="4" s="1"/>
  <c r="B298" i="4"/>
  <c r="D298" i="4" s="1"/>
  <c r="B290" i="4"/>
  <c r="D290" i="4" s="1"/>
  <c r="B282" i="4"/>
  <c r="D282" i="4" s="1"/>
  <c r="B274" i="4"/>
  <c r="D274" i="4" s="1"/>
  <c r="B266" i="4"/>
  <c r="D266" i="4" s="1"/>
  <c r="B258" i="4"/>
  <c r="D258" i="4" s="1"/>
  <c r="B250" i="4"/>
  <c r="D250" i="4" s="1"/>
  <c r="B242" i="4"/>
  <c r="D242" i="4" s="1"/>
  <c r="B234" i="4"/>
  <c r="D234" i="4" s="1"/>
  <c r="B226" i="4"/>
  <c r="D226" i="4" s="1"/>
  <c r="B218" i="4"/>
  <c r="D218" i="4" s="1"/>
  <c r="B210" i="4"/>
  <c r="D210" i="4" s="1"/>
  <c r="B202" i="4"/>
  <c r="D202" i="4" s="1"/>
  <c r="B194" i="4"/>
  <c r="D194" i="4" s="1"/>
  <c r="B186" i="4"/>
  <c r="D186" i="4" s="1"/>
  <c r="B178" i="4"/>
  <c r="D178" i="4" s="1"/>
  <c r="B170" i="4"/>
  <c r="D170" i="4" s="1"/>
  <c r="B162" i="4"/>
  <c r="D162" i="4" s="1"/>
  <c r="B154" i="4"/>
  <c r="D154" i="4" s="1"/>
  <c r="B146" i="4"/>
  <c r="D146" i="4" s="1"/>
  <c r="B138" i="4"/>
  <c r="D138" i="4" s="1"/>
  <c r="B130" i="4"/>
  <c r="D130" i="4" s="1"/>
  <c r="B122" i="4"/>
  <c r="D122" i="4" s="1"/>
  <c r="B997" i="4"/>
  <c r="D997" i="4" s="1"/>
  <c r="B968" i="4"/>
  <c r="D968" i="4" s="1"/>
  <c r="B956" i="4"/>
  <c r="D956" i="4" s="1"/>
  <c r="B951" i="4"/>
  <c r="D951" i="4" s="1"/>
  <c r="B939" i="4"/>
  <c r="D939" i="4" s="1"/>
  <c r="B927" i="4"/>
  <c r="D927" i="4" s="1"/>
  <c r="B918" i="4"/>
  <c r="D918" i="4" s="1"/>
  <c r="B898" i="4"/>
  <c r="D898" i="4" s="1"/>
  <c r="B869" i="4"/>
  <c r="D869" i="4" s="1"/>
  <c r="B861" i="4"/>
  <c r="D861" i="4" s="1"/>
  <c r="B853" i="4"/>
  <c r="D853" i="4" s="1"/>
  <c r="B845" i="4"/>
  <c r="D845" i="4" s="1"/>
  <c r="B837" i="4"/>
  <c r="D837" i="4" s="1"/>
  <c r="B829" i="4"/>
  <c r="D829" i="4" s="1"/>
  <c r="B821" i="4"/>
  <c r="D821" i="4" s="1"/>
  <c r="B813" i="4"/>
  <c r="D813" i="4" s="1"/>
  <c r="B805" i="4"/>
  <c r="D805" i="4" s="1"/>
  <c r="B797" i="4"/>
  <c r="D797" i="4" s="1"/>
  <c r="B789" i="4"/>
  <c r="D789" i="4" s="1"/>
  <c r="B781" i="4"/>
  <c r="D781" i="4" s="1"/>
  <c r="B773" i="4"/>
  <c r="D773" i="4" s="1"/>
  <c r="B765" i="4"/>
  <c r="D765" i="4" s="1"/>
  <c r="B737" i="4"/>
  <c r="D737" i="4" s="1"/>
  <c r="B734" i="4"/>
  <c r="D734" i="4" s="1"/>
  <c r="B731" i="4"/>
  <c r="D731" i="4" s="1"/>
  <c r="B705" i="4"/>
  <c r="D705" i="4" s="1"/>
  <c r="B702" i="4"/>
  <c r="D702" i="4" s="1"/>
  <c r="B699" i="4"/>
  <c r="D699" i="4" s="1"/>
  <c r="B673" i="4"/>
  <c r="D673" i="4" s="1"/>
  <c r="B670" i="4"/>
  <c r="D670" i="4" s="1"/>
  <c r="B667" i="4"/>
  <c r="D667" i="4" s="1"/>
  <c r="B641" i="4"/>
  <c r="D641" i="4" s="1"/>
  <c r="B638" i="4"/>
  <c r="D638" i="4" s="1"/>
  <c r="B635" i="4"/>
  <c r="D635" i="4" s="1"/>
  <c r="B609" i="4"/>
  <c r="D609" i="4" s="1"/>
  <c r="B606" i="4"/>
  <c r="D606" i="4" s="1"/>
  <c r="B603" i="4"/>
  <c r="D603" i="4" s="1"/>
  <c r="B577" i="4"/>
  <c r="D577" i="4" s="1"/>
  <c r="B574" i="4"/>
  <c r="D574" i="4" s="1"/>
  <c r="B571" i="4"/>
  <c r="D571" i="4" s="1"/>
  <c r="B545" i="4"/>
  <c r="D545" i="4" s="1"/>
  <c r="B542" i="4"/>
  <c r="D542" i="4" s="1"/>
  <c r="B539" i="4"/>
  <c r="D539" i="4" s="1"/>
  <c r="B513" i="4"/>
  <c r="D513" i="4" s="1"/>
  <c r="B510" i="4"/>
  <c r="D510" i="4" s="1"/>
  <c r="B507" i="4"/>
  <c r="D507" i="4" s="1"/>
  <c r="B481" i="4"/>
  <c r="D481" i="4" s="1"/>
  <c r="B478" i="4"/>
  <c r="D478" i="4" s="1"/>
  <c r="B475" i="4"/>
  <c r="D475" i="4" s="1"/>
  <c r="B449" i="4"/>
  <c r="D449" i="4" s="1"/>
  <c r="B446" i="4"/>
  <c r="D446" i="4" s="1"/>
  <c r="B443" i="4"/>
  <c r="D443" i="4" s="1"/>
  <c r="B417" i="4"/>
  <c r="D417" i="4" s="1"/>
  <c r="B414" i="4"/>
  <c r="D414" i="4" s="1"/>
  <c r="B411" i="4"/>
  <c r="D411" i="4" s="1"/>
  <c r="B385" i="4"/>
  <c r="D385" i="4" s="1"/>
  <c r="B382" i="4"/>
  <c r="D382" i="4" s="1"/>
  <c r="B379" i="4"/>
  <c r="D379" i="4" s="1"/>
  <c r="B359" i="4"/>
  <c r="D359" i="4" s="1"/>
  <c r="B351" i="4"/>
  <c r="D351" i="4" s="1"/>
  <c r="B343" i="4"/>
  <c r="D343" i="4" s="1"/>
  <c r="B335" i="4"/>
  <c r="D335" i="4" s="1"/>
  <c r="B327" i="4"/>
  <c r="D327" i="4" s="1"/>
  <c r="B319" i="4"/>
  <c r="D319" i="4" s="1"/>
  <c r="B311" i="4"/>
  <c r="D311" i="4" s="1"/>
  <c r="B303" i="4"/>
  <c r="D303" i="4" s="1"/>
  <c r="B295" i="4"/>
  <c r="D295" i="4" s="1"/>
  <c r="B1012" i="4"/>
  <c r="D1012" i="4" s="1"/>
  <c r="B1004" i="4"/>
  <c r="D1004" i="4" s="1"/>
  <c r="B975" i="4"/>
  <c r="D975" i="4" s="1"/>
  <c r="B946" i="4"/>
  <c r="D946" i="4" s="1"/>
  <c r="B942" i="4"/>
  <c r="D942" i="4" s="1"/>
  <c r="B934" i="4"/>
  <c r="D934" i="4" s="1"/>
  <c r="B922" i="4"/>
  <c r="D922" i="4" s="1"/>
  <c r="B884" i="4"/>
  <c r="D884" i="4" s="1"/>
  <c r="B876" i="4"/>
  <c r="D876" i="4" s="1"/>
  <c r="B864" i="4"/>
  <c r="D864" i="4" s="1"/>
  <c r="B856" i="4"/>
  <c r="D856" i="4" s="1"/>
  <c r="B848" i="4"/>
  <c r="D848" i="4" s="1"/>
  <c r="B840" i="4"/>
  <c r="D840" i="4" s="1"/>
  <c r="B832" i="4"/>
  <c r="D832" i="4" s="1"/>
  <c r="B824" i="4"/>
  <c r="D824" i="4" s="1"/>
  <c r="B816" i="4"/>
  <c r="D816" i="4" s="1"/>
  <c r="B808" i="4"/>
  <c r="D808" i="4" s="1"/>
  <c r="B800" i="4"/>
  <c r="D800" i="4" s="1"/>
  <c r="B792" i="4"/>
  <c r="D792" i="4" s="1"/>
  <c r="B784" i="4"/>
  <c r="D784" i="4" s="1"/>
  <c r="B776" i="4"/>
  <c r="D776" i="4" s="1"/>
  <c r="B768" i="4"/>
  <c r="D768" i="4" s="1"/>
  <c r="B760" i="4"/>
  <c r="D760" i="4" s="1"/>
  <c r="B757" i="4"/>
  <c r="D757" i="4" s="1"/>
  <c r="B754" i="4"/>
  <c r="D754" i="4" s="1"/>
  <c r="B748" i="4"/>
  <c r="D748" i="4" s="1"/>
  <c r="B728" i="4"/>
  <c r="D728" i="4" s="1"/>
  <c r="B725" i="4"/>
  <c r="D725" i="4" s="1"/>
  <c r="B722" i="4"/>
  <c r="D722" i="4" s="1"/>
  <c r="B716" i="4"/>
  <c r="D716" i="4" s="1"/>
  <c r="B696" i="4"/>
  <c r="D696" i="4" s="1"/>
  <c r="B693" i="4"/>
  <c r="D693" i="4" s="1"/>
  <c r="B690" i="4"/>
  <c r="D690" i="4" s="1"/>
  <c r="B684" i="4"/>
  <c r="D684" i="4" s="1"/>
  <c r="B664" i="4"/>
  <c r="D664" i="4" s="1"/>
  <c r="B661" i="4"/>
  <c r="D661" i="4" s="1"/>
  <c r="B658" i="4"/>
  <c r="D658" i="4" s="1"/>
  <c r="B652" i="4"/>
  <c r="D652" i="4" s="1"/>
  <c r="B632" i="4"/>
  <c r="D632" i="4" s="1"/>
  <c r="B629" i="4"/>
  <c r="D629" i="4" s="1"/>
  <c r="B626" i="4"/>
  <c r="D626" i="4" s="1"/>
  <c r="B620" i="4"/>
  <c r="D620" i="4" s="1"/>
  <c r="B600" i="4"/>
  <c r="D600" i="4" s="1"/>
  <c r="B597" i="4"/>
  <c r="D597" i="4" s="1"/>
  <c r="B594" i="4"/>
  <c r="D594" i="4" s="1"/>
  <c r="B588" i="4"/>
  <c r="D588" i="4" s="1"/>
  <c r="B568" i="4"/>
  <c r="D568" i="4" s="1"/>
  <c r="B565" i="4"/>
  <c r="D565" i="4" s="1"/>
  <c r="B562" i="4"/>
  <c r="D562" i="4" s="1"/>
  <c r="B556" i="4"/>
  <c r="D556" i="4" s="1"/>
  <c r="B536" i="4"/>
  <c r="D536" i="4" s="1"/>
  <c r="B533" i="4"/>
  <c r="D533" i="4" s="1"/>
  <c r="B530" i="4"/>
  <c r="D530" i="4" s="1"/>
  <c r="B524" i="4"/>
  <c r="D524" i="4" s="1"/>
  <c r="B504" i="4"/>
  <c r="D504" i="4" s="1"/>
  <c r="B501" i="4"/>
  <c r="D501" i="4" s="1"/>
  <c r="B498" i="4"/>
  <c r="D498" i="4" s="1"/>
  <c r="B492" i="4"/>
  <c r="D492" i="4" s="1"/>
  <c r="B472" i="4"/>
  <c r="D472" i="4" s="1"/>
  <c r="B469" i="4"/>
  <c r="D469" i="4" s="1"/>
  <c r="B466" i="4"/>
  <c r="D466" i="4" s="1"/>
  <c r="B460" i="4"/>
  <c r="D460" i="4" s="1"/>
  <c r="B440" i="4"/>
  <c r="D440" i="4" s="1"/>
  <c r="B437" i="4"/>
  <c r="D437" i="4" s="1"/>
  <c r="B434" i="4"/>
  <c r="D434" i="4" s="1"/>
  <c r="B428" i="4"/>
  <c r="D428" i="4" s="1"/>
  <c r="B408" i="4"/>
  <c r="D408" i="4" s="1"/>
  <c r="B405" i="4"/>
  <c r="D405" i="4" s="1"/>
  <c r="B402" i="4"/>
  <c r="D402" i="4" s="1"/>
  <c r="B396" i="4"/>
  <c r="D396" i="4" s="1"/>
  <c r="B376" i="4"/>
  <c r="D376" i="4" s="1"/>
  <c r="B373" i="4"/>
  <c r="D373" i="4" s="1"/>
  <c r="B370" i="4"/>
  <c r="D370" i="4" s="1"/>
  <c r="B364" i="4"/>
  <c r="D364" i="4" s="1"/>
  <c r="B356" i="4"/>
  <c r="D356" i="4" s="1"/>
  <c r="B348" i="4"/>
  <c r="D348" i="4" s="1"/>
  <c r="B340" i="4"/>
  <c r="D340" i="4" s="1"/>
  <c r="B332" i="4"/>
  <c r="D332" i="4" s="1"/>
  <c r="B324" i="4"/>
  <c r="D324" i="4" s="1"/>
  <c r="B316" i="4"/>
  <c r="D316" i="4" s="1"/>
  <c r="B308" i="4"/>
  <c r="D308" i="4" s="1"/>
  <c r="B300" i="4"/>
  <c r="D300" i="4" s="1"/>
  <c r="B292" i="4"/>
  <c r="D292" i="4" s="1"/>
  <c r="B1007" i="4"/>
  <c r="D1007" i="4" s="1"/>
  <c r="B978" i="4"/>
  <c r="D978" i="4" s="1"/>
  <c r="B974" i="4"/>
  <c r="D974" i="4" s="1"/>
  <c r="B966" i="4"/>
  <c r="D966" i="4" s="1"/>
  <c r="B954" i="4"/>
  <c r="D954" i="4" s="1"/>
  <c r="B916" i="4"/>
  <c r="D916" i="4" s="1"/>
  <c r="B908" i="4"/>
  <c r="D908" i="4" s="1"/>
  <c r="B879" i="4"/>
  <c r="D879" i="4" s="1"/>
  <c r="B756" i="4"/>
  <c r="D756" i="4" s="1"/>
  <c r="B736" i="4"/>
  <c r="D736" i="4" s="1"/>
  <c r="B733" i="4"/>
  <c r="D733" i="4" s="1"/>
  <c r="B730" i="4"/>
  <c r="D730" i="4" s="1"/>
  <c r="B724" i="4"/>
  <c r="D724" i="4" s="1"/>
  <c r="B704" i="4"/>
  <c r="D704" i="4" s="1"/>
  <c r="B701" i="4"/>
  <c r="D701" i="4" s="1"/>
  <c r="B698" i="4"/>
  <c r="D698" i="4" s="1"/>
  <c r="B692" i="4"/>
  <c r="D692" i="4" s="1"/>
  <c r="B672" i="4"/>
  <c r="D672" i="4" s="1"/>
  <c r="B669" i="4"/>
  <c r="D669" i="4" s="1"/>
  <c r="B666" i="4"/>
  <c r="D666" i="4" s="1"/>
  <c r="B660" i="4"/>
  <c r="D660" i="4" s="1"/>
  <c r="B640" i="4"/>
  <c r="D640" i="4" s="1"/>
  <c r="B637" i="4"/>
  <c r="D637" i="4" s="1"/>
  <c r="B634" i="4"/>
  <c r="D634" i="4" s="1"/>
  <c r="B628" i="4"/>
  <c r="D628" i="4" s="1"/>
  <c r="B608" i="4"/>
  <c r="D608" i="4" s="1"/>
  <c r="B605" i="4"/>
  <c r="D605" i="4" s="1"/>
  <c r="B602" i="4"/>
  <c r="D602" i="4" s="1"/>
  <c r="B596" i="4"/>
  <c r="D596" i="4" s="1"/>
  <c r="B576" i="4"/>
  <c r="D576" i="4" s="1"/>
  <c r="B573" i="4"/>
  <c r="D573" i="4" s="1"/>
  <c r="B570" i="4"/>
  <c r="D570" i="4" s="1"/>
  <c r="B564" i="4"/>
  <c r="D564" i="4" s="1"/>
  <c r="B544" i="4"/>
  <c r="D544" i="4" s="1"/>
  <c r="B541" i="4"/>
  <c r="D541" i="4" s="1"/>
  <c r="B538" i="4"/>
  <c r="D538" i="4" s="1"/>
  <c r="B532" i="4"/>
  <c r="D532" i="4" s="1"/>
  <c r="B512" i="4"/>
  <c r="D512" i="4" s="1"/>
  <c r="B509" i="4"/>
  <c r="D509" i="4" s="1"/>
  <c r="B506" i="4"/>
  <c r="D506" i="4" s="1"/>
  <c r="B500" i="4"/>
  <c r="D500" i="4" s="1"/>
  <c r="B480" i="4"/>
  <c r="D480" i="4" s="1"/>
  <c r="B477" i="4"/>
  <c r="D477" i="4" s="1"/>
  <c r="B474" i="4"/>
  <c r="D474" i="4" s="1"/>
  <c r="B468" i="4"/>
  <c r="D468" i="4" s="1"/>
  <c r="B448" i="4"/>
  <c r="D448" i="4" s="1"/>
  <c r="B445" i="4"/>
  <c r="D445" i="4" s="1"/>
  <c r="B442" i="4"/>
  <c r="D442" i="4" s="1"/>
  <c r="B436" i="4"/>
  <c r="D436" i="4" s="1"/>
  <c r="B416" i="4"/>
  <c r="D416" i="4" s="1"/>
  <c r="B413" i="4"/>
  <c r="D413" i="4" s="1"/>
  <c r="B410" i="4"/>
  <c r="D410" i="4" s="1"/>
  <c r="B404" i="4"/>
  <c r="D404" i="4" s="1"/>
  <c r="B384" i="4"/>
  <c r="D384" i="4" s="1"/>
  <c r="B381" i="4"/>
  <c r="D381" i="4" s="1"/>
  <c r="B378" i="4"/>
  <c r="D378" i="4" s="1"/>
  <c r="B372" i="4"/>
  <c r="D372" i="4" s="1"/>
  <c r="B358" i="4"/>
  <c r="D358" i="4" s="1"/>
  <c r="B350" i="4"/>
  <c r="D350" i="4" s="1"/>
  <c r="B342" i="4"/>
  <c r="D342" i="4" s="1"/>
  <c r="B334" i="4"/>
  <c r="D334" i="4" s="1"/>
  <c r="B326" i="4"/>
  <c r="D326" i="4" s="1"/>
  <c r="B318" i="4"/>
  <c r="D318" i="4" s="1"/>
  <c r="B310" i="4"/>
  <c r="D310" i="4" s="1"/>
  <c r="B302" i="4"/>
  <c r="D302" i="4" s="1"/>
  <c r="B294" i="4"/>
  <c r="D294" i="4" s="1"/>
  <c r="B1015" i="4"/>
  <c r="D1015" i="4" s="1"/>
  <c r="B1003" i="4"/>
  <c r="D1003" i="4" s="1"/>
  <c r="B986" i="4"/>
  <c r="D986" i="4" s="1"/>
  <c r="B933" i="4"/>
  <c r="D933" i="4" s="1"/>
  <c r="B892" i="4"/>
  <c r="D892" i="4" s="1"/>
  <c r="B886" i="4"/>
  <c r="D886" i="4" s="1"/>
  <c r="B862" i="4"/>
  <c r="D862" i="4" s="1"/>
  <c r="B810" i="4"/>
  <c r="D810" i="4" s="1"/>
  <c r="B798" i="4"/>
  <c r="D798" i="4" s="1"/>
  <c r="B758" i="4"/>
  <c r="D758" i="4" s="1"/>
  <c r="B753" i="4"/>
  <c r="D753" i="4" s="1"/>
  <c r="B713" i="4"/>
  <c r="D713" i="4" s="1"/>
  <c r="B678" i="4"/>
  <c r="D678" i="4" s="1"/>
  <c r="B651" i="4"/>
  <c r="D651" i="4" s="1"/>
  <c r="B643" i="4"/>
  <c r="D643" i="4" s="1"/>
  <c r="B630" i="4"/>
  <c r="D630" i="4" s="1"/>
  <c r="B625" i="4"/>
  <c r="D625" i="4" s="1"/>
  <c r="B585" i="4"/>
  <c r="D585" i="4" s="1"/>
  <c r="B550" i="4"/>
  <c r="D550" i="4" s="1"/>
  <c r="B523" i="4"/>
  <c r="D523" i="4" s="1"/>
  <c r="B515" i="4"/>
  <c r="D515" i="4" s="1"/>
  <c r="B502" i="4"/>
  <c r="D502" i="4" s="1"/>
  <c r="B497" i="4"/>
  <c r="D497" i="4" s="1"/>
  <c r="B457" i="4"/>
  <c r="D457" i="4" s="1"/>
  <c r="B422" i="4"/>
  <c r="D422" i="4" s="1"/>
  <c r="B395" i="4"/>
  <c r="D395" i="4" s="1"/>
  <c r="B387" i="4"/>
  <c r="D387" i="4" s="1"/>
  <c r="B374" i="4"/>
  <c r="D374" i="4" s="1"/>
  <c r="B369" i="4"/>
  <c r="D369" i="4" s="1"/>
  <c r="B268" i="4"/>
  <c r="D268" i="4" s="1"/>
  <c r="B265" i="4"/>
  <c r="D265" i="4" s="1"/>
  <c r="B262" i="4"/>
  <c r="D262" i="4" s="1"/>
  <c r="B236" i="4"/>
  <c r="D236" i="4" s="1"/>
  <c r="B233" i="4"/>
  <c r="D233" i="4" s="1"/>
  <c r="B230" i="4"/>
  <c r="D230" i="4" s="1"/>
  <c r="B204" i="4"/>
  <c r="D204" i="4" s="1"/>
  <c r="B201" i="4"/>
  <c r="D201" i="4" s="1"/>
  <c r="B198" i="4"/>
  <c r="D198" i="4" s="1"/>
  <c r="B172" i="4"/>
  <c r="D172" i="4" s="1"/>
  <c r="B169" i="4"/>
  <c r="D169" i="4" s="1"/>
  <c r="B166" i="4"/>
  <c r="D166" i="4" s="1"/>
  <c r="B140" i="4"/>
  <c r="D140" i="4" s="1"/>
  <c r="B137" i="4"/>
  <c r="D137" i="4" s="1"/>
  <c r="B134" i="4"/>
  <c r="D134" i="4" s="1"/>
  <c r="B117" i="4"/>
  <c r="A115" i="4"/>
  <c r="B108" i="4"/>
  <c r="A106" i="4"/>
  <c r="B101" i="4"/>
  <c r="A99" i="4"/>
  <c r="B92" i="4"/>
  <c r="A90" i="4"/>
  <c r="B85" i="4"/>
  <c r="A83" i="4"/>
  <c r="B76" i="4"/>
  <c r="A74" i="4"/>
  <c r="B69" i="4"/>
  <c r="A67" i="4"/>
  <c r="B60" i="4"/>
  <c r="A58" i="4"/>
  <c r="B53" i="4"/>
  <c r="A51" i="4"/>
  <c r="B44" i="4"/>
  <c r="A42" i="4"/>
  <c r="B37" i="4"/>
  <c r="A35" i="4"/>
  <c r="B28" i="4"/>
  <c r="A26" i="4"/>
  <c r="B21" i="4"/>
  <c r="A19" i="4"/>
  <c r="B991" i="4"/>
  <c r="D991" i="4" s="1"/>
  <c r="B962" i="4"/>
  <c r="D962" i="4" s="1"/>
  <c r="B950" i="4"/>
  <c r="D950" i="4" s="1"/>
  <c r="B850" i="4"/>
  <c r="D850" i="4" s="1"/>
  <c r="B838" i="4"/>
  <c r="D838" i="4" s="1"/>
  <c r="B786" i="4"/>
  <c r="D786" i="4" s="1"/>
  <c r="B774" i="4"/>
  <c r="D774" i="4" s="1"/>
  <c r="B744" i="4"/>
  <c r="D744" i="4" s="1"/>
  <c r="B709" i="4"/>
  <c r="D709" i="4" s="1"/>
  <c r="B700" i="4"/>
  <c r="D700" i="4" s="1"/>
  <c r="B691" i="4"/>
  <c r="D691" i="4" s="1"/>
  <c r="B686" i="4"/>
  <c r="D686" i="4" s="1"/>
  <c r="B674" i="4"/>
  <c r="D674" i="4" s="1"/>
  <c r="B665" i="4"/>
  <c r="D665" i="4" s="1"/>
  <c r="B616" i="4"/>
  <c r="D616" i="4" s="1"/>
  <c r="B581" i="4"/>
  <c r="D581" i="4" s="1"/>
  <c r="B572" i="4"/>
  <c r="D572" i="4" s="1"/>
  <c r="B563" i="4"/>
  <c r="D563" i="4" s="1"/>
  <c r="B558" i="4"/>
  <c r="D558" i="4" s="1"/>
  <c r="B546" i="4"/>
  <c r="D546" i="4" s="1"/>
  <c r="B537" i="4"/>
  <c r="D537" i="4" s="1"/>
  <c r="B488" i="4"/>
  <c r="D488" i="4" s="1"/>
  <c r="B453" i="4"/>
  <c r="D453" i="4" s="1"/>
  <c r="B444" i="4"/>
  <c r="D444" i="4" s="1"/>
  <c r="B435" i="4"/>
  <c r="D435" i="4" s="1"/>
  <c r="B430" i="4"/>
  <c r="D430" i="4" s="1"/>
  <c r="B418" i="4"/>
  <c r="D418" i="4" s="1"/>
  <c r="B409" i="4"/>
  <c r="D409" i="4" s="1"/>
  <c r="B360" i="4"/>
  <c r="D360" i="4" s="1"/>
  <c r="B352" i="4"/>
  <c r="D352" i="4" s="1"/>
  <c r="B344" i="4"/>
  <c r="D344" i="4" s="1"/>
  <c r="B336" i="4"/>
  <c r="D336" i="4" s="1"/>
  <c r="B328" i="4"/>
  <c r="D328" i="4" s="1"/>
  <c r="B320" i="4"/>
  <c r="D320" i="4" s="1"/>
  <c r="B312" i="4"/>
  <c r="D312" i="4" s="1"/>
  <c r="B304" i="4"/>
  <c r="D304" i="4" s="1"/>
  <c r="B296" i="4"/>
  <c r="D296" i="4" s="1"/>
  <c r="B288" i="4"/>
  <c r="D288" i="4" s="1"/>
  <c r="B285" i="4"/>
  <c r="D285" i="4" s="1"/>
  <c r="B279" i="4"/>
  <c r="D279" i="4" s="1"/>
  <c r="B259" i="4"/>
  <c r="D259" i="4" s="1"/>
  <c r="B256" i="4"/>
  <c r="D256" i="4" s="1"/>
  <c r="B253" i="4"/>
  <c r="D253" i="4" s="1"/>
  <c r="B247" i="4"/>
  <c r="D247" i="4" s="1"/>
  <c r="B227" i="4"/>
  <c r="D227" i="4" s="1"/>
  <c r="B224" i="4"/>
  <c r="D224" i="4" s="1"/>
  <c r="B221" i="4"/>
  <c r="D221" i="4" s="1"/>
  <c r="B215" i="4"/>
  <c r="D215" i="4" s="1"/>
  <c r="B195" i="4"/>
  <c r="D195" i="4" s="1"/>
  <c r="B192" i="4"/>
  <c r="D192" i="4" s="1"/>
  <c r="B189" i="4"/>
  <c r="D189" i="4" s="1"/>
  <c r="B183" i="4"/>
  <c r="D183" i="4" s="1"/>
  <c r="B163" i="4"/>
  <c r="D163" i="4" s="1"/>
  <c r="B160" i="4"/>
  <c r="D160" i="4" s="1"/>
  <c r="B157" i="4"/>
  <c r="D157" i="4" s="1"/>
  <c r="B151" i="4"/>
  <c r="D151" i="4" s="1"/>
  <c r="B131" i="4"/>
  <c r="D131" i="4" s="1"/>
  <c r="B128" i="4"/>
  <c r="D128" i="4" s="1"/>
  <c r="B125" i="4"/>
  <c r="D125" i="4" s="1"/>
  <c r="B119" i="4"/>
  <c r="D119" i="4" s="1"/>
  <c r="A117" i="4"/>
  <c r="B110" i="4"/>
  <c r="A108" i="4"/>
  <c r="B103" i="4"/>
  <c r="A101" i="4"/>
  <c r="B94" i="4"/>
  <c r="A92" i="4"/>
  <c r="C92" i="4" s="1"/>
  <c r="B87" i="4"/>
  <c r="A85" i="4"/>
  <c r="B78" i="4"/>
  <c r="A76" i="4"/>
  <c r="B71" i="4"/>
  <c r="A69" i="4"/>
  <c r="B62" i="4"/>
  <c r="A60" i="4"/>
  <c r="C60" i="4" s="1"/>
  <c r="B55" i="4"/>
  <c r="A53" i="4"/>
  <c r="B46" i="4"/>
  <c r="A44" i="4"/>
  <c r="B39" i="4"/>
  <c r="A37" i="4"/>
  <c r="B30" i="4"/>
  <c r="A28" i="4"/>
  <c r="C28" i="4" s="1"/>
  <c r="B23" i="4"/>
  <c r="A21" i="4"/>
  <c r="B1014" i="4"/>
  <c r="D1014" i="4" s="1"/>
  <c r="B878" i="4"/>
  <c r="D878" i="4" s="1"/>
  <c r="B872" i="4"/>
  <c r="D872" i="4" s="1"/>
  <c r="B826" i="4"/>
  <c r="D826" i="4" s="1"/>
  <c r="B814" i="4"/>
  <c r="D814" i="4" s="1"/>
  <c r="B762" i="4"/>
  <c r="D762" i="4" s="1"/>
  <c r="B747" i="4"/>
  <c r="D747" i="4" s="1"/>
  <c r="B739" i="4"/>
  <c r="D739" i="4" s="1"/>
  <c r="B726" i="4"/>
  <c r="D726" i="4" s="1"/>
  <c r="B721" i="4"/>
  <c r="D721" i="4" s="1"/>
  <c r="B681" i="4"/>
  <c r="D681" i="4" s="1"/>
  <c r="B646" i="4"/>
  <c r="D646" i="4" s="1"/>
  <c r="B619" i="4"/>
  <c r="D619" i="4" s="1"/>
  <c r="B611" i="4"/>
  <c r="D611" i="4" s="1"/>
  <c r="B598" i="4"/>
  <c r="D598" i="4" s="1"/>
  <c r="B593" i="4"/>
  <c r="D593" i="4" s="1"/>
  <c r="B553" i="4"/>
  <c r="D553" i="4" s="1"/>
  <c r="B518" i="4"/>
  <c r="D518" i="4" s="1"/>
  <c r="B491" i="4"/>
  <c r="D491" i="4" s="1"/>
  <c r="B483" i="4"/>
  <c r="D483" i="4" s="1"/>
  <c r="B470" i="4"/>
  <c r="D470" i="4" s="1"/>
  <c r="B465" i="4"/>
  <c r="D465" i="4" s="1"/>
  <c r="B425" i="4"/>
  <c r="D425" i="4" s="1"/>
  <c r="B390" i="4"/>
  <c r="D390" i="4" s="1"/>
  <c r="B363" i="4"/>
  <c r="D363" i="4" s="1"/>
  <c r="B355" i="4"/>
  <c r="D355" i="4" s="1"/>
  <c r="B347" i="4"/>
  <c r="D347" i="4" s="1"/>
  <c r="B339" i="4"/>
  <c r="D339" i="4" s="1"/>
  <c r="B331" i="4"/>
  <c r="D331" i="4" s="1"/>
  <c r="B323" i="4"/>
  <c r="D323" i="4" s="1"/>
  <c r="B315" i="4"/>
  <c r="D315" i="4" s="1"/>
  <c r="B307" i="4"/>
  <c r="D307" i="4" s="1"/>
  <c r="B299" i="4"/>
  <c r="D299" i="4" s="1"/>
  <c r="B291" i="4"/>
  <c r="D291" i="4" s="1"/>
  <c r="B276" i="4"/>
  <c r="D276" i="4" s="1"/>
  <c r="B273" i="4"/>
  <c r="D273" i="4" s="1"/>
  <c r="B270" i="4"/>
  <c r="D270" i="4" s="1"/>
  <c r="B244" i="4"/>
  <c r="D244" i="4" s="1"/>
  <c r="B241" i="4"/>
  <c r="D241" i="4" s="1"/>
  <c r="B238" i="4"/>
  <c r="D238" i="4" s="1"/>
  <c r="B212" i="4"/>
  <c r="D212" i="4" s="1"/>
  <c r="B209" i="4"/>
  <c r="D209" i="4" s="1"/>
  <c r="B206" i="4"/>
  <c r="D206" i="4" s="1"/>
  <c r="B180" i="4"/>
  <c r="D180" i="4" s="1"/>
  <c r="B177" i="4"/>
  <c r="D177" i="4" s="1"/>
  <c r="B174" i="4"/>
  <c r="D174" i="4" s="1"/>
  <c r="B148" i="4"/>
  <c r="D148" i="4" s="1"/>
  <c r="B145" i="4"/>
  <c r="D145" i="4" s="1"/>
  <c r="B142" i="4"/>
  <c r="D142" i="4" s="1"/>
  <c r="B112" i="4"/>
  <c r="A110" i="4"/>
  <c r="B105" i="4"/>
  <c r="A103" i="4"/>
  <c r="B96" i="4"/>
  <c r="A94" i="4"/>
  <c r="B89" i="4"/>
  <c r="A87" i="4"/>
  <c r="B80" i="4"/>
  <c r="A78" i="4"/>
  <c r="B73" i="4"/>
  <c r="A71" i="4"/>
  <c r="B64" i="4"/>
  <c r="A62" i="4"/>
  <c r="B57" i="4"/>
  <c r="A55" i="4"/>
  <c r="B48" i="4"/>
  <c r="A46" i="4"/>
  <c r="B41" i="4"/>
  <c r="A39" i="4"/>
  <c r="B32" i="4"/>
  <c r="A30" i="4"/>
  <c r="B25" i="4"/>
  <c r="A23" i="4"/>
  <c r="B1006" i="4"/>
  <c r="D1006" i="4" s="1"/>
  <c r="B1000" i="4"/>
  <c r="D1000" i="4" s="1"/>
  <c r="B983" i="4"/>
  <c r="D983" i="4" s="1"/>
  <c r="B971" i="4"/>
  <c r="D971" i="4" s="1"/>
  <c r="B948" i="4"/>
  <c r="D948" i="4" s="1"/>
  <c r="B936" i="4"/>
  <c r="D936" i="4" s="1"/>
  <c r="B930" i="4"/>
  <c r="D930" i="4" s="1"/>
  <c r="B895" i="4"/>
  <c r="D895" i="4" s="1"/>
  <c r="B842" i="4"/>
  <c r="D842" i="4" s="1"/>
  <c r="B830" i="4"/>
  <c r="D830" i="4" s="1"/>
  <c r="B778" i="4"/>
  <c r="D778" i="4" s="1"/>
  <c r="B766" i="4"/>
  <c r="D766" i="4" s="1"/>
  <c r="B742" i="4"/>
  <c r="D742" i="4" s="1"/>
  <c r="B715" i="4"/>
  <c r="D715" i="4" s="1"/>
  <c r="B707" i="4"/>
  <c r="D707" i="4" s="1"/>
  <c r="B694" i="4"/>
  <c r="D694" i="4" s="1"/>
  <c r="B689" i="4"/>
  <c r="D689" i="4" s="1"/>
  <c r="B649" i="4"/>
  <c r="D649" i="4" s="1"/>
  <c r="B614" i="4"/>
  <c r="D614" i="4" s="1"/>
  <c r="B587" i="4"/>
  <c r="D587" i="4" s="1"/>
  <c r="B579" i="4"/>
  <c r="D579" i="4" s="1"/>
  <c r="B566" i="4"/>
  <c r="D566" i="4" s="1"/>
  <c r="B561" i="4"/>
  <c r="D561" i="4" s="1"/>
  <c r="B521" i="4"/>
  <c r="D521" i="4" s="1"/>
  <c r="B486" i="4"/>
  <c r="D486" i="4" s="1"/>
  <c r="B459" i="4"/>
  <c r="D459" i="4" s="1"/>
  <c r="B451" i="4"/>
  <c r="D451" i="4" s="1"/>
  <c r="B438" i="4"/>
  <c r="D438" i="4" s="1"/>
  <c r="B433" i="4"/>
  <c r="D433" i="4" s="1"/>
  <c r="B393" i="4"/>
  <c r="D393" i="4" s="1"/>
  <c r="B284" i="4"/>
  <c r="D284" i="4" s="1"/>
  <c r="B281" i="4"/>
  <c r="D281" i="4" s="1"/>
  <c r="B278" i="4"/>
  <c r="D278" i="4" s="1"/>
  <c r="B252" i="4"/>
  <c r="D252" i="4" s="1"/>
  <c r="B249" i="4"/>
  <c r="D249" i="4" s="1"/>
  <c r="B246" i="4"/>
  <c r="D246" i="4" s="1"/>
  <c r="B220" i="4"/>
  <c r="D220" i="4" s="1"/>
  <c r="B217" i="4"/>
  <c r="D217" i="4" s="1"/>
  <c r="B214" i="4"/>
  <c r="D214" i="4" s="1"/>
  <c r="B188" i="4"/>
  <c r="D188" i="4" s="1"/>
  <c r="B185" i="4"/>
  <c r="D185" i="4" s="1"/>
  <c r="B182" i="4"/>
  <c r="D182" i="4" s="1"/>
  <c r="B156" i="4"/>
  <c r="D156" i="4" s="1"/>
  <c r="B153" i="4"/>
  <c r="D153" i="4" s="1"/>
  <c r="B150" i="4"/>
  <c r="D150" i="4" s="1"/>
  <c r="B124" i="4"/>
  <c r="D124" i="4" s="1"/>
  <c r="B121" i="4"/>
  <c r="D121" i="4" s="1"/>
  <c r="B118" i="4"/>
  <c r="B116" i="4"/>
  <c r="A114" i="4"/>
  <c r="B109" i="4"/>
  <c r="A107" i="4"/>
  <c r="B100" i="4"/>
  <c r="A98" i="4"/>
  <c r="B93" i="4"/>
  <c r="A91" i="4"/>
  <c r="B84" i="4"/>
  <c r="A82" i="4"/>
  <c r="B77" i="4"/>
  <c r="A75" i="4"/>
  <c r="B68" i="4"/>
  <c r="A66" i="4"/>
  <c r="B61" i="4"/>
  <c r="A59" i="4"/>
  <c r="B52" i="4"/>
  <c r="A50" i="4"/>
  <c r="B45" i="4"/>
  <c r="A43" i="4"/>
  <c r="B36" i="4"/>
  <c r="A34" i="4"/>
  <c r="B29" i="4"/>
  <c r="A27" i="4"/>
  <c r="B20" i="4"/>
  <c r="B994" i="4"/>
  <c r="D994" i="4" s="1"/>
  <c r="B959" i="4"/>
  <c r="D959" i="4" s="1"/>
  <c r="B924" i="4"/>
  <c r="D924" i="4" s="1"/>
  <c r="B904" i="4"/>
  <c r="D904" i="4" s="1"/>
  <c r="B858" i="4"/>
  <c r="D858" i="4" s="1"/>
  <c r="B750" i="4"/>
  <c r="D750" i="4" s="1"/>
  <c r="B697" i="4"/>
  <c r="D697" i="4" s="1"/>
  <c r="B633" i="4"/>
  <c r="D633" i="4" s="1"/>
  <c r="B627" i="4"/>
  <c r="D627" i="4" s="1"/>
  <c r="B555" i="4"/>
  <c r="D555" i="4" s="1"/>
  <c r="B549" i="4"/>
  <c r="D549" i="4" s="1"/>
  <c r="B526" i="4"/>
  <c r="D526" i="4" s="1"/>
  <c r="B450" i="4"/>
  <c r="D450" i="4" s="1"/>
  <c r="B380" i="4"/>
  <c r="D380" i="4" s="1"/>
  <c r="B333" i="4"/>
  <c r="D333" i="4" s="1"/>
  <c r="B321" i="4"/>
  <c r="D321" i="4" s="1"/>
  <c r="B283" i="4"/>
  <c r="D283" i="4" s="1"/>
  <c r="B254" i="4"/>
  <c r="D254" i="4" s="1"/>
  <c r="B225" i="4"/>
  <c r="D225" i="4" s="1"/>
  <c r="B213" i="4"/>
  <c r="D213" i="4" s="1"/>
  <c r="B208" i="4"/>
  <c r="D208" i="4" s="1"/>
  <c r="B196" i="4"/>
  <c r="D196" i="4" s="1"/>
  <c r="B184" i="4"/>
  <c r="D184" i="4" s="1"/>
  <c r="B175" i="4"/>
  <c r="D175" i="4" s="1"/>
  <c r="B155" i="4"/>
  <c r="D155" i="4" s="1"/>
  <c r="B126" i="4"/>
  <c r="D126" i="4" s="1"/>
  <c r="A118" i="4"/>
  <c r="A109" i="4"/>
  <c r="C109" i="4" s="1"/>
  <c r="A100" i="4"/>
  <c r="B95" i="4"/>
  <c r="B86" i="4"/>
  <c r="A77" i="4"/>
  <c r="A68" i="4"/>
  <c r="B63" i="4"/>
  <c r="B54" i="4"/>
  <c r="A45" i="4"/>
  <c r="C45" i="4" s="1"/>
  <c r="A36" i="4"/>
  <c r="B31" i="4"/>
  <c r="B22" i="4"/>
  <c r="B965" i="4"/>
  <c r="D965" i="4" s="1"/>
  <c r="B870" i="4"/>
  <c r="D870" i="4" s="1"/>
  <c r="B790" i="4"/>
  <c r="D790" i="4" s="1"/>
  <c r="B770" i="4"/>
  <c r="D770" i="4" s="1"/>
  <c r="B738" i="4"/>
  <c r="D738" i="4" s="1"/>
  <c r="B732" i="4"/>
  <c r="D732" i="4" s="1"/>
  <c r="B590" i="4"/>
  <c r="D590" i="4" s="1"/>
  <c r="B584" i="4"/>
  <c r="D584" i="4" s="1"/>
  <c r="B531" i="4"/>
  <c r="D531" i="4" s="1"/>
  <c r="B520" i="4"/>
  <c r="D520" i="4" s="1"/>
  <c r="B514" i="4"/>
  <c r="D514" i="4" s="1"/>
  <c r="B485" i="4"/>
  <c r="D485" i="4" s="1"/>
  <c r="B473" i="4"/>
  <c r="D473" i="4" s="1"/>
  <c r="B467" i="4"/>
  <c r="D467" i="4" s="1"/>
  <c r="B419" i="4"/>
  <c r="D419" i="4" s="1"/>
  <c r="B361" i="4"/>
  <c r="D361" i="4" s="1"/>
  <c r="B309" i="4"/>
  <c r="D309" i="4" s="1"/>
  <c r="B297" i="4"/>
  <c r="D297" i="4" s="1"/>
  <c r="B269" i="4"/>
  <c r="D269" i="4" s="1"/>
  <c r="B261" i="4"/>
  <c r="D261" i="4" s="1"/>
  <c r="B232" i="4"/>
  <c r="D232" i="4" s="1"/>
  <c r="B203" i="4"/>
  <c r="D203" i="4" s="1"/>
  <c r="B199" i="4"/>
  <c r="D199" i="4" s="1"/>
  <c r="B191" i="4"/>
  <c r="D191" i="4" s="1"/>
  <c r="B179" i="4"/>
  <c r="D179" i="4" s="1"/>
  <c r="B141" i="4"/>
  <c r="D141" i="4" s="1"/>
  <c r="B133" i="4"/>
  <c r="D133" i="4" s="1"/>
  <c r="A18" i="4"/>
  <c r="C18" i="4" s="1"/>
  <c r="B113" i="4"/>
  <c r="B104" i="4"/>
  <c r="A95" i="4"/>
  <c r="A86" i="4"/>
  <c r="B81" i="4"/>
  <c r="B72" i="4"/>
  <c r="A63" i="4"/>
  <c r="A54" i="4"/>
  <c r="C54" i="4" s="1"/>
  <c r="B49" i="4"/>
  <c r="B40" i="4"/>
  <c r="A31" i="4"/>
  <c r="A22" i="4"/>
  <c r="B822" i="4"/>
  <c r="D822" i="4" s="1"/>
  <c r="B802" i="4"/>
  <c r="D802" i="4" s="1"/>
  <c r="B782" i="4"/>
  <c r="D782" i="4" s="1"/>
  <c r="B755" i="4"/>
  <c r="D755" i="4" s="1"/>
  <c r="B683" i="4"/>
  <c r="D683" i="4" s="1"/>
  <c r="B677" i="4"/>
  <c r="D677" i="4" s="1"/>
  <c r="B654" i="4"/>
  <c r="D654" i="4" s="1"/>
  <c r="B578" i="4"/>
  <c r="D578" i="4" s="1"/>
  <c r="B508" i="4"/>
  <c r="D508" i="4" s="1"/>
  <c r="B454" i="4"/>
  <c r="D454" i="4" s="1"/>
  <c r="B424" i="4"/>
  <c r="D424" i="4" s="1"/>
  <c r="B412" i="4"/>
  <c r="D412" i="4" s="1"/>
  <c r="B401" i="4"/>
  <c r="D401" i="4" s="1"/>
  <c r="B366" i="4"/>
  <c r="D366" i="4" s="1"/>
  <c r="B349" i="4"/>
  <c r="D349" i="4" s="1"/>
  <c r="B337" i="4"/>
  <c r="D337" i="4" s="1"/>
  <c r="B286" i="4"/>
  <c r="D286" i="4" s="1"/>
  <c r="B257" i="4"/>
  <c r="D257" i="4" s="1"/>
  <c r="B245" i="4"/>
  <c r="D245" i="4" s="1"/>
  <c r="B240" i="4"/>
  <c r="D240" i="4" s="1"/>
  <c r="B228" i="4"/>
  <c r="D228" i="4" s="1"/>
  <c r="B216" i="4"/>
  <c r="D216" i="4" s="1"/>
  <c r="B207" i="4"/>
  <c r="D207" i="4" s="1"/>
  <c r="B187" i="4"/>
  <c r="D187" i="4" s="1"/>
  <c r="B158" i="4"/>
  <c r="D158" i="4" s="1"/>
  <c r="B129" i="4"/>
  <c r="D129" i="4" s="1"/>
  <c r="A113" i="4"/>
  <c r="A104" i="4"/>
  <c r="C104" i="4" s="1"/>
  <c r="B99" i="4"/>
  <c r="B90" i="4"/>
  <c r="A81" i="4"/>
  <c r="A72" i="4"/>
  <c r="B67" i="4"/>
  <c r="B58" i="4"/>
  <c r="A49" i="4"/>
  <c r="A40" i="4"/>
  <c r="C40" i="4" s="1"/>
  <c r="B35" i="4"/>
  <c r="B26" i="4"/>
  <c r="B907" i="4"/>
  <c r="D907" i="4" s="1"/>
  <c r="B901" i="4"/>
  <c r="D901" i="4" s="1"/>
  <c r="B794" i="4"/>
  <c r="D794" i="4" s="1"/>
  <c r="B706" i="4"/>
  <c r="D706" i="4" s="1"/>
  <c r="B636" i="4"/>
  <c r="D636" i="4" s="1"/>
  <c r="B582" i="4"/>
  <c r="D582" i="4" s="1"/>
  <c r="B552" i="4"/>
  <c r="D552" i="4" s="1"/>
  <c r="B540" i="4"/>
  <c r="D540" i="4" s="1"/>
  <c r="B529" i="4"/>
  <c r="D529" i="4" s="1"/>
  <c r="B494" i="4"/>
  <c r="D494" i="4" s="1"/>
  <c r="B441" i="4"/>
  <c r="D441" i="4" s="1"/>
  <c r="B377" i="4"/>
  <c r="D377" i="4" s="1"/>
  <c r="B371" i="4"/>
  <c r="D371" i="4" s="1"/>
  <c r="B353" i="4"/>
  <c r="D353" i="4" s="1"/>
  <c r="B301" i="4"/>
  <c r="D301" i="4" s="1"/>
  <c r="B289" i="4"/>
  <c r="D289" i="4" s="1"/>
  <c r="B277" i="4"/>
  <c r="D277" i="4" s="1"/>
  <c r="B272" i="4"/>
  <c r="D272" i="4" s="1"/>
  <c r="B260" i="4"/>
  <c r="D260" i="4" s="1"/>
  <c r="B248" i="4"/>
  <c r="D248" i="4" s="1"/>
  <c r="B239" i="4"/>
  <c r="D239" i="4" s="1"/>
  <c r="B219" i="4"/>
  <c r="D219" i="4" s="1"/>
  <c r="B190" i="4"/>
  <c r="D190" i="4" s="1"/>
  <c r="B161" i="4"/>
  <c r="D161" i="4" s="1"/>
  <c r="B149" i="4"/>
  <c r="D149" i="4" s="1"/>
  <c r="B144" i="4"/>
  <c r="D144" i="4" s="1"/>
  <c r="B132" i="4"/>
  <c r="D132" i="4" s="1"/>
  <c r="B120" i="4"/>
  <c r="D120" i="4" s="1"/>
  <c r="A116" i="4"/>
  <c r="B111" i="4"/>
  <c r="B102" i="4"/>
  <c r="D102" i="4" s="1"/>
  <c r="A93" i="4"/>
  <c r="A84" i="4"/>
  <c r="B79" i="4"/>
  <c r="B70" i="4"/>
  <c r="A61" i="4"/>
  <c r="A52" i="4"/>
  <c r="B47" i="4"/>
  <c r="B38" i="4"/>
  <c r="A29" i="4"/>
  <c r="A20" i="4"/>
  <c r="B741" i="4"/>
  <c r="D741" i="4" s="1"/>
  <c r="B680" i="4"/>
  <c r="D680" i="4" s="1"/>
  <c r="B613" i="4"/>
  <c r="D613" i="4" s="1"/>
  <c r="B601" i="4"/>
  <c r="D601" i="4" s="1"/>
  <c r="B317" i="4"/>
  <c r="D317" i="4" s="1"/>
  <c r="B280" i="4"/>
  <c r="D280" i="4" s="1"/>
  <c r="B243" i="4"/>
  <c r="D243" i="4" s="1"/>
  <c r="B237" i="4"/>
  <c r="D237" i="4" s="1"/>
  <c r="B197" i="4"/>
  <c r="D197" i="4" s="1"/>
  <c r="B193" i="4"/>
  <c r="D193" i="4" s="1"/>
  <c r="B97" i="4"/>
  <c r="B88" i="4"/>
  <c r="A79" i="4"/>
  <c r="C79" i="4" s="1"/>
  <c r="A70" i="4"/>
  <c r="C70" i="4" s="1"/>
  <c r="B33" i="4"/>
  <c r="B24" i="4"/>
  <c r="B982" i="4"/>
  <c r="D982" i="4" s="1"/>
  <c r="B499" i="4"/>
  <c r="D499" i="4" s="1"/>
  <c r="B398" i="4"/>
  <c r="D398" i="4" s="1"/>
  <c r="B392" i="4"/>
  <c r="D392" i="4" s="1"/>
  <c r="B386" i="4"/>
  <c r="D386" i="4" s="1"/>
  <c r="B357" i="4"/>
  <c r="D357" i="4" s="1"/>
  <c r="B329" i="4"/>
  <c r="D329" i="4" s="1"/>
  <c r="B263" i="4"/>
  <c r="D263" i="4" s="1"/>
  <c r="B167" i="4"/>
  <c r="D167" i="4" s="1"/>
  <c r="B147" i="4"/>
  <c r="D147" i="4" s="1"/>
  <c r="B136" i="4"/>
  <c r="D136" i="4" s="1"/>
  <c r="B115" i="4"/>
  <c r="B106" i="4"/>
  <c r="A97" i="4"/>
  <c r="C97" i="4" s="1"/>
  <c r="A88" i="4"/>
  <c r="B51" i="4"/>
  <c r="B42" i="4"/>
  <c r="A33" i="4"/>
  <c r="A24" i="4"/>
  <c r="B1010" i="4"/>
  <c r="D1010" i="4" s="1"/>
  <c r="B988" i="4"/>
  <c r="D988" i="4" s="1"/>
  <c r="B806" i="4"/>
  <c r="D806" i="4" s="1"/>
  <c r="B712" i="4"/>
  <c r="D712" i="4" s="1"/>
  <c r="B659" i="4"/>
  <c r="D659" i="4" s="1"/>
  <c r="B505" i="4"/>
  <c r="D505" i="4" s="1"/>
  <c r="B267" i="4"/>
  <c r="D267" i="4" s="1"/>
  <c r="B231" i="4"/>
  <c r="D231" i="4" s="1"/>
  <c r="B222" i="4"/>
  <c r="D222" i="4" s="1"/>
  <c r="B211" i="4"/>
  <c r="D211" i="4" s="1"/>
  <c r="B205" i="4"/>
  <c r="D205" i="4" s="1"/>
  <c r="B176" i="4"/>
  <c r="D176" i="4" s="1"/>
  <c r="B171" i="4"/>
  <c r="D171" i="4" s="1"/>
  <c r="B152" i="4"/>
  <c r="D152" i="4" s="1"/>
  <c r="B114" i="4"/>
  <c r="A105" i="4"/>
  <c r="A96" i="4"/>
  <c r="B59" i="4"/>
  <c r="B50" i="4"/>
  <c r="A41" i="4"/>
  <c r="A32" i="4"/>
  <c r="B919" i="4"/>
  <c r="D919" i="4" s="1"/>
  <c r="B834" i="4"/>
  <c r="D834" i="4" s="1"/>
  <c r="B610" i="4"/>
  <c r="D610" i="4" s="1"/>
  <c r="B604" i="4"/>
  <c r="D604" i="4" s="1"/>
  <c r="B569" i="4"/>
  <c r="D569" i="4" s="1"/>
  <c r="B547" i="4"/>
  <c r="D547" i="4" s="1"/>
  <c r="B462" i="4"/>
  <c r="D462" i="4" s="1"/>
  <c r="B287" i="4"/>
  <c r="D287" i="4" s="1"/>
  <c r="B271" i="4"/>
  <c r="D271" i="4" s="1"/>
  <c r="B165" i="4"/>
  <c r="D165" i="4" s="1"/>
  <c r="B139" i="4"/>
  <c r="D139" i="4" s="1"/>
  <c r="A111" i="4"/>
  <c r="A102" i="4"/>
  <c r="C102" i="4" s="1"/>
  <c r="B65" i="4"/>
  <c r="B56" i="4"/>
  <c r="A47" i="4"/>
  <c r="A38" i="4"/>
  <c r="B427" i="4"/>
  <c r="D427" i="4" s="1"/>
  <c r="B345" i="4"/>
  <c r="D345" i="4" s="1"/>
  <c r="B275" i="4"/>
  <c r="D275" i="4" s="1"/>
  <c r="B255" i="4"/>
  <c r="D255" i="4" s="1"/>
  <c r="B229" i="4"/>
  <c r="D229" i="4" s="1"/>
  <c r="B135" i="4"/>
  <c r="D135" i="4" s="1"/>
  <c r="B82" i="4"/>
  <c r="A64" i="4"/>
  <c r="B27" i="4"/>
  <c r="B818" i="4"/>
  <c r="D818" i="4" s="1"/>
  <c r="B675" i="4"/>
  <c r="D675" i="4" s="1"/>
  <c r="B668" i="4"/>
  <c r="D668" i="4" s="1"/>
  <c r="B662" i="4"/>
  <c r="D662" i="4" s="1"/>
  <c r="B648" i="4"/>
  <c r="D648" i="4" s="1"/>
  <c r="B642" i="4"/>
  <c r="D642" i="4" s="1"/>
  <c r="B123" i="4"/>
  <c r="D123" i="4" s="1"/>
  <c r="B98" i="4"/>
  <c r="A80" i="4"/>
  <c r="B43" i="4"/>
  <c r="A25" i="4"/>
  <c r="C25" i="4" s="1"/>
  <c r="B998" i="4"/>
  <c r="D998" i="4" s="1"/>
  <c r="B854" i="4"/>
  <c r="D854" i="4" s="1"/>
  <c r="B489" i="4"/>
  <c r="D489" i="4" s="1"/>
  <c r="B482" i="4"/>
  <c r="D482" i="4" s="1"/>
  <c r="B476" i="4"/>
  <c r="D476" i="4" s="1"/>
  <c r="B389" i="4"/>
  <c r="D389" i="4" s="1"/>
  <c r="A112" i="4"/>
  <c r="B75" i="4"/>
  <c r="A57" i="4"/>
  <c r="C57" i="4" s="1"/>
  <c r="B911" i="4"/>
  <c r="D911" i="4" s="1"/>
  <c r="B710" i="4"/>
  <c r="D710" i="4" s="1"/>
  <c r="B617" i="4"/>
  <c r="D617" i="4" s="1"/>
  <c r="B313" i="4"/>
  <c r="D313" i="4" s="1"/>
  <c r="B264" i="4"/>
  <c r="D264" i="4" s="1"/>
  <c r="B164" i="4"/>
  <c r="D164" i="4" s="1"/>
  <c r="B91" i="4"/>
  <c r="A73" i="4"/>
  <c r="C73" i="4" s="1"/>
  <c r="B18" i="4"/>
  <c r="B745" i="4"/>
  <c r="D745" i="4" s="1"/>
  <c r="B723" i="4"/>
  <c r="D723" i="4" s="1"/>
  <c r="B517" i="4"/>
  <c r="D517" i="4" s="1"/>
  <c r="B403" i="4"/>
  <c r="D403" i="4" s="1"/>
  <c r="B341" i="4"/>
  <c r="D341" i="4" s="1"/>
  <c r="B251" i="4"/>
  <c r="D251" i="4" s="1"/>
  <c r="B181" i="4"/>
  <c r="D181" i="4" s="1"/>
  <c r="B83" i="4"/>
  <c r="B846" i="4"/>
  <c r="D846" i="4" s="1"/>
  <c r="B729" i="4"/>
  <c r="D729" i="4" s="1"/>
  <c r="B325" i="4"/>
  <c r="D325" i="4" s="1"/>
  <c r="B235" i="4"/>
  <c r="D235" i="4" s="1"/>
  <c r="B173" i="4"/>
  <c r="D173" i="4" s="1"/>
  <c r="B74" i="4"/>
  <c r="B882" i="4"/>
  <c r="D882" i="4" s="1"/>
  <c r="B875" i="4"/>
  <c r="D875" i="4" s="1"/>
  <c r="B645" i="4"/>
  <c r="D645" i="4" s="1"/>
  <c r="B622" i="4"/>
  <c r="D622" i="4" s="1"/>
  <c r="B159" i="4"/>
  <c r="D159" i="4" s="1"/>
  <c r="B107" i="4"/>
  <c r="B34" i="4"/>
  <c r="B887" i="4"/>
  <c r="D887" i="4" s="1"/>
  <c r="B866" i="4"/>
  <c r="D866" i="4" s="1"/>
  <c r="B421" i="4"/>
  <c r="D421" i="4" s="1"/>
  <c r="B406" i="4"/>
  <c r="D406" i="4" s="1"/>
  <c r="B293" i="4"/>
  <c r="D293" i="4" s="1"/>
  <c r="B143" i="4"/>
  <c r="D143" i="4" s="1"/>
  <c r="A65" i="4"/>
  <c r="B940" i="4"/>
  <c r="D940" i="4" s="1"/>
  <c r="B223" i="4"/>
  <c r="D223" i="4" s="1"/>
  <c r="B200" i="4"/>
  <c r="D200" i="4" s="1"/>
  <c r="A48" i="4"/>
  <c r="B456" i="4"/>
  <c r="D456" i="4" s="1"/>
  <c r="B168" i="4"/>
  <c r="D168" i="4" s="1"/>
  <c r="A89" i="4"/>
  <c r="B595" i="4"/>
  <c r="D595" i="4" s="1"/>
  <c r="A56" i="4"/>
  <c r="B657" i="4"/>
  <c r="D657" i="4" s="1"/>
  <c r="B19" i="4"/>
  <c r="B718" i="4"/>
  <c r="D718" i="4" s="1"/>
  <c r="B127" i="4"/>
  <c r="D127" i="4" s="1"/>
  <c r="B534" i="4"/>
  <c r="D534" i="4" s="1"/>
  <c r="B66" i="4"/>
  <c r="O757" i="5"/>
  <c r="N757" i="5"/>
  <c r="O743" i="5"/>
  <c r="N743" i="5"/>
  <c r="N707" i="5"/>
  <c r="O707" i="5"/>
  <c r="O693" i="5"/>
  <c r="N693" i="5"/>
  <c r="O567" i="5"/>
  <c r="N567" i="5"/>
  <c r="O413" i="5"/>
  <c r="N413" i="5"/>
  <c r="O343" i="5"/>
  <c r="N343" i="5"/>
  <c r="O336" i="5"/>
  <c r="N336" i="5"/>
  <c r="O259" i="5"/>
  <c r="N259" i="5"/>
  <c r="O245" i="5"/>
  <c r="N245" i="5"/>
  <c r="O231" i="5"/>
  <c r="N231" i="5"/>
  <c r="N195" i="5"/>
  <c r="O195" i="5"/>
  <c r="O181" i="5"/>
  <c r="N181" i="5"/>
  <c r="O189" i="5"/>
  <c r="N189" i="5"/>
  <c r="O169" i="5"/>
  <c r="N169" i="5"/>
  <c r="O221" i="5"/>
  <c r="N221" i="5"/>
  <c r="O201" i="5"/>
  <c r="N201" i="5"/>
  <c r="O213" i="5"/>
  <c r="N213" i="5"/>
  <c r="O173" i="5"/>
  <c r="N173" i="5"/>
  <c r="O153" i="5"/>
  <c r="N153" i="5"/>
  <c r="O253" i="5"/>
  <c r="N253" i="5"/>
  <c r="O125" i="5"/>
  <c r="N125" i="5"/>
  <c r="O965" i="5"/>
  <c r="O949" i="5"/>
  <c r="O933" i="5"/>
  <c r="O917" i="5"/>
  <c r="O901" i="5"/>
  <c r="O885" i="5"/>
  <c r="O869" i="5"/>
  <c r="O853" i="5"/>
  <c r="O837" i="5"/>
  <c r="O821" i="5"/>
  <c r="O805" i="5"/>
  <c r="O789" i="5"/>
  <c r="O773" i="5"/>
  <c r="O756" i="5"/>
  <c r="O750" i="5"/>
  <c r="O737" i="5"/>
  <c r="O724" i="5"/>
  <c r="O718" i="5"/>
  <c r="O705" i="5"/>
  <c r="O692" i="5"/>
  <c r="O686" i="5"/>
  <c r="O673" i="5"/>
  <c r="O660" i="5"/>
  <c r="O654" i="5"/>
  <c r="O641" i="5"/>
  <c r="O628" i="5"/>
  <c r="O622" i="5"/>
  <c r="O609" i="5"/>
  <c r="O596" i="5"/>
  <c r="O590" i="5"/>
  <c r="O577" i="5"/>
  <c r="O564" i="5"/>
  <c r="O558" i="5"/>
  <c r="O545" i="5"/>
  <c r="O532" i="5"/>
  <c r="O526" i="5"/>
  <c r="O513" i="5"/>
  <c r="O500" i="5"/>
  <c r="O494" i="5"/>
  <c r="O481" i="5"/>
  <c r="O468" i="5"/>
  <c r="O462" i="5"/>
  <c r="O449" i="5"/>
  <c r="O436" i="5"/>
  <c r="O430" i="5"/>
  <c r="O417" i="5"/>
  <c r="O404" i="5"/>
  <c r="O398" i="5"/>
  <c r="O385" i="5"/>
  <c r="O372" i="5"/>
  <c r="O366" i="5"/>
  <c r="O353" i="5"/>
  <c r="O340" i="5"/>
  <c r="O334" i="5"/>
  <c r="O321" i="5"/>
  <c r="O308" i="5"/>
  <c r="O302" i="5"/>
  <c r="O289" i="5"/>
  <c r="O276" i="5"/>
  <c r="O270" i="5"/>
  <c r="O257" i="5"/>
  <c r="O244" i="5"/>
  <c r="O238" i="5"/>
  <c r="O225" i="5"/>
  <c r="O212" i="5"/>
  <c r="O206" i="5"/>
  <c r="O193" i="5"/>
  <c r="O180" i="5"/>
  <c r="O174" i="5"/>
  <c r="O161" i="5"/>
  <c r="O148" i="5"/>
  <c r="O142" i="5"/>
  <c r="O129" i="5"/>
  <c r="O1005" i="5"/>
  <c r="O989" i="5"/>
  <c r="O973" i="5"/>
  <c r="O957" i="5"/>
  <c r="O941" i="5"/>
  <c r="O925" i="5"/>
  <c r="O909" i="5"/>
  <c r="O893" i="5"/>
  <c r="O877" i="5"/>
  <c r="O861" i="5"/>
  <c r="O845" i="5"/>
  <c r="O829" i="5"/>
  <c r="O813" i="5"/>
  <c r="O797" i="5"/>
  <c r="O781" i="5"/>
  <c r="O765" i="5"/>
  <c r="O753" i="5"/>
  <c r="O740" i="5"/>
  <c r="O734" i="5"/>
  <c r="O721" i="5"/>
  <c r="O708" i="5"/>
  <c r="O702" i="5"/>
  <c r="O689" i="5"/>
  <c r="O676" i="5"/>
  <c r="O670" i="5"/>
  <c r="O657" i="5"/>
  <c r="O644" i="5"/>
  <c r="O638" i="5"/>
  <c r="O625" i="5"/>
  <c r="O612" i="5"/>
  <c r="O606" i="5"/>
  <c r="O593" i="5"/>
  <c r="O580" i="5"/>
  <c r="O574" i="5"/>
  <c r="O561" i="5"/>
  <c r="O548" i="5"/>
  <c r="O542" i="5"/>
  <c r="O529" i="5"/>
  <c r="O516" i="5"/>
  <c r="O510" i="5"/>
  <c r="O497" i="5"/>
  <c r="O484" i="5"/>
  <c r="O478" i="5"/>
  <c r="O465" i="5"/>
  <c r="O452" i="5"/>
  <c r="O446" i="5"/>
  <c r="O433" i="5"/>
  <c r="O420" i="5"/>
  <c r="O414" i="5"/>
  <c r="O401" i="5"/>
  <c r="O388" i="5"/>
  <c r="O382" i="5"/>
  <c r="O369" i="5"/>
  <c r="O356" i="5"/>
  <c r="O350" i="5"/>
  <c r="O337" i="5"/>
  <c r="O324" i="5"/>
  <c r="O318" i="5"/>
  <c r="O305" i="5"/>
  <c r="O292" i="5"/>
  <c r="O286" i="5"/>
  <c r="O273" i="5"/>
  <c r="O260" i="5"/>
  <c r="O254" i="5"/>
  <c r="O241" i="5"/>
  <c r="O228" i="5"/>
  <c r="O222" i="5"/>
  <c r="O209" i="5"/>
  <c r="O196" i="5"/>
  <c r="O190" i="5"/>
  <c r="O177" i="5"/>
  <c r="O164" i="5"/>
  <c r="O158" i="5"/>
  <c r="O145" i="5"/>
  <c r="O132" i="5"/>
  <c r="O126" i="5"/>
  <c r="B1013" i="5"/>
  <c r="D1013" i="5" s="1"/>
  <c r="B1005" i="5"/>
  <c r="D1005" i="5" s="1"/>
  <c r="B997" i="5"/>
  <c r="D997" i="5" s="1"/>
  <c r="B989" i="5"/>
  <c r="D989" i="5" s="1"/>
  <c r="B981" i="5"/>
  <c r="D981" i="5" s="1"/>
  <c r="B973" i="5"/>
  <c r="D973" i="5" s="1"/>
  <c r="B965" i="5"/>
  <c r="D965" i="5" s="1"/>
  <c r="B957" i="5"/>
  <c r="D957" i="5" s="1"/>
  <c r="B949" i="5"/>
  <c r="D949" i="5" s="1"/>
  <c r="B941" i="5"/>
  <c r="D941" i="5" s="1"/>
  <c r="B933" i="5"/>
  <c r="D933" i="5" s="1"/>
  <c r="B925" i="5"/>
  <c r="D925" i="5" s="1"/>
  <c r="B917" i="5"/>
  <c r="D917" i="5" s="1"/>
  <c r="B909" i="5"/>
  <c r="D909" i="5" s="1"/>
  <c r="B901" i="5"/>
  <c r="D901" i="5" s="1"/>
  <c r="B893" i="5"/>
  <c r="D893" i="5" s="1"/>
  <c r="B885" i="5"/>
  <c r="D885" i="5" s="1"/>
  <c r="B877" i="5"/>
  <c r="D877" i="5" s="1"/>
  <c r="B869" i="5"/>
  <c r="D869" i="5" s="1"/>
  <c r="B861" i="5"/>
  <c r="D861" i="5" s="1"/>
  <c r="B853" i="5"/>
  <c r="D853" i="5" s="1"/>
  <c r="B845" i="5"/>
  <c r="D845" i="5" s="1"/>
  <c r="B837" i="5"/>
  <c r="D837" i="5" s="1"/>
  <c r="B829" i="5"/>
  <c r="D829" i="5" s="1"/>
  <c r="B821" i="5"/>
  <c r="D821" i="5" s="1"/>
  <c r="B813" i="5"/>
  <c r="D813" i="5" s="1"/>
  <c r="B805" i="5"/>
  <c r="D805" i="5" s="1"/>
  <c r="B797" i="5"/>
  <c r="D797" i="5" s="1"/>
  <c r="B789" i="5"/>
  <c r="D789" i="5" s="1"/>
  <c r="B781" i="5"/>
  <c r="D781" i="5" s="1"/>
  <c r="B773" i="5"/>
  <c r="D773" i="5" s="1"/>
  <c r="B765" i="5"/>
  <c r="D765" i="5" s="1"/>
  <c r="B757" i="5"/>
  <c r="D757" i="5" s="1"/>
  <c r="B749" i="5"/>
  <c r="D749" i="5" s="1"/>
  <c r="B741" i="5"/>
  <c r="D741" i="5" s="1"/>
  <c r="B1014" i="5"/>
  <c r="D1014" i="5" s="1"/>
  <c r="B1011" i="5"/>
  <c r="D1011" i="5" s="1"/>
  <c r="B1008" i="5"/>
  <c r="D1008" i="5" s="1"/>
  <c r="B1002" i="5"/>
  <c r="D1002" i="5" s="1"/>
  <c r="B982" i="5"/>
  <c r="D982" i="5" s="1"/>
  <c r="B979" i="5"/>
  <c r="D979" i="5" s="1"/>
  <c r="B976" i="5"/>
  <c r="D976" i="5" s="1"/>
  <c r="B970" i="5"/>
  <c r="D970" i="5" s="1"/>
  <c r="B950" i="5"/>
  <c r="D950" i="5" s="1"/>
  <c r="B947" i="5"/>
  <c r="D947" i="5" s="1"/>
  <c r="B944" i="5"/>
  <c r="D944" i="5" s="1"/>
  <c r="B938" i="5"/>
  <c r="D938" i="5" s="1"/>
  <c r="B918" i="5"/>
  <c r="D918" i="5" s="1"/>
  <c r="B915" i="5"/>
  <c r="D915" i="5" s="1"/>
  <c r="B912" i="5"/>
  <c r="D912" i="5" s="1"/>
  <c r="B906" i="5"/>
  <c r="D906" i="5" s="1"/>
  <c r="B886" i="5"/>
  <c r="D886" i="5" s="1"/>
  <c r="B883" i="5"/>
  <c r="D883" i="5" s="1"/>
  <c r="B880" i="5"/>
  <c r="D880" i="5" s="1"/>
  <c r="B874" i="5"/>
  <c r="D874" i="5" s="1"/>
  <c r="B854" i="5"/>
  <c r="D854" i="5" s="1"/>
  <c r="B851" i="5"/>
  <c r="D851" i="5" s="1"/>
  <c r="B848" i="5"/>
  <c r="D848" i="5" s="1"/>
  <c r="B842" i="5"/>
  <c r="D842" i="5" s="1"/>
  <c r="B822" i="5"/>
  <c r="D822" i="5" s="1"/>
  <c r="B819" i="5"/>
  <c r="D819" i="5" s="1"/>
  <c r="B816" i="5"/>
  <c r="D816" i="5" s="1"/>
  <c r="B810" i="5"/>
  <c r="D810" i="5" s="1"/>
  <c r="B790" i="5"/>
  <c r="D790" i="5" s="1"/>
  <c r="B787" i="5"/>
  <c r="D787" i="5" s="1"/>
  <c r="B784" i="5"/>
  <c r="D784" i="5" s="1"/>
  <c r="B778" i="5"/>
  <c r="D778" i="5" s="1"/>
  <c r="B758" i="5"/>
  <c r="D758" i="5" s="1"/>
  <c r="B755" i="5"/>
  <c r="D755" i="5" s="1"/>
  <c r="B752" i="5"/>
  <c r="D752" i="5" s="1"/>
  <c r="B746" i="5"/>
  <c r="D746" i="5" s="1"/>
  <c r="B732" i="5"/>
  <c r="D732" i="5" s="1"/>
  <c r="B724" i="5"/>
  <c r="D724" i="5" s="1"/>
  <c r="B716" i="5"/>
  <c r="D716" i="5" s="1"/>
  <c r="B708" i="5"/>
  <c r="D708" i="5" s="1"/>
  <c r="B700" i="5"/>
  <c r="D700" i="5" s="1"/>
  <c r="B692" i="5"/>
  <c r="D692" i="5" s="1"/>
  <c r="B684" i="5"/>
  <c r="D684" i="5" s="1"/>
  <c r="B676" i="5"/>
  <c r="D676" i="5" s="1"/>
  <c r="B668" i="5"/>
  <c r="D668" i="5" s="1"/>
  <c r="B660" i="5"/>
  <c r="D660" i="5" s="1"/>
  <c r="B652" i="5"/>
  <c r="D652" i="5" s="1"/>
  <c r="B644" i="5"/>
  <c r="D644" i="5" s="1"/>
  <c r="B636" i="5"/>
  <c r="D636" i="5" s="1"/>
  <c r="B628" i="5"/>
  <c r="D628" i="5" s="1"/>
  <c r="B620" i="5"/>
  <c r="D620" i="5" s="1"/>
  <c r="B612" i="5"/>
  <c r="D612" i="5" s="1"/>
  <c r="B604" i="5"/>
  <c r="D604" i="5" s="1"/>
  <c r="B596" i="5"/>
  <c r="D596" i="5" s="1"/>
  <c r="B588" i="5"/>
  <c r="D588" i="5" s="1"/>
  <c r="B580" i="5"/>
  <c r="D580" i="5" s="1"/>
  <c r="B572" i="5"/>
  <c r="D572" i="5" s="1"/>
  <c r="B564" i="5"/>
  <c r="D564" i="5" s="1"/>
  <c r="B556" i="5"/>
  <c r="D556" i="5" s="1"/>
  <c r="B548" i="5"/>
  <c r="D548" i="5" s="1"/>
  <c r="B540" i="5"/>
  <c r="D540" i="5" s="1"/>
  <c r="B532" i="5"/>
  <c r="D532" i="5" s="1"/>
  <c r="B524" i="5"/>
  <c r="D524" i="5" s="1"/>
  <c r="B516" i="5"/>
  <c r="D516" i="5" s="1"/>
  <c r="B508" i="5"/>
  <c r="D508" i="5" s="1"/>
  <c r="B500" i="5"/>
  <c r="D500" i="5" s="1"/>
  <c r="B492" i="5"/>
  <c r="D492" i="5" s="1"/>
  <c r="B484" i="5"/>
  <c r="D484" i="5" s="1"/>
  <c r="B476" i="5"/>
  <c r="D476" i="5" s="1"/>
  <c r="B468" i="5"/>
  <c r="D468" i="5" s="1"/>
  <c r="B460" i="5"/>
  <c r="D460" i="5" s="1"/>
  <c r="B452" i="5"/>
  <c r="D452" i="5" s="1"/>
  <c r="B444" i="5"/>
  <c r="D444" i="5" s="1"/>
  <c r="B436" i="5"/>
  <c r="D436" i="5" s="1"/>
  <c r="B428" i="5"/>
  <c r="D428" i="5" s="1"/>
  <c r="B420" i="5"/>
  <c r="D420" i="5" s="1"/>
  <c r="B412" i="5"/>
  <c r="D412" i="5" s="1"/>
  <c r="B404" i="5"/>
  <c r="D404" i="5" s="1"/>
  <c r="B396" i="5"/>
  <c r="D396" i="5" s="1"/>
  <c r="B388" i="5"/>
  <c r="D388" i="5" s="1"/>
  <c r="B380" i="5"/>
  <c r="D380" i="5" s="1"/>
  <c r="B372" i="5"/>
  <c r="D372" i="5" s="1"/>
  <c r="B364" i="5"/>
  <c r="D364" i="5" s="1"/>
  <c r="B356" i="5"/>
  <c r="D356" i="5" s="1"/>
  <c r="B348" i="5"/>
  <c r="D348" i="5" s="1"/>
  <c r="B340" i="5"/>
  <c r="D340" i="5" s="1"/>
  <c r="B332" i="5"/>
  <c r="D332" i="5" s="1"/>
  <c r="B324" i="5"/>
  <c r="D324" i="5" s="1"/>
  <c r="B316" i="5"/>
  <c r="D316" i="5" s="1"/>
  <c r="B308" i="5"/>
  <c r="D308" i="5" s="1"/>
  <c r="B300" i="5"/>
  <c r="D300" i="5" s="1"/>
  <c r="B292" i="5"/>
  <c r="D292" i="5" s="1"/>
  <c r="B284" i="5"/>
  <c r="D284" i="5" s="1"/>
  <c r="B276" i="5"/>
  <c r="D276" i="5" s="1"/>
  <c r="B268" i="5"/>
  <c r="D268" i="5" s="1"/>
  <c r="B260" i="5"/>
  <c r="D260" i="5" s="1"/>
  <c r="B999" i="5"/>
  <c r="D999" i="5" s="1"/>
  <c r="B996" i="5"/>
  <c r="D996" i="5" s="1"/>
  <c r="B993" i="5"/>
  <c r="D993" i="5" s="1"/>
  <c r="B967" i="5"/>
  <c r="D967" i="5" s="1"/>
  <c r="B964" i="5"/>
  <c r="D964" i="5" s="1"/>
  <c r="B961" i="5"/>
  <c r="D961" i="5" s="1"/>
  <c r="B935" i="5"/>
  <c r="D935" i="5" s="1"/>
  <c r="B932" i="5"/>
  <c r="D932" i="5" s="1"/>
  <c r="B929" i="5"/>
  <c r="D929" i="5" s="1"/>
  <c r="B903" i="5"/>
  <c r="D903" i="5" s="1"/>
  <c r="B900" i="5"/>
  <c r="D900" i="5" s="1"/>
  <c r="B897" i="5"/>
  <c r="D897" i="5" s="1"/>
  <c r="B871" i="5"/>
  <c r="D871" i="5" s="1"/>
  <c r="B868" i="5"/>
  <c r="D868" i="5" s="1"/>
  <c r="B865" i="5"/>
  <c r="D865" i="5" s="1"/>
  <c r="B839" i="5"/>
  <c r="D839" i="5" s="1"/>
  <c r="B836" i="5"/>
  <c r="D836" i="5" s="1"/>
  <c r="B833" i="5"/>
  <c r="D833" i="5" s="1"/>
  <c r="B807" i="5"/>
  <c r="D807" i="5" s="1"/>
  <c r="B804" i="5"/>
  <c r="D804" i="5" s="1"/>
  <c r="B801" i="5"/>
  <c r="D801" i="5" s="1"/>
  <c r="B775" i="5"/>
  <c r="D775" i="5" s="1"/>
  <c r="B772" i="5"/>
  <c r="D772" i="5" s="1"/>
  <c r="B769" i="5"/>
  <c r="D769" i="5" s="1"/>
  <c r="B743" i="5"/>
  <c r="D743" i="5" s="1"/>
  <c r="B740" i="5"/>
  <c r="D740" i="5" s="1"/>
  <c r="B737" i="5"/>
  <c r="D737" i="5" s="1"/>
  <c r="B729" i="5"/>
  <c r="D729" i="5" s="1"/>
  <c r="B721" i="5"/>
  <c r="D721" i="5" s="1"/>
  <c r="B713" i="5"/>
  <c r="D713" i="5" s="1"/>
  <c r="B705" i="5"/>
  <c r="D705" i="5" s="1"/>
  <c r="B697" i="5"/>
  <c r="D697" i="5" s="1"/>
  <c r="B689" i="5"/>
  <c r="D689" i="5" s="1"/>
  <c r="B681" i="5"/>
  <c r="D681" i="5" s="1"/>
  <c r="B673" i="5"/>
  <c r="D673" i="5" s="1"/>
  <c r="B665" i="5"/>
  <c r="D665" i="5" s="1"/>
  <c r="B657" i="5"/>
  <c r="D657" i="5" s="1"/>
  <c r="B649" i="5"/>
  <c r="D649" i="5" s="1"/>
  <c r="B641" i="5"/>
  <c r="D641" i="5" s="1"/>
  <c r="B633" i="5"/>
  <c r="D633" i="5" s="1"/>
  <c r="B625" i="5"/>
  <c r="D625" i="5" s="1"/>
  <c r="B617" i="5"/>
  <c r="D617" i="5" s="1"/>
  <c r="B609" i="5"/>
  <c r="D609" i="5" s="1"/>
  <c r="B601" i="5"/>
  <c r="D601" i="5" s="1"/>
  <c r="B593" i="5"/>
  <c r="D593" i="5" s="1"/>
  <c r="B585" i="5"/>
  <c r="D585" i="5" s="1"/>
  <c r="B577" i="5"/>
  <c r="D577" i="5" s="1"/>
  <c r="B569" i="5"/>
  <c r="D569" i="5" s="1"/>
  <c r="B561" i="5"/>
  <c r="D561" i="5" s="1"/>
  <c r="B553" i="5"/>
  <c r="D553" i="5" s="1"/>
  <c r="B1016" i="5"/>
  <c r="D1016" i="5" s="1"/>
  <c r="B1010" i="5"/>
  <c r="D1010" i="5" s="1"/>
  <c r="B990" i="5"/>
  <c r="D990" i="5" s="1"/>
  <c r="B987" i="5"/>
  <c r="D987" i="5" s="1"/>
  <c r="B984" i="5"/>
  <c r="D984" i="5" s="1"/>
  <c r="B978" i="5"/>
  <c r="D978" i="5" s="1"/>
  <c r="B958" i="5"/>
  <c r="D958" i="5" s="1"/>
  <c r="B955" i="5"/>
  <c r="D955" i="5" s="1"/>
  <c r="B952" i="5"/>
  <c r="D952" i="5" s="1"/>
  <c r="B946" i="5"/>
  <c r="D946" i="5" s="1"/>
  <c r="B926" i="5"/>
  <c r="D926" i="5" s="1"/>
  <c r="B923" i="5"/>
  <c r="D923" i="5" s="1"/>
  <c r="B920" i="5"/>
  <c r="D920" i="5" s="1"/>
  <c r="B914" i="5"/>
  <c r="D914" i="5" s="1"/>
  <c r="B894" i="5"/>
  <c r="D894" i="5" s="1"/>
  <c r="B891" i="5"/>
  <c r="D891" i="5" s="1"/>
  <c r="B888" i="5"/>
  <c r="D888" i="5" s="1"/>
  <c r="B882" i="5"/>
  <c r="D882" i="5" s="1"/>
  <c r="B862" i="5"/>
  <c r="D862" i="5" s="1"/>
  <c r="B859" i="5"/>
  <c r="D859" i="5" s="1"/>
  <c r="B856" i="5"/>
  <c r="D856" i="5" s="1"/>
  <c r="B850" i="5"/>
  <c r="D850" i="5" s="1"/>
  <c r="B830" i="5"/>
  <c r="D830" i="5" s="1"/>
  <c r="B827" i="5"/>
  <c r="D827" i="5" s="1"/>
  <c r="B824" i="5"/>
  <c r="D824" i="5" s="1"/>
  <c r="B818" i="5"/>
  <c r="D818" i="5" s="1"/>
  <c r="B798" i="5"/>
  <c r="D798" i="5" s="1"/>
  <c r="B795" i="5"/>
  <c r="D795" i="5" s="1"/>
  <c r="B792" i="5"/>
  <c r="D792" i="5" s="1"/>
  <c r="B786" i="5"/>
  <c r="D786" i="5" s="1"/>
  <c r="B766" i="5"/>
  <c r="D766" i="5" s="1"/>
  <c r="B763" i="5"/>
  <c r="D763" i="5" s="1"/>
  <c r="B760" i="5"/>
  <c r="D760" i="5" s="1"/>
  <c r="B754" i="5"/>
  <c r="D754" i="5" s="1"/>
  <c r="B734" i="5"/>
  <c r="D734" i="5" s="1"/>
  <c r="B726" i="5"/>
  <c r="D726" i="5" s="1"/>
  <c r="B718" i="5"/>
  <c r="D718" i="5" s="1"/>
  <c r="B710" i="5"/>
  <c r="D710" i="5" s="1"/>
  <c r="B702" i="5"/>
  <c r="D702" i="5" s="1"/>
  <c r="B694" i="5"/>
  <c r="D694" i="5" s="1"/>
  <c r="B686" i="5"/>
  <c r="D686" i="5" s="1"/>
  <c r="B678" i="5"/>
  <c r="D678" i="5" s="1"/>
  <c r="B670" i="5"/>
  <c r="D670" i="5" s="1"/>
  <c r="B662" i="5"/>
  <c r="D662" i="5" s="1"/>
  <c r="B654" i="5"/>
  <c r="D654" i="5" s="1"/>
  <c r="B646" i="5"/>
  <c r="D646" i="5" s="1"/>
  <c r="B638" i="5"/>
  <c r="D638" i="5" s="1"/>
  <c r="B630" i="5"/>
  <c r="D630" i="5" s="1"/>
  <c r="B622" i="5"/>
  <c r="D622" i="5" s="1"/>
  <c r="B614" i="5"/>
  <c r="D614" i="5" s="1"/>
  <c r="B606" i="5"/>
  <c r="D606" i="5" s="1"/>
  <c r="B598" i="5"/>
  <c r="D598" i="5" s="1"/>
  <c r="B590" i="5"/>
  <c r="D590" i="5" s="1"/>
  <c r="B582" i="5"/>
  <c r="D582" i="5" s="1"/>
  <c r="B574" i="5"/>
  <c r="D574" i="5" s="1"/>
  <c r="B566" i="5"/>
  <c r="D566" i="5" s="1"/>
  <c r="B558" i="5"/>
  <c r="D558" i="5" s="1"/>
  <c r="B550" i="5"/>
  <c r="D550" i="5" s="1"/>
  <c r="B998" i="5"/>
  <c r="D998" i="5" s="1"/>
  <c r="B995" i="5"/>
  <c r="D995" i="5" s="1"/>
  <c r="B992" i="5"/>
  <c r="D992" i="5" s="1"/>
  <c r="B986" i="5"/>
  <c r="D986" i="5" s="1"/>
  <c r="B966" i="5"/>
  <c r="D966" i="5" s="1"/>
  <c r="B963" i="5"/>
  <c r="D963" i="5" s="1"/>
  <c r="B960" i="5"/>
  <c r="D960" i="5" s="1"/>
  <c r="B954" i="5"/>
  <c r="D954" i="5" s="1"/>
  <c r="B934" i="5"/>
  <c r="D934" i="5" s="1"/>
  <c r="B931" i="5"/>
  <c r="D931" i="5" s="1"/>
  <c r="B928" i="5"/>
  <c r="D928" i="5" s="1"/>
  <c r="B922" i="5"/>
  <c r="D922" i="5" s="1"/>
  <c r="B902" i="5"/>
  <c r="D902" i="5" s="1"/>
  <c r="B899" i="5"/>
  <c r="D899" i="5" s="1"/>
  <c r="B896" i="5"/>
  <c r="D896" i="5" s="1"/>
  <c r="B890" i="5"/>
  <c r="D890" i="5" s="1"/>
  <c r="B870" i="5"/>
  <c r="D870" i="5" s="1"/>
  <c r="B867" i="5"/>
  <c r="D867" i="5" s="1"/>
  <c r="B864" i="5"/>
  <c r="D864" i="5" s="1"/>
  <c r="B858" i="5"/>
  <c r="D858" i="5" s="1"/>
  <c r="B838" i="5"/>
  <c r="D838" i="5" s="1"/>
  <c r="B835" i="5"/>
  <c r="D835" i="5" s="1"/>
  <c r="B832" i="5"/>
  <c r="D832" i="5" s="1"/>
  <c r="B826" i="5"/>
  <c r="D826" i="5" s="1"/>
  <c r="B806" i="5"/>
  <c r="D806" i="5" s="1"/>
  <c r="B803" i="5"/>
  <c r="D803" i="5" s="1"/>
  <c r="B800" i="5"/>
  <c r="D800" i="5" s="1"/>
  <c r="B794" i="5"/>
  <c r="D794" i="5" s="1"/>
  <c r="B774" i="5"/>
  <c r="D774" i="5" s="1"/>
  <c r="B771" i="5"/>
  <c r="D771" i="5" s="1"/>
  <c r="B768" i="5"/>
  <c r="D768" i="5" s="1"/>
  <c r="B762" i="5"/>
  <c r="D762" i="5" s="1"/>
  <c r="B742" i="5"/>
  <c r="D742" i="5" s="1"/>
  <c r="B739" i="5"/>
  <c r="D739" i="5" s="1"/>
  <c r="B736" i="5"/>
  <c r="D736" i="5" s="1"/>
  <c r="B728" i="5"/>
  <c r="D728" i="5" s="1"/>
  <c r="B720" i="5"/>
  <c r="D720" i="5" s="1"/>
  <c r="B712" i="5"/>
  <c r="D712" i="5" s="1"/>
  <c r="B704" i="5"/>
  <c r="D704" i="5" s="1"/>
  <c r="B696" i="5"/>
  <c r="D696" i="5" s="1"/>
  <c r="B688" i="5"/>
  <c r="D688" i="5" s="1"/>
  <c r="B680" i="5"/>
  <c r="D680" i="5" s="1"/>
  <c r="B672" i="5"/>
  <c r="D672" i="5" s="1"/>
  <c r="B664" i="5"/>
  <c r="D664" i="5" s="1"/>
  <c r="B656" i="5"/>
  <c r="D656" i="5" s="1"/>
  <c r="B648" i="5"/>
  <c r="D648" i="5" s="1"/>
  <c r="B640" i="5"/>
  <c r="D640" i="5" s="1"/>
  <c r="B632" i="5"/>
  <c r="D632" i="5" s="1"/>
  <c r="B624" i="5"/>
  <c r="D624" i="5" s="1"/>
  <c r="B616" i="5"/>
  <c r="D616" i="5" s="1"/>
  <c r="B608" i="5"/>
  <c r="D608" i="5" s="1"/>
  <c r="B600" i="5"/>
  <c r="D600" i="5" s="1"/>
  <c r="B592" i="5"/>
  <c r="D592" i="5" s="1"/>
  <c r="B584" i="5"/>
  <c r="D584" i="5" s="1"/>
  <c r="B576" i="5"/>
  <c r="D576" i="5" s="1"/>
  <c r="B568" i="5"/>
  <c r="D568" i="5" s="1"/>
  <c r="B560" i="5"/>
  <c r="D560" i="5" s="1"/>
  <c r="B552" i="5"/>
  <c r="D552" i="5" s="1"/>
  <c r="B1007" i="5"/>
  <c r="D1007" i="5" s="1"/>
  <c r="B972" i="5"/>
  <c r="D972" i="5" s="1"/>
  <c r="B945" i="5"/>
  <c r="D945" i="5" s="1"/>
  <c r="B937" i="5"/>
  <c r="D937" i="5" s="1"/>
  <c r="B924" i="5"/>
  <c r="D924" i="5" s="1"/>
  <c r="B919" i="5"/>
  <c r="D919" i="5" s="1"/>
  <c r="B879" i="5"/>
  <c r="D879" i="5" s="1"/>
  <c r="B844" i="5"/>
  <c r="D844" i="5" s="1"/>
  <c r="B817" i="5"/>
  <c r="D817" i="5" s="1"/>
  <c r="B809" i="5"/>
  <c r="D809" i="5" s="1"/>
  <c r="B796" i="5"/>
  <c r="D796" i="5" s="1"/>
  <c r="B791" i="5"/>
  <c r="D791" i="5" s="1"/>
  <c r="B751" i="5"/>
  <c r="D751" i="5" s="1"/>
  <c r="B526" i="5"/>
  <c r="D526" i="5" s="1"/>
  <c r="B523" i="5"/>
  <c r="D523" i="5" s="1"/>
  <c r="B520" i="5"/>
  <c r="D520" i="5" s="1"/>
  <c r="B494" i="5"/>
  <c r="D494" i="5" s="1"/>
  <c r="B491" i="5"/>
  <c r="D491" i="5" s="1"/>
  <c r="B488" i="5"/>
  <c r="D488" i="5" s="1"/>
  <c r="B462" i="5"/>
  <c r="D462" i="5" s="1"/>
  <c r="B459" i="5"/>
  <c r="D459" i="5" s="1"/>
  <c r="B456" i="5"/>
  <c r="D456" i="5" s="1"/>
  <c r="B430" i="5"/>
  <c r="D430" i="5" s="1"/>
  <c r="B427" i="5"/>
  <c r="D427" i="5" s="1"/>
  <c r="B424" i="5"/>
  <c r="D424" i="5" s="1"/>
  <c r="B398" i="5"/>
  <c r="D398" i="5" s="1"/>
  <c r="B395" i="5"/>
  <c r="D395" i="5" s="1"/>
  <c r="B392" i="5"/>
  <c r="D392" i="5" s="1"/>
  <c r="B366" i="5"/>
  <c r="D366" i="5" s="1"/>
  <c r="B363" i="5"/>
  <c r="D363" i="5" s="1"/>
  <c r="B360" i="5"/>
  <c r="D360" i="5" s="1"/>
  <c r="B334" i="5"/>
  <c r="D334" i="5" s="1"/>
  <c r="B331" i="5"/>
  <c r="D331" i="5" s="1"/>
  <c r="B328" i="5"/>
  <c r="D328" i="5" s="1"/>
  <c r="B302" i="5"/>
  <c r="D302" i="5" s="1"/>
  <c r="B299" i="5"/>
  <c r="D299" i="5" s="1"/>
  <c r="B296" i="5"/>
  <c r="D296" i="5" s="1"/>
  <c r="B270" i="5"/>
  <c r="D270" i="5" s="1"/>
  <c r="B267" i="5"/>
  <c r="D267" i="5" s="1"/>
  <c r="B264" i="5"/>
  <c r="D264" i="5" s="1"/>
  <c r="B250" i="5"/>
  <c r="D250" i="5" s="1"/>
  <c r="B242" i="5"/>
  <c r="D242" i="5" s="1"/>
  <c r="B234" i="5"/>
  <c r="D234" i="5" s="1"/>
  <c r="B226" i="5"/>
  <c r="D226" i="5" s="1"/>
  <c r="B218" i="5"/>
  <c r="D218" i="5" s="1"/>
  <c r="B210" i="5"/>
  <c r="D210" i="5" s="1"/>
  <c r="B202" i="5"/>
  <c r="D202" i="5" s="1"/>
  <c r="B194" i="5"/>
  <c r="D194" i="5" s="1"/>
  <c r="B186" i="5"/>
  <c r="D186" i="5" s="1"/>
  <c r="B178" i="5"/>
  <c r="D178" i="5" s="1"/>
  <c r="B170" i="5"/>
  <c r="D170" i="5" s="1"/>
  <c r="B162" i="5"/>
  <c r="D162" i="5" s="1"/>
  <c r="B154" i="5"/>
  <c r="D154" i="5" s="1"/>
  <c r="B146" i="5"/>
  <c r="D146" i="5" s="1"/>
  <c r="B138" i="5"/>
  <c r="D138" i="5" s="1"/>
  <c r="B130" i="5"/>
  <c r="D130" i="5" s="1"/>
  <c r="B122" i="5"/>
  <c r="D122" i="5" s="1"/>
  <c r="B1003" i="5"/>
  <c r="D1003" i="5" s="1"/>
  <c r="B994" i="5"/>
  <c r="D994" i="5" s="1"/>
  <c r="B985" i="5"/>
  <c r="D985" i="5" s="1"/>
  <c r="B980" i="5"/>
  <c r="D980" i="5" s="1"/>
  <c r="B968" i="5"/>
  <c r="D968" i="5" s="1"/>
  <c r="B959" i="5"/>
  <c r="D959" i="5" s="1"/>
  <c r="B910" i="5"/>
  <c r="D910" i="5" s="1"/>
  <c r="B875" i="5"/>
  <c r="D875" i="5" s="1"/>
  <c r="B866" i="5"/>
  <c r="D866" i="5" s="1"/>
  <c r="B857" i="5"/>
  <c r="D857" i="5" s="1"/>
  <c r="B852" i="5"/>
  <c r="D852" i="5" s="1"/>
  <c r="B840" i="5"/>
  <c r="D840" i="5" s="1"/>
  <c r="B831" i="5"/>
  <c r="D831" i="5" s="1"/>
  <c r="B782" i="5"/>
  <c r="D782" i="5" s="1"/>
  <c r="B747" i="5"/>
  <c r="D747" i="5" s="1"/>
  <c r="B738" i="5"/>
  <c r="D738" i="5" s="1"/>
  <c r="B730" i="5"/>
  <c r="D730" i="5" s="1"/>
  <c r="B722" i="5"/>
  <c r="D722" i="5" s="1"/>
  <c r="B714" i="5"/>
  <c r="D714" i="5" s="1"/>
  <c r="B706" i="5"/>
  <c r="D706" i="5" s="1"/>
  <c r="B698" i="5"/>
  <c r="D698" i="5" s="1"/>
  <c r="B690" i="5"/>
  <c r="D690" i="5" s="1"/>
  <c r="B682" i="5"/>
  <c r="D682" i="5" s="1"/>
  <c r="B674" i="5"/>
  <c r="D674" i="5" s="1"/>
  <c r="B666" i="5"/>
  <c r="D666" i="5" s="1"/>
  <c r="B658" i="5"/>
  <c r="D658" i="5" s="1"/>
  <c r="B650" i="5"/>
  <c r="D650" i="5" s="1"/>
  <c r="B642" i="5"/>
  <c r="D642" i="5" s="1"/>
  <c r="B634" i="5"/>
  <c r="D634" i="5" s="1"/>
  <c r="B626" i="5"/>
  <c r="D626" i="5" s="1"/>
  <c r="B618" i="5"/>
  <c r="D618" i="5" s="1"/>
  <c r="B610" i="5"/>
  <c r="D610" i="5" s="1"/>
  <c r="B602" i="5"/>
  <c r="D602" i="5" s="1"/>
  <c r="B594" i="5"/>
  <c r="D594" i="5" s="1"/>
  <c r="B586" i="5"/>
  <c r="D586" i="5" s="1"/>
  <c r="B578" i="5"/>
  <c r="D578" i="5" s="1"/>
  <c r="B570" i="5"/>
  <c r="D570" i="5" s="1"/>
  <c r="B562" i="5"/>
  <c r="D562" i="5" s="1"/>
  <c r="B554" i="5"/>
  <c r="D554" i="5" s="1"/>
  <c r="B546" i="5"/>
  <c r="D546" i="5" s="1"/>
  <c r="B543" i="5"/>
  <c r="D543" i="5" s="1"/>
  <c r="B537" i="5"/>
  <c r="D537" i="5" s="1"/>
  <c r="B517" i="5"/>
  <c r="D517" i="5" s="1"/>
  <c r="B514" i="5"/>
  <c r="D514" i="5" s="1"/>
  <c r="B511" i="5"/>
  <c r="D511" i="5" s="1"/>
  <c r="B505" i="5"/>
  <c r="D505" i="5" s="1"/>
  <c r="B485" i="5"/>
  <c r="D485" i="5" s="1"/>
  <c r="B482" i="5"/>
  <c r="D482" i="5" s="1"/>
  <c r="B479" i="5"/>
  <c r="D479" i="5" s="1"/>
  <c r="B473" i="5"/>
  <c r="D473" i="5" s="1"/>
  <c r="B453" i="5"/>
  <c r="D453" i="5" s="1"/>
  <c r="B450" i="5"/>
  <c r="D450" i="5" s="1"/>
  <c r="B447" i="5"/>
  <c r="D447" i="5" s="1"/>
  <c r="B441" i="5"/>
  <c r="D441" i="5" s="1"/>
  <c r="B421" i="5"/>
  <c r="D421" i="5" s="1"/>
  <c r="B418" i="5"/>
  <c r="D418" i="5" s="1"/>
  <c r="B415" i="5"/>
  <c r="D415" i="5" s="1"/>
  <c r="B409" i="5"/>
  <c r="D409" i="5" s="1"/>
  <c r="B389" i="5"/>
  <c r="D389" i="5" s="1"/>
  <c r="B386" i="5"/>
  <c r="D386" i="5" s="1"/>
  <c r="B383" i="5"/>
  <c r="D383" i="5" s="1"/>
  <c r="B377" i="5"/>
  <c r="D377" i="5" s="1"/>
  <c r="B357" i="5"/>
  <c r="D357" i="5" s="1"/>
  <c r="B354" i="5"/>
  <c r="D354" i="5" s="1"/>
  <c r="B351" i="5"/>
  <c r="D351" i="5" s="1"/>
  <c r="B345" i="5"/>
  <c r="D345" i="5" s="1"/>
  <c r="B325" i="5"/>
  <c r="D325" i="5" s="1"/>
  <c r="B322" i="5"/>
  <c r="D322" i="5" s="1"/>
  <c r="B319" i="5"/>
  <c r="D319" i="5" s="1"/>
  <c r="B313" i="5"/>
  <c r="D313" i="5" s="1"/>
  <c r="B293" i="5"/>
  <c r="D293" i="5" s="1"/>
  <c r="B290" i="5"/>
  <c r="D290" i="5" s="1"/>
  <c r="B287" i="5"/>
  <c r="D287" i="5" s="1"/>
  <c r="B281" i="5"/>
  <c r="D281" i="5" s="1"/>
  <c r="B261" i="5"/>
  <c r="D261" i="5" s="1"/>
  <c r="B258" i="5"/>
  <c r="D258" i="5" s="1"/>
  <c r="B255" i="5"/>
  <c r="D255" i="5" s="1"/>
  <c r="B247" i="5"/>
  <c r="D247" i="5" s="1"/>
  <c r="B239" i="5"/>
  <c r="D239" i="5" s="1"/>
  <c r="B231" i="5"/>
  <c r="D231" i="5" s="1"/>
  <c r="B223" i="5"/>
  <c r="D223" i="5" s="1"/>
  <c r="B215" i="5"/>
  <c r="D215" i="5" s="1"/>
  <c r="B207" i="5"/>
  <c r="D207" i="5" s="1"/>
  <c r="B199" i="5"/>
  <c r="D199" i="5" s="1"/>
  <c r="B191" i="5"/>
  <c r="D191" i="5" s="1"/>
  <c r="B183" i="5"/>
  <c r="D183" i="5" s="1"/>
  <c r="B1015" i="5"/>
  <c r="D1015" i="5" s="1"/>
  <c r="B975" i="5"/>
  <c r="D975" i="5" s="1"/>
  <c r="B940" i="5"/>
  <c r="D940" i="5" s="1"/>
  <c r="B913" i="5"/>
  <c r="D913" i="5" s="1"/>
  <c r="B905" i="5"/>
  <c r="D905" i="5" s="1"/>
  <c r="B892" i="5"/>
  <c r="D892" i="5" s="1"/>
  <c r="B887" i="5"/>
  <c r="D887" i="5" s="1"/>
  <c r="B847" i="5"/>
  <c r="D847" i="5" s="1"/>
  <c r="B812" i="5"/>
  <c r="D812" i="5" s="1"/>
  <c r="B785" i="5"/>
  <c r="D785" i="5" s="1"/>
  <c r="B777" i="5"/>
  <c r="D777" i="5" s="1"/>
  <c r="B764" i="5"/>
  <c r="D764" i="5" s="1"/>
  <c r="B759" i="5"/>
  <c r="D759" i="5" s="1"/>
  <c r="B733" i="5"/>
  <c r="D733" i="5" s="1"/>
  <c r="B725" i="5"/>
  <c r="D725" i="5" s="1"/>
  <c r="B717" i="5"/>
  <c r="D717" i="5" s="1"/>
  <c r="B709" i="5"/>
  <c r="D709" i="5" s="1"/>
  <c r="B701" i="5"/>
  <c r="D701" i="5" s="1"/>
  <c r="B693" i="5"/>
  <c r="D693" i="5" s="1"/>
  <c r="B685" i="5"/>
  <c r="D685" i="5" s="1"/>
  <c r="B677" i="5"/>
  <c r="D677" i="5" s="1"/>
  <c r="B669" i="5"/>
  <c r="D669" i="5" s="1"/>
  <c r="B661" i="5"/>
  <c r="D661" i="5" s="1"/>
  <c r="B653" i="5"/>
  <c r="D653" i="5" s="1"/>
  <c r="B645" i="5"/>
  <c r="D645" i="5" s="1"/>
  <c r="B637" i="5"/>
  <c r="D637" i="5" s="1"/>
  <c r="B629" i="5"/>
  <c r="D629" i="5" s="1"/>
  <c r="B621" i="5"/>
  <c r="D621" i="5" s="1"/>
  <c r="B613" i="5"/>
  <c r="D613" i="5" s="1"/>
  <c r="B605" i="5"/>
  <c r="D605" i="5" s="1"/>
  <c r="B597" i="5"/>
  <c r="D597" i="5" s="1"/>
  <c r="B589" i="5"/>
  <c r="D589" i="5" s="1"/>
  <c r="B581" i="5"/>
  <c r="D581" i="5" s="1"/>
  <c r="B573" i="5"/>
  <c r="D573" i="5" s="1"/>
  <c r="B565" i="5"/>
  <c r="D565" i="5" s="1"/>
  <c r="B557" i="5"/>
  <c r="D557" i="5" s="1"/>
  <c r="B549" i="5"/>
  <c r="D549" i="5" s="1"/>
  <c r="B534" i="5"/>
  <c r="D534" i="5" s="1"/>
  <c r="B531" i="5"/>
  <c r="D531" i="5" s="1"/>
  <c r="B528" i="5"/>
  <c r="D528" i="5" s="1"/>
  <c r="B502" i="5"/>
  <c r="D502" i="5" s="1"/>
  <c r="B499" i="5"/>
  <c r="D499" i="5" s="1"/>
  <c r="B496" i="5"/>
  <c r="D496" i="5" s="1"/>
  <c r="B470" i="5"/>
  <c r="D470" i="5" s="1"/>
  <c r="B467" i="5"/>
  <c r="D467" i="5" s="1"/>
  <c r="B464" i="5"/>
  <c r="D464" i="5" s="1"/>
  <c r="B438" i="5"/>
  <c r="D438" i="5" s="1"/>
  <c r="B435" i="5"/>
  <c r="D435" i="5" s="1"/>
  <c r="B432" i="5"/>
  <c r="D432" i="5" s="1"/>
  <c r="B406" i="5"/>
  <c r="D406" i="5" s="1"/>
  <c r="B403" i="5"/>
  <c r="D403" i="5" s="1"/>
  <c r="B400" i="5"/>
  <c r="D400" i="5" s="1"/>
  <c r="B374" i="5"/>
  <c r="D374" i="5" s="1"/>
  <c r="B371" i="5"/>
  <c r="D371" i="5" s="1"/>
  <c r="B368" i="5"/>
  <c r="D368" i="5" s="1"/>
  <c r="B342" i="5"/>
  <c r="D342" i="5" s="1"/>
  <c r="B339" i="5"/>
  <c r="D339" i="5" s="1"/>
  <c r="B336" i="5"/>
  <c r="D336" i="5" s="1"/>
  <c r="B310" i="5"/>
  <c r="D310" i="5" s="1"/>
  <c r="B307" i="5"/>
  <c r="D307" i="5" s="1"/>
  <c r="B304" i="5"/>
  <c r="D304" i="5" s="1"/>
  <c r="B278" i="5"/>
  <c r="D278" i="5" s="1"/>
  <c r="B275" i="5"/>
  <c r="D275" i="5" s="1"/>
  <c r="B272" i="5"/>
  <c r="D272" i="5" s="1"/>
  <c r="B252" i="5"/>
  <c r="D252" i="5" s="1"/>
  <c r="B244" i="5"/>
  <c r="D244" i="5" s="1"/>
  <c r="B236" i="5"/>
  <c r="D236" i="5" s="1"/>
  <c r="B228" i="5"/>
  <c r="D228" i="5" s="1"/>
  <c r="B220" i="5"/>
  <c r="D220" i="5" s="1"/>
  <c r="B212" i="5"/>
  <c r="D212" i="5" s="1"/>
  <c r="B204" i="5"/>
  <c r="D204" i="5" s="1"/>
  <c r="B196" i="5"/>
  <c r="D196" i="5" s="1"/>
  <c r="B188" i="5"/>
  <c r="D188" i="5" s="1"/>
  <c r="B1009" i="5"/>
  <c r="D1009" i="5" s="1"/>
  <c r="B1001" i="5"/>
  <c r="D1001" i="5" s="1"/>
  <c r="B988" i="5"/>
  <c r="D988" i="5" s="1"/>
  <c r="B983" i="5"/>
  <c r="D983" i="5" s="1"/>
  <c r="B943" i="5"/>
  <c r="D943" i="5" s="1"/>
  <c r="B908" i="5"/>
  <c r="D908" i="5" s="1"/>
  <c r="B881" i="5"/>
  <c r="D881" i="5" s="1"/>
  <c r="B873" i="5"/>
  <c r="D873" i="5" s="1"/>
  <c r="B860" i="5"/>
  <c r="D860" i="5" s="1"/>
  <c r="B855" i="5"/>
  <c r="D855" i="5" s="1"/>
  <c r="B815" i="5"/>
  <c r="D815" i="5" s="1"/>
  <c r="B780" i="5"/>
  <c r="D780" i="5" s="1"/>
  <c r="B753" i="5"/>
  <c r="D753" i="5" s="1"/>
  <c r="B745" i="5"/>
  <c r="D745" i="5" s="1"/>
  <c r="B542" i="5"/>
  <c r="D542" i="5" s="1"/>
  <c r="B539" i="5"/>
  <c r="D539" i="5" s="1"/>
  <c r="B536" i="5"/>
  <c r="D536" i="5" s="1"/>
  <c r="B510" i="5"/>
  <c r="D510" i="5" s="1"/>
  <c r="B507" i="5"/>
  <c r="D507" i="5" s="1"/>
  <c r="B504" i="5"/>
  <c r="D504" i="5" s="1"/>
  <c r="B478" i="5"/>
  <c r="D478" i="5" s="1"/>
  <c r="B475" i="5"/>
  <c r="D475" i="5" s="1"/>
  <c r="B472" i="5"/>
  <c r="D472" i="5" s="1"/>
  <c r="B446" i="5"/>
  <c r="D446" i="5" s="1"/>
  <c r="B443" i="5"/>
  <c r="D443" i="5" s="1"/>
  <c r="B440" i="5"/>
  <c r="D440" i="5" s="1"/>
  <c r="B414" i="5"/>
  <c r="D414" i="5" s="1"/>
  <c r="B411" i="5"/>
  <c r="D411" i="5" s="1"/>
  <c r="B408" i="5"/>
  <c r="D408" i="5" s="1"/>
  <c r="B382" i="5"/>
  <c r="D382" i="5" s="1"/>
  <c r="B379" i="5"/>
  <c r="D379" i="5" s="1"/>
  <c r="B376" i="5"/>
  <c r="D376" i="5" s="1"/>
  <c r="B350" i="5"/>
  <c r="D350" i="5" s="1"/>
  <c r="B347" i="5"/>
  <c r="D347" i="5" s="1"/>
  <c r="B344" i="5"/>
  <c r="D344" i="5" s="1"/>
  <c r="B318" i="5"/>
  <c r="D318" i="5" s="1"/>
  <c r="B315" i="5"/>
  <c r="D315" i="5" s="1"/>
  <c r="B312" i="5"/>
  <c r="D312" i="5" s="1"/>
  <c r="B286" i="5"/>
  <c r="D286" i="5" s="1"/>
  <c r="B283" i="5"/>
  <c r="D283" i="5" s="1"/>
  <c r="B280" i="5"/>
  <c r="D280" i="5" s="1"/>
  <c r="B254" i="5"/>
  <c r="D254" i="5" s="1"/>
  <c r="B246" i="5"/>
  <c r="D246" i="5" s="1"/>
  <c r="B238" i="5"/>
  <c r="D238" i="5" s="1"/>
  <c r="B230" i="5"/>
  <c r="D230" i="5" s="1"/>
  <c r="B222" i="5"/>
  <c r="D222" i="5" s="1"/>
  <c r="B214" i="5"/>
  <c r="D214" i="5" s="1"/>
  <c r="B206" i="5"/>
  <c r="D206" i="5" s="1"/>
  <c r="B198" i="5"/>
  <c r="D198" i="5" s="1"/>
  <c r="B977" i="5"/>
  <c r="D977" i="5" s="1"/>
  <c r="B971" i="5"/>
  <c r="D971" i="5" s="1"/>
  <c r="B948" i="5"/>
  <c r="D948" i="5" s="1"/>
  <c r="B872" i="5"/>
  <c r="D872" i="5" s="1"/>
  <c r="B802" i="5"/>
  <c r="D802" i="5" s="1"/>
  <c r="B748" i="5"/>
  <c r="D748" i="5" s="1"/>
  <c r="B719" i="5"/>
  <c r="D719" i="5" s="1"/>
  <c r="B707" i="5"/>
  <c r="D707" i="5" s="1"/>
  <c r="B655" i="5"/>
  <c r="D655" i="5" s="1"/>
  <c r="B643" i="5"/>
  <c r="D643" i="5" s="1"/>
  <c r="B591" i="5"/>
  <c r="D591" i="5" s="1"/>
  <c r="B579" i="5"/>
  <c r="D579" i="5" s="1"/>
  <c r="B541" i="5"/>
  <c r="D541" i="5" s="1"/>
  <c r="B512" i="5"/>
  <c r="D512" i="5" s="1"/>
  <c r="B483" i="5"/>
  <c r="D483" i="5" s="1"/>
  <c r="B471" i="5"/>
  <c r="D471" i="5" s="1"/>
  <c r="B466" i="5"/>
  <c r="D466" i="5" s="1"/>
  <c r="B454" i="5"/>
  <c r="D454" i="5" s="1"/>
  <c r="B442" i="5"/>
  <c r="D442" i="5" s="1"/>
  <c r="B433" i="5"/>
  <c r="D433" i="5" s="1"/>
  <c r="B413" i="5"/>
  <c r="D413" i="5" s="1"/>
  <c r="B384" i="5"/>
  <c r="D384" i="5" s="1"/>
  <c r="B355" i="5"/>
  <c r="D355" i="5" s="1"/>
  <c r="B343" i="5"/>
  <c r="D343" i="5" s="1"/>
  <c r="B338" i="5"/>
  <c r="D338" i="5" s="1"/>
  <c r="B326" i="5"/>
  <c r="D326" i="5" s="1"/>
  <c r="B314" i="5"/>
  <c r="D314" i="5" s="1"/>
  <c r="B305" i="5"/>
  <c r="D305" i="5" s="1"/>
  <c r="B285" i="5"/>
  <c r="D285" i="5" s="1"/>
  <c r="B256" i="5"/>
  <c r="D256" i="5" s="1"/>
  <c r="B248" i="5"/>
  <c r="D248" i="5" s="1"/>
  <c r="B240" i="5"/>
  <c r="D240" i="5" s="1"/>
  <c r="B232" i="5"/>
  <c r="D232" i="5" s="1"/>
  <c r="B224" i="5"/>
  <c r="D224" i="5" s="1"/>
  <c r="B216" i="5"/>
  <c r="D216" i="5" s="1"/>
  <c r="B208" i="5"/>
  <c r="D208" i="5" s="1"/>
  <c r="B200" i="5"/>
  <c r="D200" i="5" s="1"/>
  <c r="B192" i="5"/>
  <c r="D192" i="5" s="1"/>
  <c r="B164" i="5"/>
  <c r="D164" i="5" s="1"/>
  <c r="B161" i="5"/>
  <c r="D161" i="5" s="1"/>
  <c r="B158" i="5"/>
  <c r="D158" i="5" s="1"/>
  <c r="B132" i="5"/>
  <c r="D132" i="5" s="1"/>
  <c r="B129" i="5"/>
  <c r="D129" i="5" s="1"/>
  <c r="B126" i="5"/>
  <c r="D126" i="5" s="1"/>
  <c r="A18" i="5"/>
  <c r="C18" i="5" s="1"/>
  <c r="B113" i="5"/>
  <c r="A111" i="5"/>
  <c r="C111" i="5" s="1"/>
  <c r="B104" i="5"/>
  <c r="A102" i="5"/>
  <c r="B97" i="5"/>
  <c r="A95" i="5"/>
  <c r="B88" i="5"/>
  <c r="A86" i="5"/>
  <c r="C86" i="5" s="1"/>
  <c r="B81" i="5"/>
  <c r="A79" i="5"/>
  <c r="C79" i="5" s="1"/>
  <c r="B72" i="5"/>
  <c r="A70" i="5"/>
  <c r="B65" i="5"/>
  <c r="A63" i="5"/>
  <c r="B56" i="5"/>
  <c r="A54" i="5"/>
  <c r="C54" i="5" s="1"/>
  <c r="B49" i="5"/>
  <c r="A47" i="5"/>
  <c r="C47" i="5" s="1"/>
  <c r="B40" i="5"/>
  <c r="A38" i="5"/>
  <c r="B33" i="5"/>
  <c r="A31" i="5"/>
  <c r="B24" i="5"/>
  <c r="A22" i="5"/>
  <c r="C22" i="5" s="1"/>
  <c r="B1012" i="5"/>
  <c r="D1012" i="5" s="1"/>
  <c r="B1006" i="5"/>
  <c r="D1006" i="5" s="1"/>
  <c r="B953" i="5"/>
  <c r="D953" i="5" s="1"/>
  <c r="B942" i="5"/>
  <c r="D942" i="5" s="1"/>
  <c r="B936" i="5"/>
  <c r="D936" i="5" s="1"/>
  <c r="B907" i="5"/>
  <c r="D907" i="5" s="1"/>
  <c r="B895" i="5"/>
  <c r="D895" i="5" s="1"/>
  <c r="B889" i="5"/>
  <c r="D889" i="5" s="1"/>
  <c r="B841" i="5"/>
  <c r="D841" i="5" s="1"/>
  <c r="B783" i="5"/>
  <c r="D783" i="5" s="1"/>
  <c r="B695" i="5"/>
  <c r="D695" i="5" s="1"/>
  <c r="B683" i="5"/>
  <c r="D683" i="5" s="1"/>
  <c r="B631" i="5"/>
  <c r="D631" i="5" s="1"/>
  <c r="B619" i="5"/>
  <c r="D619" i="5" s="1"/>
  <c r="B567" i="5"/>
  <c r="D567" i="5" s="1"/>
  <c r="B555" i="5"/>
  <c r="D555" i="5" s="1"/>
  <c r="B527" i="5"/>
  <c r="D527" i="5" s="1"/>
  <c r="B519" i="5"/>
  <c r="D519" i="5" s="1"/>
  <c r="B490" i="5"/>
  <c r="D490" i="5" s="1"/>
  <c r="B461" i="5"/>
  <c r="D461" i="5" s="1"/>
  <c r="B457" i="5"/>
  <c r="D457" i="5" s="1"/>
  <c r="B449" i="5"/>
  <c r="D449" i="5" s="1"/>
  <c r="B437" i="5"/>
  <c r="D437" i="5" s="1"/>
  <c r="B399" i="5"/>
  <c r="D399" i="5" s="1"/>
  <c r="B391" i="5"/>
  <c r="D391" i="5" s="1"/>
  <c r="B362" i="5"/>
  <c r="D362" i="5" s="1"/>
  <c r="B333" i="5"/>
  <c r="D333" i="5" s="1"/>
  <c r="B329" i="5"/>
  <c r="D329" i="5" s="1"/>
  <c r="B321" i="5"/>
  <c r="D321" i="5" s="1"/>
  <c r="B309" i="5"/>
  <c r="D309" i="5" s="1"/>
  <c r="B271" i="5"/>
  <c r="D271" i="5" s="1"/>
  <c r="B263" i="5"/>
  <c r="D263" i="5" s="1"/>
  <c r="B251" i="5"/>
  <c r="D251" i="5" s="1"/>
  <c r="B243" i="5"/>
  <c r="D243" i="5" s="1"/>
  <c r="B235" i="5"/>
  <c r="D235" i="5" s="1"/>
  <c r="B227" i="5"/>
  <c r="D227" i="5" s="1"/>
  <c r="B219" i="5"/>
  <c r="D219" i="5" s="1"/>
  <c r="B211" i="5"/>
  <c r="D211" i="5" s="1"/>
  <c r="B203" i="5"/>
  <c r="D203" i="5" s="1"/>
  <c r="B195" i="5"/>
  <c r="D195" i="5" s="1"/>
  <c r="B181" i="5"/>
  <c r="D181" i="5" s="1"/>
  <c r="B175" i="5"/>
  <c r="D175" i="5" s="1"/>
  <c r="B155" i="5"/>
  <c r="D155" i="5" s="1"/>
  <c r="B152" i="5"/>
  <c r="D152" i="5" s="1"/>
  <c r="B149" i="5"/>
  <c r="D149" i="5" s="1"/>
  <c r="B143" i="5"/>
  <c r="D143" i="5" s="1"/>
  <c r="B123" i="5"/>
  <c r="D123" i="5" s="1"/>
  <c r="B120" i="5"/>
  <c r="D120" i="5" s="1"/>
  <c r="B115" i="5"/>
  <c r="A113" i="5"/>
  <c r="C113" i="5" s="1"/>
  <c r="B106" i="5"/>
  <c r="A104" i="5"/>
  <c r="B99" i="5"/>
  <c r="A97" i="5"/>
  <c r="B90" i="5"/>
  <c r="A88" i="5"/>
  <c r="C88" i="5" s="1"/>
  <c r="B83" i="5"/>
  <c r="A81" i="5"/>
  <c r="C81" i="5" s="1"/>
  <c r="B74" i="5"/>
  <c r="A72" i="5"/>
  <c r="B67" i="5"/>
  <c r="A65" i="5"/>
  <c r="B58" i="5"/>
  <c r="A56" i="5"/>
  <c r="C56" i="5" s="1"/>
  <c r="B51" i="5"/>
  <c r="A49" i="5"/>
  <c r="C49" i="5" s="1"/>
  <c r="B42" i="5"/>
  <c r="A40" i="5"/>
  <c r="B35" i="5"/>
  <c r="A33" i="5"/>
  <c r="B26" i="5"/>
  <c r="A24" i="5"/>
  <c r="C24" i="5" s="1"/>
  <c r="B19" i="5"/>
  <c r="B1000" i="5"/>
  <c r="D1000" i="5" s="1"/>
  <c r="B930" i="5"/>
  <c r="D930" i="5" s="1"/>
  <c r="B876" i="5"/>
  <c r="D876" i="5" s="1"/>
  <c r="B846" i="5"/>
  <c r="D846" i="5" s="1"/>
  <c r="B834" i="5"/>
  <c r="D834" i="5" s="1"/>
  <c r="B823" i="5"/>
  <c r="D823" i="5" s="1"/>
  <c r="B788" i="5"/>
  <c r="D788" i="5" s="1"/>
  <c r="B735" i="5"/>
  <c r="D735" i="5" s="1"/>
  <c r="B723" i="5"/>
  <c r="D723" i="5" s="1"/>
  <c r="B671" i="5"/>
  <c r="D671" i="5" s="1"/>
  <c r="B659" i="5"/>
  <c r="D659" i="5" s="1"/>
  <c r="B607" i="5"/>
  <c r="D607" i="5" s="1"/>
  <c r="B595" i="5"/>
  <c r="D595" i="5" s="1"/>
  <c r="B544" i="5"/>
  <c r="D544" i="5" s="1"/>
  <c r="B515" i="5"/>
  <c r="D515" i="5" s="1"/>
  <c r="B503" i="5"/>
  <c r="D503" i="5" s="1"/>
  <c r="B498" i="5"/>
  <c r="D498" i="5" s="1"/>
  <c r="B486" i="5"/>
  <c r="D486" i="5" s="1"/>
  <c r="B474" i="5"/>
  <c r="D474" i="5" s="1"/>
  <c r="B465" i="5"/>
  <c r="D465" i="5" s="1"/>
  <c r="B445" i="5"/>
  <c r="D445" i="5" s="1"/>
  <c r="B416" i="5"/>
  <c r="D416" i="5" s="1"/>
  <c r="B387" i="5"/>
  <c r="D387" i="5" s="1"/>
  <c r="B375" i="5"/>
  <c r="D375" i="5" s="1"/>
  <c r="B370" i="5"/>
  <c r="D370" i="5" s="1"/>
  <c r="B358" i="5"/>
  <c r="D358" i="5" s="1"/>
  <c r="B346" i="5"/>
  <c r="D346" i="5" s="1"/>
  <c r="B337" i="5"/>
  <c r="D337" i="5" s="1"/>
  <c r="B317" i="5"/>
  <c r="D317" i="5" s="1"/>
  <c r="B288" i="5"/>
  <c r="D288" i="5" s="1"/>
  <c r="B259" i="5"/>
  <c r="D259" i="5" s="1"/>
  <c r="B184" i="5"/>
  <c r="D184" i="5" s="1"/>
  <c r="B172" i="5"/>
  <c r="D172" i="5" s="1"/>
  <c r="B169" i="5"/>
  <c r="D169" i="5" s="1"/>
  <c r="B166" i="5"/>
  <c r="D166" i="5" s="1"/>
  <c r="B140" i="5"/>
  <c r="D140" i="5" s="1"/>
  <c r="B137" i="5"/>
  <c r="D137" i="5" s="1"/>
  <c r="B134" i="5"/>
  <c r="D134" i="5" s="1"/>
  <c r="B117" i="5"/>
  <c r="A115" i="5"/>
  <c r="C115" i="5" s="1"/>
  <c r="B108" i="5"/>
  <c r="D108" i="5" s="1"/>
  <c r="A106" i="5"/>
  <c r="C106" i="5" s="1"/>
  <c r="B101" i="5"/>
  <c r="A99" i="5"/>
  <c r="B92" i="5"/>
  <c r="A90" i="5"/>
  <c r="B85" i="5"/>
  <c r="A83" i="5"/>
  <c r="C83" i="5" s="1"/>
  <c r="B76" i="5"/>
  <c r="A74" i="5"/>
  <c r="C74" i="5" s="1"/>
  <c r="B69" i="5"/>
  <c r="A67" i="5"/>
  <c r="B60" i="5"/>
  <c r="A58" i="5"/>
  <c r="B53" i="5"/>
  <c r="A51" i="5"/>
  <c r="C51" i="5" s="1"/>
  <c r="B44" i="5"/>
  <c r="D44" i="5" s="1"/>
  <c r="A42" i="5"/>
  <c r="C42" i="5" s="1"/>
  <c r="B37" i="5"/>
  <c r="A35" i="5"/>
  <c r="B28" i="5"/>
  <c r="A26" i="5"/>
  <c r="B21" i="5"/>
  <c r="A19" i="5"/>
  <c r="C19" i="5" s="1"/>
  <c r="B1004" i="5"/>
  <c r="D1004" i="5" s="1"/>
  <c r="B974" i="5"/>
  <c r="D974" i="5" s="1"/>
  <c r="B962" i="5"/>
  <c r="D962" i="5" s="1"/>
  <c r="B951" i="5"/>
  <c r="D951" i="5" s="1"/>
  <c r="B916" i="5"/>
  <c r="D916" i="5" s="1"/>
  <c r="B863" i="5"/>
  <c r="D863" i="5" s="1"/>
  <c r="B799" i="5"/>
  <c r="D799" i="5" s="1"/>
  <c r="B793" i="5"/>
  <c r="D793" i="5" s="1"/>
  <c r="B687" i="5"/>
  <c r="D687" i="5" s="1"/>
  <c r="B675" i="5"/>
  <c r="D675" i="5" s="1"/>
  <c r="B623" i="5"/>
  <c r="D623" i="5" s="1"/>
  <c r="B611" i="5"/>
  <c r="D611" i="5" s="1"/>
  <c r="B559" i="5"/>
  <c r="D559" i="5" s="1"/>
  <c r="B547" i="5"/>
  <c r="D547" i="5" s="1"/>
  <c r="B535" i="5"/>
  <c r="D535" i="5" s="1"/>
  <c r="B530" i="5"/>
  <c r="D530" i="5" s="1"/>
  <c r="B518" i="5"/>
  <c r="D518" i="5" s="1"/>
  <c r="B506" i="5"/>
  <c r="D506" i="5" s="1"/>
  <c r="B497" i="5"/>
  <c r="D497" i="5" s="1"/>
  <c r="B477" i="5"/>
  <c r="D477" i="5" s="1"/>
  <c r="B448" i="5"/>
  <c r="D448" i="5" s="1"/>
  <c r="B419" i="5"/>
  <c r="D419" i="5" s="1"/>
  <c r="B407" i="5"/>
  <c r="D407" i="5" s="1"/>
  <c r="B402" i="5"/>
  <c r="D402" i="5" s="1"/>
  <c r="B390" i="5"/>
  <c r="D390" i="5" s="1"/>
  <c r="B378" i="5"/>
  <c r="D378" i="5" s="1"/>
  <c r="B369" i="5"/>
  <c r="D369" i="5" s="1"/>
  <c r="B349" i="5"/>
  <c r="D349" i="5" s="1"/>
  <c r="B320" i="5"/>
  <c r="D320" i="5" s="1"/>
  <c r="B291" i="5"/>
  <c r="D291" i="5" s="1"/>
  <c r="B279" i="5"/>
  <c r="D279" i="5" s="1"/>
  <c r="B274" i="5"/>
  <c r="D274" i="5" s="1"/>
  <c r="B262" i="5"/>
  <c r="D262" i="5" s="1"/>
  <c r="B190" i="5"/>
  <c r="D190" i="5" s="1"/>
  <c r="B180" i="5"/>
  <c r="D180" i="5" s="1"/>
  <c r="B177" i="5"/>
  <c r="D177" i="5" s="1"/>
  <c r="B174" i="5"/>
  <c r="D174" i="5" s="1"/>
  <c r="B148" i="5"/>
  <c r="D148" i="5" s="1"/>
  <c r="B145" i="5"/>
  <c r="D145" i="5" s="1"/>
  <c r="B142" i="5"/>
  <c r="D142" i="5" s="1"/>
  <c r="B112" i="5"/>
  <c r="D112" i="5" s="1"/>
  <c r="A110" i="5"/>
  <c r="C110" i="5" s="1"/>
  <c r="B105" i="5"/>
  <c r="A103" i="5"/>
  <c r="B96" i="5"/>
  <c r="A94" i="5"/>
  <c r="B89" i="5"/>
  <c r="A87" i="5"/>
  <c r="C87" i="5" s="1"/>
  <c r="B80" i="5"/>
  <c r="A78" i="5"/>
  <c r="C78" i="5" s="1"/>
  <c r="B73" i="5"/>
  <c r="A71" i="5"/>
  <c r="B64" i="5"/>
  <c r="A62" i="5"/>
  <c r="B57" i="5"/>
  <c r="A55" i="5"/>
  <c r="C55" i="5" s="1"/>
  <c r="B48" i="5"/>
  <c r="D48" i="5" s="1"/>
  <c r="A46" i="5"/>
  <c r="C46" i="5" s="1"/>
  <c r="B41" i="5"/>
  <c r="A39" i="5"/>
  <c r="B32" i="5"/>
  <c r="A30" i="5"/>
  <c r="B25" i="5"/>
  <c r="A23" i="5"/>
  <c r="C23" i="5" s="1"/>
  <c r="B939" i="5"/>
  <c r="D939" i="5" s="1"/>
  <c r="B911" i="5"/>
  <c r="D911" i="5" s="1"/>
  <c r="B904" i="5"/>
  <c r="D904" i="5" s="1"/>
  <c r="B898" i="5"/>
  <c r="D898" i="5" s="1"/>
  <c r="B843" i="5"/>
  <c r="D843" i="5" s="1"/>
  <c r="B811" i="5"/>
  <c r="D811" i="5" s="1"/>
  <c r="B776" i="5"/>
  <c r="D776" i="5" s="1"/>
  <c r="B750" i="5"/>
  <c r="D750" i="5" s="1"/>
  <c r="B744" i="5"/>
  <c r="D744" i="5" s="1"/>
  <c r="B703" i="5"/>
  <c r="D703" i="5" s="1"/>
  <c r="B575" i="5"/>
  <c r="D575" i="5" s="1"/>
  <c r="B538" i="5"/>
  <c r="D538" i="5" s="1"/>
  <c r="B501" i="5"/>
  <c r="D501" i="5" s="1"/>
  <c r="B495" i="5"/>
  <c r="D495" i="5" s="1"/>
  <c r="B455" i="5"/>
  <c r="D455" i="5" s="1"/>
  <c r="B451" i="5"/>
  <c r="D451" i="5" s="1"/>
  <c r="B359" i="5"/>
  <c r="D359" i="5" s="1"/>
  <c r="B303" i="5"/>
  <c r="D303" i="5" s="1"/>
  <c r="B289" i="5"/>
  <c r="D289" i="5" s="1"/>
  <c r="B273" i="5"/>
  <c r="D273" i="5" s="1"/>
  <c r="B185" i="5"/>
  <c r="D185" i="5" s="1"/>
  <c r="B163" i="5"/>
  <c r="D163" i="5" s="1"/>
  <c r="B159" i="5"/>
  <c r="D159" i="5" s="1"/>
  <c r="B151" i="5"/>
  <c r="D151" i="5" s="1"/>
  <c r="B139" i="5"/>
  <c r="D139" i="5" s="1"/>
  <c r="B114" i="5"/>
  <c r="A105" i="5"/>
  <c r="A96" i="5"/>
  <c r="B91" i="5"/>
  <c r="B82" i="5"/>
  <c r="A73" i="5"/>
  <c r="C73" i="5" s="1"/>
  <c r="A64" i="5"/>
  <c r="C64" i="5" s="1"/>
  <c r="B59" i="5"/>
  <c r="B50" i="5"/>
  <c r="A41" i="5"/>
  <c r="A32" i="5"/>
  <c r="B27" i="5"/>
  <c r="B18" i="5"/>
  <c r="B849" i="5"/>
  <c r="D849" i="5" s="1"/>
  <c r="B756" i="5"/>
  <c r="D756" i="5" s="1"/>
  <c r="B715" i="5"/>
  <c r="D715" i="5" s="1"/>
  <c r="B635" i="5"/>
  <c r="D635" i="5" s="1"/>
  <c r="B615" i="5"/>
  <c r="D615" i="5" s="1"/>
  <c r="B587" i="5"/>
  <c r="D587" i="5" s="1"/>
  <c r="B521" i="5"/>
  <c r="D521" i="5" s="1"/>
  <c r="B425" i="5"/>
  <c r="D425" i="5" s="1"/>
  <c r="B405" i="5"/>
  <c r="D405" i="5" s="1"/>
  <c r="B394" i="5"/>
  <c r="D394" i="5" s="1"/>
  <c r="B353" i="5"/>
  <c r="D353" i="5" s="1"/>
  <c r="B298" i="5"/>
  <c r="D298" i="5" s="1"/>
  <c r="B294" i="5"/>
  <c r="D294" i="5" s="1"/>
  <c r="B257" i="5"/>
  <c r="D257" i="5" s="1"/>
  <c r="B253" i="5"/>
  <c r="D253" i="5" s="1"/>
  <c r="B225" i="5"/>
  <c r="D225" i="5" s="1"/>
  <c r="B221" i="5"/>
  <c r="D221" i="5" s="1"/>
  <c r="B193" i="5"/>
  <c r="D193" i="5" s="1"/>
  <c r="B189" i="5"/>
  <c r="D189" i="5" s="1"/>
  <c r="B176" i="5"/>
  <c r="D176" i="5" s="1"/>
  <c r="B167" i="5"/>
  <c r="D167" i="5" s="1"/>
  <c r="B147" i="5"/>
  <c r="D147" i="5" s="1"/>
  <c r="B118" i="5"/>
  <c r="A114" i="5"/>
  <c r="B109" i="5"/>
  <c r="B100" i="5"/>
  <c r="A91" i="5"/>
  <c r="C91" i="5" s="1"/>
  <c r="A82" i="5"/>
  <c r="C82" i="5" s="1"/>
  <c r="B77" i="5"/>
  <c r="B68" i="5"/>
  <c r="A59" i="5"/>
  <c r="A50" i="5"/>
  <c r="B45" i="5"/>
  <c r="B36" i="5"/>
  <c r="A27" i="5"/>
  <c r="C27" i="5" s="1"/>
  <c r="B1017" i="5"/>
  <c r="D1017" i="5" s="1"/>
  <c r="B828" i="5"/>
  <c r="D828" i="5" s="1"/>
  <c r="B667" i="5"/>
  <c r="D667" i="5" s="1"/>
  <c r="B647" i="5"/>
  <c r="D647" i="5" s="1"/>
  <c r="B627" i="5"/>
  <c r="D627" i="5" s="1"/>
  <c r="B525" i="5"/>
  <c r="D525" i="5" s="1"/>
  <c r="B489" i="5"/>
  <c r="D489" i="5" s="1"/>
  <c r="B480" i="5"/>
  <c r="D480" i="5" s="1"/>
  <c r="B469" i="5"/>
  <c r="D469" i="5" s="1"/>
  <c r="B463" i="5"/>
  <c r="D463" i="5" s="1"/>
  <c r="B434" i="5"/>
  <c r="D434" i="5" s="1"/>
  <c r="B429" i="5"/>
  <c r="D429" i="5" s="1"/>
  <c r="B410" i="5"/>
  <c r="D410" i="5" s="1"/>
  <c r="B373" i="5"/>
  <c r="D373" i="5" s="1"/>
  <c r="B367" i="5"/>
  <c r="D367" i="5" s="1"/>
  <c r="B327" i="5"/>
  <c r="D327" i="5" s="1"/>
  <c r="B323" i="5"/>
  <c r="D323" i="5" s="1"/>
  <c r="B171" i="5"/>
  <c r="D171" i="5" s="1"/>
  <c r="B133" i="5"/>
  <c r="D133" i="5" s="1"/>
  <c r="B125" i="5"/>
  <c r="D125" i="5" s="1"/>
  <c r="A118" i="5"/>
  <c r="A109" i="5"/>
  <c r="C109" i="5" s="1"/>
  <c r="A100" i="5"/>
  <c r="C100" i="5" s="1"/>
  <c r="B95" i="5"/>
  <c r="B86" i="5"/>
  <c r="D86" i="5" s="1"/>
  <c r="A77" i="5"/>
  <c r="A68" i="5"/>
  <c r="B63" i="5"/>
  <c r="B54" i="5"/>
  <c r="A45" i="5"/>
  <c r="C45" i="5" s="1"/>
  <c r="A36" i="5"/>
  <c r="C36" i="5" s="1"/>
  <c r="B31" i="5"/>
  <c r="B22" i="5"/>
  <c r="D22" i="5" s="1"/>
  <c r="B921" i="5"/>
  <c r="D921" i="5" s="1"/>
  <c r="B820" i="5"/>
  <c r="D820" i="5" s="1"/>
  <c r="B814" i="5"/>
  <c r="D814" i="5" s="1"/>
  <c r="B808" i="5"/>
  <c r="D808" i="5" s="1"/>
  <c r="B779" i="5"/>
  <c r="D779" i="5" s="1"/>
  <c r="B639" i="5"/>
  <c r="D639" i="5" s="1"/>
  <c r="B545" i="5"/>
  <c r="D545" i="5" s="1"/>
  <c r="B529" i="5"/>
  <c r="D529" i="5" s="1"/>
  <c r="B423" i="5"/>
  <c r="D423" i="5" s="1"/>
  <c r="B397" i="5"/>
  <c r="D397" i="5" s="1"/>
  <c r="B361" i="5"/>
  <c r="D361" i="5" s="1"/>
  <c r="B352" i="5"/>
  <c r="D352" i="5" s="1"/>
  <c r="B341" i="5"/>
  <c r="D341" i="5" s="1"/>
  <c r="B335" i="5"/>
  <c r="D335" i="5" s="1"/>
  <c r="B306" i="5"/>
  <c r="D306" i="5" s="1"/>
  <c r="B301" i="5"/>
  <c r="D301" i="5" s="1"/>
  <c r="B282" i="5"/>
  <c r="D282" i="5" s="1"/>
  <c r="B187" i="5"/>
  <c r="D187" i="5" s="1"/>
  <c r="B165" i="5"/>
  <c r="D165" i="5" s="1"/>
  <c r="B157" i="5"/>
  <c r="D157" i="5" s="1"/>
  <c r="B128" i="5"/>
  <c r="D128" i="5" s="1"/>
  <c r="A112" i="5"/>
  <c r="C112" i="5" s="1"/>
  <c r="B107" i="5"/>
  <c r="D107" i="5" s="1"/>
  <c r="B98" i="5"/>
  <c r="A89" i="5"/>
  <c r="A80" i="5"/>
  <c r="B75" i="5"/>
  <c r="B66" i="5"/>
  <c r="A57" i="5"/>
  <c r="C57" i="5" s="1"/>
  <c r="A48" i="5"/>
  <c r="C48" i="5" s="1"/>
  <c r="B43" i="5"/>
  <c r="D43" i="5" s="1"/>
  <c r="B34" i="5"/>
  <c r="D34" i="5" s="1"/>
  <c r="A25" i="5"/>
  <c r="B927" i="5"/>
  <c r="D927" i="5" s="1"/>
  <c r="B825" i="5"/>
  <c r="D825" i="5" s="1"/>
  <c r="B679" i="5"/>
  <c r="D679" i="5" s="1"/>
  <c r="B493" i="5"/>
  <c r="D493" i="5" s="1"/>
  <c r="B481" i="5"/>
  <c r="D481" i="5" s="1"/>
  <c r="B431" i="5"/>
  <c r="D431" i="5" s="1"/>
  <c r="B266" i="5"/>
  <c r="D266" i="5" s="1"/>
  <c r="B249" i="5"/>
  <c r="D249" i="5" s="1"/>
  <c r="B205" i="5"/>
  <c r="D205" i="5" s="1"/>
  <c r="A116" i="5"/>
  <c r="B79" i="5"/>
  <c r="B70" i="5"/>
  <c r="A61" i="5"/>
  <c r="C61" i="5" s="1"/>
  <c r="A52" i="5"/>
  <c r="C52" i="5" s="1"/>
  <c r="B699" i="5"/>
  <c r="D699" i="5" s="1"/>
  <c r="B663" i="5"/>
  <c r="D663" i="5" s="1"/>
  <c r="B603" i="5"/>
  <c r="D603" i="5" s="1"/>
  <c r="B533" i="5"/>
  <c r="D533" i="5" s="1"/>
  <c r="B513" i="5"/>
  <c r="D513" i="5" s="1"/>
  <c r="B487" i="5"/>
  <c r="D487" i="5" s="1"/>
  <c r="B393" i="5"/>
  <c r="D393" i="5" s="1"/>
  <c r="B127" i="5"/>
  <c r="D127" i="5" s="1"/>
  <c r="B121" i="5"/>
  <c r="D121" i="5" s="1"/>
  <c r="B87" i="5"/>
  <c r="B78" i="5"/>
  <c r="A69" i="5"/>
  <c r="A60" i="5"/>
  <c r="B23" i="5"/>
  <c r="B956" i="5"/>
  <c r="D956" i="5" s="1"/>
  <c r="B770" i="5"/>
  <c r="D770" i="5" s="1"/>
  <c r="B727" i="5"/>
  <c r="D727" i="5" s="1"/>
  <c r="B691" i="5"/>
  <c r="D691" i="5" s="1"/>
  <c r="B381" i="5"/>
  <c r="D381" i="5" s="1"/>
  <c r="B330" i="5"/>
  <c r="D330" i="5" s="1"/>
  <c r="B311" i="5"/>
  <c r="D311" i="5" s="1"/>
  <c r="B297" i="5"/>
  <c r="D297" i="5" s="1"/>
  <c r="B265" i="5"/>
  <c r="D265" i="5" s="1"/>
  <c r="B237" i="5"/>
  <c r="D237" i="5" s="1"/>
  <c r="B209" i="5"/>
  <c r="D209" i="5" s="1"/>
  <c r="B168" i="5"/>
  <c r="D168" i="5" s="1"/>
  <c r="B156" i="5"/>
  <c r="D156" i="5" s="1"/>
  <c r="B150" i="5"/>
  <c r="D150" i="5" s="1"/>
  <c r="B103" i="5"/>
  <c r="B94" i="5"/>
  <c r="A85" i="5"/>
  <c r="C85" i="5" s="1"/>
  <c r="A76" i="5"/>
  <c r="C76" i="5" s="1"/>
  <c r="B39" i="5"/>
  <c r="B30" i="5"/>
  <c r="A21" i="5"/>
  <c r="B969" i="5"/>
  <c r="D969" i="5" s="1"/>
  <c r="B551" i="5"/>
  <c r="D551" i="5" s="1"/>
  <c r="B458" i="5"/>
  <c r="D458" i="5" s="1"/>
  <c r="B417" i="5"/>
  <c r="D417" i="5" s="1"/>
  <c r="B385" i="5"/>
  <c r="D385" i="5" s="1"/>
  <c r="B269" i="5"/>
  <c r="D269" i="5" s="1"/>
  <c r="B241" i="5"/>
  <c r="D241" i="5" s="1"/>
  <c r="B213" i="5"/>
  <c r="D213" i="5" s="1"/>
  <c r="B173" i="5"/>
  <c r="D173" i="5" s="1"/>
  <c r="B160" i="5"/>
  <c r="D160" i="5" s="1"/>
  <c r="B131" i="5"/>
  <c r="D131" i="5" s="1"/>
  <c r="B119" i="5"/>
  <c r="D119" i="5" s="1"/>
  <c r="B111" i="5"/>
  <c r="D111" i="5" s="1"/>
  <c r="B102" i="5"/>
  <c r="A93" i="5"/>
  <c r="A84" i="5"/>
  <c r="B47" i="5"/>
  <c r="B38" i="5"/>
  <c r="A29" i="5"/>
  <c r="C29" i="5" s="1"/>
  <c r="A20" i="5"/>
  <c r="C20" i="5" s="1"/>
  <c r="B522" i="5"/>
  <c r="D522" i="5" s="1"/>
  <c r="B509" i="5"/>
  <c r="D509" i="5" s="1"/>
  <c r="B422" i="5"/>
  <c r="D422" i="5" s="1"/>
  <c r="B277" i="5"/>
  <c r="D277" i="5" s="1"/>
  <c r="B141" i="5"/>
  <c r="D141" i="5" s="1"/>
  <c r="B135" i="5"/>
  <c r="D135" i="5" s="1"/>
  <c r="A107" i="5"/>
  <c r="C107" i="5" s="1"/>
  <c r="B52" i="5"/>
  <c r="A34" i="5"/>
  <c r="C34" i="5" s="1"/>
  <c r="B711" i="5"/>
  <c r="D711" i="5" s="1"/>
  <c r="B153" i="5"/>
  <c r="D153" i="5" s="1"/>
  <c r="B84" i="5"/>
  <c r="A66" i="5"/>
  <c r="B29" i="5"/>
  <c r="B233" i="5"/>
  <c r="D233" i="5" s="1"/>
  <c r="A101" i="5"/>
  <c r="C101" i="5" s="1"/>
  <c r="B46" i="5"/>
  <c r="A28" i="5"/>
  <c r="C28" i="5" s="1"/>
  <c r="B878" i="5"/>
  <c r="D878" i="5" s="1"/>
  <c r="B761" i="5"/>
  <c r="D761" i="5" s="1"/>
  <c r="B731" i="5"/>
  <c r="D731" i="5" s="1"/>
  <c r="B563" i="5"/>
  <c r="D563" i="5" s="1"/>
  <c r="B439" i="5"/>
  <c r="D439" i="5" s="1"/>
  <c r="B295" i="5"/>
  <c r="D295" i="5" s="1"/>
  <c r="B245" i="5"/>
  <c r="D245" i="5" s="1"/>
  <c r="B144" i="5"/>
  <c r="D144" i="5" s="1"/>
  <c r="B124" i="5"/>
  <c r="D124" i="5" s="1"/>
  <c r="B116" i="5"/>
  <c r="A98" i="5"/>
  <c r="B61" i="5"/>
  <c r="A43" i="5"/>
  <c r="C43" i="5" s="1"/>
  <c r="B426" i="5"/>
  <c r="D426" i="5" s="1"/>
  <c r="B365" i="5"/>
  <c r="D365" i="5" s="1"/>
  <c r="B229" i="5"/>
  <c r="D229" i="5" s="1"/>
  <c r="B62" i="5"/>
  <c r="B767" i="5"/>
  <c r="D767" i="5" s="1"/>
  <c r="B179" i="5"/>
  <c r="D179" i="5" s="1"/>
  <c r="B136" i="5"/>
  <c r="D136" i="5" s="1"/>
  <c r="B93" i="5"/>
  <c r="B20" i="5"/>
  <c r="D20" i="5" s="1"/>
  <c r="B571" i="5"/>
  <c r="D571" i="5" s="1"/>
  <c r="B401" i="5"/>
  <c r="D401" i="5" s="1"/>
  <c r="A92" i="5"/>
  <c r="B55" i="5"/>
  <c r="B599" i="5"/>
  <c r="D599" i="5" s="1"/>
  <c r="B197" i="5"/>
  <c r="D197" i="5" s="1"/>
  <c r="A117" i="5"/>
  <c r="C117" i="5" s="1"/>
  <c r="A44" i="5"/>
  <c r="C44" i="5" s="1"/>
  <c r="B583" i="5"/>
  <c r="D583" i="5" s="1"/>
  <c r="A75" i="5"/>
  <c r="C75" i="5" s="1"/>
  <c r="B884" i="5"/>
  <c r="D884" i="5" s="1"/>
  <c r="B182" i="5"/>
  <c r="D182" i="5" s="1"/>
  <c r="B71" i="5"/>
  <c r="B991" i="5"/>
  <c r="D991" i="5" s="1"/>
  <c r="B651" i="5"/>
  <c r="D651" i="5" s="1"/>
  <c r="A108" i="5"/>
  <c r="C108" i="5" s="1"/>
  <c r="A53" i="5"/>
  <c r="C53" i="5" s="1"/>
  <c r="B217" i="5"/>
  <c r="D217" i="5" s="1"/>
  <c r="A37" i="5"/>
  <c r="B201" i="5"/>
  <c r="D201" i="5" s="1"/>
  <c r="E116" i="3"/>
  <c r="E246" i="3"/>
  <c r="E410" i="3"/>
  <c r="E427" i="3"/>
  <c r="E437" i="3"/>
  <c r="E463" i="3"/>
  <c r="E467" i="3"/>
  <c r="E482" i="3"/>
  <c r="E497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91" i="3"/>
  <c r="E263" i="3"/>
  <c r="E325" i="3"/>
  <c r="E360" i="3"/>
  <c r="E364" i="3"/>
  <c r="E368" i="3"/>
  <c r="E372" i="3"/>
  <c r="E413" i="3"/>
  <c r="E423" i="3"/>
  <c r="E433" i="3"/>
  <c r="E455" i="3"/>
  <c r="E459" i="3"/>
  <c r="E474" i="3"/>
  <c r="E489" i="3"/>
  <c r="E493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259" i="3"/>
  <c r="E303" i="3"/>
  <c r="E308" i="3"/>
  <c r="E375" i="3"/>
  <c r="E377" i="3"/>
  <c r="E379" i="3"/>
  <c r="E381" i="3"/>
  <c r="E383" i="3"/>
  <c r="E385" i="3"/>
  <c r="E387" i="3"/>
  <c r="E389" i="3"/>
  <c r="E391" i="3"/>
  <c r="E393" i="3"/>
  <c r="E395" i="3"/>
  <c r="E397" i="3"/>
  <c r="E399" i="3"/>
  <c r="E401" i="3"/>
  <c r="E403" i="3"/>
  <c r="E409" i="3"/>
  <c r="E426" i="3"/>
  <c r="E447" i="3"/>
  <c r="E451" i="3"/>
  <c r="E466" i="3"/>
  <c r="E481" i="3"/>
  <c r="E485" i="3"/>
  <c r="E667" i="3"/>
  <c r="E675" i="3"/>
  <c r="E683" i="3"/>
  <c r="E691" i="3"/>
  <c r="E699" i="3"/>
  <c r="E707" i="3"/>
  <c r="E715" i="3"/>
  <c r="E160" i="3"/>
  <c r="E405" i="3"/>
  <c r="E415" i="3"/>
  <c r="E425" i="3"/>
  <c r="E450" i="3"/>
  <c r="E465" i="3"/>
  <c r="E469" i="3"/>
  <c r="E495" i="3"/>
  <c r="E499" i="3"/>
  <c r="E665" i="3"/>
  <c r="E673" i="3"/>
  <c r="E681" i="3"/>
  <c r="E689" i="3"/>
  <c r="E697" i="3"/>
  <c r="E705" i="3"/>
  <c r="E713" i="3"/>
  <c r="E721" i="3"/>
  <c r="E729" i="3"/>
  <c r="E737" i="3"/>
  <c r="E745" i="3"/>
  <c r="E753" i="3"/>
  <c r="E762" i="3"/>
  <c r="E766" i="3"/>
  <c r="E770" i="3"/>
  <c r="E774" i="3"/>
  <c r="E778" i="3"/>
  <c r="E782" i="3"/>
  <c r="E786" i="3"/>
  <c r="E790" i="3"/>
  <c r="E794" i="3"/>
  <c r="E798" i="3"/>
  <c r="E802" i="3"/>
  <c r="E806" i="3"/>
  <c r="E810" i="3"/>
  <c r="E814" i="3"/>
  <c r="E818" i="3"/>
  <c r="E822" i="3"/>
  <c r="E826" i="3"/>
  <c r="E830" i="3"/>
  <c r="E834" i="3"/>
  <c r="E838" i="3"/>
  <c r="E284" i="3"/>
  <c r="E140" i="3"/>
  <c r="E257" i="3"/>
  <c r="E267" i="3"/>
  <c r="E285" i="3"/>
  <c r="E287" i="3"/>
  <c r="E292" i="3"/>
  <c r="E313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241" i="3"/>
  <c r="E273" i="3"/>
  <c r="E309" i="3"/>
  <c r="E311" i="3"/>
  <c r="E316" i="3"/>
  <c r="E361" i="3"/>
  <c r="E365" i="3"/>
  <c r="E369" i="3"/>
  <c r="E373" i="3"/>
  <c r="E39" i="3"/>
  <c r="E83" i="3"/>
  <c r="E258" i="3"/>
  <c r="E271" i="3"/>
  <c r="E276" i="3"/>
  <c r="E297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86" i="3"/>
  <c r="E281" i="3"/>
  <c r="E317" i="3"/>
  <c r="E319" i="3"/>
  <c r="E324" i="3"/>
  <c r="E408" i="3"/>
  <c r="E416" i="3"/>
  <c r="E424" i="3"/>
  <c r="E432" i="3"/>
  <c r="E440" i="3"/>
  <c r="E448" i="3"/>
  <c r="E456" i="3"/>
  <c r="E464" i="3"/>
  <c r="E472" i="3"/>
  <c r="E480" i="3"/>
  <c r="E488" i="3"/>
  <c r="E496" i="3"/>
  <c r="E172" i="3"/>
  <c r="E180" i="3"/>
  <c r="E244" i="3"/>
  <c r="E71" i="3"/>
  <c r="E268" i="3"/>
  <c r="E44" i="3"/>
  <c r="E252" i="3"/>
  <c r="E262" i="3"/>
  <c r="E270" i="3"/>
  <c r="E278" i="3"/>
  <c r="E286" i="3"/>
  <c r="E294" i="3"/>
  <c r="E302" i="3"/>
  <c r="E310" i="3"/>
  <c r="E318" i="3"/>
  <c r="E326" i="3"/>
  <c r="E98" i="3"/>
  <c r="E247" i="3"/>
  <c r="E255" i="3"/>
  <c r="E260" i="3"/>
  <c r="E265" i="3"/>
  <c r="E275" i="3"/>
  <c r="E283" i="3"/>
  <c r="E291" i="3"/>
  <c r="E299" i="3"/>
  <c r="E307" i="3"/>
  <c r="E315" i="3"/>
  <c r="E323" i="3"/>
  <c r="E242" i="3"/>
  <c r="E245" i="3"/>
  <c r="E250" i="3"/>
  <c r="E253" i="3"/>
  <c r="E272" i="3"/>
  <c r="E280" i="3"/>
  <c r="E288" i="3"/>
  <c r="E296" i="3"/>
  <c r="E304" i="3"/>
  <c r="E312" i="3"/>
  <c r="E320" i="3"/>
  <c r="E328" i="3"/>
  <c r="E19" i="3"/>
  <c r="E248" i="3"/>
  <c r="E261" i="3"/>
  <c r="E266" i="3"/>
  <c r="E269" i="3"/>
  <c r="E274" i="3"/>
  <c r="E282" i="3"/>
  <c r="E290" i="3"/>
  <c r="E298" i="3"/>
  <c r="E306" i="3"/>
  <c r="E314" i="3"/>
  <c r="E322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52" i="3"/>
  <c r="E23" i="3"/>
  <c r="E47" i="3"/>
  <c r="E38" i="3"/>
  <c r="E31" i="3"/>
  <c r="E63" i="3"/>
  <c r="E94" i="3"/>
  <c r="E99" i="3"/>
  <c r="E104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9" i="3"/>
  <c r="E34" i="3"/>
  <c r="E66" i="3"/>
  <c r="E84" i="3"/>
  <c r="E102" i="3"/>
  <c r="E107" i="3"/>
  <c r="E112" i="3"/>
  <c r="E35" i="3"/>
  <c r="E67" i="3"/>
  <c r="E110" i="3"/>
  <c r="E115" i="3"/>
  <c r="E157" i="3"/>
  <c r="E161" i="3"/>
  <c r="E162" i="3"/>
  <c r="E163" i="3"/>
  <c r="E164" i="3"/>
  <c r="E165" i="3"/>
  <c r="E167" i="3"/>
  <c r="E168" i="3"/>
  <c r="E169" i="3"/>
  <c r="E170" i="3"/>
  <c r="E171" i="3"/>
  <c r="E173" i="3"/>
  <c r="E174" i="3"/>
  <c r="E175" i="3"/>
  <c r="E176" i="3"/>
  <c r="E177" i="3"/>
  <c r="E178" i="3"/>
  <c r="E179" i="3"/>
  <c r="E181" i="3"/>
  <c r="E182" i="3"/>
  <c r="E183" i="3"/>
  <c r="E184" i="3"/>
  <c r="E185" i="3"/>
  <c r="E186" i="3"/>
  <c r="E187" i="3"/>
  <c r="E188" i="3"/>
  <c r="E189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5" i="3"/>
  <c r="E206" i="3"/>
  <c r="E207" i="3"/>
  <c r="E208" i="3"/>
  <c r="E209" i="3"/>
  <c r="E210" i="3"/>
  <c r="E211" i="3"/>
  <c r="E212" i="3"/>
  <c r="E213" i="3"/>
  <c r="E215" i="3"/>
  <c r="E216" i="3"/>
  <c r="E217" i="3"/>
  <c r="E218" i="3"/>
  <c r="E219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90" i="3"/>
  <c r="E108" i="3"/>
  <c r="E50" i="3"/>
  <c r="E100" i="3"/>
  <c r="E51" i="3"/>
  <c r="E55" i="3"/>
  <c r="E106" i="3"/>
  <c r="E18" i="3"/>
  <c r="E82" i="3"/>
  <c r="E118" i="3"/>
  <c r="E158" i="3"/>
  <c r="E251" i="3"/>
  <c r="E254" i="3"/>
  <c r="E264" i="3"/>
  <c r="E166" i="3"/>
  <c r="E96" i="3"/>
  <c r="E88" i="3"/>
  <c r="E80" i="3"/>
  <c r="E24" i="3"/>
  <c r="E62" i="3"/>
  <c r="E76" i="3"/>
  <c r="E190" i="3"/>
  <c r="E204" i="3"/>
  <c r="E92" i="3"/>
  <c r="E220" i="3"/>
  <c r="E214" i="3"/>
  <c r="E79" i="3"/>
  <c r="E22" i="3"/>
  <c r="E85" i="3"/>
  <c r="E93" i="3"/>
  <c r="E101" i="3"/>
  <c r="E109" i="3"/>
  <c r="E117" i="3"/>
  <c r="E26" i="3"/>
  <c r="E42" i="3"/>
  <c r="E58" i="3"/>
  <c r="E74" i="3"/>
  <c r="E27" i="3"/>
  <c r="E43" i="3"/>
  <c r="E59" i="3"/>
  <c r="E75" i="3"/>
  <c r="E87" i="3"/>
  <c r="E95" i="3"/>
  <c r="E103" i="3"/>
  <c r="E111" i="3"/>
  <c r="E33" i="3"/>
  <c r="E49" i="3"/>
  <c r="E65" i="3"/>
  <c r="E81" i="3"/>
  <c r="E89" i="3"/>
  <c r="E97" i="3"/>
  <c r="E105" i="3"/>
  <c r="E113" i="3"/>
  <c r="E28" i="3"/>
  <c r="E54" i="3"/>
  <c r="E68" i="3"/>
  <c r="E78" i="3"/>
  <c r="E20" i="3"/>
  <c r="E21" i="3"/>
  <c r="E29" i="3"/>
  <c r="E37" i="3"/>
  <c r="E45" i="3"/>
  <c r="E53" i="3"/>
  <c r="E61" i="3"/>
  <c r="E69" i="3"/>
  <c r="E77" i="3"/>
  <c r="E30" i="3"/>
  <c r="E60" i="3"/>
  <c r="E70" i="3"/>
  <c r="E73" i="3"/>
  <c r="E57" i="3"/>
  <c r="E41" i="3"/>
  <c r="E25" i="3"/>
  <c r="P122" i="6"/>
  <c r="P126" i="6"/>
  <c r="P130" i="6"/>
  <c r="P134" i="6"/>
  <c r="P138" i="6"/>
  <c r="P142" i="6"/>
  <c r="P146" i="6"/>
  <c r="P150" i="6"/>
  <c r="P154" i="6"/>
  <c r="P158" i="6"/>
  <c r="P162" i="6"/>
  <c r="P166" i="6"/>
  <c r="P170" i="6"/>
  <c r="P174" i="6"/>
  <c r="P178" i="6"/>
  <c r="P182" i="6"/>
  <c r="P186" i="6"/>
  <c r="P190" i="6"/>
  <c r="P194" i="6"/>
  <c r="P198" i="6"/>
  <c r="P202" i="6"/>
  <c r="P206" i="6"/>
  <c r="P210" i="6"/>
  <c r="P214" i="6"/>
  <c r="P218" i="6"/>
  <c r="P222" i="6"/>
  <c r="P226" i="6"/>
  <c r="P230" i="6"/>
  <c r="P234" i="6"/>
  <c r="P238" i="6"/>
  <c r="P242" i="6"/>
  <c r="P246" i="6"/>
  <c r="P250" i="6"/>
  <c r="P254" i="6"/>
  <c r="P258" i="6"/>
  <c r="P262" i="6"/>
  <c r="P266" i="6"/>
  <c r="P270" i="6"/>
  <c r="P274" i="6"/>
  <c r="P278" i="6"/>
  <c r="P282" i="6"/>
  <c r="P286" i="6"/>
  <c r="P290" i="6"/>
  <c r="P294" i="6"/>
  <c r="P298" i="6"/>
  <c r="P302" i="6"/>
  <c r="P306" i="6"/>
  <c r="P310" i="6"/>
  <c r="P314" i="6"/>
  <c r="P318" i="6"/>
  <c r="P322" i="6"/>
  <c r="P326" i="6"/>
  <c r="P330" i="6"/>
  <c r="P334" i="6"/>
  <c r="P338" i="6"/>
  <c r="P342" i="6"/>
  <c r="P346" i="6"/>
  <c r="P350" i="6"/>
  <c r="P354" i="6"/>
  <c r="P358" i="6"/>
  <c r="P362" i="6"/>
  <c r="P366" i="6"/>
  <c r="P370" i="6"/>
  <c r="P374" i="6"/>
  <c r="P378" i="6"/>
  <c r="P382" i="6"/>
  <c r="P386" i="6"/>
  <c r="P390" i="6"/>
  <c r="P394" i="6"/>
  <c r="P398" i="6"/>
  <c r="P402" i="6"/>
  <c r="P406" i="6"/>
  <c r="P410" i="6"/>
  <c r="P414" i="6"/>
  <c r="P418" i="6"/>
  <c r="P422" i="6"/>
  <c r="P426" i="6"/>
  <c r="P430" i="6"/>
  <c r="P434" i="6"/>
  <c r="P438" i="6"/>
  <c r="N19" i="6"/>
  <c r="N23" i="6"/>
  <c r="N27" i="6"/>
  <c r="N31" i="6"/>
  <c r="N35" i="6"/>
  <c r="N39" i="6"/>
  <c r="N43" i="6"/>
  <c r="N47" i="6"/>
  <c r="N51" i="6"/>
  <c r="N55" i="6"/>
  <c r="N59" i="6"/>
  <c r="N63" i="6"/>
  <c r="N67" i="6"/>
  <c r="N71" i="6"/>
  <c r="N75" i="6"/>
  <c r="N79" i="6"/>
  <c r="N83" i="6"/>
  <c r="N87" i="6"/>
  <c r="N91" i="6"/>
  <c r="N95" i="6"/>
  <c r="N99" i="6"/>
  <c r="N103" i="6"/>
  <c r="N107" i="6"/>
  <c r="N111" i="6"/>
  <c r="N115" i="6"/>
  <c r="N119" i="6"/>
  <c r="O119" i="6" s="1"/>
  <c r="N123" i="6"/>
  <c r="O123" i="6" s="1"/>
  <c r="N127" i="6"/>
  <c r="O127" i="6" s="1"/>
  <c r="N131" i="6"/>
  <c r="O131" i="6" s="1"/>
  <c r="N135" i="6"/>
  <c r="O135" i="6" s="1"/>
  <c r="N139" i="6"/>
  <c r="O139" i="6" s="1"/>
  <c r="N143" i="6"/>
  <c r="O143" i="6" s="1"/>
  <c r="N147" i="6"/>
  <c r="O147" i="6" s="1"/>
  <c r="N151" i="6"/>
  <c r="O151" i="6" s="1"/>
  <c r="N155" i="6"/>
  <c r="O155" i="6" s="1"/>
  <c r="N159" i="6"/>
  <c r="O159" i="6" s="1"/>
  <c r="N163" i="6"/>
  <c r="O163" i="6" s="1"/>
  <c r="N167" i="6"/>
  <c r="O167" i="6" s="1"/>
  <c r="N171" i="6"/>
  <c r="O171" i="6" s="1"/>
  <c r="N175" i="6"/>
  <c r="O175" i="6" s="1"/>
  <c r="N179" i="6"/>
  <c r="O179" i="6" s="1"/>
  <c r="N183" i="6"/>
  <c r="O183" i="6" s="1"/>
  <c r="N187" i="6"/>
  <c r="O187" i="6" s="1"/>
  <c r="N191" i="6"/>
  <c r="O191" i="6" s="1"/>
  <c r="N195" i="6"/>
  <c r="O195" i="6" s="1"/>
  <c r="N199" i="6"/>
  <c r="O199" i="6" s="1"/>
  <c r="N203" i="6"/>
  <c r="O203" i="6" s="1"/>
  <c r="N207" i="6"/>
  <c r="O207" i="6" s="1"/>
  <c r="N211" i="6"/>
  <c r="O211" i="6" s="1"/>
  <c r="N215" i="6"/>
  <c r="O215" i="6" s="1"/>
  <c r="N219" i="6"/>
  <c r="O219" i="6" s="1"/>
  <c r="N223" i="6"/>
  <c r="O223" i="6" s="1"/>
  <c r="N227" i="6"/>
  <c r="O227" i="6" s="1"/>
  <c r="N231" i="6"/>
  <c r="O231" i="6" s="1"/>
  <c r="N235" i="6"/>
  <c r="O235" i="6" s="1"/>
  <c r="N239" i="6"/>
  <c r="O239" i="6" s="1"/>
  <c r="N243" i="6"/>
  <c r="O243" i="6" s="1"/>
  <c r="N247" i="6"/>
  <c r="O247" i="6" s="1"/>
  <c r="N251" i="6"/>
  <c r="O251" i="6" s="1"/>
  <c r="N255" i="6"/>
  <c r="O255" i="6" s="1"/>
  <c r="N259" i="6"/>
  <c r="O259" i="6" s="1"/>
  <c r="N263" i="6"/>
  <c r="O263" i="6" s="1"/>
  <c r="N267" i="6"/>
  <c r="O267" i="6" s="1"/>
  <c r="N271" i="6"/>
  <c r="O271" i="6" s="1"/>
  <c r="N275" i="6"/>
  <c r="O275" i="6" s="1"/>
  <c r="N279" i="6"/>
  <c r="O279" i="6" s="1"/>
  <c r="N283" i="6"/>
  <c r="O283" i="6" s="1"/>
  <c r="N287" i="6"/>
  <c r="O287" i="6" s="1"/>
  <c r="N291" i="6"/>
  <c r="O291" i="6" s="1"/>
  <c r="N295" i="6"/>
  <c r="O295" i="6" s="1"/>
  <c r="N299" i="6"/>
  <c r="O299" i="6" s="1"/>
  <c r="N303" i="6"/>
  <c r="O303" i="6" s="1"/>
  <c r="N307" i="6"/>
  <c r="O307" i="6" s="1"/>
  <c r="N311" i="6"/>
  <c r="O311" i="6" s="1"/>
  <c r="N315" i="6"/>
  <c r="O315" i="6" s="1"/>
  <c r="N319" i="6"/>
  <c r="O319" i="6" s="1"/>
  <c r="N323" i="6"/>
  <c r="O323" i="6" s="1"/>
  <c r="N327" i="6"/>
  <c r="O327" i="6" s="1"/>
  <c r="N331" i="6"/>
  <c r="O331" i="6" s="1"/>
  <c r="N335" i="6"/>
  <c r="O335" i="6" s="1"/>
  <c r="N339" i="6"/>
  <c r="O339" i="6" s="1"/>
  <c r="N343" i="6"/>
  <c r="O343" i="6" s="1"/>
  <c r="N347" i="6"/>
  <c r="O347" i="6" s="1"/>
  <c r="N351" i="6"/>
  <c r="O351" i="6" s="1"/>
  <c r="N355" i="6"/>
  <c r="O355" i="6" s="1"/>
  <c r="N359" i="6"/>
  <c r="O359" i="6" s="1"/>
  <c r="N363" i="6"/>
  <c r="O363" i="6" s="1"/>
  <c r="N367" i="6"/>
  <c r="O367" i="6" s="1"/>
  <c r="N371" i="6"/>
  <c r="O371" i="6" s="1"/>
  <c r="N375" i="6"/>
  <c r="O375" i="6" s="1"/>
  <c r="N379" i="6"/>
  <c r="O379" i="6" s="1"/>
  <c r="N383" i="6"/>
  <c r="O383" i="6" s="1"/>
  <c r="N387" i="6"/>
  <c r="O387" i="6" s="1"/>
  <c r="N391" i="6"/>
  <c r="O391" i="6" s="1"/>
  <c r="N395" i="6"/>
  <c r="O395" i="6" s="1"/>
  <c r="N399" i="6"/>
  <c r="O399" i="6" s="1"/>
  <c r="N403" i="6"/>
  <c r="O403" i="6" s="1"/>
  <c r="N407" i="6"/>
  <c r="O407" i="6" s="1"/>
  <c r="N411" i="6"/>
  <c r="O411" i="6" s="1"/>
  <c r="N415" i="6"/>
  <c r="O415" i="6" s="1"/>
  <c r="N419" i="6"/>
  <c r="O419" i="6" s="1"/>
  <c r="N423" i="6"/>
  <c r="O423" i="6" s="1"/>
  <c r="N427" i="6"/>
  <c r="O427" i="6" s="1"/>
  <c r="N431" i="6"/>
  <c r="O431" i="6" s="1"/>
  <c r="N435" i="6"/>
  <c r="O435" i="6" s="1"/>
  <c r="P119" i="6"/>
  <c r="P123" i="6"/>
  <c r="P127" i="6"/>
  <c r="P131" i="6"/>
  <c r="P135" i="6"/>
  <c r="P139" i="6"/>
  <c r="P143" i="6"/>
  <c r="P147" i="6"/>
  <c r="P151" i="6"/>
  <c r="P155" i="6"/>
  <c r="P159" i="6"/>
  <c r="P163" i="6"/>
  <c r="P167" i="6"/>
  <c r="P171" i="6"/>
  <c r="P175" i="6"/>
  <c r="P179" i="6"/>
  <c r="P183" i="6"/>
  <c r="P187" i="6"/>
  <c r="P191" i="6"/>
  <c r="P195" i="6"/>
  <c r="P199" i="6"/>
  <c r="P203" i="6"/>
  <c r="P207" i="6"/>
  <c r="P211" i="6"/>
  <c r="P215" i="6"/>
  <c r="P219" i="6"/>
  <c r="P223" i="6"/>
  <c r="P227" i="6"/>
  <c r="P231" i="6"/>
  <c r="P235" i="6"/>
  <c r="P239" i="6"/>
  <c r="P243" i="6"/>
  <c r="P247" i="6"/>
  <c r="P251" i="6"/>
  <c r="P255" i="6"/>
  <c r="P259" i="6"/>
  <c r="P263" i="6"/>
  <c r="P267" i="6"/>
  <c r="P271" i="6"/>
  <c r="P275" i="6"/>
  <c r="P279" i="6"/>
  <c r="P283" i="6"/>
  <c r="P287" i="6"/>
  <c r="P291" i="6"/>
  <c r="P295" i="6"/>
  <c r="P299" i="6"/>
  <c r="P303" i="6"/>
  <c r="P307" i="6"/>
  <c r="P311" i="6"/>
  <c r="P315" i="6"/>
  <c r="P319" i="6"/>
  <c r="P323" i="6"/>
  <c r="P327" i="6"/>
  <c r="P331" i="6"/>
  <c r="P335" i="6"/>
  <c r="P339" i="6"/>
  <c r="P343" i="6"/>
  <c r="P347" i="6"/>
  <c r="P351" i="6"/>
  <c r="P355" i="6"/>
  <c r="P359" i="6"/>
  <c r="P363" i="6"/>
  <c r="P367" i="6"/>
  <c r="P371" i="6"/>
  <c r="P375" i="6"/>
  <c r="P379" i="6"/>
  <c r="P383" i="6"/>
  <c r="P387" i="6"/>
  <c r="P391" i="6"/>
  <c r="P395" i="6"/>
  <c r="P399" i="6"/>
  <c r="P403" i="6"/>
  <c r="P407" i="6"/>
  <c r="P411" i="6"/>
  <c r="P415" i="6"/>
  <c r="P419" i="6"/>
  <c r="P423" i="6"/>
  <c r="P427" i="6"/>
  <c r="P431" i="6"/>
  <c r="P435" i="6"/>
  <c r="P439" i="6"/>
  <c r="P120" i="6"/>
  <c r="P124" i="6"/>
  <c r="P128" i="6"/>
  <c r="P132" i="6"/>
  <c r="P136" i="6"/>
  <c r="P140" i="6"/>
  <c r="P144" i="6"/>
  <c r="P148" i="6"/>
  <c r="P152" i="6"/>
  <c r="P156" i="6"/>
  <c r="P160" i="6"/>
  <c r="P164" i="6"/>
  <c r="P168" i="6"/>
  <c r="P172" i="6"/>
  <c r="P176" i="6"/>
  <c r="P180" i="6"/>
  <c r="P184" i="6"/>
  <c r="P188" i="6"/>
  <c r="P192" i="6"/>
  <c r="P196" i="6"/>
  <c r="P200" i="6"/>
  <c r="P204" i="6"/>
  <c r="P208" i="6"/>
  <c r="P212" i="6"/>
  <c r="P216" i="6"/>
  <c r="P220" i="6"/>
  <c r="P224" i="6"/>
  <c r="P228" i="6"/>
  <c r="P232" i="6"/>
  <c r="P236" i="6"/>
  <c r="P240" i="6"/>
  <c r="P244" i="6"/>
  <c r="P248" i="6"/>
  <c r="P252" i="6"/>
  <c r="P256" i="6"/>
  <c r="P260" i="6"/>
  <c r="P264" i="6"/>
  <c r="P268" i="6"/>
  <c r="P272" i="6"/>
  <c r="P276" i="6"/>
  <c r="P280" i="6"/>
  <c r="P284" i="6"/>
  <c r="P288" i="6"/>
  <c r="P292" i="6"/>
  <c r="P296" i="6"/>
  <c r="P300" i="6"/>
  <c r="P304" i="6"/>
  <c r="P308" i="6"/>
  <c r="P312" i="6"/>
  <c r="P316" i="6"/>
  <c r="P320" i="6"/>
  <c r="P324" i="6"/>
  <c r="P328" i="6"/>
  <c r="P332" i="6"/>
  <c r="P336" i="6"/>
  <c r="P340" i="6"/>
  <c r="P348" i="6"/>
  <c r="P352" i="6"/>
  <c r="P356" i="6"/>
  <c r="P360" i="6"/>
  <c r="P364" i="6"/>
  <c r="P368" i="6"/>
  <c r="P372" i="6"/>
  <c r="P376" i="6"/>
  <c r="P380" i="6"/>
  <c r="P384" i="6"/>
  <c r="P388" i="6"/>
  <c r="P392" i="6"/>
  <c r="P396" i="6"/>
  <c r="P400" i="6"/>
  <c r="P404" i="6"/>
  <c r="P408" i="6"/>
  <c r="P412" i="6"/>
  <c r="P416" i="6"/>
  <c r="P420" i="6"/>
  <c r="P424" i="6"/>
  <c r="P428" i="6"/>
  <c r="P432" i="6"/>
  <c r="P436" i="6"/>
  <c r="E36" i="3"/>
  <c r="E46" i="3"/>
  <c r="E72" i="3"/>
  <c r="E64" i="3"/>
  <c r="E56" i="3"/>
  <c r="E48" i="3"/>
  <c r="E40" i="3"/>
  <c r="E32" i="3"/>
  <c r="B411" i="6"/>
  <c r="D411" i="6" s="1"/>
  <c r="B418" i="6"/>
  <c r="D418" i="6" s="1"/>
  <c r="B1011" i="6"/>
  <c r="D1011" i="6" s="1"/>
  <c r="B1003" i="6"/>
  <c r="D1003" i="6" s="1"/>
  <c r="B995" i="6"/>
  <c r="D995" i="6" s="1"/>
  <c r="B987" i="6"/>
  <c r="D987" i="6" s="1"/>
  <c r="B979" i="6"/>
  <c r="D979" i="6" s="1"/>
  <c r="B971" i="6"/>
  <c r="D971" i="6" s="1"/>
  <c r="B963" i="6"/>
  <c r="D963" i="6" s="1"/>
  <c r="B955" i="6"/>
  <c r="D955" i="6" s="1"/>
  <c r="B947" i="6"/>
  <c r="D947" i="6" s="1"/>
  <c r="B939" i="6"/>
  <c r="D939" i="6" s="1"/>
  <c r="B931" i="6"/>
  <c r="D931" i="6" s="1"/>
  <c r="B923" i="6"/>
  <c r="D923" i="6" s="1"/>
  <c r="B915" i="6"/>
  <c r="D915" i="6" s="1"/>
  <c r="B907" i="6"/>
  <c r="D907" i="6" s="1"/>
  <c r="B899" i="6"/>
  <c r="D899" i="6" s="1"/>
  <c r="B891" i="6"/>
  <c r="D891" i="6" s="1"/>
  <c r="B883" i="6"/>
  <c r="D883" i="6" s="1"/>
  <c r="B875" i="6"/>
  <c r="D875" i="6" s="1"/>
  <c r="B867" i="6"/>
  <c r="D867" i="6" s="1"/>
  <c r="B859" i="6"/>
  <c r="D859" i="6" s="1"/>
  <c r="B851" i="6"/>
  <c r="D851" i="6" s="1"/>
  <c r="B843" i="6"/>
  <c r="D843" i="6" s="1"/>
  <c r="B835" i="6"/>
  <c r="D835" i="6" s="1"/>
  <c r="B827" i="6"/>
  <c r="D827" i="6" s="1"/>
  <c r="B819" i="6"/>
  <c r="D819" i="6" s="1"/>
  <c r="B811" i="6"/>
  <c r="D811" i="6" s="1"/>
  <c r="B803" i="6"/>
  <c r="D803" i="6" s="1"/>
  <c r="B795" i="6"/>
  <c r="D795" i="6" s="1"/>
  <c r="B787" i="6"/>
  <c r="D787" i="6" s="1"/>
  <c r="B779" i="6"/>
  <c r="D779" i="6" s="1"/>
  <c r="B771" i="6"/>
  <c r="D771" i="6" s="1"/>
  <c r="B763" i="6"/>
  <c r="D763" i="6" s="1"/>
  <c r="B755" i="6"/>
  <c r="D755" i="6" s="1"/>
  <c r="B747" i="6"/>
  <c r="D747" i="6" s="1"/>
  <c r="B739" i="6"/>
  <c r="D739" i="6" s="1"/>
  <c r="B731" i="6"/>
  <c r="D731" i="6" s="1"/>
  <c r="B723" i="6"/>
  <c r="D723" i="6" s="1"/>
  <c r="B715" i="6"/>
  <c r="D715" i="6" s="1"/>
  <c r="B707" i="6"/>
  <c r="D707" i="6" s="1"/>
  <c r="B699" i="6"/>
  <c r="D699" i="6" s="1"/>
  <c r="B691" i="6"/>
  <c r="D691" i="6" s="1"/>
  <c r="B683" i="6"/>
  <c r="D683" i="6" s="1"/>
  <c r="B1013" i="6"/>
  <c r="D1013" i="6" s="1"/>
  <c r="B1005" i="6"/>
  <c r="D1005" i="6" s="1"/>
  <c r="B997" i="6"/>
  <c r="D997" i="6" s="1"/>
  <c r="B989" i="6"/>
  <c r="D989" i="6" s="1"/>
  <c r="B981" i="6"/>
  <c r="D981" i="6" s="1"/>
  <c r="B973" i="6"/>
  <c r="D973" i="6" s="1"/>
  <c r="B965" i="6"/>
  <c r="D965" i="6" s="1"/>
  <c r="B957" i="6"/>
  <c r="D957" i="6" s="1"/>
  <c r="B949" i="6"/>
  <c r="D949" i="6" s="1"/>
  <c r="B941" i="6"/>
  <c r="D941" i="6" s="1"/>
  <c r="B933" i="6"/>
  <c r="D933" i="6" s="1"/>
  <c r="B925" i="6"/>
  <c r="D925" i="6" s="1"/>
  <c r="B917" i="6"/>
  <c r="D917" i="6" s="1"/>
  <c r="B909" i="6"/>
  <c r="D909" i="6" s="1"/>
  <c r="B901" i="6"/>
  <c r="D901" i="6" s="1"/>
  <c r="B893" i="6"/>
  <c r="D893" i="6" s="1"/>
  <c r="B885" i="6"/>
  <c r="D885" i="6" s="1"/>
  <c r="B877" i="6"/>
  <c r="D877" i="6" s="1"/>
  <c r="B869" i="6"/>
  <c r="D869" i="6" s="1"/>
  <c r="B861" i="6"/>
  <c r="D861" i="6" s="1"/>
  <c r="B853" i="6"/>
  <c r="D853" i="6" s="1"/>
  <c r="B845" i="6"/>
  <c r="D845" i="6" s="1"/>
  <c r="B837" i="6"/>
  <c r="D837" i="6" s="1"/>
  <c r="B829" i="6"/>
  <c r="D829" i="6" s="1"/>
  <c r="B821" i="6"/>
  <c r="D821" i="6" s="1"/>
  <c r="B813" i="6"/>
  <c r="D813" i="6" s="1"/>
  <c r="B805" i="6"/>
  <c r="D805" i="6" s="1"/>
  <c r="B797" i="6"/>
  <c r="D797" i="6" s="1"/>
  <c r="B789" i="6"/>
  <c r="D789" i="6" s="1"/>
  <c r="B781" i="6"/>
  <c r="D781" i="6" s="1"/>
  <c r="B773" i="6"/>
  <c r="D773" i="6" s="1"/>
  <c r="B765" i="6"/>
  <c r="D765" i="6" s="1"/>
  <c r="B757" i="6"/>
  <c r="D757" i="6" s="1"/>
  <c r="B749" i="6"/>
  <c r="D749" i="6" s="1"/>
  <c r="B741" i="6"/>
  <c r="D741" i="6" s="1"/>
  <c r="B733" i="6"/>
  <c r="D733" i="6" s="1"/>
  <c r="B725" i="6"/>
  <c r="D725" i="6" s="1"/>
  <c r="B717" i="6"/>
  <c r="D717" i="6" s="1"/>
  <c r="B709" i="6"/>
  <c r="D709" i="6" s="1"/>
  <c r="B701" i="6"/>
  <c r="D701" i="6" s="1"/>
  <c r="B693" i="6"/>
  <c r="D693" i="6" s="1"/>
  <c r="B685" i="6"/>
  <c r="D685" i="6" s="1"/>
  <c r="B677" i="6"/>
  <c r="D677" i="6" s="1"/>
  <c r="B1010" i="6"/>
  <c r="D1010" i="6" s="1"/>
  <c r="B1002" i="6"/>
  <c r="D1002" i="6" s="1"/>
  <c r="B994" i="6"/>
  <c r="D994" i="6" s="1"/>
  <c r="B986" i="6"/>
  <c r="D986" i="6" s="1"/>
  <c r="B978" i="6"/>
  <c r="D978" i="6" s="1"/>
  <c r="B970" i="6"/>
  <c r="D970" i="6" s="1"/>
  <c r="B962" i="6"/>
  <c r="D962" i="6" s="1"/>
  <c r="B954" i="6"/>
  <c r="D954" i="6" s="1"/>
  <c r="B946" i="6"/>
  <c r="D946" i="6" s="1"/>
  <c r="B938" i="6"/>
  <c r="D938" i="6" s="1"/>
  <c r="B930" i="6"/>
  <c r="D930" i="6" s="1"/>
  <c r="B922" i="6"/>
  <c r="D922" i="6" s="1"/>
  <c r="B914" i="6"/>
  <c r="D914" i="6" s="1"/>
  <c r="B906" i="6"/>
  <c r="D906" i="6" s="1"/>
  <c r="B898" i="6"/>
  <c r="D898" i="6" s="1"/>
  <c r="B890" i="6"/>
  <c r="D890" i="6" s="1"/>
  <c r="B882" i="6"/>
  <c r="D882" i="6" s="1"/>
  <c r="B874" i="6"/>
  <c r="D874" i="6" s="1"/>
  <c r="B866" i="6"/>
  <c r="D866" i="6" s="1"/>
  <c r="B858" i="6"/>
  <c r="D858" i="6" s="1"/>
  <c r="B850" i="6"/>
  <c r="D850" i="6" s="1"/>
  <c r="B842" i="6"/>
  <c r="D842" i="6" s="1"/>
  <c r="B834" i="6"/>
  <c r="D834" i="6" s="1"/>
  <c r="B826" i="6"/>
  <c r="D826" i="6" s="1"/>
  <c r="B818" i="6"/>
  <c r="D818" i="6" s="1"/>
  <c r="B810" i="6"/>
  <c r="D810" i="6" s="1"/>
  <c r="B802" i="6"/>
  <c r="D802" i="6" s="1"/>
  <c r="B794" i="6"/>
  <c r="D794" i="6" s="1"/>
  <c r="B786" i="6"/>
  <c r="D786" i="6" s="1"/>
  <c r="B778" i="6"/>
  <c r="D778" i="6" s="1"/>
  <c r="B770" i="6"/>
  <c r="D770" i="6" s="1"/>
  <c r="B762" i="6"/>
  <c r="D762" i="6" s="1"/>
  <c r="B754" i="6"/>
  <c r="D754" i="6" s="1"/>
  <c r="B746" i="6"/>
  <c r="D746" i="6" s="1"/>
  <c r="B738" i="6"/>
  <c r="D738" i="6" s="1"/>
  <c r="B730" i="6"/>
  <c r="D730" i="6" s="1"/>
  <c r="B722" i="6"/>
  <c r="D722" i="6" s="1"/>
  <c r="B714" i="6"/>
  <c r="D714" i="6" s="1"/>
  <c r="B706" i="6"/>
  <c r="D706" i="6" s="1"/>
  <c r="B698" i="6"/>
  <c r="D698" i="6" s="1"/>
  <c r="B690" i="6"/>
  <c r="D690" i="6" s="1"/>
  <c r="B682" i="6"/>
  <c r="D682" i="6" s="1"/>
  <c r="B1015" i="6"/>
  <c r="D1015" i="6" s="1"/>
  <c r="B1007" i="6"/>
  <c r="D1007" i="6" s="1"/>
  <c r="B999" i="6"/>
  <c r="D999" i="6" s="1"/>
  <c r="B991" i="6"/>
  <c r="D991" i="6" s="1"/>
  <c r="B983" i="6"/>
  <c r="D983" i="6" s="1"/>
  <c r="B975" i="6"/>
  <c r="D975" i="6" s="1"/>
  <c r="B967" i="6"/>
  <c r="D967" i="6" s="1"/>
  <c r="B959" i="6"/>
  <c r="D959" i="6" s="1"/>
  <c r="B951" i="6"/>
  <c r="D951" i="6" s="1"/>
  <c r="B943" i="6"/>
  <c r="D943" i="6" s="1"/>
  <c r="B935" i="6"/>
  <c r="D935" i="6" s="1"/>
  <c r="B927" i="6"/>
  <c r="D927" i="6" s="1"/>
  <c r="B919" i="6"/>
  <c r="D919" i="6" s="1"/>
  <c r="B911" i="6"/>
  <c r="D911" i="6" s="1"/>
  <c r="B903" i="6"/>
  <c r="D903" i="6" s="1"/>
  <c r="B895" i="6"/>
  <c r="D895" i="6" s="1"/>
  <c r="B887" i="6"/>
  <c r="D887" i="6" s="1"/>
  <c r="B879" i="6"/>
  <c r="D879" i="6" s="1"/>
  <c r="B871" i="6"/>
  <c r="D871" i="6" s="1"/>
  <c r="B863" i="6"/>
  <c r="D863" i="6" s="1"/>
  <c r="B855" i="6"/>
  <c r="D855" i="6" s="1"/>
  <c r="B847" i="6"/>
  <c r="D847" i="6" s="1"/>
  <c r="B839" i="6"/>
  <c r="D839" i="6" s="1"/>
  <c r="B831" i="6"/>
  <c r="D831" i="6" s="1"/>
  <c r="B823" i="6"/>
  <c r="D823" i="6" s="1"/>
  <c r="B815" i="6"/>
  <c r="D815" i="6" s="1"/>
  <c r="B807" i="6"/>
  <c r="D807" i="6" s="1"/>
  <c r="B799" i="6"/>
  <c r="D799" i="6" s="1"/>
  <c r="B791" i="6"/>
  <c r="D791" i="6" s="1"/>
  <c r="B783" i="6"/>
  <c r="D783" i="6" s="1"/>
  <c r="B775" i="6"/>
  <c r="D775" i="6" s="1"/>
  <c r="B767" i="6"/>
  <c r="D767" i="6" s="1"/>
  <c r="B759" i="6"/>
  <c r="D759" i="6" s="1"/>
  <c r="B751" i="6"/>
  <c r="D751" i="6" s="1"/>
  <c r="B743" i="6"/>
  <c r="D743" i="6" s="1"/>
  <c r="B735" i="6"/>
  <c r="D735" i="6" s="1"/>
  <c r="B727" i="6"/>
  <c r="D727" i="6" s="1"/>
  <c r="B719" i="6"/>
  <c r="D719" i="6" s="1"/>
  <c r="B711" i="6"/>
  <c r="D711" i="6" s="1"/>
  <c r="B703" i="6"/>
  <c r="D703" i="6" s="1"/>
  <c r="B695" i="6"/>
  <c r="D695" i="6" s="1"/>
  <c r="B687" i="6"/>
  <c r="D687" i="6" s="1"/>
  <c r="B679" i="6"/>
  <c r="D679" i="6" s="1"/>
  <c r="B672" i="6"/>
  <c r="D672" i="6" s="1"/>
  <c r="B664" i="6"/>
  <c r="D664" i="6" s="1"/>
  <c r="B656" i="6"/>
  <c r="D656" i="6" s="1"/>
  <c r="B648" i="6"/>
  <c r="D648" i="6" s="1"/>
  <c r="B640" i="6"/>
  <c r="D640" i="6" s="1"/>
  <c r="B632" i="6"/>
  <c r="D632" i="6" s="1"/>
  <c r="B624" i="6"/>
  <c r="D624" i="6" s="1"/>
  <c r="B616" i="6"/>
  <c r="D616" i="6" s="1"/>
  <c r="B608" i="6"/>
  <c r="D608" i="6" s="1"/>
  <c r="B600" i="6"/>
  <c r="D600" i="6" s="1"/>
  <c r="B592" i="6"/>
  <c r="D592" i="6" s="1"/>
  <c r="B584" i="6"/>
  <c r="D584" i="6" s="1"/>
  <c r="B576" i="6"/>
  <c r="D576" i="6" s="1"/>
  <c r="B568" i="6"/>
  <c r="D568" i="6" s="1"/>
  <c r="B560" i="6"/>
  <c r="D560" i="6" s="1"/>
  <c r="B552" i="6"/>
  <c r="D552" i="6" s="1"/>
  <c r="B544" i="6"/>
  <c r="D544" i="6" s="1"/>
  <c r="B536" i="6"/>
  <c r="D536" i="6" s="1"/>
  <c r="B528" i="6"/>
  <c r="D528" i="6" s="1"/>
  <c r="B520" i="6"/>
  <c r="D520" i="6" s="1"/>
  <c r="B512" i="6"/>
  <c r="D512" i="6" s="1"/>
  <c r="B1017" i="6"/>
  <c r="D1017" i="6" s="1"/>
  <c r="B1009" i="6"/>
  <c r="D1009" i="6" s="1"/>
  <c r="B1001" i="6"/>
  <c r="D1001" i="6" s="1"/>
  <c r="B993" i="6"/>
  <c r="D993" i="6" s="1"/>
  <c r="B985" i="6"/>
  <c r="D985" i="6" s="1"/>
  <c r="B977" i="6"/>
  <c r="D977" i="6" s="1"/>
  <c r="B969" i="6"/>
  <c r="D969" i="6" s="1"/>
  <c r="B961" i="6"/>
  <c r="D961" i="6" s="1"/>
  <c r="B953" i="6"/>
  <c r="D953" i="6" s="1"/>
  <c r="B945" i="6"/>
  <c r="D945" i="6" s="1"/>
  <c r="B937" i="6"/>
  <c r="D937" i="6" s="1"/>
  <c r="B929" i="6"/>
  <c r="D929" i="6" s="1"/>
  <c r="B921" i="6"/>
  <c r="D921" i="6" s="1"/>
  <c r="B913" i="6"/>
  <c r="D913" i="6" s="1"/>
  <c r="B905" i="6"/>
  <c r="D905" i="6" s="1"/>
  <c r="B897" i="6"/>
  <c r="D897" i="6" s="1"/>
  <c r="B889" i="6"/>
  <c r="D889" i="6" s="1"/>
  <c r="B881" i="6"/>
  <c r="D881" i="6" s="1"/>
  <c r="B873" i="6"/>
  <c r="D873" i="6" s="1"/>
  <c r="B865" i="6"/>
  <c r="D865" i="6" s="1"/>
  <c r="B857" i="6"/>
  <c r="D857" i="6" s="1"/>
  <c r="B849" i="6"/>
  <c r="D849" i="6" s="1"/>
  <c r="B841" i="6"/>
  <c r="D841" i="6" s="1"/>
  <c r="B833" i="6"/>
  <c r="D833" i="6" s="1"/>
  <c r="B825" i="6"/>
  <c r="D825" i="6" s="1"/>
  <c r="B817" i="6"/>
  <c r="D817" i="6" s="1"/>
  <c r="B809" i="6"/>
  <c r="D809" i="6" s="1"/>
  <c r="B801" i="6"/>
  <c r="D801" i="6" s="1"/>
  <c r="B1012" i="6"/>
  <c r="D1012" i="6" s="1"/>
  <c r="B992" i="6"/>
  <c r="D992" i="6" s="1"/>
  <c r="B958" i="6"/>
  <c r="D958" i="6" s="1"/>
  <c r="B948" i="6"/>
  <c r="D948" i="6" s="1"/>
  <c r="B928" i="6"/>
  <c r="D928" i="6" s="1"/>
  <c r="B894" i="6"/>
  <c r="D894" i="6" s="1"/>
  <c r="B884" i="6"/>
  <c r="D884" i="6" s="1"/>
  <c r="B864" i="6"/>
  <c r="D864" i="6" s="1"/>
  <c r="B830" i="6"/>
  <c r="D830" i="6" s="1"/>
  <c r="B820" i="6"/>
  <c r="D820" i="6" s="1"/>
  <c r="B800" i="6"/>
  <c r="D800" i="6" s="1"/>
  <c r="B774" i="6"/>
  <c r="D774" i="6" s="1"/>
  <c r="B761" i="6"/>
  <c r="D761" i="6" s="1"/>
  <c r="B744" i="6"/>
  <c r="D744" i="6" s="1"/>
  <c r="B740" i="6"/>
  <c r="D740" i="6" s="1"/>
  <c r="B710" i="6"/>
  <c r="D710" i="6" s="1"/>
  <c r="B697" i="6"/>
  <c r="D697" i="6" s="1"/>
  <c r="B680" i="6"/>
  <c r="D680" i="6" s="1"/>
  <c r="B665" i="6"/>
  <c r="D665" i="6" s="1"/>
  <c r="B662" i="6"/>
  <c r="D662" i="6" s="1"/>
  <c r="B659" i="6"/>
  <c r="D659" i="6" s="1"/>
  <c r="B653" i="6"/>
  <c r="D653" i="6" s="1"/>
  <c r="B633" i="6"/>
  <c r="D633" i="6" s="1"/>
  <c r="B630" i="6"/>
  <c r="D630" i="6" s="1"/>
  <c r="B627" i="6"/>
  <c r="D627" i="6" s="1"/>
  <c r="B621" i="6"/>
  <c r="D621" i="6" s="1"/>
  <c r="B601" i="6"/>
  <c r="D601" i="6" s="1"/>
  <c r="B598" i="6"/>
  <c r="D598" i="6" s="1"/>
  <c r="B595" i="6"/>
  <c r="D595" i="6" s="1"/>
  <c r="B1016" i="6"/>
  <c r="D1016" i="6" s="1"/>
  <c r="B982" i="6"/>
  <c r="D982" i="6" s="1"/>
  <c r="B972" i="6"/>
  <c r="D972" i="6" s="1"/>
  <c r="B952" i="6"/>
  <c r="D952" i="6" s="1"/>
  <c r="B918" i="6"/>
  <c r="D918" i="6" s="1"/>
  <c r="B908" i="6"/>
  <c r="D908" i="6" s="1"/>
  <c r="B888" i="6"/>
  <c r="D888" i="6" s="1"/>
  <c r="B854" i="6"/>
  <c r="D854" i="6" s="1"/>
  <c r="B844" i="6"/>
  <c r="D844" i="6" s="1"/>
  <c r="B824" i="6"/>
  <c r="D824" i="6" s="1"/>
  <c r="B782" i="6"/>
  <c r="D782" i="6" s="1"/>
  <c r="B769" i="6"/>
  <c r="D769" i="6" s="1"/>
  <c r="B752" i="6"/>
  <c r="D752" i="6" s="1"/>
  <c r="B748" i="6"/>
  <c r="D748" i="6" s="1"/>
  <c r="B718" i="6"/>
  <c r="D718" i="6" s="1"/>
  <c r="B705" i="6"/>
  <c r="D705" i="6" s="1"/>
  <c r="B688" i="6"/>
  <c r="D688" i="6" s="1"/>
  <c r="B684" i="6"/>
  <c r="D684" i="6" s="1"/>
  <c r="B676" i="6"/>
  <c r="D676" i="6" s="1"/>
  <c r="B650" i="6"/>
  <c r="D650" i="6" s="1"/>
  <c r="B647" i="6"/>
  <c r="D647" i="6" s="1"/>
  <c r="B644" i="6"/>
  <c r="D644" i="6" s="1"/>
  <c r="B1006" i="6"/>
  <c r="D1006" i="6" s="1"/>
  <c r="B996" i="6"/>
  <c r="D996" i="6" s="1"/>
  <c r="B976" i="6"/>
  <c r="D976" i="6" s="1"/>
  <c r="B942" i="6"/>
  <c r="D942" i="6" s="1"/>
  <c r="B932" i="6"/>
  <c r="D932" i="6" s="1"/>
  <c r="B912" i="6"/>
  <c r="D912" i="6" s="1"/>
  <c r="B878" i="6"/>
  <c r="D878" i="6" s="1"/>
  <c r="B868" i="6"/>
  <c r="D868" i="6" s="1"/>
  <c r="B848" i="6"/>
  <c r="D848" i="6" s="1"/>
  <c r="B814" i="6"/>
  <c r="D814" i="6" s="1"/>
  <c r="B804" i="6"/>
  <c r="D804" i="6" s="1"/>
  <c r="B790" i="6"/>
  <c r="D790" i="6" s="1"/>
  <c r="B777" i="6"/>
  <c r="D777" i="6" s="1"/>
  <c r="B760" i="6"/>
  <c r="D760" i="6" s="1"/>
  <c r="B756" i="6"/>
  <c r="D756" i="6" s="1"/>
  <c r="B726" i="6"/>
  <c r="D726" i="6" s="1"/>
  <c r="B990" i="6"/>
  <c r="D990" i="6" s="1"/>
  <c r="B980" i="6"/>
  <c r="D980" i="6" s="1"/>
  <c r="B960" i="6"/>
  <c r="D960" i="6" s="1"/>
  <c r="B926" i="6"/>
  <c r="D926" i="6" s="1"/>
  <c r="B916" i="6"/>
  <c r="D916" i="6" s="1"/>
  <c r="B896" i="6"/>
  <c r="D896" i="6" s="1"/>
  <c r="B862" i="6"/>
  <c r="D862" i="6" s="1"/>
  <c r="B852" i="6"/>
  <c r="D852" i="6" s="1"/>
  <c r="B832" i="6"/>
  <c r="D832" i="6" s="1"/>
  <c r="B798" i="6"/>
  <c r="D798" i="6" s="1"/>
  <c r="B793" i="6"/>
  <c r="D793" i="6" s="1"/>
  <c r="B776" i="6"/>
  <c r="D776" i="6" s="1"/>
  <c r="B772" i="6"/>
  <c r="D772" i="6" s="1"/>
  <c r="B742" i="6"/>
  <c r="D742" i="6" s="1"/>
  <c r="B729" i="6"/>
  <c r="D729" i="6" s="1"/>
  <c r="B712" i="6"/>
  <c r="D712" i="6" s="1"/>
  <c r="B708" i="6"/>
  <c r="D708" i="6" s="1"/>
  <c r="B678" i="6"/>
  <c r="D678" i="6" s="1"/>
  <c r="B675" i="6"/>
  <c r="D675" i="6" s="1"/>
  <c r="B669" i="6"/>
  <c r="D669" i="6" s="1"/>
  <c r="B649" i="6"/>
  <c r="D649" i="6" s="1"/>
  <c r="B646" i="6"/>
  <c r="D646" i="6" s="1"/>
  <c r="B643" i="6"/>
  <c r="D643" i="6" s="1"/>
  <c r="B637" i="6"/>
  <c r="D637" i="6" s="1"/>
  <c r="B617" i="6"/>
  <c r="D617" i="6" s="1"/>
  <c r="B614" i="6"/>
  <c r="D614" i="6" s="1"/>
  <c r="B611" i="6"/>
  <c r="D611" i="6" s="1"/>
  <c r="B605" i="6"/>
  <c r="D605" i="6" s="1"/>
  <c r="B585" i="6"/>
  <c r="D585" i="6" s="1"/>
  <c r="B582" i="6"/>
  <c r="D582" i="6" s="1"/>
  <c r="B579" i="6"/>
  <c r="D579" i="6" s="1"/>
  <c r="B573" i="6"/>
  <c r="D573" i="6" s="1"/>
  <c r="B553" i="6"/>
  <c r="D553" i="6" s="1"/>
  <c r="B550" i="6"/>
  <c r="D550" i="6" s="1"/>
  <c r="B547" i="6"/>
  <c r="D547" i="6" s="1"/>
  <c r="B541" i="6"/>
  <c r="D541" i="6" s="1"/>
  <c r="B521" i="6"/>
  <c r="D521" i="6" s="1"/>
  <c r="B518" i="6"/>
  <c r="D518" i="6" s="1"/>
  <c r="B515" i="6"/>
  <c r="D515" i="6" s="1"/>
  <c r="B509" i="6"/>
  <c r="D509" i="6" s="1"/>
  <c r="B501" i="6"/>
  <c r="D501" i="6" s="1"/>
  <c r="B493" i="6"/>
  <c r="D493" i="6" s="1"/>
  <c r="B485" i="6"/>
  <c r="D485" i="6" s="1"/>
  <c r="B477" i="6"/>
  <c r="D477" i="6" s="1"/>
  <c r="B469" i="6"/>
  <c r="D469" i="6" s="1"/>
  <c r="B713" i="6"/>
  <c r="D713" i="6" s="1"/>
  <c r="B654" i="6"/>
  <c r="D654" i="6" s="1"/>
  <c r="B626" i="6"/>
  <c r="D626" i="6" s="1"/>
  <c r="B594" i="6"/>
  <c r="D594" i="6" s="1"/>
  <c r="B581" i="6"/>
  <c r="D581" i="6" s="1"/>
  <c r="B578" i="6"/>
  <c r="D578" i="6" s="1"/>
  <c r="B549" i="6"/>
  <c r="D549" i="6" s="1"/>
  <c r="B546" i="6"/>
  <c r="D546" i="6" s="1"/>
  <c r="B517" i="6"/>
  <c r="D517" i="6" s="1"/>
  <c r="B514" i="6"/>
  <c r="D514" i="6" s="1"/>
  <c r="B487" i="6"/>
  <c r="D487" i="6" s="1"/>
  <c r="B484" i="6"/>
  <c r="D484" i="6" s="1"/>
  <c r="B481" i="6"/>
  <c r="D481" i="6" s="1"/>
  <c r="B464" i="6"/>
  <c r="D464" i="6" s="1"/>
  <c r="B456" i="6"/>
  <c r="D456" i="6" s="1"/>
  <c r="B448" i="6"/>
  <c r="D448" i="6" s="1"/>
  <c r="B440" i="6"/>
  <c r="D440" i="6" s="1"/>
  <c r="B432" i="6"/>
  <c r="D432" i="6" s="1"/>
  <c r="B424" i="6"/>
  <c r="D424" i="6" s="1"/>
  <c r="B416" i="6"/>
  <c r="D416" i="6" s="1"/>
  <c r="B408" i="6"/>
  <c r="D408" i="6" s="1"/>
  <c r="B400" i="6"/>
  <c r="D400" i="6" s="1"/>
  <c r="B998" i="6"/>
  <c r="D998" i="6" s="1"/>
  <c r="B936" i="6"/>
  <c r="D936" i="6" s="1"/>
  <c r="B924" i="6"/>
  <c r="D924" i="6" s="1"/>
  <c r="B900" i="6"/>
  <c r="D900" i="6" s="1"/>
  <c r="B870" i="6"/>
  <c r="D870" i="6" s="1"/>
  <c r="B808" i="6"/>
  <c r="D808" i="6" s="1"/>
  <c r="B796" i="6"/>
  <c r="D796" i="6" s="1"/>
  <c r="B784" i="6"/>
  <c r="D784" i="6" s="1"/>
  <c r="B750" i="6"/>
  <c r="D750" i="6" s="1"/>
  <c r="B745" i="6"/>
  <c r="D745" i="6" s="1"/>
  <c r="B734" i="6"/>
  <c r="D734" i="6" s="1"/>
  <c r="B702" i="6"/>
  <c r="D702" i="6" s="1"/>
  <c r="B692" i="6"/>
  <c r="D692" i="6" s="1"/>
  <c r="B686" i="6"/>
  <c r="D686" i="6" s="1"/>
  <c r="B681" i="6"/>
  <c r="D681" i="6" s="1"/>
  <c r="B668" i="6"/>
  <c r="D668" i="6" s="1"/>
  <c r="B660" i="6"/>
  <c r="D660" i="6" s="1"/>
  <c r="B657" i="6"/>
  <c r="D657" i="6" s="1"/>
  <c r="B645" i="6"/>
  <c r="D645" i="6" s="1"/>
  <c r="B641" i="6"/>
  <c r="D641" i="6" s="1"/>
  <c r="B629" i="6"/>
  <c r="D629" i="6" s="1"/>
  <c r="B619" i="6"/>
  <c r="D619" i="6" s="1"/>
  <c r="B615" i="6"/>
  <c r="D615" i="6" s="1"/>
  <c r="B597" i="6"/>
  <c r="D597" i="6" s="1"/>
  <c r="B571" i="6"/>
  <c r="D571" i="6" s="1"/>
  <c r="B564" i="6"/>
  <c r="D564" i="6" s="1"/>
  <c r="B539" i="6"/>
  <c r="D539" i="6" s="1"/>
  <c r="B532" i="6"/>
  <c r="D532" i="6" s="1"/>
  <c r="B507" i="6"/>
  <c r="D507" i="6" s="1"/>
  <c r="B504" i="6"/>
  <c r="D504" i="6" s="1"/>
  <c r="B498" i="6"/>
  <c r="D498" i="6" s="1"/>
  <c r="B478" i="6"/>
  <c r="D478" i="6" s="1"/>
  <c r="B475" i="6"/>
  <c r="D475" i="6" s="1"/>
  <c r="B472" i="6"/>
  <c r="D472" i="6" s="1"/>
  <c r="B461" i="6"/>
  <c r="D461" i="6" s="1"/>
  <c r="B453" i="6"/>
  <c r="D453" i="6" s="1"/>
  <c r="B445" i="6"/>
  <c r="D445" i="6" s="1"/>
  <c r="B437" i="6"/>
  <c r="D437" i="6" s="1"/>
  <c r="B429" i="6"/>
  <c r="D429" i="6" s="1"/>
  <c r="B421" i="6"/>
  <c r="D421" i="6" s="1"/>
  <c r="B413" i="6"/>
  <c r="D413" i="6" s="1"/>
  <c r="B405" i="6"/>
  <c r="D405" i="6" s="1"/>
  <c r="B397" i="6"/>
  <c r="D397" i="6" s="1"/>
  <c r="B1008" i="6"/>
  <c r="D1008" i="6" s="1"/>
  <c r="B984" i="6"/>
  <c r="D984" i="6" s="1"/>
  <c r="B966" i="6"/>
  <c r="D966" i="6" s="1"/>
  <c r="B880" i="6"/>
  <c r="D880" i="6" s="1"/>
  <c r="B856" i="6"/>
  <c r="D856" i="6" s="1"/>
  <c r="B838" i="6"/>
  <c r="D838" i="6" s="1"/>
  <c r="B728" i="6"/>
  <c r="D728" i="6" s="1"/>
  <c r="B696" i="6"/>
  <c r="D696" i="6" s="1"/>
  <c r="B737" i="6"/>
  <c r="D737" i="6" s="1"/>
  <c r="B700" i="6"/>
  <c r="D700" i="6" s="1"/>
  <c r="B652" i="6"/>
  <c r="D652" i="6" s="1"/>
  <c r="B610" i="6"/>
  <c r="D610" i="6" s="1"/>
  <c r="B589" i="6"/>
  <c r="D589" i="6" s="1"/>
  <c r="B583" i="6"/>
  <c r="D583" i="6" s="1"/>
  <c r="B563" i="6"/>
  <c r="D563" i="6" s="1"/>
  <c r="B557" i="6"/>
  <c r="D557" i="6" s="1"/>
  <c r="B551" i="6"/>
  <c r="D551" i="6" s="1"/>
  <c r="B531" i="6"/>
  <c r="D531" i="6" s="1"/>
  <c r="B525" i="6"/>
  <c r="D525" i="6" s="1"/>
  <c r="B519" i="6"/>
  <c r="D519" i="6" s="1"/>
  <c r="B503" i="6"/>
  <c r="D503" i="6" s="1"/>
  <c r="B500" i="6"/>
  <c r="D500" i="6" s="1"/>
  <c r="B497" i="6"/>
  <c r="D497" i="6" s="1"/>
  <c r="B471" i="6"/>
  <c r="D471" i="6" s="1"/>
  <c r="B468" i="6"/>
  <c r="D468" i="6" s="1"/>
  <c r="B460" i="6"/>
  <c r="D460" i="6" s="1"/>
  <c r="B452" i="6"/>
  <c r="D452" i="6" s="1"/>
  <c r="B444" i="6"/>
  <c r="D444" i="6" s="1"/>
  <c r="B436" i="6"/>
  <c r="D436" i="6" s="1"/>
  <c r="B428" i="6"/>
  <c r="D428" i="6" s="1"/>
  <c r="B420" i="6"/>
  <c r="D420" i="6" s="1"/>
  <c r="B412" i="6"/>
  <c r="D412" i="6" s="1"/>
  <c r="B404" i="6"/>
  <c r="D404" i="6" s="1"/>
  <c r="B396" i="6"/>
  <c r="D396" i="6" s="1"/>
  <c r="B388" i="6"/>
  <c r="D388" i="6" s="1"/>
  <c r="B380" i="6"/>
  <c r="D380" i="6" s="1"/>
  <c r="B372" i="6"/>
  <c r="D372" i="6" s="1"/>
  <c r="B364" i="6"/>
  <c r="D364" i="6" s="1"/>
  <c r="B356" i="6"/>
  <c r="D356" i="6" s="1"/>
  <c r="B348" i="6"/>
  <c r="D348" i="6" s="1"/>
  <c r="B340" i="6"/>
  <c r="D340" i="6" s="1"/>
  <c r="B332" i="6"/>
  <c r="D332" i="6" s="1"/>
  <c r="B988" i="6"/>
  <c r="D988" i="6" s="1"/>
  <c r="B974" i="6"/>
  <c r="D974" i="6" s="1"/>
  <c r="B968" i="6"/>
  <c r="D968" i="6" s="1"/>
  <c r="B812" i="6"/>
  <c r="D812" i="6" s="1"/>
  <c r="B806" i="6"/>
  <c r="D806" i="6" s="1"/>
  <c r="B792" i="6"/>
  <c r="D792" i="6" s="1"/>
  <c r="B780" i="6"/>
  <c r="D780" i="6" s="1"/>
  <c r="B724" i="6"/>
  <c r="D724" i="6" s="1"/>
  <c r="B670" i="6"/>
  <c r="D670" i="6" s="1"/>
  <c r="B636" i="6"/>
  <c r="D636" i="6" s="1"/>
  <c r="B590" i="6"/>
  <c r="D590" i="6" s="1"/>
  <c r="B586" i="6"/>
  <c r="D586" i="6" s="1"/>
  <c r="B574" i="6"/>
  <c r="D574" i="6" s="1"/>
  <c r="B533" i="6"/>
  <c r="D533" i="6" s="1"/>
  <c r="B529" i="6"/>
  <c r="D529" i="6" s="1"/>
  <c r="B513" i="6"/>
  <c r="D513" i="6" s="1"/>
  <c r="B505" i="6"/>
  <c r="D505" i="6" s="1"/>
  <c r="B489" i="6"/>
  <c r="D489" i="6" s="1"/>
  <c r="B482" i="6"/>
  <c r="D482" i="6" s="1"/>
  <c r="B479" i="6"/>
  <c r="D479" i="6" s="1"/>
  <c r="B467" i="6"/>
  <c r="D467" i="6" s="1"/>
  <c r="B449" i="6"/>
  <c r="D449" i="6" s="1"/>
  <c r="B446" i="6"/>
  <c r="D446" i="6" s="1"/>
  <c r="B442" i="6"/>
  <c r="D442" i="6" s="1"/>
  <c r="B435" i="6"/>
  <c r="D435" i="6" s="1"/>
  <c r="B417" i="6"/>
  <c r="D417" i="6" s="1"/>
  <c r="B414" i="6"/>
  <c r="D414" i="6" s="1"/>
  <c r="B410" i="6"/>
  <c r="D410" i="6" s="1"/>
  <c r="B403" i="6"/>
  <c r="D403" i="6" s="1"/>
  <c r="B381" i="6"/>
  <c r="D381" i="6" s="1"/>
  <c r="B378" i="6"/>
  <c r="D378" i="6" s="1"/>
  <c r="B375" i="6"/>
  <c r="D375" i="6" s="1"/>
  <c r="B369" i="6"/>
  <c r="D369" i="6" s="1"/>
  <c r="B349" i="6"/>
  <c r="D349" i="6" s="1"/>
  <c r="B346" i="6"/>
  <c r="D346" i="6" s="1"/>
  <c r="B343" i="6"/>
  <c r="D343" i="6" s="1"/>
  <c r="B337" i="6"/>
  <c r="D337" i="6" s="1"/>
  <c r="B323" i="6"/>
  <c r="D323" i="6" s="1"/>
  <c r="B315" i="6"/>
  <c r="D315" i="6" s="1"/>
  <c r="B307" i="6"/>
  <c r="D307" i="6" s="1"/>
  <c r="B299" i="6"/>
  <c r="D299" i="6" s="1"/>
  <c r="B291" i="6"/>
  <c r="D291" i="6" s="1"/>
  <c r="B283" i="6"/>
  <c r="D283" i="6" s="1"/>
  <c r="B275" i="6"/>
  <c r="D275" i="6" s="1"/>
  <c r="B267" i="6"/>
  <c r="D267" i="6" s="1"/>
  <c r="B259" i="6"/>
  <c r="D259" i="6" s="1"/>
  <c r="B251" i="6"/>
  <c r="D251" i="6" s="1"/>
  <c r="B243" i="6"/>
  <c r="D243" i="6" s="1"/>
  <c r="B235" i="6"/>
  <c r="D235" i="6" s="1"/>
  <c r="B227" i="6"/>
  <c r="D227" i="6" s="1"/>
  <c r="B940" i="6"/>
  <c r="D940" i="6" s="1"/>
  <c r="B934" i="6"/>
  <c r="D934" i="6" s="1"/>
  <c r="B920" i="6"/>
  <c r="D920" i="6" s="1"/>
  <c r="B785" i="6"/>
  <c r="D785" i="6" s="1"/>
  <c r="B736" i="6"/>
  <c r="D736" i="6" s="1"/>
  <c r="B674" i="6"/>
  <c r="D674" i="6" s="1"/>
  <c r="B655" i="6"/>
  <c r="D655" i="6" s="1"/>
  <c r="B651" i="6"/>
  <c r="D651" i="6" s="1"/>
  <c r="B631" i="6"/>
  <c r="D631" i="6" s="1"/>
  <c r="B623" i="6"/>
  <c r="D623" i="6" s="1"/>
  <c r="B602" i="6"/>
  <c r="D602" i="6" s="1"/>
  <c r="B565" i="6"/>
  <c r="D565" i="6" s="1"/>
  <c r="B561" i="6"/>
  <c r="D561" i="6" s="1"/>
  <c r="B545" i="6"/>
  <c r="D545" i="6" s="1"/>
  <c r="B537" i="6"/>
  <c r="D537" i="6" s="1"/>
  <c r="B516" i="6"/>
  <c r="D516" i="6" s="1"/>
  <c r="B474" i="6"/>
  <c r="D474" i="6" s="1"/>
  <c r="B463" i="6"/>
  <c r="D463" i="6" s="1"/>
  <c r="B431" i="6"/>
  <c r="D431" i="6" s="1"/>
  <c r="B399" i="6"/>
  <c r="D399" i="6" s="1"/>
  <c r="B392" i="6"/>
  <c r="D392" i="6" s="1"/>
  <c r="B366" i="6"/>
  <c r="D366" i="6" s="1"/>
  <c r="B363" i="6"/>
  <c r="D363" i="6" s="1"/>
  <c r="B360" i="6"/>
  <c r="D360" i="6" s="1"/>
  <c r="B334" i="6"/>
  <c r="D334" i="6" s="1"/>
  <c r="B331" i="6"/>
  <c r="D331" i="6" s="1"/>
  <c r="B328" i="6"/>
  <c r="D328" i="6" s="1"/>
  <c r="B320" i="6"/>
  <c r="D320" i="6" s="1"/>
  <c r="B312" i="6"/>
  <c r="D312" i="6" s="1"/>
  <c r="B304" i="6"/>
  <c r="D304" i="6" s="1"/>
  <c r="B296" i="6"/>
  <c r="D296" i="6" s="1"/>
  <c r="B288" i="6"/>
  <c r="D288" i="6" s="1"/>
  <c r="B280" i="6"/>
  <c r="D280" i="6" s="1"/>
  <c r="B272" i="6"/>
  <c r="D272" i="6" s="1"/>
  <c r="B264" i="6"/>
  <c r="D264" i="6" s="1"/>
  <c r="B256" i="6"/>
  <c r="D256" i="6" s="1"/>
  <c r="B248" i="6"/>
  <c r="D248" i="6" s="1"/>
  <c r="B240" i="6"/>
  <c r="D240" i="6" s="1"/>
  <c r="B232" i="6"/>
  <c r="D232" i="6" s="1"/>
  <c r="B892" i="6"/>
  <c r="D892" i="6" s="1"/>
  <c r="B886" i="6"/>
  <c r="D886" i="6" s="1"/>
  <c r="B872" i="6"/>
  <c r="D872" i="6" s="1"/>
  <c r="B766" i="6"/>
  <c r="D766" i="6" s="1"/>
  <c r="B704" i="6"/>
  <c r="D704" i="6" s="1"/>
  <c r="B639" i="6"/>
  <c r="D639" i="6" s="1"/>
  <c r="B635" i="6"/>
  <c r="D635" i="6" s="1"/>
  <c r="B618" i="6"/>
  <c r="D618" i="6" s="1"/>
  <c r="B606" i="6"/>
  <c r="D606" i="6" s="1"/>
  <c r="B593" i="6"/>
  <c r="D593" i="6" s="1"/>
  <c r="B577" i="6"/>
  <c r="D577" i="6" s="1"/>
  <c r="B569" i="6"/>
  <c r="D569" i="6" s="1"/>
  <c r="B548" i="6"/>
  <c r="D548" i="6" s="1"/>
  <c r="B524" i="6"/>
  <c r="D524" i="6" s="1"/>
  <c r="B508" i="6"/>
  <c r="D508" i="6" s="1"/>
  <c r="B496" i="6"/>
  <c r="D496" i="6" s="1"/>
  <c r="B492" i="6"/>
  <c r="D492" i="6" s="1"/>
  <c r="B488" i="6"/>
  <c r="D488" i="6" s="1"/>
  <c r="B470" i="6"/>
  <c r="D470" i="6" s="1"/>
  <c r="B466" i="6"/>
  <c r="D466" i="6" s="1"/>
  <c r="B459" i="6"/>
  <c r="D459" i="6" s="1"/>
  <c r="B441" i="6"/>
  <c r="D441" i="6" s="1"/>
  <c r="B438" i="6"/>
  <c r="D438" i="6" s="1"/>
  <c r="B434" i="6"/>
  <c r="D434" i="6" s="1"/>
  <c r="B427" i="6"/>
  <c r="D427" i="6" s="1"/>
  <c r="B409" i="6"/>
  <c r="D409" i="6" s="1"/>
  <c r="B406" i="6"/>
  <c r="D406" i="6" s="1"/>
  <c r="B402" i="6"/>
  <c r="D402" i="6" s="1"/>
  <c r="B395" i="6"/>
  <c r="D395" i="6" s="1"/>
  <c r="B389" i="6"/>
  <c r="D389" i="6" s="1"/>
  <c r="B386" i="6"/>
  <c r="D386" i="6" s="1"/>
  <c r="B383" i="6"/>
  <c r="D383" i="6" s="1"/>
  <c r="B377" i="6"/>
  <c r="D377" i="6" s="1"/>
  <c r="B357" i="6"/>
  <c r="D357" i="6" s="1"/>
  <c r="B354" i="6"/>
  <c r="D354" i="6" s="1"/>
  <c r="B351" i="6"/>
  <c r="D351" i="6" s="1"/>
  <c r="B345" i="6"/>
  <c r="D345" i="6" s="1"/>
  <c r="B325" i="6"/>
  <c r="D325" i="6" s="1"/>
  <c r="B317" i="6"/>
  <c r="D317" i="6" s="1"/>
  <c r="B309" i="6"/>
  <c r="D309" i="6" s="1"/>
  <c r="B301" i="6"/>
  <c r="D301" i="6" s="1"/>
  <c r="B293" i="6"/>
  <c r="D293" i="6" s="1"/>
  <c r="B285" i="6"/>
  <c r="D285" i="6" s="1"/>
  <c r="B277" i="6"/>
  <c r="D277" i="6" s="1"/>
  <c r="B269" i="6"/>
  <c r="D269" i="6" s="1"/>
  <c r="B261" i="6"/>
  <c r="D261" i="6" s="1"/>
  <c r="B253" i="6"/>
  <c r="D253" i="6" s="1"/>
  <c r="B245" i="6"/>
  <c r="D245" i="6" s="1"/>
  <c r="B237" i="6"/>
  <c r="D237" i="6" s="1"/>
  <c r="B229" i="6"/>
  <c r="D229" i="6" s="1"/>
  <c r="B944" i="6"/>
  <c r="D944" i="6" s="1"/>
  <c r="B910" i="6"/>
  <c r="D910" i="6" s="1"/>
  <c r="B904" i="6"/>
  <c r="D904" i="6" s="1"/>
  <c r="B836" i="6"/>
  <c r="D836" i="6" s="1"/>
  <c r="B822" i="6"/>
  <c r="D822" i="6" s="1"/>
  <c r="B721" i="6"/>
  <c r="D721" i="6" s="1"/>
  <c r="B667" i="6"/>
  <c r="D667" i="6" s="1"/>
  <c r="B638" i="6"/>
  <c r="D638" i="6" s="1"/>
  <c r="B634" i="6"/>
  <c r="D634" i="6" s="1"/>
  <c r="B588" i="6"/>
  <c r="D588" i="6" s="1"/>
  <c r="B572" i="6"/>
  <c r="D572" i="6" s="1"/>
  <c r="B535" i="6"/>
  <c r="D535" i="6" s="1"/>
  <c r="B527" i="6"/>
  <c r="D527" i="6" s="1"/>
  <c r="B523" i="6"/>
  <c r="D523" i="6" s="1"/>
  <c r="B511" i="6"/>
  <c r="D511" i="6" s="1"/>
  <c r="B499" i="6"/>
  <c r="D499" i="6" s="1"/>
  <c r="B495" i="6"/>
  <c r="D495" i="6" s="1"/>
  <c r="B491" i="6"/>
  <c r="D491" i="6" s="1"/>
  <c r="B473" i="6"/>
  <c r="D473" i="6" s="1"/>
  <c r="B465" i="6"/>
  <c r="D465" i="6" s="1"/>
  <c r="B462" i="6"/>
  <c r="D462" i="6" s="1"/>
  <c r="B458" i="6"/>
  <c r="D458" i="6" s="1"/>
  <c r="B451" i="6"/>
  <c r="D451" i="6" s="1"/>
  <c r="B433" i="6"/>
  <c r="D433" i="6" s="1"/>
  <c r="B430" i="6"/>
  <c r="D430" i="6" s="1"/>
  <c r="B426" i="6"/>
  <c r="D426" i="6" s="1"/>
  <c r="B419" i="6"/>
  <c r="D419" i="6" s="1"/>
  <c r="B401" i="6"/>
  <c r="D401" i="6" s="1"/>
  <c r="B398" i="6"/>
  <c r="D398" i="6" s="1"/>
  <c r="B394" i="6"/>
  <c r="D394" i="6" s="1"/>
  <c r="B391" i="6"/>
  <c r="D391" i="6" s="1"/>
  <c r="B385" i="6"/>
  <c r="D385" i="6" s="1"/>
  <c r="B365" i="6"/>
  <c r="D365" i="6" s="1"/>
  <c r="B362" i="6"/>
  <c r="D362" i="6" s="1"/>
  <c r="B359" i="6"/>
  <c r="D359" i="6" s="1"/>
  <c r="B353" i="6"/>
  <c r="D353" i="6" s="1"/>
  <c r="B333" i="6"/>
  <c r="D333" i="6" s="1"/>
  <c r="B330" i="6"/>
  <c r="D330" i="6" s="1"/>
  <c r="B327" i="6"/>
  <c r="D327" i="6" s="1"/>
  <c r="B319" i="6"/>
  <c r="D319" i="6" s="1"/>
  <c r="B311" i="6"/>
  <c r="D311" i="6" s="1"/>
  <c r="B303" i="6"/>
  <c r="D303" i="6" s="1"/>
  <c r="B295" i="6"/>
  <c r="D295" i="6" s="1"/>
  <c r="B287" i="6"/>
  <c r="D287" i="6" s="1"/>
  <c r="B279" i="6"/>
  <c r="D279" i="6" s="1"/>
  <c r="B271" i="6"/>
  <c r="D271" i="6" s="1"/>
  <c r="B263" i="6"/>
  <c r="D263" i="6" s="1"/>
  <c r="B255" i="6"/>
  <c r="D255" i="6" s="1"/>
  <c r="B247" i="6"/>
  <c r="D247" i="6" s="1"/>
  <c r="B239" i="6"/>
  <c r="D239" i="6" s="1"/>
  <c r="B231" i="6"/>
  <c r="D231" i="6" s="1"/>
  <c r="B223" i="6"/>
  <c r="D223" i="6" s="1"/>
  <c r="B215" i="6"/>
  <c r="D215" i="6" s="1"/>
  <c r="B207" i="6"/>
  <c r="D207" i="6" s="1"/>
  <c r="B199" i="6"/>
  <c r="D199" i="6" s="1"/>
  <c r="B191" i="6"/>
  <c r="D191" i="6" s="1"/>
  <c r="B183" i="6"/>
  <c r="D183" i="6" s="1"/>
  <c r="B175" i="6"/>
  <c r="D175" i="6" s="1"/>
  <c r="B167" i="6"/>
  <c r="D167" i="6" s="1"/>
  <c r="B159" i="6"/>
  <c r="D159" i="6" s="1"/>
  <c r="B151" i="6"/>
  <c r="D151" i="6" s="1"/>
  <c r="B143" i="6"/>
  <c r="D143" i="6" s="1"/>
  <c r="B135" i="6"/>
  <c r="D135" i="6" s="1"/>
  <c r="B127" i="6"/>
  <c r="D127" i="6" s="1"/>
  <c r="B119" i="6"/>
  <c r="D119" i="6" s="1"/>
  <c r="B117" i="6"/>
  <c r="B115" i="6"/>
  <c r="B113" i="6"/>
  <c r="B111" i="6"/>
  <c r="B109" i="6"/>
  <c r="B107" i="6"/>
  <c r="B105" i="6"/>
  <c r="B103" i="6"/>
  <c r="B101" i="6"/>
  <c r="B99" i="6"/>
  <c r="B97" i="6"/>
  <c r="B95" i="6"/>
  <c r="B93" i="6"/>
  <c r="B91" i="6"/>
  <c r="B89" i="6"/>
  <c r="B87" i="6"/>
  <c r="B85" i="6"/>
  <c r="B83" i="6"/>
  <c r="B81" i="6"/>
  <c r="B79" i="6"/>
  <c r="B77" i="6"/>
  <c r="B75" i="6"/>
  <c r="B73" i="6"/>
  <c r="B71" i="6"/>
  <c r="B69" i="6"/>
  <c r="B67" i="6"/>
  <c r="B65" i="6"/>
  <c r="B63" i="6"/>
  <c r="B61" i="6"/>
  <c r="B59" i="6"/>
  <c r="B57" i="6"/>
  <c r="B55" i="6"/>
  <c r="B53" i="6"/>
  <c r="B51" i="6"/>
  <c r="B49" i="6"/>
  <c r="B47" i="6"/>
  <c r="B45" i="6"/>
  <c r="B43" i="6"/>
  <c r="B41" i="6"/>
  <c r="B39" i="6"/>
  <c r="B37" i="6"/>
  <c r="B35" i="6"/>
  <c r="B33" i="6"/>
  <c r="B31" i="6"/>
  <c r="B29" i="6"/>
  <c r="B27" i="6"/>
  <c r="B25" i="6"/>
  <c r="B23" i="6"/>
  <c r="B753" i="6"/>
  <c r="D753" i="6" s="1"/>
  <c r="B612" i="6"/>
  <c r="D612" i="6" s="1"/>
  <c r="B607" i="6"/>
  <c r="D607" i="6" s="1"/>
  <c r="B591" i="6"/>
  <c r="D591" i="6" s="1"/>
  <c r="B580" i="6"/>
  <c r="D580" i="6" s="1"/>
  <c r="B570" i="6"/>
  <c r="D570" i="6" s="1"/>
  <c r="B559" i="6"/>
  <c r="D559" i="6" s="1"/>
  <c r="B387" i="6"/>
  <c r="D387" i="6" s="1"/>
  <c r="B382" i="6"/>
  <c r="D382" i="6" s="1"/>
  <c r="B342" i="6"/>
  <c r="D342" i="6" s="1"/>
  <c r="B217" i="6"/>
  <c r="D217" i="6" s="1"/>
  <c r="B214" i="6"/>
  <c r="D214" i="6" s="1"/>
  <c r="B211" i="6"/>
  <c r="D211" i="6" s="1"/>
  <c r="B185" i="6"/>
  <c r="D185" i="6" s="1"/>
  <c r="B182" i="6"/>
  <c r="D182" i="6" s="1"/>
  <c r="B179" i="6"/>
  <c r="D179" i="6" s="1"/>
  <c r="B153" i="6"/>
  <c r="D153" i="6" s="1"/>
  <c r="B150" i="6"/>
  <c r="D150" i="6" s="1"/>
  <c r="B147" i="6"/>
  <c r="D147" i="6" s="1"/>
  <c r="B121" i="6"/>
  <c r="D121" i="6" s="1"/>
  <c r="B118" i="6"/>
  <c r="B116" i="6"/>
  <c r="A114" i="6"/>
  <c r="A107" i="6"/>
  <c r="B100" i="6"/>
  <c r="A98" i="6"/>
  <c r="A91" i="6"/>
  <c r="B84" i="6"/>
  <c r="A82" i="6"/>
  <c r="A75" i="6"/>
  <c r="C75" i="6" s="1"/>
  <c r="B68" i="6"/>
  <c r="A66" i="6"/>
  <c r="A59" i="6"/>
  <c r="B52" i="6"/>
  <c r="A50" i="6"/>
  <c r="A43" i="6"/>
  <c r="B36" i="6"/>
  <c r="A34" i="6"/>
  <c r="C34" i="6" s="1"/>
  <c r="A27" i="6"/>
  <c r="B964" i="6"/>
  <c r="D964" i="6" s="1"/>
  <c r="B950" i="6"/>
  <c r="D950" i="6" s="1"/>
  <c r="B816" i="6"/>
  <c r="D816" i="6" s="1"/>
  <c r="B732" i="6"/>
  <c r="D732" i="6" s="1"/>
  <c r="B671" i="6"/>
  <c r="D671" i="6" s="1"/>
  <c r="B628" i="6"/>
  <c r="D628" i="6" s="1"/>
  <c r="B622" i="6"/>
  <c r="D622" i="6" s="1"/>
  <c r="B575" i="6"/>
  <c r="D575" i="6" s="1"/>
  <c r="B554" i="6"/>
  <c r="D554" i="6" s="1"/>
  <c r="B542" i="6"/>
  <c r="D542" i="6" s="1"/>
  <c r="B526" i="6"/>
  <c r="D526" i="6" s="1"/>
  <c r="B510" i="6"/>
  <c r="D510" i="6" s="1"/>
  <c r="B494" i="6"/>
  <c r="D494" i="6" s="1"/>
  <c r="B457" i="6"/>
  <c r="D457" i="6" s="1"/>
  <c r="B447" i="6"/>
  <c r="D447" i="6" s="1"/>
  <c r="B443" i="6"/>
  <c r="D443" i="6" s="1"/>
  <c r="B422" i="6"/>
  <c r="D422" i="6" s="1"/>
  <c r="B407" i="6"/>
  <c r="D407" i="6" s="1"/>
  <c r="B373" i="6"/>
  <c r="D373" i="6" s="1"/>
  <c r="B338" i="6"/>
  <c r="D338" i="6" s="1"/>
  <c r="B329" i="6"/>
  <c r="D329" i="6" s="1"/>
  <c r="B321" i="6"/>
  <c r="D321" i="6" s="1"/>
  <c r="B313" i="6"/>
  <c r="D313" i="6" s="1"/>
  <c r="B305" i="6"/>
  <c r="D305" i="6" s="1"/>
  <c r="B297" i="6"/>
  <c r="D297" i="6" s="1"/>
  <c r="B289" i="6"/>
  <c r="D289" i="6" s="1"/>
  <c r="B281" i="6"/>
  <c r="D281" i="6" s="1"/>
  <c r="B273" i="6"/>
  <c r="D273" i="6" s="1"/>
  <c r="B265" i="6"/>
  <c r="D265" i="6" s="1"/>
  <c r="B257" i="6"/>
  <c r="D257" i="6" s="1"/>
  <c r="B249" i="6"/>
  <c r="D249" i="6" s="1"/>
  <c r="B241" i="6"/>
  <c r="D241" i="6" s="1"/>
  <c r="B233" i="6"/>
  <c r="D233" i="6" s="1"/>
  <c r="B208" i="6"/>
  <c r="D208" i="6" s="1"/>
  <c r="B205" i="6"/>
  <c r="D205" i="6" s="1"/>
  <c r="B202" i="6"/>
  <c r="D202" i="6" s="1"/>
  <c r="B196" i="6"/>
  <c r="D196" i="6" s="1"/>
  <c r="B176" i="6"/>
  <c r="D176" i="6" s="1"/>
  <c r="B173" i="6"/>
  <c r="D173" i="6" s="1"/>
  <c r="B170" i="6"/>
  <c r="D170" i="6" s="1"/>
  <c r="B164" i="6"/>
  <c r="D164" i="6" s="1"/>
  <c r="B144" i="6"/>
  <c r="D144" i="6" s="1"/>
  <c r="B141" i="6"/>
  <c r="D141" i="6" s="1"/>
  <c r="B138" i="6"/>
  <c r="D138" i="6" s="1"/>
  <c r="B132" i="6"/>
  <c r="D132" i="6" s="1"/>
  <c r="A118" i="6"/>
  <c r="A116" i="6"/>
  <c r="C116" i="6" s="1"/>
  <c r="A109" i="6"/>
  <c r="B102" i="6"/>
  <c r="A100" i="6"/>
  <c r="A93" i="6"/>
  <c r="B86" i="6"/>
  <c r="A84" i="6"/>
  <c r="A77" i="6"/>
  <c r="B70" i="6"/>
  <c r="A68" i="6"/>
  <c r="A61" i="6"/>
  <c r="B54" i="6"/>
  <c r="A52" i="6"/>
  <c r="B956" i="6"/>
  <c r="D956" i="6" s="1"/>
  <c r="B758" i="6"/>
  <c r="D758" i="6" s="1"/>
  <c r="B689" i="6"/>
  <c r="D689" i="6" s="1"/>
  <c r="B558" i="6"/>
  <c r="D558" i="6" s="1"/>
  <c r="B483" i="6"/>
  <c r="D483" i="6" s="1"/>
  <c r="B376" i="6"/>
  <c r="D376" i="6" s="1"/>
  <c r="B368" i="6"/>
  <c r="D368" i="6" s="1"/>
  <c r="B355" i="6"/>
  <c r="D355" i="6" s="1"/>
  <c r="B350" i="6"/>
  <c r="D350" i="6" s="1"/>
  <c r="B324" i="6"/>
  <c r="D324" i="6" s="1"/>
  <c r="B316" i="6"/>
  <c r="D316" i="6" s="1"/>
  <c r="B308" i="6"/>
  <c r="D308" i="6" s="1"/>
  <c r="B300" i="6"/>
  <c r="D300" i="6" s="1"/>
  <c r="B292" i="6"/>
  <c r="D292" i="6" s="1"/>
  <c r="B284" i="6"/>
  <c r="D284" i="6" s="1"/>
  <c r="B276" i="6"/>
  <c r="D276" i="6" s="1"/>
  <c r="B268" i="6"/>
  <c r="D268" i="6" s="1"/>
  <c r="B260" i="6"/>
  <c r="D260" i="6" s="1"/>
  <c r="B252" i="6"/>
  <c r="D252" i="6" s="1"/>
  <c r="B244" i="6"/>
  <c r="D244" i="6" s="1"/>
  <c r="B236" i="6"/>
  <c r="D236" i="6" s="1"/>
  <c r="B228" i="6"/>
  <c r="D228" i="6" s="1"/>
  <c r="B225" i="6"/>
  <c r="D225" i="6" s="1"/>
  <c r="B222" i="6"/>
  <c r="D222" i="6" s="1"/>
  <c r="B219" i="6"/>
  <c r="D219" i="6" s="1"/>
  <c r="B193" i="6"/>
  <c r="D193" i="6" s="1"/>
  <c r="B190" i="6"/>
  <c r="D190" i="6" s="1"/>
  <c r="B187" i="6"/>
  <c r="D187" i="6" s="1"/>
  <c r="B161" i="6"/>
  <c r="D161" i="6" s="1"/>
  <c r="B158" i="6"/>
  <c r="D158" i="6" s="1"/>
  <c r="B155" i="6"/>
  <c r="D155" i="6" s="1"/>
  <c r="B129" i="6"/>
  <c r="D129" i="6" s="1"/>
  <c r="B126" i="6"/>
  <c r="D126" i="6" s="1"/>
  <c r="B123" i="6"/>
  <c r="D123" i="6" s="1"/>
  <c r="A18" i="6"/>
  <c r="C18" i="6" s="1"/>
  <c r="A111" i="6"/>
  <c r="C111" i="6" s="1"/>
  <c r="B104" i="6"/>
  <c r="A102" i="6"/>
  <c r="A95" i="6"/>
  <c r="B88" i="6"/>
  <c r="A86" i="6"/>
  <c r="A79" i="6"/>
  <c r="B72" i="6"/>
  <c r="A70" i="6"/>
  <c r="C70" i="6" s="1"/>
  <c r="A63" i="6"/>
  <c r="B56" i="6"/>
  <c r="A54" i="6"/>
  <c r="A47" i="6"/>
  <c r="B828" i="6"/>
  <c r="D828" i="6" s="1"/>
  <c r="B694" i="6"/>
  <c r="D694" i="6" s="1"/>
  <c r="B609" i="6"/>
  <c r="D609" i="6" s="1"/>
  <c r="B604" i="6"/>
  <c r="D604" i="6" s="1"/>
  <c r="B567" i="6"/>
  <c r="D567" i="6" s="1"/>
  <c r="B562" i="6"/>
  <c r="D562" i="6" s="1"/>
  <c r="B540" i="6"/>
  <c r="D540" i="6" s="1"/>
  <c r="B534" i="6"/>
  <c r="D534" i="6" s="1"/>
  <c r="B486" i="6"/>
  <c r="D486" i="6" s="1"/>
  <c r="B455" i="6"/>
  <c r="D455" i="6" s="1"/>
  <c r="B371" i="6"/>
  <c r="D371" i="6" s="1"/>
  <c r="B344" i="6"/>
  <c r="D344" i="6" s="1"/>
  <c r="B336" i="6"/>
  <c r="D336" i="6" s="1"/>
  <c r="B201" i="6"/>
  <c r="D201" i="6" s="1"/>
  <c r="B198" i="6"/>
  <c r="D198" i="6" s="1"/>
  <c r="B195" i="6"/>
  <c r="D195" i="6" s="1"/>
  <c r="B169" i="6"/>
  <c r="D169" i="6" s="1"/>
  <c r="B166" i="6"/>
  <c r="D166" i="6" s="1"/>
  <c r="B163" i="6"/>
  <c r="D163" i="6" s="1"/>
  <c r="B137" i="6"/>
  <c r="D137" i="6" s="1"/>
  <c r="B134" i="6"/>
  <c r="D134" i="6" s="1"/>
  <c r="B131" i="6"/>
  <c r="D131" i="6" s="1"/>
  <c r="A115" i="6"/>
  <c r="B108" i="6"/>
  <c r="A106" i="6"/>
  <c r="A99" i="6"/>
  <c r="B92" i="6"/>
  <c r="A90" i="6"/>
  <c r="C90" i="6" s="1"/>
  <c r="A83" i="6"/>
  <c r="B76" i="6"/>
  <c r="A74" i="6"/>
  <c r="A67" i="6"/>
  <c r="B60" i="6"/>
  <c r="A58" i="6"/>
  <c r="A51" i="6"/>
  <c r="C51" i="6" s="1"/>
  <c r="B902" i="6"/>
  <c r="D902" i="6" s="1"/>
  <c r="B768" i="6"/>
  <c r="D768" i="6" s="1"/>
  <c r="B642" i="6"/>
  <c r="D642" i="6" s="1"/>
  <c r="B596" i="6"/>
  <c r="D596" i="6" s="1"/>
  <c r="B538" i="6"/>
  <c r="D538" i="6" s="1"/>
  <c r="B450" i="6"/>
  <c r="D450" i="6" s="1"/>
  <c r="B390" i="6"/>
  <c r="D390" i="6" s="1"/>
  <c r="B384" i="6"/>
  <c r="D384" i="6" s="1"/>
  <c r="B278" i="6"/>
  <c r="D278" i="6" s="1"/>
  <c r="B266" i="6"/>
  <c r="D266" i="6" s="1"/>
  <c r="B226" i="6"/>
  <c r="D226" i="6" s="1"/>
  <c r="B221" i="6"/>
  <c r="D221" i="6" s="1"/>
  <c r="B209" i="6"/>
  <c r="D209" i="6" s="1"/>
  <c r="B197" i="6"/>
  <c r="D197" i="6" s="1"/>
  <c r="B188" i="6"/>
  <c r="D188" i="6" s="1"/>
  <c r="B168" i="6"/>
  <c r="D168" i="6" s="1"/>
  <c r="B139" i="6"/>
  <c r="D139" i="6" s="1"/>
  <c r="A113" i="6"/>
  <c r="A104" i="6"/>
  <c r="B90" i="6"/>
  <c r="A81" i="6"/>
  <c r="A72" i="6"/>
  <c r="B58" i="6"/>
  <c r="A49" i="6"/>
  <c r="C49" i="6" s="1"/>
  <c r="A45" i="6"/>
  <c r="C45" i="6" s="1"/>
  <c r="A40" i="6"/>
  <c r="B32" i="6"/>
  <c r="B24" i="6"/>
  <c r="B788" i="6"/>
  <c r="D788" i="6" s="1"/>
  <c r="B673" i="6"/>
  <c r="D673" i="6" s="1"/>
  <c r="B666" i="6"/>
  <c r="D666" i="6" s="1"/>
  <c r="B661" i="6"/>
  <c r="D661" i="6" s="1"/>
  <c r="B556" i="6"/>
  <c r="D556" i="6" s="1"/>
  <c r="B530" i="6"/>
  <c r="D530" i="6" s="1"/>
  <c r="B425" i="6"/>
  <c r="D425" i="6" s="1"/>
  <c r="B347" i="6"/>
  <c r="D347" i="6" s="1"/>
  <c r="B341" i="6"/>
  <c r="D341" i="6" s="1"/>
  <c r="B318" i="6"/>
  <c r="D318" i="6" s="1"/>
  <c r="B306" i="6"/>
  <c r="D306" i="6" s="1"/>
  <c r="B254" i="6"/>
  <c r="D254" i="6" s="1"/>
  <c r="B242" i="6"/>
  <c r="D242" i="6" s="1"/>
  <c r="B216" i="6"/>
  <c r="D216" i="6" s="1"/>
  <c r="B212" i="6"/>
  <c r="D212" i="6" s="1"/>
  <c r="B204" i="6"/>
  <c r="D204" i="6" s="1"/>
  <c r="B192" i="6"/>
  <c r="D192" i="6" s="1"/>
  <c r="B154" i="6"/>
  <c r="D154" i="6" s="1"/>
  <c r="B146" i="6"/>
  <c r="D146" i="6" s="1"/>
  <c r="A117" i="6"/>
  <c r="C117" i="6" s="1"/>
  <c r="A108" i="6"/>
  <c r="C108" i="6" s="1"/>
  <c r="B94" i="6"/>
  <c r="A85" i="6"/>
  <c r="A76" i="6"/>
  <c r="B62" i="6"/>
  <c r="A53" i="6"/>
  <c r="B42" i="6"/>
  <c r="A37" i="6"/>
  <c r="C37" i="6" s="1"/>
  <c r="A32" i="6"/>
  <c r="C32" i="6" s="1"/>
  <c r="A29" i="6"/>
  <c r="A24" i="6"/>
  <c r="B19" i="6"/>
  <c r="B716" i="6"/>
  <c r="D716" i="6" s="1"/>
  <c r="B543" i="6"/>
  <c r="D543" i="6" s="1"/>
  <c r="B490" i="6"/>
  <c r="D490" i="6" s="1"/>
  <c r="B454" i="6"/>
  <c r="D454" i="6" s="1"/>
  <c r="B335" i="6"/>
  <c r="D335" i="6" s="1"/>
  <c r="B294" i="6"/>
  <c r="D294" i="6" s="1"/>
  <c r="B282" i="6"/>
  <c r="D282" i="6" s="1"/>
  <c r="B230" i="6"/>
  <c r="D230" i="6" s="1"/>
  <c r="B220" i="6"/>
  <c r="D220" i="6" s="1"/>
  <c r="B200" i="6"/>
  <c r="D200" i="6" s="1"/>
  <c r="B171" i="6"/>
  <c r="D171" i="6" s="1"/>
  <c r="B142" i="6"/>
  <c r="D142" i="6" s="1"/>
  <c r="B130" i="6"/>
  <c r="D130" i="6" s="1"/>
  <c r="B125" i="6"/>
  <c r="D125" i="6" s="1"/>
  <c r="B112" i="6"/>
  <c r="A103" i="6"/>
  <c r="A94" i="6"/>
  <c r="B80" i="6"/>
  <c r="A71" i="6"/>
  <c r="A62" i="6"/>
  <c r="C62" i="6" s="1"/>
  <c r="B48" i="6"/>
  <c r="A42" i="6"/>
  <c r="B34" i="6"/>
  <c r="B26" i="6"/>
  <c r="B21" i="6"/>
  <c r="A19" i="6"/>
  <c r="B860" i="6"/>
  <c r="D860" i="6" s="1"/>
  <c r="B846" i="6"/>
  <c r="D846" i="6" s="1"/>
  <c r="B840" i="6"/>
  <c r="D840" i="6" s="1"/>
  <c r="B599" i="6"/>
  <c r="D599" i="6" s="1"/>
  <c r="B587" i="6"/>
  <c r="D587" i="6" s="1"/>
  <c r="B502" i="6"/>
  <c r="D502" i="6" s="1"/>
  <c r="B423" i="6"/>
  <c r="D423" i="6" s="1"/>
  <c r="B393" i="6"/>
  <c r="D393" i="6" s="1"/>
  <c r="B339" i="6"/>
  <c r="D339" i="6" s="1"/>
  <c r="B310" i="6"/>
  <c r="D310" i="6" s="1"/>
  <c r="B298" i="6"/>
  <c r="D298" i="6" s="1"/>
  <c r="B246" i="6"/>
  <c r="D246" i="6" s="1"/>
  <c r="B234" i="6"/>
  <c r="D234" i="6" s="1"/>
  <c r="B203" i="6"/>
  <c r="D203" i="6" s="1"/>
  <c r="B174" i="6"/>
  <c r="D174" i="6" s="1"/>
  <c r="B162" i="6"/>
  <c r="D162" i="6" s="1"/>
  <c r="B157" i="6"/>
  <c r="D157" i="6" s="1"/>
  <c r="B145" i="6"/>
  <c r="D145" i="6" s="1"/>
  <c r="B133" i="6"/>
  <c r="D133" i="6" s="1"/>
  <c r="B124" i="6"/>
  <c r="D124" i="6" s="1"/>
  <c r="B106" i="6"/>
  <c r="A97" i="6"/>
  <c r="A88" i="6"/>
  <c r="B74" i="6"/>
  <c r="A65" i="6"/>
  <c r="A56" i="6"/>
  <c r="C56" i="6" s="1"/>
  <c r="A44" i="6"/>
  <c r="C44" i="6" s="1"/>
  <c r="A36" i="6"/>
  <c r="B28" i="6"/>
  <c r="A23" i="6"/>
  <c r="B18" i="6"/>
  <c r="B620" i="6"/>
  <c r="D620" i="6" s="1"/>
  <c r="B613" i="6"/>
  <c r="D613" i="6" s="1"/>
  <c r="B322" i="6"/>
  <c r="D322" i="6" s="1"/>
  <c r="B302" i="6"/>
  <c r="D302" i="6" s="1"/>
  <c r="B274" i="6"/>
  <c r="D274" i="6" s="1"/>
  <c r="B186" i="6"/>
  <c r="D186" i="6" s="1"/>
  <c r="B172" i="6"/>
  <c r="D172" i="6" s="1"/>
  <c r="B156" i="6"/>
  <c r="D156" i="6" s="1"/>
  <c r="A112" i="6"/>
  <c r="B66" i="6"/>
  <c r="A57" i="6"/>
  <c r="C57" i="6" s="1"/>
  <c r="A48" i="6"/>
  <c r="C48" i="6" s="1"/>
  <c r="A31" i="6"/>
  <c r="A26" i="6"/>
  <c r="A21" i="6"/>
  <c r="B876" i="6"/>
  <c r="D876" i="6" s="1"/>
  <c r="B555" i="6"/>
  <c r="D555" i="6" s="1"/>
  <c r="B314" i="6"/>
  <c r="D314" i="6" s="1"/>
  <c r="B181" i="6"/>
  <c r="D181" i="6" s="1"/>
  <c r="B177" i="6"/>
  <c r="D177" i="6" s="1"/>
  <c r="B140" i="6"/>
  <c r="D140" i="6" s="1"/>
  <c r="B136" i="6"/>
  <c r="D136" i="6" s="1"/>
  <c r="B110" i="6"/>
  <c r="A101" i="6"/>
  <c r="A92" i="6"/>
  <c r="B46" i="6"/>
  <c r="A41" i="6"/>
  <c r="C41" i="6" s="1"/>
  <c r="B20" i="6"/>
  <c r="B625" i="6"/>
  <c r="D625" i="6" s="1"/>
  <c r="B415" i="6"/>
  <c r="D415" i="6" s="1"/>
  <c r="B374" i="6"/>
  <c r="D374" i="6" s="1"/>
  <c r="B286" i="6"/>
  <c r="D286" i="6" s="1"/>
  <c r="B210" i="6"/>
  <c r="D210" i="6" s="1"/>
  <c r="B206" i="6"/>
  <c r="D206" i="6" s="1"/>
  <c r="A110" i="6"/>
  <c r="C110" i="6" s="1"/>
  <c r="B64" i="6"/>
  <c r="A55" i="6"/>
  <c r="A46" i="6"/>
  <c r="B30" i="6"/>
  <c r="A25" i="6"/>
  <c r="A20" i="6"/>
  <c r="B480" i="6"/>
  <c r="D480" i="6" s="1"/>
  <c r="B379" i="6"/>
  <c r="D379" i="6" s="1"/>
  <c r="B258" i="6"/>
  <c r="D258" i="6" s="1"/>
  <c r="B238" i="6"/>
  <c r="D238" i="6" s="1"/>
  <c r="B224" i="6"/>
  <c r="D224" i="6" s="1"/>
  <c r="B218" i="6"/>
  <c r="D218" i="6" s="1"/>
  <c r="B189" i="6"/>
  <c r="D189" i="6" s="1"/>
  <c r="B184" i="6"/>
  <c r="D184" i="6" s="1"/>
  <c r="B165" i="6"/>
  <c r="D165" i="6" s="1"/>
  <c r="B128" i="6"/>
  <c r="D128" i="6" s="1"/>
  <c r="B122" i="6"/>
  <c r="D122" i="6" s="1"/>
  <c r="B98" i="6"/>
  <c r="A89" i="6"/>
  <c r="A80" i="6"/>
  <c r="B44" i="6"/>
  <c r="A39" i="6"/>
  <c r="B720" i="6"/>
  <c r="D720" i="6" s="1"/>
  <c r="B326" i="6"/>
  <c r="D326" i="6" s="1"/>
  <c r="B152" i="6"/>
  <c r="D152" i="6" s="1"/>
  <c r="A73" i="6"/>
  <c r="B40" i="6"/>
  <c r="A30" i="6"/>
  <c r="B764" i="6"/>
  <c r="D764" i="6" s="1"/>
  <c r="B658" i="6"/>
  <c r="D658" i="6" s="1"/>
  <c r="B178" i="6"/>
  <c r="D178" i="6" s="1"/>
  <c r="B120" i="6"/>
  <c r="D120" i="6" s="1"/>
  <c r="A69" i="6"/>
  <c r="C69" i="6" s="1"/>
  <c r="B38" i="6"/>
  <c r="A28" i="6"/>
  <c r="B361" i="6"/>
  <c r="D361" i="6" s="1"/>
  <c r="A87" i="6"/>
  <c r="A38" i="6"/>
  <c r="B566" i="6"/>
  <c r="D566" i="6" s="1"/>
  <c r="B506" i="6"/>
  <c r="D506" i="6" s="1"/>
  <c r="B476" i="6"/>
  <c r="D476" i="6" s="1"/>
  <c r="B250" i="6"/>
  <c r="D250" i="6" s="1"/>
  <c r="B149" i="6"/>
  <c r="D149" i="6" s="1"/>
  <c r="B82" i="6"/>
  <c r="A64" i="6"/>
  <c r="A35" i="6"/>
  <c r="B663" i="6"/>
  <c r="D663" i="6" s="1"/>
  <c r="B370" i="6"/>
  <c r="D370" i="6" s="1"/>
  <c r="A78" i="6"/>
  <c r="C78" i="6" s="1"/>
  <c r="B22" i="6"/>
  <c r="B270" i="6"/>
  <c r="D270" i="6" s="1"/>
  <c r="B160" i="6"/>
  <c r="D160" i="6" s="1"/>
  <c r="B114" i="6"/>
  <c r="A22" i="6"/>
  <c r="B522" i="6"/>
  <c r="D522" i="6" s="1"/>
  <c r="B194" i="6"/>
  <c r="D194" i="6" s="1"/>
  <c r="B180" i="6"/>
  <c r="D180" i="6" s="1"/>
  <c r="A105" i="6"/>
  <c r="B367" i="6"/>
  <c r="D367" i="6" s="1"/>
  <c r="B290" i="6"/>
  <c r="D290" i="6" s="1"/>
  <c r="B96" i="6"/>
  <c r="B262" i="6"/>
  <c r="D262" i="6" s="1"/>
  <c r="B439" i="6"/>
  <c r="D439" i="6" s="1"/>
  <c r="B78" i="6"/>
  <c r="B603" i="6"/>
  <c r="D603" i="6" s="1"/>
  <c r="B213" i="6"/>
  <c r="D213" i="6" s="1"/>
  <c r="A60" i="6"/>
  <c r="B50" i="6"/>
  <c r="A96" i="6"/>
  <c r="T766" i="3" l="1"/>
  <c r="Q766" i="3"/>
  <c r="R766" i="3"/>
  <c r="S766" i="3"/>
  <c r="P766" i="3"/>
  <c r="O766" i="3"/>
  <c r="T566" i="3"/>
  <c r="Q566" i="3"/>
  <c r="R566" i="3"/>
  <c r="S566" i="3"/>
  <c r="O566" i="3"/>
  <c r="P566" i="3"/>
  <c r="P58" i="3"/>
  <c r="S58" i="3"/>
  <c r="R58" i="3"/>
  <c r="Q58" i="3"/>
  <c r="O58" i="3"/>
  <c r="T58" i="3"/>
  <c r="P78" i="6"/>
  <c r="O78" i="6"/>
  <c r="P48" i="6"/>
  <c r="O48" i="6"/>
  <c r="P32" i="6"/>
  <c r="O32" i="6"/>
  <c r="P116" i="6"/>
  <c r="O116" i="6"/>
  <c r="H46" i="3"/>
  <c r="G46" i="3"/>
  <c r="F46" i="3"/>
  <c r="I46" i="3"/>
  <c r="J46" i="3"/>
  <c r="G37" i="3"/>
  <c r="H37" i="3"/>
  <c r="F37" i="3"/>
  <c r="I37" i="3"/>
  <c r="J37" i="3"/>
  <c r="G76" i="3"/>
  <c r="F76" i="3"/>
  <c r="J76" i="3"/>
  <c r="H76" i="3"/>
  <c r="I76" i="3"/>
  <c r="I239" i="3"/>
  <c r="J239" i="3"/>
  <c r="F239" i="3"/>
  <c r="G239" i="3"/>
  <c r="H239" i="3"/>
  <c r="I196" i="3"/>
  <c r="J196" i="3"/>
  <c r="F196" i="3"/>
  <c r="G196" i="3"/>
  <c r="H196" i="3"/>
  <c r="I169" i="3"/>
  <c r="J169" i="3"/>
  <c r="H169" i="3"/>
  <c r="F169" i="3"/>
  <c r="G169" i="3"/>
  <c r="I135" i="3"/>
  <c r="J135" i="3"/>
  <c r="F135" i="3"/>
  <c r="G135" i="3"/>
  <c r="H135" i="3"/>
  <c r="I333" i="3"/>
  <c r="J333" i="3"/>
  <c r="F333" i="3"/>
  <c r="G333" i="3"/>
  <c r="H333" i="3"/>
  <c r="I291" i="3"/>
  <c r="J291" i="3"/>
  <c r="H291" i="3"/>
  <c r="F291" i="3"/>
  <c r="G291" i="3"/>
  <c r="F470" i="3"/>
  <c r="G470" i="3"/>
  <c r="H470" i="3"/>
  <c r="I470" i="3"/>
  <c r="J470" i="3"/>
  <c r="I285" i="3"/>
  <c r="J285" i="3"/>
  <c r="F285" i="3"/>
  <c r="H285" i="3"/>
  <c r="G285" i="3"/>
  <c r="F673" i="3"/>
  <c r="J673" i="3"/>
  <c r="G673" i="3"/>
  <c r="H673" i="3"/>
  <c r="I673" i="3"/>
  <c r="I409" i="3"/>
  <c r="F409" i="3"/>
  <c r="G409" i="3"/>
  <c r="H409" i="3"/>
  <c r="J409" i="3"/>
  <c r="I372" i="3"/>
  <c r="J372" i="3"/>
  <c r="F372" i="3"/>
  <c r="G372" i="3"/>
  <c r="H372" i="3"/>
  <c r="F506" i="3"/>
  <c r="G506" i="3"/>
  <c r="H506" i="3"/>
  <c r="I506" i="3"/>
  <c r="J506" i="3"/>
  <c r="O46" i="5"/>
  <c r="N46" i="5"/>
  <c r="O74" i="5"/>
  <c r="N74" i="5"/>
  <c r="D106" i="5"/>
  <c r="N70" i="4"/>
  <c r="M70" i="4"/>
  <c r="D69" i="4"/>
  <c r="P224" i="3"/>
  <c r="R224" i="3"/>
  <c r="Q224" i="3"/>
  <c r="S224" i="3"/>
  <c r="O224" i="3"/>
  <c r="T224" i="3"/>
  <c r="N49" i="3"/>
  <c r="N496" i="3"/>
  <c r="N963" i="3"/>
  <c r="N267" i="3"/>
  <c r="N961" i="3"/>
  <c r="N541" i="3"/>
  <c r="N837" i="3"/>
  <c r="N457" i="3"/>
  <c r="N936" i="3"/>
  <c r="N756" i="3"/>
  <c r="N516" i="3"/>
  <c r="N332" i="3"/>
  <c r="N437" i="3"/>
  <c r="N834" i="3"/>
  <c r="N214" i="3"/>
  <c r="N737" i="3"/>
  <c r="N433" i="3"/>
  <c r="N705" i="3"/>
  <c r="N782" i="3"/>
  <c r="N21" i="3"/>
  <c r="N875" i="3"/>
  <c r="N897" i="3"/>
  <c r="N587" i="3"/>
  <c r="N887" i="3"/>
  <c r="N761" i="3"/>
  <c r="N827" i="3"/>
  <c r="N867" i="3"/>
  <c r="N167" i="3"/>
  <c r="N391" i="3"/>
  <c r="G36" i="3"/>
  <c r="F36" i="3"/>
  <c r="J36" i="3"/>
  <c r="H36" i="3"/>
  <c r="I36" i="3"/>
  <c r="P70" i="6"/>
  <c r="O70" i="6"/>
  <c r="D116" i="6"/>
  <c r="F113" i="3"/>
  <c r="H113" i="3"/>
  <c r="I113" i="3"/>
  <c r="J113" i="3"/>
  <c r="G113" i="3"/>
  <c r="I166" i="3"/>
  <c r="J166" i="3"/>
  <c r="F166" i="3"/>
  <c r="H166" i="3"/>
  <c r="G166" i="3"/>
  <c r="I231" i="3"/>
  <c r="J231" i="3"/>
  <c r="F231" i="3"/>
  <c r="G231" i="3"/>
  <c r="H231" i="3"/>
  <c r="I187" i="3"/>
  <c r="J187" i="3"/>
  <c r="F187" i="3"/>
  <c r="H187" i="3"/>
  <c r="G187" i="3"/>
  <c r="I152" i="3"/>
  <c r="J152" i="3"/>
  <c r="F152" i="3"/>
  <c r="G152" i="3"/>
  <c r="H152" i="3"/>
  <c r="I127" i="3"/>
  <c r="J127" i="3"/>
  <c r="F127" i="3"/>
  <c r="H127" i="3"/>
  <c r="G127" i="3"/>
  <c r="I290" i="3"/>
  <c r="J290" i="3"/>
  <c r="G290" i="3"/>
  <c r="H290" i="3"/>
  <c r="F290" i="3"/>
  <c r="I262" i="3"/>
  <c r="J262" i="3"/>
  <c r="H262" i="3"/>
  <c r="F262" i="3"/>
  <c r="G262" i="3"/>
  <c r="F464" i="3"/>
  <c r="G464" i="3"/>
  <c r="H464" i="3"/>
  <c r="J464" i="3"/>
  <c r="I464" i="3"/>
  <c r="F500" i="3"/>
  <c r="G500" i="3"/>
  <c r="H500" i="3"/>
  <c r="J500" i="3"/>
  <c r="I500" i="3"/>
  <c r="F737" i="3"/>
  <c r="G737" i="3"/>
  <c r="H737" i="3"/>
  <c r="J737" i="3"/>
  <c r="I737" i="3"/>
  <c r="F675" i="3"/>
  <c r="G675" i="3"/>
  <c r="H675" i="3"/>
  <c r="J675" i="3"/>
  <c r="I675" i="3"/>
  <c r="F493" i="3"/>
  <c r="G493" i="3"/>
  <c r="H493" i="3"/>
  <c r="J493" i="3"/>
  <c r="I493" i="3"/>
  <c r="F530" i="3"/>
  <c r="G530" i="3"/>
  <c r="H530" i="3"/>
  <c r="I530" i="3"/>
  <c r="J530" i="3"/>
  <c r="O110" i="5"/>
  <c r="N110" i="5"/>
  <c r="O106" i="5"/>
  <c r="N106" i="5"/>
  <c r="D74" i="5"/>
  <c r="M57" i="4"/>
  <c r="N57" i="4"/>
  <c r="M60" i="4"/>
  <c r="N60" i="4"/>
  <c r="D101" i="4"/>
  <c r="Q832" i="3"/>
  <c r="T832" i="3"/>
  <c r="R832" i="3"/>
  <c r="S832" i="3"/>
  <c r="O832" i="3"/>
  <c r="P832" i="3"/>
  <c r="N207" i="3"/>
  <c r="N653" i="3"/>
  <c r="N447" i="3"/>
  <c r="N269" i="3"/>
  <c r="N797" i="3"/>
  <c r="N713" i="3"/>
  <c r="N976" i="3"/>
  <c r="N796" i="3"/>
  <c r="N556" i="3"/>
  <c r="N392" i="3"/>
  <c r="N200" i="3"/>
  <c r="N941" i="3"/>
  <c r="N770" i="3"/>
  <c r="N154" i="3"/>
  <c r="N644" i="3"/>
  <c r="N879" i="3"/>
  <c r="N122" i="3"/>
  <c r="N25" i="3"/>
  <c r="N108" i="3"/>
  <c r="N726" i="3"/>
  <c r="N603" i="3"/>
  <c r="N462" i="3"/>
  <c r="N315" i="3"/>
  <c r="N950" i="3"/>
  <c r="N358" i="3"/>
  <c r="N560" i="3"/>
  <c r="N717" i="3"/>
  <c r="N767" i="3"/>
  <c r="P110" i="6"/>
  <c r="O110" i="6"/>
  <c r="P62" i="6"/>
  <c r="O62" i="6"/>
  <c r="O117" i="6"/>
  <c r="P117" i="6"/>
  <c r="P51" i="6"/>
  <c r="O51" i="6"/>
  <c r="P18" i="6"/>
  <c r="O18" i="6"/>
  <c r="G29" i="3"/>
  <c r="I29" i="3"/>
  <c r="H29" i="3"/>
  <c r="F29" i="3"/>
  <c r="J29" i="3"/>
  <c r="F58" i="3"/>
  <c r="J58" i="3"/>
  <c r="I58" i="3"/>
  <c r="H58" i="3"/>
  <c r="G58" i="3"/>
  <c r="I264" i="3"/>
  <c r="J264" i="3"/>
  <c r="F264" i="3"/>
  <c r="G264" i="3"/>
  <c r="H264" i="3"/>
  <c r="I230" i="3"/>
  <c r="J230" i="3"/>
  <c r="F230" i="3"/>
  <c r="H230" i="3"/>
  <c r="G230" i="3"/>
  <c r="I195" i="3"/>
  <c r="J195" i="3"/>
  <c r="F195" i="3"/>
  <c r="H195" i="3"/>
  <c r="G195" i="3"/>
  <c r="I168" i="3"/>
  <c r="J168" i="3"/>
  <c r="F168" i="3"/>
  <c r="G168" i="3"/>
  <c r="H168" i="3"/>
  <c r="I151" i="3"/>
  <c r="J151" i="3"/>
  <c r="F151" i="3"/>
  <c r="G151" i="3"/>
  <c r="H151" i="3"/>
  <c r="I126" i="3"/>
  <c r="J126" i="3"/>
  <c r="F126" i="3"/>
  <c r="H126" i="3"/>
  <c r="G126" i="3"/>
  <c r="I348" i="3"/>
  <c r="J348" i="3"/>
  <c r="H348" i="3"/>
  <c r="F348" i="3"/>
  <c r="G348" i="3"/>
  <c r="I320" i="3"/>
  <c r="J320" i="3"/>
  <c r="H320" i="3"/>
  <c r="G320" i="3"/>
  <c r="F320" i="3"/>
  <c r="I283" i="3"/>
  <c r="J283" i="3"/>
  <c r="G283" i="3"/>
  <c r="H283" i="3"/>
  <c r="F283" i="3"/>
  <c r="I244" i="3"/>
  <c r="J244" i="3"/>
  <c r="H244" i="3"/>
  <c r="G244" i="3"/>
  <c r="F244" i="3"/>
  <c r="I319" i="3"/>
  <c r="J319" i="3"/>
  <c r="F319" i="3"/>
  <c r="H319" i="3"/>
  <c r="G319" i="3"/>
  <c r="I365" i="3"/>
  <c r="J365" i="3"/>
  <c r="F365" i="3"/>
  <c r="H365" i="3"/>
  <c r="G365" i="3"/>
  <c r="I428" i="3"/>
  <c r="G428" i="3"/>
  <c r="H428" i="3"/>
  <c r="J428" i="3"/>
  <c r="F428" i="3"/>
  <c r="F810" i="3"/>
  <c r="G810" i="3"/>
  <c r="H810" i="3"/>
  <c r="J810" i="3"/>
  <c r="I810" i="3"/>
  <c r="F729" i="3"/>
  <c r="G729" i="3"/>
  <c r="H729" i="3"/>
  <c r="I729" i="3"/>
  <c r="J729" i="3"/>
  <c r="I405" i="3"/>
  <c r="G405" i="3"/>
  <c r="H405" i="3"/>
  <c r="J405" i="3"/>
  <c r="F405" i="3"/>
  <c r="I303" i="3"/>
  <c r="J303" i="3"/>
  <c r="H303" i="3"/>
  <c r="G303" i="3"/>
  <c r="F303" i="3"/>
  <c r="F537" i="3"/>
  <c r="G537" i="3"/>
  <c r="J537" i="3"/>
  <c r="H537" i="3"/>
  <c r="I537" i="3"/>
  <c r="F513" i="3"/>
  <c r="G513" i="3"/>
  <c r="H513" i="3"/>
  <c r="I513" i="3"/>
  <c r="J513" i="3"/>
  <c r="O76" i="5"/>
  <c r="N76" i="5"/>
  <c r="O49" i="5"/>
  <c r="N49" i="5"/>
  <c r="O111" i="5"/>
  <c r="N111" i="5"/>
  <c r="D106" i="4"/>
  <c r="D47" i="4"/>
  <c r="M104" i="4"/>
  <c r="N104" i="4"/>
  <c r="N54" i="4"/>
  <c r="M54" i="4"/>
  <c r="C75" i="4"/>
  <c r="C39" i="4"/>
  <c r="D39" i="4" s="1"/>
  <c r="C42" i="4"/>
  <c r="N596" i="3"/>
  <c r="N686" i="3"/>
  <c r="N71" i="3"/>
  <c r="N354" i="3"/>
  <c r="N714" i="3"/>
  <c r="N825" i="3"/>
  <c r="N145" i="3"/>
  <c r="N253" i="3"/>
  <c r="N805" i="3"/>
  <c r="N681" i="3"/>
  <c r="N932" i="3"/>
  <c r="N792" i="3"/>
  <c r="N552" i="3"/>
  <c r="N388" i="3"/>
  <c r="N196" i="3"/>
  <c r="N235" i="3"/>
  <c r="N845" i="3"/>
  <c r="N356" i="3"/>
  <c r="N45" i="3"/>
  <c r="N400" i="3"/>
  <c r="N1009" i="3"/>
  <c r="N858" i="3"/>
  <c r="N881" i="3"/>
  <c r="N593" i="3"/>
  <c r="N614" i="3"/>
  <c r="N718" i="3"/>
  <c r="N859" i="3"/>
  <c r="N63" i="3"/>
  <c r="N985" i="3"/>
  <c r="N429" i="3"/>
  <c r="N86" i="3"/>
  <c r="N918" i="3"/>
  <c r="D66" i="6"/>
  <c r="C71" i="6"/>
  <c r="D71" i="6" s="1"/>
  <c r="C79" i="6"/>
  <c r="J95" i="3"/>
  <c r="G95" i="3"/>
  <c r="I95" i="3"/>
  <c r="F95" i="3"/>
  <c r="H95" i="3"/>
  <c r="F51" i="3"/>
  <c r="J51" i="3"/>
  <c r="H51" i="3"/>
  <c r="G51" i="3"/>
  <c r="I51" i="3"/>
  <c r="I211" i="3"/>
  <c r="J211" i="3"/>
  <c r="F211" i="3"/>
  <c r="H211" i="3"/>
  <c r="G211" i="3"/>
  <c r="I176" i="3"/>
  <c r="J176" i="3"/>
  <c r="F176" i="3"/>
  <c r="G176" i="3"/>
  <c r="H176" i="3"/>
  <c r="I150" i="3"/>
  <c r="J150" i="3"/>
  <c r="F150" i="3"/>
  <c r="H150" i="3"/>
  <c r="G150" i="3"/>
  <c r="I125" i="3"/>
  <c r="J125" i="3"/>
  <c r="H125" i="3"/>
  <c r="F125" i="3"/>
  <c r="G125" i="3"/>
  <c r="I331" i="3"/>
  <c r="J331" i="3"/>
  <c r="H331" i="3"/>
  <c r="F331" i="3"/>
  <c r="G331" i="3"/>
  <c r="I275" i="3"/>
  <c r="J275" i="3"/>
  <c r="F275" i="3"/>
  <c r="H275" i="3"/>
  <c r="G275" i="3"/>
  <c r="I317" i="3"/>
  <c r="J317" i="3"/>
  <c r="H317" i="3"/>
  <c r="G317" i="3"/>
  <c r="F317" i="3"/>
  <c r="F484" i="3"/>
  <c r="G484" i="3"/>
  <c r="H484" i="3"/>
  <c r="I484" i="3"/>
  <c r="J484" i="3"/>
  <c r="F838" i="3"/>
  <c r="G838" i="3"/>
  <c r="H838" i="3"/>
  <c r="I838" i="3"/>
  <c r="J838" i="3"/>
  <c r="F721" i="3"/>
  <c r="J721" i="3"/>
  <c r="G721" i="3"/>
  <c r="H721" i="3"/>
  <c r="I721" i="3"/>
  <c r="I401" i="3"/>
  <c r="J401" i="3"/>
  <c r="F401" i="3"/>
  <c r="G401" i="3"/>
  <c r="H401" i="3"/>
  <c r="F474" i="3"/>
  <c r="J474" i="3"/>
  <c r="G474" i="3"/>
  <c r="H474" i="3"/>
  <c r="I474" i="3"/>
  <c r="F520" i="3"/>
  <c r="G520" i="3"/>
  <c r="H520" i="3"/>
  <c r="J520" i="3"/>
  <c r="I520" i="3"/>
  <c r="D100" i="5"/>
  <c r="O55" i="5"/>
  <c r="N55" i="5"/>
  <c r="N19" i="5"/>
  <c r="O19" i="5"/>
  <c r="D19" i="5"/>
  <c r="D113" i="5"/>
  <c r="C56" i="4"/>
  <c r="C96" i="4"/>
  <c r="D115" i="4"/>
  <c r="C52" i="4"/>
  <c r="C113" i="4"/>
  <c r="D113" i="4" s="1"/>
  <c r="C63" i="4"/>
  <c r="D109" i="4"/>
  <c r="C101" i="4"/>
  <c r="N476" i="3"/>
  <c r="N76" i="3"/>
  <c r="N294" i="3"/>
  <c r="N697" i="3"/>
  <c r="N586" i="3"/>
  <c r="N88" i="3"/>
  <c r="N469" i="3"/>
  <c r="N449" i="3"/>
  <c r="N890" i="3"/>
  <c r="N602" i="3"/>
  <c r="N477" i="3"/>
  <c r="N261" i="3"/>
  <c r="N393" i="3"/>
  <c r="N928" i="3"/>
  <c r="N820" i="3"/>
  <c r="N664" i="3"/>
  <c r="N500" i="3"/>
  <c r="N384" i="3"/>
  <c r="N248" i="3"/>
  <c r="N181" i="3"/>
  <c r="N486" i="3"/>
  <c r="N742" i="3"/>
  <c r="N862" i="3"/>
  <c r="N874" i="3"/>
  <c r="N150" i="3"/>
  <c r="N187" i="3"/>
  <c r="N405" i="3"/>
  <c r="N656" i="3"/>
  <c r="N302" i="3"/>
  <c r="N514" i="3"/>
  <c r="N814" i="3"/>
  <c r="N337" i="3"/>
  <c r="N266" i="3"/>
  <c r="N113" i="3"/>
  <c r="N374" i="3"/>
  <c r="N778" i="3"/>
  <c r="N919" i="3"/>
  <c r="N945" i="3"/>
  <c r="N112" i="3"/>
  <c r="N611" i="3"/>
  <c r="N173" i="3"/>
  <c r="N158" i="3"/>
  <c r="C38" i="6"/>
  <c r="C39" i="6"/>
  <c r="C53" i="6"/>
  <c r="D53" i="6" s="1"/>
  <c r="C86" i="6"/>
  <c r="D49" i="6"/>
  <c r="I40" i="3"/>
  <c r="H40" i="3"/>
  <c r="J40" i="3"/>
  <c r="G40" i="3"/>
  <c r="F40" i="3"/>
  <c r="I25" i="3"/>
  <c r="G25" i="3"/>
  <c r="F25" i="3"/>
  <c r="H25" i="3"/>
  <c r="J25" i="3"/>
  <c r="F89" i="3"/>
  <c r="G89" i="3"/>
  <c r="H89" i="3"/>
  <c r="I89" i="3"/>
  <c r="J89" i="3"/>
  <c r="I214" i="3"/>
  <c r="J214" i="3"/>
  <c r="F214" i="3"/>
  <c r="H214" i="3"/>
  <c r="G214" i="3"/>
  <c r="I236" i="3"/>
  <c r="J236" i="3"/>
  <c r="H236" i="3"/>
  <c r="F236" i="3"/>
  <c r="G236" i="3"/>
  <c r="I210" i="3"/>
  <c r="J210" i="3"/>
  <c r="F210" i="3"/>
  <c r="H210" i="3"/>
  <c r="G210" i="3"/>
  <c r="I184" i="3"/>
  <c r="J184" i="3"/>
  <c r="F184" i="3"/>
  <c r="G184" i="3"/>
  <c r="H184" i="3"/>
  <c r="F67" i="3"/>
  <c r="J67" i="3"/>
  <c r="I67" i="3"/>
  <c r="G67" i="3"/>
  <c r="H67" i="3"/>
  <c r="I141" i="3"/>
  <c r="J141" i="3"/>
  <c r="H141" i="3"/>
  <c r="G141" i="3"/>
  <c r="F141" i="3"/>
  <c r="J94" i="3"/>
  <c r="I94" i="3"/>
  <c r="F94" i="3"/>
  <c r="H94" i="3"/>
  <c r="G94" i="3"/>
  <c r="I338" i="3"/>
  <c r="J338" i="3"/>
  <c r="G338" i="3"/>
  <c r="H338" i="3"/>
  <c r="F338" i="3"/>
  <c r="I269" i="3"/>
  <c r="J269" i="3"/>
  <c r="G269" i="3"/>
  <c r="H269" i="3"/>
  <c r="F269" i="3"/>
  <c r="I265" i="3"/>
  <c r="J265" i="3"/>
  <c r="F265" i="3"/>
  <c r="G265" i="3"/>
  <c r="H265" i="3"/>
  <c r="I281" i="3"/>
  <c r="J281" i="3"/>
  <c r="F281" i="3"/>
  <c r="H281" i="3"/>
  <c r="G281" i="3"/>
  <c r="I271" i="3"/>
  <c r="J271" i="3"/>
  <c r="F271" i="3"/>
  <c r="H271" i="3"/>
  <c r="G271" i="3"/>
  <c r="I412" i="3"/>
  <c r="G412" i="3"/>
  <c r="F412" i="3"/>
  <c r="J412" i="3"/>
  <c r="H412" i="3"/>
  <c r="F770" i="3"/>
  <c r="G770" i="3"/>
  <c r="J770" i="3"/>
  <c r="H770" i="3"/>
  <c r="I770" i="3"/>
  <c r="F715" i="3"/>
  <c r="J715" i="3"/>
  <c r="G715" i="3"/>
  <c r="H715" i="3"/>
  <c r="I715" i="3"/>
  <c r="I383" i="3"/>
  <c r="J383" i="3"/>
  <c r="H383" i="3"/>
  <c r="F383" i="3"/>
  <c r="G383" i="3"/>
  <c r="F459" i="3"/>
  <c r="G459" i="3"/>
  <c r="H459" i="3"/>
  <c r="I459" i="3"/>
  <c r="J459" i="3"/>
  <c r="F527" i="3"/>
  <c r="J527" i="3"/>
  <c r="G527" i="3"/>
  <c r="H527" i="3"/>
  <c r="I527" i="3"/>
  <c r="F511" i="3"/>
  <c r="J511" i="3"/>
  <c r="G511" i="3"/>
  <c r="H511" i="3"/>
  <c r="I511" i="3"/>
  <c r="O29" i="5"/>
  <c r="N29" i="5"/>
  <c r="D94" i="5"/>
  <c r="O57" i="5"/>
  <c r="N57" i="5"/>
  <c r="D109" i="5"/>
  <c r="O73" i="5"/>
  <c r="N73" i="5"/>
  <c r="D53" i="5"/>
  <c r="D117" i="5"/>
  <c r="O56" i="5"/>
  <c r="N56" i="5"/>
  <c r="O54" i="5"/>
  <c r="N54" i="5"/>
  <c r="D72" i="4"/>
  <c r="C46" i="4"/>
  <c r="C110" i="4"/>
  <c r="D110" i="4" s="1"/>
  <c r="C51" i="4"/>
  <c r="N124" i="3"/>
  <c r="N724" i="3"/>
  <c r="N228" i="3"/>
  <c r="N555" i="3"/>
  <c r="N909" i="3"/>
  <c r="N657" i="3"/>
  <c r="N289" i="3"/>
  <c r="N621" i="3"/>
  <c r="N877" i="3"/>
  <c r="N953" i="3"/>
  <c r="N957" i="3"/>
  <c r="N189" i="3"/>
  <c r="N741" i="3"/>
  <c r="N873" i="3"/>
  <c r="N105" i="3"/>
  <c r="N1004" i="3"/>
  <c r="N884" i="3"/>
  <c r="N780" i="3"/>
  <c r="N584" i="3"/>
  <c r="N452" i="3"/>
  <c r="N320" i="3"/>
  <c r="N156" i="3"/>
  <c r="N210" i="3"/>
  <c r="N62" i="3"/>
  <c r="N242" i="3"/>
  <c r="N557" i="3"/>
  <c r="N942" i="3"/>
  <c r="N938" i="3"/>
  <c r="N970" i="3"/>
  <c r="N446" i="3"/>
  <c r="N206" i="3"/>
  <c r="N54" i="3"/>
  <c r="N194" i="3"/>
  <c r="N674" i="3"/>
  <c r="N960" i="3"/>
  <c r="N282" i="3"/>
  <c r="N931" i="3"/>
  <c r="N162" i="3"/>
  <c r="N615" i="3"/>
  <c r="N658" i="3"/>
  <c r="N179" i="3"/>
  <c r="N671" i="3"/>
  <c r="N927" i="3"/>
  <c r="N304" i="3"/>
  <c r="N914" i="3"/>
  <c r="C96" i="6"/>
  <c r="D96" i="6"/>
  <c r="C64" i="6"/>
  <c r="C87" i="6"/>
  <c r="D44" i="6"/>
  <c r="C25" i="6"/>
  <c r="C101" i="6"/>
  <c r="D18" i="6"/>
  <c r="C88" i="6"/>
  <c r="D21" i="6"/>
  <c r="C94" i="6"/>
  <c r="D62" i="6"/>
  <c r="C81" i="6"/>
  <c r="C67" i="6"/>
  <c r="D108" i="6"/>
  <c r="C47" i="6"/>
  <c r="D88" i="6"/>
  <c r="C52" i="6"/>
  <c r="C93" i="6"/>
  <c r="C98" i="6"/>
  <c r="D51" i="6"/>
  <c r="D67" i="6"/>
  <c r="D83" i="6"/>
  <c r="I48" i="3"/>
  <c r="H48" i="3"/>
  <c r="F48" i="3"/>
  <c r="G48" i="3"/>
  <c r="J48" i="3"/>
  <c r="I41" i="3"/>
  <c r="J41" i="3"/>
  <c r="H41" i="3"/>
  <c r="G41" i="3"/>
  <c r="F41" i="3"/>
  <c r="G69" i="3"/>
  <c r="J69" i="3"/>
  <c r="F69" i="3"/>
  <c r="H69" i="3"/>
  <c r="I69" i="3"/>
  <c r="H78" i="3"/>
  <c r="G78" i="3"/>
  <c r="I78" i="3"/>
  <c r="F78" i="3"/>
  <c r="J78" i="3"/>
  <c r="F81" i="3"/>
  <c r="G81" i="3"/>
  <c r="H81" i="3"/>
  <c r="I81" i="3"/>
  <c r="J81" i="3"/>
  <c r="F75" i="3"/>
  <c r="J75" i="3"/>
  <c r="G75" i="3"/>
  <c r="I75" i="3"/>
  <c r="H75" i="3"/>
  <c r="J117" i="3"/>
  <c r="I117" i="3"/>
  <c r="H117" i="3"/>
  <c r="F117" i="3"/>
  <c r="G117" i="3"/>
  <c r="I158" i="3"/>
  <c r="J158" i="3"/>
  <c r="F158" i="3"/>
  <c r="H158" i="3"/>
  <c r="G158" i="3"/>
  <c r="F50" i="3"/>
  <c r="J50" i="3"/>
  <c r="I50" i="3"/>
  <c r="G50" i="3"/>
  <c r="H50" i="3"/>
  <c r="I235" i="3"/>
  <c r="J235" i="3"/>
  <c r="F235" i="3"/>
  <c r="H235" i="3"/>
  <c r="G235" i="3"/>
  <c r="I227" i="3"/>
  <c r="J227" i="3"/>
  <c r="F227" i="3"/>
  <c r="H227" i="3"/>
  <c r="G227" i="3"/>
  <c r="I218" i="3"/>
  <c r="J218" i="3"/>
  <c r="F218" i="3"/>
  <c r="H218" i="3"/>
  <c r="G218" i="3"/>
  <c r="I209" i="3"/>
  <c r="J209" i="3"/>
  <c r="H209" i="3"/>
  <c r="F209" i="3"/>
  <c r="G209" i="3"/>
  <c r="I200" i="3"/>
  <c r="J200" i="3"/>
  <c r="F200" i="3"/>
  <c r="G200" i="3"/>
  <c r="H200" i="3"/>
  <c r="I192" i="3"/>
  <c r="J192" i="3"/>
  <c r="F192" i="3"/>
  <c r="H192" i="3"/>
  <c r="G192" i="3"/>
  <c r="I183" i="3"/>
  <c r="J183" i="3"/>
  <c r="F183" i="3"/>
  <c r="G183" i="3"/>
  <c r="H183" i="3"/>
  <c r="I174" i="3"/>
  <c r="J174" i="3"/>
  <c r="F174" i="3"/>
  <c r="H174" i="3"/>
  <c r="G174" i="3"/>
  <c r="I164" i="3"/>
  <c r="J164" i="3"/>
  <c r="H164" i="3"/>
  <c r="F164" i="3"/>
  <c r="G164" i="3"/>
  <c r="F35" i="3"/>
  <c r="J35" i="3"/>
  <c r="G35" i="3"/>
  <c r="I35" i="3"/>
  <c r="H35" i="3"/>
  <c r="I156" i="3"/>
  <c r="J156" i="3"/>
  <c r="H156" i="3"/>
  <c r="F156" i="3"/>
  <c r="G156" i="3"/>
  <c r="I148" i="3"/>
  <c r="J148" i="3"/>
  <c r="H148" i="3"/>
  <c r="F148" i="3"/>
  <c r="G148" i="3"/>
  <c r="I139" i="3"/>
  <c r="J139" i="3"/>
  <c r="F139" i="3"/>
  <c r="H139" i="3"/>
  <c r="G139" i="3"/>
  <c r="I131" i="3"/>
  <c r="J131" i="3"/>
  <c r="F131" i="3"/>
  <c r="G131" i="3"/>
  <c r="H131" i="3"/>
  <c r="I123" i="3"/>
  <c r="J123" i="3"/>
  <c r="F123" i="3"/>
  <c r="H123" i="3"/>
  <c r="G123" i="3"/>
  <c r="H63" i="3"/>
  <c r="G63" i="3"/>
  <c r="F63" i="3"/>
  <c r="J63" i="3"/>
  <c r="I63" i="3"/>
  <c r="H47" i="3"/>
  <c r="F47" i="3"/>
  <c r="J47" i="3"/>
  <c r="G47" i="3"/>
  <c r="I47" i="3"/>
  <c r="I353" i="3"/>
  <c r="J353" i="3"/>
  <c r="H353" i="3"/>
  <c r="F353" i="3"/>
  <c r="G353" i="3"/>
  <c r="I345" i="3"/>
  <c r="J345" i="3"/>
  <c r="H345" i="3"/>
  <c r="G345" i="3"/>
  <c r="F345" i="3"/>
  <c r="I337" i="3"/>
  <c r="J337" i="3"/>
  <c r="F337" i="3"/>
  <c r="G337" i="3"/>
  <c r="H337" i="3"/>
  <c r="I322" i="3"/>
  <c r="J322" i="3"/>
  <c r="F322" i="3"/>
  <c r="G322" i="3"/>
  <c r="H322" i="3"/>
  <c r="I266" i="3"/>
  <c r="J266" i="3"/>
  <c r="H266" i="3"/>
  <c r="F266" i="3"/>
  <c r="G266" i="3"/>
  <c r="I296" i="3"/>
  <c r="J296" i="3"/>
  <c r="F296" i="3"/>
  <c r="G296" i="3"/>
  <c r="H296" i="3"/>
  <c r="I323" i="3"/>
  <c r="J323" i="3"/>
  <c r="G323" i="3"/>
  <c r="F323" i="3"/>
  <c r="H323" i="3"/>
  <c r="I260" i="3"/>
  <c r="J260" i="3"/>
  <c r="F260" i="3"/>
  <c r="G260" i="3"/>
  <c r="H260" i="3"/>
  <c r="I294" i="3"/>
  <c r="J294" i="3"/>
  <c r="H294" i="3"/>
  <c r="G294" i="3"/>
  <c r="F294" i="3"/>
  <c r="I268" i="3"/>
  <c r="J268" i="3"/>
  <c r="F268" i="3"/>
  <c r="G268" i="3"/>
  <c r="H268" i="3"/>
  <c r="F496" i="3"/>
  <c r="G496" i="3"/>
  <c r="J496" i="3"/>
  <c r="H496" i="3"/>
  <c r="I496" i="3"/>
  <c r="I432" i="3"/>
  <c r="F432" i="3"/>
  <c r="G432" i="3"/>
  <c r="J432" i="3"/>
  <c r="H432" i="3"/>
  <c r="J86" i="3"/>
  <c r="I86" i="3"/>
  <c r="F86" i="3"/>
  <c r="G86" i="3"/>
  <c r="H86" i="3"/>
  <c r="F438" i="3"/>
  <c r="G438" i="3"/>
  <c r="H438" i="3"/>
  <c r="I438" i="3"/>
  <c r="J438" i="3"/>
  <c r="I258" i="3"/>
  <c r="J258" i="3"/>
  <c r="H258" i="3"/>
  <c r="F258" i="3"/>
  <c r="G258" i="3"/>
  <c r="I311" i="3"/>
  <c r="J311" i="3"/>
  <c r="F311" i="3"/>
  <c r="H311" i="3"/>
  <c r="G311" i="3"/>
  <c r="F468" i="3"/>
  <c r="G468" i="3"/>
  <c r="H468" i="3"/>
  <c r="J468" i="3"/>
  <c r="I468" i="3"/>
  <c r="I404" i="3"/>
  <c r="F404" i="3"/>
  <c r="G404" i="3"/>
  <c r="J404" i="3"/>
  <c r="H404" i="3"/>
  <c r="F830" i="3"/>
  <c r="G830" i="3"/>
  <c r="H830" i="3"/>
  <c r="I830" i="3"/>
  <c r="J830" i="3"/>
  <c r="F798" i="3"/>
  <c r="J798" i="3"/>
  <c r="G798" i="3"/>
  <c r="H798" i="3"/>
  <c r="I798" i="3"/>
  <c r="F766" i="3"/>
  <c r="G766" i="3"/>
  <c r="H766" i="3"/>
  <c r="I766" i="3"/>
  <c r="J766" i="3"/>
  <c r="F705" i="3"/>
  <c r="G705" i="3"/>
  <c r="J705" i="3"/>
  <c r="H705" i="3"/>
  <c r="I705" i="3"/>
  <c r="F469" i="3"/>
  <c r="G469" i="3"/>
  <c r="H469" i="3"/>
  <c r="I469" i="3"/>
  <c r="J469" i="3"/>
  <c r="F707" i="3"/>
  <c r="J707" i="3"/>
  <c r="G707" i="3"/>
  <c r="H707" i="3"/>
  <c r="I707" i="3"/>
  <c r="F466" i="3"/>
  <c r="G466" i="3"/>
  <c r="H466" i="3"/>
  <c r="J466" i="3"/>
  <c r="I466" i="3"/>
  <c r="I397" i="3"/>
  <c r="J397" i="3"/>
  <c r="F397" i="3"/>
  <c r="G397" i="3"/>
  <c r="H397" i="3"/>
  <c r="I381" i="3"/>
  <c r="J381" i="3"/>
  <c r="F381" i="3"/>
  <c r="G381" i="3"/>
  <c r="H381" i="3"/>
  <c r="F752" i="3"/>
  <c r="G752" i="3"/>
  <c r="J752" i="3"/>
  <c r="H752" i="3"/>
  <c r="I752" i="3"/>
  <c r="F688" i="3"/>
  <c r="G688" i="3"/>
  <c r="H688" i="3"/>
  <c r="J688" i="3"/>
  <c r="I688" i="3"/>
  <c r="F455" i="3"/>
  <c r="G455" i="3"/>
  <c r="H455" i="3"/>
  <c r="I455" i="3"/>
  <c r="J455" i="3"/>
  <c r="I325" i="3"/>
  <c r="J325" i="3"/>
  <c r="G325" i="3"/>
  <c r="F325" i="3"/>
  <c r="H325" i="3"/>
  <c r="F534" i="3"/>
  <c r="G534" i="3"/>
  <c r="J534" i="3"/>
  <c r="H534" i="3"/>
  <c r="I534" i="3"/>
  <c r="F526" i="3"/>
  <c r="G526" i="3"/>
  <c r="H526" i="3"/>
  <c r="I526" i="3"/>
  <c r="J526" i="3"/>
  <c r="F518" i="3"/>
  <c r="G518" i="3"/>
  <c r="H518" i="3"/>
  <c r="J518" i="3"/>
  <c r="I518" i="3"/>
  <c r="F510" i="3"/>
  <c r="G510" i="3"/>
  <c r="H510" i="3"/>
  <c r="I510" i="3"/>
  <c r="J510" i="3"/>
  <c r="F502" i="3"/>
  <c r="G502" i="3"/>
  <c r="H502" i="3"/>
  <c r="J502" i="3"/>
  <c r="I502" i="3"/>
  <c r="I410" i="3"/>
  <c r="H410" i="3"/>
  <c r="J410" i="3"/>
  <c r="G410" i="3"/>
  <c r="F410" i="3"/>
  <c r="D61" i="5"/>
  <c r="D29" i="5"/>
  <c r="D38" i="5"/>
  <c r="D103" i="5"/>
  <c r="C60" i="5"/>
  <c r="D79" i="5"/>
  <c r="D54" i="5"/>
  <c r="C118" i="5"/>
  <c r="C50" i="5"/>
  <c r="C114" i="5"/>
  <c r="D18" i="5"/>
  <c r="D82" i="5"/>
  <c r="C30" i="5"/>
  <c r="C62" i="5"/>
  <c r="C94" i="5"/>
  <c r="C26" i="5"/>
  <c r="C58" i="5"/>
  <c r="C90" i="5"/>
  <c r="D26" i="5"/>
  <c r="D24" i="5"/>
  <c r="D56" i="5"/>
  <c r="D88" i="5"/>
  <c r="C89" i="4"/>
  <c r="D98" i="4"/>
  <c r="D27" i="4"/>
  <c r="C33" i="4"/>
  <c r="D70" i="4"/>
  <c r="C77" i="4"/>
  <c r="D52" i="4"/>
  <c r="D84" i="4"/>
  <c r="C44" i="4"/>
  <c r="C76" i="4"/>
  <c r="C108" i="4"/>
  <c r="D21" i="4"/>
  <c r="N608" i="3"/>
  <c r="N28" i="3"/>
  <c r="N668" i="3"/>
  <c r="N916" i="3"/>
  <c r="N27" i="3"/>
  <c r="N234" i="3"/>
  <c r="N299" i="3"/>
  <c r="N430" i="3"/>
  <c r="N561" i="3"/>
  <c r="N757" i="3"/>
  <c r="N966" i="3"/>
  <c r="N749" i="3"/>
  <c r="N104" i="3"/>
  <c r="N163" i="3"/>
  <c r="N251" i="3"/>
  <c r="N382" i="3"/>
  <c r="N518" i="3"/>
  <c r="N638" i="3"/>
  <c r="N774" i="3"/>
  <c r="N894" i="3"/>
  <c r="N558" i="3"/>
  <c r="N1014" i="3"/>
  <c r="N690" i="3"/>
  <c r="N925" i="3"/>
  <c r="N669" i="3"/>
  <c r="N413" i="3"/>
  <c r="N157" i="3"/>
  <c r="N965" i="3"/>
  <c r="N709" i="3"/>
  <c r="N453" i="3"/>
  <c r="N197" i="3"/>
  <c r="N841" i="3"/>
  <c r="N585" i="3"/>
  <c r="N329" i="3"/>
  <c r="N73" i="3"/>
  <c r="N1000" i="3"/>
  <c r="N956" i="3"/>
  <c r="N920" i="3"/>
  <c r="N880" i="3"/>
  <c r="N848" i="3"/>
  <c r="N812" i="3"/>
  <c r="N772" i="3"/>
  <c r="N740" i="3"/>
  <c r="N636" i="3"/>
  <c r="N580" i="3"/>
  <c r="N536" i="3"/>
  <c r="N488" i="3"/>
  <c r="N448" i="3"/>
  <c r="N412" i="3"/>
  <c r="N376" i="3"/>
  <c r="N316" i="3"/>
  <c r="N272" i="3"/>
  <c r="N236" i="3"/>
  <c r="N184" i="3"/>
  <c r="N152" i="3"/>
  <c r="N56" i="3"/>
  <c r="N257" i="3"/>
  <c r="N366" i="3"/>
  <c r="N497" i="3"/>
  <c r="N633" i="3"/>
  <c r="N753" i="3"/>
  <c r="N889" i="3"/>
  <c r="N438" i="3"/>
  <c r="N973" i="3"/>
  <c r="N270" i="3"/>
  <c r="N673" i="3"/>
  <c r="N132" i="3"/>
  <c r="N198" i="3"/>
  <c r="N318" i="3"/>
  <c r="N454" i="3"/>
  <c r="N563" i="3"/>
  <c r="N699" i="3"/>
  <c r="N813" i="3"/>
  <c r="N947" i="3"/>
  <c r="N57" i="3"/>
  <c r="N335" i="3"/>
  <c r="N579" i="3"/>
  <c r="N922" i="3"/>
  <c r="N139" i="3"/>
  <c r="N493" i="3"/>
  <c r="N114" i="3"/>
  <c r="N418" i="3"/>
  <c r="N731" i="3"/>
  <c r="N1015" i="3"/>
  <c r="N359" i="3"/>
  <c r="N527" i="3"/>
  <c r="N353" i="3"/>
  <c r="N227" i="3"/>
  <c r="N414" i="3"/>
  <c r="N680" i="3"/>
  <c r="N789" i="3"/>
  <c r="N987" i="3"/>
  <c r="N410" i="3"/>
  <c r="N70" i="3"/>
  <c r="N991" i="3"/>
  <c r="N119" i="3"/>
  <c r="N48" i="3"/>
  <c r="N314" i="3"/>
  <c r="N582" i="3"/>
  <c r="N949" i="3"/>
  <c r="N259" i="3"/>
  <c r="N118" i="3"/>
  <c r="N26" i="3"/>
  <c r="N929" i="3"/>
  <c r="N271" i="3"/>
  <c r="N370" i="3"/>
  <c r="N751" i="3"/>
  <c r="N204" i="3"/>
  <c r="N402" i="3"/>
  <c r="N734" i="3"/>
  <c r="N939" i="3"/>
  <c r="N619" i="3"/>
  <c r="N205" i="3"/>
  <c r="N598" i="3"/>
  <c r="N903" i="3"/>
  <c r="D64" i="6"/>
  <c r="P34" i="6"/>
  <c r="O34" i="6"/>
  <c r="D27" i="6"/>
  <c r="F74" i="3"/>
  <c r="J74" i="3"/>
  <c r="I74" i="3"/>
  <c r="G74" i="3"/>
  <c r="H74" i="3"/>
  <c r="I205" i="3"/>
  <c r="J205" i="3"/>
  <c r="H205" i="3"/>
  <c r="G205" i="3"/>
  <c r="F205" i="3"/>
  <c r="I84" i="3"/>
  <c r="H84" i="3"/>
  <c r="G84" i="3"/>
  <c r="J84" i="3"/>
  <c r="F84" i="3"/>
  <c r="I349" i="3"/>
  <c r="J349" i="3"/>
  <c r="H349" i="3"/>
  <c r="F349" i="3"/>
  <c r="G349" i="3"/>
  <c r="I253" i="3"/>
  <c r="J253" i="3"/>
  <c r="F253" i="3"/>
  <c r="G253" i="3"/>
  <c r="H253" i="3"/>
  <c r="I369" i="3"/>
  <c r="J369" i="3"/>
  <c r="F369" i="3"/>
  <c r="G369" i="3"/>
  <c r="H369" i="3"/>
  <c r="F782" i="3"/>
  <c r="G782" i="3"/>
  <c r="H782" i="3"/>
  <c r="J782" i="3"/>
  <c r="I782" i="3"/>
  <c r="F720" i="3"/>
  <c r="G720" i="3"/>
  <c r="H720" i="3"/>
  <c r="I720" i="3"/>
  <c r="J720" i="3"/>
  <c r="F467" i="3"/>
  <c r="G467" i="3"/>
  <c r="H467" i="3"/>
  <c r="I467" i="3"/>
  <c r="J467" i="3"/>
  <c r="O75" i="5"/>
  <c r="N75" i="5"/>
  <c r="O28" i="5"/>
  <c r="N28" i="5"/>
  <c r="D42" i="5"/>
  <c r="M73" i="4"/>
  <c r="N73" i="4"/>
  <c r="D65" i="4"/>
  <c r="M97" i="4"/>
  <c r="N97" i="4"/>
  <c r="N109" i="4"/>
  <c r="M109" i="4"/>
  <c r="D32" i="4"/>
  <c r="M92" i="4"/>
  <c r="N92" i="4"/>
  <c r="N130" i="3"/>
  <c r="N833" i="3"/>
  <c r="N191" i="3"/>
  <c r="N708" i="3"/>
  <c r="N798" i="3"/>
  <c r="N325" i="3"/>
  <c r="N864" i="3"/>
  <c r="N604" i="3"/>
  <c r="N292" i="3"/>
  <c r="N77" i="3"/>
  <c r="N40" i="3"/>
  <c r="N290" i="3"/>
  <c r="N291" i="3"/>
  <c r="N522" i="3"/>
  <c r="N979" i="3"/>
  <c r="N934" i="3"/>
  <c r="P37" i="6"/>
  <c r="O37" i="6"/>
  <c r="P49" i="6"/>
  <c r="O49" i="6"/>
  <c r="D93" i="6"/>
  <c r="J103" i="3"/>
  <c r="G103" i="3"/>
  <c r="H103" i="3"/>
  <c r="I103" i="3"/>
  <c r="F103" i="3"/>
  <c r="H55" i="3"/>
  <c r="J55" i="3"/>
  <c r="G55" i="3"/>
  <c r="F55" i="3"/>
  <c r="I55" i="3"/>
  <c r="I203" i="3"/>
  <c r="J203" i="3"/>
  <c r="F203" i="3"/>
  <c r="H203" i="3"/>
  <c r="G203" i="3"/>
  <c r="H115" i="3"/>
  <c r="G115" i="3"/>
  <c r="F115" i="3"/>
  <c r="I115" i="3"/>
  <c r="J115" i="3"/>
  <c r="F104" i="3"/>
  <c r="G104" i="3"/>
  <c r="H104" i="3"/>
  <c r="I104" i="3"/>
  <c r="J104" i="3"/>
  <c r="I282" i="3"/>
  <c r="J282" i="3"/>
  <c r="F282" i="3"/>
  <c r="H282" i="3"/>
  <c r="G282" i="3"/>
  <c r="I252" i="3"/>
  <c r="J252" i="3"/>
  <c r="F252" i="3"/>
  <c r="H252" i="3"/>
  <c r="G252" i="3"/>
  <c r="I297" i="3"/>
  <c r="J297" i="3"/>
  <c r="H297" i="3"/>
  <c r="F297" i="3"/>
  <c r="G297" i="3"/>
  <c r="I267" i="3"/>
  <c r="J267" i="3"/>
  <c r="F267" i="3"/>
  <c r="H267" i="3"/>
  <c r="G267" i="3"/>
  <c r="F665" i="3"/>
  <c r="G665" i="3"/>
  <c r="H665" i="3"/>
  <c r="J665" i="3"/>
  <c r="I665" i="3"/>
  <c r="I403" i="3"/>
  <c r="F403" i="3"/>
  <c r="G403" i="3"/>
  <c r="J403" i="3"/>
  <c r="H403" i="3"/>
  <c r="I368" i="3"/>
  <c r="J368" i="3"/>
  <c r="F368" i="3"/>
  <c r="G368" i="3"/>
  <c r="H368" i="3"/>
  <c r="F463" i="3"/>
  <c r="G463" i="3"/>
  <c r="H463" i="3"/>
  <c r="I463" i="3"/>
  <c r="J463" i="3"/>
  <c r="D46" i="5"/>
  <c r="N91" i="5"/>
  <c r="O91" i="5"/>
  <c r="D76" i="5"/>
  <c r="O81" i="5"/>
  <c r="N81" i="5"/>
  <c r="N79" i="5"/>
  <c r="O79" i="5"/>
  <c r="D75" i="4"/>
  <c r="C118" i="4"/>
  <c r="D118" i="4" s="1"/>
  <c r="C43" i="4"/>
  <c r="C103" i="4"/>
  <c r="C106" i="4"/>
  <c r="N896" i="3"/>
  <c r="N348" i="3"/>
  <c r="N142" i="3"/>
  <c r="N458" i="3"/>
  <c r="N971" i="3"/>
  <c r="N427" i="3"/>
  <c r="N1010" i="3"/>
  <c r="N293" i="3"/>
  <c r="N169" i="3"/>
  <c r="N972" i="3"/>
  <c r="N824" i="3"/>
  <c r="N592" i="3"/>
  <c r="N424" i="3"/>
  <c r="N252" i="3"/>
  <c r="N94" i="3"/>
  <c r="N442" i="3"/>
  <c r="N982" i="3"/>
  <c r="N177" i="3"/>
  <c r="N401" i="3"/>
  <c r="N225" i="3"/>
  <c r="N650" i="3"/>
  <c r="N53" i="3"/>
  <c r="N990" i="3"/>
  <c r="N355" i="3"/>
  <c r="N943" i="3"/>
  <c r="N494" i="3"/>
  <c r="N571" i="3"/>
  <c r="C65" i="6"/>
  <c r="C58" i="6"/>
  <c r="D84" i="6"/>
  <c r="D31" i="6"/>
  <c r="D95" i="6"/>
  <c r="I32" i="3"/>
  <c r="H32" i="3"/>
  <c r="F32" i="3"/>
  <c r="J32" i="3"/>
  <c r="G32" i="3"/>
  <c r="H30" i="3"/>
  <c r="G30" i="3"/>
  <c r="J30" i="3"/>
  <c r="F30" i="3"/>
  <c r="I30" i="3"/>
  <c r="H79" i="3"/>
  <c r="I79" i="3"/>
  <c r="J79" i="3"/>
  <c r="F79" i="3"/>
  <c r="G79" i="3"/>
  <c r="I254" i="3"/>
  <c r="J254" i="3"/>
  <c r="G254" i="3"/>
  <c r="F254" i="3"/>
  <c r="H254" i="3"/>
  <c r="I221" i="3"/>
  <c r="J221" i="3"/>
  <c r="H221" i="3"/>
  <c r="G221" i="3"/>
  <c r="F221" i="3"/>
  <c r="I185" i="3"/>
  <c r="J185" i="3"/>
  <c r="H185" i="3"/>
  <c r="F185" i="3"/>
  <c r="G185" i="3"/>
  <c r="F34" i="3"/>
  <c r="J34" i="3"/>
  <c r="I34" i="3"/>
  <c r="H34" i="3"/>
  <c r="G34" i="3"/>
  <c r="H99" i="3"/>
  <c r="G99" i="3"/>
  <c r="F99" i="3"/>
  <c r="I99" i="3"/>
  <c r="J99" i="3"/>
  <c r="I339" i="3"/>
  <c r="J339" i="3"/>
  <c r="H339" i="3"/>
  <c r="F339" i="3"/>
  <c r="G339" i="3"/>
  <c r="I245" i="3"/>
  <c r="J245" i="3"/>
  <c r="F245" i="3"/>
  <c r="H245" i="3"/>
  <c r="G245" i="3"/>
  <c r="I180" i="3"/>
  <c r="J180" i="3"/>
  <c r="F180" i="3"/>
  <c r="H180" i="3"/>
  <c r="G180" i="3"/>
  <c r="I276" i="3"/>
  <c r="J276" i="3"/>
  <c r="F276" i="3"/>
  <c r="G276" i="3"/>
  <c r="H276" i="3"/>
  <c r="I257" i="3"/>
  <c r="J257" i="3"/>
  <c r="G257" i="3"/>
  <c r="H257" i="3"/>
  <c r="F257" i="3"/>
  <c r="I160" i="3"/>
  <c r="J160" i="3"/>
  <c r="F160" i="3"/>
  <c r="H160" i="3"/>
  <c r="G160" i="3"/>
  <c r="I259" i="3"/>
  <c r="J259" i="3"/>
  <c r="F259" i="3"/>
  <c r="H259" i="3"/>
  <c r="G259" i="3"/>
  <c r="I364" i="3"/>
  <c r="J364" i="3"/>
  <c r="F364" i="3"/>
  <c r="G364" i="3"/>
  <c r="H364" i="3"/>
  <c r="F512" i="3"/>
  <c r="G512" i="3"/>
  <c r="J512" i="3"/>
  <c r="H512" i="3"/>
  <c r="I512" i="3"/>
  <c r="D52" i="5"/>
  <c r="O112" i="5"/>
  <c r="N112" i="5"/>
  <c r="O100" i="5"/>
  <c r="N100" i="5"/>
  <c r="N115" i="5"/>
  <c r="O115" i="5"/>
  <c r="C112" i="4"/>
  <c r="D112" i="4" s="1"/>
  <c r="D63" i="4"/>
  <c r="D105" i="4"/>
  <c r="N544" i="3"/>
  <c r="N220" i="3"/>
  <c r="N116" i="3"/>
  <c r="N141" i="3"/>
  <c r="N397" i="3"/>
  <c r="N898" i="3"/>
  <c r="N90" i="3"/>
  <c r="N153" i="3"/>
  <c r="N278" i="3"/>
  <c r="N610" i="3"/>
  <c r="N866" i="3"/>
  <c r="N977" i="3"/>
  <c r="N178" i="3"/>
  <c r="N733" i="3"/>
  <c r="N517" i="3"/>
  <c r="N649" i="3"/>
  <c r="N968" i="3"/>
  <c r="N856" i="3"/>
  <c r="N788" i="3"/>
  <c r="N588" i="3"/>
  <c r="N456" i="3"/>
  <c r="N324" i="3"/>
  <c r="N192" i="3"/>
  <c r="N110" i="3"/>
  <c r="N241" i="3"/>
  <c r="N606" i="3"/>
  <c r="N998" i="3"/>
  <c r="N378" i="3"/>
  <c r="N526" i="3"/>
  <c r="N301" i="3"/>
  <c r="N759" i="3"/>
  <c r="N59" i="3"/>
  <c r="N886" i="3"/>
  <c r="N249" i="3"/>
  <c r="N639" i="3"/>
  <c r="N849" i="3"/>
  <c r="N666" i="3"/>
  <c r="N222" i="3"/>
  <c r="N871" i="3"/>
  <c r="N538" i="3"/>
  <c r="N363" i="3"/>
  <c r="N702" i="3"/>
  <c r="C22" i="6"/>
  <c r="C20" i="6"/>
  <c r="D20" i="6" s="1"/>
  <c r="C106" i="6"/>
  <c r="C50" i="6"/>
  <c r="D81" i="6"/>
  <c r="G77" i="3"/>
  <c r="H77" i="3"/>
  <c r="F77" i="3"/>
  <c r="J77" i="3"/>
  <c r="I77" i="3"/>
  <c r="J87" i="3"/>
  <c r="I87" i="3"/>
  <c r="H87" i="3"/>
  <c r="F87" i="3"/>
  <c r="G87" i="3"/>
  <c r="I251" i="3"/>
  <c r="J251" i="3"/>
  <c r="H251" i="3"/>
  <c r="G251" i="3"/>
  <c r="F251" i="3"/>
  <c r="I228" i="3"/>
  <c r="J228" i="3"/>
  <c r="F228" i="3"/>
  <c r="H228" i="3"/>
  <c r="G228" i="3"/>
  <c r="I201" i="3"/>
  <c r="J201" i="3"/>
  <c r="H201" i="3"/>
  <c r="F201" i="3"/>
  <c r="G201" i="3"/>
  <c r="I175" i="3"/>
  <c r="J175" i="3"/>
  <c r="F175" i="3"/>
  <c r="G175" i="3"/>
  <c r="H175" i="3"/>
  <c r="I159" i="3"/>
  <c r="J159" i="3"/>
  <c r="F159" i="3"/>
  <c r="H159" i="3"/>
  <c r="G159" i="3"/>
  <c r="I132" i="3"/>
  <c r="J132" i="3"/>
  <c r="H132" i="3"/>
  <c r="F132" i="3"/>
  <c r="G132" i="3"/>
  <c r="H23" i="3"/>
  <c r="F23" i="3"/>
  <c r="G23" i="3"/>
  <c r="J23" i="3"/>
  <c r="I23" i="3"/>
  <c r="I346" i="3"/>
  <c r="J346" i="3"/>
  <c r="F346" i="3"/>
  <c r="G346" i="3"/>
  <c r="H346" i="3"/>
  <c r="I304" i="3"/>
  <c r="J304" i="3"/>
  <c r="F304" i="3"/>
  <c r="H304" i="3"/>
  <c r="G304" i="3"/>
  <c r="I302" i="3"/>
  <c r="J302" i="3"/>
  <c r="F302" i="3"/>
  <c r="G302" i="3"/>
  <c r="H302" i="3"/>
  <c r="F440" i="3"/>
  <c r="G440" i="3"/>
  <c r="H440" i="3"/>
  <c r="J440" i="3"/>
  <c r="I440" i="3"/>
  <c r="I316" i="3"/>
  <c r="J316" i="3"/>
  <c r="F316" i="3"/>
  <c r="H316" i="3"/>
  <c r="G316" i="3"/>
  <c r="I140" i="3"/>
  <c r="J140" i="3"/>
  <c r="H140" i="3"/>
  <c r="G140" i="3"/>
  <c r="F140" i="3"/>
  <c r="F802" i="3"/>
  <c r="G802" i="3"/>
  <c r="H802" i="3"/>
  <c r="J802" i="3"/>
  <c r="I802" i="3"/>
  <c r="F495" i="3"/>
  <c r="J495" i="3"/>
  <c r="G495" i="3"/>
  <c r="H495" i="3"/>
  <c r="I495" i="3"/>
  <c r="I399" i="3"/>
  <c r="J399" i="3"/>
  <c r="H399" i="3"/>
  <c r="F399" i="3"/>
  <c r="G399" i="3"/>
  <c r="F696" i="3"/>
  <c r="G696" i="3"/>
  <c r="H696" i="3"/>
  <c r="I696" i="3"/>
  <c r="J696" i="3"/>
  <c r="F535" i="3"/>
  <c r="J535" i="3"/>
  <c r="G535" i="3"/>
  <c r="H535" i="3"/>
  <c r="I535" i="3"/>
  <c r="F503" i="3"/>
  <c r="J503" i="3"/>
  <c r="G503" i="3"/>
  <c r="H503" i="3"/>
  <c r="I503" i="3"/>
  <c r="O109" i="5"/>
  <c r="N109" i="5"/>
  <c r="D45" i="5"/>
  <c r="D21" i="5"/>
  <c r="D85" i="5"/>
  <c r="O24" i="5"/>
  <c r="N24" i="5"/>
  <c r="O22" i="5"/>
  <c r="N22" i="5"/>
  <c r="O18" i="5"/>
  <c r="N18" i="5"/>
  <c r="C80" i="4"/>
  <c r="C105" i="4"/>
  <c r="C24" i="4"/>
  <c r="D97" i="4"/>
  <c r="C61" i="4"/>
  <c r="C68" i="4"/>
  <c r="C82" i="4"/>
  <c r="C83" i="4"/>
  <c r="D83" i="4" s="1"/>
  <c r="N576" i="3"/>
  <c r="N147" i="3"/>
  <c r="N403" i="3"/>
  <c r="N746" i="3"/>
  <c r="N161" i="3"/>
  <c r="N98" i="3"/>
  <c r="N371" i="3"/>
  <c r="N701" i="3"/>
  <c r="N485" i="3"/>
  <c r="N617" i="3"/>
  <c r="N964" i="3"/>
  <c r="N852" i="3"/>
  <c r="N744" i="3"/>
  <c r="N540" i="3"/>
  <c r="N416" i="3"/>
  <c r="N276" i="3"/>
  <c r="N188" i="3"/>
  <c r="N121" i="3"/>
  <c r="N246" i="3"/>
  <c r="N491" i="3"/>
  <c r="N747" i="3"/>
  <c r="N878" i="3"/>
  <c r="N917" i="3"/>
  <c r="N237" i="3"/>
  <c r="N443" i="3"/>
  <c r="N802" i="3"/>
  <c r="N417" i="3"/>
  <c r="C80" i="6"/>
  <c r="D80" i="6" s="1"/>
  <c r="D30" i="6"/>
  <c r="D110" i="6"/>
  <c r="C23" i="6"/>
  <c r="C97" i="6"/>
  <c r="C103" i="6"/>
  <c r="C76" i="6"/>
  <c r="D24" i="6"/>
  <c r="D90" i="6"/>
  <c r="C74" i="6"/>
  <c r="C115" i="6"/>
  <c r="C54" i="6"/>
  <c r="C95" i="6"/>
  <c r="D54" i="6"/>
  <c r="C100" i="6"/>
  <c r="C59" i="6"/>
  <c r="D37" i="6"/>
  <c r="D69" i="6"/>
  <c r="D101" i="6"/>
  <c r="D117" i="6"/>
  <c r="I56" i="3"/>
  <c r="H56" i="3"/>
  <c r="J56" i="3"/>
  <c r="G56" i="3"/>
  <c r="F56" i="3"/>
  <c r="I57" i="3"/>
  <c r="H57" i="3"/>
  <c r="F57" i="3"/>
  <c r="G57" i="3"/>
  <c r="J57" i="3"/>
  <c r="G61" i="3"/>
  <c r="F61" i="3"/>
  <c r="J61" i="3"/>
  <c r="I61" i="3"/>
  <c r="H61" i="3"/>
  <c r="G68" i="3"/>
  <c r="F68" i="3"/>
  <c r="J68" i="3"/>
  <c r="I68" i="3"/>
  <c r="H68" i="3"/>
  <c r="I65" i="3"/>
  <c r="H65" i="3"/>
  <c r="F65" i="3"/>
  <c r="G65" i="3"/>
  <c r="J65" i="3"/>
  <c r="F59" i="3"/>
  <c r="J59" i="3"/>
  <c r="I59" i="3"/>
  <c r="G59" i="3"/>
  <c r="H59" i="3"/>
  <c r="J109" i="3"/>
  <c r="I109" i="3"/>
  <c r="H109" i="3"/>
  <c r="G109" i="3"/>
  <c r="F109" i="3"/>
  <c r="I220" i="3"/>
  <c r="J220" i="3"/>
  <c r="H220" i="3"/>
  <c r="F220" i="3"/>
  <c r="G220" i="3"/>
  <c r="F80" i="3"/>
  <c r="H80" i="3"/>
  <c r="I80" i="3"/>
  <c r="J80" i="3"/>
  <c r="G80" i="3"/>
  <c r="J118" i="3"/>
  <c r="I118" i="3"/>
  <c r="F118" i="3"/>
  <c r="G118" i="3"/>
  <c r="H118" i="3"/>
  <c r="I108" i="3"/>
  <c r="H108" i="3"/>
  <c r="G108" i="3"/>
  <c r="F108" i="3"/>
  <c r="J108" i="3"/>
  <c r="I234" i="3"/>
  <c r="J234" i="3"/>
  <c r="F234" i="3"/>
  <c r="H234" i="3"/>
  <c r="G234" i="3"/>
  <c r="I226" i="3"/>
  <c r="J226" i="3"/>
  <c r="F226" i="3"/>
  <c r="H226" i="3"/>
  <c r="G226" i="3"/>
  <c r="I217" i="3"/>
  <c r="J217" i="3"/>
  <c r="H217" i="3"/>
  <c r="F217" i="3"/>
  <c r="G217" i="3"/>
  <c r="I208" i="3"/>
  <c r="J208" i="3"/>
  <c r="F208" i="3"/>
  <c r="G208" i="3"/>
  <c r="H208" i="3"/>
  <c r="I199" i="3"/>
  <c r="J199" i="3"/>
  <c r="F199" i="3"/>
  <c r="G199" i="3"/>
  <c r="H199" i="3"/>
  <c r="I191" i="3"/>
  <c r="J191" i="3"/>
  <c r="F191" i="3"/>
  <c r="H191" i="3"/>
  <c r="G191" i="3"/>
  <c r="I182" i="3"/>
  <c r="J182" i="3"/>
  <c r="F182" i="3"/>
  <c r="H182" i="3"/>
  <c r="G182" i="3"/>
  <c r="I173" i="3"/>
  <c r="J173" i="3"/>
  <c r="H173" i="3"/>
  <c r="G173" i="3"/>
  <c r="F173" i="3"/>
  <c r="I163" i="3"/>
  <c r="J163" i="3"/>
  <c r="F163" i="3"/>
  <c r="H163" i="3"/>
  <c r="G163" i="3"/>
  <c r="G112" i="3"/>
  <c r="J112" i="3"/>
  <c r="I112" i="3"/>
  <c r="H112" i="3"/>
  <c r="F112" i="3"/>
  <c r="I155" i="3"/>
  <c r="J155" i="3"/>
  <c r="F155" i="3"/>
  <c r="H155" i="3"/>
  <c r="G155" i="3"/>
  <c r="I147" i="3"/>
  <c r="J147" i="3"/>
  <c r="F147" i="3"/>
  <c r="H147" i="3"/>
  <c r="G147" i="3"/>
  <c r="I138" i="3"/>
  <c r="J138" i="3"/>
  <c r="F138" i="3"/>
  <c r="H138" i="3"/>
  <c r="G138" i="3"/>
  <c r="I130" i="3"/>
  <c r="J130" i="3"/>
  <c r="F130" i="3"/>
  <c r="H130" i="3"/>
  <c r="G130" i="3"/>
  <c r="I122" i="3"/>
  <c r="J122" i="3"/>
  <c r="F122" i="3"/>
  <c r="H122" i="3"/>
  <c r="G122" i="3"/>
  <c r="H31" i="3"/>
  <c r="J31" i="3"/>
  <c r="I31" i="3"/>
  <c r="G31" i="3"/>
  <c r="F31" i="3"/>
  <c r="I352" i="3"/>
  <c r="J352" i="3"/>
  <c r="H352" i="3"/>
  <c r="F352" i="3"/>
  <c r="G352" i="3"/>
  <c r="I344" i="3"/>
  <c r="J344" i="3"/>
  <c r="H344" i="3"/>
  <c r="F344" i="3"/>
  <c r="G344" i="3"/>
  <c r="I336" i="3"/>
  <c r="J336" i="3"/>
  <c r="G336" i="3"/>
  <c r="F336" i="3"/>
  <c r="H336" i="3"/>
  <c r="I314" i="3"/>
  <c r="J314" i="3"/>
  <c r="H314" i="3"/>
  <c r="F314" i="3"/>
  <c r="G314" i="3"/>
  <c r="I261" i="3"/>
  <c r="J261" i="3"/>
  <c r="G261" i="3"/>
  <c r="F261" i="3"/>
  <c r="H261" i="3"/>
  <c r="I288" i="3"/>
  <c r="J288" i="3"/>
  <c r="H288" i="3"/>
  <c r="F288" i="3"/>
  <c r="G288" i="3"/>
  <c r="I315" i="3"/>
  <c r="J315" i="3"/>
  <c r="F315" i="3"/>
  <c r="H315" i="3"/>
  <c r="G315" i="3"/>
  <c r="I255" i="3"/>
  <c r="J255" i="3"/>
  <c r="H255" i="3"/>
  <c r="F255" i="3"/>
  <c r="G255" i="3"/>
  <c r="I286" i="3"/>
  <c r="J286" i="3"/>
  <c r="F286" i="3"/>
  <c r="G286" i="3"/>
  <c r="H286" i="3"/>
  <c r="F488" i="3"/>
  <c r="G488" i="3"/>
  <c r="J488" i="3"/>
  <c r="H488" i="3"/>
  <c r="I488" i="3"/>
  <c r="I424" i="3"/>
  <c r="G424" i="3"/>
  <c r="H424" i="3"/>
  <c r="J424" i="3"/>
  <c r="F424" i="3"/>
  <c r="F494" i="3"/>
  <c r="G494" i="3"/>
  <c r="H494" i="3"/>
  <c r="I494" i="3"/>
  <c r="J494" i="3"/>
  <c r="I430" i="3"/>
  <c r="F430" i="3"/>
  <c r="G430" i="3"/>
  <c r="H430" i="3"/>
  <c r="J430" i="3"/>
  <c r="H83" i="3"/>
  <c r="G83" i="3"/>
  <c r="F83" i="3"/>
  <c r="I83" i="3"/>
  <c r="J83" i="3"/>
  <c r="I309" i="3"/>
  <c r="J309" i="3"/>
  <c r="F309" i="3"/>
  <c r="G309" i="3"/>
  <c r="H309" i="3"/>
  <c r="F460" i="3"/>
  <c r="G460" i="3"/>
  <c r="H460" i="3"/>
  <c r="J460" i="3"/>
  <c r="I460" i="3"/>
  <c r="I313" i="3"/>
  <c r="J313" i="3"/>
  <c r="F313" i="3"/>
  <c r="G313" i="3"/>
  <c r="H313" i="3"/>
  <c r="I284" i="3"/>
  <c r="J284" i="3"/>
  <c r="H284" i="3"/>
  <c r="F284" i="3"/>
  <c r="G284" i="3"/>
  <c r="F826" i="3"/>
  <c r="G826" i="3"/>
  <c r="H826" i="3"/>
  <c r="I826" i="3"/>
  <c r="J826" i="3"/>
  <c r="F794" i="3"/>
  <c r="J794" i="3"/>
  <c r="G794" i="3"/>
  <c r="H794" i="3"/>
  <c r="I794" i="3"/>
  <c r="F762" i="3"/>
  <c r="G762" i="3"/>
  <c r="J762" i="3"/>
  <c r="H762" i="3"/>
  <c r="I762" i="3"/>
  <c r="F697" i="3"/>
  <c r="G697" i="3"/>
  <c r="J697" i="3"/>
  <c r="H697" i="3"/>
  <c r="I697" i="3"/>
  <c r="F465" i="3"/>
  <c r="G465" i="3"/>
  <c r="H465" i="3"/>
  <c r="I465" i="3"/>
  <c r="J465" i="3"/>
  <c r="F699" i="3"/>
  <c r="G699" i="3"/>
  <c r="J699" i="3"/>
  <c r="H699" i="3"/>
  <c r="I699" i="3"/>
  <c r="F451" i="3"/>
  <c r="G451" i="3"/>
  <c r="J451" i="3"/>
  <c r="H451" i="3"/>
  <c r="I451" i="3"/>
  <c r="I395" i="3"/>
  <c r="J395" i="3"/>
  <c r="H395" i="3"/>
  <c r="F395" i="3"/>
  <c r="G395" i="3"/>
  <c r="I379" i="3"/>
  <c r="J379" i="3"/>
  <c r="F379" i="3"/>
  <c r="G379" i="3"/>
  <c r="H379" i="3"/>
  <c r="F744" i="3"/>
  <c r="J744" i="3"/>
  <c r="G744" i="3"/>
  <c r="H744" i="3"/>
  <c r="I744" i="3"/>
  <c r="F680" i="3"/>
  <c r="G680" i="3"/>
  <c r="H680" i="3"/>
  <c r="I680" i="3"/>
  <c r="J680" i="3"/>
  <c r="I433" i="3"/>
  <c r="G433" i="3"/>
  <c r="H433" i="3"/>
  <c r="J433" i="3"/>
  <c r="F433" i="3"/>
  <c r="I263" i="3"/>
  <c r="J263" i="3"/>
  <c r="F263" i="3"/>
  <c r="H263" i="3"/>
  <c r="G263" i="3"/>
  <c r="F533" i="3"/>
  <c r="J533" i="3"/>
  <c r="G533" i="3"/>
  <c r="H533" i="3"/>
  <c r="I533" i="3"/>
  <c r="F525" i="3"/>
  <c r="J525" i="3"/>
  <c r="G525" i="3"/>
  <c r="H525" i="3"/>
  <c r="I525" i="3"/>
  <c r="F517" i="3"/>
  <c r="G517" i="3"/>
  <c r="J517" i="3"/>
  <c r="H517" i="3"/>
  <c r="I517" i="3"/>
  <c r="F509" i="3"/>
  <c r="J509" i="3"/>
  <c r="G509" i="3"/>
  <c r="H509" i="3"/>
  <c r="I509" i="3"/>
  <c r="F501" i="3"/>
  <c r="J501" i="3"/>
  <c r="G501" i="3"/>
  <c r="H501" i="3"/>
  <c r="I501" i="3"/>
  <c r="I246" i="3"/>
  <c r="J246" i="3"/>
  <c r="F246" i="3"/>
  <c r="G246" i="3"/>
  <c r="H246" i="3"/>
  <c r="D71" i="5"/>
  <c r="C98" i="5"/>
  <c r="C66" i="5"/>
  <c r="D66" i="5" s="1"/>
  <c r="D47" i="5"/>
  <c r="C69" i="5"/>
  <c r="C116" i="5"/>
  <c r="D75" i="5"/>
  <c r="D63" i="5"/>
  <c r="C59" i="5"/>
  <c r="D118" i="5"/>
  <c r="D27" i="5"/>
  <c r="D91" i="5"/>
  <c r="D32" i="5"/>
  <c r="D64" i="5"/>
  <c r="D96" i="5"/>
  <c r="D28" i="5"/>
  <c r="D60" i="5"/>
  <c r="C33" i="5"/>
  <c r="C65" i="5"/>
  <c r="C97" i="5"/>
  <c r="C31" i="5"/>
  <c r="C63" i="5"/>
  <c r="C95" i="5"/>
  <c r="C64" i="4"/>
  <c r="C38" i="4"/>
  <c r="D79" i="4"/>
  <c r="C72" i="4"/>
  <c r="C22" i="4"/>
  <c r="C86" i="4"/>
  <c r="D22" i="4"/>
  <c r="C27" i="4"/>
  <c r="C59" i="4"/>
  <c r="D59" i="4" s="1"/>
  <c r="C91" i="4"/>
  <c r="C23" i="4"/>
  <c r="C55" i="4"/>
  <c r="C87" i="4"/>
  <c r="D78" i="4"/>
  <c r="C26" i="4"/>
  <c r="C58" i="4"/>
  <c r="C90" i="4"/>
  <c r="N32" i="3"/>
  <c r="N288" i="3"/>
  <c r="N640" i="3"/>
  <c r="N732" i="3"/>
  <c r="N52" i="3"/>
  <c r="N948" i="3"/>
  <c r="N87" i="3"/>
  <c r="N174" i="3"/>
  <c r="N240" i="3"/>
  <c r="N305" i="3"/>
  <c r="N441" i="3"/>
  <c r="N577" i="3"/>
  <c r="N806" i="3"/>
  <c r="N981" i="3"/>
  <c r="N281" i="3"/>
  <c r="N793" i="3"/>
  <c r="N44" i="3"/>
  <c r="N109" i="3"/>
  <c r="N175" i="3"/>
  <c r="N306" i="3"/>
  <c r="N398" i="3"/>
  <c r="N523" i="3"/>
  <c r="N654" i="3"/>
  <c r="N779" i="3"/>
  <c r="N910" i="3"/>
  <c r="N629" i="3"/>
  <c r="N893" i="3"/>
  <c r="N637" i="3"/>
  <c r="N381" i="3"/>
  <c r="N125" i="3"/>
  <c r="N933" i="3"/>
  <c r="N677" i="3"/>
  <c r="N421" i="3"/>
  <c r="N165" i="3"/>
  <c r="N809" i="3"/>
  <c r="N553" i="3"/>
  <c r="N297" i="3"/>
  <c r="N41" i="3"/>
  <c r="N996" i="3"/>
  <c r="N952" i="3"/>
  <c r="N912" i="3"/>
  <c r="N876" i="3"/>
  <c r="N844" i="3"/>
  <c r="N808" i="3"/>
  <c r="N768" i="3"/>
  <c r="N736" i="3"/>
  <c r="N632" i="3"/>
  <c r="N572" i="3"/>
  <c r="N528" i="3"/>
  <c r="N484" i="3"/>
  <c r="N444" i="3"/>
  <c r="N408" i="3"/>
  <c r="N372" i="3"/>
  <c r="N312" i="3"/>
  <c r="N268" i="3"/>
  <c r="N216" i="3"/>
  <c r="N180" i="3"/>
  <c r="N148" i="3"/>
  <c r="N131" i="3"/>
  <c r="N219" i="3"/>
  <c r="N377" i="3"/>
  <c r="N502" i="3"/>
  <c r="N643" i="3"/>
  <c r="N758" i="3"/>
  <c r="N899" i="3"/>
  <c r="N569" i="3"/>
  <c r="N303" i="3"/>
  <c r="N842" i="3"/>
  <c r="N78" i="3"/>
  <c r="N138" i="3"/>
  <c r="N247" i="3"/>
  <c r="N334" i="3"/>
  <c r="N459" i="3"/>
  <c r="N590" i="3"/>
  <c r="N710" i="3"/>
  <c r="N819" i="3"/>
  <c r="N962" i="3"/>
  <c r="N67" i="3"/>
  <c r="N171" i="3"/>
  <c r="N618" i="3"/>
  <c r="N958" i="3"/>
  <c r="N597" i="3"/>
  <c r="N467" i="3"/>
  <c r="N783" i="3"/>
  <c r="N451" i="3"/>
  <c r="N626" i="3"/>
  <c r="N435" i="3"/>
  <c r="N95" i="3"/>
  <c r="N419" i="3"/>
  <c r="N685" i="3"/>
  <c r="N794" i="3"/>
  <c r="N554" i="3"/>
  <c r="N255" i="3"/>
  <c r="N238" i="3"/>
  <c r="N79" i="3"/>
  <c r="N369" i="3"/>
  <c r="N663" i="3"/>
  <c r="N955" i="3"/>
  <c r="N478" i="3"/>
  <c r="N479" i="3"/>
  <c r="N151" i="3"/>
  <c r="N986" i="3"/>
  <c r="N470" i="3"/>
  <c r="N762" i="3"/>
  <c r="N36" i="3"/>
  <c r="N217" i="3"/>
  <c r="N450" i="3"/>
  <c r="N791" i="3"/>
  <c r="N995" i="3"/>
  <c r="N647" i="3"/>
  <c r="N423" i="3"/>
  <c r="N739" i="3"/>
  <c r="O69" i="6"/>
  <c r="P69" i="6"/>
  <c r="D48" i="6"/>
  <c r="P108" i="6"/>
  <c r="O108" i="6"/>
  <c r="P111" i="6"/>
  <c r="O111" i="6"/>
  <c r="D70" i="6"/>
  <c r="D75" i="6"/>
  <c r="H70" i="3"/>
  <c r="G70" i="3"/>
  <c r="J70" i="3"/>
  <c r="I70" i="3"/>
  <c r="F70" i="3"/>
  <c r="J111" i="3"/>
  <c r="F111" i="3"/>
  <c r="G111" i="3"/>
  <c r="I111" i="3"/>
  <c r="H111" i="3"/>
  <c r="G106" i="3"/>
  <c r="F106" i="3"/>
  <c r="H106" i="3"/>
  <c r="I106" i="3"/>
  <c r="J106" i="3"/>
  <c r="I223" i="3"/>
  <c r="J223" i="3"/>
  <c r="F223" i="3"/>
  <c r="H223" i="3"/>
  <c r="G223" i="3"/>
  <c r="I178" i="3"/>
  <c r="J178" i="3"/>
  <c r="F178" i="3"/>
  <c r="H178" i="3"/>
  <c r="G178" i="3"/>
  <c r="I144" i="3"/>
  <c r="J144" i="3"/>
  <c r="F144" i="3"/>
  <c r="G144" i="3"/>
  <c r="H144" i="3"/>
  <c r="I119" i="3"/>
  <c r="J119" i="3"/>
  <c r="F119" i="3"/>
  <c r="G119" i="3"/>
  <c r="H119" i="3"/>
  <c r="I341" i="3"/>
  <c r="J341" i="3"/>
  <c r="H341" i="3"/>
  <c r="F341" i="3"/>
  <c r="G341" i="3"/>
  <c r="I326" i="3"/>
  <c r="J326" i="3"/>
  <c r="F326" i="3"/>
  <c r="G326" i="3"/>
  <c r="H326" i="3"/>
  <c r="I324" i="3"/>
  <c r="J324" i="3"/>
  <c r="G324" i="3"/>
  <c r="H324" i="3"/>
  <c r="F324" i="3"/>
  <c r="I436" i="3"/>
  <c r="G436" i="3"/>
  <c r="F436" i="3"/>
  <c r="H436" i="3"/>
  <c r="J436" i="3"/>
  <c r="I415" i="3"/>
  <c r="J415" i="3"/>
  <c r="F415" i="3"/>
  <c r="G415" i="3"/>
  <c r="H415" i="3"/>
  <c r="I389" i="3"/>
  <c r="J389" i="3"/>
  <c r="F389" i="3"/>
  <c r="H389" i="3"/>
  <c r="G389" i="3"/>
  <c r="F538" i="3"/>
  <c r="J538" i="3"/>
  <c r="G538" i="3"/>
  <c r="H538" i="3"/>
  <c r="I538" i="3"/>
  <c r="F514" i="3"/>
  <c r="G514" i="3"/>
  <c r="H514" i="3"/>
  <c r="J514" i="3"/>
  <c r="I514" i="3"/>
  <c r="O78" i="5"/>
  <c r="N78" i="5"/>
  <c r="Q352" i="3"/>
  <c r="R352" i="3"/>
  <c r="S352" i="3"/>
  <c r="T352" i="3"/>
  <c r="P352" i="3"/>
  <c r="O352" i="3"/>
  <c r="N532" i="3"/>
  <c r="N343" i="3"/>
  <c r="N55" i="3"/>
  <c r="N344" i="3"/>
  <c r="N801" i="3"/>
  <c r="N969" i="3"/>
  <c r="N29" i="3"/>
  <c r="N581" i="3"/>
  <c r="N201" i="3"/>
  <c r="N900" i="3"/>
  <c r="N700" i="3"/>
  <c r="N464" i="3"/>
  <c r="N256" i="3"/>
  <c r="N693" i="3"/>
  <c r="N323" i="3"/>
  <c r="N346" i="3"/>
  <c r="N498" i="3"/>
  <c r="N1003" i="3"/>
  <c r="N195" i="3"/>
  <c r="N298" i="3"/>
  <c r="N565" i="3"/>
  <c r="N129" i="3"/>
  <c r="N843" i="3"/>
  <c r="P57" i="6"/>
  <c r="O57" i="6"/>
  <c r="C77" i="6"/>
  <c r="C118" i="6"/>
  <c r="D118" i="6" s="1"/>
  <c r="C82" i="6"/>
  <c r="D77" i="6"/>
  <c r="F105" i="3"/>
  <c r="H105" i="3"/>
  <c r="I105" i="3"/>
  <c r="J105" i="3"/>
  <c r="G105" i="3"/>
  <c r="H22" i="3"/>
  <c r="G22" i="3"/>
  <c r="F22" i="3"/>
  <c r="J22" i="3"/>
  <c r="I22" i="3"/>
  <c r="I238" i="3"/>
  <c r="J238" i="3"/>
  <c r="F238" i="3"/>
  <c r="H238" i="3"/>
  <c r="G238" i="3"/>
  <c r="I222" i="3"/>
  <c r="J222" i="3"/>
  <c r="F222" i="3"/>
  <c r="H222" i="3"/>
  <c r="G222" i="3"/>
  <c r="I186" i="3"/>
  <c r="J186" i="3"/>
  <c r="F186" i="3"/>
  <c r="H186" i="3"/>
  <c r="G186" i="3"/>
  <c r="F66" i="3"/>
  <c r="J66" i="3"/>
  <c r="I66" i="3"/>
  <c r="H66" i="3"/>
  <c r="G66" i="3"/>
  <c r="I143" i="3"/>
  <c r="J143" i="3"/>
  <c r="F143" i="3"/>
  <c r="H143" i="3"/>
  <c r="G143" i="3"/>
  <c r="I356" i="3"/>
  <c r="J356" i="3"/>
  <c r="H356" i="3"/>
  <c r="F356" i="3"/>
  <c r="G356" i="3"/>
  <c r="I340" i="3"/>
  <c r="J340" i="3"/>
  <c r="H340" i="3"/>
  <c r="F340" i="3"/>
  <c r="G340" i="3"/>
  <c r="I250" i="3"/>
  <c r="J250" i="3"/>
  <c r="F250" i="3"/>
  <c r="G250" i="3"/>
  <c r="H250" i="3"/>
  <c r="I318" i="3"/>
  <c r="J318" i="3"/>
  <c r="H318" i="3"/>
  <c r="F318" i="3"/>
  <c r="G318" i="3"/>
  <c r="F456" i="3"/>
  <c r="G456" i="3"/>
  <c r="H456" i="3"/>
  <c r="J456" i="3"/>
  <c r="I456" i="3"/>
  <c r="F462" i="3"/>
  <c r="G462" i="3"/>
  <c r="H462" i="3"/>
  <c r="J462" i="3"/>
  <c r="I462" i="3"/>
  <c r="F492" i="3"/>
  <c r="G492" i="3"/>
  <c r="H492" i="3"/>
  <c r="J492" i="3"/>
  <c r="I492" i="3"/>
  <c r="F778" i="3"/>
  <c r="G778" i="3"/>
  <c r="H778" i="3"/>
  <c r="J778" i="3"/>
  <c r="I778" i="3"/>
  <c r="F667" i="3"/>
  <c r="G667" i="3"/>
  <c r="H667" i="3"/>
  <c r="J667" i="3"/>
  <c r="I667" i="3"/>
  <c r="F712" i="3"/>
  <c r="G712" i="3"/>
  <c r="H712" i="3"/>
  <c r="I712" i="3"/>
  <c r="J712" i="3"/>
  <c r="F529" i="3"/>
  <c r="J529" i="3"/>
  <c r="G529" i="3"/>
  <c r="H529" i="3"/>
  <c r="I529" i="3"/>
  <c r="F505" i="3"/>
  <c r="J505" i="3"/>
  <c r="G505" i="3"/>
  <c r="H505" i="3"/>
  <c r="I505" i="3"/>
  <c r="O113" i="5"/>
  <c r="N113" i="5"/>
  <c r="O47" i="5"/>
  <c r="N47" i="5"/>
  <c r="N102" i="4"/>
  <c r="M102" i="4"/>
  <c r="N79" i="4"/>
  <c r="M79" i="4"/>
  <c r="M40" i="4"/>
  <c r="N40" i="4"/>
  <c r="N18" i="4"/>
  <c r="M18" i="4"/>
  <c r="D54" i="4"/>
  <c r="C107" i="4"/>
  <c r="D107" i="4" s="1"/>
  <c r="N128" i="3"/>
  <c r="N92" i="3"/>
  <c r="N65" i="3"/>
  <c r="N386" i="3"/>
  <c r="N850" i="3"/>
  <c r="N74" i="3"/>
  <c r="N994" i="3"/>
  <c r="N273" i="3"/>
  <c r="N562" i="3"/>
  <c r="N537" i="3"/>
  <c r="N509" i="3"/>
  <c r="N37" i="3"/>
  <c r="N1012" i="3"/>
  <c r="N860" i="3"/>
  <c r="N696" i="3"/>
  <c r="N460" i="3"/>
  <c r="N284" i="3"/>
  <c r="N322" i="3"/>
  <c r="N589" i="3"/>
  <c r="N85" i="3"/>
  <c r="N503" i="3"/>
  <c r="N906" i="3"/>
  <c r="N155" i="3"/>
  <c r="N466" i="3"/>
  <c r="N68" i="3"/>
  <c r="N331" i="3"/>
  <c r="N218" i="3"/>
  <c r="N146" i="3"/>
  <c r="N771" i="3"/>
  <c r="N190" i="3"/>
  <c r="N978" i="3"/>
  <c r="N364" i="3"/>
  <c r="N854" i="3"/>
  <c r="N533" i="3"/>
  <c r="N140" i="3"/>
  <c r="D58" i="6"/>
  <c r="C99" i="6"/>
  <c r="C43" i="6"/>
  <c r="D79" i="6"/>
  <c r="F97" i="3"/>
  <c r="G97" i="3"/>
  <c r="H97" i="3"/>
  <c r="I97" i="3"/>
  <c r="J97" i="3"/>
  <c r="I24" i="3"/>
  <c r="H24" i="3"/>
  <c r="G24" i="3"/>
  <c r="F24" i="3"/>
  <c r="J24" i="3"/>
  <c r="I229" i="3"/>
  <c r="J229" i="3"/>
  <c r="H229" i="3"/>
  <c r="F229" i="3"/>
  <c r="G229" i="3"/>
  <c r="I194" i="3"/>
  <c r="J194" i="3"/>
  <c r="F194" i="3"/>
  <c r="H194" i="3"/>
  <c r="G194" i="3"/>
  <c r="J110" i="3"/>
  <c r="I110" i="3"/>
  <c r="F110" i="3"/>
  <c r="H110" i="3"/>
  <c r="G110" i="3"/>
  <c r="I133" i="3"/>
  <c r="J133" i="3"/>
  <c r="H133" i="3"/>
  <c r="F133" i="3"/>
  <c r="G133" i="3"/>
  <c r="I347" i="3"/>
  <c r="J347" i="3"/>
  <c r="H347" i="3"/>
  <c r="F347" i="3"/>
  <c r="G347" i="3"/>
  <c r="I312" i="3"/>
  <c r="J312" i="3"/>
  <c r="F312" i="3"/>
  <c r="G312" i="3"/>
  <c r="H312" i="3"/>
  <c r="G44" i="3"/>
  <c r="F44" i="3"/>
  <c r="J44" i="3"/>
  <c r="H44" i="3"/>
  <c r="I44" i="3"/>
  <c r="F454" i="3"/>
  <c r="G454" i="3"/>
  <c r="H454" i="3"/>
  <c r="I454" i="3"/>
  <c r="J454" i="3"/>
  <c r="I420" i="3"/>
  <c r="H420" i="3"/>
  <c r="J420" i="3"/>
  <c r="F420" i="3"/>
  <c r="G420" i="3"/>
  <c r="F774" i="3"/>
  <c r="J774" i="3"/>
  <c r="G774" i="3"/>
  <c r="H774" i="3"/>
  <c r="I774" i="3"/>
  <c r="F485" i="3"/>
  <c r="G485" i="3"/>
  <c r="H485" i="3"/>
  <c r="I485" i="3"/>
  <c r="J485" i="3"/>
  <c r="F704" i="3"/>
  <c r="G704" i="3"/>
  <c r="H704" i="3"/>
  <c r="I704" i="3"/>
  <c r="J704" i="3"/>
  <c r="F528" i="3"/>
  <c r="G528" i="3"/>
  <c r="H528" i="3"/>
  <c r="I528" i="3"/>
  <c r="J528" i="3"/>
  <c r="I437" i="3"/>
  <c r="F437" i="3"/>
  <c r="J437" i="3"/>
  <c r="G437" i="3"/>
  <c r="H437" i="3"/>
  <c r="O44" i="5"/>
  <c r="N44" i="5"/>
  <c r="O101" i="5"/>
  <c r="N101" i="5"/>
  <c r="O48" i="5"/>
  <c r="N48" i="5"/>
  <c r="O36" i="5"/>
  <c r="N36" i="5"/>
  <c r="D36" i="5"/>
  <c r="O87" i="5"/>
  <c r="N87" i="5"/>
  <c r="O83" i="5"/>
  <c r="N83" i="5"/>
  <c r="D83" i="5"/>
  <c r="D49" i="5"/>
  <c r="D88" i="4"/>
  <c r="D45" i="4"/>
  <c r="C69" i="4"/>
  <c r="D44" i="4"/>
  <c r="N20" i="3"/>
  <c r="N692" i="3"/>
  <c r="N550" i="3"/>
  <c r="N22" i="3"/>
  <c r="N213" i="3"/>
  <c r="N365" i="3"/>
  <c r="N725" i="3"/>
  <c r="N989" i="3"/>
  <c r="N221" i="3"/>
  <c r="N773" i="3"/>
  <c r="N905" i="3"/>
  <c r="N137" i="3"/>
  <c r="N1008" i="3"/>
  <c r="N888" i="3"/>
  <c r="N748" i="3"/>
  <c r="N548" i="3"/>
  <c r="N420" i="3"/>
  <c r="N280" i="3"/>
  <c r="N160" i="3"/>
  <c r="N333" i="3"/>
  <c r="N51" i="3"/>
  <c r="N546" i="3"/>
  <c r="N937" i="3"/>
  <c r="N123" i="3"/>
  <c r="N395" i="3"/>
  <c r="N907" i="3"/>
  <c r="N679" i="3"/>
  <c r="N954" i="3"/>
  <c r="N81" i="3"/>
  <c r="N506" i="3"/>
  <c r="N223" i="3"/>
  <c r="N1006" i="3"/>
  <c r="N383" i="3"/>
  <c r="N641" i="3"/>
  <c r="N895" i="3"/>
  <c r="N211" i="3"/>
  <c r="N810" i="3"/>
  <c r="N975" i="3"/>
  <c r="C35" i="6"/>
  <c r="D35" i="6" s="1"/>
  <c r="C92" i="6"/>
  <c r="C112" i="6"/>
  <c r="D112" i="6" s="1"/>
  <c r="D74" i="6"/>
  <c r="C19" i="6"/>
  <c r="E116" i="6" s="1"/>
  <c r="C72" i="6"/>
  <c r="D60" i="6"/>
  <c r="C91" i="6"/>
  <c r="D65" i="6"/>
  <c r="G20" i="3"/>
  <c r="F20" i="3"/>
  <c r="J20" i="3"/>
  <c r="I20" i="3"/>
  <c r="H20" i="3"/>
  <c r="F26" i="3"/>
  <c r="J26" i="3"/>
  <c r="I26" i="3"/>
  <c r="H26" i="3"/>
  <c r="G26" i="3"/>
  <c r="I100" i="3"/>
  <c r="H100" i="3"/>
  <c r="G100" i="3"/>
  <c r="J100" i="3"/>
  <c r="F100" i="3"/>
  <c r="I219" i="3"/>
  <c r="J219" i="3"/>
  <c r="F219" i="3"/>
  <c r="H219" i="3"/>
  <c r="G219" i="3"/>
  <c r="I193" i="3"/>
  <c r="J193" i="3"/>
  <c r="H193" i="3"/>
  <c r="F193" i="3"/>
  <c r="G193" i="3"/>
  <c r="I165" i="3"/>
  <c r="J165" i="3"/>
  <c r="H165" i="3"/>
  <c r="F165" i="3"/>
  <c r="G165" i="3"/>
  <c r="I149" i="3"/>
  <c r="J149" i="3"/>
  <c r="H149" i="3"/>
  <c r="F149" i="3"/>
  <c r="G149" i="3"/>
  <c r="I124" i="3"/>
  <c r="J124" i="3"/>
  <c r="H124" i="3"/>
  <c r="F124" i="3"/>
  <c r="G124" i="3"/>
  <c r="I354" i="3"/>
  <c r="J354" i="3"/>
  <c r="F354" i="3"/>
  <c r="H354" i="3"/>
  <c r="G354" i="3"/>
  <c r="I330" i="3"/>
  <c r="J330" i="3"/>
  <c r="G330" i="3"/>
  <c r="F330" i="3"/>
  <c r="H330" i="3"/>
  <c r="I242" i="3"/>
  <c r="J242" i="3"/>
  <c r="F242" i="3"/>
  <c r="H242" i="3"/>
  <c r="G242" i="3"/>
  <c r="I172" i="3"/>
  <c r="J172" i="3"/>
  <c r="H172" i="3"/>
  <c r="F172" i="3"/>
  <c r="G172" i="3"/>
  <c r="F446" i="3"/>
  <c r="G446" i="3"/>
  <c r="J446" i="3"/>
  <c r="H446" i="3"/>
  <c r="I446" i="3"/>
  <c r="F476" i="3"/>
  <c r="J476" i="3"/>
  <c r="G476" i="3"/>
  <c r="H476" i="3"/>
  <c r="I476" i="3"/>
  <c r="F834" i="3"/>
  <c r="J834" i="3"/>
  <c r="G834" i="3"/>
  <c r="H834" i="3"/>
  <c r="I834" i="3"/>
  <c r="F713" i="3"/>
  <c r="J713" i="3"/>
  <c r="G713" i="3"/>
  <c r="H713" i="3"/>
  <c r="I713" i="3"/>
  <c r="F481" i="3"/>
  <c r="G481" i="3"/>
  <c r="H481" i="3"/>
  <c r="J481" i="3"/>
  <c r="I481" i="3"/>
  <c r="F760" i="3"/>
  <c r="G760" i="3"/>
  <c r="H760" i="3"/>
  <c r="I760" i="3"/>
  <c r="J760" i="3"/>
  <c r="I360" i="3"/>
  <c r="J360" i="3"/>
  <c r="F360" i="3"/>
  <c r="G360" i="3"/>
  <c r="H360" i="3"/>
  <c r="F519" i="3"/>
  <c r="J519" i="3"/>
  <c r="G519" i="3"/>
  <c r="H519" i="3"/>
  <c r="I519" i="3"/>
  <c r="I427" i="3"/>
  <c r="F427" i="3"/>
  <c r="G427" i="3"/>
  <c r="J427" i="3"/>
  <c r="H427" i="3"/>
  <c r="O117" i="5"/>
  <c r="N117" i="5"/>
  <c r="O43" i="5"/>
  <c r="N43" i="5"/>
  <c r="O107" i="5"/>
  <c r="N107" i="5"/>
  <c r="D23" i="5"/>
  <c r="O45" i="5"/>
  <c r="N45" i="5"/>
  <c r="D57" i="5"/>
  <c r="O88" i="5"/>
  <c r="N88" i="5"/>
  <c r="O86" i="5"/>
  <c r="N86" i="5"/>
  <c r="C65" i="4"/>
  <c r="D58" i="4"/>
  <c r="C50" i="4"/>
  <c r="C114" i="4"/>
  <c r="D114" i="4" s="1"/>
  <c r="C78" i="4"/>
  <c r="C19" i="4"/>
  <c r="E73" i="4" s="1"/>
  <c r="C115" i="4"/>
  <c r="N508" i="3"/>
  <c r="N82" i="3"/>
  <c r="N33" i="3"/>
  <c r="N507" i="3"/>
  <c r="N730" i="3"/>
  <c r="N1002" i="3"/>
  <c r="N525" i="3"/>
  <c r="N646" i="3"/>
  <c r="N445" i="3"/>
  <c r="N997" i="3"/>
  <c r="N229" i="3"/>
  <c r="N361" i="3"/>
  <c r="N924" i="3"/>
  <c r="N816" i="3"/>
  <c r="N660" i="3"/>
  <c r="N492" i="3"/>
  <c r="N380" i="3"/>
  <c r="N244" i="3"/>
  <c r="N186" i="3"/>
  <c r="N350" i="3"/>
  <c r="N622" i="3"/>
  <c r="N1013" i="3"/>
  <c r="N422" i="3"/>
  <c r="N651" i="3"/>
  <c r="N127" i="3"/>
  <c r="N307" i="3"/>
  <c r="N661" i="3"/>
  <c r="N166" i="3"/>
  <c r="N542" i="3"/>
  <c r="N885" i="3"/>
  <c r="N706" i="3"/>
  <c r="N784" i="3"/>
  <c r="N935" i="3"/>
  <c r="N100" i="3"/>
  <c r="N570" i="3"/>
  <c r="N923" i="3"/>
  <c r="D82" i="6"/>
  <c r="C30" i="6"/>
  <c r="C21" i="6"/>
  <c r="C60" i="6"/>
  <c r="C28" i="6"/>
  <c r="C89" i="6"/>
  <c r="C46" i="6"/>
  <c r="D46" i="6" s="1"/>
  <c r="C26" i="6"/>
  <c r="D26" i="6" s="1"/>
  <c r="D34" i="6"/>
  <c r="C24" i="6"/>
  <c r="C85" i="6"/>
  <c r="D85" i="6" s="1"/>
  <c r="D32" i="6"/>
  <c r="C104" i="6"/>
  <c r="D56" i="6"/>
  <c r="C102" i="6"/>
  <c r="C61" i="6"/>
  <c r="D61" i="6" s="1"/>
  <c r="D102" i="6"/>
  <c r="C66" i="6"/>
  <c r="C107" i="6"/>
  <c r="D23" i="6"/>
  <c r="D39" i="6"/>
  <c r="D55" i="6"/>
  <c r="D87" i="6"/>
  <c r="D103" i="6"/>
  <c r="I64" i="3"/>
  <c r="H64" i="3"/>
  <c r="G64" i="3"/>
  <c r="F64" i="3"/>
  <c r="J64" i="3"/>
  <c r="I73" i="3"/>
  <c r="F73" i="3"/>
  <c r="J73" i="3"/>
  <c r="H73" i="3"/>
  <c r="G73" i="3"/>
  <c r="G53" i="3"/>
  <c r="I53" i="3"/>
  <c r="F53" i="3"/>
  <c r="H53" i="3"/>
  <c r="J53" i="3"/>
  <c r="H54" i="3"/>
  <c r="G54" i="3"/>
  <c r="I54" i="3"/>
  <c r="F54" i="3"/>
  <c r="J54" i="3"/>
  <c r="I49" i="3"/>
  <c r="G49" i="3"/>
  <c r="F49" i="3"/>
  <c r="H49" i="3"/>
  <c r="J49" i="3"/>
  <c r="F43" i="3"/>
  <c r="J43" i="3"/>
  <c r="I43" i="3"/>
  <c r="H43" i="3"/>
  <c r="G43" i="3"/>
  <c r="J101" i="3"/>
  <c r="I101" i="3"/>
  <c r="H101" i="3"/>
  <c r="F101" i="3"/>
  <c r="G101" i="3"/>
  <c r="I92" i="3"/>
  <c r="H92" i="3"/>
  <c r="G92" i="3"/>
  <c r="F92" i="3"/>
  <c r="J92" i="3"/>
  <c r="I204" i="3"/>
  <c r="J204" i="3"/>
  <c r="H204" i="3"/>
  <c r="G204" i="3"/>
  <c r="F204" i="3"/>
  <c r="H88" i="3"/>
  <c r="I88" i="3"/>
  <c r="J88" i="3"/>
  <c r="G88" i="3"/>
  <c r="F88" i="3"/>
  <c r="G82" i="3"/>
  <c r="F82" i="3"/>
  <c r="H82" i="3"/>
  <c r="I82" i="3"/>
  <c r="J82" i="3"/>
  <c r="G90" i="3"/>
  <c r="F90" i="3"/>
  <c r="H90" i="3"/>
  <c r="I90" i="3"/>
  <c r="J90" i="3"/>
  <c r="I233" i="3"/>
  <c r="J233" i="3"/>
  <c r="H233" i="3"/>
  <c r="F233" i="3"/>
  <c r="G233" i="3"/>
  <c r="I225" i="3"/>
  <c r="J225" i="3"/>
  <c r="H225" i="3"/>
  <c r="F225" i="3"/>
  <c r="G225" i="3"/>
  <c r="I216" i="3"/>
  <c r="J216" i="3"/>
  <c r="F216" i="3"/>
  <c r="G216" i="3"/>
  <c r="H216" i="3"/>
  <c r="I207" i="3"/>
  <c r="J207" i="3"/>
  <c r="F207" i="3"/>
  <c r="H207" i="3"/>
  <c r="G207" i="3"/>
  <c r="I198" i="3"/>
  <c r="J198" i="3"/>
  <c r="F198" i="3"/>
  <c r="H198" i="3"/>
  <c r="G198" i="3"/>
  <c r="I189" i="3"/>
  <c r="J189" i="3"/>
  <c r="H189" i="3"/>
  <c r="F189" i="3"/>
  <c r="G189" i="3"/>
  <c r="I181" i="3"/>
  <c r="J181" i="3"/>
  <c r="H181" i="3"/>
  <c r="F181" i="3"/>
  <c r="G181" i="3"/>
  <c r="I171" i="3"/>
  <c r="J171" i="3"/>
  <c r="F171" i="3"/>
  <c r="H171" i="3"/>
  <c r="G171" i="3"/>
  <c r="I162" i="3"/>
  <c r="J162" i="3"/>
  <c r="F162" i="3"/>
  <c r="H162" i="3"/>
  <c r="G162" i="3"/>
  <c r="H107" i="3"/>
  <c r="G107" i="3"/>
  <c r="F107" i="3"/>
  <c r="J107" i="3"/>
  <c r="I107" i="3"/>
  <c r="I154" i="3"/>
  <c r="J154" i="3"/>
  <c r="F154" i="3"/>
  <c r="H154" i="3"/>
  <c r="G154" i="3"/>
  <c r="I146" i="3"/>
  <c r="J146" i="3"/>
  <c r="F146" i="3"/>
  <c r="H146" i="3"/>
  <c r="G146" i="3"/>
  <c r="I137" i="3"/>
  <c r="J137" i="3"/>
  <c r="H137" i="3"/>
  <c r="F137" i="3"/>
  <c r="G137" i="3"/>
  <c r="I129" i="3"/>
  <c r="J129" i="3"/>
  <c r="H129" i="3"/>
  <c r="F129" i="3"/>
  <c r="G129" i="3"/>
  <c r="I121" i="3"/>
  <c r="J121" i="3"/>
  <c r="H121" i="3"/>
  <c r="F121" i="3"/>
  <c r="G121" i="3"/>
  <c r="H38" i="3"/>
  <c r="G38" i="3"/>
  <c r="I38" i="3"/>
  <c r="F38" i="3"/>
  <c r="J38" i="3"/>
  <c r="G52" i="3"/>
  <c r="F52" i="3"/>
  <c r="J52" i="3"/>
  <c r="H52" i="3"/>
  <c r="I52" i="3"/>
  <c r="I351" i="3"/>
  <c r="J351" i="3"/>
  <c r="H351" i="3"/>
  <c r="G351" i="3"/>
  <c r="F351" i="3"/>
  <c r="I343" i="3"/>
  <c r="J343" i="3"/>
  <c r="H343" i="3"/>
  <c r="F343" i="3"/>
  <c r="G343" i="3"/>
  <c r="I335" i="3"/>
  <c r="J335" i="3"/>
  <c r="F335" i="3"/>
  <c r="H335" i="3"/>
  <c r="G335" i="3"/>
  <c r="I306" i="3"/>
  <c r="J306" i="3"/>
  <c r="H306" i="3"/>
  <c r="F306" i="3"/>
  <c r="G306" i="3"/>
  <c r="I248" i="3"/>
  <c r="J248" i="3"/>
  <c r="H248" i="3"/>
  <c r="F248" i="3"/>
  <c r="G248" i="3"/>
  <c r="I280" i="3"/>
  <c r="J280" i="3"/>
  <c r="H280" i="3"/>
  <c r="G280" i="3"/>
  <c r="F280" i="3"/>
  <c r="I307" i="3"/>
  <c r="J307" i="3"/>
  <c r="F307" i="3"/>
  <c r="H307" i="3"/>
  <c r="G307" i="3"/>
  <c r="I247" i="3"/>
  <c r="J247" i="3"/>
  <c r="G247" i="3"/>
  <c r="F247" i="3"/>
  <c r="H247" i="3"/>
  <c r="I278" i="3"/>
  <c r="J278" i="3"/>
  <c r="F278" i="3"/>
  <c r="H278" i="3"/>
  <c r="G278" i="3"/>
  <c r="H71" i="3"/>
  <c r="G71" i="3"/>
  <c r="F71" i="3"/>
  <c r="I71" i="3"/>
  <c r="J71" i="3"/>
  <c r="F480" i="3"/>
  <c r="G480" i="3"/>
  <c r="H480" i="3"/>
  <c r="I480" i="3"/>
  <c r="J480" i="3"/>
  <c r="I416" i="3"/>
  <c r="G416" i="3"/>
  <c r="F416" i="3"/>
  <c r="H416" i="3"/>
  <c r="J416" i="3"/>
  <c r="F486" i="3"/>
  <c r="G486" i="3"/>
  <c r="J486" i="3"/>
  <c r="H486" i="3"/>
  <c r="I486" i="3"/>
  <c r="I422" i="3"/>
  <c r="G422" i="3"/>
  <c r="F422" i="3"/>
  <c r="J422" i="3"/>
  <c r="H422" i="3"/>
  <c r="H39" i="3"/>
  <c r="I39" i="3"/>
  <c r="G39" i="3"/>
  <c r="F39" i="3"/>
  <c r="J39" i="3"/>
  <c r="I273" i="3"/>
  <c r="J273" i="3"/>
  <c r="G273" i="3"/>
  <c r="H273" i="3"/>
  <c r="F273" i="3"/>
  <c r="F452" i="3"/>
  <c r="G452" i="3"/>
  <c r="H452" i="3"/>
  <c r="I452" i="3"/>
  <c r="J452" i="3"/>
  <c r="I292" i="3"/>
  <c r="J292" i="3"/>
  <c r="F292" i="3"/>
  <c r="H292" i="3"/>
  <c r="G292" i="3"/>
  <c r="F822" i="3"/>
  <c r="G822" i="3"/>
  <c r="J822" i="3"/>
  <c r="H822" i="3"/>
  <c r="I822" i="3"/>
  <c r="F790" i="3"/>
  <c r="J790" i="3"/>
  <c r="G790" i="3"/>
  <c r="H790" i="3"/>
  <c r="I790" i="3"/>
  <c r="F753" i="3"/>
  <c r="G753" i="3"/>
  <c r="H753" i="3"/>
  <c r="J753" i="3"/>
  <c r="I753" i="3"/>
  <c r="F689" i="3"/>
  <c r="J689" i="3"/>
  <c r="G689" i="3"/>
  <c r="H689" i="3"/>
  <c r="I689" i="3"/>
  <c r="F450" i="3"/>
  <c r="G450" i="3"/>
  <c r="H450" i="3"/>
  <c r="J450" i="3"/>
  <c r="I450" i="3"/>
  <c r="F691" i="3"/>
  <c r="G691" i="3"/>
  <c r="H691" i="3"/>
  <c r="I691" i="3"/>
  <c r="J691" i="3"/>
  <c r="F447" i="3"/>
  <c r="G447" i="3"/>
  <c r="H447" i="3"/>
  <c r="J447" i="3"/>
  <c r="I447" i="3"/>
  <c r="I393" i="3"/>
  <c r="J393" i="3"/>
  <c r="F393" i="3"/>
  <c r="G393" i="3"/>
  <c r="H393" i="3"/>
  <c r="I377" i="3"/>
  <c r="J377" i="3"/>
  <c r="F377" i="3"/>
  <c r="G377" i="3"/>
  <c r="H377" i="3"/>
  <c r="F736" i="3"/>
  <c r="J736" i="3"/>
  <c r="G736" i="3"/>
  <c r="H736" i="3"/>
  <c r="I736" i="3"/>
  <c r="F672" i="3"/>
  <c r="G672" i="3"/>
  <c r="H672" i="3"/>
  <c r="I672" i="3"/>
  <c r="J672" i="3"/>
  <c r="I423" i="3"/>
  <c r="F423" i="3"/>
  <c r="J423" i="3"/>
  <c r="G423" i="3"/>
  <c r="H423" i="3"/>
  <c r="H91" i="3"/>
  <c r="G91" i="3"/>
  <c r="F91" i="3"/>
  <c r="I91" i="3"/>
  <c r="J91" i="3"/>
  <c r="F532" i="3"/>
  <c r="G532" i="3"/>
  <c r="H532" i="3"/>
  <c r="I532" i="3"/>
  <c r="J532" i="3"/>
  <c r="F524" i="3"/>
  <c r="G524" i="3"/>
  <c r="H524" i="3"/>
  <c r="I524" i="3"/>
  <c r="J524" i="3"/>
  <c r="F516" i="3"/>
  <c r="G516" i="3"/>
  <c r="H516" i="3"/>
  <c r="J516" i="3"/>
  <c r="I516" i="3"/>
  <c r="F508" i="3"/>
  <c r="G508" i="3"/>
  <c r="H508" i="3"/>
  <c r="I508" i="3"/>
  <c r="J508" i="3"/>
  <c r="F497" i="3"/>
  <c r="J497" i="3"/>
  <c r="G497" i="3"/>
  <c r="H497" i="3"/>
  <c r="I497" i="3"/>
  <c r="I116" i="3"/>
  <c r="H116" i="3"/>
  <c r="G116" i="3"/>
  <c r="J116" i="3"/>
  <c r="F116" i="3"/>
  <c r="D55" i="5"/>
  <c r="D116" i="5"/>
  <c r="D84" i="5"/>
  <c r="C84" i="5"/>
  <c r="C21" i="5"/>
  <c r="E46" i="5" s="1"/>
  <c r="D78" i="5"/>
  <c r="C80" i="5"/>
  <c r="C68" i="5"/>
  <c r="D68" i="5"/>
  <c r="C32" i="5"/>
  <c r="C96" i="5"/>
  <c r="C39" i="5"/>
  <c r="C71" i="5"/>
  <c r="C103" i="5"/>
  <c r="C35" i="5"/>
  <c r="C67" i="5"/>
  <c r="C99" i="5"/>
  <c r="D33" i="5"/>
  <c r="D65" i="5"/>
  <c r="D97" i="5"/>
  <c r="D82" i="4"/>
  <c r="C47" i="4"/>
  <c r="C32" i="4"/>
  <c r="D51" i="4"/>
  <c r="C20" i="4"/>
  <c r="E45" i="4" s="1"/>
  <c r="C84" i="4"/>
  <c r="C81" i="4"/>
  <c r="D81" i="4" s="1"/>
  <c r="C31" i="4"/>
  <c r="C95" i="4"/>
  <c r="D31" i="4"/>
  <c r="D95" i="4"/>
  <c r="D29" i="4"/>
  <c r="D61" i="4"/>
  <c r="D25" i="4"/>
  <c r="D57" i="4"/>
  <c r="D89" i="4"/>
  <c r="C21" i="4"/>
  <c r="C53" i="4"/>
  <c r="C85" i="4"/>
  <c r="C117" i="4"/>
  <c r="D117" i="4" s="1"/>
  <c r="D28" i="4"/>
  <c r="D60" i="4"/>
  <c r="D92" i="4"/>
  <c r="N64" i="3"/>
  <c r="N672" i="3"/>
  <c r="N988" i="3"/>
  <c r="N980" i="3"/>
  <c r="N38" i="3"/>
  <c r="N120" i="3"/>
  <c r="N185" i="3"/>
  <c r="N245" i="3"/>
  <c r="N321" i="3"/>
  <c r="N463" i="3"/>
  <c r="N594" i="3"/>
  <c r="N811" i="3"/>
  <c r="N1017" i="3"/>
  <c r="N390" i="3"/>
  <c r="N853" i="3"/>
  <c r="N50" i="3"/>
  <c r="N115" i="3"/>
  <c r="N262" i="3"/>
  <c r="N409" i="3"/>
  <c r="N529" i="3"/>
  <c r="N665" i="3"/>
  <c r="N785" i="3"/>
  <c r="N930" i="3"/>
  <c r="N689" i="3"/>
  <c r="D110" i="5"/>
  <c r="N330" i="3"/>
  <c r="N803" i="3"/>
  <c r="N861" i="3"/>
  <c r="N605" i="3"/>
  <c r="N349" i="3"/>
  <c r="N93" i="3"/>
  <c r="N901" i="3"/>
  <c r="N645" i="3"/>
  <c r="N389" i="3"/>
  <c r="N133" i="3"/>
  <c r="N777" i="3"/>
  <c r="N521" i="3"/>
  <c r="N265" i="3"/>
  <c r="N83" i="3"/>
  <c r="N159" i="3"/>
  <c r="N295" i="3"/>
  <c r="N415" i="3"/>
  <c r="N551" i="3"/>
  <c r="N687" i="3"/>
  <c r="N30" i="3"/>
  <c r="N504" i="3"/>
  <c r="N776" i="3"/>
  <c r="N47" i="3"/>
  <c r="N215" i="3"/>
  <c r="N275" i="3"/>
  <c r="N368" i="3"/>
  <c r="N411" i="3"/>
  <c r="N18" i="3"/>
  <c r="N279" i="3"/>
  <c r="N339" i="3"/>
  <c r="N432" i="3"/>
  <c r="N475" i="3"/>
  <c r="N535" i="3"/>
  <c r="N595" i="3"/>
  <c r="N688" i="3"/>
  <c r="N231" i="3"/>
  <c r="N531" i="3"/>
  <c r="N599" i="3"/>
  <c r="N399" i="3"/>
  <c r="N655" i="3"/>
  <c r="N911" i="3"/>
  <c r="N46" i="3"/>
  <c r="N743" i="3"/>
  <c r="N863" i="3"/>
  <c r="N999" i="3"/>
  <c r="N80" i="3"/>
  <c r="N471" i="3"/>
  <c r="N539" i="3"/>
  <c r="N624" i="3"/>
  <c r="N351" i="3"/>
  <c r="N487" i="3"/>
  <c r="N607" i="3"/>
  <c r="N648" i="3"/>
  <c r="N1007" i="3"/>
  <c r="N39" i="3"/>
  <c r="N107" i="3"/>
  <c r="N199" i="3"/>
  <c r="N232" i="3"/>
  <c r="N575" i="3"/>
  <c r="N327" i="3"/>
  <c r="N600" i="3"/>
  <c r="N499" i="3"/>
  <c r="N439" i="3"/>
  <c r="N787" i="3"/>
  <c r="N831" i="3"/>
  <c r="N855" i="3"/>
  <c r="N967" i="3"/>
  <c r="N1011" i="3"/>
  <c r="N455" i="3"/>
  <c r="N591" i="3"/>
  <c r="N627" i="3"/>
  <c r="N99" i="3"/>
  <c r="N959" i="3"/>
  <c r="N567" i="3"/>
  <c r="N667" i="3"/>
  <c r="N823" i="3"/>
  <c r="N583" i="3"/>
  <c r="N616" i="3"/>
  <c r="N695" i="3"/>
  <c r="N719" i="3"/>
  <c r="N763" i="3"/>
  <c r="N727" i="3"/>
  <c r="N91" i="3"/>
  <c r="N183" i="3"/>
  <c r="N684" i="3"/>
  <c r="N915" i="3"/>
  <c r="N635" i="3"/>
  <c r="N755" i="3"/>
  <c r="N891" i="3"/>
  <c r="N243" i="3"/>
  <c r="N379" i="3"/>
  <c r="N652" i="3"/>
  <c r="N720" i="3"/>
  <c r="N23" i="3"/>
  <c r="N319" i="3"/>
  <c r="N659" i="3"/>
  <c r="N703" i="3"/>
  <c r="N795" i="3"/>
  <c r="N839" i="3"/>
  <c r="N883" i="3"/>
  <c r="N951" i="3"/>
  <c r="N31" i="3"/>
  <c r="N711" i="3"/>
  <c r="N847" i="3"/>
  <c r="N992" i="3"/>
  <c r="N944" i="3"/>
  <c r="N908" i="3"/>
  <c r="N872" i="3"/>
  <c r="N840" i="3"/>
  <c r="N804" i="3"/>
  <c r="N764" i="3"/>
  <c r="N728" i="3"/>
  <c r="N628" i="3"/>
  <c r="N568" i="3"/>
  <c r="N524" i="3"/>
  <c r="N472" i="3"/>
  <c r="N440" i="3"/>
  <c r="N404" i="3"/>
  <c r="N360" i="3"/>
  <c r="N308" i="3"/>
  <c r="N264" i="3"/>
  <c r="N212" i="3"/>
  <c r="N176" i="3"/>
  <c r="N66" i="3"/>
  <c r="N143" i="3"/>
  <c r="N274" i="3"/>
  <c r="N387" i="3"/>
  <c r="N513" i="3"/>
  <c r="N676" i="3"/>
  <c r="N769" i="3"/>
  <c r="N921" i="3"/>
  <c r="N678" i="3"/>
  <c r="N974" i="3"/>
  <c r="N89" i="3"/>
  <c r="N144" i="3"/>
  <c r="N203" i="3"/>
  <c r="N263" i="3"/>
  <c r="N345" i="3"/>
  <c r="N465" i="3"/>
  <c r="N601" i="3"/>
  <c r="N715" i="3"/>
  <c r="N846" i="3"/>
  <c r="N983" i="3"/>
  <c r="N106" i="3"/>
  <c r="N182" i="3"/>
  <c r="N362" i="3"/>
  <c r="N634" i="3"/>
  <c r="N226" i="3"/>
  <c r="N662" i="3"/>
  <c r="N474" i="3"/>
  <c r="N799" i="3"/>
  <c r="N729" i="3"/>
  <c r="N822" i="3"/>
  <c r="N712" i="3"/>
  <c r="N287" i="3"/>
  <c r="N461" i="3"/>
  <c r="N691" i="3"/>
  <c r="N870" i="3"/>
  <c r="N630" i="3"/>
  <c r="N385" i="3"/>
  <c r="N103" i="3"/>
  <c r="N375" i="3"/>
  <c r="N670" i="3"/>
  <c r="N1005" i="3"/>
  <c r="N625" i="3"/>
  <c r="N574" i="3"/>
  <c r="N250" i="3"/>
  <c r="N34" i="3"/>
  <c r="N277" i="3"/>
  <c r="N495" i="3"/>
  <c r="N807" i="3"/>
  <c r="N42" i="3"/>
  <c r="N310" i="3"/>
  <c r="N483" i="3"/>
  <c r="N826" i="3"/>
  <c r="N1001" i="3"/>
  <c r="N735" i="3"/>
  <c r="N543" i="3"/>
  <c r="N342" i="3"/>
  <c r="P44" i="6"/>
  <c r="O44" i="6"/>
  <c r="P45" i="6"/>
  <c r="O45" i="6"/>
  <c r="P90" i="6"/>
  <c r="O90" i="6"/>
  <c r="P75" i="6"/>
  <c r="O75" i="6"/>
  <c r="J85" i="3"/>
  <c r="I85" i="3"/>
  <c r="H85" i="3"/>
  <c r="F85" i="3"/>
  <c r="G85" i="3"/>
  <c r="I213" i="3"/>
  <c r="J213" i="3"/>
  <c r="H213" i="3"/>
  <c r="F213" i="3"/>
  <c r="G213" i="3"/>
  <c r="I157" i="3"/>
  <c r="J157" i="3"/>
  <c r="H157" i="3"/>
  <c r="G157" i="3"/>
  <c r="F157" i="3"/>
  <c r="I357" i="3"/>
  <c r="J357" i="3"/>
  <c r="H357" i="3"/>
  <c r="F357" i="3"/>
  <c r="G357" i="3"/>
  <c r="I328" i="3"/>
  <c r="J328" i="3"/>
  <c r="G328" i="3"/>
  <c r="F328" i="3"/>
  <c r="H328" i="3"/>
  <c r="I406" i="3"/>
  <c r="J406" i="3"/>
  <c r="F406" i="3"/>
  <c r="G406" i="3"/>
  <c r="H406" i="3"/>
  <c r="F814" i="3"/>
  <c r="G814" i="3"/>
  <c r="J814" i="3"/>
  <c r="H814" i="3"/>
  <c r="I814" i="3"/>
  <c r="I308" i="3"/>
  <c r="J308" i="3"/>
  <c r="F308" i="3"/>
  <c r="H308" i="3"/>
  <c r="G308" i="3"/>
  <c r="F522" i="3"/>
  <c r="G522" i="3"/>
  <c r="H522" i="3"/>
  <c r="I522" i="3"/>
  <c r="J522" i="3"/>
  <c r="O82" i="5"/>
  <c r="N82" i="5"/>
  <c r="O42" i="5"/>
  <c r="N42" i="5"/>
  <c r="N45" i="4"/>
  <c r="M45" i="4"/>
  <c r="M28" i="4"/>
  <c r="N28" i="4"/>
  <c r="N84" i="3"/>
  <c r="N283" i="3"/>
  <c r="N510" i="3"/>
  <c r="N545" i="3"/>
  <c r="N482" i="3"/>
  <c r="N285" i="3"/>
  <c r="N69" i="3"/>
  <c r="N1016" i="3"/>
  <c r="N828" i="3"/>
  <c r="N428" i="3"/>
  <c r="N168" i="3"/>
  <c r="N578" i="3"/>
  <c r="N35" i="3"/>
  <c r="N394" i="3"/>
  <c r="N258" i="3"/>
  <c r="D78" i="6"/>
  <c r="P41" i="6"/>
  <c r="O41" i="6"/>
  <c r="P56" i="6"/>
  <c r="O56" i="6"/>
  <c r="D45" i="6"/>
  <c r="D109" i="6"/>
  <c r="G60" i="3"/>
  <c r="F60" i="3"/>
  <c r="J60" i="3"/>
  <c r="H60" i="3"/>
  <c r="I60" i="3"/>
  <c r="H62" i="3"/>
  <c r="G62" i="3"/>
  <c r="F62" i="3"/>
  <c r="J62" i="3"/>
  <c r="I62" i="3"/>
  <c r="I212" i="3"/>
  <c r="J212" i="3"/>
  <c r="F212" i="3"/>
  <c r="H212" i="3"/>
  <c r="G212" i="3"/>
  <c r="I177" i="3"/>
  <c r="J177" i="3"/>
  <c r="H177" i="3"/>
  <c r="F177" i="3"/>
  <c r="G177" i="3"/>
  <c r="I134" i="3"/>
  <c r="J134" i="3"/>
  <c r="F134" i="3"/>
  <c r="H134" i="3"/>
  <c r="G134" i="3"/>
  <c r="I332" i="3"/>
  <c r="J332" i="3"/>
  <c r="G332" i="3"/>
  <c r="F332" i="3"/>
  <c r="H332" i="3"/>
  <c r="I387" i="3"/>
  <c r="J387" i="3"/>
  <c r="F387" i="3"/>
  <c r="G387" i="3"/>
  <c r="H387" i="3"/>
  <c r="F489" i="3"/>
  <c r="G489" i="3"/>
  <c r="H489" i="3"/>
  <c r="I489" i="3"/>
  <c r="J489" i="3"/>
  <c r="F521" i="3"/>
  <c r="J521" i="3"/>
  <c r="G521" i="3"/>
  <c r="H521" i="3"/>
  <c r="I521" i="3"/>
  <c r="O53" i="5"/>
  <c r="N53" i="5"/>
  <c r="O34" i="5"/>
  <c r="N34" i="5"/>
  <c r="O52" i="5"/>
  <c r="N52" i="5"/>
  <c r="D31" i="5"/>
  <c r="N27" i="5"/>
  <c r="O27" i="5"/>
  <c r="D80" i="5"/>
  <c r="D74" i="4"/>
  <c r="M25" i="4"/>
  <c r="N25" i="4"/>
  <c r="C71" i="4"/>
  <c r="C74" i="4"/>
  <c r="N480" i="3"/>
  <c r="N136" i="3"/>
  <c r="N501" i="3"/>
  <c r="N547" i="3"/>
  <c r="N202" i="3"/>
  <c r="N818" i="3"/>
  <c r="N765" i="3"/>
  <c r="N549" i="3"/>
  <c r="N425" i="3"/>
  <c r="N892" i="3"/>
  <c r="N752" i="3"/>
  <c r="N512" i="3"/>
  <c r="N328" i="3"/>
  <c r="N164" i="3"/>
  <c r="N170" i="3"/>
  <c r="N698" i="3"/>
  <c r="N835" i="3"/>
  <c r="N111" i="3"/>
  <c r="N296" i="3"/>
  <c r="N754" i="3"/>
  <c r="N286" i="3"/>
  <c r="N781" i="3"/>
  <c r="N341" i="3"/>
  <c r="N609" i="3"/>
  <c r="N97" i="3"/>
  <c r="N19" i="3"/>
  <c r="N135" i="3"/>
  <c r="N75" i="3"/>
  <c r="C84" i="6"/>
  <c r="D111" i="6"/>
  <c r="G21" i="3"/>
  <c r="F21" i="3"/>
  <c r="I21" i="3"/>
  <c r="J21" i="3"/>
  <c r="H21" i="3"/>
  <c r="F42" i="3"/>
  <c r="J42" i="3"/>
  <c r="I42" i="3"/>
  <c r="G42" i="3"/>
  <c r="H42" i="3"/>
  <c r="I237" i="3"/>
  <c r="J237" i="3"/>
  <c r="H237" i="3"/>
  <c r="F237" i="3"/>
  <c r="G237" i="3"/>
  <c r="I202" i="3"/>
  <c r="J202" i="3"/>
  <c r="F202" i="3"/>
  <c r="H202" i="3"/>
  <c r="G202" i="3"/>
  <c r="I167" i="3"/>
  <c r="J167" i="3"/>
  <c r="F167" i="3"/>
  <c r="G167" i="3"/>
  <c r="H167" i="3"/>
  <c r="I142" i="3"/>
  <c r="J142" i="3"/>
  <c r="F142" i="3"/>
  <c r="H142" i="3"/>
  <c r="G142" i="3"/>
  <c r="I355" i="3"/>
  <c r="J355" i="3"/>
  <c r="H355" i="3"/>
  <c r="F355" i="3"/>
  <c r="G355" i="3"/>
  <c r="I274" i="3"/>
  <c r="J274" i="3"/>
  <c r="H274" i="3"/>
  <c r="G274" i="3"/>
  <c r="F274" i="3"/>
  <c r="I310" i="3"/>
  <c r="J310" i="3"/>
  <c r="H310" i="3"/>
  <c r="F310" i="3"/>
  <c r="G310" i="3"/>
  <c r="F448" i="3"/>
  <c r="J448" i="3"/>
  <c r="G448" i="3"/>
  <c r="H448" i="3"/>
  <c r="I448" i="3"/>
  <c r="I361" i="3"/>
  <c r="J361" i="3"/>
  <c r="F361" i="3"/>
  <c r="G361" i="3"/>
  <c r="H361" i="3"/>
  <c r="F806" i="3"/>
  <c r="G806" i="3"/>
  <c r="J806" i="3"/>
  <c r="H806" i="3"/>
  <c r="I806" i="3"/>
  <c r="F499" i="3"/>
  <c r="J499" i="3"/>
  <c r="G499" i="3"/>
  <c r="H499" i="3"/>
  <c r="I499" i="3"/>
  <c r="I385" i="3"/>
  <c r="J385" i="3"/>
  <c r="F385" i="3"/>
  <c r="G385" i="3"/>
  <c r="H385" i="3"/>
  <c r="F536" i="3"/>
  <c r="G536" i="3"/>
  <c r="H536" i="3"/>
  <c r="J536" i="3"/>
  <c r="I536" i="3"/>
  <c r="F504" i="3"/>
  <c r="G504" i="3"/>
  <c r="H504" i="3"/>
  <c r="J504" i="3"/>
  <c r="I504" i="3"/>
  <c r="O108" i="5"/>
  <c r="N108" i="5"/>
  <c r="O20" i="5"/>
  <c r="N20" i="5"/>
  <c r="O85" i="5"/>
  <c r="N85" i="5"/>
  <c r="O61" i="5"/>
  <c r="N61" i="5"/>
  <c r="O64" i="5"/>
  <c r="N64" i="5"/>
  <c r="O23" i="5"/>
  <c r="N23" i="5"/>
  <c r="N51" i="5"/>
  <c r="O51" i="5"/>
  <c r="D51" i="5"/>
  <c r="D115" i="5"/>
  <c r="D81" i="5"/>
  <c r="D43" i="4"/>
  <c r="C111" i="4"/>
  <c r="C116" i="4"/>
  <c r="C49" i="4"/>
  <c r="D77" i="4"/>
  <c r="D73" i="4"/>
  <c r="C37" i="4"/>
  <c r="C105" i="6"/>
  <c r="D22" i="6"/>
  <c r="D38" i="6"/>
  <c r="C73" i="6"/>
  <c r="D73" i="6" s="1"/>
  <c r="D98" i="6"/>
  <c r="C55" i="6"/>
  <c r="C31" i="6"/>
  <c r="C36" i="6"/>
  <c r="D36" i="6" s="1"/>
  <c r="C42" i="6"/>
  <c r="C29" i="6"/>
  <c r="D94" i="6"/>
  <c r="C40" i="6"/>
  <c r="D40" i="6" s="1"/>
  <c r="C113" i="6"/>
  <c r="C83" i="6"/>
  <c r="C63" i="6"/>
  <c r="D63" i="6" s="1"/>
  <c r="C68" i="6"/>
  <c r="C109" i="6"/>
  <c r="C27" i="6"/>
  <c r="D68" i="6"/>
  <c r="C114" i="6"/>
  <c r="D25" i="6"/>
  <c r="D41" i="6"/>
  <c r="D57" i="6"/>
  <c r="D105" i="6"/>
  <c r="I72" i="3"/>
  <c r="H72" i="3"/>
  <c r="F72" i="3"/>
  <c r="J72" i="3"/>
  <c r="G72" i="3"/>
  <c r="C33" i="6"/>
  <c r="G45" i="3"/>
  <c r="J45" i="3"/>
  <c r="I45" i="3"/>
  <c r="F45" i="3"/>
  <c r="H45" i="3"/>
  <c r="G28" i="3"/>
  <c r="F28" i="3"/>
  <c r="J28" i="3"/>
  <c r="I28" i="3"/>
  <c r="H28" i="3"/>
  <c r="I33" i="3"/>
  <c r="F33" i="3"/>
  <c r="J33" i="3"/>
  <c r="G33" i="3"/>
  <c r="H33" i="3"/>
  <c r="F27" i="3"/>
  <c r="J27" i="3"/>
  <c r="H27" i="3"/>
  <c r="G27" i="3"/>
  <c r="I27" i="3"/>
  <c r="J93" i="3"/>
  <c r="I93" i="3"/>
  <c r="H93" i="3"/>
  <c r="F93" i="3"/>
  <c r="G93" i="3"/>
  <c r="I190" i="3"/>
  <c r="J190" i="3"/>
  <c r="F190" i="3"/>
  <c r="H190" i="3"/>
  <c r="G190" i="3"/>
  <c r="F96" i="3"/>
  <c r="H96" i="3"/>
  <c r="I96" i="3"/>
  <c r="J96" i="3"/>
  <c r="G96" i="3"/>
  <c r="F18" i="3"/>
  <c r="J18" i="3"/>
  <c r="I18" i="3"/>
  <c r="H18" i="3"/>
  <c r="G18" i="3"/>
  <c r="I240" i="3"/>
  <c r="J240" i="3"/>
  <c r="F240" i="3"/>
  <c r="G240" i="3"/>
  <c r="H240" i="3"/>
  <c r="I232" i="3"/>
  <c r="J232" i="3"/>
  <c r="F232" i="3"/>
  <c r="G232" i="3"/>
  <c r="H232" i="3"/>
  <c r="I224" i="3"/>
  <c r="J224" i="3"/>
  <c r="F224" i="3"/>
  <c r="H224" i="3"/>
  <c r="G224" i="3"/>
  <c r="I215" i="3"/>
  <c r="J215" i="3"/>
  <c r="F215" i="3"/>
  <c r="G215" i="3"/>
  <c r="H215" i="3"/>
  <c r="I206" i="3"/>
  <c r="J206" i="3"/>
  <c r="F206" i="3"/>
  <c r="H206" i="3"/>
  <c r="G206" i="3"/>
  <c r="I197" i="3"/>
  <c r="J197" i="3"/>
  <c r="H197" i="3"/>
  <c r="F197" i="3"/>
  <c r="G197" i="3"/>
  <c r="I188" i="3"/>
  <c r="J188" i="3"/>
  <c r="H188" i="3"/>
  <c r="F188" i="3"/>
  <c r="G188" i="3"/>
  <c r="I179" i="3"/>
  <c r="J179" i="3"/>
  <c r="F179" i="3"/>
  <c r="G179" i="3"/>
  <c r="H179" i="3"/>
  <c r="I170" i="3"/>
  <c r="J170" i="3"/>
  <c r="F170" i="3"/>
  <c r="H170" i="3"/>
  <c r="G170" i="3"/>
  <c r="I161" i="3"/>
  <c r="J161" i="3"/>
  <c r="H161" i="3"/>
  <c r="F161" i="3"/>
  <c r="G161" i="3"/>
  <c r="J102" i="3"/>
  <c r="I102" i="3"/>
  <c r="H102" i="3"/>
  <c r="F102" i="3"/>
  <c r="G102" i="3"/>
  <c r="I153" i="3"/>
  <c r="J153" i="3"/>
  <c r="H153" i="3"/>
  <c r="F153" i="3"/>
  <c r="G153" i="3"/>
  <c r="I145" i="3"/>
  <c r="J145" i="3"/>
  <c r="H145" i="3"/>
  <c r="F145" i="3"/>
  <c r="G145" i="3"/>
  <c r="I136" i="3"/>
  <c r="J136" i="3"/>
  <c r="F136" i="3"/>
  <c r="G136" i="3"/>
  <c r="H136" i="3"/>
  <c r="I128" i="3"/>
  <c r="J128" i="3"/>
  <c r="F128" i="3"/>
  <c r="H128" i="3"/>
  <c r="G128" i="3"/>
  <c r="I120" i="3"/>
  <c r="J120" i="3"/>
  <c r="F120" i="3"/>
  <c r="G120" i="3"/>
  <c r="H120" i="3"/>
  <c r="I358" i="3"/>
  <c r="J358" i="3"/>
  <c r="H358" i="3"/>
  <c r="F358" i="3"/>
  <c r="G358" i="3"/>
  <c r="I350" i="3"/>
  <c r="J350" i="3"/>
  <c r="H350" i="3"/>
  <c r="F350" i="3"/>
  <c r="G350" i="3"/>
  <c r="I342" i="3"/>
  <c r="J342" i="3"/>
  <c r="F342" i="3"/>
  <c r="G342" i="3"/>
  <c r="H342" i="3"/>
  <c r="I334" i="3"/>
  <c r="J334" i="3"/>
  <c r="G334" i="3"/>
  <c r="F334" i="3"/>
  <c r="H334" i="3"/>
  <c r="I298" i="3"/>
  <c r="J298" i="3"/>
  <c r="F298" i="3"/>
  <c r="H298" i="3"/>
  <c r="G298" i="3"/>
  <c r="F19" i="3"/>
  <c r="J19" i="3"/>
  <c r="G19" i="3"/>
  <c r="I19" i="3"/>
  <c r="H19" i="3"/>
  <c r="I272" i="3"/>
  <c r="J272" i="3"/>
  <c r="F272" i="3"/>
  <c r="H272" i="3"/>
  <c r="G272" i="3"/>
  <c r="I299" i="3"/>
  <c r="J299" i="3"/>
  <c r="F299" i="3"/>
  <c r="H299" i="3"/>
  <c r="G299" i="3"/>
  <c r="G98" i="3"/>
  <c r="F98" i="3"/>
  <c r="H98" i="3"/>
  <c r="I98" i="3"/>
  <c r="J98" i="3"/>
  <c r="I270" i="3"/>
  <c r="J270" i="3"/>
  <c r="H270" i="3"/>
  <c r="G270" i="3"/>
  <c r="F270" i="3"/>
  <c r="F472" i="3"/>
  <c r="G472" i="3"/>
  <c r="H472" i="3"/>
  <c r="I472" i="3"/>
  <c r="J472" i="3"/>
  <c r="I408" i="3"/>
  <c r="H408" i="3"/>
  <c r="F408" i="3"/>
  <c r="G408" i="3"/>
  <c r="J408" i="3"/>
  <c r="F478" i="3"/>
  <c r="G478" i="3"/>
  <c r="H478" i="3"/>
  <c r="I478" i="3"/>
  <c r="J478" i="3"/>
  <c r="I414" i="3"/>
  <c r="G414" i="3"/>
  <c r="H414" i="3"/>
  <c r="J414" i="3"/>
  <c r="F414" i="3"/>
  <c r="I373" i="3"/>
  <c r="J373" i="3"/>
  <c r="F373" i="3"/>
  <c r="H373" i="3"/>
  <c r="G373" i="3"/>
  <c r="I241" i="3"/>
  <c r="J241" i="3"/>
  <c r="H241" i="3"/>
  <c r="F241" i="3"/>
  <c r="G241" i="3"/>
  <c r="F444" i="3"/>
  <c r="G444" i="3"/>
  <c r="H444" i="3"/>
  <c r="I444" i="3"/>
  <c r="J444" i="3"/>
  <c r="I287" i="3"/>
  <c r="J287" i="3"/>
  <c r="G287" i="3"/>
  <c r="F287" i="3"/>
  <c r="H287" i="3"/>
  <c r="F818" i="3"/>
  <c r="G818" i="3"/>
  <c r="H818" i="3"/>
  <c r="J818" i="3"/>
  <c r="I818" i="3"/>
  <c r="F786" i="3"/>
  <c r="G786" i="3"/>
  <c r="H786" i="3"/>
  <c r="J786" i="3"/>
  <c r="I786" i="3"/>
  <c r="F745" i="3"/>
  <c r="G745" i="3"/>
  <c r="J745" i="3"/>
  <c r="H745" i="3"/>
  <c r="I745" i="3"/>
  <c r="F681" i="3"/>
  <c r="J681" i="3"/>
  <c r="G681" i="3"/>
  <c r="H681" i="3"/>
  <c r="I681" i="3"/>
  <c r="I425" i="3"/>
  <c r="J425" i="3"/>
  <c r="H425" i="3"/>
  <c r="F425" i="3"/>
  <c r="G425" i="3"/>
  <c r="F683" i="3"/>
  <c r="J683" i="3"/>
  <c r="G683" i="3"/>
  <c r="H683" i="3"/>
  <c r="I683" i="3"/>
  <c r="I426" i="3"/>
  <c r="G426" i="3"/>
  <c r="F426" i="3"/>
  <c r="H426" i="3"/>
  <c r="J426" i="3"/>
  <c r="I391" i="3"/>
  <c r="J391" i="3"/>
  <c r="H391" i="3"/>
  <c r="G391" i="3"/>
  <c r="F391" i="3"/>
  <c r="I375" i="3"/>
  <c r="J375" i="3"/>
  <c r="H375" i="3"/>
  <c r="F375" i="3"/>
  <c r="G375" i="3"/>
  <c r="F728" i="3"/>
  <c r="G728" i="3"/>
  <c r="H728" i="3"/>
  <c r="J728" i="3"/>
  <c r="I728" i="3"/>
  <c r="F664" i="3"/>
  <c r="G664" i="3"/>
  <c r="H664" i="3"/>
  <c r="I664" i="3"/>
  <c r="J664" i="3"/>
  <c r="I413" i="3"/>
  <c r="F413" i="3"/>
  <c r="G413" i="3"/>
  <c r="H413" i="3"/>
  <c r="J413" i="3"/>
  <c r="F539" i="3"/>
  <c r="G539" i="3"/>
  <c r="H539" i="3"/>
  <c r="I539" i="3"/>
  <c r="J539" i="3"/>
  <c r="F531" i="3"/>
  <c r="J531" i="3"/>
  <c r="G531" i="3"/>
  <c r="H531" i="3"/>
  <c r="I531" i="3"/>
  <c r="F523" i="3"/>
  <c r="J523" i="3"/>
  <c r="G523" i="3"/>
  <c r="H523" i="3"/>
  <c r="I523" i="3"/>
  <c r="F515" i="3"/>
  <c r="G515" i="3"/>
  <c r="H515" i="3"/>
  <c r="I515" i="3"/>
  <c r="J515" i="3"/>
  <c r="F507" i="3"/>
  <c r="J507" i="3"/>
  <c r="G507" i="3"/>
  <c r="H507" i="3"/>
  <c r="I507" i="3"/>
  <c r="F482" i="3"/>
  <c r="G482" i="3"/>
  <c r="H482" i="3"/>
  <c r="I482" i="3"/>
  <c r="J482" i="3"/>
  <c r="C37" i="5"/>
  <c r="C92" i="5"/>
  <c r="D62" i="5"/>
  <c r="C93" i="5"/>
  <c r="D30" i="5"/>
  <c r="D87" i="5"/>
  <c r="C25" i="5"/>
  <c r="E22" i="5" s="1"/>
  <c r="C89" i="5"/>
  <c r="E101" i="5" s="1"/>
  <c r="C77" i="5"/>
  <c r="D77" i="5"/>
  <c r="C41" i="5"/>
  <c r="C105" i="5"/>
  <c r="D41" i="5"/>
  <c r="D73" i="5"/>
  <c r="D105" i="5"/>
  <c r="D37" i="5"/>
  <c r="D69" i="5"/>
  <c r="D101" i="5"/>
  <c r="C40" i="5"/>
  <c r="C72" i="5"/>
  <c r="C104" i="5"/>
  <c r="C38" i="5"/>
  <c r="C70" i="5"/>
  <c r="C102" i="5"/>
  <c r="C48" i="4"/>
  <c r="D18" i="4"/>
  <c r="D56" i="4"/>
  <c r="C41" i="4"/>
  <c r="C88" i="4"/>
  <c r="D33" i="4"/>
  <c r="C29" i="4"/>
  <c r="C93" i="4"/>
  <c r="D26" i="4"/>
  <c r="D40" i="4"/>
  <c r="D104" i="4"/>
  <c r="C36" i="4"/>
  <c r="D36" i="4" s="1"/>
  <c r="C100" i="4"/>
  <c r="D100" i="4" s="1"/>
  <c r="C34" i="4"/>
  <c r="D34" i="4" s="1"/>
  <c r="C66" i="4"/>
  <c r="D66" i="4" s="1"/>
  <c r="C98" i="4"/>
  <c r="C30" i="4"/>
  <c r="D30" i="4" s="1"/>
  <c r="C62" i="4"/>
  <c r="C94" i="4"/>
  <c r="D23" i="4"/>
  <c r="D55" i="4"/>
  <c r="C35" i="4"/>
  <c r="C67" i="4"/>
  <c r="C99" i="4"/>
  <c r="N96" i="3"/>
  <c r="N704" i="3"/>
  <c r="N60" i="3"/>
  <c r="N340" i="3"/>
  <c r="N43" i="3"/>
  <c r="N338" i="3"/>
  <c r="N490" i="3"/>
  <c r="N642" i="3"/>
  <c r="N817" i="3"/>
  <c r="N406" i="3"/>
  <c r="N913" i="3"/>
  <c r="N126" i="3"/>
  <c r="N311" i="3"/>
  <c r="N431" i="3"/>
  <c r="N534" i="3"/>
  <c r="N675" i="3"/>
  <c r="N790" i="3"/>
  <c r="N946" i="3"/>
  <c r="N722" i="3"/>
  <c r="N134" i="3"/>
  <c r="N434" i="3"/>
  <c r="N902" i="3"/>
  <c r="N829" i="3"/>
  <c r="N573" i="3"/>
  <c r="N317" i="3"/>
  <c r="N61" i="3"/>
  <c r="N869" i="3"/>
  <c r="N613" i="3"/>
  <c r="N357" i="3"/>
  <c r="N101" i="3"/>
  <c r="N745" i="3"/>
  <c r="N489" i="3"/>
  <c r="N233" i="3"/>
  <c r="N984" i="3"/>
  <c r="N940" i="3"/>
  <c r="N904" i="3"/>
  <c r="N868" i="3"/>
  <c r="N836" i="3"/>
  <c r="N800" i="3"/>
  <c r="N760" i="3"/>
  <c r="N716" i="3"/>
  <c r="N612" i="3"/>
  <c r="N564" i="3"/>
  <c r="N520" i="3"/>
  <c r="N468" i="3"/>
  <c r="N436" i="3"/>
  <c r="N396" i="3"/>
  <c r="N336" i="3"/>
  <c r="N300" i="3"/>
  <c r="N260" i="3"/>
  <c r="N208" i="3"/>
  <c r="N172" i="3"/>
  <c r="N72" i="3"/>
  <c r="N230" i="3"/>
  <c r="N426" i="3"/>
  <c r="N530" i="3"/>
  <c r="N682" i="3"/>
  <c r="N786" i="3"/>
  <c r="N926" i="3"/>
  <c r="N313" i="3"/>
  <c r="N694" i="3"/>
  <c r="N24" i="3"/>
  <c r="N149" i="3"/>
  <c r="N209" i="3"/>
  <c r="N367" i="3"/>
  <c r="N481" i="3"/>
  <c r="N623" i="3"/>
  <c r="N721" i="3"/>
  <c r="N857" i="3"/>
  <c r="N993" i="3"/>
  <c r="N117" i="3"/>
  <c r="N193" i="3"/>
  <c r="N373" i="3"/>
  <c r="N683" i="3"/>
  <c r="N254" i="3"/>
  <c r="N738" i="3"/>
  <c r="N239" i="3"/>
  <c r="N515" i="3"/>
  <c r="N830" i="3"/>
  <c r="N775" i="3"/>
  <c r="N851" i="3"/>
  <c r="N102" i="3"/>
  <c r="N326" i="3"/>
  <c r="N505" i="3"/>
  <c r="N707" i="3"/>
  <c r="N882" i="3"/>
  <c r="N815" i="3"/>
  <c r="N347" i="3"/>
  <c r="N473" i="3"/>
  <c r="N407" i="3"/>
  <c r="N750" i="3"/>
  <c r="N723" i="3"/>
  <c r="N631" i="3"/>
  <c r="N309" i="3"/>
  <c r="N559" i="3"/>
  <c r="N865" i="3"/>
  <c r="N519" i="3"/>
  <c r="N838" i="3"/>
  <c r="N821" i="3"/>
  <c r="N620" i="3"/>
  <c r="N511" i="3"/>
  <c r="M7" i="3" a="1"/>
  <c r="M9" i="3" a="1"/>
  <c r="P9" i="3" l="1"/>
  <c r="P10" i="3" s="1"/>
  <c r="E7" i="3" s="1"/>
  <c r="Q9" i="3"/>
  <c r="M9" i="3"/>
  <c r="O9" i="3"/>
  <c r="N9" i="3"/>
  <c r="R7" i="3"/>
  <c r="S7" i="3"/>
  <c r="Q7" i="3"/>
  <c r="M7" i="3"/>
  <c r="P7" i="3"/>
  <c r="N7" i="3"/>
  <c r="O7" i="3"/>
  <c r="H46" i="5"/>
  <c r="G46" i="5"/>
  <c r="K46" i="5"/>
  <c r="I46" i="5"/>
  <c r="J46" i="5"/>
  <c r="L46" i="5"/>
  <c r="F46" i="5"/>
  <c r="I22" i="5"/>
  <c r="H22" i="5"/>
  <c r="F22" i="5"/>
  <c r="L22" i="5"/>
  <c r="G22" i="5"/>
  <c r="K22" i="5"/>
  <c r="J22" i="5"/>
  <c r="G45" i="4"/>
  <c r="K45" i="4"/>
  <c r="F45" i="4"/>
  <c r="J45" i="4"/>
  <c r="I45" i="4"/>
  <c r="H45" i="4"/>
  <c r="I73" i="4"/>
  <c r="H73" i="4"/>
  <c r="G73" i="4"/>
  <c r="K73" i="4"/>
  <c r="F73" i="4"/>
  <c r="J73" i="4"/>
  <c r="K116" i="6"/>
  <c r="J116" i="6"/>
  <c r="I116" i="6"/>
  <c r="G116" i="6"/>
  <c r="L116" i="6"/>
  <c r="F116" i="6"/>
  <c r="H116" i="6"/>
  <c r="M116" i="6"/>
  <c r="G101" i="5"/>
  <c r="K101" i="5"/>
  <c r="L101" i="5"/>
  <c r="H101" i="5"/>
  <c r="F101" i="5"/>
  <c r="I101" i="5"/>
  <c r="J101" i="5"/>
  <c r="T559" i="3"/>
  <c r="Q559" i="3"/>
  <c r="R559" i="3"/>
  <c r="S559" i="3"/>
  <c r="P559" i="3"/>
  <c r="O559" i="3"/>
  <c r="R102" i="3"/>
  <c r="Q102" i="3"/>
  <c r="P102" i="3"/>
  <c r="O102" i="3"/>
  <c r="S102" i="3"/>
  <c r="T102" i="3"/>
  <c r="P172" i="3"/>
  <c r="R172" i="3"/>
  <c r="O172" i="3"/>
  <c r="Q172" i="3"/>
  <c r="S172" i="3"/>
  <c r="T172" i="3"/>
  <c r="T431" i="3"/>
  <c r="O431" i="3"/>
  <c r="S431" i="3"/>
  <c r="P431" i="3"/>
  <c r="Q431" i="3"/>
  <c r="R431" i="3"/>
  <c r="O102" i="5"/>
  <c r="E102" i="5"/>
  <c r="N102" i="5"/>
  <c r="O113" i="6"/>
  <c r="P113" i="6"/>
  <c r="E113" i="6"/>
  <c r="T781" i="3"/>
  <c r="Q781" i="3"/>
  <c r="R781" i="3"/>
  <c r="S781" i="3"/>
  <c r="O781" i="3"/>
  <c r="P781" i="3"/>
  <c r="Q826" i="3"/>
  <c r="R826" i="3"/>
  <c r="T826" i="3"/>
  <c r="S826" i="3"/>
  <c r="O826" i="3"/>
  <c r="P826" i="3"/>
  <c r="P66" i="3"/>
  <c r="S66" i="3"/>
  <c r="Q66" i="3"/>
  <c r="R66" i="3"/>
  <c r="T66" i="3"/>
  <c r="O66" i="3"/>
  <c r="T91" i="3"/>
  <c r="O91" i="3"/>
  <c r="S91" i="3"/>
  <c r="Q91" i="3"/>
  <c r="R91" i="3"/>
  <c r="P91" i="3"/>
  <c r="Q575" i="3"/>
  <c r="R575" i="3"/>
  <c r="S575" i="3"/>
  <c r="T575" i="3"/>
  <c r="O575" i="3"/>
  <c r="P575" i="3"/>
  <c r="T687" i="3"/>
  <c r="Q687" i="3"/>
  <c r="R687" i="3"/>
  <c r="S687" i="3"/>
  <c r="P687" i="3"/>
  <c r="O687" i="3"/>
  <c r="T605" i="3"/>
  <c r="Q605" i="3"/>
  <c r="R605" i="3"/>
  <c r="S605" i="3"/>
  <c r="P605" i="3"/>
  <c r="O605" i="3"/>
  <c r="S82" i="3"/>
  <c r="Q82" i="3"/>
  <c r="T82" i="3"/>
  <c r="P82" i="3"/>
  <c r="R82" i="3"/>
  <c r="O82" i="3"/>
  <c r="Q895" i="3"/>
  <c r="R895" i="3"/>
  <c r="S895" i="3"/>
  <c r="T895" i="3"/>
  <c r="O895" i="3"/>
  <c r="P895" i="3"/>
  <c r="Q386" i="3"/>
  <c r="O386" i="3"/>
  <c r="P386" i="3"/>
  <c r="S386" i="3"/>
  <c r="R386" i="3"/>
  <c r="T386" i="3"/>
  <c r="E819" i="4"/>
  <c r="E560" i="4"/>
  <c r="E886" i="4"/>
  <c r="E590" i="4"/>
  <c r="E632" i="4"/>
  <c r="E872" i="4"/>
  <c r="E942" i="4"/>
  <c r="E940" i="4"/>
  <c r="E152" i="4"/>
  <c r="E366" i="4"/>
  <c r="E222" i="4"/>
  <c r="E827" i="4"/>
  <c r="E287" i="4"/>
  <c r="E718" i="4"/>
  <c r="E264" i="4"/>
  <c r="E876" i="4"/>
  <c r="E452" i="4"/>
  <c r="E739" i="4"/>
  <c r="E483" i="4"/>
  <c r="E295" i="4"/>
  <c r="E853" i="4"/>
  <c r="E661" i="4"/>
  <c r="E469" i="4"/>
  <c r="E898" i="4"/>
  <c r="E770" i="4"/>
  <c r="E514" i="4"/>
  <c r="E386" i="4"/>
  <c r="E783" i="4"/>
  <c r="E655" i="4"/>
  <c r="E399" i="4"/>
  <c r="E252" i="4"/>
  <c r="E201" i="4"/>
  <c r="E131" i="4"/>
  <c r="E221" i="4"/>
  <c r="E290" i="4"/>
  <c r="E162" i="4"/>
  <c r="T470" i="3"/>
  <c r="Q470" i="3"/>
  <c r="R470" i="3"/>
  <c r="S470" i="3"/>
  <c r="O470" i="3"/>
  <c r="P470" i="3"/>
  <c r="R171" i="3"/>
  <c r="T171" i="3"/>
  <c r="O171" i="3"/>
  <c r="P171" i="3"/>
  <c r="S171" i="3"/>
  <c r="Q171" i="3"/>
  <c r="Q484" i="3"/>
  <c r="R484" i="3"/>
  <c r="T484" i="3"/>
  <c r="S484" i="3"/>
  <c r="O484" i="3"/>
  <c r="P484" i="3"/>
  <c r="T577" i="3"/>
  <c r="Q577" i="3"/>
  <c r="R577" i="3"/>
  <c r="S577" i="3"/>
  <c r="P577" i="3"/>
  <c r="O577" i="3"/>
  <c r="M87" i="4"/>
  <c r="E87" i="4"/>
  <c r="N87" i="4"/>
  <c r="E59" i="5"/>
  <c r="O59" i="5"/>
  <c r="N59" i="5"/>
  <c r="E59" i="6"/>
  <c r="P59" i="6"/>
  <c r="O59" i="6"/>
  <c r="M24" i="4"/>
  <c r="E24" i="4"/>
  <c r="N24" i="4"/>
  <c r="E800" i="5"/>
  <c r="E154" i="5"/>
  <c r="E560" i="5"/>
  <c r="E641" i="5"/>
  <c r="E960" i="5"/>
  <c r="E728" i="5"/>
  <c r="E992" i="5"/>
  <c r="E946" i="5"/>
  <c r="E506" i="5"/>
  <c r="E155" i="5"/>
  <c r="E678" i="5"/>
  <c r="E270" i="5"/>
  <c r="E816" i="5"/>
  <c r="E970" i="5"/>
  <c r="E770" i="5"/>
  <c r="E943" i="5"/>
  <c r="E559" i="5"/>
  <c r="E367" i="5"/>
  <c r="E797" i="5"/>
  <c r="E349" i="5"/>
  <c r="E739" i="5"/>
  <c r="Q871" i="3"/>
  <c r="R871" i="3"/>
  <c r="S871" i="3"/>
  <c r="O871" i="3"/>
  <c r="T871" i="3"/>
  <c r="P871" i="3"/>
  <c r="T649" i="3"/>
  <c r="Q649" i="3"/>
  <c r="R649" i="3"/>
  <c r="S649" i="3"/>
  <c r="P649" i="3"/>
  <c r="O649" i="3"/>
  <c r="Q972" i="3"/>
  <c r="R972" i="3"/>
  <c r="S972" i="3"/>
  <c r="T972" i="3"/>
  <c r="P972" i="3"/>
  <c r="O972" i="3"/>
  <c r="T619" i="3"/>
  <c r="Q619" i="3"/>
  <c r="R619" i="3"/>
  <c r="S619" i="3"/>
  <c r="O619" i="3"/>
  <c r="P619" i="3"/>
  <c r="Q731" i="3"/>
  <c r="R731" i="3"/>
  <c r="T731" i="3"/>
  <c r="S731" i="3"/>
  <c r="O731" i="3"/>
  <c r="P731" i="3"/>
  <c r="T257" i="3"/>
  <c r="P257" i="3"/>
  <c r="R257" i="3"/>
  <c r="O257" i="3"/>
  <c r="Q257" i="3"/>
  <c r="S257" i="3"/>
  <c r="T382" i="3"/>
  <c r="Q382" i="3"/>
  <c r="R382" i="3"/>
  <c r="S382" i="3"/>
  <c r="P382" i="3"/>
  <c r="O382" i="3"/>
  <c r="Q970" i="3"/>
  <c r="S970" i="3"/>
  <c r="T970" i="3"/>
  <c r="R970" i="3"/>
  <c r="O970" i="3"/>
  <c r="P970" i="3"/>
  <c r="S112" i="3"/>
  <c r="R112" i="3"/>
  <c r="P112" i="3"/>
  <c r="Q112" i="3"/>
  <c r="T112" i="3"/>
  <c r="O112" i="3"/>
  <c r="Q890" i="3"/>
  <c r="R890" i="3"/>
  <c r="S890" i="3"/>
  <c r="O890" i="3"/>
  <c r="T890" i="3"/>
  <c r="P890" i="3"/>
  <c r="T805" i="3"/>
  <c r="Q805" i="3"/>
  <c r="R805" i="3"/>
  <c r="S805" i="3"/>
  <c r="O805" i="3"/>
  <c r="P805" i="3"/>
  <c r="E985" i="6"/>
  <c r="E902" i="6"/>
  <c r="E838" i="6"/>
  <c r="E998" i="6"/>
  <c r="E963" i="6"/>
  <c r="E248" i="6"/>
  <c r="E746" i="6"/>
  <c r="E949" i="6"/>
  <c r="E855" i="6"/>
  <c r="E886" i="6"/>
  <c r="E738" i="6"/>
  <c r="E743" i="6"/>
  <c r="E923" i="6"/>
  <c r="E681" i="6"/>
  <c r="E929" i="6"/>
  <c r="E682" i="6"/>
  <c r="E817" i="6"/>
  <c r="E778" i="6"/>
  <c r="E356" i="6"/>
  <c r="E858" i="6"/>
  <c r="E462" i="6"/>
  <c r="E492" i="6"/>
  <c r="E470" i="6"/>
  <c r="E812" i="6"/>
  <c r="E764" i="6"/>
  <c r="E661" i="6"/>
  <c r="E649" i="6"/>
  <c r="E635" i="6"/>
  <c r="E622" i="6"/>
  <c r="E610" i="6"/>
  <c r="E597" i="6"/>
  <c r="E571" i="6"/>
  <c r="E558" i="6"/>
  <c r="E533" i="6"/>
  <c r="E517" i="6"/>
  <c r="E501" i="6"/>
  <c r="E172" i="6"/>
  <c r="E499" i="6"/>
  <c r="E386" i="6"/>
  <c r="E222" i="6"/>
  <c r="E397" i="6"/>
  <c r="E206" i="6"/>
  <c r="E495" i="6"/>
  <c r="E384" i="6"/>
  <c r="E204" i="6"/>
  <c r="E256" i="6"/>
  <c r="E255" i="6"/>
  <c r="E286" i="6"/>
  <c r="E281" i="6"/>
  <c r="E157" i="6"/>
  <c r="E175" i="6"/>
  <c r="E145" i="6"/>
  <c r="E129" i="6"/>
  <c r="E110" i="6"/>
  <c r="T309" i="3"/>
  <c r="P309" i="3"/>
  <c r="R309" i="3"/>
  <c r="O309" i="3"/>
  <c r="S309" i="3"/>
  <c r="Q309" i="3"/>
  <c r="T149" i="3"/>
  <c r="P149" i="3"/>
  <c r="O149" i="3"/>
  <c r="Q149" i="3"/>
  <c r="R149" i="3"/>
  <c r="S149" i="3"/>
  <c r="Q940" i="3"/>
  <c r="R940" i="3"/>
  <c r="S940" i="3"/>
  <c r="T940" i="3"/>
  <c r="P940" i="3"/>
  <c r="O940" i="3"/>
  <c r="P164" i="3"/>
  <c r="R164" i="3"/>
  <c r="T164" i="3"/>
  <c r="Q164" i="3"/>
  <c r="S164" i="3"/>
  <c r="O164" i="3"/>
  <c r="S428" i="3"/>
  <c r="O428" i="3"/>
  <c r="T428" i="3"/>
  <c r="Q428" i="3"/>
  <c r="R428" i="3"/>
  <c r="P428" i="3"/>
  <c r="E44" i="6"/>
  <c r="Q472" i="3"/>
  <c r="R472" i="3"/>
  <c r="S472" i="3"/>
  <c r="T472" i="3"/>
  <c r="O472" i="3"/>
  <c r="P472" i="3"/>
  <c r="P243" i="3"/>
  <c r="R243" i="3"/>
  <c r="T243" i="3"/>
  <c r="O243" i="3"/>
  <c r="Q243" i="3"/>
  <c r="S243" i="3"/>
  <c r="T232" i="3"/>
  <c r="P232" i="3"/>
  <c r="R232" i="3"/>
  <c r="Q232" i="3"/>
  <c r="O232" i="3"/>
  <c r="S232" i="3"/>
  <c r="T368" i="3"/>
  <c r="O368" i="3"/>
  <c r="P368" i="3"/>
  <c r="Q368" i="3"/>
  <c r="S368" i="3"/>
  <c r="R368" i="3"/>
  <c r="T245" i="3"/>
  <c r="Q245" i="3"/>
  <c r="R245" i="3"/>
  <c r="S245" i="3"/>
  <c r="O245" i="3"/>
  <c r="P245" i="3"/>
  <c r="O68" i="5"/>
  <c r="E68" i="5"/>
  <c r="N68" i="5"/>
  <c r="P244" i="3"/>
  <c r="Q244" i="3"/>
  <c r="R244" i="3"/>
  <c r="T244" i="3"/>
  <c r="S244" i="3"/>
  <c r="O244" i="3"/>
  <c r="E50" i="4"/>
  <c r="N50" i="4"/>
  <c r="M50" i="4"/>
  <c r="E88" i="5"/>
  <c r="T1008" i="3"/>
  <c r="Q1008" i="3"/>
  <c r="S1008" i="3"/>
  <c r="R1008" i="3"/>
  <c r="P1008" i="3"/>
  <c r="O1008" i="3"/>
  <c r="S65" i="3"/>
  <c r="P65" i="3"/>
  <c r="T65" i="3"/>
  <c r="R65" i="3"/>
  <c r="O65" i="3"/>
  <c r="Q65" i="3"/>
  <c r="E926" i="4"/>
  <c r="E350" i="4"/>
  <c r="E998" i="4"/>
  <c r="E700" i="4"/>
  <c r="E844" i="4"/>
  <c r="E461" i="4"/>
  <c r="T532" i="3"/>
  <c r="Q532" i="3"/>
  <c r="R532" i="3"/>
  <c r="S532" i="3"/>
  <c r="P532" i="3"/>
  <c r="O532" i="3"/>
  <c r="T67" i="3"/>
  <c r="P67" i="3"/>
  <c r="Q67" i="3"/>
  <c r="O67" i="3"/>
  <c r="S67" i="3"/>
  <c r="R67" i="3"/>
  <c r="T528" i="3"/>
  <c r="Q528" i="3"/>
  <c r="R528" i="3"/>
  <c r="S528" i="3"/>
  <c r="P528" i="3"/>
  <c r="O528" i="3"/>
  <c r="Q109" i="3"/>
  <c r="O109" i="3"/>
  <c r="P109" i="3"/>
  <c r="T109" i="3"/>
  <c r="R109" i="3"/>
  <c r="S109" i="3"/>
  <c r="O416" i="3"/>
  <c r="P416" i="3"/>
  <c r="Q416" i="3"/>
  <c r="T416" i="3"/>
  <c r="R416" i="3"/>
  <c r="S416" i="3"/>
  <c r="M105" i="4"/>
  <c r="E105" i="4"/>
  <c r="N105" i="4"/>
  <c r="E934" i="5"/>
  <c r="E592" i="5"/>
  <c r="E1000" i="5"/>
  <c r="E969" i="5"/>
  <c r="E865" i="5"/>
  <c r="E936" i="5"/>
  <c r="E361" i="5"/>
  <c r="E968" i="5"/>
  <c r="E330" i="5"/>
  <c r="E894" i="5"/>
  <c r="E729" i="5"/>
  <c r="E489" i="5"/>
  <c r="E143" i="5"/>
  <c r="E889" i="5"/>
  <c r="E664" i="5"/>
  <c r="E481" i="5"/>
  <c r="E226" i="5"/>
  <c r="E977" i="5"/>
  <c r="E686" i="5"/>
  <c r="E398" i="5"/>
  <c r="E957" i="5"/>
  <c r="E820" i="5"/>
  <c r="E633" i="5"/>
  <c r="E449" i="5"/>
  <c r="E999" i="5"/>
  <c r="E871" i="5"/>
  <c r="E743" i="5"/>
  <c r="E551" i="5"/>
  <c r="E295" i="5"/>
  <c r="E853" i="5"/>
  <c r="E725" i="5"/>
  <c r="E597" i="5"/>
  <c r="E469" i="5"/>
  <c r="E341" i="5"/>
  <c r="E196" i="5"/>
  <c r="E504" i="5"/>
  <c r="E376" i="5"/>
  <c r="E246" i="5"/>
  <c r="E859" i="5"/>
  <c r="E731" i="5"/>
  <c r="E603" i="5"/>
  <c r="E475" i="5"/>
  <c r="E347" i="5"/>
  <c r="E283" i="5"/>
  <c r="E209" i="5"/>
  <c r="E145" i="5"/>
  <c r="E237" i="5"/>
  <c r="E173" i="5"/>
  <c r="D25" i="5"/>
  <c r="T517" i="3"/>
  <c r="Q517" i="3"/>
  <c r="R517" i="3"/>
  <c r="S517" i="3"/>
  <c r="O517" i="3"/>
  <c r="P517" i="3"/>
  <c r="T990" i="3"/>
  <c r="Q990" i="3"/>
  <c r="S990" i="3"/>
  <c r="R990" i="3"/>
  <c r="P990" i="3"/>
  <c r="O990" i="3"/>
  <c r="E79" i="5"/>
  <c r="E75" i="5"/>
  <c r="P26" i="3"/>
  <c r="S26" i="3"/>
  <c r="T26" i="3"/>
  <c r="R26" i="3"/>
  <c r="O26" i="3"/>
  <c r="Q26" i="3"/>
  <c r="T438" i="3"/>
  <c r="Q438" i="3"/>
  <c r="R438" i="3"/>
  <c r="S438" i="3"/>
  <c r="P438" i="3"/>
  <c r="O438" i="3"/>
  <c r="T453" i="3"/>
  <c r="Q453" i="3"/>
  <c r="R453" i="3"/>
  <c r="S453" i="3"/>
  <c r="O453" i="3"/>
  <c r="P453" i="3"/>
  <c r="O114" i="5"/>
  <c r="N114" i="5"/>
  <c r="E114" i="5"/>
  <c r="P156" i="3"/>
  <c r="R156" i="3"/>
  <c r="O156" i="3"/>
  <c r="Q156" i="3"/>
  <c r="S156" i="3"/>
  <c r="T156" i="3"/>
  <c r="O384" i="3"/>
  <c r="S384" i="3"/>
  <c r="P384" i="3"/>
  <c r="Q384" i="3"/>
  <c r="R384" i="3"/>
  <c r="T384" i="3"/>
  <c r="Q718" i="3"/>
  <c r="R718" i="3"/>
  <c r="S718" i="3"/>
  <c r="T718" i="3"/>
  <c r="O718" i="3"/>
  <c r="P718" i="3"/>
  <c r="E948" i="6"/>
  <c r="T797" i="3"/>
  <c r="Q797" i="3"/>
  <c r="R797" i="3"/>
  <c r="S797" i="3"/>
  <c r="P797" i="3"/>
  <c r="O797" i="3"/>
  <c r="T815" i="3"/>
  <c r="Q815" i="3"/>
  <c r="R815" i="3"/>
  <c r="S815" i="3"/>
  <c r="P815" i="3"/>
  <c r="O815" i="3"/>
  <c r="Q984" i="3"/>
  <c r="S984" i="3"/>
  <c r="R984" i="3"/>
  <c r="T984" i="3"/>
  <c r="P984" i="3"/>
  <c r="O984" i="3"/>
  <c r="Q642" i="3"/>
  <c r="R642" i="3"/>
  <c r="S642" i="3"/>
  <c r="T642" i="3"/>
  <c r="O642" i="3"/>
  <c r="P642" i="3"/>
  <c r="E94" i="4"/>
  <c r="N94" i="4"/>
  <c r="M94" i="4"/>
  <c r="Q828" i="3"/>
  <c r="R828" i="3"/>
  <c r="S828" i="3"/>
  <c r="T828" i="3"/>
  <c r="O828" i="3"/>
  <c r="P828" i="3"/>
  <c r="T625" i="3"/>
  <c r="Q625" i="3"/>
  <c r="R625" i="3"/>
  <c r="S625" i="3"/>
  <c r="P625" i="3"/>
  <c r="O625" i="3"/>
  <c r="Q676" i="3"/>
  <c r="R676" i="3"/>
  <c r="S676" i="3"/>
  <c r="O676" i="3"/>
  <c r="T676" i="3"/>
  <c r="P676" i="3"/>
  <c r="T891" i="3"/>
  <c r="Q891" i="3"/>
  <c r="R891" i="3"/>
  <c r="S891" i="3"/>
  <c r="O891" i="3"/>
  <c r="P891" i="3"/>
  <c r="Q831" i="3"/>
  <c r="R831" i="3"/>
  <c r="S831" i="3"/>
  <c r="T831" i="3"/>
  <c r="O831" i="3"/>
  <c r="P831" i="3"/>
  <c r="Q275" i="3"/>
  <c r="R275" i="3"/>
  <c r="S275" i="3"/>
  <c r="O275" i="3"/>
  <c r="P275" i="3"/>
  <c r="T275" i="3"/>
  <c r="T185" i="3"/>
  <c r="P185" i="3"/>
  <c r="R185" i="3"/>
  <c r="O185" i="3"/>
  <c r="Q185" i="3"/>
  <c r="S185" i="3"/>
  <c r="O35" i="5"/>
  <c r="N35" i="5"/>
  <c r="E35" i="5"/>
  <c r="E66" i="6"/>
  <c r="P66" i="6"/>
  <c r="O66" i="6"/>
  <c r="O89" i="6"/>
  <c r="P89" i="6"/>
  <c r="E89" i="6"/>
  <c r="Q508" i="3"/>
  <c r="T508" i="3"/>
  <c r="R508" i="3"/>
  <c r="S508" i="3"/>
  <c r="P508" i="3"/>
  <c r="O508" i="3"/>
  <c r="T333" i="3"/>
  <c r="P333" i="3"/>
  <c r="O333" i="3"/>
  <c r="R333" i="3"/>
  <c r="S333" i="3"/>
  <c r="Q333" i="3"/>
  <c r="P92" i="3"/>
  <c r="T92" i="3"/>
  <c r="O92" i="3"/>
  <c r="R92" i="3"/>
  <c r="Q92" i="3"/>
  <c r="S92" i="3"/>
  <c r="E694" i="4"/>
  <c r="E908" i="4"/>
  <c r="E231" i="4"/>
  <c r="E1004" i="4"/>
  <c r="E1003" i="4"/>
  <c r="E860" i="4"/>
  <c r="E816" i="4"/>
  <c r="E732" i="4"/>
  <c r="E505" i="4"/>
  <c r="E680" i="4"/>
  <c r="E806" i="4"/>
  <c r="E914" i="4"/>
  <c r="E504" i="4"/>
  <c r="E882" i="4"/>
  <c r="R256" i="3"/>
  <c r="O256" i="3"/>
  <c r="P256" i="3"/>
  <c r="Q256" i="3"/>
  <c r="T256" i="3"/>
  <c r="S256" i="3"/>
  <c r="P238" i="3"/>
  <c r="Q238" i="3"/>
  <c r="R238" i="3"/>
  <c r="T238" i="3"/>
  <c r="S238" i="3"/>
  <c r="O238" i="3"/>
  <c r="Q572" i="3"/>
  <c r="R572" i="3"/>
  <c r="S572" i="3"/>
  <c r="T572" i="3"/>
  <c r="O572" i="3"/>
  <c r="P572" i="3"/>
  <c r="T305" i="3"/>
  <c r="P305" i="3"/>
  <c r="R305" i="3"/>
  <c r="Q305" i="3"/>
  <c r="S305" i="3"/>
  <c r="O305" i="3"/>
  <c r="N90" i="4"/>
  <c r="E90" i="4"/>
  <c r="M90" i="4"/>
  <c r="T161" i="3"/>
  <c r="P161" i="3"/>
  <c r="R161" i="3"/>
  <c r="S161" i="3"/>
  <c r="Q161" i="3"/>
  <c r="O161" i="3"/>
  <c r="M80" i="4"/>
  <c r="N80" i="4"/>
  <c r="E80" i="4"/>
  <c r="E736" i="5"/>
  <c r="E284" i="5"/>
  <c r="E508" i="5"/>
  <c r="E918" i="5"/>
  <c r="E860" i="5"/>
  <c r="E924" i="5"/>
  <c r="E354" i="5"/>
  <c r="E609" i="5"/>
  <c r="E468" i="5"/>
  <c r="E930" i="5"/>
  <c r="E646" i="5"/>
  <c r="E254" i="5"/>
  <c r="E884" i="5"/>
  <c r="E474" i="5"/>
  <c r="E127" i="5"/>
  <c r="E682" i="5"/>
  <c r="E140" i="5"/>
  <c r="E724" i="5"/>
  <c r="E232" i="5"/>
  <c r="E863" i="5"/>
  <c r="E671" i="5"/>
  <c r="E479" i="5"/>
  <c r="E287" i="5"/>
  <c r="E845" i="5"/>
  <c r="E653" i="5"/>
  <c r="E333" i="5"/>
  <c r="E496" i="5"/>
  <c r="E304" i="5"/>
  <c r="E787" i="5"/>
  <c r="E174" i="5"/>
  <c r="O90" i="3"/>
  <c r="T90" i="3"/>
  <c r="Q90" i="3"/>
  <c r="R90" i="3"/>
  <c r="S90" i="3"/>
  <c r="P90" i="3"/>
  <c r="Q53" i="3"/>
  <c r="T53" i="3"/>
  <c r="O53" i="3"/>
  <c r="S53" i="3"/>
  <c r="P53" i="3"/>
  <c r="R53" i="3"/>
  <c r="Q971" i="3"/>
  <c r="S971" i="3"/>
  <c r="R971" i="3"/>
  <c r="T971" i="3"/>
  <c r="O971" i="3"/>
  <c r="P971" i="3"/>
  <c r="E81" i="5"/>
  <c r="E37" i="6"/>
  <c r="Q77" i="3"/>
  <c r="T77" i="3"/>
  <c r="O77" i="3"/>
  <c r="R77" i="3"/>
  <c r="S77" i="3"/>
  <c r="P77" i="3"/>
  <c r="T734" i="3"/>
  <c r="Q734" i="3"/>
  <c r="R734" i="3"/>
  <c r="S734" i="3"/>
  <c r="O734" i="3"/>
  <c r="P734" i="3"/>
  <c r="R70" i="3"/>
  <c r="Q70" i="3"/>
  <c r="P70" i="3"/>
  <c r="T70" i="3"/>
  <c r="O70" i="3"/>
  <c r="S70" i="3"/>
  <c r="S57" i="3"/>
  <c r="R57" i="3"/>
  <c r="Q57" i="3"/>
  <c r="T57" i="3"/>
  <c r="O57" i="3"/>
  <c r="P57" i="3"/>
  <c r="P152" i="3"/>
  <c r="R152" i="3"/>
  <c r="Q152" i="3"/>
  <c r="T152" i="3"/>
  <c r="O152" i="3"/>
  <c r="S152" i="3"/>
  <c r="T488" i="3"/>
  <c r="Q488" i="3"/>
  <c r="R488" i="3"/>
  <c r="S488" i="3"/>
  <c r="O488" i="3"/>
  <c r="P488" i="3"/>
  <c r="T880" i="3"/>
  <c r="Q880" i="3"/>
  <c r="R880" i="3"/>
  <c r="S880" i="3"/>
  <c r="P880" i="3"/>
  <c r="O880" i="3"/>
  <c r="T709" i="3"/>
  <c r="Q709" i="3"/>
  <c r="R709" i="3"/>
  <c r="S709" i="3"/>
  <c r="O709" i="3"/>
  <c r="P709" i="3"/>
  <c r="T1014" i="3"/>
  <c r="Q1014" i="3"/>
  <c r="R1014" i="3"/>
  <c r="S1014" i="3"/>
  <c r="P1014" i="3"/>
  <c r="O1014" i="3"/>
  <c r="P251" i="3"/>
  <c r="T251" i="3"/>
  <c r="Q251" i="3"/>
  <c r="R251" i="3"/>
  <c r="S251" i="3"/>
  <c r="O251" i="3"/>
  <c r="O430" i="3"/>
  <c r="P430" i="3"/>
  <c r="R430" i="3"/>
  <c r="Q430" i="3"/>
  <c r="S430" i="3"/>
  <c r="T430" i="3"/>
  <c r="Q608" i="3"/>
  <c r="R608" i="3"/>
  <c r="S608" i="3"/>
  <c r="O608" i="3"/>
  <c r="T608" i="3"/>
  <c r="P608" i="3"/>
  <c r="M76" i="4"/>
  <c r="E76" i="4"/>
  <c r="N76" i="4"/>
  <c r="D20" i="4"/>
  <c r="O58" i="5"/>
  <c r="N58" i="5"/>
  <c r="E58" i="5"/>
  <c r="O50" i="5"/>
  <c r="E50" i="5"/>
  <c r="N50" i="5"/>
  <c r="E47" i="6"/>
  <c r="P47" i="6"/>
  <c r="O47" i="6"/>
  <c r="E96" i="6"/>
  <c r="P96" i="6"/>
  <c r="O96" i="6"/>
  <c r="Q658" i="3"/>
  <c r="R658" i="3"/>
  <c r="S658" i="3"/>
  <c r="T658" i="3"/>
  <c r="O658" i="3"/>
  <c r="P658" i="3"/>
  <c r="Q960" i="3"/>
  <c r="T960" i="3"/>
  <c r="R960" i="3"/>
  <c r="S960" i="3"/>
  <c r="P960" i="3"/>
  <c r="O960" i="3"/>
  <c r="P320" i="3"/>
  <c r="R320" i="3"/>
  <c r="T320" i="3"/>
  <c r="S320" i="3"/>
  <c r="O320" i="3"/>
  <c r="Q320" i="3"/>
  <c r="T877" i="3"/>
  <c r="Q877" i="3"/>
  <c r="R877" i="3"/>
  <c r="S877" i="3"/>
  <c r="O877" i="3"/>
  <c r="P877" i="3"/>
  <c r="Q724" i="3"/>
  <c r="R724" i="3"/>
  <c r="T724" i="3"/>
  <c r="S724" i="3"/>
  <c r="O724" i="3"/>
  <c r="P724" i="3"/>
  <c r="E54" i="5"/>
  <c r="E73" i="5"/>
  <c r="Q814" i="3"/>
  <c r="R814" i="3"/>
  <c r="S814" i="3"/>
  <c r="O814" i="3"/>
  <c r="P814" i="3"/>
  <c r="T814" i="3"/>
  <c r="Q874" i="3"/>
  <c r="S874" i="3"/>
  <c r="R874" i="3"/>
  <c r="T874" i="3"/>
  <c r="O874" i="3"/>
  <c r="P874" i="3"/>
  <c r="Q500" i="3"/>
  <c r="R500" i="3"/>
  <c r="T500" i="3"/>
  <c r="S500" i="3"/>
  <c r="P500" i="3"/>
  <c r="O500" i="3"/>
  <c r="Q476" i="3"/>
  <c r="R476" i="3"/>
  <c r="S476" i="3"/>
  <c r="T476" i="3"/>
  <c r="P476" i="3"/>
  <c r="O476" i="3"/>
  <c r="T918" i="3"/>
  <c r="Q918" i="3"/>
  <c r="R918" i="3"/>
  <c r="S918" i="3"/>
  <c r="P918" i="3"/>
  <c r="O918" i="3"/>
  <c r="Q614" i="3"/>
  <c r="R614" i="3"/>
  <c r="S614" i="3"/>
  <c r="T614" i="3"/>
  <c r="O614" i="3"/>
  <c r="P614" i="3"/>
  <c r="Q45" i="3"/>
  <c r="T45" i="3"/>
  <c r="P45" i="3"/>
  <c r="S45" i="3"/>
  <c r="O45" i="3"/>
  <c r="R45" i="3"/>
  <c r="Q932" i="3"/>
  <c r="S932" i="3"/>
  <c r="R932" i="3"/>
  <c r="P932" i="3"/>
  <c r="T932" i="3"/>
  <c r="O932" i="3"/>
  <c r="T145" i="3"/>
  <c r="P145" i="3"/>
  <c r="R145" i="3"/>
  <c r="S145" i="3"/>
  <c r="Q145" i="3"/>
  <c r="O145" i="3"/>
  <c r="E75" i="4"/>
  <c r="N75" i="4"/>
  <c r="M75" i="4"/>
  <c r="E76" i="5"/>
  <c r="E977" i="6"/>
  <c r="E991" i="6"/>
  <c r="E966" i="6"/>
  <c r="E973" i="6"/>
  <c r="E815" i="6"/>
  <c r="E870" i="6"/>
  <c r="E708" i="6"/>
  <c r="E789" i="6"/>
  <c r="E904" i="6"/>
  <c r="E994" i="6"/>
  <c r="E978" i="6"/>
  <c r="E936" i="6"/>
  <c r="E1004" i="6"/>
  <c r="E900" i="6"/>
  <c r="E1014" i="6"/>
  <c r="E355" i="6"/>
  <c r="E775" i="6"/>
  <c r="E898" i="6"/>
  <c r="E940" i="6"/>
  <c r="E846" i="6"/>
  <c r="E819" i="6"/>
  <c r="E494" i="6"/>
  <c r="E862" i="6"/>
  <c r="E705" i="6"/>
  <c r="E756" i="6"/>
  <c r="E212" i="6"/>
  <c r="E714" i="6"/>
  <c r="E404" i="6"/>
  <c r="E907" i="6"/>
  <c r="E751" i="6"/>
  <c r="E667" i="6"/>
  <c r="E322" i="6"/>
  <c r="E913" i="6"/>
  <c r="E759" i="6"/>
  <c r="E665" i="6"/>
  <c r="E841" i="6"/>
  <c r="E809" i="6"/>
  <c r="E770" i="6"/>
  <c r="E689" i="6"/>
  <c r="E333" i="6"/>
  <c r="E919" i="6"/>
  <c r="E755" i="6"/>
  <c r="E442" i="6"/>
  <c r="E718" i="6"/>
  <c r="E454" i="6"/>
  <c r="E704" i="6"/>
  <c r="E339" i="6"/>
  <c r="E856" i="6"/>
  <c r="E800" i="6"/>
  <c r="E733" i="6"/>
  <c r="E658" i="6"/>
  <c r="E645" i="6"/>
  <c r="E633" i="6"/>
  <c r="E619" i="6"/>
  <c r="E606" i="6"/>
  <c r="E594" i="6"/>
  <c r="E581" i="6"/>
  <c r="E569" i="6"/>
  <c r="E555" i="6"/>
  <c r="E542" i="6"/>
  <c r="E530" i="6"/>
  <c r="E514" i="6"/>
  <c r="E452" i="6"/>
  <c r="E490" i="6"/>
  <c r="E475" i="6"/>
  <c r="E374" i="6"/>
  <c r="E497" i="6"/>
  <c r="E385" i="6"/>
  <c r="E342" i="6"/>
  <c r="E471" i="6"/>
  <c r="E372" i="6"/>
  <c r="E194" i="6"/>
  <c r="E193" i="6"/>
  <c r="E234" i="6"/>
  <c r="E262" i="6"/>
  <c r="E259" i="6"/>
  <c r="E258" i="6"/>
  <c r="E160" i="6"/>
  <c r="E142" i="6"/>
  <c r="E126" i="6"/>
  <c r="T269" i="3"/>
  <c r="P269" i="3"/>
  <c r="R269" i="3"/>
  <c r="O269" i="3"/>
  <c r="Q269" i="3"/>
  <c r="S269" i="3"/>
  <c r="T516" i="3"/>
  <c r="Q516" i="3"/>
  <c r="R516" i="3"/>
  <c r="S516" i="3"/>
  <c r="P516" i="3"/>
  <c r="O516" i="3"/>
  <c r="T821" i="3"/>
  <c r="Q821" i="3"/>
  <c r="R821" i="3"/>
  <c r="S821" i="3"/>
  <c r="P821" i="3"/>
  <c r="O821" i="3"/>
  <c r="T631" i="3"/>
  <c r="Q631" i="3"/>
  <c r="R631" i="3"/>
  <c r="S631" i="3"/>
  <c r="O631" i="3"/>
  <c r="P631" i="3"/>
  <c r="P254" i="3"/>
  <c r="T254" i="3"/>
  <c r="R254" i="3"/>
  <c r="S254" i="3"/>
  <c r="O254" i="3"/>
  <c r="Q254" i="3"/>
  <c r="T721" i="3"/>
  <c r="Q721" i="3"/>
  <c r="R721" i="3"/>
  <c r="S721" i="3"/>
  <c r="O721" i="3"/>
  <c r="P721" i="3"/>
  <c r="S24" i="3"/>
  <c r="O24" i="3"/>
  <c r="R24" i="3"/>
  <c r="Q24" i="3"/>
  <c r="P24" i="3"/>
  <c r="T24" i="3"/>
  <c r="P300" i="3"/>
  <c r="Q300" i="3"/>
  <c r="O300" i="3"/>
  <c r="T300" i="3"/>
  <c r="R300" i="3"/>
  <c r="S300" i="3"/>
  <c r="Q716" i="3"/>
  <c r="T716" i="3"/>
  <c r="R716" i="3"/>
  <c r="S716" i="3"/>
  <c r="P716" i="3"/>
  <c r="O716" i="3"/>
  <c r="T489" i="3"/>
  <c r="Q489" i="3"/>
  <c r="R489" i="3"/>
  <c r="S489" i="3"/>
  <c r="P489" i="3"/>
  <c r="O489" i="3"/>
  <c r="T317" i="3"/>
  <c r="P317" i="3"/>
  <c r="R317" i="3"/>
  <c r="O317" i="3"/>
  <c r="Q317" i="3"/>
  <c r="S317" i="3"/>
  <c r="T722" i="3"/>
  <c r="Q722" i="3"/>
  <c r="R722" i="3"/>
  <c r="S722" i="3"/>
  <c r="P722" i="3"/>
  <c r="O722" i="3"/>
  <c r="Q490" i="3"/>
  <c r="R490" i="3"/>
  <c r="S490" i="3"/>
  <c r="O490" i="3"/>
  <c r="T490" i="3"/>
  <c r="P490" i="3"/>
  <c r="N62" i="4"/>
  <c r="E62" i="4"/>
  <c r="M62" i="4"/>
  <c r="O104" i="5"/>
  <c r="N104" i="5"/>
  <c r="E104" i="5"/>
  <c r="D89" i="6"/>
  <c r="O109" i="6"/>
  <c r="P109" i="6"/>
  <c r="E109" i="6"/>
  <c r="E29" i="6"/>
  <c r="O29" i="6"/>
  <c r="P29" i="6"/>
  <c r="M111" i="4"/>
  <c r="E111" i="4"/>
  <c r="N111" i="4"/>
  <c r="T19" i="3"/>
  <c r="P19" i="3"/>
  <c r="R19" i="3"/>
  <c r="Q19" i="3"/>
  <c r="O19" i="3"/>
  <c r="S19" i="3"/>
  <c r="Q754" i="3"/>
  <c r="R754" i="3"/>
  <c r="S754" i="3"/>
  <c r="P754" i="3"/>
  <c r="T754" i="3"/>
  <c r="O754" i="3"/>
  <c r="Q512" i="3"/>
  <c r="R512" i="3"/>
  <c r="S512" i="3"/>
  <c r="T512" i="3"/>
  <c r="P512" i="3"/>
  <c r="O512" i="3"/>
  <c r="T549" i="3"/>
  <c r="Q549" i="3"/>
  <c r="R549" i="3"/>
  <c r="S549" i="3"/>
  <c r="P549" i="3"/>
  <c r="O549" i="3"/>
  <c r="E27" i="5"/>
  <c r="P258" i="3"/>
  <c r="Q258" i="3"/>
  <c r="R258" i="3"/>
  <c r="S258" i="3"/>
  <c r="T258" i="3"/>
  <c r="O258" i="3"/>
  <c r="Q1016" i="3"/>
  <c r="S1016" i="3"/>
  <c r="R1016" i="3"/>
  <c r="P1016" i="3"/>
  <c r="T1016" i="3"/>
  <c r="O1016" i="3"/>
  <c r="T510" i="3"/>
  <c r="Q510" i="3"/>
  <c r="R510" i="3"/>
  <c r="S510" i="3"/>
  <c r="P510" i="3"/>
  <c r="O510" i="3"/>
  <c r="E42" i="5"/>
  <c r="E90" i="6"/>
  <c r="P42" i="3"/>
  <c r="S42" i="3"/>
  <c r="Q42" i="3"/>
  <c r="T42" i="3"/>
  <c r="O42" i="3"/>
  <c r="R42" i="3"/>
  <c r="T1005" i="3"/>
  <c r="Q1005" i="3"/>
  <c r="S1005" i="3"/>
  <c r="R1005" i="3"/>
  <c r="O1005" i="3"/>
  <c r="P1005" i="3"/>
  <c r="T630" i="3"/>
  <c r="Q630" i="3"/>
  <c r="R630" i="3"/>
  <c r="S630" i="3"/>
  <c r="P630" i="3"/>
  <c r="O630" i="3"/>
  <c r="E1011" i="6"/>
  <c r="T226" i="3"/>
  <c r="R226" i="3"/>
  <c r="S226" i="3"/>
  <c r="P226" i="3"/>
  <c r="Q226" i="3"/>
  <c r="O226" i="3"/>
  <c r="Q846" i="3"/>
  <c r="R846" i="3"/>
  <c r="S846" i="3"/>
  <c r="P846" i="3"/>
  <c r="O846" i="3"/>
  <c r="T846" i="3"/>
  <c r="O89" i="3"/>
  <c r="S89" i="3"/>
  <c r="P89" i="3"/>
  <c r="Q89" i="3"/>
  <c r="R89" i="3"/>
  <c r="T89" i="3"/>
  <c r="T513" i="3"/>
  <c r="Q513" i="3"/>
  <c r="R513" i="3"/>
  <c r="S513" i="3"/>
  <c r="P513" i="3"/>
  <c r="O513" i="3"/>
  <c r="P212" i="3"/>
  <c r="R212" i="3"/>
  <c r="T212" i="3"/>
  <c r="O212" i="3"/>
  <c r="Q212" i="3"/>
  <c r="S212" i="3"/>
  <c r="Q568" i="3"/>
  <c r="T568" i="3"/>
  <c r="R568" i="3"/>
  <c r="S568" i="3"/>
  <c r="O568" i="3"/>
  <c r="P568" i="3"/>
  <c r="T944" i="3"/>
  <c r="Q944" i="3"/>
  <c r="R944" i="3"/>
  <c r="S944" i="3"/>
  <c r="O944" i="3"/>
  <c r="P944" i="3"/>
  <c r="T847" i="3"/>
  <c r="Q847" i="3"/>
  <c r="R847" i="3"/>
  <c r="S847" i="3"/>
  <c r="O847" i="3"/>
  <c r="P847" i="3"/>
  <c r="Q659" i="3"/>
  <c r="R659" i="3"/>
  <c r="S659" i="3"/>
  <c r="T659" i="3"/>
  <c r="P659" i="3"/>
  <c r="O659" i="3"/>
  <c r="T755" i="3"/>
  <c r="Q755" i="3"/>
  <c r="R755" i="3"/>
  <c r="S755" i="3"/>
  <c r="O755" i="3"/>
  <c r="P755" i="3"/>
  <c r="T719" i="3"/>
  <c r="Q719" i="3"/>
  <c r="R719" i="3"/>
  <c r="S719" i="3"/>
  <c r="O719" i="3"/>
  <c r="P719" i="3"/>
  <c r="T99" i="3"/>
  <c r="S99" i="3"/>
  <c r="P99" i="3"/>
  <c r="Q99" i="3"/>
  <c r="O99" i="3"/>
  <c r="R99" i="3"/>
  <c r="Q787" i="3"/>
  <c r="R787" i="3"/>
  <c r="S787" i="3"/>
  <c r="T787" i="3"/>
  <c r="O787" i="3"/>
  <c r="P787" i="3"/>
  <c r="T107" i="3"/>
  <c r="Q107" i="3"/>
  <c r="S107" i="3"/>
  <c r="R107" i="3"/>
  <c r="P107" i="3"/>
  <c r="O107" i="3"/>
  <c r="Q539" i="3"/>
  <c r="R539" i="3"/>
  <c r="S539" i="3"/>
  <c r="T539" i="3"/>
  <c r="O539" i="3"/>
  <c r="P539" i="3"/>
  <c r="T655" i="3"/>
  <c r="Q655" i="3"/>
  <c r="R655" i="3"/>
  <c r="S655" i="3"/>
  <c r="O655" i="3"/>
  <c r="P655" i="3"/>
  <c r="Q475" i="3"/>
  <c r="R475" i="3"/>
  <c r="T475" i="3"/>
  <c r="S475" i="3"/>
  <c r="O475" i="3"/>
  <c r="P475" i="3"/>
  <c r="R215" i="3"/>
  <c r="T215" i="3"/>
  <c r="P215" i="3"/>
  <c r="O215" i="3"/>
  <c r="Q215" i="3"/>
  <c r="S215" i="3"/>
  <c r="R295" i="3"/>
  <c r="T295" i="3"/>
  <c r="O295" i="3"/>
  <c r="P295" i="3"/>
  <c r="S295" i="3"/>
  <c r="Q295" i="3"/>
  <c r="T645" i="3"/>
  <c r="Q645" i="3"/>
  <c r="R645" i="3"/>
  <c r="S645" i="3"/>
  <c r="P645" i="3"/>
  <c r="O645" i="3"/>
  <c r="Q803" i="3"/>
  <c r="R803" i="3"/>
  <c r="S803" i="3"/>
  <c r="T803" i="3"/>
  <c r="O803" i="3"/>
  <c r="P803" i="3"/>
  <c r="T409" i="3"/>
  <c r="R409" i="3"/>
  <c r="S409" i="3"/>
  <c r="O409" i="3"/>
  <c r="P409" i="3"/>
  <c r="Q409" i="3"/>
  <c r="P120" i="3"/>
  <c r="R120" i="3"/>
  <c r="Q120" i="3"/>
  <c r="T120" i="3"/>
  <c r="O120" i="3"/>
  <c r="S120" i="3"/>
  <c r="E21" i="4"/>
  <c r="M21" i="4"/>
  <c r="N21" i="4"/>
  <c r="M32" i="4"/>
  <c r="N32" i="4"/>
  <c r="E32" i="4"/>
  <c r="E103" i="5"/>
  <c r="O103" i="5"/>
  <c r="N103" i="5"/>
  <c r="E24" i="6"/>
  <c r="P24" i="6"/>
  <c r="O24" i="6"/>
  <c r="Q570" i="3"/>
  <c r="R570" i="3"/>
  <c r="T570" i="3"/>
  <c r="S570" i="3"/>
  <c r="P570" i="3"/>
  <c r="O570" i="3"/>
  <c r="T885" i="3"/>
  <c r="Q885" i="3"/>
  <c r="R885" i="3"/>
  <c r="S885" i="3"/>
  <c r="O885" i="3"/>
  <c r="P885" i="3"/>
  <c r="O422" i="3"/>
  <c r="P422" i="3"/>
  <c r="Q422" i="3"/>
  <c r="S422" i="3"/>
  <c r="R422" i="3"/>
  <c r="T422" i="3"/>
  <c r="Q492" i="3"/>
  <c r="R492" i="3"/>
  <c r="T492" i="3"/>
  <c r="S492" i="3"/>
  <c r="O492" i="3"/>
  <c r="P492" i="3"/>
  <c r="T730" i="3"/>
  <c r="Q730" i="3"/>
  <c r="R730" i="3"/>
  <c r="S730" i="3"/>
  <c r="P730" i="3"/>
  <c r="O730" i="3"/>
  <c r="E65" i="4"/>
  <c r="M65" i="4"/>
  <c r="N65" i="4"/>
  <c r="E107" i="5"/>
  <c r="P92" i="6"/>
  <c r="O92" i="6"/>
  <c r="E92" i="6"/>
  <c r="D92" i="6"/>
  <c r="Q1006" i="3"/>
  <c r="R1006" i="3"/>
  <c r="S1006" i="3"/>
  <c r="T1006" i="3"/>
  <c r="O1006" i="3"/>
  <c r="P1006" i="3"/>
  <c r="Q395" i="3"/>
  <c r="R395" i="3"/>
  <c r="S395" i="3"/>
  <c r="T395" i="3"/>
  <c r="O395" i="3"/>
  <c r="P395" i="3"/>
  <c r="P160" i="3"/>
  <c r="R160" i="3"/>
  <c r="Q160" i="3"/>
  <c r="S160" i="3"/>
  <c r="T160" i="3"/>
  <c r="O160" i="3"/>
  <c r="Q20" i="3"/>
  <c r="O20" i="3"/>
  <c r="T20" i="3"/>
  <c r="P20" i="3"/>
  <c r="S20" i="3"/>
  <c r="R20" i="3"/>
  <c r="E83" i="5"/>
  <c r="E48" i="5"/>
  <c r="P140" i="3"/>
  <c r="R140" i="3"/>
  <c r="T140" i="3"/>
  <c r="O140" i="3"/>
  <c r="Q140" i="3"/>
  <c r="S140" i="3"/>
  <c r="T218" i="3"/>
  <c r="O218" i="3"/>
  <c r="R218" i="3"/>
  <c r="P218" i="3"/>
  <c r="Q218" i="3"/>
  <c r="S218" i="3"/>
  <c r="Q85" i="3"/>
  <c r="O85" i="3"/>
  <c r="P85" i="3"/>
  <c r="T85" i="3"/>
  <c r="R85" i="3"/>
  <c r="S85" i="3"/>
  <c r="Q1012" i="3"/>
  <c r="R1012" i="3"/>
  <c r="S1012" i="3"/>
  <c r="T1012" i="3"/>
  <c r="P1012" i="3"/>
  <c r="O1012" i="3"/>
  <c r="Q562" i="3"/>
  <c r="R562" i="3"/>
  <c r="T562" i="3"/>
  <c r="S562" i="3"/>
  <c r="O562" i="3"/>
  <c r="P562" i="3"/>
  <c r="E476" i="4"/>
  <c r="E390" i="4"/>
  <c r="E884" i="4"/>
  <c r="E502" i="4"/>
  <c r="E713" i="4"/>
  <c r="E1011" i="4"/>
  <c r="E879" i="4"/>
  <c r="E600" i="4"/>
  <c r="E1009" i="4"/>
  <c r="E795" i="4"/>
  <c r="E223" i="4"/>
  <c r="E934" i="4"/>
  <c r="E369" i="4"/>
  <c r="E993" i="4"/>
  <c r="E777" i="4"/>
  <c r="E1012" i="4"/>
  <c r="E990" i="4"/>
  <c r="E774" i="4"/>
  <c r="E284" i="4"/>
  <c r="E960" i="4"/>
  <c r="E836" i="4"/>
  <c r="E622" i="4"/>
  <c r="E984" i="4"/>
  <c r="E902" i="4"/>
  <c r="E814" i="4"/>
  <c r="E484" i="4"/>
  <c r="E1006" i="4"/>
  <c r="E865" i="4"/>
  <c r="E726" i="4"/>
  <c r="E401" i="4"/>
  <c r="E633" i="4"/>
  <c r="E441" i="4"/>
  <c r="E238" i="4"/>
  <c r="E704" i="4"/>
  <c r="E496" i="4"/>
  <c r="E199" i="4"/>
  <c r="E657" i="4"/>
  <c r="E406" i="4"/>
  <c r="E1013" i="4"/>
  <c r="E949" i="4"/>
  <c r="E887" i="4"/>
  <c r="E780" i="4"/>
  <c r="E660" i="4"/>
  <c r="E524" i="4"/>
  <c r="E404" i="4"/>
  <c r="E160" i="4"/>
  <c r="E970" i="4"/>
  <c r="E906" i="4"/>
  <c r="E811" i="4"/>
  <c r="E692" i="4"/>
  <c r="E556" i="4"/>
  <c r="E436" i="4"/>
  <c r="E305" i="4"/>
  <c r="E136" i="4"/>
  <c r="E975" i="4"/>
  <c r="E911" i="4"/>
  <c r="E832" i="4"/>
  <c r="E753" i="4"/>
  <c r="E617" i="4"/>
  <c r="E497" i="4"/>
  <c r="E361" i="4"/>
  <c r="E260" i="4"/>
  <c r="E779" i="4"/>
  <c r="E715" i="4"/>
  <c r="E651" i="4"/>
  <c r="E587" i="4"/>
  <c r="E523" i="4"/>
  <c r="E459" i="4"/>
  <c r="E395" i="4"/>
  <c r="E331" i="4"/>
  <c r="E255" i="4"/>
  <c r="E177" i="4"/>
  <c r="E893" i="4"/>
  <c r="E829" i="4"/>
  <c r="E765" i="4"/>
  <c r="E701" i="4"/>
  <c r="E637" i="4"/>
  <c r="E573" i="4"/>
  <c r="E509" i="4"/>
  <c r="E445" i="4"/>
  <c r="E381" i="4"/>
  <c r="E317" i="4"/>
  <c r="E268" i="4"/>
  <c r="E874" i="4"/>
  <c r="E810" i="4"/>
  <c r="E746" i="4"/>
  <c r="E682" i="4"/>
  <c r="E618" i="4"/>
  <c r="E554" i="4"/>
  <c r="E490" i="4"/>
  <c r="E426" i="4"/>
  <c r="E362" i="4"/>
  <c r="E292" i="4"/>
  <c r="E182" i="4"/>
  <c r="E823" i="4"/>
  <c r="E759" i="4"/>
  <c r="E695" i="4"/>
  <c r="E631" i="4"/>
  <c r="E567" i="4"/>
  <c r="E503" i="4"/>
  <c r="E439" i="4"/>
  <c r="E375" i="4"/>
  <c r="E311" i="4"/>
  <c r="E240" i="4"/>
  <c r="E180" i="4"/>
  <c r="E235" i="4"/>
  <c r="E171" i="4"/>
  <c r="E261" i="4"/>
  <c r="E197" i="4"/>
  <c r="E133" i="4"/>
  <c r="E266" i="4"/>
  <c r="E202" i="4"/>
  <c r="E138" i="4"/>
  <c r="D111" i="4"/>
  <c r="E113" i="5"/>
  <c r="D29" i="6"/>
  <c r="Q843" i="3"/>
  <c r="R843" i="3"/>
  <c r="T843" i="3"/>
  <c r="S843" i="3"/>
  <c r="P843" i="3"/>
  <c r="O843" i="3"/>
  <c r="T1003" i="3"/>
  <c r="Q1003" i="3"/>
  <c r="S1003" i="3"/>
  <c r="R1003" i="3"/>
  <c r="O1003" i="3"/>
  <c r="P1003" i="3"/>
  <c r="T464" i="3"/>
  <c r="Q464" i="3"/>
  <c r="R464" i="3"/>
  <c r="S464" i="3"/>
  <c r="P464" i="3"/>
  <c r="O464" i="3"/>
  <c r="Q29" i="3"/>
  <c r="T29" i="3"/>
  <c r="P29" i="3"/>
  <c r="O29" i="3"/>
  <c r="S29" i="3"/>
  <c r="R29" i="3"/>
  <c r="T217" i="3"/>
  <c r="P217" i="3"/>
  <c r="O217" i="3"/>
  <c r="Q217" i="3"/>
  <c r="R217" i="3"/>
  <c r="S217" i="3"/>
  <c r="R151" i="3"/>
  <c r="T151" i="3"/>
  <c r="P151" i="3"/>
  <c r="O151" i="3"/>
  <c r="S151" i="3"/>
  <c r="Q151" i="3"/>
  <c r="P255" i="3"/>
  <c r="S255" i="3"/>
  <c r="T255" i="3"/>
  <c r="O255" i="3"/>
  <c r="Q255" i="3"/>
  <c r="R255" i="3"/>
  <c r="T435" i="3"/>
  <c r="Q435" i="3"/>
  <c r="O435" i="3"/>
  <c r="P435" i="3"/>
  <c r="S435" i="3"/>
  <c r="R435" i="3"/>
  <c r="Q643" i="3"/>
  <c r="R643" i="3"/>
  <c r="S643" i="3"/>
  <c r="T643" i="3"/>
  <c r="O643" i="3"/>
  <c r="P643" i="3"/>
  <c r="R268" i="3"/>
  <c r="T268" i="3"/>
  <c r="Q268" i="3"/>
  <c r="O268" i="3"/>
  <c r="P268" i="3"/>
  <c r="S268" i="3"/>
  <c r="Q632" i="3"/>
  <c r="R632" i="3"/>
  <c r="S632" i="3"/>
  <c r="T632" i="3"/>
  <c r="O632" i="3"/>
  <c r="P632" i="3"/>
  <c r="Q996" i="3"/>
  <c r="S996" i="3"/>
  <c r="R996" i="3"/>
  <c r="T996" i="3"/>
  <c r="P996" i="3"/>
  <c r="O996" i="3"/>
  <c r="T297" i="3"/>
  <c r="P297" i="3"/>
  <c r="O297" i="3"/>
  <c r="R297" i="3"/>
  <c r="Q297" i="3"/>
  <c r="S297" i="3"/>
  <c r="T125" i="3"/>
  <c r="P125" i="3"/>
  <c r="O125" i="3"/>
  <c r="Q125" i="3"/>
  <c r="R125" i="3"/>
  <c r="S125" i="3"/>
  <c r="Q654" i="3"/>
  <c r="T654" i="3"/>
  <c r="R654" i="3"/>
  <c r="S654" i="3"/>
  <c r="O654" i="3"/>
  <c r="P654" i="3"/>
  <c r="T793" i="3"/>
  <c r="Q793" i="3"/>
  <c r="R793" i="3"/>
  <c r="S793" i="3"/>
  <c r="P793" i="3"/>
  <c r="O793" i="3"/>
  <c r="P240" i="3"/>
  <c r="T240" i="3"/>
  <c r="R240" i="3"/>
  <c r="Q240" i="3"/>
  <c r="S240" i="3"/>
  <c r="O240" i="3"/>
  <c r="P288" i="3"/>
  <c r="S288" i="3"/>
  <c r="T288" i="3"/>
  <c r="R288" i="3"/>
  <c r="O288" i="3"/>
  <c r="Q288" i="3"/>
  <c r="E58" i="4"/>
  <c r="N58" i="4"/>
  <c r="M58" i="4"/>
  <c r="M72" i="4"/>
  <c r="E72" i="4"/>
  <c r="N72" i="4"/>
  <c r="E31" i="5"/>
  <c r="O31" i="5"/>
  <c r="N31" i="5"/>
  <c r="O116" i="5"/>
  <c r="E116" i="5"/>
  <c r="N116" i="5"/>
  <c r="E95" i="6"/>
  <c r="P95" i="6"/>
  <c r="O95" i="6"/>
  <c r="E103" i="6"/>
  <c r="P103" i="6"/>
  <c r="O103" i="6"/>
  <c r="T417" i="3"/>
  <c r="P417" i="3"/>
  <c r="Q417" i="3"/>
  <c r="R417" i="3"/>
  <c r="S417" i="3"/>
  <c r="O417" i="3"/>
  <c r="T747" i="3"/>
  <c r="Q747" i="3"/>
  <c r="R747" i="3"/>
  <c r="S747" i="3"/>
  <c r="O747" i="3"/>
  <c r="P747" i="3"/>
  <c r="T744" i="3"/>
  <c r="Q744" i="3"/>
  <c r="R744" i="3"/>
  <c r="S744" i="3"/>
  <c r="O744" i="3"/>
  <c r="P744" i="3"/>
  <c r="T617" i="3"/>
  <c r="Q617" i="3"/>
  <c r="R617" i="3"/>
  <c r="S617" i="3"/>
  <c r="P617" i="3"/>
  <c r="O617" i="3"/>
  <c r="Q746" i="3"/>
  <c r="R746" i="3"/>
  <c r="S746" i="3"/>
  <c r="O746" i="3"/>
  <c r="T746" i="3"/>
  <c r="P746" i="3"/>
  <c r="E1006" i="5"/>
  <c r="E554" i="5"/>
  <c r="E556" i="5"/>
  <c r="E538" i="5"/>
  <c r="E364" i="5"/>
  <c r="E988" i="5"/>
  <c r="E228" i="5"/>
  <c r="E446" i="5"/>
  <c r="E915" i="5"/>
  <c r="E952" i="5"/>
  <c r="E497" i="5"/>
  <c r="E892" i="5"/>
  <c r="E412" i="5"/>
  <c r="E914" i="5"/>
  <c r="E410" i="5"/>
  <c r="E947" i="5"/>
  <c r="E842" i="5"/>
  <c r="E570" i="5"/>
  <c r="E388" i="5"/>
  <c r="E231" i="5"/>
  <c r="E921" i="5"/>
  <c r="E694" i="5"/>
  <c r="E577" i="5"/>
  <c r="E318" i="5"/>
  <c r="E1003" i="5"/>
  <c r="E680" i="5"/>
  <c r="E606" i="5"/>
  <c r="E302" i="5"/>
  <c r="E953" i="5"/>
  <c r="E681" i="5"/>
  <c r="E444" i="5"/>
  <c r="E278" i="5"/>
  <c r="E981" i="5"/>
  <c r="E917" i="5"/>
  <c r="E854" i="5"/>
  <c r="E790" i="5"/>
  <c r="E712" i="5"/>
  <c r="E628" i="5"/>
  <c r="E484" i="5"/>
  <c r="E329" i="5"/>
  <c r="E250" i="5"/>
  <c r="E128" i="5"/>
  <c r="E958" i="5"/>
  <c r="E883" i="5"/>
  <c r="E826" i="5"/>
  <c r="E762" i="5"/>
  <c r="E654" i="5"/>
  <c r="E576" i="5"/>
  <c r="E433" i="5"/>
  <c r="E348" i="5"/>
  <c r="E203" i="5"/>
  <c r="E122" i="5"/>
  <c r="E961" i="5"/>
  <c r="E875" i="5"/>
  <c r="E745" i="5"/>
  <c r="E668" i="5"/>
  <c r="E478" i="5"/>
  <c r="E372" i="5"/>
  <c r="E1013" i="5"/>
  <c r="E941" i="5"/>
  <c r="E864" i="5"/>
  <c r="E806" i="5"/>
  <c r="E710" i="5"/>
  <c r="E616" i="5"/>
  <c r="E548" i="5"/>
  <c r="E393" i="5"/>
  <c r="E217" i="5"/>
  <c r="E983" i="5"/>
  <c r="E919" i="5"/>
  <c r="E855" i="5"/>
  <c r="E791" i="5"/>
  <c r="E727" i="5"/>
  <c r="E663" i="5"/>
  <c r="E599" i="5"/>
  <c r="E535" i="5"/>
  <c r="E471" i="5"/>
  <c r="E407" i="5"/>
  <c r="E343" i="5"/>
  <c r="E279" i="5"/>
  <c r="E222" i="5"/>
  <c r="E901" i="5"/>
  <c r="E837" i="5"/>
  <c r="E773" i="5"/>
  <c r="E709" i="5"/>
  <c r="E645" i="5"/>
  <c r="E581" i="5"/>
  <c r="E517" i="5"/>
  <c r="E453" i="5"/>
  <c r="E389" i="5"/>
  <c r="E325" i="5"/>
  <c r="E259" i="5"/>
  <c r="E194" i="5"/>
  <c r="E488" i="5"/>
  <c r="E424" i="5"/>
  <c r="E360" i="5"/>
  <c r="E296" i="5"/>
  <c r="E227" i="5"/>
  <c r="E184" i="5"/>
  <c r="E843" i="5"/>
  <c r="E779" i="5"/>
  <c r="E715" i="5"/>
  <c r="E651" i="5"/>
  <c r="E587" i="5"/>
  <c r="E523" i="5"/>
  <c r="E459" i="5"/>
  <c r="E395" i="5"/>
  <c r="E331" i="5"/>
  <c r="E252" i="5"/>
  <c r="E172" i="5"/>
  <c r="E193" i="5"/>
  <c r="E129" i="5"/>
  <c r="E221" i="5"/>
  <c r="E157" i="5"/>
  <c r="E22" i="6"/>
  <c r="P22" i="6"/>
  <c r="O22" i="6"/>
  <c r="T849" i="3"/>
  <c r="Q849" i="3"/>
  <c r="R849" i="3"/>
  <c r="S849" i="3"/>
  <c r="P849" i="3"/>
  <c r="O849" i="3"/>
  <c r="T759" i="3"/>
  <c r="Q759" i="3"/>
  <c r="R759" i="3"/>
  <c r="S759" i="3"/>
  <c r="O759" i="3"/>
  <c r="P759" i="3"/>
  <c r="R110" i="3"/>
  <c r="Q110" i="3"/>
  <c r="P110" i="3"/>
  <c r="O110" i="3"/>
  <c r="S110" i="3"/>
  <c r="T110" i="3"/>
  <c r="T733" i="3"/>
  <c r="Q733" i="3"/>
  <c r="R733" i="3"/>
  <c r="S733" i="3"/>
  <c r="O733" i="3"/>
  <c r="P733" i="3"/>
  <c r="Q898" i="3"/>
  <c r="R898" i="3"/>
  <c r="S898" i="3"/>
  <c r="T898" i="3"/>
  <c r="O898" i="3"/>
  <c r="P898" i="3"/>
  <c r="E58" i="6"/>
  <c r="P58" i="6"/>
  <c r="O58" i="6"/>
  <c r="R94" i="3"/>
  <c r="Q94" i="3"/>
  <c r="P94" i="3"/>
  <c r="S94" i="3"/>
  <c r="O94" i="3"/>
  <c r="T94" i="3"/>
  <c r="Q458" i="3"/>
  <c r="T458" i="3"/>
  <c r="R458" i="3"/>
  <c r="S458" i="3"/>
  <c r="P458" i="3"/>
  <c r="O458" i="3"/>
  <c r="Q934" i="3"/>
  <c r="R934" i="3"/>
  <c r="S934" i="3"/>
  <c r="T934" i="3"/>
  <c r="P934" i="3"/>
  <c r="O934" i="3"/>
  <c r="Q292" i="3"/>
  <c r="R292" i="3"/>
  <c r="S292" i="3"/>
  <c r="O292" i="3"/>
  <c r="P292" i="3"/>
  <c r="T292" i="3"/>
  <c r="T798" i="3"/>
  <c r="Q798" i="3"/>
  <c r="R798" i="3"/>
  <c r="S798" i="3"/>
  <c r="O798" i="3"/>
  <c r="P798" i="3"/>
  <c r="E109" i="4"/>
  <c r="E34" i="6"/>
  <c r="T402" i="3"/>
  <c r="Q402" i="3"/>
  <c r="O402" i="3"/>
  <c r="P402" i="3"/>
  <c r="R402" i="3"/>
  <c r="S402" i="3"/>
  <c r="Q259" i="3"/>
  <c r="R259" i="3"/>
  <c r="S259" i="3"/>
  <c r="O259" i="3"/>
  <c r="P259" i="3"/>
  <c r="T259" i="3"/>
  <c r="E959" i="6"/>
  <c r="T527" i="3"/>
  <c r="Q527" i="3"/>
  <c r="R527" i="3"/>
  <c r="S527" i="3"/>
  <c r="O527" i="3"/>
  <c r="P527" i="3"/>
  <c r="T198" i="3"/>
  <c r="P198" i="3"/>
  <c r="O198" i="3"/>
  <c r="R198" i="3"/>
  <c r="S198" i="3"/>
  <c r="Q198" i="3"/>
  <c r="T889" i="3"/>
  <c r="Q889" i="3"/>
  <c r="R889" i="3"/>
  <c r="S889" i="3"/>
  <c r="P889" i="3"/>
  <c r="O889" i="3"/>
  <c r="P184" i="3"/>
  <c r="R184" i="3"/>
  <c r="T184" i="3"/>
  <c r="Q184" i="3"/>
  <c r="O184" i="3"/>
  <c r="S184" i="3"/>
  <c r="Q536" i="3"/>
  <c r="R536" i="3"/>
  <c r="S536" i="3"/>
  <c r="T536" i="3"/>
  <c r="P536" i="3"/>
  <c r="O536" i="3"/>
  <c r="Q920" i="3"/>
  <c r="S920" i="3"/>
  <c r="R920" i="3"/>
  <c r="T920" i="3"/>
  <c r="O920" i="3"/>
  <c r="P920" i="3"/>
  <c r="T965" i="3"/>
  <c r="Q965" i="3"/>
  <c r="R965" i="3"/>
  <c r="S965" i="3"/>
  <c r="O965" i="3"/>
  <c r="P965" i="3"/>
  <c r="Q558" i="3"/>
  <c r="R558" i="3"/>
  <c r="S558" i="3"/>
  <c r="O558" i="3"/>
  <c r="T558" i="3"/>
  <c r="P558" i="3"/>
  <c r="R163" i="3"/>
  <c r="S163" i="3"/>
  <c r="T163" i="3"/>
  <c r="P163" i="3"/>
  <c r="Q163" i="3"/>
  <c r="O163" i="3"/>
  <c r="R299" i="3"/>
  <c r="T299" i="3"/>
  <c r="O299" i="3"/>
  <c r="S299" i="3"/>
  <c r="P299" i="3"/>
  <c r="Q299" i="3"/>
  <c r="M44" i="4"/>
  <c r="E44" i="4"/>
  <c r="N44" i="4"/>
  <c r="E77" i="4"/>
  <c r="N77" i="4"/>
  <c r="M77" i="4"/>
  <c r="M89" i="4"/>
  <c r="E89" i="4"/>
  <c r="N89" i="4"/>
  <c r="O26" i="5"/>
  <c r="E26" i="5"/>
  <c r="N26" i="5"/>
  <c r="O118" i="5"/>
  <c r="E118" i="5"/>
  <c r="N118" i="5"/>
  <c r="E101" i="6"/>
  <c r="O101" i="6"/>
  <c r="P101" i="6"/>
  <c r="Q914" i="3"/>
  <c r="T914" i="3"/>
  <c r="R914" i="3"/>
  <c r="S914" i="3"/>
  <c r="O914" i="3"/>
  <c r="P914" i="3"/>
  <c r="Q674" i="3"/>
  <c r="T674" i="3"/>
  <c r="R674" i="3"/>
  <c r="S674" i="3"/>
  <c r="O674" i="3"/>
  <c r="P674" i="3"/>
  <c r="Q452" i="3"/>
  <c r="R452" i="3"/>
  <c r="S452" i="3"/>
  <c r="T452" i="3"/>
  <c r="O452" i="3"/>
  <c r="P452" i="3"/>
  <c r="T621" i="3"/>
  <c r="Q621" i="3"/>
  <c r="R621" i="3"/>
  <c r="S621" i="3"/>
  <c r="P621" i="3"/>
  <c r="O621" i="3"/>
  <c r="P39" i="6"/>
  <c r="O39" i="6"/>
  <c r="E39" i="6"/>
  <c r="T919" i="3"/>
  <c r="Q919" i="3"/>
  <c r="R919" i="3"/>
  <c r="S919" i="3"/>
  <c r="O919" i="3"/>
  <c r="P919" i="3"/>
  <c r="Q514" i="3"/>
  <c r="R514" i="3"/>
  <c r="S514" i="3"/>
  <c r="P514" i="3"/>
  <c r="T514" i="3"/>
  <c r="O514" i="3"/>
  <c r="T862" i="3"/>
  <c r="Q862" i="3"/>
  <c r="R862" i="3"/>
  <c r="S862" i="3"/>
  <c r="O862" i="3"/>
  <c r="P862" i="3"/>
  <c r="Q664" i="3"/>
  <c r="R664" i="3"/>
  <c r="S664" i="3"/>
  <c r="T664" i="3"/>
  <c r="P664" i="3"/>
  <c r="O664" i="3"/>
  <c r="T393" i="3"/>
  <c r="S393" i="3"/>
  <c r="O393" i="3"/>
  <c r="R393" i="3"/>
  <c r="P393" i="3"/>
  <c r="Q393" i="3"/>
  <c r="T469" i="3"/>
  <c r="Q469" i="3"/>
  <c r="R469" i="3"/>
  <c r="S469" i="3"/>
  <c r="P469" i="3"/>
  <c r="O469" i="3"/>
  <c r="D76" i="4"/>
  <c r="M96" i="4"/>
  <c r="N96" i="4"/>
  <c r="E96" i="4"/>
  <c r="D96" i="4"/>
  <c r="R86" i="3"/>
  <c r="Q86" i="3"/>
  <c r="P86" i="3"/>
  <c r="S86" i="3"/>
  <c r="O86" i="3"/>
  <c r="T86" i="3"/>
  <c r="T593" i="3"/>
  <c r="Q593" i="3"/>
  <c r="R593" i="3"/>
  <c r="S593" i="3"/>
  <c r="O593" i="3"/>
  <c r="P593" i="3"/>
  <c r="Q356" i="3"/>
  <c r="R356" i="3"/>
  <c r="T356" i="3"/>
  <c r="S356" i="3"/>
  <c r="O356" i="3"/>
  <c r="P356" i="3"/>
  <c r="T825" i="3"/>
  <c r="Q825" i="3"/>
  <c r="R825" i="3"/>
  <c r="S825" i="3"/>
  <c r="O825" i="3"/>
  <c r="P825" i="3"/>
  <c r="E54" i="4"/>
  <c r="E975" i="6"/>
  <c r="E893" i="6"/>
  <c r="E952" i="6"/>
  <c r="E964" i="6"/>
  <c r="E790" i="6"/>
  <c r="E771" i="6"/>
  <c r="E691" i="6"/>
  <c r="E1017" i="6"/>
  <c r="E863" i="6"/>
  <c r="E992" i="6"/>
  <c r="E976" i="6"/>
  <c r="E914" i="6"/>
  <c r="E1002" i="6"/>
  <c r="E866" i="6"/>
  <c r="E1012" i="6"/>
  <c r="E938" i="6"/>
  <c r="E766" i="6"/>
  <c r="E882" i="6"/>
  <c r="E926" i="6"/>
  <c r="E830" i="6"/>
  <c r="E795" i="6"/>
  <c r="E484" i="6"/>
  <c r="E837" i="6"/>
  <c r="E671" i="6"/>
  <c r="E737" i="6"/>
  <c r="E209" i="6"/>
  <c r="E695" i="6"/>
  <c r="E191" i="6"/>
  <c r="E899" i="6"/>
  <c r="E744" i="6"/>
  <c r="E426" i="6"/>
  <c r="E303" i="6"/>
  <c r="E905" i="6"/>
  <c r="E752" i="6"/>
  <c r="E663" i="6"/>
  <c r="E839" i="6"/>
  <c r="E802" i="6"/>
  <c r="E769" i="6"/>
  <c r="E687" i="6"/>
  <c r="E308" i="6"/>
  <c r="E911" i="6"/>
  <c r="E735" i="6"/>
  <c r="E438" i="6"/>
  <c r="E710" i="6"/>
  <c r="E429" i="6"/>
  <c r="E696" i="6"/>
  <c r="E314" i="6"/>
  <c r="E844" i="6"/>
  <c r="E796" i="6"/>
  <c r="E725" i="6"/>
  <c r="E657" i="6"/>
  <c r="E643" i="6"/>
  <c r="E630" i="6"/>
  <c r="E618" i="6"/>
  <c r="E605" i="6"/>
  <c r="E593" i="6"/>
  <c r="E579" i="6"/>
  <c r="E566" i="6"/>
  <c r="E554" i="6"/>
  <c r="E541" i="6"/>
  <c r="E526" i="6"/>
  <c r="E510" i="6"/>
  <c r="E420" i="6"/>
  <c r="E445" i="6"/>
  <c r="E443" i="6"/>
  <c r="E358" i="6"/>
  <c r="E465" i="6"/>
  <c r="E369" i="6"/>
  <c r="E334" i="6"/>
  <c r="E439" i="6"/>
  <c r="E354" i="6"/>
  <c r="E184" i="6"/>
  <c r="E323" i="6"/>
  <c r="E195" i="6"/>
  <c r="E213" i="6"/>
  <c r="E229" i="6"/>
  <c r="E233" i="6"/>
  <c r="E154" i="6"/>
  <c r="E138" i="6"/>
  <c r="E122" i="6"/>
  <c r="S25" i="3"/>
  <c r="O25" i="3"/>
  <c r="P25" i="3"/>
  <c r="R25" i="3"/>
  <c r="T25" i="3"/>
  <c r="Q25" i="3"/>
  <c r="T392" i="3"/>
  <c r="O392" i="3"/>
  <c r="P392" i="3"/>
  <c r="Q392" i="3"/>
  <c r="R392" i="3"/>
  <c r="S392" i="3"/>
  <c r="Q827" i="3"/>
  <c r="R827" i="3"/>
  <c r="S827" i="3"/>
  <c r="T827" i="3"/>
  <c r="P827" i="3"/>
  <c r="O827" i="3"/>
  <c r="T705" i="3"/>
  <c r="Q705" i="3"/>
  <c r="R705" i="3"/>
  <c r="S705" i="3"/>
  <c r="O705" i="3"/>
  <c r="P705" i="3"/>
  <c r="E78" i="6"/>
  <c r="Q682" i="3"/>
  <c r="R682" i="3"/>
  <c r="S682" i="3"/>
  <c r="T682" i="3"/>
  <c r="O682" i="3"/>
  <c r="P682" i="3"/>
  <c r="Q60" i="3"/>
  <c r="O60" i="3"/>
  <c r="T60" i="3"/>
  <c r="P60" i="3"/>
  <c r="S60" i="3"/>
  <c r="R60" i="3"/>
  <c r="E51" i="5"/>
  <c r="T474" i="3"/>
  <c r="Q474" i="3"/>
  <c r="R474" i="3"/>
  <c r="S474" i="3"/>
  <c r="P474" i="3"/>
  <c r="O474" i="3"/>
  <c r="T840" i="3"/>
  <c r="Q840" i="3"/>
  <c r="R840" i="3"/>
  <c r="S840" i="3"/>
  <c r="P840" i="3"/>
  <c r="O840" i="3"/>
  <c r="Q743" i="3"/>
  <c r="R743" i="3"/>
  <c r="S743" i="3"/>
  <c r="T743" i="3"/>
  <c r="O743" i="3"/>
  <c r="P743" i="3"/>
  <c r="T321" i="3"/>
  <c r="R321" i="3"/>
  <c r="Q321" i="3"/>
  <c r="S321" i="3"/>
  <c r="O321" i="3"/>
  <c r="P321" i="3"/>
  <c r="E99" i="5"/>
  <c r="N99" i="5"/>
  <c r="O99" i="5"/>
  <c r="E104" i="6"/>
  <c r="P104" i="6"/>
  <c r="O104" i="6"/>
  <c r="Q550" i="3"/>
  <c r="R550" i="3"/>
  <c r="S550" i="3"/>
  <c r="O550" i="3"/>
  <c r="T550" i="3"/>
  <c r="P550" i="3"/>
  <c r="E36" i="5"/>
  <c r="P99" i="6"/>
  <c r="E99" i="6"/>
  <c r="O99" i="6"/>
  <c r="E924" i="4"/>
  <c r="E851" i="4"/>
  <c r="T693" i="3"/>
  <c r="Q693" i="3"/>
  <c r="R693" i="3"/>
  <c r="S693" i="3"/>
  <c r="P693" i="3"/>
  <c r="O693" i="3"/>
  <c r="D102" i="5"/>
  <c r="Q459" i="3"/>
  <c r="R459" i="3"/>
  <c r="T459" i="3"/>
  <c r="S459" i="3"/>
  <c r="O459" i="3"/>
  <c r="P459" i="3"/>
  <c r="T175" i="3"/>
  <c r="R175" i="3"/>
  <c r="P175" i="3"/>
  <c r="Q175" i="3"/>
  <c r="S175" i="3"/>
  <c r="O175" i="3"/>
  <c r="E1014" i="5"/>
  <c r="E1012" i="5"/>
  <c r="E886" i="5"/>
  <c r="E438" i="5"/>
  <c r="E513" i="5"/>
  <c r="E670" i="5"/>
  <c r="E844" i="5"/>
  <c r="E151" i="5"/>
  <c r="E202" i="5"/>
  <c r="E466" i="5"/>
  <c r="E751" i="5"/>
  <c r="E257" i="5"/>
  <c r="E541" i="5"/>
  <c r="E384" i="5"/>
  <c r="E419" i="5"/>
  <c r="Q998" i="3"/>
  <c r="R998" i="3"/>
  <c r="S998" i="3"/>
  <c r="T998" i="3"/>
  <c r="P998" i="3"/>
  <c r="O998" i="3"/>
  <c r="T177" i="3"/>
  <c r="P177" i="3"/>
  <c r="R177" i="3"/>
  <c r="S177" i="3"/>
  <c r="O177" i="3"/>
  <c r="Q177" i="3"/>
  <c r="E118" i="4"/>
  <c r="N118" i="4"/>
  <c r="M118" i="4"/>
  <c r="T414" i="3"/>
  <c r="S414" i="3"/>
  <c r="O414" i="3"/>
  <c r="P414" i="3"/>
  <c r="Q414" i="3"/>
  <c r="R414" i="3"/>
  <c r="T197" i="3"/>
  <c r="P197" i="3"/>
  <c r="O197" i="3"/>
  <c r="R197" i="3"/>
  <c r="S197" i="3"/>
  <c r="Q197" i="3"/>
  <c r="R282" i="3"/>
  <c r="O282" i="3"/>
  <c r="P282" i="3"/>
  <c r="Q282" i="3"/>
  <c r="T282" i="3"/>
  <c r="S282" i="3"/>
  <c r="T337" i="3"/>
  <c r="P337" i="3"/>
  <c r="O337" i="3"/>
  <c r="S337" i="3"/>
  <c r="Q337" i="3"/>
  <c r="R337" i="3"/>
  <c r="T552" i="3"/>
  <c r="Q552" i="3"/>
  <c r="R552" i="3"/>
  <c r="S552" i="3"/>
  <c r="O552" i="3"/>
  <c r="P552" i="3"/>
  <c r="E42" i="4"/>
  <c r="N42" i="4"/>
  <c r="O405" i="4" s="1"/>
  <c r="M42" i="4"/>
  <c r="E933" i="6"/>
  <c r="E979" i="6"/>
  <c r="E928" i="6"/>
  <c r="E924" i="6"/>
  <c r="E181" i="6"/>
  <c r="E700" i="6"/>
  <c r="E335" i="6"/>
  <c r="E337" i="6"/>
  <c r="E173" i="6"/>
  <c r="E935" i="6"/>
  <c r="E864" i="6"/>
  <c r="E546" i="6"/>
  <c r="T993" i="3"/>
  <c r="Q993" i="3"/>
  <c r="R993" i="3"/>
  <c r="S993" i="3"/>
  <c r="O993" i="3"/>
  <c r="P993" i="3"/>
  <c r="T311" i="3"/>
  <c r="P311" i="3"/>
  <c r="O311" i="3"/>
  <c r="S311" i="3"/>
  <c r="Q311" i="3"/>
  <c r="R311" i="3"/>
  <c r="M88" i="4"/>
  <c r="E88" i="4"/>
  <c r="N88" i="4"/>
  <c r="O70" i="5"/>
  <c r="E70" i="5"/>
  <c r="N70" i="5"/>
  <c r="E40" i="6"/>
  <c r="P40" i="6"/>
  <c r="O40" i="6"/>
  <c r="R203" i="3"/>
  <c r="O203" i="3"/>
  <c r="T203" i="3"/>
  <c r="P203" i="3"/>
  <c r="S203" i="3"/>
  <c r="Q203" i="3"/>
  <c r="T855" i="3"/>
  <c r="Q855" i="3"/>
  <c r="S855" i="3"/>
  <c r="R855" i="3"/>
  <c r="O855" i="3"/>
  <c r="P855" i="3"/>
  <c r="T861" i="3"/>
  <c r="Q861" i="3"/>
  <c r="S861" i="3"/>
  <c r="R861" i="3"/>
  <c r="O861" i="3"/>
  <c r="P861" i="3"/>
  <c r="Q706" i="3"/>
  <c r="R706" i="3"/>
  <c r="T706" i="3"/>
  <c r="S706" i="3"/>
  <c r="P706" i="3"/>
  <c r="O706" i="3"/>
  <c r="T641" i="3"/>
  <c r="Q641" i="3"/>
  <c r="R641" i="3"/>
  <c r="S641" i="3"/>
  <c r="P641" i="3"/>
  <c r="O641" i="3"/>
  <c r="Q771" i="3"/>
  <c r="R771" i="3"/>
  <c r="S771" i="3"/>
  <c r="P771" i="3"/>
  <c r="O771" i="3"/>
  <c r="T771" i="3"/>
  <c r="E920" i="4"/>
  <c r="E995" i="4"/>
  <c r="E408" i="4"/>
  <c r="E871" i="4"/>
  <c r="E923" i="4"/>
  <c r="E921" i="4"/>
  <c r="E312" i="4"/>
  <c r="E681" i="4"/>
  <c r="E965" i="4"/>
  <c r="E537" i="4"/>
  <c r="E922" i="4"/>
  <c r="E313" i="4"/>
  <c r="E870" i="4"/>
  <c r="E400" i="4"/>
  <c r="E667" i="4"/>
  <c r="E475" i="4"/>
  <c r="E193" i="4"/>
  <c r="E717" i="4"/>
  <c r="E525" i="4"/>
  <c r="E826" i="4"/>
  <c r="E570" i="4"/>
  <c r="E214" i="4"/>
  <c r="E519" i="4"/>
  <c r="E282" i="4"/>
  <c r="T791" i="3"/>
  <c r="Q791" i="3"/>
  <c r="R791" i="3"/>
  <c r="S791" i="3"/>
  <c r="O791" i="3"/>
  <c r="P791" i="3"/>
  <c r="T912" i="3"/>
  <c r="Q912" i="3"/>
  <c r="S912" i="3"/>
  <c r="R912" i="3"/>
  <c r="P912" i="3"/>
  <c r="O912" i="3"/>
  <c r="Q576" i="3"/>
  <c r="T576" i="3"/>
  <c r="R576" i="3"/>
  <c r="S576" i="3"/>
  <c r="O576" i="3"/>
  <c r="P576" i="3"/>
  <c r="E984" i="5"/>
  <c r="E690" i="5"/>
  <c r="E769" i="5"/>
  <c r="E487" i="5"/>
  <c r="T606" i="3"/>
  <c r="Q606" i="3"/>
  <c r="R606" i="3"/>
  <c r="S606" i="3"/>
  <c r="O606" i="3"/>
  <c r="P606" i="3"/>
  <c r="T982" i="3"/>
  <c r="Q982" i="3"/>
  <c r="S982" i="3"/>
  <c r="R982" i="3"/>
  <c r="P982" i="3"/>
  <c r="O982" i="3"/>
  <c r="Q418" i="3"/>
  <c r="R418" i="3"/>
  <c r="S418" i="3"/>
  <c r="T418" i="3"/>
  <c r="P418" i="3"/>
  <c r="O418" i="3"/>
  <c r="Q690" i="3"/>
  <c r="R690" i="3"/>
  <c r="T690" i="3"/>
  <c r="S690" i="3"/>
  <c r="O690" i="3"/>
  <c r="P690" i="3"/>
  <c r="E108" i="4"/>
  <c r="M108" i="4"/>
  <c r="N108" i="4"/>
  <c r="O90" i="5"/>
  <c r="N90" i="5"/>
  <c r="E90" i="5"/>
  <c r="T945" i="3"/>
  <c r="Q945" i="3"/>
  <c r="R945" i="3"/>
  <c r="S945" i="3"/>
  <c r="O945" i="3"/>
  <c r="P945" i="3"/>
  <c r="T400" i="3"/>
  <c r="O400" i="3"/>
  <c r="S400" i="3"/>
  <c r="P400" i="3"/>
  <c r="Q400" i="3"/>
  <c r="R400" i="3"/>
  <c r="E944" i="6"/>
  <c r="O426" i="3"/>
  <c r="P426" i="3"/>
  <c r="S426" i="3"/>
  <c r="Q426" i="3"/>
  <c r="T426" i="3"/>
  <c r="R426" i="3"/>
  <c r="T233" i="3"/>
  <c r="P233" i="3"/>
  <c r="R233" i="3"/>
  <c r="O233" i="3"/>
  <c r="Q233" i="3"/>
  <c r="S233" i="3"/>
  <c r="O38" i="5"/>
  <c r="E38" i="5"/>
  <c r="N38" i="5"/>
  <c r="E116" i="4"/>
  <c r="M116" i="4"/>
  <c r="N116" i="4"/>
  <c r="E61" i="5"/>
  <c r="T662" i="3"/>
  <c r="Q662" i="3"/>
  <c r="R662" i="3"/>
  <c r="S662" i="3"/>
  <c r="O662" i="3"/>
  <c r="P662" i="3"/>
  <c r="T908" i="3"/>
  <c r="Q908" i="3"/>
  <c r="S908" i="3"/>
  <c r="R908" i="3"/>
  <c r="P908" i="3"/>
  <c r="O908" i="3"/>
  <c r="T624" i="3"/>
  <c r="Q624" i="3"/>
  <c r="R624" i="3"/>
  <c r="S624" i="3"/>
  <c r="O624" i="3"/>
  <c r="P624" i="3"/>
  <c r="T389" i="3"/>
  <c r="O389" i="3"/>
  <c r="P389" i="3"/>
  <c r="Q389" i="3"/>
  <c r="S389" i="3"/>
  <c r="R389" i="3"/>
  <c r="Q651" i="3"/>
  <c r="R651" i="3"/>
  <c r="S651" i="3"/>
  <c r="O651" i="3"/>
  <c r="P651" i="3"/>
  <c r="T651" i="3"/>
  <c r="Q692" i="3"/>
  <c r="R692" i="3"/>
  <c r="S692" i="3"/>
  <c r="T692" i="3"/>
  <c r="P692" i="3"/>
  <c r="O692" i="3"/>
  <c r="E44" i="5"/>
  <c r="E612" i="4"/>
  <c r="E1001" i="4"/>
  <c r="E723" i="4"/>
  <c r="Q450" i="3"/>
  <c r="R450" i="3"/>
  <c r="T450" i="3"/>
  <c r="S450" i="3"/>
  <c r="P450" i="3"/>
  <c r="O450" i="3"/>
  <c r="P216" i="3"/>
  <c r="R216" i="3"/>
  <c r="Q216" i="3"/>
  <c r="O216" i="3"/>
  <c r="S216" i="3"/>
  <c r="T216" i="3"/>
  <c r="Q52" i="3"/>
  <c r="O52" i="3"/>
  <c r="T52" i="3"/>
  <c r="P52" i="3"/>
  <c r="S52" i="3"/>
  <c r="R52" i="3"/>
  <c r="N22" i="4"/>
  <c r="M22" i="4"/>
  <c r="E22" i="4"/>
  <c r="E63" i="5"/>
  <c r="N63" i="5"/>
  <c r="O63" i="5"/>
  <c r="D19" i="6"/>
  <c r="E704" i="5"/>
  <c r="E657" i="5"/>
  <c r="T241" i="3"/>
  <c r="P241" i="3"/>
  <c r="R241" i="3"/>
  <c r="S241" i="3"/>
  <c r="O241" i="3"/>
  <c r="Q241" i="3"/>
  <c r="Q838" i="3"/>
  <c r="R838" i="3"/>
  <c r="S838" i="3"/>
  <c r="O838" i="3"/>
  <c r="P838" i="3"/>
  <c r="T838" i="3"/>
  <c r="T623" i="3"/>
  <c r="Q623" i="3"/>
  <c r="R623" i="3"/>
  <c r="S623" i="3"/>
  <c r="O623" i="3"/>
  <c r="P623" i="3"/>
  <c r="Q760" i="3"/>
  <c r="R760" i="3"/>
  <c r="S760" i="3"/>
  <c r="T760" i="3"/>
  <c r="P760" i="3"/>
  <c r="O760" i="3"/>
  <c r="Q946" i="3"/>
  <c r="R946" i="3"/>
  <c r="S946" i="3"/>
  <c r="T946" i="3"/>
  <c r="O946" i="3"/>
  <c r="P946" i="3"/>
  <c r="Q704" i="3"/>
  <c r="T704" i="3"/>
  <c r="R704" i="3"/>
  <c r="S704" i="3"/>
  <c r="O704" i="3"/>
  <c r="P704" i="3"/>
  <c r="D90" i="4"/>
  <c r="O105" i="5"/>
  <c r="N105" i="5"/>
  <c r="E105" i="5"/>
  <c r="P68" i="6"/>
  <c r="E68" i="6"/>
  <c r="O68" i="6"/>
  <c r="E42" i="6"/>
  <c r="P42" i="6"/>
  <c r="O42" i="6"/>
  <c r="O105" i="6"/>
  <c r="P105" i="6"/>
  <c r="E105" i="6"/>
  <c r="E23" i="5"/>
  <c r="T765" i="3"/>
  <c r="Q765" i="3"/>
  <c r="R765" i="3"/>
  <c r="S765" i="3"/>
  <c r="P765" i="3"/>
  <c r="O765" i="3"/>
  <c r="M71" i="4"/>
  <c r="E71" i="4"/>
  <c r="N71" i="4"/>
  <c r="E56" i="6"/>
  <c r="Q807" i="3"/>
  <c r="T807" i="3"/>
  <c r="R807" i="3"/>
  <c r="S807" i="3"/>
  <c r="O807" i="3"/>
  <c r="P807" i="3"/>
  <c r="T822" i="3"/>
  <c r="Q822" i="3"/>
  <c r="R822" i="3"/>
  <c r="S822" i="3"/>
  <c r="O822" i="3"/>
  <c r="P822" i="3"/>
  <c r="Q974" i="3"/>
  <c r="R974" i="3"/>
  <c r="S974" i="3"/>
  <c r="O974" i="3"/>
  <c r="T974" i="3"/>
  <c r="P974" i="3"/>
  <c r="T264" i="3"/>
  <c r="R264" i="3"/>
  <c r="O264" i="3"/>
  <c r="S264" i="3"/>
  <c r="Q264" i="3"/>
  <c r="P264" i="3"/>
  <c r="Q711" i="3"/>
  <c r="R711" i="3"/>
  <c r="S711" i="3"/>
  <c r="T711" i="3"/>
  <c r="P711" i="3"/>
  <c r="O711" i="3"/>
  <c r="T635" i="3"/>
  <c r="Q635" i="3"/>
  <c r="R635" i="3"/>
  <c r="S635" i="3"/>
  <c r="O635" i="3"/>
  <c r="P635" i="3"/>
  <c r="T439" i="3"/>
  <c r="Q439" i="3"/>
  <c r="R439" i="3"/>
  <c r="S439" i="3"/>
  <c r="O439" i="3"/>
  <c r="P439" i="3"/>
  <c r="T399" i="3"/>
  <c r="O399" i="3"/>
  <c r="Q399" i="3"/>
  <c r="P399" i="3"/>
  <c r="S399" i="3"/>
  <c r="R399" i="3"/>
  <c r="R47" i="3"/>
  <c r="O47" i="3"/>
  <c r="Q47" i="3"/>
  <c r="P47" i="3"/>
  <c r="S47" i="3"/>
  <c r="T47" i="3"/>
  <c r="R330" i="3"/>
  <c r="O330" i="3"/>
  <c r="T330" i="3"/>
  <c r="P330" i="3"/>
  <c r="Q330" i="3"/>
  <c r="S330" i="3"/>
  <c r="R38" i="3"/>
  <c r="Q38" i="3"/>
  <c r="S38" i="3"/>
  <c r="P38" i="3"/>
  <c r="T38" i="3"/>
  <c r="O38" i="3"/>
  <c r="M95" i="4"/>
  <c r="E95" i="4"/>
  <c r="N95" i="4"/>
  <c r="E71" i="5"/>
  <c r="O71" i="5"/>
  <c r="N71" i="5"/>
  <c r="E61" i="6"/>
  <c r="O61" i="6"/>
  <c r="P61" i="6"/>
  <c r="E28" i="6"/>
  <c r="P28" i="6"/>
  <c r="O28" i="6"/>
  <c r="T1013" i="3"/>
  <c r="Q1013" i="3"/>
  <c r="R1013" i="3"/>
  <c r="S1013" i="3"/>
  <c r="O1013" i="3"/>
  <c r="P1013" i="3"/>
  <c r="T361" i="3"/>
  <c r="S361" i="3"/>
  <c r="O361" i="3"/>
  <c r="Q361" i="3"/>
  <c r="R361" i="3"/>
  <c r="P361" i="3"/>
  <c r="R223" i="3"/>
  <c r="P223" i="3"/>
  <c r="Q223" i="3"/>
  <c r="T223" i="3"/>
  <c r="S223" i="3"/>
  <c r="O223" i="3"/>
  <c r="T725" i="3"/>
  <c r="Q725" i="3"/>
  <c r="R725" i="3"/>
  <c r="S725" i="3"/>
  <c r="O725" i="3"/>
  <c r="P725" i="3"/>
  <c r="T589" i="3"/>
  <c r="Q589" i="3"/>
  <c r="R589" i="3"/>
  <c r="S589" i="3"/>
  <c r="P589" i="3"/>
  <c r="O589" i="3"/>
  <c r="T273" i="3"/>
  <c r="P273" i="3"/>
  <c r="R273" i="3"/>
  <c r="O273" i="3"/>
  <c r="Q273" i="3"/>
  <c r="S273" i="3"/>
  <c r="P128" i="3"/>
  <c r="R128" i="3"/>
  <c r="Q128" i="3"/>
  <c r="S128" i="3"/>
  <c r="T128" i="3"/>
  <c r="O128" i="3"/>
  <c r="E1014" i="4"/>
  <c r="E1016" i="4"/>
  <c r="E740" i="4"/>
  <c r="E278" i="4"/>
  <c r="E974" i="4"/>
  <c r="E996" i="4"/>
  <c r="E854" i="4"/>
  <c r="E593" i="4"/>
  <c r="E969" i="4"/>
  <c r="E782" i="4"/>
  <c r="E191" i="4"/>
  <c r="E931" i="4"/>
  <c r="E344" i="4"/>
  <c r="E964" i="4"/>
  <c r="E761" i="4"/>
  <c r="E972" i="4"/>
  <c r="E979" i="4"/>
  <c r="E710" i="4"/>
  <c r="E276" i="4"/>
  <c r="E958" i="4"/>
  <c r="E824" i="4"/>
  <c r="E480" i="4"/>
  <c r="E982" i="4"/>
  <c r="E896" i="4"/>
  <c r="E720" i="4"/>
  <c r="E425" i="4"/>
  <c r="E987" i="4"/>
  <c r="E857" i="4"/>
  <c r="E684" i="4"/>
  <c r="E398" i="4"/>
  <c r="E604" i="4"/>
  <c r="E428" i="4"/>
  <c r="E224" i="4"/>
  <c r="E678" i="4"/>
  <c r="E457" i="4"/>
  <c r="E190" i="4"/>
  <c r="E636" i="4"/>
  <c r="E377" i="4"/>
  <c r="E1005" i="4"/>
  <c r="E941" i="4"/>
  <c r="E868" i="4"/>
  <c r="E764" i="4"/>
  <c r="E644" i="4"/>
  <c r="E508" i="4"/>
  <c r="E388" i="4"/>
  <c r="E158" i="4"/>
  <c r="E962" i="4"/>
  <c r="E900" i="4"/>
  <c r="E804" i="4"/>
  <c r="E676" i="4"/>
  <c r="E540" i="4"/>
  <c r="E420" i="4"/>
  <c r="E294" i="4"/>
  <c r="E128" i="4"/>
  <c r="E967" i="4"/>
  <c r="E903" i="4"/>
  <c r="E830" i="4"/>
  <c r="E750" i="4"/>
  <c r="E614" i="4"/>
  <c r="E494" i="4"/>
  <c r="E358" i="4"/>
  <c r="E259" i="4"/>
  <c r="E771" i="4"/>
  <c r="E707" i="4"/>
  <c r="E643" i="4"/>
  <c r="E579" i="4"/>
  <c r="E515" i="4"/>
  <c r="E451" i="4"/>
  <c r="E387" i="4"/>
  <c r="E323" i="4"/>
  <c r="E243" i="4"/>
  <c r="E172" i="4"/>
  <c r="E885" i="4"/>
  <c r="E821" i="4"/>
  <c r="E757" i="4"/>
  <c r="E693" i="4"/>
  <c r="E629" i="4"/>
  <c r="E565" i="4"/>
  <c r="E501" i="4"/>
  <c r="E437" i="4"/>
  <c r="E373" i="4"/>
  <c r="E309" i="4"/>
  <c r="E262" i="4"/>
  <c r="E866" i="4"/>
  <c r="E802" i="4"/>
  <c r="E738" i="4"/>
  <c r="E674" i="4"/>
  <c r="E610" i="4"/>
  <c r="E546" i="4"/>
  <c r="E482" i="4"/>
  <c r="E418" i="4"/>
  <c r="E354" i="4"/>
  <c r="E281" i="4"/>
  <c r="E166" i="4"/>
  <c r="E815" i="4"/>
  <c r="E751" i="4"/>
  <c r="E687" i="4"/>
  <c r="E623" i="4"/>
  <c r="E559" i="4"/>
  <c r="E495" i="4"/>
  <c r="E431" i="4"/>
  <c r="E367" i="4"/>
  <c r="E301" i="4"/>
  <c r="E233" i="4"/>
  <c r="E169" i="4"/>
  <c r="E227" i="4"/>
  <c r="E163" i="4"/>
  <c r="E253" i="4"/>
  <c r="E189" i="4"/>
  <c r="E125" i="4"/>
  <c r="E258" i="4"/>
  <c r="E194" i="4"/>
  <c r="E130" i="4"/>
  <c r="P82" i="6"/>
  <c r="E82" i="6"/>
  <c r="O82" i="6"/>
  <c r="T129" i="3"/>
  <c r="P129" i="3"/>
  <c r="R129" i="3"/>
  <c r="S129" i="3"/>
  <c r="O129" i="3"/>
  <c r="Q129" i="3"/>
  <c r="Q498" i="3"/>
  <c r="R498" i="3"/>
  <c r="S498" i="3"/>
  <c r="P498" i="3"/>
  <c r="T498" i="3"/>
  <c r="O498" i="3"/>
  <c r="Q700" i="3"/>
  <c r="R700" i="3"/>
  <c r="S700" i="3"/>
  <c r="P700" i="3"/>
  <c r="T700" i="3"/>
  <c r="O700" i="3"/>
  <c r="T969" i="3"/>
  <c r="Q969" i="3"/>
  <c r="S969" i="3"/>
  <c r="R969" i="3"/>
  <c r="O969" i="3"/>
  <c r="P969" i="3"/>
  <c r="D104" i="5"/>
  <c r="E69" i="6"/>
  <c r="Q36" i="3"/>
  <c r="O36" i="3"/>
  <c r="T36" i="3"/>
  <c r="P36" i="3"/>
  <c r="S36" i="3"/>
  <c r="R36" i="3"/>
  <c r="Q479" i="3"/>
  <c r="R479" i="3"/>
  <c r="S479" i="3"/>
  <c r="T479" i="3"/>
  <c r="O479" i="3"/>
  <c r="P479" i="3"/>
  <c r="Q626" i="3"/>
  <c r="R626" i="3"/>
  <c r="S626" i="3"/>
  <c r="O626" i="3"/>
  <c r="P626" i="3"/>
  <c r="T626" i="3"/>
  <c r="T597" i="3"/>
  <c r="Q597" i="3"/>
  <c r="R597" i="3"/>
  <c r="S597" i="3"/>
  <c r="P597" i="3"/>
  <c r="O597" i="3"/>
  <c r="Q962" i="3"/>
  <c r="S962" i="3"/>
  <c r="R962" i="3"/>
  <c r="T962" i="3"/>
  <c r="O962" i="3"/>
  <c r="P962" i="3"/>
  <c r="T138" i="3"/>
  <c r="O138" i="3"/>
  <c r="P138" i="3"/>
  <c r="R138" i="3"/>
  <c r="Q138" i="3"/>
  <c r="S138" i="3"/>
  <c r="T502" i="3"/>
  <c r="Q502" i="3"/>
  <c r="R502" i="3"/>
  <c r="S502" i="3"/>
  <c r="O502" i="3"/>
  <c r="P502" i="3"/>
  <c r="R312" i="3"/>
  <c r="P312" i="3"/>
  <c r="T312" i="3"/>
  <c r="O312" i="3"/>
  <c r="Q312" i="3"/>
  <c r="S312" i="3"/>
  <c r="Q736" i="3"/>
  <c r="R736" i="3"/>
  <c r="S736" i="3"/>
  <c r="T736" i="3"/>
  <c r="O736" i="3"/>
  <c r="P736" i="3"/>
  <c r="T553" i="3"/>
  <c r="Q553" i="3"/>
  <c r="R553" i="3"/>
  <c r="S553" i="3"/>
  <c r="P553" i="3"/>
  <c r="O553" i="3"/>
  <c r="T381" i="3"/>
  <c r="O381" i="3"/>
  <c r="S381" i="3"/>
  <c r="P381" i="3"/>
  <c r="Q381" i="3"/>
  <c r="R381" i="3"/>
  <c r="Q523" i="3"/>
  <c r="R523" i="3"/>
  <c r="S523" i="3"/>
  <c r="O523" i="3"/>
  <c r="P523" i="3"/>
  <c r="T523" i="3"/>
  <c r="T281" i="3"/>
  <c r="O281" i="3"/>
  <c r="S281" i="3"/>
  <c r="P281" i="3"/>
  <c r="Q281" i="3"/>
  <c r="R281" i="3"/>
  <c r="P174" i="3"/>
  <c r="Q174" i="3"/>
  <c r="R174" i="3"/>
  <c r="S174" i="3"/>
  <c r="O174" i="3"/>
  <c r="T174" i="3"/>
  <c r="Q732" i="3"/>
  <c r="R732" i="3"/>
  <c r="S732" i="3"/>
  <c r="T732" i="3"/>
  <c r="P732" i="3"/>
  <c r="O732" i="3"/>
  <c r="E26" i="4"/>
  <c r="N26" i="4"/>
  <c r="M26" i="4"/>
  <c r="M91" i="4"/>
  <c r="N91" i="4"/>
  <c r="E91" i="4"/>
  <c r="O97" i="5"/>
  <c r="N97" i="5"/>
  <c r="E97" i="5"/>
  <c r="E69" i="5"/>
  <c r="O69" i="5"/>
  <c r="N69" i="5"/>
  <c r="P54" i="6"/>
  <c r="E54" i="6"/>
  <c r="O54" i="6"/>
  <c r="T491" i="3"/>
  <c r="Q491" i="3"/>
  <c r="R491" i="3"/>
  <c r="S491" i="3"/>
  <c r="O491" i="3"/>
  <c r="P491" i="3"/>
  <c r="Q852" i="3"/>
  <c r="R852" i="3"/>
  <c r="T852" i="3"/>
  <c r="S852" i="3"/>
  <c r="P852" i="3"/>
  <c r="O852" i="3"/>
  <c r="T485" i="3"/>
  <c r="Q485" i="3"/>
  <c r="R485" i="3"/>
  <c r="S485" i="3"/>
  <c r="O485" i="3"/>
  <c r="P485" i="3"/>
  <c r="O403" i="3"/>
  <c r="P403" i="3"/>
  <c r="S403" i="3"/>
  <c r="Q403" i="3"/>
  <c r="R403" i="3"/>
  <c r="T403" i="3"/>
  <c r="N82" i="4"/>
  <c r="M82" i="4"/>
  <c r="E82" i="4"/>
  <c r="E634" i="5"/>
  <c r="E337" i="5"/>
  <c r="E920" i="5"/>
  <c r="E247" i="5"/>
  <c r="E561" i="5"/>
  <c r="E944" i="5"/>
  <c r="E937" i="5"/>
  <c r="E409" i="5"/>
  <c r="E546" i="5"/>
  <c r="E891" i="5"/>
  <c r="E458" i="5"/>
  <c r="E888" i="5"/>
  <c r="E369" i="5"/>
  <c r="E840" i="5"/>
  <c r="E289" i="5"/>
  <c r="E928" i="5"/>
  <c r="E824" i="5"/>
  <c r="E553" i="5"/>
  <c r="E353" i="5"/>
  <c r="E220" i="5"/>
  <c r="E910" i="5"/>
  <c r="E692" i="5"/>
  <c r="E574" i="5"/>
  <c r="E306" i="5"/>
  <c r="E1001" i="5"/>
  <c r="E673" i="5"/>
  <c r="E542" i="5"/>
  <c r="E251" i="5"/>
  <c r="E931" i="5"/>
  <c r="E649" i="5"/>
  <c r="E420" i="5"/>
  <c r="E225" i="5"/>
  <c r="E978" i="5"/>
  <c r="E905" i="5"/>
  <c r="E850" i="5"/>
  <c r="E786" i="5"/>
  <c r="E705" i="5"/>
  <c r="E596" i="5"/>
  <c r="E462" i="5"/>
  <c r="E322" i="5"/>
  <c r="E242" i="5"/>
  <c r="E123" i="5"/>
  <c r="E955" i="5"/>
  <c r="E882" i="5"/>
  <c r="E812" i="5"/>
  <c r="E734" i="5"/>
  <c r="E640" i="5"/>
  <c r="E572" i="5"/>
  <c r="E430" i="5"/>
  <c r="E326" i="5"/>
  <c r="E164" i="5"/>
  <c r="E1010" i="5"/>
  <c r="E948" i="5"/>
  <c r="E874" i="5"/>
  <c r="E742" i="5"/>
  <c r="E612" i="5"/>
  <c r="E476" i="5"/>
  <c r="E338" i="5"/>
  <c r="E1005" i="5"/>
  <c r="E938" i="5"/>
  <c r="E862" i="5"/>
  <c r="E802" i="5"/>
  <c r="E700" i="5"/>
  <c r="E601" i="5"/>
  <c r="E529" i="5"/>
  <c r="E374" i="5"/>
  <c r="E207" i="5"/>
  <c r="E975" i="5"/>
  <c r="E911" i="5"/>
  <c r="E847" i="5"/>
  <c r="E783" i="5"/>
  <c r="E719" i="5"/>
  <c r="E655" i="5"/>
  <c r="E591" i="5"/>
  <c r="E527" i="5"/>
  <c r="E463" i="5"/>
  <c r="E399" i="5"/>
  <c r="E335" i="5"/>
  <c r="E271" i="5"/>
  <c r="E212" i="5"/>
  <c r="E893" i="5"/>
  <c r="E829" i="5"/>
  <c r="E765" i="5"/>
  <c r="E701" i="5"/>
  <c r="E637" i="5"/>
  <c r="E573" i="5"/>
  <c r="E509" i="5"/>
  <c r="E445" i="5"/>
  <c r="E381" i="5"/>
  <c r="E317" i="5"/>
  <c r="E256" i="5"/>
  <c r="E480" i="5"/>
  <c r="E416" i="5"/>
  <c r="E352" i="5"/>
  <c r="E288" i="5"/>
  <c r="E224" i="5"/>
  <c r="E183" i="5"/>
  <c r="E835" i="5"/>
  <c r="E771" i="5"/>
  <c r="E707" i="5"/>
  <c r="E643" i="5"/>
  <c r="E579" i="5"/>
  <c r="E515" i="5"/>
  <c r="E451" i="5"/>
  <c r="E387" i="5"/>
  <c r="E323" i="5"/>
  <c r="E249" i="5"/>
  <c r="E171" i="5"/>
  <c r="E185" i="5"/>
  <c r="E121" i="5"/>
  <c r="E213" i="5"/>
  <c r="E149" i="5"/>
  <c r="T702" i="3"/>
  <c r="Q702" i="3"/>
  <c r="R702" i="3"/>
  <c r="S702" i="3"/>
  <c r="P702" i="3"/>
  <c r="O702" i="3"/>
  <c r="Q639" i="3"/>
  <c r="R639" i="3"/>
  <c r="S639" i="3"/>
  <c r="T639" i="3"/>
  <c r="O639" i="3"/>
  <c r="P639" i="3"/>
  <c r="T301" i="3"/>
  <c r="R301" i="3"/>
  <c r="Q301" i="3"/>
  <c r="S301" i="3"/>
  <c r="O301" i="3"/>
  <c r="P301" i="3"/>
  <c r="P192" i="3"/>
  <c r="R192" i="3"/>
  <c r="Q192" i="3"/>
  <c r="T192" i="3"/>
  <c r="S192" i="3"/>
  <c r="O192" i="3"/>
  <c r="R178" i="3"/>
  <c r="S178" i="3"/>
  <c r="T178" i="3"/>
  <c r="Q178" i="3"/>
  <c r="P178" i="3"/>
  <c r="O178" i="3"/>
  <c r="T397" i="3"/>
  <c r="O397" i="3"/>
  <c r="P397" i="3"/>
  <c r="Q397" i="3"/>
  <c r="R397" i="3"/>
  <c r="S397" i="3"/>
  <c r="E115" i="5"/>
  <c r="E65" i="6"/>
  <c r="P65" i="6"/>
  <c r="O65" i="6"/>
  <c r="Q252" i="3"/>
  <c r="T252" i="3"/>
  <c r="R252" i="3"/>
  <c r="S252" i="3"/>
  <c r="O252" i="3"/>
  <c r="P252" i="3"/>
  <c r="T169" i="3"/>
  <c r="P169" i="3"/>
  <c r="R169" i="3"/>
  <c r="O169" i="3"/>
  <c r="Q169" i="3"/>
  <c r="S169" i="3"/>
  <c r="P142" i="3"/>
  <c r="T142" i="3"/>
  <c r="Q142" i="3"/>
  <c r="R142" i="3"/>
  <c r="S142" i="3"/>
  <c r="O142" i="3"/>
  <c r="N106" i="4"/>
  <c r="E106" i="4"/>
  <c r="M106" i="4"/>
  <c r="Q979" i="3"/>
  <c r="S979" i="3"/>
  <c r="R979" i="3"/>
  <c r="T979" i="3"/>
  <c r="O979" i="3"/>
  <c r="P979" i="3"/>
  <c r="Q604" i="3"/>
  <c r="R604" i="3"/>
  <c r="S604" i="3"/>
  <c r="T604" i="3"/>
  <c r="O604" i="3"/>
  <c r="P604" i="3"/>
  <c r="Q708" i="3"/>
  <c r="R708" i="3"/>
  <c r="S708" i="3"/>
  <c r="T708" i="3"/>
  <c r="P708" i="3"/>
  <c r="O708" i="3"/>
  <c r="D50" i="5"/>
  <c r="P204" i="3"/>
  <c r="R204" i="3"/>
  <c r="O204" i="3"/>
  <c r="Q204" i="3"/>
  <c r="T204" i="3"/>
  <c r="S204" i="3"/>
  <c r="T949" i="3"/>
  <c r="Q949" i="3"/>
  <c r="S949" i="3"/>
  <c r="R949" i="3"/>
  <c r="O949" i="3"/>
  <c r="P949" i="3"/>
  <c r="P410" i="3"/>
  <c r="T410" i="3"/>
  <c r="O410" i="3"/>
  <c r="R410" i="3"/>
  <c r="S410" i="3"/>
  <c r="Q410" i="3"/>
  <c r="S359" i="3"/>
  <c r="O359" i="3"/>
  <c r="T359" i="3"/>
  <c r="R359" i="3"/>
  <c r="Q359" i="3"/>
  <c r="P359" i="3"/>
  <c r="T493" i="3"/>
  <c r="Q493" i="3"/>
  <c r="R493" i="3"/>
  <c r="S493" i="3"/>
  <c r="O493" i="3"/>
  <c r="P493" i="3"/>
  <c r="Q947" i="3"/>
  <c r="S947" i="3"/>
  <c r="T947" i="3"/>
  <c r="R947" i="3"/>
  <c r="P947" i="3"/>
  <c r="O947" i="3"/>
  <c r="P132" i="3"/>
  <c r="R132" i="3"/>
  <c r="T132" i="3"/>
  <c r="Q132" i="3"/>
  <c r="S132" i="3"/>
  <c r="O132" i="3"/>
  <c r="T753" i="3"/>
  <c r="Q753" i="3"/>
  <c r="R753" i="3"/>
  <c r="S753" i="3"/>
  <c r="P753" i="3"/>
  <c r="O753" i="3"/>
  <c r="P236" i="3"/>
  <c r="R236" i="3"/>
  <c r="O236" i="3"/>
  <c r="T236" i="3"/>
  <c r="Q236" i="3"/>
  <c r="S236" i="3"/>
  <c r="Q580" i="3"/>
  <c r="R580" i="3"/>
  <c r="T580" i="3"/>
  <c r="S580" i="3"/>
  <c r="O580" i="3"/>
  <c r="P580" i="3"/>
  <c r="Q956" i="3"/>
  <c r="R956" i="3"/>
  <c r="S956" i="3"/>
  <c r="P956" i="3"/>
  <c r="O956" i="3"/>
  <c r="T956" i="3"/>
  <c r="S73" i="3"/>
  <c r="O73" i="3"/>
  <c r="Q73" i="3"/>
  <c r="P73" i="3"/>
  <c r="T73" i="3"/>
  <c r="R73" i="3"/>
  <c r="T894" i="3"/>
  <c r="Q894" i="3"/>
  <c r="R894" i="3"/>
  <c r="S894" i="3"/>
  <c r="O894" i="3"/>
  <c r="P894" i="3"/>
  <c r="S104" i="3"/>
  <c r="R104" i="3"/>
  <c r="T104" i="3"/>
  <c r="O104" i="3"/>
  <c r="P104" i="3"/>
  <c r="Q104" i="3"/>
  <c r="O234" i="3"/>
  <c r="P234" i="3"/>
  <c r="Q234" i="3"/>
  <c r="R234" i="3"/>
  <c r="T234" i="3"/>
  <c r="S234" i="3"/>
  <c r="Q668" i="3"/>
  <c r="R668" i="3"/>
  <c r="S668" i="3"/>
  <c r="T668" i="3"/>
  <c r="O668" i="3"/>
  <c r="P668" i="3"/>
  <c r="O94" i="5"/>
  <c r="E94" i="5"/>
  <c r="N94" i="5"/>
  <c r="E67" i="6"/>
  <c r="P67" i="6"/>
  <c r="O67" i="6"/>
  <c r="P25" i="6"/>
  <c r="E25" i="6"/>
  <c r="O25" i="6"/>
  <c r="R194" i="3"/>
  <c r="S194" i="3"/>
  <c r="T194" i="3"/>
  <c r="P194" i="3"/>
  <c r="Q194" i="3"/>
  <c r="O194" i="3"/>
  <c r="Q942" i="3"/>
  <c r="S942" i="3"/>
  <c r="R942" i="3"/>
  <c r="O942" i="3"/>
  <c r="P942" i="3"/>
  <c r="T942" i="3"/>
  <c r="T584" i="3"/>
  <c r="Q584" i="3"/>
  <c r="R584" i="3"/>
  <c r="S584" i="3"/>
  <c r="O584" i="3"/>
  <c r="P584" i="3"/>
  <c r="O105" i="3"/>
  <c r="S105" i="3"/>
  <c r="P105" i="3"/>
  <c r="R105" i="3"/>
  <c r="T105" i="3"/>
  <c r="Q105" i="3"/>
  <c r="T289" i="3"/>
  <c r="R289" i="3"/>
  <c r="O289" i="3"/>
  <c r="P289" i="3"/>
  <c r="Q289" i="3"/>
  <c r="S289" i="3"/>
  <c r="P124" i="3"/>
  <c r="R124" i="3"/>
  <c r="T124" i="3"/>
  <c r="O124" i="3"/>
  <c r="Q124" i="3"/>
  <c r="S124" i="3"/>
  <c r="E56" i="5"/>
  <c r="E29" i="5"/>
  <c r="P38" i="6"/>
  <c r="E38" i="6"/>
  <c r="O38" i="6"/>
  <c r="Q778" i="3"/>
  <c r="R778" i="3"/>
  <c r="S778" i="3"/>
  <c r="O778" i="3"/>
  <c r="T778" i="3"/>
  <c r="P778" i="3"/>
  <c r="P302" i="3"/>
  <c r="R302" i="3"/>
  <c r="S302" i="3"/>
  <c r="O302" i="3"/>
  <c r="T302" i="3"/>
  <c r="Q302" i="3"/>
  <c r="Q742" i="3"/>
  <c r="R742" i="3"/>
  <c r="S742" i="3"/>
  <c r="T742" i="3"/>
  <c r="P742" i="3"/>
  <c r="O742" i="3"/>
  <c r="Q820" i="3"/>
  <c r="R820" i="3"/>
  <c r="S820" i="3"/>
  <c r="O820" i="3"/>
  <c r="P820" i="3"/>
  <c r="T820" i="3"/>
  <c r="T261" i="3"/>
  <c r="P261" i="3"/>
  <c r="R261" i="3"/>
  <c r="S261" i="3"/>
  <c r="O261" i="3"/>
  <c r="Q261" i="3"/>
  <c r="S88" i="3"/>
  <c r="R88" i="3"/>
  <c r="T88" i="3"/>
  <c r="P88" i="3"/>
  <c r="Q88" i="3"/>
  <c r="O88" i="3"/>
  <c r="E101" i="4"/>
  <c r="M101" i="4"/>
  <c r="N101" i="4"/>
  <c r="M56" i="4"/>
  <c r="E56" i="4"/>
  <c r="N56" i="4"/>
  <c r="T881" i="3"/>
  <c r="Q881" i="3"/>
  <c r="R881" i="3"/>
  <c r="S881" i="3"/>
  <c r="O881" i="3"/>
  <c r="P881" i="3"/>
  <c r="T845" i="3"/>
  <c r="Q845" i="3"/>
  <c r="R845" i="3"/>
  <c r="S845" i="3"/>
  <c r="O845" i="3"/>
  <c r="P845" i="3"/>
  <c r="Q714" i="3"/>
  <c r="T714" i="3"/>
  <c r="R714" i="3"/>
  <c r="S714" i="3"/>
  <c r="P714" i="3"/>
  <c r="O714" i="3"/>
  <c r="D91" i="4"/>
  <c r="E942" i="6"/>
  <c r="E997" i="6"/>
  <c r="E851" i="6"/>
  <c r="E880" i="6"/>
  <c r="E781" i="6"/>
  <c r="E765" i="6"/>
  <c r="E345" i="6"/>
  <c r="E1015" i="6"/>
  <c r="E813" i="6"/>
  <c r="E990" i="6"/>
  <c r="E974" i="6"/>
  <c r="E888" i="6"/>
  <c r="E1000" i="6"/>
  <c r="E821" i="6"/>
  <c r="E965" i="6"/>
  <c r="E906" i="6"/>
  <c r="E730" i="6"/>
  <c r="E831" i="6"/>
  <c r="E917" i="6"/>
  <c r="E829" i="6"/>
  <c r="E787" i="6"/>
  <c r="E472" i="6"/>
  <c r="E798" i="6"/>
  <c r="E428" i="6"/>
  <c r="E690" i="6"/>
  <c r="E782" i="6"/>
  <c r="E676" i="6"/>
  <c r="E955" i="6"/>
  <c r="E891" i="6"/>
  <c r="E739" i="6"/>
  <c r="E424" i="6"/>
  <c r="E178" i="6"/>
  <c r="E897" i="6"/>
  <c r="E747" i="6"/>
  <c r="E395" i="6"/>
  <c r="E834" i="6"/>
  <c r="E801" i="6"/>
  <c r="E754" i="6"/>
  <c r="E675" i="6"/>
  <c r="E284" i="6"/>
  <c r="E887" i="6"/>
  <c r="E728" i="6"/>
  <c r="E391" i="6"/>
  <c r="E686" i="6"/>
  <c r="E412" i="6"/>
  <c r="E672" i="6"/>
  <c r="E282" i="6"/>
  <c r="E840" i="6"/>
  <c r="E792" i="6"/>
  <c r="E709" i="6"/>
  <c r="E654" i="6"/>
  <c r="E642" i="6"/>
  <c r="E629" i="6"/>
  <c r="E617" i="6"/>
  <c r="E603" i="6"/>
  <c r="E590" i="6"/>
  <c r="E578" i="6"/>
  <c r="E565" i="6"/>
  <c r="E553" i="6"/>
  <c r="E539" i="6"/>
  <c r="E525" i="6"/>
  <c r="E509" i="6"/>
  <c r="E416" i="6"/>
  <c r="E434" i="6"/>
  <c r="E435" i="6"/>
  <c r="E350" i="6"/>
  <c r="E457" i="6"/>
  <c r="E365" i="6"/>
  <c r="E332" i="6"/>
  <c r="E431" i="6"/>
  <c r="E327" i="6"/>
  <c r="E325" i="6"/>
  <c r="E315" i="6"/>
  <c r="E182" i="6"/>
  <c r="E183" i="6"/>
  <c r="E228" i="6"/>
  <c r="E230" i="6"/>
  <c r="E153" i="6"/>
  <c r="E137" i="6"/>
  <c r="E121" i="6"/>
  <c r="O122" i="3"/>
  <c r="P122" i="3"/>
  <c r="Q122" i="3"/>
  <c r="R122" i="3"/>
  <c r="T122" i="3"/>
  <c r="S122" i="3"/>
  <c r="Q556" i="3"/>
  <c r="R556" i="3"/>
  <c r="S556" i="3"/>
  <c r="P556" i="3"/>
  <c r="T556" i="3"/>
  <c r="O556" i="3"/>
  <c r="T761" i="3"/>
  <c r="Q761" i="3"/>
  <c r="R761" i="3"/>
  <c r="S761" i="3"/>
  <c r="P761" i="3"/>
  <c r="O761" i="3"/>
  <c r="T433" i="3"/>
  <c r="S433" i="3"/>
  <c r="O433" i="3"/>
  <c r="P433" i="3"/>
  <c r="R433" i="3"/>
  <c r="Q433" i="3"/>
  <c r="T936" i="3"/>
  <c r="Q936" i="3"/>
  <c r="S936" i="3"/>
  <c r="R936" i="3"/>
  <c r="P936" i="3"/>
  <c r="O936" i="3"/>
  <c r="T239" i="3"/>
  <c r="R239" i="3"/>
  <c r="P239" i="3"/>
  <c r="Q239" i="3"/>
  <c r="S239" i="3"/>
  <c r="O239" i="3"/>
  <c r="T520" i="3"/>
  <c r="Q520" i="3"/>
  <c r="R520" i="3"/>
  <c r="S520" i="3"/>
  <c r="P520" i="3"/>
  <c r="O520" i="3"/>
  <c r="Q902" i="3"/>
  <c r="R902" i="3"/>
  <c r="T902" i="3"/>
  <c r="S902" i="3"/>
  <c r="P902" i="3"/>
  <c r="O902" i="3"/>
  <c r="O89" i="5"/>
  <c r="N89" i="5"/>
  <c r="E89" i="5"/>
  <c r="P114" i="6"/>
  <c r="E114" i="6"/>
  <c r="O114" i="6"/>
  <c r="O170" i="3"/>
  <c r="P170" i="3"/>
  <c r="T170" i="3"/>
  <c r="Q170" i="3"/>
  <c r="R170" i="3"/>
  <c r="S170" i="3"/>
  <c r="T482" i="3"/>
  <c r="Q482" i="3"/>
  <c r="R482" i="3"/>
  <c r="S482" i="3"/>
  <c r="O482" i="3"/>
  <c r="P482" i="3"/>
  <c r="T921" i="3"/>
  <c r="Q921" i="3"/>
  <c r="R921" i="3"/>
  <c r="S921" i="3"/>
  <c r="O921" i="3"/>
  <c r="P921" i="3"/>
  <c r="T379" i="3"/>
  <c r="Q379" i="3"/>
  <c r="R379" i="3"/>
  <c r="S379" i="3"/>
  <c r="O379" i="3"/>
  <c r="P379" i="3"/>
  <c r="Q967" i="3"/>
  <c r="R967" i="3"/>
  <c r="S967" i="3"/>
  <c r="O967" i="3"/>
  <c r="P967" i="3"/>
  <c r="T967" i="3"/>
  <c r="O411" i="3"/>
  <c r="P411" i="3"/>
  <c r="Q411" i="3"/>
  <c r="R411" i="3"/>
  <c r="S411" i="3"/>
  <c r="T411" i="3"/>
  <c r="T785" i="3"/>
  <c r="Q785" i="3"/>
  <c r="R785" i="3"/>
  <c r="S785" i="3"/>
  <c r="O785" i="3"/>
  <c r="P785" i="3"/>
  <c r="R307" i="3"/>
  <c r="S307" i="3"/>
  <c r="T307" i="3"/>
  <c r="Q307" i="3"/>
  <c r="P307" i="3"/>
  <c r="O307" i="3"/>
  <c r="Q888" i="3"/>
  <c r="R888" i="3"/>
  <c r="S888" i="3"/>
  <c r="P888" i="3"/>
  <c r="T888" i="3"/>
  <c r="O888" i="3"/>
  <c r="Q906" i="3"/>
  <c r="R906" i="3"/>
  <c r="S906" i="3"/>
  <c r="O906" i="3"/>
  <c r="P906" i="3"/>
  <c r="T906" i="3"/>
  <c r="E192" i="4"/>
  <c r="E372" i="4"/>
  <c r="E798" i="4"/>
  <c r="E873" i="4"/>
  <c r="E486" i="4"/>
  <c r="E756" i="4"/>
  <c r="E620" i="4"/>
  <c r="E801" i="4"/>
  <c r="E536" i="4"/>
  <c r="E564" i="4"/>
  <c r="E510" i="4"/>
  <c r="E909" i="4"/>
  <c r="E430" i="4"/>
  <c r="E930" i="4"/>
  <c r="E462" i="4"/>
  <c r="E935" i="4"/>
  <c r="E708" i="4"/>
  <c r="E175" i="4"/>
  <c r="E611" i="4"/>
  <c r="E419" i="4"/>
  <c r="E204" i="4"/>
  <c r="E725" i="4"/>
  <c r="E533" i="4"/>
  <c r="E405" i="4"/>
  <c r="E834" i="4"/>
  <c r="E642" i="4"/>
  <c r="E450" i="4"/>
  <c r="E230" i="4"/>
  <c r="E719" i="4"/>
  <c r="E591" i="4"/>
  <c r="E335" i="4"/>
  <c r="E137" i="4"/>
  <c r="E157" i="4"/>
  <c r="Q995" i="3"/>
  <c r="R995" i="3"/>
  <c r="S995" i="3"/>
  <c r="T995" i="3"/>
  <c r="O995" i="3"/>
  <c r="P995" i="3"/>
  <c r="Q467" i="3"/>
  <c r="R467" i="3"/>
  <c r="T467" i="3"/>
  <c r="S467" i="3"/>
  <c r="P467" i="3"/>
  <c r="O467" i="3"/>
  <c r="P148" i="3"/>
  <c r="R148" i="3"/>
  <c r="T148" i="3"/>
  <c r="O148" i="3"/>
  <c r="Q148" i="3"/>
  <c r="S148" i="3"/>
  <c r="T629" i="3"/>
  <c r="Q629" i="3"/>
  <c r="R629" i="3"/>
  <c r="S629" i="3"/>
  <c r="P629" i="3"/>
  <c r="O629" i="3"/>
  <c r="R276" i="3"/>
  <c r="T276" i="3"/>
  <c r="Q276" i="3"/>
  <c r="S276" i="3"/>
  <c r="O276" i="3"/>
  <c r="P276" i="3"/>
  <c r="E1016" i="5"/>
  <c r="E614" i="5"/>
  <c r="E545" i="5"/>
  <c r="E982" i="5"/>
  <c r="E460" i="5"/>
  <c r="E778" i="5"/>
  <c r="E617" i="5"/>
  <c r="E356" i="5"/>
  <c r="E896" i="5"/>
  <c r="E402" i="5"/>
  <c r="E923" i="5"/>
  <c r="E608" i="5"/>
  <c r="E980" i="5"/>
  <c r="E689" i="5"/>
  <c r="E868" i="5"/>
  <c r="E569" i="5"/>
  <c r="E18" i="5"/>
  <c r="E687" i="5"/>
  <c r="E495" i="5"/>
  <c r="E131" i="5"/>
  <c r="E733" i="5"/>
  <c r="E477" i="5"/>
  <c r="E285" i="5"/>
  <c r="E512" i="5"/>
  <c r="E265" i="5"/>
  <c r="E178" i="5"/>
  <c r="E675" i="5"/>
  <c r="E547" i="5"/>
  <c r="E355" i="5"/>
  <c r="E291" i="5"/>
  <c r="E176" i="5"/>
  <c r="E153" i="5"/>
  <c r="E245" i="5"/>
  <c r="E181" i="5"/>
  <c r="E50" i="6"/>
  <c r="P50" i="6"/>
  <c r="O50" i="6"/>
  <c r="T278" i="3"/>
  <c r="P278" i="3"/>
  <c r="Q278" i="3"/>
  <c r="R278" i="3"/>
  <c r="S278" i="3"/>
  <c r="O278" i="3"/>
  <c r="Q1010" i="3"/>
  <c r="R1010" i="3"/>
  <c r="S1010" i="3"/>
  <c r="T1010" i="3"/>
  <c r="O1010" i="3"/>
  <c r="P1010" i="3"/>
  <c r="R119" i="3"/>
  <c r="T119" i="3"/>
  <c r="P119" i="3"/>
  <c r="O119" i="3"/>
  <c r="Q119" i="3"/>
  <c r="S119" i="3"/>
  <c r="Q454" i="3"/>
  <c r="R454" i="3"/>
  <c r="S454" i="3"/>
  <c r="T454" i="3"/>
  <c r="O454" i="3"/>
  <c r="P454" i="3"/>
  <c r="Q812" i="3"/>
  <c r="R812" i="3"/>
  <c r="S812" i="3"/>
  <c r="P812" i="3"/>
  <c r="O812" i="3"/>
  <c r="T812" i="3"/>
  <c r="T916" i="3"/>
  <c r="Q916" i="3"/>
  <c r="S916" i="3"/>
  <c r="R916" i="3"/>
  <c r="P916" i="3"/>
  <c r="O916" i="3"/>
  <c r="P52" i="6"/>
  <c r="O52" i="6"/>
  <c r="E52" i="6"/>
  <c r="D114" i="6"/>
  <c r="Q555" i="3"/>
  <c r="T555" i="3"/>
  <c r="R555" i="3"/>
  <c r="S555" i="3"/>
  <c r="O555" i="3"/>
  <c r="P555" i="3"/>
  <c r="E86" i="6"/>
  <c r="P86" i="6"/>
  <c r="O86" i="6"/>
  <c r="R187" i="3"/>
  <c r="O187" i="3"/>
  <c r="P187" i="3"/>
  <c r="Q187" i="3"/>
  <c r="T187" i="3"/>
  <c r="S187" i="3"/>
  <c r="Q859" i="3"/>
  <c r="R859" i="3"/>
  <c r="T859" i="3"/>
  <c r="S859" i="3"/>
  <c r="O859" i="3"/>
  <c r="P859" i="3"/>
  <c r="E982" i="6"/>
  <c r="E734" i="6"/>
  <c r="T961" i="3"/>
  <c r="Q961" i="3"/>
  <c r="S961" i="3"/>
  <c r="R961" i="3"/>
  <c r="P961" i="3"/>
  <c r="O961" i="3"/>
  <c r="Q347" i="3"/>
  <c r="T347" i="3"/>
  <c r="O347" i="3"/>
  <c r="P347" i="3"/>
  <c r="R347" i="3"/>
  <c r="S347" i="3"/>
  <c r="Q530" i="3"/>
  <c r="R530" i="3"/>
  <c r="S530" i="3"/>
  <c r="T530" i="3"/>
  <c r="P530" i="3"/>
  <c r="O530" i="3"/>
  <c r="P434" i="3"/>
  <c r="T434" i="3"/>
  <c r="O434" i="3"/>
  <c r="S434" i="3"/>
  <c r="R434" i="3"/>
  <c r="Q434" i="3"/>
  <c r="R286" i="3"/>
  <c r="T286" i="3"/>
  <c r="Q286" i="3"/>
  <c r="S286" i="3"/>
  <c r="O286" i="3"/>
  <c r="P286" i="3"/>
  <c r="T545" i="3"/>
  <c r="Q545" i="3"/>
  <c r="R545" i="3"/>
  <c r="S545" i="3"/>
  <c r="P545" i="3"/>
  <c r="O545" i="3"/>
  <c r="E75" i="6"/>
  <c r="T769" i="3"/>
  <c r="Q769" i="3"/>
  <c r="R769" i="3"/>
  <c r="S769" i="3"/>
  <c r="O769" i="3"/>
  <c r="P769" i="3"/>
  <c r="T727" i="3"/>
  <c r="Q727" i="3"/>
  <c r="R727" i="3"/>
  <c r="S727" i="3"/>
  <c r="P727" i="3"/>
  <c r="O727" i="3"/>
  <c r="R46" i="3"/>
  <c r="Q46" i="3"/>
  <c r="O46" i="3"/>
  <c r="S46" i="3"/>
  <c r="P46" i="3"/>
  <c r="T46" i="3"/>
  <c r="T133" i="3"/>
  <c r="P133" i="3"/>
  <c r="O133" i="3"/>
  <c r="R133" i="3"/>
  <c r="S133" i="3"/>
  <c r="Q133" i="3"/>
  <c r="T853" i="3"/>
  <c r="Q853" i="3"/>
  <c r="R853" i="3"/>
  <c r="S853" i="3"/>
  <c r="O853" i="3"/>
  <c r="P853" i="3"/>
  <c r="E67" i="5"/>
  <c r="N67" i="5"/>
  <c r="O67" i="5"/>
  <c r="R127" i="3"/>
  <c r="P127" i="3"/>
  <c r="Q127" i="3"/>
  <c r="S127" i="3"/>
  <c r="T127" i="3"/>
  <c r="O127" i="3"/>
  <c r="T221" i="3"/>
  <c r="P221" i="3"/>
  <c r="O221" i="3"/>
  <c r="Q221" i="3"/>
  <c r="R221" i="3"/>
  <c r="S221" i="3"/>
  <c r="T503" i="3"/>
  <c r="Q503" i="3"/>
  <c r="R503" i="3"/>
  <c r="S503" i="3"/>
  <c r="O503" i="3"/>
  <c r="P503" i="3"/>
  <c r="E772" i="4"/>
  <c r="E360" i="4"/>
  <c r="E416" i="4"/>
  <c r="E843" i="4"/>
  <c r="E438" i="4"/>
  <c r="E167" i="4"/>
  <c r="E232" i="4"/>
  <c r="E766" i="4"/>
  <c r="E526" i="4"/>
  <c r="E552" i="4"/>
  <c r="E489" i="4"/>
  <c r="E901" i="4"/>
  <c r="E673" i="4"/>
  <c r="E417" i="4"/>
  <c r="E986" i="4"/>
  <c r="E569" i="4"/>
  <c r="E207" i="4"/>
  <c r="E927" i="4"/>
  <c r="E776" i="4"/>
  <c r="E520" i="4"/>
  <c r="E299" i="4"/>
  <c r="E731" i="4"/>
  <c r="E603" i="4"/>
  <c r="E411" i="4"/>
  <c r="E285" i="4"/>
  <c r="E129" i="4"/>
  <c r="E781" i="4"/>
  <c r="E653" i="4"/>
  <c r="E397" i="4"/>
  <c r="E890" i="4"/>
  <c r="E762" i="4"/>
  <c r="E634" i="4"/>
  <c r="E506" i="4"/>
  <c r="E378" i="4"/>
  <c r="E314" i="4"/>
  <c r="E839" i="4"/>
  <c r="E711" i="4"/>
  <c r="E647" i="4"/>
  <c r="E583" i="4"/>
  <c r="E455" i="4"/>
  <c r="E327" i="4"/>
  <c r="E246" i="4"/>
  <c r="E196" i="4"/>
  <c r="E132" i="4"/>
  <c r="E187" i="4"/>
  <c r="E123" i="4"/>
  <c r="E213" i="4"/>
  <c r="E149" i="4"/>
  <c r="E218" i="4"/>
  <c r="E154" i="4"/>
  <c r="E40" i="4"/>
  <c r="E102" i="4"/>
  <c r="E57" i="6"/>
  <c r="S95" i="3"/>
  <c r="R95" i="3"/>
  <c r="Q95" i="3"/>
  <c r="T95" i="3"/>
  <c r="P95" i="3"/>
  <c r="O95" i="3"/>
  <c r="P180" i="3"/>
  <c r="R180" i="3"/>
  <c r="O180" i="3"/>
  <c r="Q180" i="3"/>
  <c r="T180" i="3"/>
  <c r="S180" i="3"/>
  <c r="T441" i="3"/>
  <c r="Q441" i="3"/>
  <c r="R441" i="3"/>
  <c r="S441" i="3"/>
  <c r="P441" i="3"/>
  <c r="O441" i="3"/>
  <c r="E86" i="4"/>
  <c r="N86" i="4"/>
  <c r="M86" i="4"/>
  <c r="T917" i="3"/>
  <c r="Q917" i="3"/>
  <c r="S917" i="3"/>
  <c r="R917" i="3"/>
  <c r="O917" i="3"/>
  <c r="P917" i="3"/>
  <c r="E630" i="5"/>
  <c r="E732" i="5"/>
  <c r="E593" i="5"/>
  <c r="E502" i="5"/>
  <c r="E995" i="5"/>
  <c r="E442" i="5"/>
  <c r="E258" i="5"/>
  <c r="E618" i="5"/>
  <c r="E334" i="5"/>
  <c r="E764" i="5"/>
  <c r="E490" i="5"/>
  <c r="E933" i="5"/>
  <c r="E804" i="5"/>
  <c r="E660" i="5"/>
  <c r="E382" i="5"/>
  <c r="E974" i="5"/>
  <c r="E604" i="5"/>
  <c r="E370" i="5"/>
  <c r="E150" i="5"/>
  <c r="E881" i="5"/>
  <c r="E505" i="5"/>
  <c r="E148" i="5"/>
  <c r="E867" i="5"/>
  <c r="E756" i="5"/>
  <c r="E566" i="5"/>
  <c r="E292" i="5"/>
  <c r="E935" i="5"/>
  <c r="E807" i="5"/>
  <c r="E679" i="5"/>
  <c r="E615" i="5"/>
  <c r="E359" i="5"/>
  <c r="E244" i="5"/>
  <c r="E789" i="5"/>
  <c r="E661" i="5"/>
  <c r="E533" i="5"/>
  <c r="E405" i="5"/>
  <c r="E277" i="5"/>
  <c r="E440" i="5"/>
  <c r="E312" i="5"/>
  <c r="E187" i="5"/>
  <c r="E795" i="5"/>
  <c r="E667" i="5"/>
  <c r="E539" i="5"/>
  <c r="E411" i="5"/>
  <c r="E175" i="5"/>
  <c r="P106" i="6"/>
  <c r="E106" i="6"/>
  <c r="O106" i="6"/>
  <c r="T153" i="3"/>
  <c r="P153" i="3"/>
  <c r="O153" i="3"/>
  <c r="Q153" i="3"/>
  <c r="R153" i="3"/>
  <c r="S153" i="3"/>
  <c r="Q427" i="3"/>
  <c r="R427" i="3"/>
  <c r="T427" i="3"/>
  <c r="S427" i="3"/>
  <c r="O427" i="3"/>
  <c r="P427" i="3"/>
  <c r="E91" i="5"/>
  <c r="Q939" i="3"/>
  <c r="R939" i="3"/>
  <c r="S939" i="3"/>
  <c r="T939" i="3"/>
  <c r="P939" i="3"/>
  <c r="O939" i="3"/>
  <c r="T318" i="3"/>
  <c r="P318" i="3"/>
  <c r="O318" i="3"/>
  <c r="Q318" i="3"/>
  <c r="R318" i="3"/>
  <c r="S318" i="3"/>
  <c r="Q448" i="3"/>
  <c r="T448" i="3"/>
  <c r="R448" i="3"/>
  <c r="S448" i="3"/>
  <c r="P448" i="3"/>
  <c r="O448" i="3"/>
  <c r="R179" i="3"/>
  <c r="S179" i="3"/>
  <c r="T179" i="3"/>
  <c r="O179" i="3"/>
  <c r="P179" i="3"/>
  <c r="Q179" i="3"/>
  <c r="T953" i="3"/>
  <c r="Q953" i="3"/>
  <c r="S953" i="3"/>
  <c r="R953" i="3"/>
  <c r="P953" i="3"/>
  <c r="O953" i="3"/>
  <c r="D89" i="5"/>
  <c r="T150" i="3"/>
  <c r="P150" i="3"/>
  <c r="O150" i="3"/>
  <c r="Q150" i="3"/>
  <c r="R150" i="3"/>
  <c r="S150" i="3"/>
  <c r="M52" i="4"/>
  <c r="N52" i="4"/>
  <c r="E52" i="4"/>
  <c r="E55" i="5"/>
  <c r="T253" i="3"/>
  <c r="R253" i="3"/>
  <c r="Q253" i="3"/>
  <c r="S253" i="3"/>
  <c r="P253" i="3"/>
  <c r="O253" i="3"/>
  <c r="E971" i="6"/>
  <c r="E969" i="6"/>
  <c r="E909" i="6"/>
  <c r="E916" i="6"/>
  <c r="E901" i="6"/>
  <c r="E823" i="6"/>
  <c r="E885" i="6"/>
  <c r="E707" i="6"/>
  <c r="E240" i="6"/>
  <c r="E915" i="6"/>
  <c r="E921" i="6"/>
  <c r="E810" i="6"/>
  <c r="E716" i="6"/>
  <c r="E456" i="6"/>
  <c r="E860" i="6"/>
  <c r="E646" i="6"/>
  <c r="E582" i="6"/>
  <c r="E483" i="6"/>
  <c r="E261" i="6"/>
  <c r="R332" i="3"/>
  <c r="T332" i="3"/>
  <c r="P332" i="3"/>
  <c r="O332" i="3"/>
  <c r="Q332" i="3"/>
  <c r="S332" i="3"/>
  <c r="T738" i="3"/>
  <c r="Q738" i="3"/>
  <c r="R738" i="3"/>
  <c r="S738" i="3"/>
  <c r="P738" i="3"/>
  <c r="O738" i="3"/>
  <c r="Q612" i="3"/>
  <c r="R612" i="3"/>
  <c r="T612" i="3"/>
  <c r="S612" i="3"/>
  <c r="O612" i="3"/>
  <c r="P612" i="3"/>
  <c r="Q340" i="3"/>
  <c r="R340" i="3"/>
  <c r="S340" i="3"/>
  <c r="T340" i="3"/>
  <c r="O340" i="3"/>
  <c r="P340" i="3"/>
  <c r="E41" i="4"/>
  <c r="M41" i="4"/>
  <c r="N41" i="4"/>
  <c r="E27" i="6"/>
  <c r="P27" i="6"/>
  <c r="O27" i="6"/>
  <c r="T136" i="3"/>
  <c r="P136" i="3"/>
  <c r="R136" i="3"/>
  <c r="Q136" i="3"/>
  <c r="O136" i="3"/>
  <c r="S136" i="3"/>
  <c r="T712" i="3"/>
  <c r="Q712" i="3"/>
  <c r="R712" i="3"/>
  <c r="S712" i="3"/>
  <c r="O712" i="3"/>
  <c r="P712" i="3"/>
  <c r="P176" i="3"/>
  <c r="T176" i="3"/>
  <c r="R176" i="3"/>
  <c r="Q176" i="3"/>
  <c r="S176" i="3"/>
  <c r="O176" i="3"/>
  <c r="T763" i="3"/>
  <c r="Q763" i="3"/>
  <c r="R763" i="3"/>
  <c r="S763" i="3"/>
  <c r="O763" i="3"/>
  <c r="P763" i="3"/>
  <c r="R199" i="3"/>
  <c r="P199" i="3"/>
  <c r="O199" i="3"/>
  <c r="S199" i="3"/>
  <c r="Q199" i="3"/>
  <c r="T199" i="3"/>
  <c r="T415" i="3"/>
  <c r="Q415" i="3"/>
  <c r="O415" i="3"/>
  <c r="P415" i="3"/>
  <c r="R415" i="3"/>
  <c r="S415" i="3"/>
  <c r="Q988" i="3"/>
  <c r="R988" i="3"/>
  <c r="S988" i="3"/>
  <c r="T988" i="3"/>
  <c r="P988" i="3"/>
  <c r="O988" i="3"/>
  <c r="O80" i="5"/>
  <c r="E80" i="5"/>
  <c r="N80" i="5"/>
  <c r="E85" i="6"/>
  <c r="O85" i="6"/>
  <c r="P85" i="6"/>
  <c r="Q1002" i="3"/>
  <c r="S1002" i="3"/>
  <c r="R1002" i="3"/>
  <c r="O1002" i="3"/>
  <c r="P1002" i="3"/>
  <c r="T1002" i="3"/>
  <c r="Q907" i="3"/>
  <c r="S907" i="3"/>
  <c r="R907" i="3"/>
  <c r="P907" i="3"/>
  <c r="T907" i="3"/>
  <c r="O907" i="3"/>
  <c r="T537" i="3"/>
  <c r="Q537" i="3"/>
  <c r="R537" i="3"/>
  <c r="S537" i="3"/>
  <c r="O537" i="3"/>
  <c r="P537" i="3"/>
  <c r="E558" i="4"/>
  <c r="E254" i="4"/>
  <c r="E812" i="4"/>
  <c r="E393" i="4"/>
  <c r="E244" i="4"/>
  <c r="E977" i="4"/>
  <c r="E904" i="4"/>
  <c r="E907" i="4"/>
  <c r="E662" i="4"/>
  <c r="E716" i="4"/>
  <c r="E444" i="4"/>
  <c r="E670" i="4"/>
  <c r="E566" i="4"/>
  <c r="E267" i="4"/>
  <c r="E754" i="4"/>
  <c r="T581" i="3"/>
  <c r="Q581" i="3"/>
  <c r="R581" i="3"/>
  <c r="S581" i="3"/>
  <c r="P581" i="3"/>
  <c r="O581" i="3"/>
  <c r="T986" i="3"/>
  <c r="Q986" i="3"/>
  <c r="S986" i="3"/>
  <c r="R986" i="3"/>
  <c r="O986" i="3"/>
  <c r="P986" i="3"/>
  <c r="Q952" i="3"/>
  <c r="T952" i="3"/>
  <c r="R952" i="3"/>
  <c r="S952" i="3"/>
  <c r="P952" i="3"/>
  <c r="O952" i="3"/>
  <c r="Q44" i="3"/>
  <c r="O44" i="3"/>
  <c r="T44" i="3"/>
  <c r="P44" i="3"/>
  <c r="R44" i="3"/>
  <c r="S44" i="3"/>
  <c r="Q540" i="3"/>
  <c r="R540" i="3"/>
  <c r="S540" i="3"/>
  <c r="T540" i="3"/>
  <c r="O540" i="3"/>
  <c r="P540" i="3"/>
  <c r="E716" i="5"/>
  <c r="E465" i="5"/>
  <c r="E119" i="5"/>
  <c r="E656" i="5"/>
  <c r="E600" i="5"/>
  <c r="E758" i="5"/>
  <c r="E120" i="5"/>
  <c r="E697" i="5"/>
  <c r="E994" i="5"/>
  <c r="E793" i="5"/>
  <c r="E380" i="5"/>
  <c r="E971" i="5"/>
  <c r="E590" i="5"/>
  <c r="E208" i="5"/>
  <c r="E752" i="5"/>
  <c r="E386" i="5"/>
  <c r="E809" i="5"/>
  <c r="E626" i="5"/>
  <c r="E991" i="5"/>
  <c r="E735" i="5"/>
  <c r="E543" i="5"/>
  <c r="E351" i="5"/>
  <c r="E909" i="5"/>
  <c r="E717" i="5"/>
  <c r="E589" i="5"/>
  <c r="E397" i="5"/>
  <c r="E262" i="5"/>
  <c r="E432" i="5"/>
  <c r="E230" i="5"/>
  <c r="E186" i="5"/>
  <c r="E659" i="5"/>
  <c r="E467" i="5"/>
  <c r="E137" i="5"/>
  <c r="T968" i="3"/>
  <c r="Q968" i="3"/>
  <c r="S968" i="3"/>
  <c r="R968" i="3"/>
  <c r="P968" i="3"/>
  <c r="O968" i="3"/>
  <c r="M112" i="4"/>
  <c r="E112" i="4"/>
  <c r="N112" i="4"/>
  <c r="R118" i="3"/>
  <c r="Q118" i="3"/>
  <c r="P118" i="3"/>
  <c r="T118" i="3"/>
  <c r="O118" i="3"/>
  <c r="S118" i="3"/>
  <c r="Q723" i="3"/>
  <c r="R723" i="3"/>
  <c r="T723" i="3"/>
  <c r="S723" i="3"/>
  <c r="O723" i="3"/>
  <c r="P723" i="3"/>
  <c r="Q775" i="3"/>
  <c r="R775" i="3"/>
  <c r="S775" i="3"/>
  <c r="T775" i="3"/>
  <c r="O775" i="3"/>
  <c r="P775" i="3"/>
  <c r="T230" i="3"/>
  <c r="O230" i="3"/>
  <c r="P230" i="3"/>
  <c r="R230" i="3"/>
  <c r="S230" i="3"/>
  <c r="Q230" i="3"/>
  <c r="T745" i="3"/>
  <c r="Q745" i="3"/>
  <c r="R745" i="3"/>
  <c r="S745" i="3"/>
  <c r="P745" i="3"/>
  <c r="O745" i="3"/>
  <c r="T573" i="3"/>
  <c r="Q573" i="3"/>
  <c r="R573" i="3"/>
  <c r="S573" i="3"/>
  <c r="P573" i="3"/>
  <c r="O573" i="3"/>
  <c r="T126" i="3"/>
  <c r="P126" i="3"/>
  <c r="Q126" i="3"/>
  <c r="R126" i="3"/>
  <c r="S126" i="3"/>
  <c r="O126" i="3"/>
  <c r="T338" i="3"/>
  <c r="Q338" i="3"/>
  <c r="R338" i="3"/>
  <c r="S338" i="3"/>
  <c r="P338" i="3"/>
  <c r="O338" i="3"/>
  <c r="M99" i="4"/>
  <c r="N99" i="4"/>
  <c r="E99" i="4"/>
  <c r="N30" i="4"/>
  <c r="E30" i="4"/>
  <c r="M30" i="4"/>
  <c r="O72" i="5"/>
  <c r="E72" i="5"/>
  <c r="N72" i="5"/>
  <c r="D72" i="5"/>
  <c r="E93" i="5"/>
  <c r="O93" i="5"/>
  <c r="N93" i="5"/>
  <c r="E33" i="6"/>
  <c r="P33" i="6"/>
  <c r="O33" i="6"/>
  <c r="T296" i="3"/>
  <c r="P296" i="3"/>
  <c r="R296" i="3"/>
  <c r="Q296" i="3"/>
  <c r="O296" i="3"/>
  <c r="S296" i="3"/>
  <c r="T752" i="3"/>
  <c r="Q752" i="3"/>
  <c r="R752" i="3"/>
  <c r="S752" i="3"/>
  <c r="O752" i="3"/>
  <c r="P752" i="3"/>
  <c r="P283" i="3"/>
  <c r="R283" i="3"/>
  <c r="O283" i="3"/>
  <c r="Q283" i="3"/>
  <c r="S283" i="3"/>
  <c r="T283" i="3"/>
  <c r="T342" i="3"/>
  <c r="Q342" i="3"/>
  <c r="R342" i="3"/>
  <c r="S342" i="3"/>
  <c r="P342" i="3"/>
  <c r="O342" i="3"/>
  <c r="T670" i="3"/>
  <c r="Q670" i="3"/>
  <c r="R670" i="3"/>
  <c r="S670" i="3"/>
  <c r="P670" i="3"/>
  <c r="O670" i="3"/>
  <c r="Q870" i="3"/>
  <c r="R870" i="3"/>
  <c r="S870" i="3"/>
  <c r="T870" i="3"/>
  <c r="P870" i="3"/>
  <c r="O870" i="3"/>
  <c r="Q634" i="3"/>
  <c r="R634" i="3"/>
  <c r="S634" i="3"/>
  <c r="T634" i="3"/>
  <c r="O634" i="3"/>
  <c r="P634" i="3"/>
  <c r="Q715" i="3"/>
  <c r="R715" i="3"/>
  <c r="T715" i="3"/>
  <c r="S715" i="3"/>
  <c r="O715" i="3"/>
  <c r="P715" i="3"/>
  <c r="Q387" i="3"/>
  <c r="R387" i="3"/>
  <c r="S387" i="3"/>
  <c r="O387" i="3"/>
  <c r="P387" i="3"/>
  <c r="T387" i="3"/>
  <c r="Q628" i="3"/>
  <c r="R628" i="3"/>
  <c r="T628" i="3"/>
  <c r="S628" i="3"/>
  <c r="O628" i="3"/>
  <c r="P628" i="3"/>
  <c r="Q992" i="3"/>
  <c r="R992" i="3"/>
  <c r="S992" i="3"/>
  <c r="P992" i="3"/>
  <c r="T992" i="3"/>
  <c r="O992" i="3"/>
  <c r="P319" i="3"/>
  <c r="Q319" i="3"/>
  <c r="R319" i="3"/>
  <c r="S319" i="3"/>
  <c r="T319" i="3"/>
  <c r="O319" i="3"/>
  <c r="T695" i="3"/>
  <c r="Q695" i="3"/>
  <c r="R695" i="3"/>
  <c r="S695" i="3"/>
  <c r="O695" i="3"/>
  <c r="P695" i="3"/>
  <c r="T627" i="3"/>
  <c r="Q627" i="3"/>
  <c r="R627" i="3"/>
  <c r="S627" i="3"/>
  <c r="O627" i="3"/>
  <c r="P627" i="3"/>
  <c r="R39" i="3"/>
  <c r="O39" i="3"/>
  <c r="S39" i="3"/>
  <c r="Q39" i="3"/>
  <c r="P39" i="3"/>
  <c r="T39" i="3"/>
  <c r="T471" i="3"/>
  <c r="Q471" i="3"/>
  <c r="R471" i="3"/>
  <c r="S471" i="3"/>
  <c r="P471" i="3"/>
  <c r="O471" i="3"/>
  <c r="T432" i="3"/>
  <c r="Q432" i="3"/>
  <c r="R432" i="3"/>
  <c r="S432" i="3"/>
  <c r="P432" i="3"/>
  <c r="O432" i="3"/>
  <c r="R159" i="3"/>
  <c r="P159" i="3"/>
  <c r="T159" i="3"/>
  <c r="Q159" i="3"/>
  <c r="S159" i="3"/>
  <c r="O159" i="3"/>
  <c r="T901" i="3"/>
  <c r="Q901" i="3"/>
  <c r="S901" i="3"/>
  <c r="R901" i="3"/>
  <c r="O901" i="3"/>
  <c r="P901" i="3"/>
  <c r="T1017" i="3"/>
  <c r="Q1017" i="3"/>
  <c r="S1017" i="3"/>
  <c r="R1017" i="3"/>
  <c r="O1017" i="3"/>
  <c r="P1017" i="3"/>
  <c r="S64" i="3"/>
  <c r="O64" i="3"/>
  <c r="R64" i="3"/>
  <c r="P64" i="3"/>
  <c r="T64" i="3"/>
  <c r="Q64" i="3"/>
  <c r="N47" i="4"/>
  <c r="E47" i="4"/>
  <c r="M47" i="4"/>
  <c r="E21" i="5"/>
  <c r="O21" i="5"/>
  <c r="P703" i="5" s="1"/>
  <c r="N21" i="5"/>
  <c r="E74" i="5"/>
  <c r="E110" i="5"/>
  <c r="E106" i="5"/>
  <c r="P100" i="3"/>
  <c r="T100" i="3"/>
  <c r="Q100" i="3"/>
  <c r="R100" i="3"/>
  <c r="S100" i="3"/>
  <c r="O100" i="3"/>
  <c r="T542" i="3"/>
  <c r="Q542" i="3"/>
  <c r="R542" i="3"/>
  <c r="S542" i="3"/>
  <c r="O542" i="3"/>
  <c r="P542" i="3"/>
  <c r="T660" i="3"/>
  <c r="Q660" i="3"/>
  <c r="R660" i="3"/>
  <c r="S660" i="3"/>
  <c r="O660" i="3"/>
  <c r="P660" i="3"/>
  <c r="T507" i="3"/>
  <c r="Q507" i="3"/>
  <c r="R507" i="3"/>
  <c r="S507" i="3"/>
  <c r="O507" i="3"/>
  <c r="P507" i="3"/>
  <c r="M115" i="4"/>
  <c r="E115" i="4"/>
  <c r="N115" i="4"/>
  <c r="E35" i="6"/>
  <c r="P35" i="6"/>
  <c r="O35" i="6"/>
  <c r="R123" i="3"/>
  <c r="T123" i="3"/>
  <c r="S123" i="3"/>
  <c r="O123" i="3"/>
  <c r="P123" i="3"/>
  <c r="Q123" i="3"/>
  <c r="P280" i="3"/>
  <c r="O280" i="3"/>
  <c r="Q280" i="3"/>
  <c r="S280" i="3"/>
  <c r="T280" i="3"/>
  <c r="R280" i="3"/>
  <c r="T533" i="3"/>
  <c r="Q533" i="3"/>
  <c r="R533" i="3"/>
  <c r="S533" i="3"/>
  <c r="P533" i="3"/>
  <c r="O533" i="3"/>
  <c r="P331" i="3"/>
  <c r="O331" i="3"/>
  <c r="T331" i="3"/>
  <c r="Q331" i="3"/>
  <c r="R331" i="3"/>
  <c r="S331" i="3"/>
  <c r="Q519" i="3"/>
  <c r="R519" i="3"/>
  <c r="S519" i="3"/>
  <c r="T519" i="3"/>
  <c r="O519" i="3"/>
  <c r="P519" i="3"/>
  <c r="Q707" i="3"/>
  <c r="R707" i="3"/>
  <c r="S707" i="3"/>
  <c r="T707" i="3"/>
  <c r="P707" i="3"/>
  <c r="O707" i="3"/>
  <c r="T373" i="3"/>
  <c r="O373" i="3"/>
  <c r="P373" i="3"/>
  <c r="Q373" i="3"/>
  <c r="R373" i="3"/>
  <c r="S373" i="3"/>
  <c r="T481" i="3"/>
  <c r="Q481" i="3"/>
  <c r="R481" i="3"/>
  <c r="S481" i="3"/>
  <c r="P481" i="3"/>
  <c r="O481" i="3"/>
  <c r="T313" i="3"/>
  <c r="P313" i="3"/>
  <c r="R313" i="3"/>
  <c r="O313" i="3"/>
  <c r="Q313" i="3"/>
  <c r="S313" i="3"/>
  <c r="T396" i="3"/>
  <c r="S396" i="3"/>
  <c r="O396" i="3"/>
  <c r="R396" i="3"/>
  <c r="P396" i="3"/>
  <c r="Q396" i="3"/>
  <c r="Q800" i="3"/>
  <c r="R800" i="3"/>
  <c r="S800" i="3"/>
  <c r="T800" i="3"/>
  <c r="O800" i="3"/>
  <c r="P800" i="3"/>
  <c r="Q101" i="3"/>
  <c r="O101" i="3"/>
  <c r="P101" i="3"/>
  <c r="T101" i="3"/>
  <c r="R101" i="3"/>
  <c r="S101" i="3"/>
  <c r="T829" i="3"/>
  <c r="Q829" i="3"/>
  <c r="R829" i="3"/>
  <c r="S829" i="3"/>
  <c r="O829" i="3"/>
  <c r="P829" i="3"/>
  <c r="T790" i="3"/>
  <c r="Q790" i="3"/>
  <c r="R790" i="3"/>
  <c r="S790" i="3"/>
  <c r="P790" i="3"/>
  <c r="O790" i="3"/>
  <c r="E67" i="4"/>
  <c r="N67" i="4"/>
  <c r="M67" i="4"/>
  <c r="N98" i="4"/>
  <c r="O98" i="4" s="1"/>
  <c r="E98" i="4"/>
  <c r="M98" i="4"/>
  <c r="O40" i="5"/>
  <c r="E40" i="5"/>
  <c r="N40" i="5"/>
  <c r="D40" i="5"/>
  <c r="O41" i="5"/>
  <c r="N41" i="5"/>
  <c r="E41" i="5"/>
  <c r="D104" i="6"/>
  <c r="E36" i="6"/>
  <c r="P36" i="6"/>
  <c r="O36" i="6"/>
  <c r="E64" i="5"/>
  <c r="E85" i="5"/>
  <c r="D47" i="6"/>
  <c r="O97" i="3"/>
  <c r="S97" i="3"/>
  <c r="T97" i="3"/>
  <c r="P97" i="3"/>
  <c r="Q97" i="3"/>
  <c r="R97" i="3"/>
  <c r="S111" i="3"/>
  <c r="R111" i="3"/>
  <c r="Q111" i="3"/>
  <c r="P111" i="3"/>
  <c r="O111" i="3"/>
  <c r="T111" i="3"/>
  <c r="Q892" i="3"/>
  <c r="S892" i="3"/>
  <c r="T892" i="3"/>
  <c r="R892" i="3"/>
  <c r="P892" i="3"/>
  <c r="O892" i="3"/>
  <c r="Q480" i="3"/>
  <c r="R480" i="3"/>
  <c r="S480" i="3"/>
  <c r="P480" i="3"/>
  <c r="O480" i="3"/>
  <c r="T480" i="3"/>
  <c r="E53" i="5"/>
  <c r="T394" i="3"/>
  <c r="O394" i="3"/>
  <c r="P394" i="3"/>
  <c r="Q394" i="3"/>
  <c r="S394" i="3"/>
  <c r="R394" i="3"/>
  <c r="P84" i="3"/>
  <c r="T84" i="3"/>
  <c r="Q84" i="3"/>
  <c r="R84" i="3"/>
  <c r="S84" i="3"/>
  <c r="O84" i="3"/>
  <c r="Q543" i="3"/>
  <c r="T543" i="3"/>
  <c r="R543" i="3"/>
  <c r="S543" i="3"/>
  <c r="O543" i="3"/>
  <c r="P543" i="3"/>
  <c r="T495" i="3"/>
  <c r="Q495" i="3"/>
  <c r="R495" i="3"/>
  <c r="S495" i="3"/>
  <c r="O495" i="3"/>
  <c r="P495" i="3"/>
  <c r="T375" i="3"/>
  <c r="Q375" i="3"/>
  <c r="O375" i="3"/>
  <c r="P375" i="3"/>
  <c r="R375" i="3"/>
  <c r="S375" i="3"/>
  <c r="Q691" i="3"/>
  <c r="R691" i="3"/>
  <c r="T691" i="3"/>
  <c r="S691" i="3"/>
  <c r="O691" i="3"/>
  <c r="P691" i="3"/>
  <c r="E344" i="6"/>
  <c r="Q362" i="3"/>
  <c r="O362" i="3"/>
  <c r="P362" i="3"/>
  <c r="R362" i="3"/>
  <c r="T362" i="3"/>
  <c r="S362" i="3"/>
  <c r="T601" i="3"/>
  <c r="Q601" i="3"/>
  <c r="R601" i="3"/>
  <c r="S601" i="3"/>
  <c r="O601" i="3"/>
  <c r="P601" i="3"/>
  <c r="P274" i="3"/>
  <c r="Q274" i="3"/>
  <c r="R274" i="3"/>
  <c r="T274" i="3"/>
  <c r="S274" i="3"/>
  <c r="O274" i="3"/>
  <c r="R308" i="3"/>
  <c r="S308" i="3"/>
  <c r="O308" i="3"/>
  <c r="P308" i="3"/>
  <c r="T308" i="3"/>
  <c r="Q308" i="3"/>
  <c r="Q728" i="3"/>
  <c r="R728" i="3"/>
  <c r="S728" i="3"/>
  <c r="O728" i="3"/>
  <c r="P728" i="3"/>
  <c r="T728" i="3"/>
  <c r="R31" i="3"/>
  <c r="Q31" i="3"/>
  <c r="P31" i="3"/>
  <c r="T31" i="3"/>
  <c r="S31" i="3"/>
  <c r="O31" i="3"/>
  <c r="R23" i="3"/>
  <c r="S23" i="3"/>
  <c r="Q23" i="3"/>
  <c r="P23" i="3"/>
  <c r="T23" i="3"/>
  <c r="O23" i="3"/>
  <c r="Q915" i="3"/>
  <c r="R915" i="3"/>
  <c r="S915" i="3"/>
  <c r="O915" i="3"/>
  <c r="P915" i="3"/>
  <c r="T915" i="3"/>
  <c r="T616" i="3"/>
  <c r="Q616" i="3"/>
  <c r="R616" i="3"/>
  <c r="S616" i="3"/>
  <c r="O616" i="3"/>
  <c r="P616" i="3"/>
  <c r="T591" i="3"/>
  <c r="Q591" i="3"/>
  <c r="R591" i="3"/>
  <c r="S591" i="3"/>
  <c r="P591" i="3"/>
  <c r="O591" i="3"/>
  <c r="T499" i="3"/>
  <c r="Q499" i="3"/>
  <c r="R499" i="3"/>
  <c r="S499" i="3"/>
  <c r="O499" i="3"/>
  <c r="P499" i="3"/>
  <c r="T1007" i="3"/>
  <c r="Q1007" i="3"/>
  <c r="R1007" i="3"/>
  <c r="S1007" i="3"/>
  <c r="O1007" i="3"/>
  <c r="P1007" i="3"/>
  <c r="S80" i="3"/>
  <c r="R80" i="3"/>
  <c r="P80" i="3"/>
  <c r="T80" i="3"/>
  <c r="Q80" i="3"/>
  <c r="O80" i="3"/>
  <c r="T599" i="3"/>
  <c r="Q599" i="3"/>
  <c r="R599" i="3"/>
  <c r="S599" i="3"/>
  <c r="P599" i="3"/>
  <c r="O599" i="3"/>
  <c r="T339" i="3"/>
  <c r="O339" i="3"/>
  <c r="P339" i="3"/>
  <c r="Q339" i="3"/>
  <c r="S339" i="3"/>
  <c r="R339" i="3"/>
  <c r="T776" i="3"/>
  <c r="Q776" i="3"/>
  <c r="R776" i="3"/>
  <c r="S776" i="3"/>
  <c r="O776" i="3"/>
  <c r="P776" i="3"/>
  <c r="T83" i="3"/>
  <c r="O83" i="3"/>
  <c r="R83" i="3"/>
  <c r="S83" i="3"/>
  <c r="P83" i="3"/>
  <c r="Q83" i="3"/>
  <c r="P262" i="3"/>
  <c r="S262" i="3"/>
  <c r="T262" i="3"/>
  <c r="R262" i="3"/>
  <c r="O262" i="3"/>
  <c r="Q262" i="3"/>
  <c r="Q811" i="3"/>
  <c r="R811" i="3"/>
  <c r="T811" i="3"/>
  <c r="S811" i="3"/>
  <c r="P811" i="3"/>
  <c r="O811" i="3"/>
  <c r="Q980" i="3"/>
  <c r="R980" i="3"/>
  <c r="S980" i="3"/>
  <c r="T980" i="3"/>
  <c r="P980" i="3"/>
  <c r="O980" i="3"/>
  <c r="N31" i="4"/>
  <c r="O608" i="4" s="1"/>
  <c r="M31" i="4"/>
  <c r="E31" i="4"/>
  <c r="D99" i="5"/>
  <c r="E39" i="5"/>
  <c r="O39" i="5"/>
  <c r="N39" i="5"/>
  <c r="D39" i="5"/>
  <c r="O84" i="5"/>
  <c r="N84" i="5"/>
  <c r="E84" i="5"/>
  <c r="E102" i="6"/>
  <c r="P102" i="6"/>
  <c r="O102" i="6"/>
  <c r="E60" i="6"/>
  <c r="P60" i="6"/>
  <c r="O60" i="6"/>
  <c r="Q935" i="3"/>
  <c r="T935" i="3"/>
  <c r="R935" i="3"/>
  <c r="S935" i="3"/>
  <c r="O935" i="3"/>
  <c r="P935" i="3"/>
  <c r="O166" i="3"/>
  <c r="P166" i="3"/>
  <c r="R166" i="3"/>
  <c r="Q166" i="3"/>
  <c r="T166" i="3"/>
  <c r="S166" i="3"/>
  <c r="Q622" i="3"/>
  <c r="R622" i="3"/>
  <c r="S622" i="3"/>
  <c r="T622" i="3"/>
  <c r="O622" i="3"/>
  <c r="P622" i="3"/>
  <c r="T816" i="3"/>
  <c r="Q816" i="3"/>
  <c r="R816" i="3"/>
  <c r="S816" i="3"/>
  <c r="O816" i="3"/>
  <c r="P816" i="3"/>
  <c r="T229" i="3"/>
  <c r="P229" i="3"/>
  <c r="O229" i="3"/>
  <c r="S229" i="3"/>
  <c r="Q229" i="3"/>
  <c r="R229" i="3"/>
  <c r="E19" i="4"/>
  <c r="M19" i="4"/>
  <c r="N19" i="4"/>
  <c r="O18" i="4" s="1"/>
  <c r="E70" i="4"/>
  <c r="E60" i="4"/>
  <c r="E86" i="5"/>
  <c r="E43" i="5"/>
  <c r="P91" i="6"/>
  <c r="O91" i="6"/>
  <c r="E91" i="6"/>
  <c r="D91" i="6"/>
  <c r="T975" i="3"/>
  <c r="Q975" i="3"/>
  <c r="S975" i="3"/>
  <c r="R975" i="3"/>
  <c r="O975" i="3"/>
  <c r="P975" i="3"/>
  <c r="Q506" i="3"/>
  <c r="R506" i="3"/>
  <c r="S506" i="3"/>
  <c r="T506" i="3"/>
  <c r="O506" i="3"/>
  <c r="P506" i="3"/>
  <c r="P420" i="3"/>
  <c r="O420" i="3"/>
  <c r="R420" i="3"/>
  <c r="S420" i="3"/>
  <c r="Q420" i="3"/>
  <c r="T420" i="3"/>
  <c r="T365" i="3"/>
  <c r="O365" i="3"/>
  <c r="P365" i="3"/>
  <c r="Q365" i="3"/>
  <c r="R365" i="3"/>
  <c r="S365" i="3"/>
  <c r="T854" i="3"/>
  <c r="Q854" i="3"/>
  <c r="R854" i="3"/>
  <c r="S854" i="3"/>
  <c r="P854" i="3"/>
  <c r="O854" i="3"/>
  <c r="Q68" i="3"/>
  <c r="O68" i="3"/>
  <c r="T68" i="3"/>
  <c r="P68" i="3"/>
  <c r="S68" i="3"/>
  <c r="R68" i="3"/>
  <c r="P322" i="3"/>
  <c r="Q322" i="3"/>
  <c r="R322" i="3"/>
  <c r="T322" i="3"/>
  <c r="S322" i="3"/>
  <c r="O322" i="3"/>
  <c r="T994" i="3"/>
  <c r="Q994" i="3"/>
  <c r="R994" i="3"/>
  <c r="S994" i="3"/>
  <c r="O994" i="3"/>
  <c r="P994" i="3"/>
  <c r="E992" i="4"/>
  <c r="E910" i="4"/>
  <c r="E641" i="4"/>
  <c r="E470" i="4"/>
  <c r="E464" i="4"/>
  <c r="E985" i="4"/>
  <c r="E841" i="4"/>
  <c r="E580" i="4"/>
  <c r="E945" i="4"/>
  <c r="E768" i="4"/>
  <c r="E119" i="4"/>
  <c r="E905" i="4"/>
  <c r="E308" i="4"/>
  <c r="E929" i="4"/>
  <c r="E545" i="4"/>
  <c r="E891" i="4"/>
  <c r="E963" i="4"/>
  <c r="E697" i="4"/>
  <c r="E248" i="4"/>
  <c r="E939" i="4"/>
  <c r="E822" i="4"/>
  <c r="E424" i="4"/>
  <c r="E980" i="4"/>
  <c r="E883" i="4"/>
  <c r="E672" i="4"/>
  <c r="E412" i="4"/>
  <c r="E968" i="4"/>
  <c r="E856" i="4"/>
  <c r="E568" i="4"/>
  <c r="E334" i="4"/>
  <c r="E596" i="4"/>
  <c r="E392" i="4"/>
  <c r="E176" i="4"/>
  <c r="E646" i="4"/>
  <c r="E432" i="4"/>
  <c r="E159" i="4"/>
  <c r="E616" i="4"/>
  <c r="E348" i="4"/>
  <c r="E997" i="4"/>
  <c r="E933" i="4"/>
  <c r="E862" i="4"/>
  <c r="E712" i="4"/>
  <c r="E592" i="4"/>
  <c r="E456" i="4"/>
  <c r="E336" i="4"/>
  <c r="E127" i="4"/>
  <c r="E954" i="4"/>
  <c r="E894" i="4"/>
  <c r="E744" i="4"/>
  <c r="E624" i="4"/>
  <c r="E488" i="4"/>
  <c r="E368" i="4"/>
  <c r="E286" i="4"/>
  <c r="E126" i="4"/>
  <c r="E959" i="4"/>
  <c r="E895" i="4"/>
  <c r="E809" i="4"/>
  <c r="E737" i="4"/>
  <c r="E601" i="4"/>
  <c r="E481" i="4"/>
  <c r="E345" i="4"/>
  <c r="E216" i="4"/>
  <c r="E763" i="4"/>
  <c r="E699" i="4"/>
  <c r="E635" i="4"/>
  <c r="E571" i="4"/>
  <c r="E507" i="4"/>
  <c r="E443" i="4"/>
  <c r="E379" i="4"/>
  <c r="E315" i="4"/>
  <c r="E225" i="4"/>
  <c r="E161" i="4"/>
  <c r="E877" i="4"/>
  <c r="E813" i="4"/>
  <c r="E749" i="4"/>
  <c r="E685" i="4"/>
  <c r="E621" i="4"/>
  <c r="E557" i="4"/>
  <c r="E493" i="4"/>
  <c r="E429" i="4"/>
  <c r="E365" i="4"/>
  <c r="E304" i="4"/>
  <c r="E257" i="4"/>
  <c r="E858" i="4"/>
  <c r="E794" i="4"/>
  <c r="E730" i="4"/>
  <c r="E666" i="4"/>
  <c r="E602" i="4"/>
  <c r="E538" i="4"/>
  <c r="E474" i="4"/>
  <c r="E410" i="4"/>
  <c r="E346" i="4"/>
  <c r="E270" i="4"/>
  <c r="E150" i="4"/>
  <c r="E807" i="4"/>
  <c r="E743" i="4"/>
  <c r="E679" i="4"/>
  <c r="E615" i="4"/>
  <c r="E551" i="4"/>
  <c r="E487" i="4"/>
  <c r="E423" i="4"/>
  <c r="E359" i="4"/>
  <c r="E291" i="4"/>
  <c r="E228" i="4"/>
  <c r="E164" i="4"/>
  <c r="E219" i="4"/>
  <c r="E155" i="4"/>
  <c r="E245" i="4"/>
  <c r="E181" i="4"/>
  <c r="E250" i="4"/>
  <c r="E186" i="4"/>
  <c r="E122" i="4"/>
  <c r="E79" i="4"/>
  <c r="E118" i="6"/>
  <c r="P118" i="6"/>
  <c r="O118" i="6"/>
  <c r="T565" i="3"/>
  <c r="Q565" i="3"/>
  <c r="R565" i="3"/>
  <c r="S565" i="3"/>
  <c r="P565" i="3"/>
  <c r="O565" i="3"/>
  <c r="T900" i="3"/>
  <c r="Q900" i="3"/>
  <c r="R900" i="3"/>
  <c r="S900" i="3"/>
  <c r="P900" i="3"/>
  <c r="O900" i="3"/>
  <c r="T801" i="3"/>
  <c r="Q801" i="3"/>
  <c r="R801" i="3"/>
  <c r="S801" i="3"/>
  <c r="P801" i="3"/>
  <c r="O801" i="3"/>
  <c r="E111" i="6"/>
  <c r="Q739" i="3"/>
  <c r="T739" i="3"/>
  <c r="R739" i="3"/>
  <c r="S739" i="3"/>
  <c r="P739" i="3"/>
  <c r="O739" i="3"/>
  <c r="T478" i="3"/>
  <c r="Q478" i="3"/>
  <c r="R478" i="3"/>
  <c r="S478" i="3"/>
  <c r="O478" i="3"/>
  <c r="P478" i="3"/>
  <c r="Q554" i="3"/>
  <c r="R554" i="3"/>
  <c r="S554" i="3"/>
  <c r="T554" i="3"/>
  <c r="P554" i="3"/>
  <c r="O554" i="3"/>
  <c r="T958" i="3"/>
  <c r="Q958" i="3"/>
  <c r="S958" i="3"/>
  <c r="R958" i="3"/>
  <c r="P958" i="3"/>
  <c r="O958" i="3"/>
  <c r="Q819" i="3"/>
  <c r="R819" i="3"/>
  <c r="T819" i="3"/>
  <c r="S819" i="3"/>
  <c r="O819" i="3"/>
  <c r="P819" i="3"/>
  <c r="R78" i="3"/>
  <c r="Q78" i="3"/>
  <c r="O78" i="3"/>
  <c r="P78" i="3"/>
  <c r="T78" i="3"/>
  <c r="S78" i="3"/>
  <c r="T377" i="3"/>
  <c r="S377" i="3"/>
  <c r="O377" i="3"/>
  <c r="R377" i="3"/>
  <c r="P377" i="3"/>
  <c r="Q377" i="3"/>
  <c r="S372" i="3"/>
  <c r="O372" i="3"/>
  <c r="T372" i="3"/>
  <c r="P372" i="3"/>
  <c r="R372" i="3"/>
  <c r="Q372" i="3"/>
  <c r="Q768" i="3"/>
  <c r="R768" i="3"/>
  <c r="S768" i="3"/>
  <c r="O768" i="3"/>
  <c r="T768" i="3"/>
  <c r="P768" i="3"/>
  <c r="T809" i="3"/>
  <c r="Q809" i="3"/>
  <c r="R809" i="3"/>
  <c r="S809" i="3"/>
  <c r="P809" i="3"/>
  <c r="O809" i="3"/>
  <c r="T637" i="3"/>
  <c r="Q637" i="3"/>
  <c r="R637" i="3"/>
  <c r="S637" i="3"/>
  <c r="P637" i="3"/>
  <c r="O637" i="3"/>
  <c r="Q398" i="3"/>
  <c r="T398" i="3"/>
  <c r="R398" i="3"/>
  <c r="S398" i="3"/>
  <c r="P398" i="3"/>
  <c r="O398" i="3"/>
  <c r="E999" i="6"/>
  <c r="S87" i="3"/>
  <c r="R87" i="3"/>
  <c r="Q87" i="3"/>
  <c r="P87" i="3"/>
  <c r="T87" i="3"/>
  <c r="O87" i="3"/>
  <c r="S32" i="3"/>
  <c r="O32" i="3"/>
  <c r="R32" i="3"/>
  <c r="P32" i="3"/>
  <c r="T32" i="3"/>
  <c r="Q32" i="3"/>
  <c r="E59" i="4"/>
  <c r="N59" i="4"/>
  <c r="M59" i="4"/>
  <c r="D42" i="4"/>
  <c r="O65" i="5"/>
  <c r="N65" i="5"/>
  <c r="E65" i="5"/>
  <c r="P115" i="6"/>
  <c r="E115" i="6"/>
  <c r="O115" i="6"/>
  <c r="O97" i="6"/>
  <c r="P97" i="6"/>
  <c r="E97" i="6"/>
  <c r="Q802" i="3"/>
  <c r="R802" i="3"/>
  <c r="S802" i="3"/>
  <c r="T802" i="3"/>
  <c r="P802" i="3"/>
  <c r="O802" i="3"/>
  <c r="T246" i="3"/>
  <c r="R246" i="3"/>
  <c r="Q246" i="3"/>
  <c r="S246" i="3"/>
  <c r="O246" i="3"/>
  <c r="P246" i="3"/>
  <c r="Q964" i="3"/>
  <c r="R964" i="3"/>
  <c r="S964" i="3"/>
  <c r="T964" i="3"/>
  <c r="P964" i="3"/>
  <c r="O964" i="3"/>
  <c r="R147" i="3"/>
  <c r="S147" i="3"/>
  <c r="Q147" i="3"/>
  <c r="P147" i="3"/>
  <c r="T147" i="3"/>
  <c r="O147" i="3"/>
  <c r="M68" i="4"/>
  <c r="N68" i="4"/>
  <c r="E68" i="4"/>
  <c r="D68" i="4"/>
  <c r="E274" i="5"/>
  <c r="E972" i="5"/>
  <c r="E585" i="5"/>
  <c r="E740" i="5"/>
  <c r="E810" i="5"/>
  <c r="E906" i="5"/>
  <c r="E890" i="5"/>
  <c r="E316" i="5"/>
  <c r="E286" i="5"/>
  <c r="E748" i="5"/>
  <c r="E434" i="5"/>
  <c r="E856" i="5"/>
  <c r="E198" i="5"/>
  <c r="E792" i="5"/>
  <c r="E216" i="5"/>
  <c r="E913" i="5"/>
  <c r="E808" i="5"/>
  <c r="E530" i="5"/>
  <c r="E342" i="5"/>
  <c r="E1008" i="5"/>
  <c r="E902" i="5"/>
  <c r="E676" i="5"/>
  <c r="E516" i="5"/>
  <c r="E282" i="5"/>
  <c r="E950" i="5"/>
  <c r="E652" i="5"/>
  <c r="E473" i="5"/>
  <c r="E239" i="5"/>
  <c r="E908" i="5"/>
  <c r="E588" i="5"/>
  <c r="E404" i="5"/>
  <c r="E144" i="5"/>
  <c r="E965" i="5"/>
  <c r="E900" i="5"/>
  <c r="E836" i="5"/>
  <c r="E772" i="5"/>
  <c r="E702" i="5"/>
  <c r="E582" i="5"/>
  <c r="E441" i="5"/>
  <c r="E310" i="5"/>
  <c r="E219" i="5"/>
  <c r="E1015" i="5"/>
  <c r="E942" i="5"/>
  <c r="E880" i="5"/>
  <c r="E801" i="5"/>
  <c r="E730" i="5"/>
  <c r="E636" i="5"/>
  <c r="E544" i="5"/>
  <c r="E428" i="5"/>
  <c r="E324" i="5"/>
  <c r="E163" i="5"/>
  <c r="E1002" i="5"/>
  <c r="E945" i="5"/>
  <c r="E872" i="5"/>
  <c r="E738" i="5"/>
  <c r="E594" i="5"/>
  <c r="E454" i="5"/>
  <c r="E321" i="5"/>
  <c r="E989" i="5"/>
  <c r="E925" i="5"/>
  <c r="E852" i="5"/>
  <c r="E788" i="5"/>
  <c r="E672" i="5"/>
  <c r="E598" i="5"/>
  <c r="E526" i="5"/>
  <c r="E362" i="5"/>
  <c r="E147" i="5"/>
  <c r="E967" i="5"/>
  <c r="E903" i="5"/>
  <c r="E839" i="5"/>
  <c r="E775" i="5"/>
  <c r="E711" i="5"/>
  <c r="E647" i="5"/>
  <c r="E583" i="5"/>
  <c r="E519" i="5"/>
  <c r="E455" i="5"/>
  <c r="E391" i="5"/>
  <c r="E327" i="5"/>
  <c r="E266" i="5"/>
  <c r="E211" i="5"/>
  <c r="E885" i="5"/>
  <c r="E821" i="5"/>
  <c r="E757" i="5"/>
  <c r="E693" i="5"/>
  <c r="E629" i="5"/>
  <c r="E565" i="5"/>
  <c r="E501" i="5"/>
  <c r="E437" i="5"/>
  <c r="E373" i="5"/>
  <c r="E309" i="5"/>
  <c r="E243" i="5"/>
  <c r="E536" i="5"/>
  <c r="E472" i="5"/>
  <c r="E408" i="5"/>
  <c r="E344" i="5"/>
  <c r="E280" i="5"/>
  <c r="E192" i="5"/>
  <c r="E182" i="5"/>
  <c r="E827" i="5"/>
  <c r="E763" i="5"/>
  <c r="E699" i="5"/>
  <c r="E635" i="5"/>
  <c r="E571" i="5"/>
  <c r="E507" i="5"/>
  <c r="E443" i="5"/>
  <c r="E379" i="5"/>
  <c r="E315" i="5"/>
  <c r="E236" i="5"/>
  <c r="E170" i="5"/>
  <c r="E177" i="5"/>
  <c r="E269" i="5"/>
  <c r="E205" i="5"/>
  <c r="E141" i="5"/>
  <c r="E24" i="5"/>
  <c r="E109" i="5"/>
  <c r="D113" i="6"/>
  <c r="P324" i="3"/>
  <c r="T324" i="3"/>
  <c r="R324" i="3"/>
  <c r="O324" i="3"/>
  <c r="Q324" i="3"/>
  <c r="S324" i="3"/>
  <c r="T977" i="3"/>
  <c r="Q977" i="3"/>
  <c r="R977" i="3"/>
  <c r="S977" i="3"/>
  <c r="P977" i="3"/>
  <c r="O977" i="3"/>
  <c r="T141" i="3"/>
  <c r="P141" i="3"/>
  <c r="O141" i="3"/>
  <c r="Q141" i="3"/>
  <c r="R141" i="3"/>
  <c r="S141" i="3"/>
  <c r="E100" i="5"/>
  <c r="Q571" i="3"/>
  <c r="R571" i="3"/>
  <c r="S571" i="3"/>
  <c r="T571" i="3"/>
  <c r="O571" i="3"/>
  <c r="P571" i="3"/>
  <c r="Q650" i="3"/>
  <c r="T650" i="3"/>
  <c r="R650" i="3"/>
  <c r="S650" i="3"/>
  <c r="O650" i="3"/>
  <c r="P650" i="3"/>
  <c r="T424" i="3"/>
  <c r="S424" i="3"/>
  <c r="O424" i="3"/>
  <c r="P424" i="3"/>
  <c r="Q424" i="3"/>
  <c r="R424" i="3"/>
  <c r="T293" i="3"/>
  <c r="P293" i="3"/>
  <c r="R293" i="3"/>
  <c r="O293" i="3"/>
  <c r="Q293" i="3"/>
  <c r="S293" i="3"/>
  <c r="D62" i="4"/>
  <c r="Q522" i="3"/>
  <c r="T522" i="3"/>
  <c r="R522" i="3"/>
  <c r="S522" i="3"/>
  <c r="P522" i="3"/>
  <c r="O522" i="3"/>
  <c r="Q864" i="3"/>
  <c r="S864" i="3"/>
  <c r="R864" i="3"/>
  <c r="T864" i="3"/>
  <c r="O864" i="3"/>
  <c r="P864" i="3"/>
  <c r="R191" i="3"/>
  <c r="P191" i="3"/>
  <c r="Q191" i="3"/>
  <c r="S191" i="3"/>
  <c r="O191" i="3"/>
  <c r="T191" i="3"/>
  <c r="D99" i="4"/>
  <c r="D19" i="4"/>
  <c r="Q903" i="3"/>
  <c r="R903" i="3"/>
  <c r="S903" i="3"/>
  <c r="T903" i="3"/>
  <c r="O903" i="3"/>
  <c r="P903" i="3"/>
  <c r="T751" i="3"/>
  <c r="Q751" i="3"/>
  <c r="R751" i="3"/>
  <c r="S751" i="3"/>
  <c r="O751" i="3"/>
  <c r="P751" i="3"/>
  <c r="Q582" i="3"/>
  <c r="R582" i="3"/>
  <c r="S582" i="3"/>
  <c r="T582" i="3"/>
  <c r="O582" i="3"/>
  <c r="P582" i="3"/>
  <c r="Q987" i="3"/>
  <c r="R987" i="3"/>
  <c r="T987" i="3"/>
  <c r="S987" i="3"/>
  <c r="O987" i="3"/>
  <c r="P987" i="3"/>
  <c r="R139" i="3"/>
  <c r="O139" i="3"/>
  <c r="S139" i="3"/>
  <c r="P139" i="3"/>
  <c r="Q139" i="3"/>
  <c r="T139" i="3"/>
  <c r="T813" i="3"/>
  <c r="Q813" i="3"/>
  <c r="R813" i="3"/>
  <c r="S813" i="3"/>
  <c r="O813" i="3"/>
  <c r="P813" i="3"/>
  <c r="T633" i="3"/>
  <c r="Q633" i="3"/>
  <c r="R633" i="3"/>
  <c r="S633" i="3"/>
  <c r="P633" i="3"/>
  <c r="O633" i="3"/>
  <c r="R272" i="3"/>
  <c r="T272" i="3"/>
  <c r="O272" i="3"/>
  <c r="P272" i="3"/>
  <c r="Q272" i="3"/>
  <c r="S272" i="3"/>
  <c r="Q636" i="3"/>
  <c r="T636" i="3"/>
  <c r="R636" i="3"/>
  <c r="S636" i="3"/>
  <c r="O636" i="3"/>
  <c r="P636" i="3"/>
  <c r="T1000" i="3"/>
  <c r="Q1000" i="3"/>
  <c r="R1000" i="3"/>
  <c r="S1000" i="3"/>
  <c r="P1000" i="3"/>
  <c r="O1000" i="3"/>
  <c r="T329" i="3"/>
  <c r="P329" i="3"/>
  <c r="R329" i="3"/>
  <c r="S329" i="3"/>
  <c r="O329" i="3"/>
  <c r="Q329" i="3"/>
  <c r="T157" i="3"/>
  <c r="P157" i="3"/>
  <c r="O157" i="3"/>
  <c r="Q157" i="3"/>
  <c r="R157" i="3"/>
  <c r="S157" i="3"/>
  <c r="Q774" i="3"/>
  <c r="T774" i="3"/>
  <c r="R774" i="3"/>
  <c r="S774" i="3"/>
  <c r="O774" i="3"/>
  <c r="P774" i="3"/>
  <c r="D80" i="4"/>
  <c r="D67" i="4"/>
  <c r="O62" i="5"/>
  <c r="E62" i="5"/>
  <c r="N62" i="5"/>
  <c r="P98" i="6"/>
  <c r="E98" i="6"/>
  <c r="O98" i="6"/>
  <c r="O81" i="6"/>
  <c r="P81" i="6"/>
  <c r="E81" i="6"/>
  <c r="T304" i="3"/>
  <c r="S304" i="3"/>
  <c r="O304" i="3"/>
  <c r="R304" i="3"/>
  <c r="Q304" i="3"/>
  <c r="P304" i="3"/>
  <c r="Q615" i="3"/>
  <c r="T615" i="3"/>
  <c r="R615" i="3"/>
  <c r="S615" i="3"/>
  <c r="O615" i="3"/>
  <c r="P615" i="3"/>
  <c r="R54" i="3"/>
  <c r="Q54" i="3"/>
  <c r="P54" i="3"/>
  <c r="T54" i="3"/>
  <c r="O54" i="3"/>
  <c r="S54" i="3"/>
  <c r="T557" i="3"/>
  <c r="Q557" i="3"/>
  <c r="R557" i="3"/>
  <c r="S557" i="3"/>
  <c r="P557" i="3"/>
  <c r="O557" i="3"/>
  <c r="T780" i="3"/>
  <c r="Q780" i="3"/>
  <c r="R780" i="3"/>
  <c r="S780" i="3"/>
  <c r="P780" i="3"/>
  <c r="O780" i="3"/>
  <c r="T873" i="3"/>
  <c r="Q873" i="3"/>
  <c r="R873" i="3"/>
  <c r="S873" i="3"/>
  <c r="P873" i="3"/>
  <c r="O873" i="3"/>
  <c r="D93" i="5"/>
  <c r="D97" i="6"/>
  <c r="T158" i="3"/>
  <c r="P158" i="3"/>
  <c r="Q158" i="3"/>
  <c r="R158" i="3"/>
  <c r="S158" i="3"/>
  <c r="O158" i="3"/>
  <c r="T374" i="3"/>
  <c r="Q374" i="3"/>
  <c r="R374" i="3"/>
  <c r="S374" i="3"/>
  <c r="O374" i="3"/>
  <c r="P374" i="3"/>
  <c r="Q486" i="3"/>
  <c r="R486" i="3"/>
  <c r="S486" i="3"/>
  <c r="T486" i="3"/>
  <c r="P486" i="3"/>
  <c r="O486" i="3"/>
  <c r="Q928" i="3"/>
  <c r="S928" i="3"/>
  <c r="R928" i="3"/>
  <c r="T928" i="3"/>
  <c r="O928" i="3"/>
  <c r="P928" i="3"/>
  <c r="Q586" i="3"/>
  <c r="T586" i="3"/>
  <c r="R586" i="3"/>
  <c r="S586" i="3"/>
  <c r="O586" i="3"/>
  <c r="P586" i="3"/>
  <c r="D41" i="4"/>
  <c r="E19" i="5"/>
  <c r="T429" i="3"/>
  <c r="P429" i="3"/>
  <c r="O429" i="3"/>
  <c r="Q429" i="3"/>
  <c r="R429" i="3"/>
  <c r="S429" i="3"/>
  <c r="T858" i="3"/>
  <c r="Q858" i="3"/>
  <c r="R858" i="3"/>
  <c r="S858" i="3"/>
  <c r="O858" i="3"/>
  <c r="P858" i="3"/>
  <c r="R235" i="3"/>
  <c r="T235" i="3"/>
  <c r="S235" i="3"/>
  <c r="O235" i="3"/>
  <c r="P235" i="3"/>
  <c r="Q235" i="3"/>
  <c r="T354" i="3"/>
  <c r="Q354" i="3"/>
  <c r="R354" i="3"/>
  <c r="S354" i="3"/>
  <c r="P354" i="3"/>
  <c r="O354" i="3"/>
  <c r="E111" i="5"/>
  <c r="E910" i="6"/>
  <c r="E920" i="6"/>
  <c r="E981" i="6"/>
  <c r="E450" i="6"/>
  <c r="E857" i="6"/>
  <c r="E1001" i="6"/>
  <c r="E1003" i="6"/>
  <c r="E1005" i="6"/>
  <c r="E1013" i="6"/>
  <c r="E805" i="6"/>
  <c r="E988" i="6"/>
  <c r="E972" i="6"/>
  <c r="E729" i="6"/>
  <c r="E960" i="6"/>
  <c r="E814" i="6"/>
  <c r="E946" i="6"/>
  <c r="E873" i="6"/>
  <c r="E683" i="6"/>
  <c r="E731" i="6"/>
  <c r="E912" i="6"/>
  <c r="E476" i="6"/>
  <c r="E732" i="6"/>
  <c r="E418" i="6"/>
  <c r="E783" i="6"/>
  <c r="E343" i="6"/>
  <c r="E500" i="6"/>
  <c r="E767" i="6"/>
  <c r="E674" i="6"/>
  <c r="E947" i="6"/>
  <c r="E883" i="6"/>
  <c r="E719" i="6"/>
  <c r="E405" i="6"/>
  <c r="E953" i="6"/>
  <c r="E889" i="6"/>
  <c r="E727" i="6"/>
  <c r="E379" i="6"/>
  <c r="E833" i="6"/>
  <c r="E794" i="6"/>
  <c r="E753" i="6"/>
  <c r="E461" i="6"/>
  <c r="E272" i="6"/>
  <c r="E879" i="6"/>
  <c r="E723" i="6"/>
  <c r="E375" i="6"/>
  <c r="E678" i="6"/>
  <c r="E408" i="6"/>
  <c r="E664" i="6"/>
  <c r="E266" i="6"/>
  <c r="E832" i="6"/>
  <c r="E780" i="6"/>
  <c r="E701" i="6"/>
  <c r="E653" i="6"/>
  <c r="E641" i="6"/>
  <c r="E627" i="6"/>
  <c r="E614" i="6"/>
  <c r="E602" i="6"/>
  <c r="E589" i="6"/>
  <c r="E577" i="6"/>
  <c r="E563" i="6"/>
  <c r="E550" i="6"/>
  <c r="E538" i="6"/>
  <c r="E523" i="6"/>
  <c r="E507" i="6"/>
  <c r="E298" i="6"/>
  <c r="E367" i="6"/>
  <c r="E419" i="6"/>
  <c r="E295" i="6"/>
  <c r="E441" i="6"/>
  <c r="E352" i="6"/>
  <c r="E292" i="6"/>
  <c r="E415" i="6"/>
  <c r="E306" i="6"/>
  <c r="E309" i="6"/>
  <c r="E299" i="6"/>
  <c r="E158" i="6"/>
  <c r="E329" i="6"/>
  <c r="E221" i="6"/>
  <c r="E214" i="6"/>
  <c r="E151" i="6"/>
  <c r="E135" i="6"/>
  <c r="E119" i="6"/>
  <c r="T950" i="3"/>
  <c r="Q950" i="3"/>
  <c r="S950" i="3"/>
  <c r="R950" i="3"/>
  <c r="O950" i="3"/>
  <c r="P950" i="3"/>
  <c r="E57" i="4"/>
  <c r="T737" i="3"/>
  <c r="Q737" i="3"/>
  <c r="R737" i="3"/>
  <c r="S737" i="3"/>
  <c r="O737" i="3"/>
  <c r="P737" i="3"/>
  <c r="T209" i="3"/>
  <c r="P209" i="3"/>
  <c r="R209" i="3"/>
  <c r="S209" i="3"/>
  <c r="O209" i="3"/>
  <c r="Q209" i="3"/>
  <c r="T869" i="3"/>
  <c r="Q869" i="3"/>
  <c r="S869" i="3"/>
  <c r="R869" i="3"/>
  <c r="O869" i="3"/>
  <c r="P869" i="3"/>
  <c r="Q547" i="3"/>
  <c r="R547" i="3"/>
  <c r="S547" i="3"/>
  <c r="T547" i="3"/>
  <c r="O547" i="3"/>
  <c r="P547" i="3"/>
  <c r="P250" i="3"/>
  <c r="R250" i="3"/>
  <c r="O250" i="3"/>
  <c r="Q250" i="3"/>
  <c r="S250" i="3"/>
  <c r="T250" i="3"/>
  <c r="Q440" i="3"/>
  <c r="T440" i="3"/>
  <c r="R440" i="3"/>
  <c r="S440" i="3"/>
  <c r="O440" i="3"/>
  <c r="P440" i="3"/>
  <c r="Q487" i="3"/>
  <c r="T487" i="3"/>
  <c r="R487" i="3"/>
  <c r="S487" i="3"/>
  <c r="O487" i="3"/>
  <c r="P487" i="3"/>
  <c r="P50" i="3"/>
  <c r="S50" i="3"/>
  <c r="O50" i="3"/>
  <c r="Q50" i="3"/>
  <c r="T50" i="3"/>
  <c r="R50" i="3"/>
  <c r="E117" i="4"/>
  <c r="M117" i="4"/>
  <c r="N117" i="4"/>
  <c r="M20" i="4"/>
  <c r="E20" i="4"/>
  <c r="N20" i="4"/>
  <c r="O607" i="4" s="1"/>
  <c r="E26" i="6"/>
  <c r="P26" i="6"/>
  <c r="O26" i="6"/>
  <c r="E19" i="6"/>
  <c r="P19" i="6"/>
  <c r="O19" i="6"/>
  <c r="E62" i="6"/>
  <c r="E123" i="6"/>
  <c r="E131" i="6"/>
  <c r="E139" i="6"/>
  <c r="E147" i="6"/>
  <c r="E155" i="6"/>
  <c r="E187" i="6"/>
  <c r="E236" i="6"/>
  <c r="E177" i="6"/>
  <c r="E244" i="6"/>
  <c r="E297" i="6"/>
  <c r="E231" i="6"/>
  <c r="E302" i="6"/>
  <c r="E200" i="6"/>
  <c r="E265" i="6"/>
  <c r="E168" i="6"/>
  <c r="E277" i="6"/>
  <c r="E185" i="6"/>
  <c r="E235" i="6"/>
  <c r="E360" i="6"/>
  <c r="E392" i="6"/>
  <c r="E447" i="6"/>
  <c r="E203" i="6"/>
  <c r="E336" i="6"/>
  <c r="E290" i="6"/>
  <c r="E373" i="6"/>
  <c r="E409" i="6"/>
  <c r="E473" i="6"/>
  <c r="E238" i="6"/>
  <c r="E362" i="6"/>
  <c r="E394" i="6"/>
  <c r="E451" i="6"/>
  <c r="E331" i="6"/>
  <c r="E448" i="6"/>
  <c r="E226" i="6"/>
  <c r="E430" i="6"/>
  <c r="E503" i="6"/>
  <c r="E511" i="6"/>
  <c r="E519" i="6"/>
  <c r="E527" i="6"/>
  <c r="E535" i="6"/>
  <c r="E543" i="6"/>
  <c r="E551" i="6"/>
  <c r="E559" i="6"/>
  <c r="E567" i="6"/>
  <c r="E575" i="6"/>
  <c r="E583" i="6"/>
  <c r="E591" i="6"/>
  <c r="E599" i="6"/>
  <c r="E607" i="6"/>
  <c r="E615" i="6"/>
  <c r="E623" i="6"/>
  <c r="E631" i="6"/>
  <c r="E639" i="6"/>
  <c r="E647" i="6"/>
  <c r="E655" i="6"/>
  <c r="E677" i="6"/>
  <c r="E741" i="6"/>
  <c r="E784" i="6"/>
  <c r="E816" i="6"/>
  <c r="E848" i="6"/>
  <c r="E225" i="6"/>
  <c r="E413" i="6"/>
  <c r="E680" i="6"/>
  <c r="E269" i="6"/>
  <c r="E458" i="6"/>
  <c r="E694" i="6"/>
  <c r="E758" i="6"/>
  <c r="E666" i="6"/>
  <c r="E760" i="6"/>
  <c r="E895" i="6"/>
  <c r="E180" i="6"/>
  <c r="E414" i="6"/>
  <c r="E692" i="6"/>
  <c r="E761" i="6"/>
  <c r="E793" i="6"/>
  <c r="E825" i="6"/>
  <c r="E70" i="6"/>
  <c r="E18" i="6"/>
  <c r="E124" i="6"/>
  <c r="E132" i="6"/>
  <c r="E140" i="6"/>
  <c r="E148" i="6"/>
  <c r="E156" i="6"/>
  <c r="E188" i="6"/>
  <c r="E239" i="6"/>
  <c r="E196" i="6"/>
  <c r="E249" i="6"/>
  <c r="E305" i="6"/>
  <c r="E232" i="6"/>
  <c r="E310" i="6"/>
  <c r="E207" i="6"/>
  <c r="E275" i="6"/>
  <c r="E174" i="6"/>
  <c r="E285" i="6"/>
  <c r="E186" i="6"/>
  <c r="E243" i="6"/>
  <c r="E364" i="6"/>
  <c r="E396" i="6"/>
  <c r="E455" i="6"/>
  <c r="E254" i="6"/>
  <c r="E338" i="6"/>
  <c r="E304" i="6"/>
  <c r="E377" i="6"/>
  <c r="E417" i="6"/>
  <c r="E481" i="6"/>
  <c r="E242" i="6"/>
  <c r="E366" i="6"/>
  <c r="E398" i="6"/>
  <c r="E459" i="6"/>
  <c r="E341" i="6"/>
  <c r="E460" i="6"/>
  <c r="E246" i="6"/>
  <c r="E437" i="6"/>
  <c r="E504" i="6"/>
  <c r="E512" i="6"/>
  <c r="E520" i="6"/>
  <c r="E528" i="6"/>
  <c r="E536" i="6"/>
  <c r="E544" i="6"/>
  <c r="E552" i="6"/>
  <c r="E560" i="6"/>
  <c r="E568" i="6"/>
  <c r="E576" i="6"/>
  <c r="E584" i="6"/>
  <c r="E592" i="6"/>
  <c r="E600" i="6"/>
  <c r="E608" i="6"/>
  <c r="E616" i="6"/>
  <c r="E624" i="6"/>
  <c r="E632" i="6"/>
  <c r="E640" i="6"/>
  <c r="E648" i="6"/>
  <c r="E656" i="6"/>
  <c r="E685" i="6"/>
  <c r="E749" i="6"/>
  <c r="E788" i="6"/>
  <c r="E820" i="6"/>
  <c r="E852" i="6"/>
  <c r="E245" i="6"/>
  <c r="E444" i="6"/>
  <c r="E688" i="6"/>
  <c r="E348" i="6"/>
  <c r="E477" i="6"/>
  <c r="E702" i="6"/>
  <c r="E215" i="6"/>
  <c r="E699" i="6"/>
  <c r="E843" i="6"/>
  <c r="E903" i="6"/>
  <c r="E253" i="6"/>
  <c r="E432" i="6"/>
  <c r="E706" i="6"/>
  <c r="E762" i="6"/>
  <c r="E32" i="6"/>
  <c r="E117" i="6"/>
  <c r="E125" i="6"/>
  <c r="E133" i="6"/>
  <c r="E141" i="6"/>
  <c r="E149" i="6"/>
  <c r="E159" i="6"/>
  <c r="E189" i="6"/>
  <c r="E241" i="6"/>
  <c r="E202" i="6"/>
  <c r="E257" i="6"/>
  <c r="E313" i="6"/>
  <c r="E252" i="6"/>
  <c r="E318" i="6"/>
  <c r="E220" i="6"/>
  <c r="E283" i="6"/>
  <c r="E192" i="6"/>
  <c r="E293" i="6"/>
  <c r="E190" i="6"/>
  <c r="E250" i="6"/>
  <c r="E368" i="6"/>
  <c r="E400" i="6"/>
  <c r="E463" i="6"/>
  <c r="E280" i="6"/>
  <c r="E340" i="6"/>
  <c r="E311" i="6"/>
  <c r="E381" i="6"/>
  <c r="E425" i="6"/>
  <c r="E489" i="6"/>
  <c r="E274" i="6"/>
  <c r="E370" i="6"/>
  <c r="E402" i="6"/>
  <c r="E467" i="6"/>
  <c r="E359" i="6"/>
  <c r="E486" i="6"/>
  <c r="E271" i="6"/>
  <c r="E440" i="6"/>
  <c r="E505" i="6"/>
  <c r="E513" i="6"/>
  <c r="E521" i="6"/>
  <c r="E529" i="6"/>
  <c r="E48" i="6"/>
  <c r="E51" i="6"/>
  <c r="E120" i="6"/>
  <c r="E128" i="6"/>
  <c r="E136" i="6"/>
  <c r="E144" i="6"/>
  <c r="E152" i="6"/>
  <c r="E165" i="6"/>
  <c r="E224" i="6"/>
  <c r="E268" i="6"/>
  <c r="E227" i="6"/>
  <c r="E273" i="6"/>
  <c r="E171" i="6"/>
  <c r="E278" i="6"/>
  <c r="E170" i="6"/>
  <c r="E247" i="6"/>
  <c r="E307" i="6"/>
  <c r="E219" i="6"/>
  <c r="E317" i="6"/>
  <c r="E198" i="6"/>
  <c r="E320" i="6"/>
  <c r="E380" i="6"/>
  <c r="E423" i="6"/>
  <c r="E487" i="6"/>
  <c r="E330" i="6"/>
  <c r="E353" i="6"/>
  <c r="E361" i="6"/>
  <c r="E393" i="6"/>
  <c r="E449" i="6"/>
  <c r="E218" i="6"/>
  <c r="E300" i="6"/>
  <c r="E382" i="6"/>
  <c r="E427" i="6"/>
  <c r="E491" i="6"/>
  <c r="E371" i="6"/>
  <c r="E167" i="6"/>
  <c r="E410" i="6"/>
  <c r="E482" i="6"/>
  <c r="E508" i="6"/>
  <c r="E516" i="6"/>
  <c r="E524" i="6"/>
  <c r="E532" i="6"/>
  <c r="E540" i="6"/>
  <c r="E548" i="6"/>
  <c r="E556" i="6"/>
  <c r="E564" i="6"/>
  <c r="E572" i="6"/>
  <c r="E580" i="6"/>
  <c r="E588" i="6"/>
  <c r="E596" i="6"/>
  <c r="E604" i="6"/>
  <c r="E612" i="6"/>
  <c r="E620" i="6"/>
  <c r="E628" i="6"/>
  <c r="E636" i="6"/>
  <c r="E644" i="6"/>
  <c r="E652" i="6"/>
  <c r="E660" i="6"/>
  <c r="E717" i="6"/>
  <c r="E772" i="6"/>
  <c r="E804" i="6"/>
  <c r="E836" i="6"/>
  <c r="E868" i="6"/>
  <c r="E319" i="6"/>
  <c r="E496" i="6"/>
  <c r="E166" i="6"/>
  <c r="E422" i="6"/>
  <c r="T190" i="3"/>
  <c r="P190" i="3"/>
  <c r="Q190" i="3"/>
  <c r="R190" i="3"/>
  <c r="S190" i="3"/>
  <c r="O190" i="3"/>
  <c r="E936" i="4"/>
  <c r="E454" i="4"/>
  <c r="E859" i="4"/>
  <c r="E769" i="4"/>
  <c r="E550" i="4"/>
  <c r="E326" i="4"/>
  <c r="E572" i="4"/>
  <c r="E547" i="4"/>
  <c r="E789" i="4"/>
  <c r="E283" i="4"/>
  <c r="E578" i="4"/>
  <c r="E847" i="4"/>
  <c r="E527" i="4"/>
  <c r="E195" i="4"/>
  <c r="O102" i="4"/>
  <c r="T369" i="3"/>
  <c r="S369" i="3"/>
  <c r="O369" i="3"/>
  <c r="R369" i="3"/>
  <c r="Q369" i="3"/>
  <c r="P369" i="3"/>
  <c r="Q876" i="3"/>
  <c r="S876" i="3"/>
  <c r="R876" i="3"/>
  <c r="T876" i="3"/>
  <c r="P876" i="3"/>
  <c r="O876" i="3"/>
  <c r="T371" i="3"/>
  <c r="O371" i="3"/>
  <c r="P371" i="3"/>
  <c r="Q371" i="3"/>
  <c r="S371" i="3"/>
  <c r="R371" i="3"/>
  <c r="E620" i="5"/>
  <c r="E753" i="5"/>
  <c r="E665" i="5"/>
  <c r="E782" i="5"/>
  <c r="E744" i="5"/>
  <c r="E987" i="5"/>
  <c r="E377" i="5"/>
  <c r="E401" i="5"/>
  <c r="E644" i="5"/>
  <c r="E815" i="5"/>
  <c r="E303" i="5"/>
  <c r="E605" i="5"/>
  <c r="E448" i="5"/>
  <c r="E483" i="5"/>
  <c r="T788" i="3"/>
  <c r="Q788" i="3"/>
  <c r="R788" i="3"/>
  <c r="S788" i="3"/>
  <c r="O788" i="3"/>
  <c r="P788" i="3"/>
  <c r="P290" i="3"/>
  <c r="R290" i="3"/>
  <c r="O290" i="3"/>
  <c r="Q290" i="3"/>
  <c r="S290" i="3"/>
  <c r="T290" i="3"/>
  <c r="T973" i="3"/>
  <c r="Q973" i="3"/>
  <c r="R973" i="3"/>
  <c r="S973" i="3"/>
  <c r="O973" i="3"/>
  <c r="P973" i="3"/>
  <c r="T925" i="3"/>
  <c r="Q925" i="3"/>
  <c r="R925" i="3"/>
  <c r="S925" i="3"/>
  <c r="O925" i="3"/>
  <c r="P925" i="3"/>
  <c r="T210" i="3"/>
  <c r="R210" i="3"/>
  <c r="S210" i="3"/>
  <c r="O210" i="3"/>
  <c r="P210" i="3"/>
  <c r="Q210" i="3"/>
  <c r="Q76" i="3"/>
  <c r="O76" i="3"/>
  <c r="T76" i="3"/>
  <c r="P76" i="3"/>
  <c r="S76" i="3"/>
  <c r="R76" i="3"/>
  <c r="M113" i="4"/>
  <c r="E113" i="4"/>
  <c r="N113" i="4"/>
  <c r="P71" i="6"/>
  <c r="E71" i="6"/>
  <c r="O71" i="6"/>
  <c r="E1009" i="6"/>
  <c r="E918" i="6"/>
  <c r="E892" i="6"/>
  <c r="E1008" i="6"/>
  <c r="E835" i="6"/>
  <c r="E890" i="6"/>
  <c r="E803" i="6"/>
  <c r="E859" i="6"/>
  <c r="E867" i="6"/>
  <c r="E721" i="6"/>
  <c r="E179" i="6"/>
  <c r="E585" i="6"/>
  <c r="Q511" i="3"/>
  <c r="R511" i="3"/>
  <c r="S511" i="3"/>
  <c r="T511" i="3"/>
  <c r="O511" i="3"/>
  <c r="P511" i="3"/>
  <c r="Q564" i="3"/>
  <c r="R564" i="3"/>
  <c r="S564" i="3"/>
  <c r="T564" i="3"/>
  <c r="P564" i="3"/>
  <c r="O564" i="3"/>
  <c r="T501" i="3"/>
  <c r="Q501" i="3"/>
  <c r="R501" i="3"/>
  <c r="S501" i="3"/>
  <c r="O501" i="3"/>
  <c r="P501" i="3"/>
  <c r="T574" i="3"/>
  <c r="Q574" i="3"/>
  <c r="R574" i="3"/>
  <c r="S574" i="3"/>
  <c r="O574" i="3"/>
  <c r="P574" i="3"/>
  <c r="Q795" i="3"/>
  <c r="R795" i="3"/>
  <c r="S795" i="3"/>
  <c r="O795" i="3"/>
  <c r="T795" i="3"/>
  <c r="P795" i="3"/>
  <c r="Q595" i="3"/>
  <c r="R595" i="3"/>
  <c r="T595" i="3"/>
  <c r="S595" i="3"/>
  <c r="O595" i="3"/>
  <c r="P595" i="3"/>
  <c r="Q672" i="3"/>
  <c r="R672" i="3"/>
  <c r="S672" i="3"/>
  <c r="T672" i="3"/>
  <c r="O672" i="3"/>
  <c r="P672" i="3"/>
  <c r="E85" i="4"/>
  <c r="M85" i="4"/>
  <c r="N85" i="4"/>
  <c r="P107" i="6"/>
  <c r="O107" i="6"/>
  <c r="E107" i="6"/>
  <c r="P46" i="6"/>
  <c r="E46" i="6"/>
  <c r="O46" i="6"/>
  <c r="D50" i="6"/>
  <c r="Q679" i="3"/>
  <c r="T679" i="3"/>
  <c r="R679" i="3"/>
  <c r="S679" i="3"/>
  <c r="P679" i="3"/>
  <c r="O679" i="3"/>
  <c r="Q696" i="3"/>
  <c r="T696" i="3"/>
  <c r="R696" i="3"/>
  <c r="S696" i="3"/>
  <c r="P696" i="3"/>
  <c r="O696" i="3"/>
  <c r="E913" i="4"/>
  <c r="E638" i="4"/>
  <c r="E247" i="4"/>
  <c r="E835" i="4"/>
  <c r="E752" i="4"/>
  <c r="E521" i="4"/>
  <c r="E448" i="4"/>
  <c r="E736" i="4"/>
  <c r="E174" i="4"/>
  <c r="E808" i="4"/>
  <c r="E215" i="4"/>
  <c r="E705" i="4"/>
  <c r="E991" i="4"/>
  <c r="E656" i="4"/>
  <c r="E151" i="4"/>
  <c r="E539" i="4"/>
  <c r="E347" i="4"/>
  <c r="E845" i="4"/>
  <c r="E589" i="4"/>
  <c r="E272" i="4"/>
  <c r="E698" i="4"/>
  <c r="E442" i="4"/>
  <c r="E775" i="4"/>
  <c r="E391" i="4"/>
  <c r="R334" i="3"/>
  <c r="Q334" i="3"/>
  <c r="S334" i="3"/>
  <c r="T334" i="3"/>
  <c r="O334" i="3"/>
  <c r="P334" i="3"/>
  <c r="T933" i="3"/>
  <c r="Q933" i="3"/>
  <c r="R933" i="3"/>
  <c r="S933" i="3"/>
  <c r="O933" i="3"/>
  <c r="P933" i="3"/>
  <c r="E95" i="5"/>
  <c r="N95" i="5"/>
  <c r="O95" i="5"/>
  <c r="P100" i="6"/>
  <c r="E100" i="6"/>
  <c r="O100" i="6"/>
  <c r="E76" i="6"/>
  <c r="P76" i="6"/>
  <c r="O76" i="6"/>
  <c r="E80" i="6"/>
  <c r="P80" i="6"/>
  <c r="O80" i="6"/>
  <c r="E521" i="5"/>
  <c r="E200" i="5"/>
  <c r="E833" i="5"/>
  <c r="E423" i="5"/>
  <c r="Q856" i="3"/>
  <c r="R856" i="3"/>
  <c r="S856" i="3"/>
  <c r="T856" i="3"/>
  <c r="O856" i="3"/>
  <c r="P856" i="3"/>
  <c r="T325" i="3"/>
  <c r="R325" i="3"/>
  <c r="O325" i="3"/>
  <c r="Q325" i="3"/>
  <c r="S325" i="3"/>
  <c r="P325" i="3"/>
  <c r="R227" i="3"/>
  <c r="S227" i="3"/>
  <c r="T227" i="3"/>
  <c r="O227" i="3"/>
  <c r="P227" i="3"/>
  <c r="Q227" i="3"/>
  <c r="T848" i="3"/>
  <c r="Q848" i="3"/>
  <c r="R848" i="3"/>
  <c r="S848" i="3"/>
  <c r="P848" i="3"/>
  <c r="O848" i="3"/>
  <c r="Q938" i="3"/>
  <c r="R938" i="3"/>
  <c r="S938" i="3"/>
  <c r="T938" i="3"/>
  <c r="O938" i="3"/>
  <c r="P938" i="3"/>
  <c r="E53" i="6"/>
  <c r="O53" i="6"/>
  <c r="P53" i="6"/>
  <c r="Q596" i="3"/>
  <c r="T596" i="3"/>
  <c r="R596" i="3"/>
  <c r="S596" i="3"/>
  <c r="P596" i="3"/>
  <c r="O596" i="3"/>
  <c r="E884" i="6"/>
  <c r="E996" i="6"/>
  <c r="E466" i="6"/>
  <c r="E697" i="6"/>
  <c r="E736" i="6"/>
  <c r="E679" i="6"/>
  <c r="E668" i="6"/>
  <c r="E927" i="6"/>
  <c r="E480" i="6"/>
  <c r="E757" i="6"/>
  <c r="E621" i="6"/>
  <c r="E557" i="6"/>
  <c r="E478" i="6"/>
  <c r="E169" i="6"/>
  <c r="E376" i="6"/>
  <c r="E270" i="6"/>
  <c r="E127" i="6"/>
  <c r="T857" i="3"/>
  <c r="Q857" i="3"/>
  <c r="R857" i="3"/>
  <c r="S857" i="3"/>
  <c r="O857" i="3"/>
  <c r="P857" i="3"/>
  <c r="T134" i="3"/>
  <c r="O134" i="3"/>
  <c r="P134" i="3"/>
  <c r="S134" i="3"/>
  <c r="Q134" i="3"/>
  <c r="R134" i="3"/>
  <c r="T328" i="3"/>
  <c r="O328" i="3"/>
  <c r="Q328" i="3"/>
  <c r="P328" i="3"/>
  <c r="S328" i="3"/>
  <c r="R328" i="3"/>
  <c r="T983" i="3"/>
  <c r="Q983" i="3"/>
  <c r="S983" i="3"/>
  <c r="R983" i="3"/>
  <c r="O983" i="3"/>
  <c r="P983" i="3"/>
  <c r="Q703" i="3"/>
  <c r="R703" i="3"/>
  <c r="S703" i="3"/>
  <c r="P703" i="3"/>
  <c r="O703" i="3"/>
  <c r="T703" i="3"/>
  <c r="T911" i="3"/>
  <c r="Q911" i="3"/>
  <c r="R911" i="3"/>
  <c r="S911" i="3"/>
  <c r="O911" i="3"/>
  <c r="P911" i="3"/>
  <c r="Q390" i="3"/>
  <c r="T390" i="3"/>
  <c r="R390" i="3"/>
  <c r="S390" i="3"/>
  <c r="O390" i="3"/>
  <c r="P390" i="3"/>
  <c r="E53" i="4"/>
  <c r="M53" i="4"/>
  <c r="N53" i="4"/>
  <c r="O383" i="3"/>
  <c r="Q383" i="3"/>
  <c r="T383" i="3"/>
  <c r="P383" i="3"/>
  <c r="R383" i="3"/>
  <c r="S383" i="3"/>
  <c r="R146" i="3"/>
  <c r="S146" i="3"/>
  <c r="T146" i="3"/>
  <c r="O146" i="3"/>
  <c r="P146" i="3"/>
  <c r="Q146" i="3"/>
  <c r="E318" i="4"/>
  <c r="E796" i="4"/>
  <c r="E1008" i="4"/>
  <c r="E529" i="4"/>
  <c r="E957" i="4"/>
  <c r="E414" i="4"/>
  <c r="E825" i="4"/>
  <c r="E183" i="4"/>
  <c r="E849" i="4"/>
  <c r="E384" i="4"/>
  <c r="E595" i="4"/>
  <c r="E403" i="4"/>
  <c r="E188" i="4"/>
  <c r="E773" i="4"/>
  <c r="E517" i="4"/>
  <c r="E325" i="4"/>
  <c r="E818" i="4"/>
  <c r="E626" i="4"/>
  <c r="E434" i="4"/>
  <c r="E198" i="4"/>
  <c r="E703" i="4"/>
  <c r="E511" i="4"/>
  <c r="E383" i="4"/>
  <c r="E185" i="4"/>
  <c r="E179" i="4"/>
  <c r="E205" i="4"/>
  <c r="E274" i="4"/>
  <c r="E210" i="4"/>
  <c r="E146" i="4"/>
  <c r="T758" i="3"/>
  <c r="Q758" i="3"/>
  <c r="R758" i="3"/>
  <c r="S758" i="3"/>
  <c r="O758" i="3"/>
  <c r="P758" i="3"/>
  <c r="Q640" i="3"/>
  <c r="R640" i="3"/>
  <c r="T640" i="3"/>
  <c r="S640" i="3"/>
  <c r="O640" i="3"/>
  <c r="P640" i="3"/>
  <c r="N23" i="4"/>
  <c r="M23" i="4"/>
  <c r="E23" i="4"/>
  <c r="M83" i="4"/>
  <c r="E83" i="4"/>
  <c r="N83" i="4"/>
  <c r="E985" i="5"/>
  <c r="E417" i="5"/>
  <c r="E313" i="5"/>
  <c r="E726" i="5"/>
  <c r="E830" i="5"/>
  <c r="E964" i="5"/>
  <c r="E954" i="5"/>
  <c r="E425" i="5"/>
  <c r="E799" i="5"/>
  <c r="E415" i="5"/>
  <c r="E781" i="5"/>
  <c r="E525" i="5"/>
  <c r="E195" i="5"/>
  <c r="E368" i="5"/>
  <c r="E851" i="5"/>
  <c r="E595" i="5"/>
  <c r="E531" i="5"/>
  <c r="E403" i="5"/>
  <c r="E339" i="5"/>
  <c r="E275" i="5"/>
  <c r="E201" i="5"/>
  <c r="E229" i="5"/>
  <c r="E165" i="5"/>
  <c r="P20" i="6"/>
  <c r="Q44" i="6" s="1"/>
  <c r="E20" i="6"/>
  <c r="O20" i="6"/>
  <c r="P114" i="3"/>
  <c r="Q114" i="3"/>
  <c r="R114" i="3"/>
  <c r="S114" i="3"/>
  <c r="T114" i="3"/>
  <c r="O114" i="3"/>
  <c r="Q683" i="3"/>
  <c r="R683" i="3"/>
  <c r="S683" i="3"/>
  <c r="T683" i="3"/>
  <c r="O683" i="3"/>
  <c r="P683" i="3"/>
  <c r="Q750" i="3"/>
  <c r="R750" i="3"/>
  <c r="S750" i="3"/>
  <c r="T750" i="3"/>
  <c r="P750" i="3"/>
  <c r="O750" i="3"/>
  <c r="T193" i="3"/>
  <c r="P193" i="3"/>
  <c r="R193" i="3"/>
  <c r="S193" i="3"/>
  <c r="O193" i="3"/>
  <c r="Q193" i="3"/>
  <c r="T926" i="3"/>
  <c r="Q926" i="3"/>
  <c r="R926" i="3"/>
  <c r="S926" i="3"/>
  <c r="O926" i="3"/>
  <c r="P926" i="3"/>
  <c r="Q836" i="3"/>
  <c r="R836" i="3"/>
  <c r="S836" i="3"/>
  <c r="T836" i="3"/>
  <c r="P836" i="3"/>
  <c r="O836" i="3"/>
  <c r="T913" i="3"/>
  <c r="Q913" i="3"/>
  <c r="S913" i="3"/>
  <c r="R913" i="3"/>
  <c r="O913" i="3"/>
  <c r="P913" i="3"/>
  <c r="E35" i="4"/>
  <c r="N35" i="4"/>
  <c r="M35" i="4"/>
  <c r="M48" i="4"/>
  <c r="E48" i="4"/>
  <c r="N48" i="4"/>
  <c r="O92" i="5"/>
  <c r="E92" i="5"/>
  <c r="N92" i="5"/>
  <c r="Q835" i="3"/>
  <c r="R835" i="3"/>
  <c r="S835" i="3"/>
  <c r="T835" i="3"/>
  <c r="O835" i="3"/>
  <c r="P835" i="3"/>
  <c r="T35" i="3"/>
  <c r="P35" i="3"/>
  <c r="S35" i="3"/>
  <c r="R35" i="3"/>
  <c r="Q35" i="3"/>
  <c r="O35" i="3"/>
  <c r="Q735" i="3"/>
  <c r="R735" i="3"/>
  <c r="S735" i="3"/>
  <c r="O735" i="3"/>
  <c r="P735" i="3"/>
  <c r="T735" i="3"/>
  <c r="T461" i="3"/>
  <c r="Q461" i="3"/>
  <c r="R461" i="3"/>
  <c r="S461" i="3"/>
  <c r="P461" i="3"/>
  <c r="O461" i="3"/>
  <c r="T182" i="3"/>
  <c r="P182" i="3"/>
  <c r="O182" i="3"/>
  <c r="S182" i="3"/>
  <c r="R182" i="3"/>
  <c r="Q182" i="3"/>
  <c r="T360" i="3"/>
  <c r="O360" i="3"/>
  <c r="P360" i="3"/>
  <c r="Q360" i="3"/>
  <c r="S360" i="3"/>
  <c r="R360" i="3"/>
  <c r="T720" i="3"/>
  <c r="Q720" i="3"/>
  <c r="R720" i="3"/>
  <c r="S720" i="3"/>
  <c r="P720" i="3"/>
  <c r="O720" i="3"/>
  <c r="Q583" i="3"/>
  <c r="R583" i="3"/>
  <c r="S583" i="3"/>
  <c r="O583" i="3"/>
  <c r="P583" i="3"/>
  <c r="T583" i="3"/>
  <c r="T648" i="3"/>
  <c r="Q648" i="3"/>
  <c r="R648" i="3"/>
  <c r="S648" i="3"/>
  <c r="O648" i="3"/>
  <c r="P648" i="3"/>
  <c r="Q531" i="3"/>
  <c r="R531" i="3"/>
  <c r="S531" i="3"/>
  <c r="T531" i="3"/>
  <c r="O531" i="3"/>
  <c r="P531" i="3"/>
  <c r="T265" i="3"/>
  <c r="P265" i="3"/>
  <c r="R265" i="3"/>
  <c r="O265" i="3"/>
  <c r="S265" i="3"/>
  <c r="Q265" i="3"/>
  <c r="T689" i="3"/>
  <c r="Q689" i="3"/>
  <c r="R689" i="3"/>
  <c r="S689" i="3"/>
  <c r="O689" i="3"/>
  <c r="P689" i="3"/>
  <c r="T350" i="3"/>
  <c r="Q350" i="3"/>
  <c r="R350" i="3"/>
  <c r="S350" i="3"/>
  <c r="O350" i="3"/>
  <c r="P350" i="3"/>
  <c r="S33" i="3"/>
  <c r="R33" i="3"/>
  <c r="Q33" i="3"/>
  <c r="O33" i="3"/>
  <c r="P33" i="3"/>
  <c r="T33" i="3"/>
  <c r="D71" i="4"/>
  <c r="E45" i="5"/>
  <c r="Q810" i="3"/>
  <c r="R810" i="3"/>
  <c r="S810" i="3"/>
  <c r="T810" i="3"/>
  <c r="O810" i="3"/>
  <c r="P810" i="3"/>
  <c r="O81" i="3"/>
  <c r="S81" i="3"/>
  <c r="T81" i="3"/>
  <c r="Q81" i="3"/>
  <c r="P81" i="3"/>
  <c r="R81" i="3"/>
  <c r="T937" i="3"/>
  <c r="Q937" i="3"/>
  <c r="R937" i="3"/>
  <c r="S937" i="3"/>
  <c r="O937" i="3"/>
  <c r="P937" i="3"/>
  <c r="Q548" i="3"/>
  <c r="R548" i="3"/>
  <c r="S548" i="3"/>
  <c r="O548" i="3"/>
  <c r="T548" i="3"/>
  <c r="P548" i="3"/>
  <c r="T137" i="3"/>
  <c r="P137" i="3"/>
  <c r="O137" i="3"/>
  <c r="Q137" i="3"/>
  <c r="R137" i="3"/>
  <c r="S137" i="3"/>
  <c r="T213" i="3"/>
  <c r="P213" i="3"/>
  <c r="O213" i="3"/>
  <c r="R213" i="3"/>
  <c r="S213" i="3"/>
  <c r="Q213" i="3"/>
  <c r="E69" i="4"/>
  <c r="M69" i="4"/>
  <c r="N69" i="4"/>
  <c r="E87" i="5"/>
  <c r="S364" i="3"/>
  <c r="O364" i="3"/>
  <c r="T364" i="3"/>
  <c r="Q364" i="3"/>
  <c r="R364" i="3"/>
  <c r="P364" i="3"/>
  <c r="T466" i="3"/>
  <c r="Q466" i="3"/>
  <c r="R466" i="3"/>
  <c r="S466" i="3"/>
  <c r="O466" i="3"/>
  <c r="P466" i="3"/>
  <c r="P74" i="3"/>
  <c r="S74" i="3"/>
  <c r="R74" i="3"/>
  <c r="Q74" i="3"/>
  <c r="O74" i="3"/>
  <c r="T74" i="3"/>
  <c r="E976" i="4"/>
  <c r="E892" i="4"/>
  <c r="E574" i="4"/>
  <c r="E988" i="4"/>
  <c r="E665" i="4"/>
  <c r="E971" i="4"/>
  <c r="E840" i="4"/>
  <c r="E532" i="4"/>
  <c r="E918" i="4"/>
  <c r="E668" i="4"/>
  <c r="E948" i="4"/>
  <c r="E881" i="4"/>
  <c r="E912" i="4"/>
  <c r="E928" i="4"/>
  <c r="E500" i="4"/>
  <c r="E784" i="4"/>
  <c r="E953" i="4"/>
  <c r="E664" i="4"/>
  <c r="E142" i="4"/>
  <c r="E932" i="4"/>
  <c r="E820" i="4"/>
  <c r="E321" i="4"/>
  <c r="E961" i="4"/>
  <c r="E880" i="4"/>
  <c r="E654" i="4"/>
  <c r="E376" i="4"/>
  <c r="E966" i="4"/>
  <c r="E828" i="4"/>
  <c r="E542" i="4"/>
  <c r="E288" i="4"/>
  <c r="E584" i="4"/>
  <c r="E382" i="4"/>
  <c r="E144" i="4"/>
  <c r="E606" i="4"/>
  <c r="E396" i="4"/>
  <c r="E758" i="4"/>
  <c r="E528" i="4"/>
  <c r="E340" i="4"/>
  <c r="E989" i="4"/>
  <c r="E925" i="4"/>
  <c r="E848" i="4"/>
  <c r="E696" i="4"/>
  <c r="E576" i="4"/>
  <c r="E440" i="4"/>
  <c r="E320" i="4"/>
  <c r="E1010" i="4"/>
  <c r="E946" i="4"/>
  <c r="E875" i="4"/>
  <c r="E728" i="4"/>
  <c r="E608" i="4"/>
  <c r="E472" i="4"/>
  <c r="E352" i="4"/>
  <c r="E273" i="4"/>
  <c r="E1015" i="4"/>
  <c r="E951" i="4"/>
  <c r="E889" i="4"/>
  <c r="E792" i="4"/>
  <c r="E734" i="4"/>
  <c r="E598" i="4"/>
  <c r="E478" i="4"/>
  <c r="E342" i="4"/>
  <c r="E208" i="4"/>
  <c r="E755" i="4"/>
  <c r="E691" i="4"/>
  <c r="E627" i="4"/>
  <c r="E563" i="4"/>
  <c r="E499" i="4"/>
  <c r="E435" i="4"/>
  <c r="E371" i="4"/>
  <c r="E307" i="4"/>
  <c r="E220" i="4"/>
  <c r="E156" i="4"/>
  <c r="E869" i="4"/>
  <c r="E805" i="4"/>
  <c r="E741" i="4"/>
  <c r="E677" i="4"/>
  <c r="E613" i="4"/>
  <c r="E549" i="4"/>
  <c r="E485" i="4"/>
  <c r="E421" i="4"/>
  <c r="E357" i="4"/>
  <c r="E303" i="4"/>
  <c r="E256" i="4"/>
  <c r="E850" i="4"/>
  <c r="E786" i="4"/>
  <c r="E722" i="4"/>
  <c r="E658" i="4"/>
  <c r="E594" i="4"/>
  <c r="E530" i="4"/>
  <c r="E466" i="4"/>
  <c r="E402" i="4"/>
  <c r="E338" i="4"/>
  <c r="E263" i="4"/>
  <c r="E134" i="4"/>
  <c r="E799" i="4"/>
  <c r="E735" i="4"/>
  <c r="E671" i="4"/>
  <c r="E607" i="4"/>
  <c r="E543" i="4"/>
  <c r="E479" i="4"/>
  <c r="E415" i="4"/>
  <c r="E351" i="4"/>
  <c r="E280" i="4"/>
  <c r="E217" i="4"/>
  <c r="E153" i="4"/>
  <c r="E211" i="4"/>
  <c r="E147" i="4"/>
  <c r="E237" i="4"/>
  <c r="E173" i="4"/>
  <c r="E306" i="4"/>
  <c r="E242" i="4"/>
  <c r="E178" i="4"/>
  <c r="O672" i="4"/>
  <c r="O928" i="4"/>
  <c r="O168" i="4"/>
  <c r="O256" i="4"/>
  <c r="O344" i="4"/>
  <c r="O424" i="4"/>
  <c r="O512" i="4"/>
  <c r="O616" i="4"/>
  <c r="O872" i="4"/>
  <c r="O332" i="4"/>
  <c r="O740" i="4"/>
  <c r="O996" i="4"/>
  <c r="O340" i="4"/>
  <c r="O164" i="4"/>
  <c r="O861" i="4"/>
  <c r="O805" i="4"/>
  <c r="O629" i="4"/>
  <c r="O668" i="4"/>
  <c r="O901" i="4"/>
  <c r="O532" i="4"/>
  <c r="O748" i="4"/>
  <c r="O657" i="4"/>
  <c r="O244" i="4"/>
  <c r="O307" i="4"/>
  <c r="O990" i="4"/>
  <c r="O828" i="4"/>
  <c r="O651" i="4"/>
  <c r="O359" i="4"/>
  <c r="O638" i="4"/>
  <c r="O519" i="4"/>
  <c r="O806" i="4"/>
  <c r="O759" i="4"/>
  <c r="O699" i="4"/>
  <c r="O630" i="4"/>
  <c r="O417" i="4"/>
  <c r="O485" i="4"/>
  <c r="O729" i="4"/>
  <c r="O711" i="4"/>
  <c r="O282" i="4"/>
  <c r="O875" i="4"/>
  <c r="O467" i="4"/>
  <c r="O572" i="4"/>
  <c r="O738" i="4"/>
  <c r="O446" i="4"/>
  <c r="O962" i="4"/>
  <c r="O527" i="4"/>
  <c r="O494" i="4"/>
  <c r="O306" i="4"/>
  <c r="O223" i="4"/>
  <c r="O700" i="4"/>
  <c r="O618" i="4"/>
  <c r="O763" i="4"/>
  <c r="O243" i="4"/>
  <c r="O397" i="4"/>
  <c r="O207" i="4"/>
  <c r="O787" i="4"/>
  <c r="O265" i="4"/>
  <c r="O710" i="4"/>
  <c r="O345" i="4"/>
  <c r="O845" i="4"/>
  <c r="O594" i="4"/>
  <c r="O851" i="4"/>
  <c r="O794" i="4"/>
  <c r="O619" i="4"/>
  <c r="O556" i="4"/>
  <c r="O156" i="4"/>
  <c r="O121" i="4"/>
  <c r="O681" i="4"/>
  <c r="O390" i="4"/>
  <c r="O343" i="4"/>
  <c r="O123" i="4"/>
  <c r="O926" i="4"/>
  <c r="O122" i="4"/>
  <c r="O311" i="4"/>
  <c r="O427" i="4"/>
  <c r="O660" i="4"/>
  <c r="O302" i="4"/>
  <c r="O363" i="4"/>
  <c r="O889" i="4"/>
  <c r="O151" i="4"/>
  <c r="O905" i="4"/>
  <c r="O496" i="4"/>
  <c r="O493" i="4"/>
  <c r="O437" i="4"/>
  <c r="O627" i="4"/>
  <c r="O423" i="4"/>
  <c r="O909" i="4"/>
  <c r="O628" i="4"/>
  <c r="O879" i="4"/>
  <c r="O718" i="4"/>
  <c r="O530" i="4"/>
  <c r="O319" i="4"/>
  <c r="O821" i="4"/>
  <c r="O541" i="4"/>
  <c r="O873" i="4"/>
  <c r="O635" i="4"/>
  <c r="O355" i="4"/>
  <c r="O245" i="4"/>
  <c r="O335" i="4"/>
  <c r="O949" i="4"/>
  <c r="O766" i="4"/>
  <c r="O731" i="4"/>
  <c r="O555" i="4"/>
  <c r="O770" i="4"/>
  <c r="O722" i="4"/>
  <c r="O188" i="4"/>
  <c r="O761" i="4"/>
  <c r="O127" i="4"/>
  <c r="E77" i="6"/>
  <c r="P77" i="6"/>
  <c r="O77" i="6"/>
  <c r="O298" i="3"/>
  <c r="P298" i="3"/>
  <c r="T298" i="3"/>
  <c r="Q298" i="3"/>
  <c r="R298" i="3"/>
  <c r="S298" i="3"/>
  <c r="T346" i="3"/>
  <c r="Q346" i="3"/>
  <c r="R346" i="3"/>
  <c r="S346" i="3"/>
  <c r="P346" i="3"/>
  <c r="O346" i="3"/>
  <c r="Q344" i="3"/>
  <c r="R344" i="3"/>
  <c r="S344" i="3"/>
  <c r="O344" i="3"/>
  <c r="P344" i="3"/>
  <c r="T344" i="3"/>
  <c r="D50" i="4"/>
  <c r="E78" i="5"/>
  <c r="Q423" i="3"/>
  <c r="T423" i="3"/>
  <c r="R423" i="3"/>
  <c r="S423" i="3"/>
  <c r="O423" i="3"/>
  <c r="P423" i="3"/>
  <c r="Q955" i="3"/>
  <c r="R955" i="3"/>
  <c r="S955" i="3"/>
  <c r="T955" i="3"/>
  <c r="O955" i="3"/>
  <c r="P955" i="3"/>
  <c r="Q794" i="3"/>
  <c r="R794" i="3"/>
  <c r="T794" i="3"/>
  <c r="S794" i="3"/>
  <c r="O794" i="3"/>
  <c r="P794" i="3"/>
  <c r="Q451" i="3"/>
  <c r="R451" i="3"/>
  <c r="S451" i="3"/>
  <c r="T451" i="3"/>
  <c r="P451" i="3"/>
  <c r="O451" i="3"/>
  <c r="Q618" i="3"/>
  <c r="R618" i="3"/>
  <c r="S618" i="3"/>
  <c r="O618" i="3"/>
  <c r="P618" i="3"/>
  <c r="T618" i="3"/>
  <c r="Q710" i="3"/>
  <c r="R710" i="3"/>
  <c r="S710" i="3"/>
  <c r="T710" i="3"/>
  <c r="O710" i="3"/>
  <c r="P710" i="3"/>
  <c r="Q842" i="3"/>
  <c r="T842" i="3"/>
  <c r="R842" i="3"/>
  <c r="S842" i="3"/>
  <c r="O842" i="3"/>
  <c r="P842" i="3"/>
  <c r="R219" i="3"/>
  <c r="O219" i="3"/>
  <c r="T219" i="3"/>
  <c r="P219" i="3"/>
  <c r="S219" i="3"/>
  <c r="Q219" i="3"/>
  <c r="P408" i="3"/>
  <c r="Q408" i="3"/>
  <c r="R408" i="3"/>
  <c r="T408" i="3"/>
  <c r="S408" i="3"/>
  <c r="O408" i="3"/>
  <c r="T808" i="3"/>
  <c r="Q808" i="3"/>
  <c r="R808" i="3"/>
  <c r="S808" i="3"/>
  <c r="O808" i="3"/>
  <c r="P808" i="3"/>
  <c r="T165" i="3"/>
  <c r="P165" i="3"/>
  <c r="O165" i="3"/>
  <c r="Q165" i="3"/>
  <c r="R165" i="3"/>
  <c r="S165" i="3"/>
  <c r="T893" i="3"/>
  <c r="Q893" i="3"/>
  <c r="R893" i="3"/>
  <c r="S893" i="3"/>
  <c r="O893" i="3"/>
  <c r="P893" i="3"/>
  <c r="P306" i="3"/>
  <c r="R306" i="3"/>
  <c r="S306" i="3"/>
  <c r="T306" i="3"/>
  <c r="O306" i="3"/>
  <c r="Q306" i="3"/>
  <c r="T981" i="3"/>
  <c r="Q981" i="3"/>
  <c r="S981" i="3"/>
  <c r="R981" i="3"/>
  <c r="O981" i="3"/>
  <c r="P981" i="3"/>
  <c r="E27" i="4"/>
  <c r="N27" i="4"/>
  <c r="M27" i="4"/>
  <c r="N38" i="4"/>
  <c r="M38" i="4"/>
  <c r="E38" i="4"/>
  <c r="D38" i="4"/>
  <c r="O33" i="5"/>
  <c r="N33" i="5"/>
  <c r="E33" i="5"/>
  <c r="O66" i="5"/>
  <c r="P66" i="5" s="1"/>
  <c r="E66" i="5"/>
  <c r="N66" i="5"/>
  <c r="E74" i="6"/>
  <c r="P74" i="6"/>
  <c r="O74" i="6"/>
  <c r="E23" i="6"/>
  <c r="P23" i="6"/>
  <c r="O23" i="6"/>
  <c r="Q443" i="3"/>
  <c r="R443" i="3"/>
  <c r="S443" i="3"/>
  <c r="T443" i="3"/>
  <c r="O443" i="3"/>
  <c r="P443" i="3"/>
  <c r="T121" i="3"/>
  <c r="P121" i="3"/>
  <c r="R121" i="3"/>
  <c r="O121" i="3"/>
  <c r="Q121" i="3"/>
  <c r="S121" i="3"/>
  <c r="T701" i="3"/>
  <c r="Q701" i="3"/>
  <c r="R701" i="3"/>
  <c r="S701" i="3"/>
  <c r="O701" i="3"/>
  <c r="P701" i="3"/>
  <c r="E61" i="4"/>
  <c r="M61" i="4"/>
  <c r="N61" i="4"/>
  <c r="E721" i="5"/>
  <c r="E366" i="5"/>
  <c r="E510" i="5"/>
  <c r="E976" i="5"/>
  <c r="E714" i="5"/>
  <c r="E776" i="5"/>
  <c r="E817" i="5"/>
  <c r="E238" i="5"/>
  <c r="E264" i="5"/>
  <c r="E722" i="5"/>
  <c r="E426" i="5"/>
  <c r="E602" i="5"/>
  <c r="E136" i="5"/>
  <c r="E785" i="5"/>
  <c r="E159" i="5"/>
  <c r="E904" i="5"/>
  <c r="E662" i="5"/>
  <c r="E492" i="5"/>
  <c r="E332" i="5"/>
  <c r="E998" i="5"/>
  <c r="E846" i="5"/>
  <c r="E674" i="5"/>
  <c r="E494" i="5"/>
  <c r="E255" i="5"/>
  <c r="E814" i="5"/>
  <c r="E650" i="5"/>
  <c r="E457" i="5"/>
  <c r="E158" i="5"/>
  <c r="E849" i="5"/>
  <c r="E586" i="5"/>
  <c r="E385" i="5"/>
  <c r="E124" i="5"/>
  <c r="E962" i="5"/>
  <c r="E899" i="5"/>
  <c r="E825" i="5"/>
  <c r="E761" i="5"/>
  <c r="E698" i="5"/>
  <c r="E550" i="5"/>
  <c r="E436" i="5"/>
  <c r="E298" i="5"/>
  <c r="E204" i="5"/>
  <c r="E1007" i="5"/>
  <c r="E939" i="5"/>
  <c r="E878" i="5"/>
  <c r="E798" i="5"/>
  <c r="E720" i="5"/>
  <c r="E625" i="5"/>
  <c r="E537" i="5"/>
  <c r="E406" i="5"/>
  <c r="E290" i="5"/>
  <c r="E162" i="5"/>
  <c r="E996" i="5"/>
  <c r="E932" i="5"/>
  <c r="E870" i="5"/>
  <c r="E713" i="5"/>
  <c r="E562" i="5"/>
  <c r="E452" i="5"/>
  <c r="E297" i="5"/>
  <c r="E986" i="5"/>
  <c r="E922" i="5"/>
  <c r="E841" i="5"/>
  <c r="E777" i="5"/>
  <c r="E658" i="5"/>
  <c r="E584" i="5"/>
  <c r="E514" i="5"/>
  <c r="E345" i="5"/>
  <c r="E139" i="5"/>
  <c r="E959" i="5"/>
  <c r="E895" i="5"/>
  <c r="E831" i="5"/>
  <c r="E767" i="5"/>
  <c r="E703" i="5"/>
  <c r="E639" i="5"/>
  <c r="E575" i="5"/>
  <c r="E511" i="5"/>
  <c r="E447" i="5"/>
  <c r="E383" i="5"/>
  <c r="E319" i="5"/>
  <c r="E263" i="5"/>
  <c r="E210" i="5"/>
  <c r="E877" i="5"/>
  <c r="E813" i="5"/>
  <c r="E749" i="5"/>
  <c r="E685" i="5"/>
  <c r="E621" i="5"/>
  <c r="E557" i="5"/>
  <c r="E493" i="5"/>
  <c r="E429" i="5"/>
  <c r="E365" i="5"/>
  <c r="E301" i="5"/>
  <c r="E240" i="5"/>
  <c r="E528" i="5"/>
  <c r="E464" i="5"/>
  <c r="E400" i="5"/>
  <c r="E336" i="5"/>
  <c r="E272" i="5"/>
  <c r="E191" i="5"/>
  <c r="E180" i="5"/>
  <c r="E819" i="5"/>
  <c r="E755" i="5"/>
  <c r="E691" i="5"/>
  <c r="E627" i="5"/>
  <c r="E563" i="5"/>
  <c r="E499" i="5"/>
  <c r="E435" i="5"/>
  <c r="E371" i="5"/>
  <c r="E307" i="5"/>
  <c r="E233" i="5"/>
  <c r="E168" i="5"/>
  <c r="E169" i="5"/>
  <c r="E261" i="5"/>
  <c r="E197" i="5"/>
  <c r="E133" i="5"/>
  <c r="P24" i="5"/>
  <c r="T363" i="3"/>
  <c r="O363" i="3"/>
  <c r="P363" i="3"/>
  <c r="Q363" i="3"/>
  <c r="R363" i="3"/>
  <c r="S363" i="3"/>
  <c r="T249" i="3"/>
  <c r="R249" i="3"/>
  <c r="O249" i="3"/>
  <c r="P249" i="3"/>
  <c r="Q249" i="3"/>
  <c r="S249" i="3"/>
  <c r="Q526" i="3"/>
  <c r="T526" i="3"/>
  <c r="R526" i="3"/>
  <c r="S526" i="3"/>
  <c r="P526" i="3"/>
  <c r="O526" i="3"/>
  <c r="T456" i="3"/>
  <c r="Q456" i="3"/>
  <c r="R456" i="3"/>
  <c r="S456" i="3"/>
  <c r="O456" i="3"/>
  <c r="P456" i="3"/>
  <c r="T866" i="3"/>
  <c r="Q866" i="3"/>
  <c r="R866" i="3"/>
  <c r="S866" i="3"/>
  <c r="O866" i="3"/>
  <c r="P866" i="3"/>
  <c r="P116" i="3"/>
  <c r="T116" i="3"/>
  <c r="O116" i="3"/>
  <c r="S116" i="3"/>
  <c r="Q116" i="3"/>
  <c r="R116" i="3"/>
  <c r="Q494" i="3"/>
  <c r="R494" i="3"/>
  <c r="S494" i="3"/>
  <c r="T494" i="3"/>
  <c r="P494" i="3"/>
  <c r="O494" i="3"/>
  <c r="T225" i="3"/>
  <c r="P225" i="3"/>
  <c r="R225" i="3"/>
  <c r="S225" i="3"/>
  <c r="Q225" i="3"/>
  <c r="O225" i="3"/>
  <c r="T592" i="3"/>
  <c r="Q592" i="3"/>
  <c r="R592" i="3"/>
  <c r="S592" i="3"/>
  <c r="O592" i="3"/>
  <c r="P592" i="3"/>
  <c r="M103" i="4"/>
  <c r="E103" i="4"/>
  <c r="N103" i="4"/>
  <c r="D59" i="5"/>
  <c r="P291" i="3"/>
  <c r="Q291" i="3"/>
  <c r="R291" i="3"/>
  <c r="S291" i="3"/>
  <c r="T291" i="3"/>
  <c r="O291" i="3"/>
  <c r="T833" i="3"/>
  <c r="Q833" i="3"/>
  <c r="R833" i="3"/>
  <c r="S833" i="3"/>
  <c r="O833" i="3"/>
  <c r="P833" i="3"/>
  <c r="E28" i="5"/>
  <c r="T598" i="3"/>
  <c r="Q598" i="3"/>
  <c r="R598" i="3"/>
  <c r="S598" i="3"/>
  <c r="O598" i="3"/>
  <c r="P598" i="3"/>
  <c r="Q370" i="3"/>
  <c r="O370" i="3"/>
  <c r="P370" i="3"/>
  <c r="T370" i="3"/>
  <c r="S370" i="3"/>
  <c r="R370" i="3"/>
  <c r="P314" i="3"/>
  <c r="T314" i="3"/>
  <c r="O314" i="3"/>
  <c r="R314" i="3"/>
  <c r="Q314" i="3"/>
  <c r="S314" i="3"/>
  <c r="T789" i="3"/>
  <c r="Q789" i="3"/>
  <c r="R789" i="3"/>
  <c r="S789" i="3"/>
  <c r="O789" i="3"/>
  <c r="P789" i="3"/>
  <c r="Q922" i="3"/>
  <c r="S922" i="3"/>
  <c r="R922" i="3"/>
  <c r="T922" i="3"/>
  <c r="O922" i="3"/>
  <c r="P922" i="3"/>
  <c r="Q699" i="3"/>
  <c r="R699" i="3"/>
  <c r="S699" i="3"/>
  <c r="T699" i="3"/>
  <c r="O699" i="3"/>
  <c r="P699" i="3"/>
  <c r="T673" i="3"/>
  <c r="Q673" i="3"/>
  <c r="R673" i="3"/>
  <c r="S673" i="3"/>
  <c r="O673" i="3"/>
  <c r="P673" i="3"/>
  <c r="T497" i="3"/>
  <c r="Q497" i="3"/>
  <c r="R497" i="3"/>
  <c r="S497" i="3"/>
  <c r="O497" i="3"/>
  <c r="P497" i="3"/>
  <c r="R316" i="3"/>
  <c r="O316" i="3"/>
  <c r="T316" i="3"/>
  <c r="P316" i="3"/>
  <c r="Q316" i="3"/>
  <c r="S316" i="3"/>
  <c r="Q740" i="3"/>
  <c r="R740" i="3"/>
  <c r="T740" i="3"/>
  <c r="S740" i="3"/>
  <c r="O740" i="3"/>
  <c r="P740" i="3"/>
  <c r="T585" i="3"/>
  <c r="Q585" i="3"/>
  <c r="R585" i="3"/>
  <c r="S585" i="3"/>
  <c r="P585" i="3"/>
  <c r="O585" i="3"/>
  <c r="T413" i="3"/>
  <c r="Q413" i="3"/>
  <c r="R413" i="3"/>
  <c r="S413" i="3"/>
  <c r="P413" i="3"/>
  <c r="O413" i="3"/>
  <c r="T638" i="3"/>
  <c r="Q638" i="3"/>
  <c r="R638" i="3"/>
  <c r="S638" i="3"/>
  <c r="O638" i="3"/>
  <c r="P638" i="3"/>
  <c r="T749" i="3"/>
  <c r="Q749" i="3"/>
  <c r="R749" i="3"/>
  <c r="S749" i="3"/>
  <c r="O749" i="3"/>
  <c r="P749" i="3"/>
  <c r="D85" i="4"/>
  <c r="D48" i="4"/>
  <c r="P340" i="5"/>
  <c r="D90" i="5"/>
  <c r="O30" i="5"/>
  <c r="N30" i="5"/>
  <c r="E30" i="5"/>
  <c r="D52" i="6"/>
  <c r="E87" i="6"/>
  <c r="P87" i="6"/>
  <c r="Q87" i="6" s="1"/>
  <c r="O87" i="6"/>
  <c r="Q927" i="3"/>
  <c r="T927" i="3"/>
  <c r="R927" i="3"/>
  <c r="S927" i="3"/>
  <c r="O927" i="3"/>
  <c r="P927" i="3"/>
  <c r="R162" i="3"/>
  <c r="S162" i="3"/>
  <c r="T162" i="3"/>
  <c r="P162" i="3"/>
  <c r="Q162" i="3"/>
  <c r="O162" i="3"/>
  <c r="P206" i="3"/>
  <c r="Q206" i="3"/>
  <c r="R206" i="3"/>
  <c r="T206" i="3"/>
  <c r="S206" i="3"/>
  <c r="O206" i="3"/>
  <c r="R242" i="3"/>
  <c r="S242" i="3"/>
  <c r="Q242" i="3"/>
  <c r="P242" i="3"/>
  <c r="T242" i="3"/>
  <c r="O242" i="3"/>
  <c r="Q884" i="3"/>
  <c r="R884" i="3"/>
  <c r="S884" i="3"/>
  <c r="T884" i="3"/>
  <c r="P884" i="3"/>
  <c r="O884" i="3"/>
  <c r="T741" i="3"/>
  <c r="Q741" i="3"/>
  <c r="R741" i="3"/>
  <c r="S741" i="3"/>
  <c r="O741" i="3"/>
  <c r="P741" i="3"/>
  <c r="T657" i="3"/>
  <c r="Q657" i="3"/>
  <c r="R657" i="3"/>
  <c r="S657" i="3"/>
  <c r="P657" i="3"/>
  <c r="O657" i="3"/>
  <c r="E51" i="4"/>
  <c r="M51" i="4"/>
  <c r="N51" i="4"/>
  <c r="P813" i="5"/>
  <c r="E57" i="5"/>
  <c r="T173" i="3"/>
  <c r="P173" i="3"/>
  <c r="O173" i="3"/>
  <c r="Q173" i="3"/>
  <c r="R173" i="3"/>
  <c r="S173" i="3"/>
  <c r="O113" i="3"/>
  <c r="S113" i="3"/>
  <c r="P113" i="3"/>
  <c r="T113" i="3"/>
  <c r="R113" i="3"/>
  <c r="Q113" i="3"/>
  <c r="T656" i="3"/>
  <c r="Q656" i="3"/>
  <c r="R656" i="3"/>
  <c r="S656" i="3"/>
  <c r="O656" i="3"/>
  <c r="P656" i="3"/>
  <c r="T181" i="3"/>
  <c r="P181" i="3"/>
  <c r="O181" i="3"/>
  <c r="Q181" i="3"/>
  <c r="R181" i="3"/>
  <c r="S181" i="3"/>
  <c r="T477" i="3"/>
  <c r="Q477" i="3"/>
  <c r="R477" i="3"/>
  <c r="S477" i="3"/>
  <c r="P477" i="3"/>
  <c r="O477" i="3"/>
  <c r="T697" i="3"/>
  <c r="Q697" i="3"/>
  <c r="R697" i="3"/>
  <c r="S697" i="3"/>
  <c r="O697" i="3"/>
  <c r="P697" i="3"/>
  <c r="P399" i="5"/>
  <c r="P79" i="6"/>
  <c r="E79" i="6"/>
  <c r="O79" i="6"/>
  <c r="T985" i="3"/>
  <c r="Q985" i="3"/>
  <c r="R985" i="3"/>
  <c r="S985" i="3"/>
  <c r="O985" i="3"/>
  <c r="P985" i="3"/>
  <c r="P196" i="3"/>
  <c r="R196" i="3"/>
  <c r="T196" i="3"/>
  <c r="O196" i="3"/>
  <c r="Q196" i="3"/>
  <c r="S196" i="3"/>
  <c r="R71" i="3"/>
  <c r="O71" i="3"/>
  <c r="S71" i="3"/>
  <c r="Q71" i="3"/>
  <c r="P71" i="3"/>
  <c r="T71" i="3"/>
  <c r="E104" i="4"/>
  <c r="E49" i="5"/>
  <c r="E983" i="6"/>
  <c r="E967" i="6"/>
  <c r="E956" i="6"/>
  <c r="E1007" i="6"/>
  <c r="E799" i="6"/>
  <c r="E962" i="6"/>
  <c r="E932" i="6"/>
  <c r="E941" i="6"/>
  <c r="E961" i="6"/>
  <c r="E740" i="6"/>
  <c r="E986" i="6"/>
  <c r="E970" i="6"/>
  <c r="E464" i="6"/>
  <c r="E957" i="6"/>
  <c r="E774" i="6"/>
  <c r="E811" i="6"/>
  <c r="E865" i="6"/>
  <c r="E469" i="6"/>
  <c r="E403" i="6"/>
  <c r="E908" i="6"/>
  <c r="E954" i="6"/>
  <c r="E724" i="6"/>
  <c r="E296" i="6"/>
  <c r="E779" i="6"/>
  <c r="E328" i="6"/>
  <c r="E485" i="6"/>
  <c r="E763" i="6"/>
  <c r="E673" i="6"/>
  <c r="E939" i="6"/>
  <c r="E874" i="6"/>
  <c r="E698" i="6"/>
  <c r="E399" i="6"/>
  <c r="E945" i="6"/>
  <c r="E881" i="6"/>
  <c r="E720" i="6"/>
  <c r="E351" i="6"/>
  <c r="E826" i="6"/>
  <c r="E786" i="6"/>
  <c r="E748" i="6"/>
  <c r="E453" i="6"/>
  <c r="E951" i="6"/>
  <c r="E877" i="6"/>
  <c r="E713" i="6"/>
  <c r="E750" i="6"/>
  <c r="E670" i="6"/>
  <c r="E349" i="6"/>
  <c r="E493" i="6"/>
  <c r="E876" i="6"/>
  <c r="E828" i="6"/>
  <c r="E776" i="6"/>
  <c r="E693" i="6"/>
  <c r="E651" i="6"/>
  <c r="E638" i="6"/>
  <c r="E626" i="6"/>
  <c r="E613" i="6"/>
  <c r="E601" i="6"/>
  <c r="E587" i="6"/>
  <c r="E574" i="6"/>
  <c r="E562" i="6"/>
  <c r="E549" i="6"/>
  <c r="E537" i="6"/>
  <c r="E522" i="6"/>
  <c r="E506" i="6"/>
  <c r="E276" i="6"/>
  <c r="E363" i="6"/>
  <c r="E411" i="6"/>
  <c r="E288" i="6"/>
  <c r="E433" i="6"/>
  <c r="E316" i="6"/>
  <c r="E287" i="6"/>
  <c r="E407" i="6"/>
  <c r="E264" i="6"/>
  <c r="E301" i="6"/>
  <c r="E291" i="6"/>
  <c r="E326" i="6"/>
  <c r="E321" i="6"/>
  <c r="E208" i="6"/>
  <c r="E201" i="6"/>
  <c r="E150" i="6"/>
  <c r="E134" i="6"/>
  <c r="O315" i="3"/>
  <c r="R315" i="3"/>
  <c r="P315" i="3"/>
  <c r="Q315" i="3"/>
  <c r="T315" i="3"/>
  <c r="S315" i="3"/>
  <c r="T644" i="3"/>
  <c r="Q644" i="3"/>
  <c r="R644" i="3"/>
  <c r="S644" i="3"/>
  <c r="O644" i="3"/>
  <c r="P644" i="3"/>
  <c r="T976" i="3"/>
  <c r="Q976" i="3"/>
  <c r="R976" i="3"/>
  <c r="S976" i="3"/>
  <c r="P976" i="3"/>
  <c r="O976" i="3"/>
  <c r="Q587" i="3"/>
  <c r="R587" i="3"/>
  <c r="T587" i="3"/>
  <c r="S587" i="3"/>
  <c r="O587" i="3"/>
  <c r="P587" i="3"/>
  <c r="T837" i="3"/>
  <c r="Q837" i="3"/>
  <c r="R837" i="3"/>
  <c r="S837" i="3"/>
  <c r="P837" i="3"/>
  <c r="O837" i="3"/>
  <c r="P269" i="5"/>
  <c r="T473" i="3"/>
  <c r="Q473" i="3"/>
  <c r="R473" i="3"/>
  <c r="S473" i="3"/>
  <c r="O473" i="3"/>
  <c r="P473" i="3"/>
  <c r="T904" i="3"/>
  <c r="Q904" i="3"/>
  <c r="S904" i="3"/>
  <c r="R904" i="3"/>
  <c r="P904" i="3"/>
  <c r="O904" i="3"/>
  <c r="T43" i="3"/>
  <c r="P43" i="3"/>
  <c r="Q43" i="3"/>
  <c r="O43" i="3"/>
  <c r="R43" i="3"/>
  <c r="S43" i="3"/>
  <c r="E100" i="4"/>
  <c r="M100" i="4"/>
  <c r="N100" i="4"/>
  <c r="R135" i="3"/>
  <c r="P135" i="3"/>
  <c r="T135" i="3"/>
  <c r="O135" i="3"/>
  <c r="S135" i="3"/>
  <c r="Q135" i="3"/>
  <c r="T168" i="3"/>
  <c r="P168" i="3"/>
  <c r="R168" i="3"/>
  <c r="Q168" i="3"/>
  <c r="O168" i="3"/>
  <c r="S168" i="3"/>
  <c r="E28" i="4"/>
  <c r="S263" i="3"/>
  <c r="O263" i="3"/>
  <c r="T263" i="3"/>
  <c r="Q263" i="3"/>
  <c r="R263" i="3"/>
  <c r="P263" i="3"/>
  <c r="Q839" i="3"/>
  <c r="R839" i="3"/>
  <c r="S839" i="3"/>
  <c r="O839" i="3"/>
  <c r="P839" i="3"/>
  <c r="T839" i="3"/>
  <c r="Q667" i="3"/>
  <c r="R667" i="3"/>
  <c r="S667" i="3"/>
  <c r="T667" i="3"/>
  <c r="O667" i="3"/>
  <c r="P667" i="3"/>
  <c r="T688" i="3"/>
  <c r="Q688" i="3"/>
  <c r="R688" i="3"/>
  <c r="S688" i="3"/>
  <c r="O688" i="3"/>
  <c r="P688" i="3"/>
  <c r="T777" i="3"/>
  <c r="Q777" i="3"/>
  <c r="R777" i="3"/>
  <c r="S777" i="3"/>
  <c r="P777" i="3"/>
  <c r="O777" i="3"/>
  <c r="Q646" i="3"/>
  <c r="T646" i="3"/>
  <c r="R646" i="3"/>
  <c r="S646" i="3"/>
  <c r="O646" i="3"/>
  <c r="P646" i="3"/>
  <c r="N114" i="4"/>
  <c r="E114" i="4"/>
  <c r="M114" i="4"/>
  <c r="T773" i="3"/>
  <c r="Q773" i="3"/>
  <c r="R773" i="3"/>
  <c r="S773" i="3"/>
  <c r="O773" i="3"/>
  <c r="P773" i="3"/>
  <c r="Q460" i="3"/>
  <c r="R460" i="3"/>
  <c r="T460" i="3"/>
  <c r="S460" i="3"/>
  <c r="O460" i="3"/>
  <c r="P460" i="3"/>
  <c r="M107" i="4"/>
  <c r="E107" i="4"/>
  <c r="N107" i="4"/>
  <c r="E184" i="4"/>
  <c r="E688" i="4"/>
  <c r="E473" i="4"/>
  <c r="E544" i="4"/>
  <c r="E838" i="4"/>
  <c r="E1000" i="4"/>
  <c r="E200" i="4"/>
  <c r="E297" i="4"/>
  <c r="E460" i="4"/>
  <c r="E337" i="4"/>
  <c r="E729" i="4"/>
  <c r="E973" i="4"/>
  <c r="E686" i="4"/>
  <c r="E994" i="4"/>
  <c r="E582" i="4"/>
  <c r="E999" i="4"/>
  <c r="E788" i="4"/>
  <c r="E316" i="4"/>
  <c r="E675" i="4"/>
  <c r="E355" i="4"/>
  <c r="E140" i="4"/>
  <c r="E597" i="4"/>
  <c r="E341" i="4"/>
  <c r="E706" i="4"/>
  <c r="E322" i="4"/>
  <c r="E463" i="4"/>
  <c r="E226" i="4"/>
  <c r="T343" i="3"/>
  <c r="O343" i="3"/>
  <c r="P343" i="3"/>
  <c r="Q343" i="3"/>
  <c r="S343" i="3"/>
  <c r="R343" i="3"/>
  <c r="R419" i="3"/>
  <c r="S419" i="3"/>
  <c r="T419" i="3"/>
  <c r="Q419" i="3"/>
  <c r="O419" i="3"/>
  <c r="P419" i="3"/>
  <c r="T569" i="3"/>
  <c r="Q569" i="3"/>
  <c r="R569" i="3"/>
  <c r="S569" i="3"/>
  <c r="P569" i="3"/>
  <c r="O569" i="3"/>
  <c r="T677" i="3"/>
  <c r="Q677" i="3"/>
  <c r="R677" i="3"/>
  <c r="S677" i="3"/>
  <c r="O677" i="3"/>
  <c r="P677" i="3"/>
  <c r="T237" i="3"/>
  <c r="P237" i="3"/>
  <c r="O237" i="3"/>
  <c r="Q237" i="3"/>
  <c r="R237" i="3"/>
  <c r="S237" i="3"/>
  <c r="E907" i="5"/>
  <c r="E718" i="5"/>
  <c r="E340" i="5"/>
  <c r="E1004" i="5"/>
  <c r="E300" i="5"/>
  <c r="E206" i="5"/>
  <c r="E390" i="5"/>
  <c r="E1009" i="5"/>
  <c r="E818" i="5"/>
  <c r="E276" i="5"/>
  <c r="E780" i="5"/>
  <c r="E522" i="5"/>
  <c r="E916" i="5"/>
  <c r="E524" i="5"/>
  <c r="E834" i="5"/>
  <c r="E294" i="5"/>
  <c r="E879" i="5"/>
  <c r="E623" i="5"/>
  <c r="E431" i="5"/>
  <c r="E861" i="5"/>
  <c r="E669" i="5"/>
  <c r="E413" i="5"/>
  <c r="E215" i="5"/>
  <c r="E320" i="5"/>
  <c r="E188" i="5"/>
  <c r="E803" i="5"/>
  <c r="E611" i="5"/>
  <c r="E166" i="5"/>
  <c r="T59" i="3"/>
  <c r="P59" i="3"/>
  <c r="O59" i="3"/>
  <c r="R59" i="3"/>
  <c r="Q59" i="3"/>
  <c r="S59" i="3"/>
  <c r="T355" i="3"/>
  <c r="Q355" i="3"/>
  <c r="O355" i="3"/>
  <c r="P355" i="3"/>
  <c r="S355" i="3"/>
  <c r="R355" i="3"/>
  <c r="Q896" i="3"/>
  <c r="R896" i="3"/>
  <c r="S896" i="3"/>
  <c r="T896" i="3"/>
  <c r="P896" i="3"/>
  <c r="O896" i="3"/>
  <c r="T929" i="3"/>
  <c r="Q929" i="3"/>
  <c r="S929" i="3"/>
  <c r="R929" i="3"/>
  <c r="O929" i="3"/>
  <c r="P929" i="3"/>
  <c r="T335" i="3"/>
  <c r="P335" i="3"/>
  <c r="Q335" i="3"/>
  <c r="R335" i="3"/>
  <c r="S335" i="3"/>
  <c r="O335" i="3"/>
  <c r="O412" i="3"/>
  <c r="P412" i="3"/>
  <c r="Q412" i="3"/>
  <c r="S412" i="3"/>
  <c r="R412" i="3"/>
  <c r="T412" i="3"/>
  <c r="T757" i="3"/>
  <c r="Q757" i="3"/>
  <c r="R757" i="3"/>
  <c r="S757" i="3"/>
  <c r="O757" i="3"/>
  <c r="P757" i="3"/>
  <c r="P714" i="5"/>
  <c r="D99" i="6"/>
  <c r="T957" i="3"/>
  <c r="Q957" i="3"/>
  <c r="R957" i="3"/>
  <c r="S957" i="3"/>
  <c r="O957" i="3"/>
  <c r="P957" i="3"/>
  <c r="E110" i="4"/>
  <c r="N110" i="4"/>
  <c r="M110" i="4"/>
  <c r="P248" i="3"/>
  <c r="S248" i="3"/>
  <c r="T248" i="3"/>
  <c r="Q248" i="3"/>
  <c r="R248" i="3"/>
  <c r="O248" i="3"/>
  <c r="T1009" i="3"/>
  <c r="Q1009" i="3"/>
  <c r="S1009" i="3"/>
  <c r="R1009" i="3"/>
  <c r="P1009" i="3"/>
  <c r="O1009" i="3"/>
  <c r="E468" i="6"/>
  <c r="Q603" i="3"/>
  <c r="R603" i="3"/>
  <c r="T603" i="3"/>
  <c r="S603" i="3"/>
  <c r="O603" i="3"/>
  <c r="P603" i="3"/>
  <c r="Q851" i="3"/>
  <c r="R851" i="3"/>
  <c r="T851" i="3"/>
  <c r="S851" i="3"/>
  <c r="O851" i="3"/>
  <c r="P851" i="3"/>
  <c r="P208" i="3"/>
  <c r="T208" i="3"/>
  <c r="R208" i="3"/>
  <c r="Q208" i="3"/>
  <c r="S208" i="3"/>
  <c r="O208" i="3"/>
  <c r="T817" i="3"/>
  <c r="Q817" i="3"/>
  <c r="R817" i="3"/>
  <c r="S817" i="3"/>
  <c r="P817" i="3"/>
  <c r="O817" i="3"/>
  <c r="M36" i="4"/>
  <c r="N36" i="4"/>
  <c r="E36" i="4"/>
  <c r="O25" i="5"/>
  <c r="N25" i="5"/>
  <c r="E25" i="5"/>
  <c r="E73" i="6"/>
  <c r="P73" i="6"/>
  <c r="O73" i="6"/>
  <c r="E49" i="4"/>
  <c r="M49" i="4"/>
  <c r="N49" i="4"/>
  <c r="E108" i="5"/>
  <c r="E34" i="5"/>
  <c r="E41" i="6"/>
  <c r="Q483" i="3"/>
  <c r="T483" i="3"/>
  <c r="R483" i="3"/>
  <c r="S483" i="3"/>
  <c r="O483" i="3"/>
  <c r="P483" i="3"/>
  <c r="T872" i="3"/>
  <c r="Q872" i="3"/>
  <c r="R872" i="3"/>
  <c r="S872" i="3"/>
  <c r="P872" i="3"/>
  <c r="O872" i="3"/>
  <c r="T567" i="3"/>
  <c r="Q567" i="3"/>
  <c r="R567" i="3"/>
  <c r="S567" i="3"/>
  <c r="O567" i="3"/>
  <c r="P567" i="3"/>
  <c r="O351" i="3"/>
  <c r="Q351" i="3"/>
  <c r="T351" i="3"/>
  <c r="P351" i="3"/>
  <c r="S351" i="3"/>
  <c r="R351" i="3"/>
  <c r="Q551" i="3"/>
  <c r="T551" i="3"/>
  <c r="R551" i="3"/>
  <c r="S551" i="3"/>
  <c r="O551" i="3"/>
  <c r="P551" i="3"/>
  <c r="T665" i="3"/>
  <c r="Q665" i="3"/>
  <c r="R665" i="3"/>
  <c r="S665" i="3"/>
  <c r="P665" i="3"/>
  <c r="O665" i="3"/>
  <c r="D24" i="4"/>
  <c r="T525" i="3"/>
  <c r="Q525" i="3"/>
  <c r="R525" i="3"/>
  <c r="S525" i="3"/>
  <c r="O525" i="3"/>
  <c r="P525" i="3"/>
  <c r="E117" i="5"/>
  <c r="T51" i="3"/>
  <c r="P51" i="3"/>
  <c r="S51" i="3"/>
  <c r="R51" i="3"/>
  <c r="Q51" i="3"/>
  <c r="O51" i="3"/>
  <c r="T509" i="3"/>
  <c r="Q509" i="3"/>
  <c r="R509" i="3"/>
  <c r="S509" i="3"/>
  <c r="O509" i="3"/>
  <c r="P509" i="3"/>
  <c r="E628" i="4"/>
  <c r="E380" i="4"/>
  <c r="E833" i="4"/>
  <c r="E143" i="4"/>
  <c r="E817" i="4"/>
  <c r="E356" i="4"/>
  <c r="E449" i="4"/>
  <c r="E333" i="4"/>
  <c r="T201" i="3"/>
  <c r="P201" i="3"/>
  <c r="R201" i="3"/>
  <c r="O201" i="3"/>
  <c r="Q201" i="3"/>
  <c r="S201" i="3"/>
  <c r="R79" i="3"/>
  <c r="P79" i="3"/>
  <c r="T79" i="3"/>
  <c r="O79" i="3"/>
  <c r="S79" i="3"/>
  <c r="Q79" i="3"/>
  <c r="Q899" i="3"/>
  <c r="R899" i="3"/>
  <c r="S899" i="3"/>
  <c r="O899" i="3"/>
  <c r="T899" i="3"/>
  <c r="P899" i="3"/>
  <c r="Q910" i="3"/>
  <c r="R910" i="3"/>
  <c r="T910" i="3"/>
  <c r="S910" i="3"/>
  <c r="O910" i="3"/>
  <c r="P910" i="3"/>
  <c r="N55" i="4"/>
  <c r="M55" i="4"/>
  <c r="E55" i="4"/>
  <c r="P98" i="3"/>
  <c r="Q98" i="3"/>
  <c r="R98" i="3"/>
  <c r="S98" i="3"/>
  <c r="O98" i="3"/>
  <c r="T98" i="3"/>
  <c r="E746" i="5"/>
  <c r="E470" i="5"/>
  <c r="E146" i="5"/>
  <c r="E708" i="5"/>
  <c r="E638" i="5"/>
  <c r="E760" i="5"/>
  <c r="E610" i="5"/>
  <c r="E997" i="5"/>
  <c r="E267" i="5"/>
  <c r="E784" i="5"/>
  <c r="E130" i="5"/>
  <c r="T222" i="3"/>
  <c r="P222" i="3"/>
  <c r="Q222" i="3"/>
  <c r="R222" i="3"/>
  <c r="S222" i="3"/>
  <c r="O222" i="3"/>
  <c r="Q544" i="3"/>
  <c r="R544" i="3"/>
  <c r="S544" i="3"/>
  <c r="T544" i="3"/>
  <c r="O544" i="3"/>
  <c r="P544" i="3"/>
  <c r="E112" i="5"/>
  <c r="S40" i="3"/>
  <c r="O40" i="3"/>
  <c r="R40" i="3"/>
  <c r="P40" i="3"/>
  <c r="T40" i="3"/>
  <c r="Q40" i="3"/>
  <c r="Q991" i="3"/>
  <c r="R991" i="3"/>
  <c r="S991" i="3"/>
  <c r="O991" i="3"/>
  <c r="T991" i="3"/>
  <c r="P991" i="3"/>
  <c r="S56" i="3"/>
  <c r="O56" i="3"/>
  <c r="R56" i="3"/>
  <c r="Q56" i="3"/>
  <c r="P56" i="3"/>
  <c r="T56" i="3"/>
  <c r="T561" i="3"/>
  <c r="Q561" i="3"/>
  <c r="R561" i="3"/>
  <c r="S561" i="3"/>
  <c r="P561" i="3"/>
  <c r="O561" i="3"/>
  <c r="E88" i="6"/>
  <c r="P88" i="6"/>
  <c r="O88" i="6"/>
  <c r="P228" i="3"/>
  <c r="R228" i="3"/>
  <c r="T228" i="3"/>
  <c r="Q228" i="3"/>
  <c r="S228" i="3"/>
  <c r="O228" i="3"/>
  <c r="N46" i="4"/>
  <c r="E46" i="4"/>
  <c r="M46" i="4"/>
  <c r="T449" i="3"/>
  <c r="Q449" i="3"/>
  <c r="R449" i="3"/>
  <c r="S449" i="3"/>
  <c r="P449" i="3"/>
  <c r="O449" i="3"/>
  <c r="Q792" i="3"/>
  <c r="R792" i="3"/>
  <c r="S792" i="3"/>
  <c r="T792" i="3"/>
  <c r="P792" i="3"/>
  <c r="O792" i="3"/>
  <c r="M39" i="4"/>
  <c r="E39" i="4"/>
  <c r="N39" i="4"/>
  <c r="D95" i="5"/>
  <c r="E993" i="6"/>
  <c r="E989" i="6"/>
  <c r="E822" i="6"/>
  <c r="E791" i="6"/>
  <c r="E980" i="6"/>
  <c r="E1006" i="6"/>
  <c r="E1016" i="6"/>
  <c r="E930" i="6"/>
  <c r="E849" i="6"/>
  <c r="E871" i="6"/>
  <c r="E797" i="6"/>
  <c r="E446" i="6"/>
  <c r="E842" i="6"/>
  <c r="E324" i="6"/>
  <c r="E850" i="6"/>
  <c r="E854" i="6"/>
  <c r="E777" i="6"/>
  <c r="E347" i="6"/>
  <c r="E845" i="6"/>
  <c r="E726" i="6"/>
  <c r="E712" i="6"/>
  <c r="E406" i="6"/>
  <c r="E808" i="6"/>
  <c r="E659" i="6"/>
  <c r="E634" i="6"/>
  <c r="E609" i="6"/>
  <c r="E595" i="6"/>
  <c r="E570" i="6"/>
  <c r="E545" i="6"/>
  <c r="E531" i="6"/>
  <c r="E515" i="6"/>
  <c r="E161" i="6"/>
  <c r="E378" i="6"/>
  <c r="E389" i="6"/>
  <c r="E346" i="6"/>
  <c r="E479" i="6"/>
  <c r="E197" i="6"/>
  <c r="E199" i="6"/>
  <c r="E237" i="6"/>
  <c r="E267" i="6"/>
  <c r="E162" i="6"/>
  <c r="E143" i="6"/>
  <c r="Q620" i="3"/>
  <c r="R620" i="3"/>
  <c r="T620" i="3"/>
  <c r="S620" i="3"/>
  <c r="O620" i="3"/>
  <c r="P620" i="3"/>
  <c r="R260" i="3"/>
  <c r="T260" i="3"/>
  <c r="Q260" i="3"/>
  <c r="S260" i="3"/>
  <c r="O260" i="3"/>
  <c r="P260" i="3"/>
  <c r="Q61" i="3"/>
  <c r="T61" i="3"/>
  <c r="O61" i="3"/>
  <c r="R61" i="3"/>
  <c r="P61" i="3"/>
  <c r="S61" i="3"/>
  <c r="T425" i="3"/>
  <c r="O425" i="3"/>
  <c r="Q425" i="3"/>
  <c r="P425" i="3"/>
  <c r="R425" i="3"/>
  <c r="S425" i="3"/>
  <c r="E74" i="4"/>
  <c r="N74" i="4"/>
  <c r="M74" i="4"/>
  <c r="T310" i="3"/>
  <c r="P310" i="3"/>
  <c r="O310" i="3"/>
  <c r="Q310" i="3"/>
  <c r="R310" i="3"/>
  <c r="S310" i="3"/>
  <c r="P144" i="3"/>
  <c r="T144" i="3"/>
  <c r="R144" i="3"/>
  <c r="Q144" i="3"/>
  <c r="S144" i="3"/>
  <c r="O144" i="3"/>
  <c r="T524" i="3"/>
  <c r="Q524" i="3"/>
  <c r="R524" i="3"/>
  <c r="S524" i="3"/>
  <c r="P524" i="3"/>
  <c r="O524" i="3"/>
  <c r="Q959" i="3"/>
  <c r="R959" i="3"/>
  <c r="S959" i="3"/>
  <c r="O959" i="3"/>
  <c r="T959" i="3"/>
  <c r="P959" i="3"/>
  <c r="T535" i="3"/>
  <c r="Q535" i="3"/>
  <c r="R535" i="3"/>
  <c r="S535" i="3"/>
  <c r="O535" i="3"/>
  <c r="P535" i="3"/>
  <c r="T529" i="3"/>
  <c r="Q529" i="3"/>
  <c r="R529" i="3"/>
  <c r="S529" i="3"/>
  <c r="P529" i="3"/>
  <c r="O529" i="3"/>
  <c r="Q923" i="3"/>
  <c r="R923" i="3"/>
  <c r="S923" i="3"/>
  <c r="T923" i="3"/>
  <c r="O923" i="3"/>
  <c r="P923" i="3"/>
  <c r="S380" i="3"/>
  <c r="T380" i="3"/>
  <c r="O380" i="3"/>
  <c r="R380" i="3"/>
  <c r="P380" i="3"/>
  <c r="Q380" i="3"/>
  <c r="E112" i="6"/>
  <c r="P112" i="6"/>
  <c r="O112" i="6"/>
  <c r="T989" i="3"/>
  <c r="Q989" i="3"/>
  <c r="R989" i="3"/>
  <c r="S989" i="3"/>
  <c r="O989" i="3"/>
  <c r="P989" i="3"/>
  <c r="Q860" i="3"/>
  <c r="R860" i="3"/>
  <c r="S860" i="3"/>
  <c r="T860" i="3"/>
  <c r="P860" i="3"/>
  <c r="O860" i="3"/>
  <c r="E950" i="4"/>
  <c r="E742" i="4"/>
  <c r="E609" i="4"/>
  <c r="E955" i="4"/>
  <c r="E800" i="4"/>
  <c r="E353" i="4"/>
  <c r="E745" i="4"/>
  <c r="E512" i="4"/>
  <c r="E422" i="4"/>
  <c r="E289" i="4"/>
  <c r="E249" i="4"/>
  <c r="E135" i="4"/>
  <c r="E899" i="4"/>
  <c r="E534" i="4"/>
  <c r="E168" i="4"/>
  <c r="E978" i="4"/>
  <c r="E702" i="4"/>
  <c r="E446" i="4"/>
  <c r="E310" i="4"/>
  <c r="E983" i="4"/>
  <c r="E919" i="4"/>
  <c r="E760" i="4"/>
  <c r="E640" i="4"/>
  <c r="E787" i="4"/>
  <c r="E659" i="4"/>
  <c r="E531" i="4"/>
  <c r="E467" i="4"/>
  <c r="E339" i="4"/>
  <c r="E275" i="4"/>
  <c r="E124" i="4"/>
  <c r="E837" i="4"/>
  <c r="E709" i="4"/>
  <c r="E645" i="4"/>
  <c r="E581" i="4"/>
  <c r="E453" i="4"/>
  <c r="E389" i="4"/>
  <c r="E271" i="4"/>
  <c r="E690" i="4"/>
  <c r="E562" i="4"/>
  <c r="E498" i="4"/>
  <c r="E370" i="4"/>
  <c r="E302" i="4"/>
  <c r="E831" i="4"/>
  <c r="E767" i="4"/>
  <c r="E639" i="4"/>
  <c r="E575" i="4"/>
  <c r="E447" i="4"/>
  <c r="E319" i="4"/>
  <c r="E241" i="4"/>
  <c r="E121" i="4"/>
  <c r="E269" i="4"/>
  <c r="E141" i="4"/>
  <c r="E47" i="5"/>
  <c r="P629" i="5"/>
  <c r="P247" i="3"/>
  <c r="T247" i="3"/>
  <c r="R247" i="3"/>
  <c r="S247" i="3"/>
  <c r="O247" i="3"/>
  <c r="Q247" i="3"/>
  <c r="S41" i="3"/>
  <c r="R41" i="3"/>
  <c r="Q41" i="3"/>
  <c r="O41" i="3"/>
  <c r="P41" i="3"/>
  <c r="T41" i="3"/>
  <c r="Q779" i="3"/>
  <c r="R779" i="3"/>
  <c r="S779" i="3"/>
  <c r="P779" i="3"/>
  <c r="O779" i="3"/>
  <c r="T779" i="3"/>
  <c r="Q878" i="3"/>
  <c r="R878" i="3"/>
  <c r="S878" i="3"/>
  <c r="T878" i="3"/>
  <c r="O878" i="3"/>
  <c r="P878" i="3"/>
  <c r="E564" i="5"/>
  <c r="E223" i="5"/>
  <c r="E940" i="5"/>
  <c r="E422" i="5"/>
  <c r="E966" i="5"/>
  <c r="E234" i="5"/>
  <c r="E578" i="5"/>
  <c r="E684" i="5"/>
  <c r="E956" i="5"/>
  <c r="E308" i="5"/>
  <c r="E857" i="5"/>
  <c r="E486" i="5"/>
  <c r="E135" i="5"/>
  <c r="E766" i="5"/>
  <c r="E350" i="5"/>
  <c r="E876" i="5"/>
  <c r="E498" i="5"/>
  <c r="E866" i="5"/>
  <c r="E552" i="5"/>
  <c r="E927" i="5"/>
  <c r="E607" i="5"/>
  <c r="E241" i="5"/>
  <c r="E461" i="5"/>
  <c r="E723" i="5"/>
  <c r="Q666" i="3"/>
  <c r="R666" i="3"/>
  <c r="T666" i="3"/>
  <c r="S666" i="3"/>
  <c r="O666" i="3"/>
  <c r="P666" i="3"/>
  <c r="Q442" i="3"/>
  <c r="R442" i="3"/>
  <c r="T442" i="3"/>
  <c r="S442" i="3"/>
  <c r="O442" i="3"/>
  <c r="P442" i="3"/>
  <c r="T353" i="3"/>
  <c r="Q353" i="3"/>
  <c r="O353" i="3"/>
  <c r="P353" i="3"/>
  <c r="R353" i="3"/>
  <c r="S353" i="3"/>
  <c r="Q882" i="3"/>
  <c r="R882" i="3"/>
  <c r="S882" i="3"/>
  <c r="O882" i="3"/>
  <c r="P882" i="3"/>
  <c r="T882" i="3"/>
  <c r="T694" i="3"/>
  <c r="Q694" i="3"/>
  <c r="R694" i="3"/>
  <c r="S694" i="3"/>
  <c r="O694" i="3"/>
  <c r="P694" i="3"/>
  <c r="T336" i="3"/>
  <c r="R336" i="3"/>
  <c r="O336" i="3"/>
  <c r="P336" i="3"/>
  <c r="Q336" i="3"/>
  <c r="S336" i="3"/>
  <c r="T505" i="3"/>
  <c r="Q505" i="3"/>
  <c r="R505" i="3"/>
  <c r="S505" i="3"/>
  <c r="P505" i="3"/>
  <c r="O505" i="3"/>
  <c r="T830" i="3"/>
  <c r="Q830" i="3"/>
  <c r="R830" i="3"/>
  <c r="S830" i="3"/>
  <c r="P830" i="3"/>
  <c r="O830" i="3"/>
  <c r="T367" i="3"/>
  <c r="S367" i="3"/>
  <c r="O367" i="3"/>
  <c r="P367" i="3"/>
  <c r="Q367" i="3"/>
  <c r="R367" i="3"/>
  <c r="S72" i="3"/>
  <c r="O72" i="3"/>
  <c r="R72" i="3"/>
  <c r="Q72" i="3"/>
  <c r="P72" i="3"/>
  <c r="T72" i="3"/>
  <c r="O436" i="3"/>
  <c r="P436" i="3"/>
  <c r="Q436" i="3"/>
  <c r="S436" i="3"/>
  <c r="R436" i="3"/>
  <c r="T436" i="3"/>
  <c r="T357" i="3"/>
  <c r="O357" i="3"/>
  <c r="P357" i="3"/>
  <c r="Q357" i="3"/>
  <c r="S357" i="3"/>
  <c r="R357" i="3"/>
  <c r="Q675" i="3"/>
  <c r="R675" i="3"/>
  <c r="S675" i="3"/>
  <c r="P675" i="3"/>
  <c r="O675" i="3"/>
  <c r="T675" i="3"/>
  <c r="E66" i="4"/>
  <c r="N66" i="4"/>
  <c r="M66" i="4"/>
  <c r="E93" i="4"/>
  <c r="N93" i="4"/>
  <c r="M93" i="4"/>
  <c r="P241" i="5"/>
  <c r="E63" i="6"/>
  <c r="P63" i="6"/>
  <c r="O63" i="6"/>
  <c r="P31" i="6"/>
  <c r="E31" i="6"/>
  <c r="O31" i="6"/>
  <c r="E37" i="4"/>
  <c r="M37" i="4"/>
  <c r="N37" i="4"/>
  <c r="P84" i="6"/>
  <c r="E84" i="6"/>
  <c r="O84" i="6"/>
  <c r="T609" i="3"/>
  <c r="Q609" i="3"/>
  <c r="R609" i="3"/>
  <c r="S609" i="3"/>
  <c r="P609" i="3"/>
  <c r="O609" i="3"/>
  <c r="Q818" i="3"/>
  <c r="R818" i="3"/>
  <c r="S818" i="3"/>
  <c r="T818" i="3"/>
  <c r="O818" i="3"/>
  <c r="P818" i="3"/>
  <c r="E52" i="5"/>
  <c r="Q69" i="3"/>
  <c r="T69" i="3"/>
  <c r="R69" i="3"/>
  <c r="O69" i="3"/>
  <c r="P69" i="3"/>
  <c r="S69" i="3"/>
  <c r="D37" i="4"/>
  <c r="D49" i="4"/>
  <c r="D114" i="5"/>
  <c r="D59" i="6"/>
  <c r="T277" i="3"/>
  <c r="P277" i="3"/>
  <c r="O277" i="3"/>
  <c r="Q277" i="3"/>
  <c r="R277" i="3"/>
  <c r="S277" i="3"/>
  <c r="S103" i="3"/>
  <c r="R103" i="3"/>
  <c r="Q103" i="3"/>
  <c r="P103" i="3"/>
  <c r="T103" i="3"/>
  <c r="O103" i="3"/>
  <c r="T729" i="3"/>
  <c r="Q729" i="3"/>
  <c r="R729" i="3"/>
  <c r="S729" i="3"/>
  <c r="O729" i="3"/>
  <c r="P729" i="3"/>
  <c r="T465" i="3"/>
  <c r="Q465" i="3"/>
  <c r="R465" i="3"/>
  <c r="S465" i="3"/>
  <c r="O465" i="3"/>
  <c r="P465" i="3"/>
  <c r="Q678" i="3"/>
  <c r="R678" i="3"/>
  <c r="S678" i="3"/>
  <c r="O678" i="3"/>
  <c r="P678" i="3"/>
  <c r="T678" i="3"/>
  <c r="Q764" i="3"/>
  <c r="R764" i="3"/>
  <c r="T764" i="3"/>
  <c r="S764" i="3"/>
  <c r="O764" i="3"/>
  <c r="P764" i="3"/>
  <c r="T951" i="3"/>
  <c r="Q951" i="3"/>
  <c r="R951" i="3"/>
  <c r="S951" i="3"/>
  <c r="O951" i="3"/>
  <c r="P951" i="3"/>
  <c r="Q684" i="3"/>
  <c r="R684" i="3"/>
  <c r="S684" i="3"/>
  <c r="P684" i="3"/>
  <c r="T684" i="3"/>
  <c r="O684" i="3"/>
  <c r="Q455" i="3"/>
  <c r="R455" i="3"/>
  <c r="S455" i="3"/>
  <c r="O455" i="3"/>
  <c r="P455" i="3"/>
  <c r="T455" i="3"/>
  <c r="Q600" i="3"/>
  <c r="R600" i="3"/>
  <c r="S600" i="3"/>
  <c r="O600" i="3"/>
  <c r="P600" i="3"/>
  <c r="T600" i="3"/>
  <c r="Q999" i="3"/>
  <c r="R999" i="3"/>
  <c r="S999" i="3"/>
  <c r="O999" i="3"/>
  <c r="P999" i="3"/>
  <c r="T999" i="3"/>
  <c r="P279" i="3"/>
  <c r="T279" i="3"/>
  <c r="R279" i="3"/>
  <c r="S279" i="3"/>
  <c r="O279" i="3"/>
  <c r="Q279" i="3"/>
  <c r="Q504" i="3"/>
  <c r="R504" i="3"/>
  <c r="S504" i="3"/>
  <c r="T504" i="3"/>
  <c r="P504" i="3"/>
  <c r="O504" i="3"/>
  <c r="Q93" i="3"/>
  <c r="O93" i="3"/>
  <c r="P93" i="3"/>
  <c r="T93" i="3"/>
  <c r="R93" i="3"/>
  <c r="S93" i="3"/>
  <c r="T594" i="3"/>
  <c r="Q594" i="3"/>
  <c r="R594" i="3"/>
  <c r="S594" i="3"/>
  <c r="O594" i="3"/>
  <c r="P594" i="3"/>
  <c r="M81" i="4"/>
  <c r="E81" i="4"/>
  <c r="N81" i="4"/>
  <c r="D67" i="5"/>
  <c r="O96" i="5"/>
  <c r="N96" i="5"/>
  <c r="E96" i="5"/>
  <c r="D106" i="6"/>
  <c r="E21" i="6"/>
  <c r="O21" i="6"/>
  <c r="P21" i="6"/>
  <c r="Q924" i="3"/>
  <c r="S924" i="3"/>
  <c r="R924" i="3"/>
  <c r="P924" i="3"/>
  <c r="O924" i="3"/>
  <c r="T924" i="3"/>
  <c r="T997" i="3"/>
  <c r="Q997" i="3"/>
  <c r="S997" i="3"/>
  <c r="R997" i="3"/>
  <c r="O997" i="3"/>
  <c r="P997" i="3"/>
  <c r="T865" i="3"/>
  <c r="Q865" i="3"/>
  <c r="R865" i="3"/>
  <c r="S865" i="3"/>
  <c r="P865" i="3"/>
  <c r="O865" i="3"/>
  <c r="T407" i="3"/>
  <c r="R407" i="3"/>
  <c r="O407" i="3"/>
  <c r="P407" i="3"/>
  <c r="Q407" i="3"/>
  <c r="S407" i="3"/>
  <c r="P326" i="3"/>
  <c r="S326" i="3"/>
  <c r="T326" i="3"/>
  <c r="O326" i="3"/>
  <c r="Q326" i="3"/>
  <c r="R326" i="3"/>
  <c r="Q515" i="3"/>
  <c r="R515" i="3"/>
  <c r="S515" i="3"/>
  <c r="O515" i="3"/>
  <c r="P515" i="3"/>
  <c r="T515" i="3"/>
  <c r="Q117" i="3"/>
  <c r="O117" i="3"/>
  <c r="P117" i="3"/>
  <c r="T117" i="3"/>
  <c r="R117" i="3"/>
  <c r="S117" i="3"/>
  <c r="Q786" i="3"/>
  <c r="R786" i="3"/>
  <c r="S786" i="3"/>
  <c r="T786" i="3"/>
  <c r="P786" i="3"/>
  <c r="O786" i="3"/>
  <c r="Q468" i="3"/>
  <c r="T468" i="3"/>
  <c r="R468" i="3"/>
  <c r="S468" i="3"/>
  <c r="P468" i="3"/>
  <c r="O468" i="3"/>
  <c r="Q868" i="3"/>
  <c r="S868" i="3"/>
  <c r="R868" i="3"/>
  <c r="T868" i="3"/>
  <c r="P868" i="3"/>
  <c r="O868" i="3"/>
  <c r="T613" i="3"/>
  <c r="Q613" i="3"/>
  <c r="R613" i="3"/>
  <c r="S613" i="3"/>
  <c r="P613" i="3"/>
  <c r="O613" i="3"/>
  <c r="T534" i="3"/>
  <c r="Q534" i="3"/>
  <c r="R534" i="3"/>
  <c r="S534" i="3"/>
  <c r="O534" i="3"/>
  <c r="P534" i="3"/>
  <c r="T406" i="3"/>
  <c r="O406" i="3"/>
  <c r="Q406" i="3"/>
  <c r="P406" i="3"/>
  <c r="S406" i="3"/>
  <c r="R406" i="3"/>
  <c r="S96" i="3"/>
  <c r="R96" i="3"/>
  <c r="T96" i="3"/>
  <c r="P96" i="3"/>
  <c r="O96" i="3"/>
  <c r="Q96" i="3"/>
  <c r="P522" i="5"/>
  <c r="D87" i="4"/>
  <c r="E34" i="4"/>
  <c r="N34" i="4"/>
  <c r="O640" i="4" s="1"/>
  <c r="M34" i="4"/>
  <c r="E29" i="4"/>
  <c r="M29" i="4"/>
  <c r="N29" i="4"/>
  <c r="E77" i="5"/>
  <c r="O77" i="5"/>
  <c r="N77" i="5"/>
  <c r="E37" i="5"/>
  <c r="O37" i="5"/>
  <c r="N37" i="5"/>
  <c r="P83" i="6"/>
  <c r="E83" i="6"/>
  <c r="O83" i="6"/>
  <c r="P55" i="6"/>
  <c r="E55" i="6"/>
  <c r="O55" i="6"/>
  <c r="E20" i="5"/>
  <c r="T75" i="3"/>
  <c r="P75" i="3"/>
  <c r="O75" i="3"/>
  <c r="R75" i="3"/>
  <c r="Q75" i="3"/>
  <c r="S75" i="3"/>
  <c r="T341" i="3"/>
  <c r="Q341" i="3"/>
  <c r="O341" i="3"/>
  <c r="P341" i="3"/>
  <c r="R341" i="3"/>
  <c r="S341" i="3"/>
  <c r="Q698" i="3"/>
  <c r="R698" i="3"/>
  <c r="T698" i="3"/>
  <c r="S698" i="3"/>
  <c r="O698" i="3"/>
  <c r="P698" i="3"/>
  <c r="T202" i="3"/>
  <c r="O202" i="3"/>
  <c r="R202" i="3"/>
  <c r="P202" i="3"/>
  <c r="Q202" i="3"/>
  <c r="S202" i="3"/>
  <c r="P515" i="5"/>
  <c r="E25" i="4"/>
  <c r="Q578" i="3"/>
  <c r="R578" i="3"/>
  <c r="T578" i="3"/>
  <c r="S578" i="3"/>
  <c r="O578" i="3"/>
  <c r="P578" i="3"/>
  <c r="T285" i="3"/>
  <c r="Q285" i="3"/>
  <c r="R285" i="3"/>
  <c r="S285" i="3"/>
  <c r="O285" i="3"/>
  <c r="P285" i="3"/>
  <c r="D35" i="4"/>
  <c r="E82" i="5"/>
  <c r="E45" i="6"/>
  <c r="T1001" i="3"/>
  <c r="Q1001" i="3"/>
  <c r="R1001" i="3"/>
  <c r="S1001" i="3"/>
  <c r="P1001" i="3"/>
  <c r="O1001" i="3"/>
  <c r="P34" i="3"/>
  <c r="S34" i="3"/>
  <c r="Q34" i="3"/>
  <c r="O34" i="3"/>
  <c r="R34" i="3"/>
  <c r="T34" i="3"/>
  <c r="T385" i="3"/>
  <c r="S385" i="3"/>
  <c r="O385" i="3"/>
  <c r="P385" i="3"/>
  <c r="R385" i="3"/>
  <c r="Q385" i="3"/>
  <c r="P287" i="3"/>
  <c r="R287" i="3"/>
  <c r="S287" i="3"/>
  <c r="T287" i="3"/>
  <c r="O287" i="3"/>
  <c r="Q287" i="3"/>
  <c r="Q799" i="3"/>
  <c r="T799" i="3"/>
  <c r="R799" i="3"/>
  <c r="S799" i="3"/>
  <c r="P799" i="3"/>
  <c r="O799" i="3"/>
  <c r="T106" i="3"/>
  <c r="Q106" i="3"/>
  <c r="S106" i="3"/>
  <c r="R106" i="3"/>
  <c r="O106" i="3"/>
  <c r="P106" i="3"/>
  <c r="T345" i="3"/>
  <c r="O345" i="3"/>
  <c r="Q345" i="3"/>
  <c r="P345" i="3"/>
  <c r="R345" i="3"/>
  <c r="S345" i="3"/>
  <c r="T143" i="3"/>
  <c r="R143" i="3"/>
  <c r="P143" i="3"/>
  <c r="Q143" i="3"/>
  <c r="S143" i="3"/>
  <c r="O143" i="3"/>
  <c r="T404" i="3"/>
  <c r="Q404" i="3"/>
  <c r="R404" i="3"/>
  <c r="S404" i="3"/>
  <c r="O404" i="3"/>
  <c r="P404" i="3"/>
  <c r="Q804" i="3"/>
  <c r="R804" i="3"/>
  <c r="S804" i="3"/>
  <c r="T804" i="3"/>
  <c r="O804" i="3"/>
  <c r="P804" i="3"/>
  <c r="T883" i="3"/>
  <c r="Q883" i="3"/>
  <c r="S883" i="3"/>
  <c r="R883" i="3"/>
  <c r="O883" i="3"/>
  <c r="P883" i="3"/>
  <c r="T652" i="3"/>
  <c r="Q652" i="3"/>
  <c r="R652" i="3"/>
  <c r="S652" i="3"/>
  <c r="O652" i="3"/>
  <c r="P652" i="3"/>
  <c r="R183" i="3"/>
  <c r="T183" i="3"/>
  <c r="O183" i="3"/>
  <c r="P183" i="3"/>
  <c r="Q183" i="3"/>
  <c r="S183" i="3"/>
  <c r="T823" i="3"/>
  <c r="Q823" i="3"/>
  <c r="R823" i="3"/>
  <c r="S823" i="3"/>
  <c r="P823" i="3"/>
  <c r="O823" i="3"/>
  <c r="T1011" i="3"/>
  <c r="Q1011" i="3"/>
  <c r="R1011" i="3"/>
  <c r="S1011" i="3"/>
  <c r="O1011" i="3"/>
  <c r="P1011" i="3"/>
  <c r="P327" i="3"/>
  <c r="R327" i="3"/>
  <c r="S327" i="3"/>
  <c r="O327" i="3"/>
  <c r="Q327" i="3"/>
  <c r="T327" i="3"/>
  <c r="Q607" i="3"/>
  <c r="R607" i="3"/>
  <c r="S607" i="3"/>
  <c r="T607" i="3"/>
  <c r="O607" i="3"/>
  <c r="P607" i="3"/>
  <c r="Q863" i="3"/>
  <c r="R863" i="3"/>
  <c r="S863" i="3"/>
  <c r="O863" i="3"/>
  <c r="P863" i="3"/>
  <c r="T863" i="3"/>
  <c r="R231" i="3"/>
  <c r="P231" i="3"/>
  <c r="T231" i="3"/>
  <c r="O231" i="3"/>
  <c r="S231" i="3"/>
  <c r="Q231" i="3"/>
  <c r="P18" i="3"/>
  <c r="S18" i="3"/>
  <c r="Q18" i="3"/>
  <c r="O18" i="3"/>
  <c r="T18" i="3"/>
  <c r="R18" i="3"/>
  <c r="R30" i="3"/>
  <c r="Q30" i="3"/>
  <c r="O30" i="3"/>
  <c r="P30" i="3"/>
  <c r="S30" i="3"/>
  <c r="T30" i="3"/>
  <c r="T521" i="3"/>
  <c r="Q521" i="3"/>
  <c r="R521" i="3"/>
  <c r="S521" i="3"/>
  <c r="P521" i="3"/>
  <c r="O521" i="3"/>
  <c r="T349" i="3"/>
  <c r="O349" i="3"/>
  <c r="Q349" i="3"/>
  <c r="P349" i="3"/>
  <c r="R349" i="3"/>
  <c r="S349" i="3"/>
  <c r="Q930" i="3"/>
  <c r="S930" i="3"/>
  <c r="R930" i="3"/>
  <c r="T930" i="3"/>
  <c r="O930" i="3"/>
  <c r="P930" i="3"/>
  <c r="T115" i="3"/>
  <c r="O115" i="3"/>
  <c r="S115" i="3"/>
  <c r="P115" i="3"/>
  <c r="Q115" i="3"/>
  <c r="R115" i="3"/>
  <c r="T463" i="3"/>
  <c r="Q463" i="3"/>
  <c r="R463" i="3"/>
  <c r="S463" i="3"/>
  <c r="P463" i="3"/>
  <c r="O463" i="3"/>
  <c r="D93" i="4"/>
  <c r="E84" i="4"/>
  <c r="M84" i="4"/>
  <c r="N84" i="4"/>
  <c r="D35" i="5"/>
  <c r="O32" i="5"/>
  <c r="N32" i="5"/>
  <c r="E32" i="5"/>
  <c r="D76" i="6"/>
  <c r="D28" i="6"/>
  <c r="P30" i="6"/>
  <c r="E30" i="6"/>
  <c r="O30" i="6"/>
  <c r="T784" i="3"/>
  <c r="Q784" i="3"/>
  <c r="R784" i="3"/>
  <c r="S784" i="3"/>
  <c r="O784" i="3"/>
  <c r="P784" i="3"/>
  <c r="T661" i="3"/>
  <c r="Q661" i="3"/>
  <c r="R661" i="3"/>
  <c r="S661" i="3"/>
  <c r="P661" i="3"/>
  <c r="O661" i="3"/>
  <c r="R186" i="3"/>
  <c r="O186" i="3"/>
  <c r="T186" i="3"/>
  <c r="P186" i="3"/>
  <c r="Q186" i="3"/>
  <c r="S186" i="3"/>
  <c r="T445" i="3"/>
  <c r="Q445" i="3"/>
  <c r="R445" i="3"/>
  <c r="S445" i="3"/>
  <c r="O445" i="3"/>
  <c r="P445" i="3"/>
  <c r="N78" i="4"/>
  <c r="E78" i="4"/>
  <c r="M78" i="4"/>
  <c r="D70" i="5"/>
  <c r="E72" i="6"/>
  <c r="P72" i="6"/>
  <c r="O72" i="6"/>
  <c r="R211" i="3"/>
  <c r="S211" i="3"/>
  <c r="T211" i="3"/>
  <c r="O211" i="3"/>
  <c r="P211" i="3"/>
  <c r="Q211" i="3"/>
  <c r="Q954" i="3"/>
  <c r="R954" i="3"/>
  <c r="S954" i="3"/>
  <c r="T954" i="3"/>
  <c r="O954" i="3"/>
  <c r="P954" i="3"/>
  <c r="Q546" i="3"/>
  <c r="R546" i="3"/>
  <c r="T546" i="3"/>
  <c r="S546" i="3"/>
  <c r="P546" i="3"/>
  <c r="O546" i="3"/>
  <c r="Q748" i="3"/>
  <c r="R748" i="3"/>
  <c r="T748" i="3"/>
  <c r="S748" i="3"/>
  <c r="P748" i="3"/>
  <c r="O748" i="3"/>
  <c r="T905" i="3"/>
  <c r="Q905" i="3"/>
  <c r="R905" i="3"/>
  <c r="S905" i="3"/>
  <c r="O905" i="3"/>
  <c r="P905" i="3"/>
  <c r="R22" i="3"/>
  <c r="Q22" i="3"/>
  <c r="O22" i="3"/>
  <c r="S22" i="3"/>
  <c r="T22" i="3"/>
  <c r="P22" i="3"/>
  <c r="E43" i="6"/>
  <c r="P43" i="6"/>
  <c r="O43" i="6"/>
  <c r="T978" i="3"/>
  <c r="Q978" i="3"/>
  <c r="S978" i="3"/>
  <c r="R978" i="3"/>
  <c r="O978" i="3"/>
  <c r="P978" i="3"/>
  <c r="R155" i="3"/>
  <c r="S155" i="3"/>
  <c r="O155" i="3"/>
  <c r="P155" i="3"/>
  <c r="Q155" i="3"/>
  <c r="T155" i="3"/>
  <c r="P284" i="3"/>
  <c r="Q284" i="3"/>
  <c r="R284" i="3"/>
  <c r="S284" i="3"/>
  <c r="T284" i="3"/>
  <c r="O284" i="3"/>
  <c r="Q37" i="3"/>
  <c r="T37" i="3"/>
  <c r="S37" i="3"/>
  <c r="P37" i="3"/>
  <c r="O37" i="3"/>
  <c r="R37" i="3"/>
  <c r="T850" i="3"/>
  <c r="Q850" i="3"/>
  <c r="R850" i="3"/>
  <c r="S850" i="3"/>
  <c r="O850" i="3"/>
  <c r="P850" i="3"/>
  <c r="D94" i="4"/>
  <c r="E952" i="4"/>
  <c r="E409" i="4"/>
  <c r="E516" i="4"/>
  <c r="E937" i="4"/>
  <c r="E630" i="4"/>
  <c r="E956" i="4"/>
  <c r="E785" i="4"/>
  <c r="E374" i="4"/>
  <c r="E916" i="4"/>
  <c r="E561" i="4"/>
  <c r="E878" i="4"/>
  <c r="E649" i="4"/>
  <c r="E864" i="4"/>
  <c r="E915" i="4"/>
  <c r="E492" i="4"/>
  <c r="E652" i="4"/>
  <c r="E852" i="4"/>
  <c r="E625" i="4"/>
  <c r="E1017" i="4"/>
  <c r="E897" i="4"/>
  <c r="E793" i="4"/>
  <c r="E236" i="4"/>
  <c r="E944" i="4"/>
  <c r="E867" i="4"/>
  <c r="E648" i="4"/>
  <c r="E324" i="4"/>
  <c r="E947" i="4"/>
  <c r="E803" i="4"/>
  <c r="E513" i="4"/>
  <c r="E277" i="4"/>
  <c r="E548" i="4"/>
  <c r="E364" i="4"/>
  <c r="E120" i="4"/>
  <c r="E577" i="4"/>
  <c r="E385" i="4"/>
  <c r="E748" i="4"/>
  <c r="E518" i="4"/>
  <c r="E328" i="4"/>
  <c r="E981" i="4"/>
  <c r="E917" i="4"/>
  <c r="E846" i="4"/>
  <c r="E689" i="4"/>
  <c r="E553" i="4"/>
  <c r="E433" i="4"/>
  <c r="E300" i="4"/>
  <c r="E1002" i="4"/>
  <c r="E938" i="4"/>
  <c r="E863" i="4"/>
  <c r="E721" i="4"/>
  <c r="E585" i="4"/>
  <c r="E465" i="4"/>
  <c r="E329" i="4"/>
  <c r="E265" i="4"/>
  <c r="E1007" i="4"/>
  <c r="E943" i="4"/>
  <c r="E888" i="4"/>
  <c r="E790" i="4"/>
  <c r="E724" i="4"/>
  <c r="E588" i="4"/>
  <c r="E468" i="4"/>
  <c r="E332" i="4"/>
  <c r="E206" i="4"/>
  <c r="E747" i="4"/>
  <c r="E683" i="4"/>
  <c r="E619" i="4"/>
  <c r="E555" i="4"/>
  <c r="E491" i="4"/>
  <c r="E427" i="4"/>
  <c r="E363" i="4"/>
  <c r="E296" i="4"/>
  <c r="E209" i="4"/>
  <c r="E145" i="4"/>
  <c r="E861" i="4"/>
  <c r="E797" i="4"/>
  <c r="E733" i="4"/>
  <c r="E669" i="4"/>
  <c r="E605" i="4"/>
  <c r="E541" i="4"/>
  <c r="E477" i="4"/>
  <c r="E413" i="4"/>
  <c r="E349" i="4"/>
  <c r="E293" i="4"/>
  <c r="E239" i="4"/>
  <c r="E842" i="4"/>
  <c r="E778" i="4"/>
  <c r="E714" i="4"/>
  <c r="E650" i="4"/>
  <c r="E586" i="4"/>
  <c r="E522" i="4"/>
  <c r="E458" i="4"/>
  <c r="E394" i="4"/>
  <c r="E330" i="4"/>
  <c r="E251" i="4"/>
  <c r="E855" i="4"/>
  <c r="E791" i="4"/>
  <c r="E727" i="4"/>
  <c r="E663" i="4"/>
  <c r="E599" i="4"/>
  <c r="E535" i="4"/>
  <c r="E471" i="4"/>
  <c r="E407" i="4"/>
  <c r="E343" i="4"/>
  <c r="E279" i="4"/>
  <c r="E212" i="4"/>
  <c r="E148" i="4"/>
  <c r="E203" i="4"/>
  <c r="E139" i="4"/>
  <c r="E229" i="4"/>
  <c r="E165" i="4"/>
  <c r="E298" i="4"/>
  <c r="E234" i="4"/>
  <c r="E170" i="4"/>
  <c r="E18" i="4"/>
  <c r="D72" i="6"/>
  <c r="R195" i="3"/>
  <c r="S195" i="3"/>
  <c r="T195" i="3"/>
  <c r="P195" i="3"/>
  <c r="Q195" i="3"/>
  <c r="O195" i="3"/>
  <c r="R323" i="3"/>
  <c r="S323" i="3"/>
  <c r="O323" i="3"/>
  <c r="P323" i="3"/>
  <c r="T323" i="3"/>
  <c r="Q323" i="3"/>
  <c r="R55" i="3"/>
  <c r="S55" i="3"/>
  <c r="T55" i="3"/>
  <c r="O55" i="3"/>
  <c r="Q55" i="3"/>
  <c r="P55" i="3"/>
  <c r="P78" i="5"/>
  <c r="E108" i="6"/>
  <c r="Q647" i="3"/>
  <c r="R647" i="3"/>
  <c r="S647" i="3"/>
  <c r="T647" i="3"/>
  <c r="O647" i="3"/>
  <c r="P647" i="3"/>
  <c r="Q762" i="3"/>
  <c r="R762" i="3"/>
  <c r="S762" i="3"/>
  <c r="O762" i="3"/>
  <c r="T762" i="3"/>
  <c r="P762" i="3"/>
  <c r="T663" i="3"/>
  <c r="Q663" i="3"/>
  <c r="R663" i="3"/>
  <c r="S663" i="3"/>
  <c r="O663" i="3"/>
  <c r="P663" i="3"/>
  <c r="T685" i="3"/>
  <c r="Q685" i="3"/>
  <c r="R685" i="3"/>
  <c r="S685" i="3"/>
  <c r="P685" i="3"/>
  <c r="O685" i="3"/>
  <c r="T783" i="3"/>
  <c r="Q783" i="3"/>
  <c r="R783" i="3"/>
  <c r="S783" i="3"/>
  <c r="P783" i="3"/>
  <c r="O783" i="3"/>
  <c r="Q590" i="3"/>
  <c r="T590" i="3"/>
  <c r="R590" i="3"/>
  <c r="S590" i="3"/>
  <c r="O590" i="3"/>
  <c r="P590" i="3"/>
  <c r="T303" i="3"/>
  <c r="P303" i="3"/>
  <c r="S303" i="3"/>
  <c r="O303" i="3"/>
  <c r="Q303" i="3"/>
  <c r="R303" i="3"/>
  <c r="R131" i="3"/>
  <c r="S131" i="3"/>
  <c r="P131" i="3"/>
  <c r="O131" i="3"/>
  <c r="T131" i="3"/>
  <c r="Q131" i="3"/>
  <c r="Q444" i="3"/>
  <c r="T444" i="3"/>
  <c r="R444" i="3"/>
  <c r="S444" i="3"/>
  <c r="P444" i="3"/>
  <c r="O444" i="3"/>
  <c r="Q844" i="3"/>
  <c r="T844" i="3"/>
  <c r="R844" i="3"/>
  <c r="S844" i="3"/>
  <c r="P844" i="3"/>
  <c r="O844" i="3"/>
  <c r="T421" i="3"/>
  <c r="O421" i="3"/>
  <c r="Q421" i="3"/>
  <c r="P421" i="3"/>
  <c r="S421" i="3"/>
  <c r="R421" i="3"/>
  <c r="Q806" i="3"/>
  <c r="R806" i="3"/>
  <c r="S806" i="3"/>
  <c r="T806" i="3"/>
  <c r="O806" i="3"/>
  <c r="P806" i="3"/>
  <c r="Q948" i="3"/>
  <c r="S948" i="3"/>
  <c r="R948" i="3"/>
  <c r="P948" i="3"/>
  <c r="T948" i="3"/>
  <c r="O948" i="3"/>
  <c r="P807" i="5"/>
  <c r="D46" i="4"/>
  <c r="D86" i="4"/>
  <c r="M64" i="4"/>
  <c r="N64" i="4"/>
  <c r="E64" i="4"/>
  <c r="D64" i="4"/>
  <c r="D92" i="5"/>
  <c r="O98" i="5"/>
  <c r="E98" i="5"/>
  <c r="N98" i="5"/>
  <c r="D98" i="5"/>
  <c r="D100" i="6"/>
  <c r="P188" i="3"/>
  <c r="R188" i="3"/>
  <c r="T188" i="3"/>
  <c r="O188" i="3"/>
  <c r="Q188" i="3"/>
  <c r="S188" i="3"/>
  <c r="E963" i="5"/>
  <c r="E142" i="5"/>
  <c r="E358" i="5"/>
  <c r="E912" i="5"/>
  <c r="E632" i="5"/>
  <c r="E750" i="5"/>
  <c r="E737" i="5"/>
  <c r="E160" i="5"/>
  <c r="E156" i="5"/>
  <c r="E558" i="5"/>
  <c r="E346" i="5"/>
  <c r="E568" i="5"/>
  <c r="E134" i="5"/>
  <c r="E768" i="5"/>
  <c r="E1011" i="5"/>
  <c r="E897" i="5"/>
  <c r="E642" i="5"/>
  <c r="E482" i="5"/>
  <c r="E305" i="5"/>
  <c r="E979" i="5"/>
  <c r="E828" i="5"/>
  <c r="E666" i="5"/>
  <c r="E450" i="5"/>
  <c r="E235" i="5"/>
  <c r="E796" i="5"/>
  <c r="E624" i="5"/>
  <c r="E394" i="5"/>
  <c r="E138" i="5"/>
  <c r="E832" i="5"/>
  <c r="E518" i="5"/>
  <c r="E378" i="5"/>
  <c r="E1017" i="5"/>
  <c r="E949" i="5"/>
  <c r="E898" i="5"/>
  <c r="E822" i="5"/>
  <c r="E754" i="5"/>
  <c r="E688" i="5"/>
  <c r="E540" i="5"/>
  <c r="E414" i="5"/>
  <c r="E281" i="5"/>
  <c r="E199" i="5"/>
  <c r="E990" i="5"/>
  <c r="E926" i="5"/>
  <c r="E858" i="5"/>
  <c r="E794" i="5"/>
  <c r="E706" i="5"/>
  <c r="E622" i="5"/>
  <c r="E532" i="5"/>
  <c r="E396" i="5"/>
  <c r="E273" i="5"/>
  <c r="E152" i="5"/>
  <c r="E993" i="5"/>
  <c r="E929" i="5"/>
  <c r="E848" i="5"/>
  <c r="E696" i="5"/>
  <c r="E534" i="5"/>
  <c r="E418" i="5"/>
  <c r="E248" i="5"/>
  <c r="E973" i="5"/>
  <c r="E873" i="5"/>
  <c r="E838" i="5"/>
  <c r="E774" i="5"/>
  <c r="E648" i="5"/>
  <c r="E580" i="5"/>
  <c r="E500" i="5"/>
  <c r="E314" i="5"/>
  <c r="E126" i="5"/>
  <c r="E951" i="5"/>
  <c r="E887" i="5"/>
  <c r="E823" i="5"/>
  <c r="E759" i="5"/>
  <c r="E695" i="5"/>
  <c r="E631" i="5"/>
  <c r="E567" i="5"/>
  <c r="E503" i="5"/>
  <c r="E439" i="5"/>
  <c r="E375" i="5"/>
  <c r="E311" i="5"/>
  <c r="E260" i="5"/>
  <c r="E132" i="5"/>
  <c r="E869" i="5"/>
  <c r="E805" i="5"/>
  <c r="E741" i="5"/>
  <c r="E677" i="5"/>
  <c r="E613" i="5"/>
  <c r="E549" i="5"/>
  <c r="E485" i="5"/>
  <c r="E421" i="5"/>
  <c r="E357" i="5"/>
  <c r="E293" i="5"/>
  <c r="E218" i="5"/>
  <c r="E520" i="5"/>
  <c r="E456" i="5"/>
  <c r="E392" i="5"/>
  <c r="E328" i="5"/>
  <c r="E268" i="5"/>
  <c r="E190" i="5"/>
  <c r="E179" i="5"/>
  <c r="E811" i="5"/>
  <c r="E747" i="5"/>
  <c r="E683" i="5"/>
  <c r="E619" i="5"/>
  <c r="E555" i="5"/>
  <c r="E491" i="5"/>
  <c r="E427" i="5"/>
  <c r="E363" i="5"/>
  <c r="E299" i="5"/>
  <c r="E214" i="5"/>
  <c r="E167" i="5"/>
  <c r="E161" i="5"/>
  <c r="E253" i="5"/>
  <c r="E189" i="5"/>
  <c r="E125" i="5"/>
  <c r="D33" i="6"/>
  <c r="Q538" i="3"/>
  <c r="R538" i="3"/>
  <c r="S538" i="3"/>
  <c r="T538" i="3"/>
  <c r="O538" i="3"/>
  <c r="P538" i="3"/>
  <c r="T886" i="3"/>
  <c r="Q886" i="3"/>
  <c r="R886" i="3"/>
  <c r="S886" i="3"/>
  <c r="O886" i="3"/>
  <c r="P886" i="3"/>
  <c r="O378" i="3"/>
  <c r="Q378" i="3"/>
  <c r="P378" i="3"/>
  <c r="R378" i="3"/>
  <c r="S378" i="3"/>
  <c r="T378" i="3"/>
  <c r="Q588" i="3"/>
  <c r="R588" i="3"/>
  <c r="S588" i="3"/>
  <c r="T588" i="3"/>
  <c r="O588" i="3"/>
  <c r="P588" i="3"/>
  <c r="T610" i="3"/>
  <c r="Q610" i="3"/>
  <c r="R610" i="3"/>
  <c r="S610" i="3"/>
  <c r="P610" i="3"/>
  <c r="O610" i="3"/>
  <c r="P220" i="3"/>
  <c r="R220" i="3"/>
  <c r="O220" i="3"/>
  <c r="Q220" i="3"/>
  <c r="T220" i="3"/>
  <c r="S220" i="3"/>
  <c r="D108" i="4"/>
  <c r="T943" i="3"/>
  <c r="Q943" i="3"/>
  <c r="R943" i="3"/>
  <c r="S943" i="3"/>
  <c r="O943" i="3"/>
  <c r="P943" i="3"/>
  <c r="T401" i="3"/>
  <c r="S401" i="3"/>
  <c r="O401" i="3"/>
  <c r="P401" i="3"/>
  <c r="Q401" i="3"/>
  <c r="R401" i="3"/>
  <c r="Q824" i="3"/>
  <c r="T824" i="3"/>
  <c r="R824" i="3"/>
  <c r="S824" i="3"/>
  <c r="P824" i="3"/>
  <c r="O824" i="3"/>
  <c r="Q348" i="3"/>
  <c r="R348" i="3"/>
  <c r="S348" i="3"/>
  <c r="T348" i="3"/>
  <c r="P348" i="3"/>
  <c r="O348" i="3"/>
  <c r="E43" i="4"/>
  <c r="N43" i="4"/>
  <c r="M43" i="4"/>
  <c r="P91" i="5"/>
  <c r="E49" i="6"/>
  <c r="R130" i="3"/>
  <c r="S130" i="3"/>
  <c r="T130" i="3"/>
  <c r="O130" i="3"/>
  <c r="P130" i="3"/>
  <c r="Q130" i="3"/>
  <c r="E92" i="4"/>
  <c r="E97" i="4"/>
  <c r="D107" i="6"/>
  <c r="T205" i="3"/>
  <c r="P205" i="3"/>
  <c r="O205" i="3"/>
  <c r="Q205" i="3"/>
  <c r="R205" i="3"/>
  <c r="S205" i="3"/>
  <c r="T271" i="3"/>
  <c r="O271" i="3"/>
  <c r="S271" i="3"/>
  <c r="P271" i="3"/>
  <c r="Q271" i="3"/>
  <c r="R271" i="3"/>
  <c r="S48" i="3"/>
  <c r="O48" i="3"/>
  <c r="R48" i="3"/>
  <c r="P48" i="3"/>
  <c r="T48" i="3"/>
  <c r="Q48" i="3"/>
  <c r="T680" i="3"/>
  <c r="Q680" i="3"/>
  <c r="R680" i="3"/>
  <c r="S680" i="3"/>
  <c r="O680" i="3"/>
  <c r="P680" i="3"/>
  <c r="T1015" i="3"/>
  <c r="Q1015" i="3"/>
  <c r="R1015" i="3"/>
  <c r="S1015" i="3"/>
  <c r="O1015" i="3"/>
  <c r="P1015" i="3"/>
  <c r="Q579" i="3"/>
  <c r="R579" i="3"/>
  <c r="S579" i="3"/>
  <c r="T579" i="3"/>
  <c r="O579" i="3"/>
  <c r="P579" i="3"/>
  <c r="Q563" i="3"/>
  <c r="R563" i="3"/>
  <c r="S563" i="3"/>
  <c r="T563" i="3"/>
  <c r="O563" i="3"/>
  <c r="P563" i="3"/>
  <c r="P270" i="3"/>
  <c r="T270" i="3"/>
  <c r="O270" i="3"/>
  <c r="Q270" i="3"/>
  <c r="S270" i="3"/>
  <c r="R270" i="3"/>
  <c r="Q366" i="3"/>
  <c r="R366" i="3"/>
  <c r="S366" i="3"/>
  <c r="T366" i="3"/>
  <c r="P366" i="3"/>
  <c r="O366" i="3"/>
  <c r="O376" i="3"/>
  <c r="P376" i="3"/>
  <c r="Q376" i="3"/>
  <c r="S376" i="3"/>
  <c r="T376" i="3"/>
  <c r="R376" i="3"/>
  <c r="T772" i="3"/>
  <c r="Q772" i="3"/>
  <c r="R772" i="3"/>
  <c r="S772" i="3"/>
  <c r="O772" i="3"/>
  <c r="P772" i="3"/>
  <c r="T841" i="3"/>
  <c r="Q841" i="3"/>
  <c r="R841" i="3"/>
  <c r="S841" i="3"/>
  <c r="O841" i="3"/>
  <c r="P841" i="3"/>
  <c r="T669" i="3"/>
  <c r="Q669" i="3"/>
  <c r="R669" i="3"/>
  <c r="S669" i="3"/>
  <c r="O669" i="3"/>
  <c r="P669" i="3"/>
  <c r="Q518" i="3"/>
  <c r="T518" i="3"/>
  <c r="R518" i="3"/>
  <c r="S518" i="3"/>
  <c r="O518" i="3"/>
  <c r="P518" i="3"/>
  <c r="Q966" i="3"/>
  <c r="R966" i="3"/>
  <c r="S966" i="3"/>
  <c r="T966" i="3"/>
  <c r="P966" i="3"/>
  <c r="O966" i="3"/>
  <c r="T27" i="3"/>
  <c r="P27" i="3"/>
  <c r="R27" i="3"/>
  <c r="O27" i="3"/>
  <c r="S27" i="3"/>
  <c r="Q27" i="3"/>
  <c r="Q28" i="3"/>
  <c r="O28" i="3"/>
  <c r="T28" i="3"/>
  <c r="P28" i="3"/>
  <c r="R28" i="3"/>
  <c r="S28" i="3"/>
  <c r="D53" i="4"/>
  <c r="D116" i="4"/>
  <c r="E33" i="4"/>
  <c r="M33" i="4"/>
  <c r="N33" i="4"/>
  <c r="D58" i="5"/>
  <c r="O60" i="5"/>
  <c r="N60" i="5"/>
  <c r="E60" i="5"/>
  <c r="D115" i="6"/>
  <c r="O93" i="6"/>
  <c r="P93" i="6"/>
  <c r="E93" i="6"/>
  <c r="E94" i="6"/>
  <c r="P94" i="6"/>
  <c r="O94" i="6"/>
  <c r="P64" i="6"/>
  <c r="O64" i="6"/>
  <c r="E64" i="6"/>
  <c r="Q671" i="3"/>
  <c r="T671" i="3"/>
  <c r="R671" i="3"/>
  <c r="S671" i="3"/>
  <c r="O671" i="3"/>
  <c r="P671" i="3"/>
  <c r="Q931" i="3"/>
  <c r="S931" i="3"/>
  <c r="R931" i="3"/>
  <c r="T931" i="3"/>
  <c r="P931" i="3"/>
  <c r="O931" i="3"/>
  <c r="T446" i="3"/>
  <c r="Q446" i="3"/>
  <c r="R446" i="3"/>
  <c r="S446" i="3"/>
  <c r="O446" i="3"/>
  <c r="P446" i="3"/>
  <c r="R62" i="3"/>
  <c r="Q62" i="3"/>
  <c r="S62" i="3"/>
  <c r="P62" i="3"/>
  <c r="T62" i="3"/>
  <c r="O62" i="3"/>
  <c r="Q1004" i="3"/>
  <c r="R1004" i="3"/>
  <c r="S1004" i="3"/>
  <c r="T1004" i="3"/>
  <c r="P1004" i="3"/>
  <c r="O1004" i="3"/>
  <c r="T189" i="3"/>
  <c r="P189" i="3"/>
  <c r="O189" i="3"/>
  <c r="Q189" i="3"/>
  <c r="R189" i="3"/>
  <c r="S189" i="3"/>
  <c r="T909" i="3"/>
  <c r="Q909" i="3"/>
  <c r="R909" i="3"/>
  <c r="S909" i="3"/>
  <c r="O909" i="3"/>
  <c r="P909" i="3"/>
  <c r="D103" i="4"/>
  <c r="P542" i="5"/>
  <c r="D86" i="6"/>
  <c r="Q611" i="3"/>
  <c r="T611" i="3"/>
  <c r="R611" i="3"/>
  <c r="S611" i="3"/>
  <c r="O611" i="3"/>
  <c r="P611" i="3"/>
  <c r="P266" i="3"/>
  <c r="T266" i="3"/>
  <c r="O266" i="3"/>
  <c r="Q266" i="3"/>
  <c r="R266" i="3"/>
  <c r="S266" i="3"/>
  <c r="T405" i="3"/>
  <c r="S405" i="3"/>
  <c r="O405" i="3"/>
  <c r="Q405" i="3"/>
  <c r="P405" i="3"/>
  <c r="R405" i="3"/>
  <c r="T602" i="3"/>
  <c r="Q602" i="3"/>
  <c r="R602" i="3"/>
  <c r="S602" i="3"/>
  <c r="P602" i="3"/>
  <c r="O602" i="3"/>
  <c r="P294" i="3"/>
  <c r="O294" i="3"/>
  <c r="Q294" i="3"/>
  <c r="R294" i="3"/>
  <c r="S294" i="3"/>
  <c r="T294" i="3"/>
  <c r="N63" i="4"/>
  <c r="M63" i="4"/>
  <c r="E63" i="4"/>
  <c r="D42" i="6"/>
  <c r="R63" i="3"/>
  <c r="S63" i="3"/>
  <c r="Q63" i="3"/>
  <c r="P63" i="3"/>
  <c r="T63" i="3"/>
  <c r="O63" i="3"/>
  <c r="T388" i="3"/>
  <c r="S388" i="3"/>
  <c r="O388" i="3"/>
  <c r="R388" i="3"/>
  <c r="P388" i="3"/>
  <c r="Q388" i="3"/>
  <c r="T681" i="3"/>
  <c r="Q681" i="3"/>
  <c r="R681" i="3"/>
  <c r="S681" i="3"/>
  <c r="P681" i="3"/>
  <c r="O681" i="3"/>
  <c r="Q686" i="3"/>
  <c r="R686" i="3"/>
  <c r="S686" i="3"/>
  <c r="T686" i="3"/>
  <c r="O686" i="3"/>
  <c r="P686" i="3"/>
  <c r="O513" i="4"/>
  <c r="E987" i="6"/>
  <c r="E878" i="6"/>
  <c r="E827" i="6"/>
  <c r="E995" i="6"/>
  <c r="E925" i="6"/>
  <c r="E950" i="6"/>
  <c r="E853" i="6"/>
  <c r="E896" i="6"/>
  <c r="E958" i="6"/>
  <c r="E488" i="6"/>
  <c r="E984" i="6"/>
  <c r="E968" i="6"/>
  <c r="E1010" i="6"/>
  <c r="E934" i="6"/>
  <c r="E279" i="6"/>
  <c r="E806" i="6"/>
  <c r="E847" i="6"/>
  <c r="E387" i="6"/>
  <c r="E357" i="6"/>
  <c r="E894" i="6"/>
  <c r="E922" i="6"/>
  <c r="E703" i="6"/>
  <c r="E217" i="6"/>
  <c r="E773" i="6"/>
  <c r="E807" i="6"/>
  <c r="E421" i="6"/>
  <c r="E745" i="6"/>
  <c r="E498" i="6"/>
  <c r="E931" i="6"/>
  <c r="E861" i="6"/>
  <c r="E684" i="6"/>
  <c r="E383" i="6"/>
  <c r="E937" i="6"/>
  <c r="E869" i="6"/>
  <c r="E715" i="6"/>
  <c r="E312" i="6"/>
  <c r="E818" i="6"/>
  <c r="E785" i="6"/>
  <c r="E722" i="6"/>
  <c r="E436" i="6"/>
  <c r="E943" i="6"/>
  <c r="E875" i="6"/>
  <c r="E711" i="6"/>
  <c r="E742" i="6"/>
  <c r="E662" i="6"/>
  <c r="E210" i="6"/>
  <c r="E474" i="6"/>
  <c r="E872" i="6"/>
  <c r="E824" i="6"/>
  <c r="E768" i="6"/>
  <c r="E669" i="6"/>
  <c r="E650" i="6"/>
  <c r="E637" i="6"/>
  <c r="E625" i="6"/>
  <c r="E611" i="6"/>
  <c r="E598" i="6"/>
  <c r="E586" i="6"/>
  <c r="E573" i="6"/>
  <c r="E561" i="6"/>
  <c r="E547" i="6"/>
  <c r="E534" i="6"/>
  <c r="E518" i="6"/>
  <c r="E502" i="6"/>
  <c r="E211" i="6"/>
  <c r="E251" i="6"/>
  <c r="E390" i="6"/>
  <c r="E223" i="6"/>
  <c r="E401" i="6"/>
  <c r="E216" i="6"/>
  <c r="E164" i="6"/>
  <c r="E388" i="6"/>
  <c r="E205" i="6"/>
  <c r="E263" i="6"/>
  <c r="E260" i="6"/>
  <c r="E294" i="6"/>
  <c r="E289" i="6"/>
  <c r="E163" i="6"/>
  <c r="E176" i="6"/>
  <c r="E146" i="6"/>
  <c r="E130" i="6"/>
  <c r="D43" i="6"/>
  <c r="T541" i="3"/>
  <c r="Q541" i="3"/>
  <c r="R541" i="3"/>
  <c r="S541" i="3"/>
  <c r="P541" i="3"/>
  <c r="O541" i="3"/>
  <c r="Q462" i="3"/>
  <c r="R462" i="3"/>
  <c r="T462" i="3"/>
  <c r="S462" i="3"/>
  <c r="O462" i="3"/>
  <c r="P462" i="3"/>
  <c r="T879" i="3"/>
  <c r="Q879" i="3"/>
  <c r="S879" i="3"/>
  <c r="R879" i="3"/>
  <c r="O879" i="3"/>
  <c r="P879" i="3"/>
  <c r="Q796" i="3"/>
  <c r="R796" i="3"/>
  <c r="S796" i="3"/>
  <c r="T796" i="3"/>
  <c r="O796" i="3"/>
  <c r="P796" i="3"/>
  <c r="T887" i="3"/>
  <c r="Q887" i="3"/>
  <c r="R887" i="3"/>
  <c r="S887" i="3"/>
  <c r="O887" i="3"/>
  <c r="P887" i="3"/>
  <c r="Q756" i="3"/>
  <c r="R756" i="3"/>
  <c r="T756" i="3"/>
  <c r="S756" i="3"/>
  <c r="P756" i="3"/>
  <c r="O756" i="3"/>
  <c r="Q767" i="3"/>
  <c r="R767" i="3"/>
  <c r="S767" i="3"/>
  <c r="T767" i="3"/>
  <c r="P767" i="3"/>
  <c r="O767" i="3"/>
  <c r="T726" i="3"/>
  <c r="Q726" i="3"/>
  <c r="R726" i="3"/>
  <c r="S726" i="3"/>
  <c r="P726" i="3"/>
  <c r="O726" i="3"/>
  <c r="O154" i="3"/>
  <c r="P154" i="3"/>
  <c r="R154" i="3"/>
  <c r="Q154" i="3"/>
  <c r="T154" i="3"/>
  <c r="S154" i="3"/>
  <c r="Q447" i="3"/>
  <c r="R447" i="3"/>
  <c r="S447" i="3"/>
  <c r="O447" i="3"/>
  <c r="T447" i="3"/>
  <c r="P447" i="3"/>
  <c r="T897" i="3"/>
  <c r="Q897" i="3"/>
  <c r="R897" i="3"/>
  <c r="S897" i="3"/>
  <c r="O897" i="3"/>
  <c r="P897" i="3"/>
  <c r="T214" i="3"/>
  <c r="P214" i="3"/>
  <c r="O214" i="3"/>
  <c r="Q214" i="3"/>
  <c r="R214" i="3"/>
  <c r="S214" i="3"/>
  <c r="Q267" i="3"/>
  <c r="O267" i="3"/>
  <c r="P267" i="3"/>
  <c r="T267" i="3"/>
  <c r="S267" i="3"/>
  <c r="R267" i="3"/>
  <c r="Q444" i="6"/>
  <c r="Q476" i="6"/>
  <c r="Q508" i="6"/>
  <c r="Q540" i="6"/>
  <c r="Q572" i="6"/>
  <c r="Q604" i="6"/>
  <c r="Q636" i="6"/>
  <c r="Q145" i="6"/>
  <c r="Q209" i="6"/>
  <c r="Q273" i="6"/>
  <c r="Q337" i="6"/>
  <c r="Q401" i="6"/>
  <c r="Q978" i="6"/>
  <c r="Q562" i="6"/>
  <c r="Q690" i="6"/>
  <c r="Q880" i="6"/>
  <c r="Q911" i="6"/>
  <c r="Q904" i="6"/>
  <c r="Q341" i="6"/>
  <c r="Q716" i="6"/>
  <c r="Q715" i="6"/>
  <c r="Q732" i="6"/>
  <c r="Q585" i="6"/>
  <c r="Q566" i="6"/>
  <c r="Q947" i="6"/>
  <c r="Q809" i="6"/>
  <c r="Q507" i="6"/>
  <c r="Q509" i="6"/>
  <c r="Q463" i="6"/>
  <c r="Q571" i="6"/>
  <c r="Q610" i="6"/>
  <c r="Q623" i="6"/>
  <c r="Q543" i="6"/>
  <c r="Q926" i="6"/>
  <c r="Q902" i="6"/>
  <c r="Q915" i="6"/>
  <c r="Q855" i="6"/>
  <c r="Q708" i="6"/>
  <c r="Q649" i="6"/>
  <c r="Q647" i="6"/>
  <c r="Q605" i="6"/>
  <c r="Q987" i="6"/>
  <c r="Q953" i="6"/>
  <c r="Q285" i="6"/>
  <c r="Q738" i="6"/>
  <c r="Q687" i="6"/>
  <c r="Q625" i="6"/>
  <c r="Q981" i="6"/>
  <c r="Q957" i="6"/>
  <c r="Q974" i="6"/>
  <c r="Q1015" i="6"/>
  <c r="Q827" i="6"/>
  <c r="Q656" i="6"/>
  <c r="Q680" i="6"/>
  <c r="Q812" i="6"/>
  <c r="Q770" i="6"/>
  <c r="Q792" i="6"/>
  <c r="Q229" i="6"/>
  <c r="Q471" i="6"/>
  <c r="Q793" i="6"/>
  <c r="Q815" i="6"/>
  <c r="Q753" i="6"/>
  <c r="Q189" i="6"/>
  <c r="Q533" i="6"/>
  <c r="Q541" i="6"/>
  <c r="Q558" i="6"/>
  <c r="Q1014" i="6"/>
  <c r="Q443" i="6"/>
  <c r="Q591" i="6"/>
  <c r="Q963" i="6"/>
  <c r="Q939" i="6"/>
  <c r="Q892" i="6"/>
  <c r="Q521" i="6"/>
  <c r="Q801" i="6"/>
  <c r="Q506" i="6"/>
  <c r="Q531" i="6"/>
  <c r="Q497" i="6"/>
  <c r="Q483" i="6"/>
  <c r="Q570" i="6"/>
  <c r="Q847" i="6"/>
  <c r="Q478" i="6"/>
  <c r="Q491" i="6"/>
  <c r="T717" i="3"/>
  <c r="Q717" i="3"/>
  <c r="R717" i="3"/>
  <c r="S717" i="3"/>
  <c r="O717" i="3"/>
  <c r="P717" i="3"/>
  <c r="P108" i="3"/>
  <c r="T108" i="3"/>
  <c r="O108" i="3"/>
  <c r="Q108" i="3"/>
  <c r="R108" i="3"/>
  <c r="S108" i="3"/>
  <c r="Q770" i="3"/>
  <c r="R770" i="3"/>
  <c r="S770" i="3"/>
  <c r="T770" i="3"/>
  <c r="P770" i="3"/>
  <c r="O770" i="3"/>
  <c r="T653" i="3"/>
  <c r="Q653" i="3"/>
  <c r="R653" i="3"/>
  <c r="S653" i="3"/>
  <c r="P653" i="3"/>
  <c r="O653" i="3"/>
  <c r="Q155" i="6"/>
  <c r="O391" i="3"/>
  <c r="Q391" i="3"/>
  <c r="T391" i="3"/>
  <c r="P391" i="3"/>
  <c r="S391" i="3"/>
  <c r="R391" i="3"/>
  <c r="T875" i="3"/>
  <c r="Q875" i="3"/>
  <c r="R875" i="3"/>
  <c r="S875" i="3"/>
  <c r="O875" i="3"/>
  <c r="P875" i="3"/>
  <c r="Q834" i="3"/>
  <c r="R834" i="3"/>
  <c r="T834" i="3"/>
  <c r="S834" i="3"/>
  <c r="O834" i="3"/>
  <c r="P834" i="3"/>
  <c r="Q963" i="3"/>
  <c r="S963" i="3"/>
  <c r="R963" i="3"/>
  <c r="T963" i="3"/>
  <c r="P963" i="3"/>
  <c r="O963" i="3"/>
  <c r="T560" i="3"/>
  <c r="Q560" i="3"/>
  <c r="R560" i="3"/>
  <c r="S560" i="3"/>
  <c r="O560" i="3"/>
  <c r="P560" i="3"/>
  <c r="T941" i="3"/>
  <c r="Q941" i="3"/>
  <c r="S941" i="3"/>
  <c r="R941" i="3"/>
  <c r="O941" i="3"/>
  <c r="P941" i="3"/>
  <c r="T207" i="3"/>
  <c r="R207" i="3"/>
  <c r="P207" i="3"/>
  <c r="Q207" i="3"/>
  <c r="S207" i="3"/>
  <c r="O207" i="3"/>
  <c r="P110" i="5"/>
  <c r="R167" i="3"/>
  <c r="T167" i="3"/>
  <c r="P167" i="3"/>
  <c r="O167" i="3"/>
  <c r="S167" i="3"/>
  <c r="Q167" i="3"/>
  <c r="Q21" i="3"/>
  <c r="T21" i="3"/>
  <c r="O21" i="3"/>
  <c r="S21" i="3"/>
  <c r="R21" i="3"/>
  <c r="P21" i="3"/>
  <c r="T437" i="3"/>
  <c r="Q437" i="3"/>
  <c r="R437" i="3"/>
  <c r="S437" i="3"/>
  <c r="O437" i="3"/>
  <c r="P437" i="3"/>
  <c r="T496" i="3"/>
  <c r="Q496" i="3"/>
  <c r="R496" i="3"/>
  <c r="S496" i="3"/>
  <c r="O496" i="3"/>
  <c r="P496" i="3"/>
  <c r="Q358" i="3"/>
  <c r="R358" i="3"/>
  <c r="S358" i="3"/>
  <c r="T358" i="3"/>
  <c r="O358" i="3"/>
  <c r="P358" i="3"/>
  <c r="T200" i="3"/>
  <c r="P200" i="3"/>
  <c r="R200" i="3"/>
  <c r="O200" i="3"/>
  <c r="Q200" i="3"/>
  <c r="S200" i="3"/>
  <c r="T713" i="3"/>
  <c r="Q713" i="3"/>
  <c r="R713" i="3"/>
  <c r="S713" i="3"/>
  <c r="O713" i="3"/>
  <c r="P713" i="3"/>
  <c r="Q162" i="6"/>
  <c r="Q867" i="3"/>
  <c r="S867" i="3"/>
  <c r="T867" i="3"/>
  <c r="R867" i="3"/>
  <c r="O867" i="3"/>
  <c r="P867" i="3"/>
  <c r="Q782" i="3"/>
  <c r="T782" i="3"/>
  <c r="R782" i="3"/>
  <c r="S782" i="3"/>
  <c r="O782" i="3"/>
  <c r="P782" i="3"/>
  <c r="T457" i="3"/>
  <c r="Q457" i="3"/>
  <c r="R457" i="3"/>
  <c r="S457" i="3"/>
  <c r="O457" i="3"/>
  <c r="P457" i="3"/>
  <c r="S49" i="3"/>
  <c r="R49" i="3"/>
  <c r="P49" i="3"/>
  <c r="T49" i="3"/>
  <c r="O49" i="3"/>
  <c r="Q49" i="3"/>
  <c r="M11" i="3" a="1"/>
  <c r="Q8" i="3" l="1"/>
  <c r="C6" i="3" s="1"/>
  <c r="O10" i="3"/>
  <c r="E8" i="3" s="1"/>
  <c r="M10" i="3"/>
  <c r="Q10" i="3"/>
  <c r="E6" i="3" s="1"/>
  <c r="M11" i="3"/>
  <c r="N11" i="3"/>
  <c r="O11" i="3"/>
  <c r="P11" i="3"/>
  <c r="Q11" i="3"/>
  <c r="T44" i="6"/>
  <c r="X44" i="6"/>
  <c r="S44" i="6"/>
  <c r="W44" i="6"/>
  <c r="V44" i="6"/>
  <c r="U44" i="6"/>
  <c r="Y44" i="6"/>
  <c r="Z44" i="6"/>
  <c r="R44" i="6"/>
  <c r="V405" i="4"/>
  <c r="P405" i="4"/>
  <c r="R405" i="4"/>
  <c r="Q405" i="4"/>
  <c r="S405" i="4"/>
  <c r="T405" i="4"/>
  <c r="U405" i="4"/>
  <c r="U640" i="4"/>
  <c r="V640" i="4"/>
  <c r="Q640" i="4"/>
  <c r="T640" i="4"/>
  <c r="P640" i="4"/>
  <c r="R640" i="4"/>
  <c r="S640" i="4"/>
  <c r="S18" i="4"/>
  <c r="P18" i="4"/>
  <c r="R18" i="4"/>
  <c r="Q18" i="4"/>
  <c r="U18" i="4"/>
  <c r="T18" i="4"/>
  <c r="V18" i="4"/>
  <c r="T703" i="5"/>
  <c r="V703" i="5"/>
  <c r="X703" i="5"/>
  <c r="S703" i="5"/>
  <c r="U703" i="5"/>
  <c r="W703" i="5"/>
  <c r="Q703" i="5"/>
  <c r="R703" i="5"/>
  <c r="P607" i="4"/>
  <c r="Q607" i="4"/>
  <c r="R607" i="4"/>
  <c r="T607" i="4"/>
  <c r="S607" i="4"/>
  <c r="V607" i="4"/>
  <c r="U607" i="4"/>
  <c r="U608" i="4"/>
  <c r="V608" i="4"/>
  <c r="Q608" i="4"/>
  <c r="S608" i="4"/>
  <c r="T608" i="4"/>
  <c r="P608" i="4"/>
  <c r="R608" i="4"/>
  <c r="U110" i="5"/>
  <c r="X110" i="5"/>
  <c r="R110" i="5"/>
  <c r="T110" i="5"/>
  <c r="V110" i="5"/>
  <c r="W110" i="5"/>
  <c r="S110" i="5"/>
  <c r="Q110" i="5"/>
  <c r="Z570" i="6"/>
  <c r="R570" i="6"/>
  <c r="T570" i="6"/>
  <c r="V570" i="6"/>
  <c r="U570" i="6"/>
  <c r="W570" i="6"/>
  <c r="Y570" i="6"/>
  <c r="S570" i="6"/>
  <c r="X570" i="6"/>
  <c r="Z531" i="6"/>
  <c r="R531" i="6"/>
  <c r="T531" i="6"/>
  <c r="V531" i="6"/>
  <c r="S531" i="6"/>
  <c r="U531" i="6"/>
  <c r="W531" i="6"/>
  <c r="Y531" i="6"/>
  <c r="X531" i="6"/>
  <c r="Z939" i="6"/>
  <c r="T939" i="6"/>
  <c r="V939" i="6"/>
  <c r="X939" i="6"/>
  <c r="R939" i="6"/>
  <c r="S939" i="6"/>
  <c r="U939" i="6"/>
  <c r="Y939" i="6"/>
  <c r="W939" i="6"/>
  <c r="Z558" i="6"/>
  <c r="R558" i="6"/>
  <c r="T558" i="6"/>
  <c r="V558" i="6"/>
  <c r="U558" i="6"/>
  <c r="W558" i="6"/>
  <c r="Y558" i="6"/>
  <c r="S558" i="6"/>
  <c r="X558" i="6"/>
  <c r="V189" i="6"/>
  <c r="W189" i="6"/>
  <c r="Y189" i="6"/>
  <c r="S189" i="6"/>
  <c r="U189" i="6"/>
  <c r="Z189" i="6"/>
  <c r="X189" i="6"/>
  <c r="T189" i="6"/>
  <c r="R189" i="6"/>
  <c r="W229" i="6"/>
  <c r="Y229" i="6"/>
  <c r="U229" i="6"/>
  <c r="S229" i="6"/>
  <c r="T229" i="6"/>
  <c r="V229" i="6"/>
  <c r="X229" i="6"/>
  <c r="Z229" i="6"/>
  <c r="R229" i="6"/>
  <c r="Z656" i="6"/>
  <c r="R656" i="6"/>
  <c r="T656" i="6"/>
  <c r="V656" i="6"/>
  <c r="U656" i="6"/>
  <c r="W656" i="6"/>
  <c r="Y656" i="6"/>
  <c r="S656" i="6"/>
  <c r="X656" i="6"/>
  <c r="Z974" i="6"/>
  <c r="R974" i="6"/>
  <c r="T974" i="6"/>
  <c r="V974" i="6"/>
  <c r="W974" i="6"/>
  <c r="U974" i="6"/>
  <c r="X974" i="6"/>
  <c r="Y974" i="6"/>
  <c r="S974" i="6"/>
  <c r="Z738" i="6"/>
  <c r="T738" i="6"/>
  <c r="V738" i="6"/>
  <c r="S738" i="6"/>
  <c r="X738" i="6"/>
  <c r="U738" i="6"/>
  <c r="Y738" i="6"/>
  <c r="W738" i="6"/>
  <c r="R738" i="6"/>
  <c r="Z987" i="6"/>
  <c r="R987" i="6"/>
  <c r="T987" i="6"/>
  <c r="V987" i="6"/>
  <c r="W987" i="6"/>
  <c r="U987" i="6"/>
  <c r="S987" i="6"/>
  <c r="X987" i="6"/>
  <c r="Y987" i="6"/>
  <c r="Z855" i="6"/>
  <c r="V855" i="6"/>
  <c r="X855" i="6"/>
  <c r="U855" i="6"/>
  <c r="W855" i="6"/>
  <c r="Y855" i="6"/>
  <c r="R855" i="6"/>
  <c r="S855" i="6"/>
  <c r="T855" i="6"/>
  <c r="Z623" i="6"/>
  <c r="R623" i="6"/>
  <c r="T623" i="6"/>
  <c r="V623" i="6"/>
  <c r="U623" i="6"/>
  <c r="W623" i="6"/>
  <c r="Y623" i="6"/>
  <c r="S623" i="6"/>
  <c r="X623" i="6"/>
  <c r="Z463" i="6"/>
  <c r="S463" i="6"/>
  <c r="T463" i="6"/>
  <c r="V463" i="6"/>
  <c r="U463" i="6"/>
  <c r="W463" i="6"/>
  <c r="X463" i="6"/>
  <c r="R463" i="6"/>
  <c r="Y463" i="6"/>
  <c r="Z566" i="6"/>
  <c r="R566" i="6"/>
  <c r="T566" i="6"/>
  <c r="V566" i="6"/>
  <c r="U566" i="6"/>
  <c r="W566" i="6"/>
  <c r="Y566" i="6"/>
  <c r="S566" i="6"/>
  <c r="X566" i="6"/>
  <c r="Z715" i="6"/>
  <c r="T715" i="6"/>
  <c r="V715" i="6"/>
  <c r="S715" i="6"/>
  <c r="R715" i="6"/>
  <c r="U715" i="6"/>
  <c r="W715" i="6"/>
  <c r="Y715" i="6"/>
  <c r="X715" i="6"/>
  <c r="Z880" i="6"/>
  <c r="T880" i="6"/>
  <c r="U880" i="6"/>
  <c r="W880" i="6"/>
  <c r="Y880" i="6"/>
  <c r="R880" i="6"/>
  <c r="X880" i="6"/>
  <c r="S880" i="6"/>
  <c r="V880" i="6"/>
  <c r="Z337" i="6"/>
  <c r="S337" i="6"/>
  <c r="T337" i="6"/>
  <c r="U337" i="6"/>
  <c r="W337" i="6"/>
  <c r="V337" i="6"/>
  <c r="X337" i="6"/>
  <c r="Y337" i="6"/>
  <c r="R337" i="6"/>
  <c r="Z636" i="6"/>
  <c r="R636" i="6"/>
  <c r="T636" i="6"/>
  <c r="V636" i="6"/>
  <c r="U636" i="6"/>
  <c r="W636" i="6"/>
  <c r="Y636" i="6"/>
  <c r="S636" i="6"/>
  <c r="X636" i="6"/>
  <c r="Z476" i="6"/>
  <c r="S476" i="6"/>
  <c r="Y476" i="6"/>
  <c r="R476" i="6"/>
  <c r="U476" i="6"/>
  <c r="T476" i="6"/>
  <c r="V476" i="6"/>
  <c r="W476" i="6"/>
  <c r="X476" i="6"/>
  <c r="G650" i="6"/>
  <c r="I650" i="6"/>
  <c r="K650" i="6"/>
  <c r="F650" i="6"/>
  <c r="J650" i="6"/>
  <c r="H650" i="6"/>
  <c r="L650" i="6"/>
  <c r="M650" i="6"/>
  <c r="H498" i="6"/>
  <c r="F498" i="6"/>
  <c r="I498" i="6"/>
  <c r="K498" i="6"/>
  <c r="G498" i="6"/>
  <c r="J498" i="6"/>
  <c r="L498" i="6"/>
  <c r="M498" i="6"/>
  <c r="X542" i="5"/>
  <c r="Q542" i="5"/>
  <c r="R542" i="5"/>
  <c r="S542" i="5"/>
  <c r="U542" i="5"/>
  <c r="T542" i="5"/>
  <c r="V542" i="5"/>
  <c r="W542" i="5"/>
  <c r="R91" i="5"/>
  <c r="V91" i="5"/>
  <c r="T91" i="5"/>
  <c r="Q91" i="5"/>
  <c r="U91" i="5"/>
  <c r="X91" i="5"/>
  <c r="S91" i="5"/>
  <c r="W91" i="5"/>
  <c r="K485" i="5"/>
  <c r="L485" i="5"/>
  <c r="G485" i="5"/>
  <c r="F485" i="5"/>
  <c r="H485" i="5"/>
  <c r="I485" i="5"/>
  <c r="J485" i="5"/>
  <c r="F622" i="5"/>
  <c r="H622" i="5"/>
  <c r="J622" i="5"/>
  <c r="I622" i="5"/>
  <c r="K622" i="5"/>
  <c r="L622" i="5"/>
  <c r="G622" i="5"/>
  <c r="J450" i="5"/>
  <c r="K450" i="5"/>
  <c r="L450" i="5"/>
  <c r="F450" i="5"/>
  <c r="G450" i="5"/>
  <c r="I450" i="5"/>
  <c r="H450" i="5"/>
  <c r="X78" i="5"/>
  <c r="V78" i="5"/>
  <c r="W78" i="5"/>
  <c r="Q78" i="5"/>
  <c r="S78" i="5"/>
  <c r="T78" i="5"/>
  <c r="U78" i="5"/>
  <c r="R78" i="5"/>
  <c r="K413" i="4"/>
  <c r="G413" i="4"/>
  <c r="H413" i="4"/>
  <c r="I413" i="4"/>
  <c r="J413" i="4"/>
  <c r="F413" i="4"/>
  <c r="K888" i="4"/>
  <c r="F888" i="4"/>
  <c r="G888" i="4"/>
  <c r="I888" i="4"/>
  <c r="H888" i="4"/>
  <c r="J888" i="4"/>
  <c r="F652" i="4"/>
  <c r="G652" i="4"/>
  <c r="H652" i="4"/>
  <c r="J652" i="4"/>
  <c r="K652" i="4"/>
  <c r="I652" i="4"/>
  <c r="X522" i="5"/>
  <c r="U522" i="5"/>
  <c r="V522" i="5"/>
  <c r="W522" i="5"/>
  <c r="Q522" i="5"/>
  <c r="S522" i="5"/>
  <c r="T522" i="5"/>
  <c r="R522" i="5"/>
  <c r="I66" i="4"/>
  <c r="J66" i="4"/>
  <c r="H66" i="4"/>
  <c r="G66" i="4"/>
  <c r="F66" i="4"/>
  <c r="K66" i="4"/>
  <c r="F498" i="4"/>
  <c r="H498" i="4"/>
  <c r="G498" i="4"/>
  <c r="I498" i="4"/>
  <c r="K498" i="4"/>
  <c r="J498" i="4"/>
  <c r="J512" i="4"/>
  <c r="K512" i="4"/>
  <c r="F512" i="4"/>
  <c r="I512" i="4"/>
  <c r="H512" i="4"/>
  <c r="G512" i="4"/>
  <c r="I930" i="6"/>
  <c r="F930" i="6"/>
  <c r="H930" i="6"/>
  <c r="K930" i="6"/>
  <c r="J930" i="6"/>
  <c r="G930" i="6"/>
  <c r="L930" i="6"/>
  <c r="M930" i="6"/>
  <c r="G817" i="4"/>
  <c r="H817" i="4"/>
  <c r="I817" i="4"/>
  <c r="K817" i="4"/>
  <c r="J817" i="4"/>
  <c r="F817" i="4"/>
  <c r="J188" i="5"/>
  <c r="F188" i="5"/>
  <c r="G188" i="5"/>
  <c r="I188" i="5"/>
  <c r="L188" i="5"/>
  <c r="H188" i="5"/>
  <c r="K188" i="5"/>
  <c r="H686" i="4"/>
  <c r="I686" i="4"/>
  <c r="J686" i="4"/>
  <c r="G686" i="4"/>
  <c r="F686" i="4"/>
  <c r="K686" i="4"/>
  <c r="I321" i="6"/>
  <c r="F321" i="6"/>
  <c r="G321" i="6"/>
  <c r="J321" i="6"/>
  <c r="H321" i="6"/>
  <c r="K321" i="6"/>
  <c r="L321" i="6"/>
  <c r="M321" i="6"/>
  <c r="H351" i="6"/>
  <c r="J351" i="6"/>
  <c r="L351" i="6"/>
  <c r="M351" i="6"/>
  <c r="F351" i="6"/>
  <c r="K351" i="6"/>
  <c r="I351" i="6"/>
  <c r="G351" i="6"/>
  <c r="X399" i="5"/>
  <c r="T399" i="5"/>
  <c r="U399" i="5"/>
  <c r="V399" i="5"/>
  <c r="R399" i="5"/>
  <c r="S399" i="5"/>
  <c r="W399" i="5"/>
  <c r="Q399" i="5"/>
  <c r="S340" i="5"/>
  <c r="T340" i="5"/>
  <c r="U340" i="5"/>
  <c r="X340" i="5"/>
  <c r="W340" i="5"/>
  <c r="Q340" i="5"/>
  <c r="R340" i="5"/>
  <c r="V340" i="5"/>
  <c r="Q49" i="6"/>
  <c r="K813" i="5"/>
  <c r="G813" i="5"/>
  <c r="F813" i="5"/>
  <c r="H813" i="5"/>
  <c r="I813" i="5"/>
  <c r="L813" i="5"/>
  <c r="J813" i="5"/>
  <c r="K1007" i="5"/>
  <c r="L1007" i="5"/>
  <c r="G1007" i="5"/>
  <c r="H1007" i="5"/>
  <c r="I1007" i="5"/>
  <c r="J1007" i="5"/>
  <c r="F1007" i="5"/>
  <c r="R66" i="5"/>
  <c r="T66" i="5"/>
  <c r="U66" i="5"/>
  <c r="V66" i="5"/>
  <c r="W66" i="5"/>
  <c r="Q66" i="5"/>
  <c r="X66" i="5"/>
  <c r="S66" i="5"/>
  <c r="R188" i="4"/>
  <c r="S188" i="4"/>
  <c r="U188" i="4"/>
  <c r="P188" i="4"/>
  <c r="Q188" i="4"/>
  <c r="T188" i="4"/>
  <c r="V188" i="4"/>
  <c r="S766" i="4"/>
  <c r="T766" i="4"/>
  <c r="U766" i="4"/>
  <c r="V766" i="4"/>
  <c r="Q766" i="4"/>
  <c r="P766" i="4"/>
  <c r="R766" i="4"/>
  <c r="T635" i="4"/>
  <c r="U635" i="4"/>
  <c r="V635" i="4"/>
  <c r="P635" i="4"/>
  <c r="Q635" i="4"/>
  <c r="R635" i="4"/>
  <c r="S635" i="4"/>
  <c r="V821" i="4"/>
  <c r="P821" i="4"/>
  <c r="U821" i="4"/>
  <c r="S821" i="4"/>
  <c r="T821" i="4"/>
  <c r="R821" i="4"/>
  <c r="Q821" i="4"/>
  <c r="Q628" i="4"/>
  <c r="R628" i="4"/>
  <c r="V628" i="4"/>
  <c r="S628" i="4"/>
  <c r="U628" i="4"/>
  <c r="T628" i="4"/>
  <c r="P628" i="4"/>
  <c r="V627" i="4"/>
  <c r="T627" i="4"/>
  <c r="U627" i="4"/>
  <c r="P627" i="4"/>
  <c r="Q627" i="4"/>
  <c r="S627" i="4"/>
  <c r="R627" i="4"/>
  <c r="Q151" i="4"/>
  <c r="R151" i="4"/>
  <c r="T151" i="4"/>
  <c r="V151" i="4"/>
  <c r="P151" i="4"/>
  <c r="S151" i="4"/>
  <c r="U151" i="4"/>
  <c r="T427" i="4"/>
  <c r="U427" i="4"/>
  <c r="V427" i="4"/>
  <c r="P427" i="4"/>
  <c r="R427" i="4"/>
  <c r="S427" i="4"/>
  <c r="Q427" i="4"/>
  <c r="S926" i="4"/>
  <c r="T926" i="4"/>
  <c r="U926" i="4"/>
  <c r="V926" i="4"/>
  <c r="P926" i="4"/>
  <c r="Q926" i="4"/>
  <c r="R926" i="4"/>
  <c r="V121" i="4"/>
  <c r="S121" i="4"/>
  <c r="T121" i="4"/>
  <c r="U121" i="4"/>
  <c r="Q121" i="4"/>
  <c r="R121" i="4"/>
  <c r="P121" i="4"/>
  <c r="V851" i="4"/>
  <c r="T851" i="4"/>
  <c r="U851" i="4"/>
  <c r="R851" i="4"/>
  <c r="S851" i="4"/>
  <c r="P851" i="4"/>
  <c r="Q851" i="4"/>
  <c r="V345" i="4"/>
  <c r="R345" i="4"/>
  <c r="S345" i="4"/>
  <c r="T345" i="4"/>
  <c r="P345" i="4"/>
  <c r="U345" i="4"/>
  <c r="Q345" i="4"/>
  <c r="V397" i="4"/>
  <c r="P397" i="4"/>
  <c r="R397" i="4"/>
  <c r="U397" i="4"/>
  <c r="Q397" i="4"/>
  <c r="S397" i="4"/>
  <c r="T397" i="4"/>
  <c r="P618" i="4"/>
  <c r="Q618" i="4"/>
  <c r="S618" i="4"/>
  <c r="R618" i="4"/>
  <c r="T618" i="4"/>
  <c r="U618" i="4"/>
  <c r="V618" i="4"/>
  <c r="V527" i="4"/>
  <c r="P527" i="4"/>
  <c r="Q527" i="4"/>
  <c r="R527" i="4"/>
  <c r="T527" i="4"/>
  <c r="U527" i="4"/>
  <c r="S527" i="4"/>
  <c r="T467" i="4"/>
  <c r="U467" i="4"/>
  <c r="V467" i="4"/>
  <c r="P467" i="4"/>
  <c r="Q467" i="4"/>
  <c r="S467" i="4"/>
  <c r="R467" i="4"/>
  <c r="P711" i="4"/>
  <c r="V711" i="4"/>
  <c r="Q711" i="4"/>
  <c r="R711" i="4"/>
  <c r="T711" i="4"/>
  <c r="S711" i="4"/>
  <c r="U711" i="4"/>
  <c r="T699" i="4"/>
  <c r="U699" i="4"/>
  <c r="V699" i="4"/>
  <c r="P699" i="4"/>
  <c r="S699" i="4"/>
  <c r="Q699" i="4"/>
  <c r="R699" i="4"/>
  <c r="V359" i="4"/>
  <c r="P359" i="4"/>
  <c r="Q359" i="4"/>
  <c r="R359" i="4"/>
  <c r="T359" i="4"/>
  <c r="S359" i="4"/>
  <c r="U359" i="4"/>
  <c r="S990" i="4"/>
  <c r="T990" i="4"/>
  <c r="U990" i="4"/>
  <c r="V990" i="4"/>
  <c r="P990" i="4"/>
  <c r="Q990" i="4"/>
  <c r="R990" i="4"/>
  <c r="Q532" i="4"/>
  <c r="R532" i="4"/>
  <c r="S532" i="4"/>
  <c r="U532" i="4"/>
  <c r="P532" i="4"/>
  <c r="T532" i="4"/>
  <c r="V532" i="4"/>
  <c r="V629" i="4"/>
  <c r="P629" i="4"/>
  <c r="R629" i="4"/>
  <c r="Q629" i="4"/>
  <c r="S629" i="4"/>
  <c r="T629" i="4"/>
  <c r="U629" i="4"/>
  <c r="Q996" i="4"/>
  <c r="R996" i="4"/>
  <c r="V996" i="4"/>
  <c r="S996" i="4"/>
  <c r="T996" i="4"/>
  <c r="U996" i="4"/>
  <c r="P996" i="4"/>
  <c r="U512" i="4"/>
  <c r="V512" i="4"/>
  <c r="Q512" i="4"/>
  <c r="P512" i="4"/>
  <c r="R512" i="4"/>
  <c r="T512" i="4"/>
  <c r="S512" i="4"/>
  <c r="P256" i="4"/>
  <c r="V256" i="4"/>
  <c r="Q256" i="4"/>
  <c r="S256" i="4"/>
  <c r="T256" i="4"/>
  <c r="R256" i="4"/>
  <c r="U256" i="4"/>
  <c r="F479" i="4"/>
  <c r="G479" i="4"/>
  <c r="I479" i="4"/>
  <c r="H479" i="4"/>
  <c r="J479" i="4"/>
  <c r="K479" i="4"/>
  <c r="K677" i="4"/>
  <c r="G677" i="4"/>
  <c r="F677" i="4"/>
  <c r="I677" i="4"/>
  <c r="J677" i="4"/>
  <c r="H677" i="4"/>
  <c r="H758" i="4"/>
  <c r="I758" i="4"/>
  <c r="J758" i="4"/>
  <c r="F758" i="4"/>
  <c r="G758" i="4"/>
  <c r="K758" i="4"/>
  <c r="F988" i="4"/>
  <c r="G988" i="4"/>
  <c r="H988" i="4"/>
  <c r="K988" i="4"/>
  <c r="J988" i="4"/>
  <c r="I988" i="4"/>
  <c r="K985" i="5"/>
  <c r="H985" i="5"/>
  <c r="I985" i="5"/>
  <c r="J985" i="5"/>
  <c r="G985" i="5"/>
  <c r="L985" i="5"/>
  <c r="F985" i="5"/>
  <c r="P961" i="5"/>
  <c r="G529" i="4"/>
  <c r="H529" i="4"/>
  <c r="I529" i="4"/>
  <c r="K529" i="4"/>
  <c r="F529" i="4"/>
  <c r="J529" i="4"/>
  <c r="I347" i="4"/>
  <c r="J347" i="4"/>
  <c r="K347" i="4"/>
  <c r="F347" i="4"/>
  <c r="G347" i="4"/>
  <c r="H347" i="4"/>
  <c r="G71" i="6"/>
  <c r="F71" i="6"/>
  <c r="M71" i="6"/>
  <c r="H71" i="6"/>
  <c r="I71" i="6"/>
  <c r="K71" i="6"/>
  <c r="L71" i="6"/>
  <c r="J71" i="6"/>
  <c r="F572" i="4"/>
  <c r="G572" i="4"/>
  <c r="H572" i="4"/>
  <c r="J572" i="4"/>
  <c r="I572" i="4"/>
  <c r="K572" i="4"/>
  <c r="H382" i="6"/>
  <c r="J382" i="6"/>
  <c r="K382" i="6"/>
  <c r="M382" i="6"/>
  <c r="G382" i="6"/>
  <c r="I382" i="6"/>
  <c r="L382" i="6"/>
  <c r="F382" i="6"/>
  <c r="J165" i="6"/>
  <c r="K165" i="6"/>
  <c r="L165" i="6"/>
  <c r="F165" i="6"/>
  <c r="H165" i="6"/>
  <c r="I165" i="6"/>
  <c r="M165" i="6"/>
  <c r="G165" i="6"/>
  <c r="F241" i="6"/>
  <c r="H241" i="6"/>
  <c r="I241" i="6"/>
  <c r="J241" i="6"/>
  <c r="L241" i="6"/>
  <c r="G241" i="6"/>
  <c r="M241" i="6"/>
  <c r="K241" i="6"/>
  <c r="G560" i="6"/>
  <c r="I560" i="6"/>
  <c r="K560" i="6"/>
  <c r="F560" i="6"/>
  <c r="J560" i="6"/>
  <c r="H560" i="6"/>
  <c r="L560" i="6"/>
  <c r="M560" i="6"/>
  <c r="H364" i="6"/>
  <c r="J364" i="6"/>
  <c r="F364" i="6"/>
  <c r="G364" i="6"/>
  <c r="K364" i="6"/>
  <c r="I364" i="6"/>
  <c r="M364" i="6"/>
  <c r="L364" i="6"/>
  <c r="I741" i="6"/>
  <c r="K741" i="6"/>
  <c r="H741" i="6"/>
  <c r="F741" i="6"/>
  <c r="J741" i="6"/>
  <c r="G741" i="6"/>
  <c r="L741" i="6"/>
  <c r="M741" i="6"/>
  <c r="H448" i="6"/>
  <c r="I448" i="6"/>
  <c r="K448" i="6"/>
  <c r="M448" i="6"/>
  <c r="F448" i="6"/>
  <c r="G448" i="6"/>
  <c r="L448" i="6"/>
  <c r="J448" i="6"/>
  <c r="I26" i="6"/>
  <c r="G26" i="6"/>
  <c r="K26" i="6"/>
  <c r="F26" i="6"/>
  <c r="J26" i="6"/>
  <c r="M26" i="6"/>
  <c r="H26" i="6"/>
  <c r="L26" i="6"/>
  <c r="P501" i="5"/>
  <c r="I678" i="6"/>
  <c r="K678" i="6"/>
  <c r="L678" i="6"/>
  <c r="M678" i="6"/>
  <c r="F678" i="6"/>
  <c r="G678" i="6"/>
  <c r="H678" i="6"/>
  <c r="J678" i="6"/>
  <c r="H476" i="6"/>
  <c r="M476" i="6"/>
  <c r="F476" i="6"/>
  <c r="I476" i="6"/>
  <c r="J476" i="6"/>
  <c r="K476" i="6"/>
  <c r="L476" i="6"/>
  <c r="G476" i="6"/>
  <c r="P935" i="5"/>
  <c r="G827" i="5"/>
  <c r="I827" i="5"/>
  <c r="F827" i="5"/>
  <c r="H827" i="5"/>
  <c r="J827" i="5"/>
  <c r="L827" i="5"/>
  <c r="K827" i="5"/>
  <c r="G989" i="5"/>
  <c r="F989" i="5"/>
  <c r="H989" i="5"/>
  <c r="J989" i="5"/>
  <c r="I989" i="5"/>
  <c r="L989" i="5"/>
  <c r="K989" i="5"/>
  <c r="H836" i="5"/>
  <c r="J836" i="5"/>
  <c r="L836" i="5"/>
  <c r="K836" i="5"/>
  <c r="I836" i="5"/>
  <c r="F836" i="5"/>
  <c r="G836" i="5"/>
  <c r="F359" i="4"/>
  <c r="G359" i="4"/>
  <c r="I359" i="4"/>
  <c r="J359" i="4"/>
  <c r="K359" i="4"/>
  <c r="H359" i="4"/>
  <c r="K557" i="4"/>
  <c r="G557" i="4"/>
  <c r="J557" i="4"/>
  <c r="F557" i="4"/>
  <c r="H557" i="4"/>
  <c r="I557" i="4"/>
  <c r="F348" i="4"/>
  <c r="G348" i="4"/>
  <c r="H348" i="4"/>
  <c r="J348" i="4"/>
  <c r="I348" i="4"/>
  <c r="K348" i="4"/>
  <c r="G929" i="4"/>
  <c r="H929" i="4"/>
  <c r="I929" i="4"/>
  <c r="K929" i="4"/>
  <c r="F929" i="4"/>
  <c r="J929" i="4"/>
  <c r="P87" i="5"/>
  <c r="H33" i="6"/>
  <c r="G33" i="6"/>
  <c r="J33" i="6"/>
  <c r="L33" i="6"/>
  <c r="F33" i="6"/>
  <c r="K33" i="6"/>
  <c r="I33" i="6"/>
  <c r="M33" i="6"/>
  <c r="P230" i="5"/>
  <c r="F758" i="5"/>
  <c r="H758" i="5"/>
  <c r="J758" i="5"/>
  <c r="G758" i="5"/>
  <c r="K758" i="5"/>
  <c r="I758" i="5"/>
  <c r="L758" i="5"/>
  <c r="P765" i="5"/>
  <c r="I915" i="6"/>
  <c r="J915" i="6"/>
  <c r="L915" i="6"/>
  <c r="M915" i="6"/>
  <c r="F915" i="6"/>
  <c r="G915" i="6"/>
  <c r="K915" i="6"/>
  <c r="H915" i="6"/>
  <c r="K789" i="5"/>
  <c r="G789" i="5"/>
  <c r="I789" i="5"/>
  <c r="J789" i="5"/>
  <c r="L789" i="5"/>
  <c r="F789" i="5"/>
  <c r="H789" i="5"/>
  <c r="F630" i="5"/>
  <c r="H630" i="5"/>
  <c r="J630" i="5"/>
  <c r="G630" i="5"/>
  <c r="I630" i="5"/>
  <c r="K630" i="5"/>
  <c r="L630" i="5"/>
  <c r="O86" i="4"/>
  <c r="I285" i="4"/>
  <c r="J285" i="4"/>
  <c r="K285" i="4"/>
  <c r="F285" i="4"/>
  <c r="G285" i="4"/>
  <c r="H285" i="4"/>
  <c r="P170" i="5"/>
  <c r="P205" i="5"/>
  <c r="P427" i="5"/>
  <c r="P939" i="5"/>
  <c r="P368" i="5"/>
  <c r="P729" i="5"/>
  <c r="P752" i="5"/>
  <c r="P166" i="5"/>
  <c r="P932" i="5"/>
  <c r="P735" i="5"/>
  <c r="P940" i="5"/>
  <c r="P722" i="5"/>
  <c r="P572" i="5"/>
  <c r="P147" i="5"/>
  <c r="G689" i="5"/>
  <c r="I689" i="5"/>
  <c r="K689" i="5"/>
  <c r="F689" i="5"/>
  <c r="J689" i="5"/>
  <c r="H689" i="5"/>
  <c r="L689" i="5"/>
  <c r="F620" i="4"/>
  <c r="G620" i="4"/>
  <c r="H620" i="4"/>
  <c r="J620" i="4"/>
  <c r="I620" i="4"/>
  <c r="K620" i="4"/>
  <c r="G603" i="6"/>
  <c r="I603" i="6"/>
  <c r="K603" i="6"/>
  <c r="F603" i="6"/>
  <c r="J603" i="6"/>
  <c r="M603" i="6"/>
  <c r="L603" i="6"/>
  <c r="H603" i="6"/>
  <c r="H94" i="5"/>
  <c r="F94" i="5"/>
  <c r="L94" i="5"/>
  <c r="K94" i="5"/>
  <c r="I94" i="5"/>
  <c r="J94" i="5"/>
  <c r="G94" i="5"/>
  <c r="K317" i="5"/>
  <c r="L317" i="5"/>
  <c r="G317" i="5"/>
  <c r="H317" i="5"/>
  <c r="I317" i="5"/>
  <c r="F317" i="5"/>
  <c r="J317" i="5"/>
  <c r="J338" i="5"/>
  <c r="K338" i="5"/>
  <c r="L338" i="5"/>
  <c r="F338" i="5"/>
  <c r="G338" i="5"/>
  <c r="I338" i="5"/>
  <c r="H338" i="5"/>
  <c r="G673" i="5"/>
  <c r="I673" i="5"/>
  <c r="K673" i="5"/>
  <c r="J673" i="5"/>
  <c r="L673" i="5"/>
  <c r="F673" i="5"/>
  <c r="H673" i="5"/>
  <c r="J163" i="4"/>
  <c r="K163" i="4"/>
  <c r="F163" i="4"/>
  <c r="I163" i="4"/>
  <c r="H163" i="4"/>
  <c r="G163" i="4"/>
  <c r="K757" i="4"/>
  <c r="G757" i="4"/>
  <c r="F757" i="4"/>
  <c r="H757" i="4"/>
  <c r="J757" i="4"/>
  <c r="I757" i="4"/>
  <c r="F644" i="4"/>
  <c r="G644" i="4"/>
  <c r="H644" i="4"/>
  <c r="J644" i="4"/>
  <c r="K644" i="4"/>
  <c r="I644" i="4"/>
  <c r="F191" i="4"/>
  <c r="G191" i="4"/>
  <c r="I191" i="4"/>
  <c r="H191" i="4"/>
  <c r="J191" i="4"/>
  <c r="K191" i="4"/>
  <c r="Q42" i="6"/>
  <c r="P36" i="5"/>
  <c r="J400" i="4"/>
  <c r="K400" i="4"/>
  <c r="F400" i="4"/>
  <c r="G400" i="4"/>
  <c r="H400" i="4"/>
  <c r="I400" i="4"/>
  <c r="H844" i="5"/>
  <c r="J844" i="5"/>
  <c r="L844" i="5"/>
  <c r="G844" i="5"/>
  <c r="F844" i="5"/>
  <c r="I844" i="5"/>
  <c r="K844" i="5"/>
  <c r="P413" i="5"/>
  <c r="P460" i="5"/>
  <c r="G658" i="6"/>
  <c r="I658" i="6"/>
  <c r="K658" i="6"/>
  <c r="F658" i="6"/>
  <c r="J658" i="6"/>
  <c r="H658" i="6"/>
  <c r="M658" i="6"/>
  <c r="L658" i="6"/>
  <c r="I940" i="6"/>
  <c r="M940" i="6"/>
  <c r="F940" i="6"/>
  <c r="H940" i="6"/>
  <c r="G940" i="6"/>
  <c r="K940" i="6"/>
  <c r="L940" i="6"/>
  <c r="J940" i="6"/>
  <c r="I671" i="5"/>
  <c r="K671" i="5"/>
  <c r="F671" i="5"/>
  <c r="G671" i="5"/>
  <c r="J671" i="5"/>
  <c r="L671" i="5"/>
  <c r="H671" i="5"/>
  <c r="H926" i="4"/>
  <c r="I926" i="4"/>
  <c r="J926" i="4"/>
  <c r="F926" i="4"/>
  <c r="G926" i="4"/>
  <c r="K926" i="4"/>
  <c r="F898" i="4"/>
  <c r="J898" i="4"/>
  <c r="K898" i="4"/>
  <c r="G898" i="4"/>
  <c r="H898" i="4"/>
  <c r="I898" i="4"/>
  <c r="O57" i="4"/>
  <c r="Q725" i="6"/>
  <c r="Q670" i="6"/>
  <c r="Q671" i="6"/>
  <c r="Q956" i="6"/>
  <c r="Q746" i="6"/>
  <c r="Q645" i="6"/>
  <c r="Q253" i="6"/>
  <c r="Q857" i="6"/>
  <c r="Q958" i="6"/>
  <c r="Q784" i="6"/>
  <c r="Q459" i="6"/>
  <c r="Q698" i="6"/>
  <c r="Q479" i="6"/>
  <c r="Q678" i="6"/>
  <c r="Q772" i="6"/>
  <c r="Q966" i="6"/>
  <c r="Q696" i="6"/>
  <c r="Q526" i="6"/>
  <c r="Q896" i="6"/>
  <c r="Q695" i="6"/>
  <c r="Q789" i="6"/>
  <c r="Q975" i="6"/>
  <c r="Q850" i="6"/>
  <c r="Q329" i="6"/>
  <c r="Q137" i="6"/>
  <c r="Q568" i="6"/>
  <c r="Q504" i="6"/>
  <c r="Q347" i="6"/>
  <c r="Q110" i="6"/>
  <c r="I711" i="6"/>
  <c r="K711" i="6"/>
  <c r="G711" i="6"/>
  <c r="H711" i="6"/>
  <c r="L711" i="6"/>
  <c r="F711" i="6"/>
  <c r="J711" i="6"/>
  <c r="M711" i="6"/>
  <c r="K827" i="6"/>
  <c r="L827" i="6"/>
  <c r="F827" i="6"/>
  <c r="M827" i="6"/>
  <c r="G827" i="6"/>
  <c r="I827" i="6"/>
  <c r="J827" i="6"/>
  <c r="H827" i="6"/>
  <c r="P60" i="5"/>
  <c r="P79" i="5"/>
  <c r="L392" i="5"/>
  <c r="F392" i="5"/>
  <c r="H392" i="5"/>
  <c r="J392" i="5"/>
  <c r="K392" i="5"/>
  <c r="I392" i="5"/>
  <c r="G392" i="5"/>
  <c r="L848" i="5"/>
  <c r="F848" i="5"/>
  <c r="H848" i="5"/>
  <c r="G848" i="5"/>
  <c r="J848" i="5"/>
  <c r="I848" i="5"/>
  <c r="K848" i="5"/>
  <c r="F518" i="5"/>
  <c r="G518" i="5"/>
  <c r="H518" i="5"/>
  <c r="J518" i="5"/>
  <c r="K518" i="5"/>
  <c r="L518" i="5"/>
  <c r="I518" i="5"/>
  <c r="F234" i="4"/>
  <c r="H234" i="4"/>
  <c r="K234" i="4"/>
  <c r="G234" i="4"/>
  <c r="J234" i="4"/>
  <c r="I234" i="4"/>
  <c r="H209" i="4"/>
  <c r="I209" i="4"/>
  <c r="K209" i="4"/>
  <c r="G209" i="4"/>
  <c r="J209" i="4"/>
  <c r="F209" i="4"/>
  <c r="F938" i="4"/>
  <c r="H938" i="4"/>
  <c r="I938" i="4"/>
  <c r="K938" i="4"/>
  <c r="G938" i="4"/>
  <c r="J938" i="4"/>
  <c r="G785" i="4"/>
  <c r="H785" i="4"/>
  <c r="I785" i="4"/>
  <c r="K785" i="4"/>
  <c r="F785" i="4"/>
  <c r="J785" i="4"/>
  <c r="P586" i="5"/>
  <c r="Q43" i="6"/>
  <c r="J96" i="5"/>
  <c r="H96" i="5"/>
  <c r="F96" i="5"/>
  <c r="I96" i="5"/>
  <c r="L96" i="5"/>
  <c r="K96" i="5"/>
  <c r="G96" i="5"/>
  <c r="P1005" i="5"/>
  <c r="F766" i="5"/>
  <c r="H766" i="5"/>
  <c r="J766" i="5"/>
  <c r="I766" i="5"/>
  <c r="G766" i="5"/>
  <c r="K766" i="5"/>
  <c r="L766" i="5"/>
  <c r="Q57" i="6"/>
  <c r="G745" i="4"/>
  <c r="H745" i="4"/>
  <c r="I745" i="4"/>
  <c r="K745" i="4"/>
  <c r="F745" i="4"/>
  <c r="J745" i="4"/>
  <c r="K808" i="6"/>
  <c r="H808" i="6"/>
  <c r="F808" i="6"/>
  <c r="G808" i="6"/>
  <c r="I808" i="6"/>
  <c r="L808" i="6"/>
  <c r="J808" i="6"/>
  <c r="M808" i="6"/>
  <c r="O39" i="4"/>
  <c r="H34" i="5"/>
  <c r="L34" i="5"/>
  <c r="J34" i="5"/>
  <c r="I34" i="5"/>
  <c r="K34" i="5"/>
  <c r="G34" i="5"/>
  <c r="F34" i="5"/>
  <c r="L320" i="5"/>
  <c r="F320" i="5"/>
  <c r="H320" i="5"/>
  <c r="J320" i="5"/>
  <c r="K320" i="5"/>
  <c r="I320" i="5"/>
  <c r="G320" i="5"/>
  <c r="J544" i="4"/>
  <c r="K544" i="4"/>
  <c r="F544" i="4"/>
  <c r="H544" i="4"/>
  <c r="I544" i="4"/>
  <c r="G544" i="4"/>
  <c r="I693" i="6"/>
  <c r="K693" i="6"/>
  <c r="F693" i="6"/>
  <c r="H693" i="6"/>
  <c r="L693" i="6"/>
  <c r="M693" i="6"/>
  <c r="G693" i="6"/>
  <c r="J693" i="6"/>
  <c r="G986" i="6"/>
  <c r="I986" i="6"/>
  <c r="K986" i="6"/>
  <c r="M986" i="6"/>
  <c r="F986" i="6"/>
  <c r="J986" i="6"/>
  <c r="H986" i="6"/>
  <c r="L986" i="6"/>
  <c r="O51" i="4"/>
  <c r="K191" i="5"/>
  <c r="G191" i="5"/>
  <c r="F191" i="5"/>
  <c r="I191" i="5"/>
  <c r="H191" i="5"/>
  <c r="J191" i="5"/>
  <c r="L191" i="5"/>
  <c r="I639" i="5"/>
  <c r="K639" i="5"/>
  <c r="G639" i="5"/>
  <c r="H639" i="5"/>
  <c r="J639" i="5"/>
  <c r="F639" i="5"/>
  <c r="L639" i="5"/>
  <c r="F962" i="5"/>
  <c r="J962" i="5"/>
  <c r="K962" i="5"/>
  <c r="L962" i="5"/>
  <c r="H962" i="5"/>
  <c r="I962" i="5"/>
  <c r="G962" i="5"/>
  <c r="G721" i="5"/>
  <c r="I721" i="5"/>
  <c r="K721" i="5"/>
  <c r="F721" i="5"/>
  <c r="H721" i="5"/>
  <c r="J721" i="5"/>
  <c r="L721" i="5"/>
  <c r="O639" i="4"/>
  <c r="O801" i="4"/>
  <c r="O847" i="4"/>
  <c r="O263" i="4"/>
  <c r="O658" i="4"/>
  <c r="O147" i="4"/>
  <c r="O709" i="4"/>
  <c r="O240" i="4"/>
  <c r="O486" i="4"/>
  <c r="O210" i="4"/>
  <c r="O249" i="4"/>
  <c r="O862" i="4"/>
  <c r="O278" i="4"/>
  <c r="O172" i="4"/>
  <c r="O567" i="4"/>
  <c r="O252" i="4"/>
  <c r="O622" i="4"/>
  <c r="O327" i="4"/>
  <c r="O201" i="4"/>
  <c r="O730" i="4"/>
  <c r="O506" i="4"/>
  <c r="O665" i="4"/>
  <c r="O887" i="4"/>
  <c r="O692" i="4"/>
  <c r="O477" i="4"/>
  <c r="O897" i="4"/>
  <c r="O531" i="4"/>
  <c r="O785" i="4"/>
  <c r="O645" i="4"/>
  <c r="O836" i="4"/>
  <c r="O516" i="4"/>
  <c r="O721" i="4"/>
  <c r="O780" i="4"/>
  <c r="O900" i="4"/>
  <c r="O957" i="4"/>
  <c r="O701" i="4"/>
  <c r="O268" i="4"/>
  <c r="O840" i="4"/>
  <c r="O584" i="4"/>
  <c r="O504" i="4"/>
  <c r="O416" i="4"/>
  <c r="O328" i="4"/>
  <c r="O248" i="4"/>
  <c r="O160" i="4"/>
  <c r="O896" i="4"/>
  <c r="K741" i="4"/>
  <c r="G741" i="4"/>
  <c r="F741" i="4"/>
  <c r="H741" i="4"/>
  <c r="J741" i="4"/>
  <c r="I741" i="4"/>
  <c r="J472" i="4"/>
  <c r="K472" i="4"/>
  <c r="F472" i="4"/>
  <c r="G472" i="4"/>
  <c r="I472" i="4"/>
  <c r="H472" i="4"/>
  <c r="F948" i="4"/>
  <c r="G948" i="4"/>
  <c r="H948" i="4"/>
  <c r="K948" i="4"/>
  <c r="J948" i="4"/>
  <c r="I948" i="4"/>
  <c r="P43" i="5"/>
  <c r="J274" i="4"/>
  <c r="K274" i="4"/>
  <c r="F274" i="4"/>
  <c r="G274" i="4"/>
  <c r="H274" i="4"/>
  <c r="I274" i="4"/>
  <c r="K169" i="6"/>
  <c r="L169" i="6"/>
  <c r="F169" i="6"/>
  <c r="J169" i="6"/>
  <c r="G169" i="6"/>
  <c r="H169" i="6"/>
  <c r="M169" i="6"/>
  <c r="I169" i="6"/>
  <c r="J736" i="4"/>
  <c r="K736" i="4"/>
  <c r="F736" i="4"/>
  <c r="I736" i="4"/>
  <c r="G736" i="4"/>
  <c r="H736" i="4"/>
  <c r="K605" i="5"/>
  <c r="G605" i="5"/>
  <c r="F605" i="5"/>
  <c r="H605" i="5"/>
  <c r="I605" i="5"/>
  <c r="L605" i="5"/>
  <c r="J605" i="5"/>
  <c r="G636" i="6"/>
  <c r="I636" i="6"/>
  <c r="K636" i="6"/>
  <c r="F636" i="6"/>
  <c r="J636" i="6"/>
  <c r="H636" i="6"/>
  <c r="L636" i="6"/>
  <c r="M636" i="6"/>
  <c r="I300" i="6"/>
  <c r="F300" i="6"/>
  <c r="G300" i="6"/>
  <c r="H300" i="6"/>
  <c r="K300" i="6"/>
  <c r="J300" i="6"/>
  <c r="L300" i="6"/>
  <c r="M300" i="6"/>
  <c r="H402" i="6"/>
  <c r="J402" i="6"/>
  <c r="K402" i="6"/>
  <c r="M402" i="6"/>
  <c r="G402" i="6"/>
  <c r="I402" i="6"/>
  <c r="L402" i="6"/>
  <c r="F402" i="6"/>
  <c r="I702" i="6"/>
  <c r="K702" i="6"/>
  <c r="L702" i="6"/>
  <c r="M702" i="6"/>
  <c r="G702" i="6"/>
  <c r="H702" i="6"/>
  <c r="J702" i="6"/>
  <c r="F702" i="6"/>
  <c r="G552" i="6"/>
  <c r="I552" i="6"/>
  <c r="K552" i="6"/>
  <c r="F552" i="6"/>
  <c r="J552" i="6"/>
  <c r="H552" i="6"/>
  <c r="L552" i="6"/>
  <c r="M552" i="6"/>
  <c r="I132" i="6"/>
  <c r="K132" i="6"/>
  <c r="M132" i="6"/>
  <c r="F132" i="6"/>
  <c r="G132" i="6"/>
  <c r="J132" i="6"/>
  <c r="H132" i="6"/>
  <c r="L132" i="6"/>
  <c r="G535" i="6"/>
  <c r="I535" i="6"/>
  <c r="K535" i="6"/>
  <c r="F535" i="6"/>
  <c r="J535" i="6"/>
  <c r="M535" i="6"/>
  <c r="H535" i="6"/>
  <c r="L535" i="6"/>
  <c r="I277" i="6"/>
  <c r="J277" i="6"/>
  <c r="K277" i="6"/>
  <c r="L277" i="6"/>
  <c r="H277" i="6"/>
  <c r="M277" i="6"/>
  <c r="F277" i="6"/>
  <c r="G277" i="6"/>
  <c r="G550" i="6"/>
  <c r="I550" i="6"/>
  <c r="K550" i="6"/>
  <c r="F550" i="6"/>
  <c r="J550" i="6"/>
  <c r="H550" i="6"/>
  <c r="L550" i="6"/>
  <c r="M550" i="6"/>
  <c r="H379" i="6"/>
  <c r="J379" i="6"/>
  <c r="G379" i="6"/>
  <c r="K379" i="6"/>
  <c r="M379" i="6"/>
  <c r="F379" i="6"/>
  <c r="L379" i="6"/>
  <c r="I379" i="6"/>
  <c r="H19" i="5"/>
  <c r="L19" i="5"/>
  <c r="G19" i="5"/>
  <c r="K19" i="5"/>
  <c r="F19" i="5"/>
  <c r="J19" i="5"/>
  <c r="I19" i="5"/>
  <c r="P258" i="5"/>
  <c r="K821" i="5"/>
  <c r="G821" i="5"/>
  <c r="I821" i="5"/>
  <c r="J821" i="5"/>
  <c r="L821" i="5"/>
  <c r="H821" i="5"/>
  <c r="F821" i="5"/>
  <c r="H324" i="5"/>
  <c r="I324" i="5"/>
  <c r="J324" i="5"/>
  <c r="L324" i="5"/>
  <c r="G324" i="5"/>
  <c r="F324" i="5"/>
  <c r="K324" i="5"/>
  <c r="J530" i="5"/>
  <c r="K530" i="5"/>
  <c r="L530" i="5"/>
  <c r="F530" i="5"/>
  <c r="G530" i="5"/>
  <c r="I530" i="5"/>
  <c r="H530" i="5"/>
  <c r="M118" i="6"/>
  <c r="L118" i="6"/>
  <c r="K118" i="6"/>
  <c r="I118" i="6"/>
  <c r="G118" i="6"/>
  <c r="H118" i="6"/>
  <c r="J118" i="6"/>
  <c r="F118" i="6"/>
  <c r="I270" i="4"/>
  <c r="F270" i="4"/>
  <c r="H270" i="4"/>
  <c r="K270" i="4"/>
  <c r="G270" i="4"/>
  <c r="J270" i="4"/>
  <c r="J336" i="4"/>
  <c r="K336" i="4"/>
  <c r="F336" i="4"/>
  <c r="G336" i="4"/>
  <c r="H336" i="4"/>
  <c r="I336" i="4"/>
  <c r="J464" i="4"/>
  <c r="K464" i="4"/>
  <c r="F464" i="4"/>
  <c r="H464" i="4"/>
  <c r="I464" i="4"/>
  <c r="G464" i="4"/>
  <c r="P169" i="5"/>
  <c r="P689" i="5"/>
  <c r="H230" i="5"/>
  <c r="F230" i="5"/>
  <c r="I230" i="5"/>
  <c r="L230" i="5"/>
  <c r="J230" i="5"/>
  <c r="K230" i="5"/>
  <c r="G230" i="5"/>
  <c r="G244" i="4"/>
  <c r="H244" i="4"/>
  <c r="F244" i="4"/>
  <c r="I244" i="4"/>
  <c r="J244" i="4"/>
  <c r="K244" i="4"/>
  <c r="P895" i="5"/>
  <c r="P580" i="5"/>
  <c r="I106" i="6"/>
  <c r="H106" i="6"/>
  <c r="G106" i="6"/>
  <c r="M106" i="6"/>
  <c r="K106" i="6"/>
  <c r="L106" i="6"/>
  <c r="J106" i="6"/>
  <c r="F106" i="6"/>
  <c r="H756" i="5"/>
  <c r="J756" i="5"/>
  <c r="L756" i="5"/>
  <c r="F756" i="5"/>
  <c r="G756" i="5"/>
  <c r="K756" i="5"/>
  <c r="I756" i="5"/>
  <c r="G149" i="4"/>
  <c r="J149" i="4"/>
  <c r="K149" i="4"/>
  <c r="F149" i="4"/>
  <c r="H149" i="4"/>
  <c r="I149" i="4"/>
  <c r="I411" i="4"/>
  <c r="J411" i="4"/>
  <c r="K411" i="4"/>
  <c r="F411" i="4"/>
  <c r="G411" i="4"/>
  <c r="H411" i="4"/>
  <c r="P943" i="5"/>
  <c r="P828" i="5"/>
  <c r="P1008" i="5"/>
  <c r="P848" i="5"/>
  <c r="P826" i="5"/>
  <c r="P429" i="5"/>
  <c r="P249" i="5"/>
  <c r="P578" i="5"/>
  <c r="P900" i="5"/>
  <c r="P930" i="5"/>
  <c r="P796" i="5"/>
  <c r="P992" i="5"/>
  <c r="P569" i="5"/>
  <c r="P950" i="5"/>
  <c r="P772" i="5"/>
  <c r="P832" i="5"/>
  <c r="P219" i="5"/>
  <c r="P600" i="5"/>
  <c r="P730" i="5"/>
  <c r="P403" i="5"/>
  <c r="P544" i="5"/>
  <c r="P489" i="5"/>
  <c r="P483" i="5"/>
  <c r="P997" i="5"/>
  <c r="P506" i="5"/>
  <c r="P384" i="5"/>
  <c r="P597" i="5"/>
  <c r="P587" i="5"/>
  <c r="P357" i="5"/>
  <c r="P472" i="5"/>
  <c r="P247" i="5"/>
  <c r="P851" i="5"/>
  <c r="P453" i="5"/>
  <c r="P179" i="5"/>
  <c r="L980" i="5"/>
  <c r="F980" i="5"/>
  <c r="H980" i="5"/>
  <c r="K980" i="5"/>
  <c r="G980" i="5"/>
  <c r="I980" i="5"/>
  <c r="J980" i="5"/>
  <c r="F756" i="4"/>
  <c r="G756" i="4"/>
  <c r="H756" i="4"/>
  <c r="J756" i="4"/>
  <c r="I756" i="4"/>
  <c r="K756" i="4"/>
  <c r="G617" i="6"/>
  <c r="I617" i="6"/>
  <c r="K617" i="6"/>
  <c r="F617" i="6"/>
  <c r="J617" i="6"/>
  <c r="H617" i="6"/>
  <c r="M617" i="6"/>
  <c r="L617" i="6"/>
  <c r="I739" i="6"/>
  <c r="K739" i="6"/>
  <c r="M739" i="6"/>
  <c r="F739" i="6"/>
  <c r="L739" i="6"/>
  <c r="H739" i="6"/>
  <c r="J739" i="6"/>
  <c r="G739" i="6"/>
  <c r="Q38" i="6"/>
  <c r="K183" i="5"/>
  <c r="G183" i="5"/>
  <c r="F183" i="5"/>
  <c r="I183" i="5"/>
  <c r="H183" i="5"/>
  <c r="J183" i="5"/>
  <c r="L183" i="5"/>
  <c r="I655" i="5"/>
  <c r="K655" i="5"/>
  <c r="G655" i="5"/>
  <c r="H655" i="5"/>
  <c r="J655" i="5"/>
  <c r="F655" i="5"/>
  <c r="L655" i="5"/>
  <c r="F978" i="5"/>
  <c r="J978" i="5"/>
  <c r="K978" i="5"/>
  <c r="L978" i="5"/>
  <c r="G978" i="5"/>
  <c r="H978" i="5"/>
  <c r="I978" i="5"/>
  <c r="F28" i="6"/>
  <c r="H28" i="6"/>
  <c r="L28" i="6"/>
  <c r="G28" i="6"/>
  <c r="K28" i="6"/>
  <c r="J28" i="6"/>
  <c r="I28" i="6"/>
  <c r="M28" i="6"/>
  <c r="P750" i="5"/>
  <c r="P529" i="5"/>
  <c r="I923" i="4"/>
  <c r="J923" i="4"/>
  <c r="K923" i="4"/>
  <c r="G923" i="4"/>
  <c r="F923" i="4"/>
  <c r="H923" i="4"/>
  <c r="P545" i="5"/>
  <c r="Q104" i="6"/>
  <c r="P709" i="5"/>
  <c r="F439" i="4"/>
  <c r="G439" i="4"/>
  <c r="I439" i="4"/>
  <c r="H439" i="4"/>
  <c r="J439" i="4"/>
  <c r="K439" i="4"/>
  <c r="G361" i="4"/>
  <c r="H361" i="4"/>
  <c r="I361" i="4"/>
  <c r="K361" i="4"/>
  <c r="F361" i="4"/>
  <c r="J361" i="4"/>
  <c r="F836" i="4"/>
  <c r="G836" i="4"/>
  <c r="H836" i="4"/>
  <c r="I836" i="4"/>
  <c r="K836" i="4"/>
  <c r="J836" i="4"/>
  <c r="H58" i="5"/>
  <c r="G58" i="5"/>
  <c r="K58" i="5"/>
  <c r="I58" i="5"/>
  <c r="J58" i="5"/>
  <c r="L58" i="5"/>
  <c r="F58" i="5"/>
  <c r="G481" i="5"/>
  <c r="H481" i="5"/>
  <c r="I481" i="5"/>
  <c r="K481" i="5"/>
  <c r="J481" i="5"/>
  <c r="F481" i="5"/>
  <c r="L481" i="5"/>
  <c r="G87" i="4"/>
  <c r="F87" i="4"/>
  <c r="K87" i="4"/>
  <c r="J87" i="4"/>
  <c r="H87" i="4"/>
  <c r="I87" i="4"/>
  <c r="Q940" i="6"/>
  <c r="Q739" i="6"/>
  <c r="Q445" i="6"/>
  <c r="Q621" i="6"/>
  <c r="Q317" i="6"/>
  <c r="Q921" i="6"/>
  <c r="Q898" i="6"/>
  <c r="Q955" i="6"/>
  <c r="Q762" i="6"/>
  <c r="Q721" i="6"/>
  <c r="Q462" i="6"/>
  <c r="Q769" i="6"/>
  <c r="Q453" i="6"/>
  <c r="Q458" i="6"/>
  <c r="F260" i="6"/>
  <c r="K260" i="6"/>
  <c r="M260" i="6"/>
  <c r="H260" i="6"/>
  <c r="I260" i="6"/>
  <c r="J260" i="6"/>
  <c r="L260" i="6"/>
  <c r="G260" i="6"/>
  <c r="K875" i="6"/>
  <c r="L875" i="6"/>
  <c r="G875" i="6"/>
  <c r="I875" i="6"/>
  <c r="F875" i="6"/>
  <c r="H875" i="6"/>
  <c r="J875" i="6"/>
  <c r="M875" i="6"/>
  <c r="H488" i="6"/>
  <c r="I488" i="6"/>
  <c r="K488" i="6"/>
  <c r="M488" i="6"/>
  <c r="F488" i="6"/>
  <c r="J488" i="6"/>
  <c r="L488" i="6"/>
  <c r="G488" i="6"/>
  <c r="P151" i="5"/>
  <c r="K613" i="5"/>
  <c r="G613" i="5"/>
  <c r="H613" i="5"/>
  <c r="I613" i="5"/>
  <c r="J613" i="5"/>
  <c r="L613" i="5"/>
  <c r="F613" i="5"/>
  <c r="J794" i="5"/>
  <c r="L794" i="5"/>
  <c r="F794" i="5"/>
  <c r="H794" i="5"/>
  <c r="I794" i="5"/>
  <c r="G794" i="5"/>
  <c r="K794" i="5"/>
  <c r="H134" i="5"/>
  <c r="L134" i="5"/>
  <c r="I134" i="5"/>
  <c r="J134" i="5"/>
  <c r="K134" i="5"/>
  <c r="F134" i="5"/>
  <c r="G134" i="5"/>
  <c r="F855" i="4"/>
  <c r="G855" i="4"/>
  <c r="H855" i="4"/>
  <c r="I855" i="4"/>
  <c r="K855" i="4"/>
  <c r="J855" i="4"/>
  <c r="I206" i="4"/>
  <c r="J206" i="4"/>
  <c r="H206" i="4"/>
  <c r="K206" i="4"/>
  <c r="F206" i="4"/>
  <c r="G206" i="4"/>
  <c r="G277" i="4"/>
  <c r="H277" i="4"/>
  <c r="I277" i="4"/>
  <c r="K277" i="4"/>
  <c r="J277" i="4"/>
  <c r="F277" i="4"/>
  <c r="F45" i="6"/>
  <c r="I45" i="6"/>
  <c r="L45" i="6"/>
  <c r="G45" i="6"/>
  <c r="J45" i="6"/>
  <c r="M45" i="6"/>
  <c r="H45" i="6"/>
  <c r="K45" i="6"/>
  <c r="Q83" i="6"/>
  <c r="J966" i="5"/>
  <c r="G966" i="5"/>
  <c r="H966" i="5"/>
  <c r="I966" i="5"/>
  <c r="L966" i="5"/>
  <c r="K966" i="5"/>
  <c r="F966" i="5"/>
  <c r="G124" i="4"/>
  <c r="H124" i="4"/>
  <c r="J124" i="4"/>
  <c r="F124" i="4"/>
  <c r="K124" i="4"/>
  <c r="I124" i="4"/>
  <c r="I74" i="4"/>
  <c r="F74" i="4"/>
  <c r="K74" i="4"/>
  <c r="J74" i="4"/>
  <c r="G74" i="4"/>
  <c r="H74" i="4"/>
  <c r="I324" i="6"/>
  <c r="F324" i="6"/>
  <c r="G324" i="6"/>
  <c r="H324" i="6"/>
  <c r="K324" i="6"/>
  <c r="M324" i="6"/>
  <c r="J324" i="6"/>
  <c r="L324" i="6"/>
  <c r="H55" i="4"/>
  <c r="G55" i="4"/>
  <c r="K55" i="4"/>
  <c r="F55" i="4"/>
  <c r="J55" i="4"/>
  <c r="I55" i="4"/>
  <c r="J834" i="5"/>
  <c r="L834" i="5"/>
  <c r="F834" i="5"/>
  <c r="G834" i="5"/>
  <c r="H834" i="5"/>
  <c r="K834" i="5"/>
  <c r="I834" i="5"/>
  <c r="G473" i="4"/>
  <c r="H473" i="4"/>
  <c r="I473" i="4"/>
  <c r="K473" i="4"/>
  <c r="J473" i="4"/>
  <c r="F473" i="4"/>
  <c r="O100" i="4"/>
  <c r="K877" i="6"/>
  <c r="G877" i="6"/>
  <c r="H877" i="6"/>
  <c r="J877" i="6"/>
  <c r="I877" i="6"/>
  <c r="F877" i="6"/>
  <c r="L877" i="6"/>
  <c r="M877" i="6"/>
  <c r="I740" i="6"/>
  <c r="K740" i="6"/>
  <c r="H740" i="6"/>
  <c r="M740" i="6"/>
  <c r="F740" i="6"/>
  <c r="J740" i="6"/>
  <c r="L740" i="6"/>
  <c r="G740" i="6"/>
  <c r="O97" i="4"/>
  <c r="P350" i="5"/>
  <c r="P869" i="5"/>
  <c r="L272" i="5"/>
  <c r="F272" i="5"/>
  <c r="H272" i="5"/>
  <c r="G272" i="5"/>
  <c r="I272" i="5"/>
  <c r="J272" i="5"/>
  <c r="K272" i="5"/>
  <c r="J562" i="5"/>
  <c r="L562" i="5"/>
  <c r="F562" i="5"/>
  <c r="G562" i="5"/>
  <c r="I562" i="5"/>
  <c r="K562" i="5"/>
  <c r="H562" i="5"/>
  <c r="F904" i="5"/>
  <c r="H904" i="5"/>
  <c r="J904" i="5"/>
  <c r="K904" i="5"/>
  <c r="L904" i="5"/>
  <c r="G904" i="5"/>
  <c r="I904" i="5"/>
  <c r="O457" i="4"/>
  <c r="O293" i="4"/>
  <c r="O401" i="4"/>
  <c r="O459" i="4"/>
  <c r="O974" i="4"/>
  <c r="O679" i="4"/>
  <c r="O389" i="4"/>
  <c r="O454" i="4"/>
  <c r="O814" i="4"/>
  <c r="O870" i="4"/>
  <c r="O411" i="4"/>
  <c r="O170" i="4"/>
  <c r="O197" i="4"/>
  <c r="O414" i="4"/>
  <c r="O790" i="4"/>
  <c r="O159" i="4"/>
  <c r="O181" i="4"/>
  <c r="O781" i="4"/>
  <c r="O479" i="4"/>
  <c r="O783" i="4"/>
  <c r="O349" i="4"/>
  <c r="O985" i="4"/>
  <c r="O973" i="4"/>
  <c r="O473" i="4"/>
  <c r="O955" i="4"/>
  <c r="O874" i="4"/>
  <c r="O596" i="4"/>
  <c r="O939" i="4"/>
  <c r="O913" i="4"/>
  <c r="O772" i="4"/>
  <c r="O580" i="4"/>
  <c r="O876" i="4"/>
  <c r="O932" i="4"/>
  <c r="O808" i="4"/>
  <c r="O576" i="4"/>
  <c r="O320" i="4"/>
  <c r="O152" i="4"/>
  <c r="F303" i="4"/>
  <c r="H303" i="4"/>
  <c r="K303" i="4"/>
  <c r="J303" i="4"/>
  <c r="I303" i="4"/>
  <c r="G303" i="4"/>
  <c r="J696" i="4"/>
  <c r="K696" i="4"/>
  <c r="F696" i="4"/>
  <c r="H696" i="4"/>
  <c r="I696" i="4"/>
  <c r="G696" i="4"/>
  <c r="J664" i="4"/>
  <c r="K664" i="4"/>
  <c r="F664" i="4"/>
  <c r="G664" i="4"/>
  <c r="I664" i="4"/>
  <c r="H664" i="4"/>
  <c r="G851" i="5"/>
  <c r="I851" i="5"/>
  <c r="F851" i="5"/>
  <c r="J851" i="5"/>
  <c r="H851" i="5"/>
  <c r="K851" i="5"/>
  <c r="L851" i="5"/>
  <c r="G205" i="4"/>
  <c r="F205" i="4"/>
  <c r="H205" i="4"/>
  <c r="J205" i="4"/>
  <c r="I205" i="4"/>
  <c r="K205" i="4"/>
  <c r="I736" i="6"/>
  <c r="K736" i="6"/>
  <c r="G736" i="6"/>
  <c r="H736" i="6"/>
  <c r="J736" i="6"/>
  <c r="L736" i="6"/>
  <c r="F736" i="6"/>
  <c r="M736" i="6"/>
  <c r="J448" i="4"/>
  <c r="K448" i="4"/>
  <c r="F448" i="4"/>
  <c r="H448" i="4"/>
  <c r="I448" i="4"/>
  <c r="G448" i="4"/>
  <c r="I303" i="5"/>
  <c r="J303" i="5"/>
  <c r="K303" i="5"/>
  <c r="L303" i="5"/>
  <c r="G303" i="5"/>
  <c r="H303" i="5"/>
  <c r="F303" i="5"/>
  <c r="G628" i="6"/>
  <c r="I628" i="6"/>
  <c r="K628" i="6"/>
  <c r="F628" i="6"/>
  <c r="J628" i="6"/>
  <c r="H628" i="6"/>
  <c r="L628" i="6"/>
  <c r="M628" i="6"/>
  <c r="I278" i="6"/>
  <c r="M278" i="6"/>
  <c r="F278" i="6"/>
  <c r="H278" i="6"/>
  <c r="G278" i="6"/>
  <c r="K278" i="6"/>
  <c r="J278" i="6"/>
  <c r="L278" i="6"/>
  <c r="H370" i="6"/>
  <c r="J370" i="6"/>
  <c r="K370" i="6"/>
  <c r="L370" i="6"/>
  <c r="M370" i="6"/>
  <c r="I370" i="6"/>
  <c r="F370" i="6"/>
  <c r="G370" i="6"/>
  <c r="H477" i="6"/>
  <c r="G477" i="6"/>
  <c r="J477" i="6"/>
  <c r="L477" i="6"/>
  <c r="M477" i="6"/>
  <c r="K477" i="6"/>
  <c r="F477" i="6"/>
  <c r="I477" i="6"/>
  <c r="H460" i="6"/>
  <c r="M460" i="6"/>
  <c r="F460" i="6"/>
  <c r="I460" i="6"/>
  <c r="G460" i="6"/>
  <c r="J460" i="6"/>
  <c r="L460" i="6"/>
  <c r="K460" i="6"/>
  <c r="K186" i="6"/>
  <c r="L186" i="6"/>
  <c r="F186" i="6"/>
  <c r="G186" i="6"/>
  <c r="J186" i="6"/>
  <c r="M186" i="6"/>
  <c r="H186" i="6"/>
  <c r="I186" i="6"/>
  <c r="I124" i="6"/>
  <c r="K124" i="6"/>
  <c r="M124" i="6"/>
  <c r="F124" i="6"/>
  <c r="G124" i="6"/>
  <c r="J124" i="6"/>
  <c r="H124" i="6"/>
  <c r="L124" i="6"/>
  <c r="G655" i="6"/>
  <c r="I655" i="6"/>
  <c r="K655" i="6"/>
  <c r="F655" i="6"/>
  <c r="J655" i="6"/>
  <c r="M655" i="6"/>
  <c r="H655" i="6"/>
  <c r="L655" i="6"/>
  <c r="G527" i="6"/>
  <c r="I527" i="6"/>
  <c r="K527" i="6"/>
  <c r="F527" i="6"/>
  <c r="J527" i="6"/>
  <c r="M527" i="6"/>
  <c r="H527" i="6"/>
  <c r="L527" i="6"/>
  <c r="I158" i="6"/>
  <c r="K158" i="6"/>
  <c r="G158" i="6"/>
  <c r="H158" i="6"/>
  <c r="J158" i="6"/>
  <c r="M158" i="6"/>
  <c r="L158" i="6"/>
  <c r="F158" i="6"/>
  <c r="G563" i="6"/>
  <c r="I563" i="6"/>
  <c r="K563" i="6"/>
  <c r="F563" i="6"/>
  <c r="J563" i="6"/>
  <c r="M563" i="6"/>
  <c r="H563" i="6"/>
  <c r="L563" i="6"/>
  <c r="I727" i="6"/>
  <c r="K727" i="6"/>
  <c r="G727" i="6"/>
  <c r="L727" i="6"/>
  <c r="H727" i="6"/>
  <c r="M727" i="6"/>
  <c r="F727" i="6"/>
  <c r="J727" i="6"/>
  <c r="G988" i="6"/>
  <c r="I988" i="6"/>
  <c r="K988" i="6"/>
  <c r="M988" i="6"/>
  <c r="F988" i="6"/>
  <c r="J988" i="6"/>
  <c r="L988" i="6"/>
  <c r="H988" i="6"/>
  <c r="J62" i="5"/>
  <c r="I62" i="5"/>
  <c r="F62" i="5"/>
  <c r="G62" i="5"/>
  <c r="H62" i="5"/>
  <c r="K62" i="5"/>
  <c r="L62" i="5"/>
  <c r="P202" i="5"/>
  <c r="P927" i="5"/>
  <c r="F192" i="5"/>
  <c r="J192" i="5"/>
  <c r="G192" i="5"/>
  <c r="I192" i="5"/>
  <c r="H192" i="5"/>
  <c r="L192" i="5"/>
  <c r="K192" i="5"/>
  <c r="I647" i="5"/>
  <c r="K647" i="5"/>
  <c r="F647" i="5"/>
  <c r="G647" i="5"/>
  <c r="J647" i="5"/>
  <c r="H647" i="5"/>
  <c r="L647" i="5"/>
  <c r="F454" i="5"/>
  <c r="G454" i="5"/>
  <c r="H454" i="5"/>
  <c r="J454" i="5"/>
  <c r="I454" i="5"/>
  <c r="L454" i="5"/>
  <c r="K454" i="5"/>
  <c r="G965" i="5"/>
  <c r="J965" i="5"/>
  <c r="K965" i="5"/>
  <c r="L965" i="5"/>
  <c r="H965" i="5"/>
  <c r="F965" i="5"/>
  <c r="I965" i="5"/>
  <c r="L808" i="5"/>
  <c r="F808" i="5"/>
  <c r="H808" i="5"/>
  <c r="G808" i="5"/>
  <c r="I808" i="5"/>
  <c r="K808" i="5"/>
  <c r="J808" i="5"/>
  <c r="F111" i="6"/>
  <c r="M111" i="6"/>
  <c r="L111" i="6"/>
  <c r="J111" i="6"/>
  <c r="H111" i="6"/>
  <c r="I111" i="6"/>
  <c r="K111" i="6"/>
  <c r="G111" i="6"/>
  <c r="P113" i="5"/>
  <c r="F487" i="4"/>
  <c r="G487" i="4"/>
  <c r="I487" i="4"/>
  <c r="H487" i="4"/>
  <c r="J487" i="4"/>
  <c r="K487" i="4"/>
  <c r="K685" i="4"/>
  <c r="G685" i="4"/>
  <c r="H685" i="4"/>
  <c r="I685" i="4"/>
  <c r="J685" i="4"/>
  <c r="F685" i="4"/>
  <c r="J368" i="4"/>
  <c r="K368" i="4"/>
  <c r="F368" i="4"/>
  <c r="G368" i="4"/>
  <c r="H368" i="4"/>
  <c r="I368" i="4"/>
  <c r="F159" i="4"/>
  <c r="G159" i="4"/>
  <c r="I159" i="4"/>
  <c r="H159" i="4"/>
  <c r="K159" i="4"/>
  <c r="J159" i="4"/>
  <c r="G905" i="4"/>
  <c r="H905" i="4"/>
  <c r="I905" i="4"/>
  <c r="F905" i="4"/>
  <c r="J905" i="4"/>
  <c r="K905" i="4"/>
  <c r="F60" i="4"/>
  <c r="J60" i="4"/>
  <c r="G60" i="4"/>
  <c r="K60" i="4"/>
  <c r="I60" i="4"/>
  <c r="H60" i="4"/>
  <c r="Q102" i="6"/>
  <c r="P815" i="5"/>
  <c r="O25" i="4"/>
  <c r="P40" i="5"/>
  <c r="P449" i="5"/>
  <c r="P93" i="5"/>
  <c r="P115" i="5"/>
  <c r="I971" i="5"/>
  <c r="L971" i="5"/>
  <c r="G971" i="5"/>
  <c r="F971" i="5"/>
  <c r="H971" i="5"/>
  <c r="J971" i="5"/>
  <c r="K971" i="5"/>
  <c r="H670" i="4"/>
  <c r="I670" i="4"/>
  <c r="J670" i="4"/>
  <c r="K670" i="4"/>
  <c r="F670" i="4"/>
  <c r="G670" i="4"/>
  <c r="I707" i="6"/>
  <c r="K707" i="6"/>
  <c r="M707" i="6"/>
  <c r="F707" i="6"/>
  <c r="J707" i="6"/>
  <c r="L707" i="6"/>
  <c r="H707" i="6"/>
  <c r="G707" i="6"/>
  <c r="O52" i="4"/>
  <c r="L312" i="5"/>
  <c r="F312" i="5"/>
  <c r="H312" i="5"/>
  <c r="G312" i="5"/>
  <c r="J312" i="5"/>
  <c r="K312" i="5"/>
  <c r="I312" i="5"/>
  <c r="F382" i="5"/>
  <c r="G382" i="5"/>
  <c r="H382" i="5"/>
  <c r="J382" i="5"/>
  <c r="I382" i="5"/>
  <c r="K382" i="5"/>
  <c r="L382" i="5"/>
  <c r="G213" i="4"/>
  <c r="J213" i="4"/>
  <c r="K213" i="4"/>
  <c r="F213" i="4"/>
  <c r="I213" i="4"/>
  <c r="H213" i="4"/>
  <c r="F762" i="4"/>
  <c r="H762" i="4"/>
  <c r="J762" i="4"/>
  <c r="K762" i="4"/>
  <c r="G762" i="4"/>
  <c r="I762" i="4"/>
  <c r="I603" i="4"/>
  <c r="J603" i="4"/>
  <c r="K603" i="4"/>
  <c r="F603" i="4"/>
  <c r="H603" i="4"/>
  <c r="G603" i="4"/>
  <c r="F986" i="4"/>
  <c r="K986" i="4"/>
  <c r="J986" i="4"/>
  <c r="G986" i="4"/>
  <c r="H986" i="4"/>
  <c r="I986" i="4"/>
  <c r="K232" i="4"/>
  <c r="F232" i="4"/>
  <c r="G232" i="4"/>
  <c r="H232" i="4"/>
  <c r="J232" i="4"/>
  <c r="I232" i="4"/>
  <c r="P231" i="5"/>
  <c r="I75" i="6"/>
  <c r="H75" i="6"/>
  <c r="F75" i="6"/>
  <c r="K75" i="6"/>
  <c r="G75" i="6"/>
  <c r="M75" i="6"/>
  <c r="L75" i="6"/>
  <c r="J75" i="6"/>
  <c r="M86" i="6"/>
  <c r="L86" i="6"/>
  <c r="K86" i="6"/>
  <c r="I86" i="6"/>
  <c r="G86" i="6"/>
  <c r="H86" i="6"/>
  <c r="J86" i="6"/>
  <c r="F86" i="6"/>
  <c r="Q50" i="6"/>
  <c r="P510" i="5"/>
  <c r="P168" i="5"/>
  <c r="P310" i="5"/>
  <c r="P923" i="5"/>
  <c r="P473" i="5"/>
  <c r="P830" i="5"/>
  <c r="P479" i="5"/>
  <c r="P770" i="5"/>
  <c r="P954" i="5"/>
  <c r="P328" i="5"/>
  <c r="P658" i="5"/>
  <c r="P445" i="5"/>
  <c r="P873" i="5"/>
  <c r="P697" i="5"/>
  <c r="P335" i="5"/>
  <c r="P214" i="5"/>
  <c r="P824" i="5"/>
  <c r="P868" i="5"/>
  <c r="P937" i="5"/>
  <c r="P876" i="5"/>
  <c r="P632" i="5"/>
  <c r="P972" i="5"/>
  <c r="P523" i="5"/>
  <c r="P984" i="5"/>
  <c r="P886" i="5"/>
  <c r="P633" i="5"/>
  <c r="P891" i="5"/>
  <c r="P704" i="5"/>
  <c r="P1016" i="5"/>
  <c r="P953" i="5"/>
  <c r="P491" i="5"/>
  <c r="P386" i="5"/>
  <c r="P475" i="5"/>
  <c r="P798" i="5"/>
  <c r="P441" i="5"/>
  <c r="P444" i="5"/>
  <c r="P987" i="5"/>
  <c r="P850" i="5"/>
  <c r="P994" i="5"/>
  <c r="P502" i="5"/>
  <c r="P470" i="5"/>
  <c r="P762" i="5"/>
  <c r="P816" i="5"/>
  <c r="P1017" i="5"/>
  <c r="P928" i="5"/>
  <c r="P159" i="5"/>
  <c r="P913" i="5"/>
  <c r="P300" i="5"/>
  <c r="P378" i="5"/>
  <c r="P440" i="5"/>
  <c r="P512" i="5"/>
  <c r="P434" i="5"/>
  <c r="P428" i="5"/>
  <c r="P741" i="5"/>
  <c r="P364" i="5"/>
  <c r="P482" i="5"/>
  <c r="P165" i="5"/>
  <c r="P274" i="5"/>
  <c r="P553" i="5"/>
  <c r="P175" i="5"/>
  <c r="P571" i="5"/>
  <c r="P133" i="5"/>
  <c r="P327" i="5"/>
  <c r="P713" i="5"/>
  <c r="P466" i="5"/>
  <c r="P234" i="5"/>
  <c r="P963" i="5"/>
  <c r="P835" i="5"/>
  <c r="P423" i="5"/>
  <c r="P167" i="5"/>
  <c r="G547" i="5"/>
  <c r="I547" i="5"/>
  <c r="H547" i="5"/>
  <c r="F547" i="5"/>
  <c r="J547" i="5"/>
  <c r="K547" i="5"/>
  <c r="L547" i="5"/>
  <c r="G131" i="5"/>
  <c r="K131" i="5"/>
  <c r="J131" i="5"/>
  <c r="L131" i="5"/>
  <c r="F131" i="5"/>
  <c r="H131" i="5"/>
  <c r="I131" i="5"/>
  <c r="L608" i="5"/>
  <c r="F608" i="5"/>
  <c r="H608" i="5"/>
  <c r="I608" i="5"/>
  <c r="G608" i="5"/>
  <c r="K608" i="5"/>
  <c r="J608" i="5"/>
  <c r="J982" i="5"/>
  <c r="G982" i="5"/>
  <c r="H982" i="5"/>
  <c r="I982" i="5"/>
  <c r="L982" i="5"/>
  <c r="F982" i="5"/>
  <c r="K982" i="5"/>
  <c r="F719" i="4"/>
  <c r="G719" i="4"/>
  <c r="I719" i="4"/>
  <c r="H719" i="4"/>
  <c r="J719" i="4"/>
  <c r="K719" i="4"/>
  <c r="G204" i="4"/>
  <c r="H204" i="4"/>
  <c r="J204" i="4"/>
  <c r="F204" i="4"/>
  <c r="I204" i="4"/>
  <c r="K204" i="4"/>
  <c r="H430" i="4"/>
  <c r="I430" i="4"/>
  <c r="J430" i="4"/>
  <c r="G430" i="4"/>
  <c r="F430" i="4"/>
  <c r="K430" i="4"/>
  <c r="H486" i="4"/>
  <c r="I486" i="4"/>
  <c r="J486" i="4"/>
  <c r="F486" i="4"/>
  <c r="G486" i="4"/>
  <c r="K486" i="4"/>
  <c r="Q114" i="6"/>
  <c r="L230" i="6"/>
  <c r="F230" i="6"/>
  <c r="G230" i="6"/>
  <c r="H230" i="6"/>
  <c r="J230" i="6"/>
  <c r="I230" i="6"/>
  <c r="K230" i="6"/>
  <c r="M230" i="6"/>
  <c r="H332" i="6"/>
  <c r="I332" i="6"/>
  <c r="J332" i="6"/>
  <c r="L332" i="6"/>
  <c r="F332" i="6"/>
  <c r="K332" i="6"/>
  <c r="G332" i="6"/>
  <c r="M332" i="6"/>
  <c r="G525" i="6"/>
  <c r="I525" i="6"/>
  <c r="K525" i="6"/>
  <c r="F525" i="6"/>
  <c r="J525" i="6"/>
  <c r="M525" i="6"/>
  <c r="L525" i="6"/>
  <c r="H525" i="6"/>
  <c r="G629" i="6"/>
  <c r="I629" i="6"/>
  <c r="K629" i="6"/>
  <c r="F629" i="6"/>
  <c r="J629" i="6"/>
  <c r="H629" i="6"/>
  <c r="M629" i="6"/>
  <c r="L629" i="6"/>
  <c r="H412" i="6"/>
  <c r="M412" i="6"/>
  <c r="F412" i="6"/>
  <c r="I412" i="6"/>
  <c r="L412" i="6"/>
  <c r="G412" i="6"/>
  <c r="J412" i="6"/>
  <c r="K412" i="6"/>
  <c r="K801" i="6"/>
  <c r="G801" i="6"/>
  <c r="J801" i="6"/>
  <c r="F801" i="6"/>
  <c r="I801" i="6"/>
  <c r="M801" i="6"/>
  <c r="H801" i="6"/>
  <c r="L801" i="6"/>
  <c r="I891" i="6"/>
  <c r="J891" i="6"/>
  <c r="L891" i="6"/>
  <c r="H891" i="6"/>
  <c r="K891" i="6"/>
  <c r="M891" i="6"/>
  <c r="G891" i="6"/>
  <c r="F891" i="6"/>
  <c r="K787" i="6"/>
  <c r="L787" i="6"/>
  <c r="F787" i="6"/>
  <c r="M787" i="6"/>
  <c r="G787" i="6"/>
  <c r="H787" i="6"/>
  <c r="I787" i="6"/>
  <c r="J787" i="6"/>
  <c r="G1000" i="6"/>
  <c r="I1000" i="6"/>
  <c r="K1000" i="6"/>
  <c r="M1000" i="6"/>
  <c r="F1000" i="6"/>
  <c r="H1000" i="6"/>
  <c r="L1000" i="6"/>
  <c r="J1000" i="6"/>
  <c r="K781" i="6"/>
  <c r="G781" i="6"/>
  <c r="J781" i="6"/>
  <c r="I781" i="6"/>
  <c r="L781" i="6"/>
  <c r="M781" i="6"/>
  <c r="F781" i="6"/>
  <c r="H781" i="6"/>
  <c r="K101" i="4"/>
  <c r="I101" i="4"/>
  <c r="J101" i="4"/>
  <c r="H101" i="4"/>
  <c r="F101" i="4"/>
  <c r="G101" i="4"/>
  <c r="I29" i="5"/>
  <c r="H29" i="5"/>
  <c r="L29" i="5"/>
  <c r="G29" i="5"/>
  <c r="K29" i="5"/>
  <c r="F29" i="5"/>
  <c r="J29" i="5"/>
  <c r="H25" i="6"/>
  <c r="G25" i="6"/>
  <c r="F25" i="6"/>
  <c r="J25" i="6"/>
  <c r="I25" i="6"/>
  <c r="L25" i="6"/>
  <c r="M25" i="6"/>
  <c r="K25" i="6"/>
  <c r="P513" i="5"/>
  <c r="H65" i="6"/>
  <c r="G65" i="6"/>
  <c r="I65" i="6"/>
  <c r="J65" i="6"/>
  <c r="F65" i="6"/>
  <c r="L65" i="6"/>
  <c r="K65" i="6"/>
  <c r="M65" i="6"/>
  <c r="I149" i="5"/>
  <c r="H149" i="5"/>
  <c r="J149" i="5"/>
  <c r="K149" i="5"/>
  <c r="F149" i="5"/>
  <c r="L149" i="5"/>
  <c r="G149" i="5"/>
  <c r="F451" i="5"/>
  <c r="G451" i="5"/>
  <c r="I451" i="5"/>
  <c r="J451" i="5"/>
  <c r="K451" i="5"/>
  <c r="L451" i="5"/>
  <c r="H451" i="5"/>
  <c r="F224" i="5"/>
  <c r="G224" i="5"/>
  <c r="I224" i="5"/>
  <c r="K224" i="5"/>
  <c r="L224" i="5"/>
  <c r="J224" i="5"/>
  <c r="H224" i="5"/>
  <c r="P69" i="5"/>
  <c r="O91" i="4"/>
  <c r="F130" i="4"/>
  <c r="H130" i="4"/>
  <c r="G130" i="4"/>
  <c r="I130" i="4"/>
  <c r="K130" i="4"/>
  <c r="J130" i="4"/>
  <c r="H169" i="4"/>
  <c r="I169" i="4"/>
  <c r="K169" i="4"/>
  <c r="F169" i="4"/>
  <c r="G169" i="4"/>
  <c r="J169" i="4"/>
  <c r="F687" i="4"/>
  <c r="G687" i="4"/>
  <c r="I687" i="4"/>
  <c r="K687" i="4"/>
  <c r="H687" i="4"/>
  <c r="J687" i="4"/>
  <c r="F546" i="4"/>
  <c r="H546" i="4"/>
  <c r="G546" i="4"/>
  <c r="I546" i="4"/>
  <c r="J546" i="4"/>
  <c r="K546" i="4"/>
  <c r="K373" i="4"/>
  <c r="G373" i="4"/>
  <c r="J373" i="4"/>
  <c r="F373" i="4"/>
  <c r="H373" i="4"/>
  <c r="I373" i="4"/>
  <c r="I885" i="4"/>
  <c r="J885" i="4"/>
  <c r="K885" i="4"/>
  <c r="F885" i="4"/>
  <c r="G885" i="4"/>
  <c r="H885" i="4"/>
  <c r="I643" i="4"/>
  <c r="J643" i="4"/>
  <c r="K643" i="4"/>
  <c r="F643" i="4"/>
  <c r="G643" i="4"/>
  <c r="H643" i="4"/>
  <c r="H830" i="4"/>
  <c r="I830" i="4"/>
  <c r="J830" i="4"/>
  <c r="F830" i="4"/>
  <c r="G830" i="4"/>
  <c r="K830" i="4"/>
  <c r="F804" i="4"/>
  <c r="G804" i="4"/>
  <c r="H804" i="4"/>
  <c r="I804" i="4"/>
  <c r="J804" i="4"/>
  <c r="K804" i="4"/>
  <c r="G868" i="4"/>
  <c r="H868" i="4"/>
  <c r="K868" i="4"/>
  <c r="F868" i="4"/>
  <c r="I868" i="4"/>
  <c r="J868" i="4"/>
  <c r="K224" i="4"/>
  <c r="F224" i="4"/>
  <c r="G224" i="4"/>
  <c r="H224" i="4"/>
  <c r="I224" i="4"/>
  <c r="J224" i="4"/>
  <c r="J720" i="4"/>
  <c r="K720" i="4"/>
  <c r="F720" i="4"/>
  <c r="H720" i="4"/>
  <c r="I720" i="4"/>
  <c r="G720" i="4"/>
  <c r="I979" i="4"/>
  <c r="J979" i="4"/>
  <c r="K979" i="4"/>
  <c r="F979" i="4"/>
  <c r="G979" i="4"/>
  <c r="H979" i="4"/>
  <c r="G969" i="4"/>
  <c r="H969" i="4"/>
  <c r="I969" i="4"/>
  <c r="J969" i="4"/>
  <c r="K969" i="4"/>
  <c r="F969" i="4"/>
  <c r="H1014" i="4"/>
  <c r="I1014" i="4"/>
  <c r="J1014" i="4"/>
  <c r="K1014" i="4"/>
  <c r="G1014" i="4"/>
  <c r="F1014" i="4"/>
  <c r="Q61" i="6"/>
  <c r="P85" i="5"/>
  <c r="P359" i="5"/>
  <c r="P636" i="5"/>
  <c r="O116" i="4"/>
  <c r="L90" i="5"/>
  <c r="J90" i="5"/>
  <c r="H90" i="5"/>
  <c r="I90" i="5"/>
  <c r="K90" i="5"/>
  <c r="G90" i="5"/>
  <c r="F90" i="5"/>
  <c r="J690" i="5"/>
  <c r="L690" i="5"/>
  <c r="F690" i="5"/>
  <c r="G690" i="5"/>
  <c r="H690" i="5"/>
  <c r="I690" i="5"/>
  <c r="K690" i="5"/>
  <c r="F826" i="4"/>
  <c r="I826" i="4"/>
  <c r="J826" i="4"/>
  <c r="K826" i="4"/>
  <c r="H826" i="4"/>
  <c r="G826" i="4"/>
  <c r="G313" i="4"/>
  <c r="H313" i="4"/>
  <c r="I313" i="4"/>
  <c r="K313" i="4"/>
  <c r="F313" i="4"/>
  <c r="J313" i="4"/>
  <c r="F871" i="4"/>
  <c r="G871" i="4"/>
  <c r="H871" i="4"/>
  <c r="I871" i="4"/>
  <c r="J871" i="4"/>
  <c r="K871" i="4"/>
  <c r="P993" i="5"/>
  <c r="G546" i="6"/>
  <c r="I546" i="6"/>
  <c r="K546" i="6"/>
  <c r="F546" i="6"/>
  <c r="J546" i="6"/>
  <c r="H546" i="6"/>
  <c r="L546" i="6"/>
  <c r="M546" i="6"/>
  <c r="I924" i="6"/>
  <c r="M924" i="6"/>
  <c r="F924" i="6"/>
  <c r="H924" i="6"/>
  <c r="K924" i="6"/>
  <c r="L924" i="6"/>
  <c r="G924" i="6"/>
  <c r="J924" i="6"/>
  <c r="P461" i="5"/>
  <c r="O118" i="4"/>
  <c r="K541" i="5"/>
  <c r="L541" i="5"/>
  <c r="G541" i="5"/>
  <c r="F541" i="5"/>
  <c r="H541" i="5"/>
  <c r="I541" i="5"/>
  <c r="J541" i="5"/>
  <c r="G513" i="5"/>
  <c r="H513" i="5"/>
  <c r="I513" i="5"/>
  <c r="K513" i="5"/>
  <c r="L513" i="5"/>
  <c r="F513" i="5"/>
  <c r="J513" i="5"/>
  <c r="I154" i="6"/>
  <c r="K154" i="6"/>
  <c r="M154" i="6"/>
  <c r="F154" i="6"/>
  <c r="G154" i="6"/>
  <c r="J154" i="6"/>
  <c r="H154" i="6"/>
  <c r="L154" i="6"/>
  <c r="H439" i="6"/>
  <c r="G439" i="6"/>
  <c r="J439" i="6"/>
  <c r="M439" i="6"/>
  <c r="F439" i="6"/>
  <c r="I439" i="6"/>
  <c r="K439" i="6"/>
  <c r="L439" i="6"/>
  <c r="G510" i="6"/>
  <c r="I510" i="6"/>
  <c r="K510" i="6"/>
  <c r="F510" i="6"/>
  <c r="J510" i="6"/>
  <c r="M510" i="6"/>
  <c r="L510" i="6"/>
  <c r="H510" i="6"/>
  <c r="P710" i="5"/>
  <c r="Q58" i="6"/>
  <c r="F95" i="6"/>
  <c r="M95" i="6"/>
  <c r="L95" i="6"/>
  <c r="J95" i="6"/>
  <c r="H95" i="6"/>
  <c r="I95" i="6"/>
  <c r="K95" i="6"/>
  <c r="G95" i="6"/>
  <c r="O72" i="4"/>
  <c r="O21" i="4"/>
  <c r="I90" i="6"/>
  <c r="H90" i="6"/>
  <c r="G90" i="6"/>
  <c r="M90" i="6"/>
  <c r="K90" i="6"/>
  <c r="L90" i="6"/>
  <c r="J90" i="6"/>
  <c r="F90" i="6"/>
  <c r="G111" i="4"/>
  <c r="F111" i="4"/>
  <c r="K111" i="4"/>
  <c r="H111" i="4"/>
  <c r="I111" i="4"/>
  <c r="J111" i="4"/>
  <c r="P339" i="5"/>
  <c r="Q117" i="6"/>
  <c r="K193" i="6"/>
  <c r="L193" i="6"/>
  <c r="F193" i="6"/>
  <c r="M193" i="6"/>
  <c r="J193" i="6"/>
  <c r="H193" i="6"/>
  <c r="I193" i="6"/>
  <c r="G193" i="6"/>
  <c r="H475" i="6"/>
  <c r="J475" i="6"/>
  <c r="L475" i="6"/>
  <c r="F475" i="6"/>
  <c r="G475" i="6"/>
  <c r="I475" i="6"/>
  <c r="M475" i="6"/>
  <c r="K475" i="6"/>
  <c r="G581" i="6"/>
  <c r="I581" i="6"/>
  <c r="K581" i="6"/>
  <c r="F581" i="6"/>
  <c r="J581" i="6"/>
  <c r="H581" i="6"/>
  <c r="M581" i="6"/>
  <c r="L581" i="6"/>
  <c r="K800" i="6"/>
  <c r="H800" i="6"/>
  <c r="F800" i="6"/>
  <c r="G800" i="6"/>
  <c r="I800" i="6"/>
  <c r="L800" i="6"/>
  <c r="J800" i="6"/>
  <c r="M800" i="6"/>
  <c r="I919" i="6"/>
  <c r="G919" i="6"/>
  <c r="J919" i="6"/>
  <c r="L919" i="6"/>
  <c r="M919" i="6"/>
  <c r="H919" i="6"/>
  <c r="K919" i="6"/>
  <c r="F919" i="6"/>
  <c r="I913" i="6"/>
  <c r="L913" i="6"/>
  <c r="G913" i="6"/>
  <c r="F913" i="6"/>
  <c r="H913" i="6"/>
  <c r="J913" i="6"/>
  <c r="M913" i="6"/>
  <c r="K913" i="6"/>
  <c r="I756" i="6"/>
  <c r="K756" i="6"/>
  <c r="H756" i="6"/>
  <c r="M756" i="6"/>
  <c r="F756" i="6"/>
  <c r="G756" i="6"/>
  <c r="J756" i="6"/>
  <c r="L756" i="6"/>
  <c r="K775" i="6"/>
  <c r="L775" i="6"/>
  <c r="F775" i="6"/>
  <c r="G775" i="6"/>
  <c r="H775" i="6"/>
  <c r="I775" i="6"/>
  <c r="M775" i="6"/>
  <c r="J775" i="6"/>
  <c r="I904" i="6"/>
  <c r="H904" i="6"/>
  <c r="K904" i="6"/>
  <c r="M904" i="6"/>
  <c r="F904" i="6"/>
  <c r="G904" i="6"/>
  <c r="J904" i="6"/>
  <c r="L904" i="6"/>
  <c r="G977" i="6"/>
  <c r="I977" i="6"/>
  <c r="K977" i="6"/>
  <c r="M977" i="6"/>
  <c r="F977" i="6"/>
  <c r="J977" i="6"/>
  <c r="L977" i="6"/>
  <c r="H977" i="6"/>
  <c r="P265" i="5"/>
  <c r="Q37" i="6"/>
  <c r="K237" i="5"/>
  <c r="L237" i="5"/>
  <c r="G237" i="5"/>
  <c r="F237" i="5"/>
  <c r="H237" i="5"/>
  <c r="J237" i="5"/>
  <c r="I237" i="5"/>
  <c r="G859" i="5"/>
  <c r="I859" i="5"/>
  <c r="F859" i="5"/>
  <c r="H859" i="5"/>
  <c r="J859" i="5"/>
  <c r="L859" i="5"/>
  <c r="K859" i="5"/>
  <c r="K725" i="5"/>
  <c r="G725" i="5"/>
  <c r="I725" i="5"/>
  <c r="J725" i="5"/>
  <c r="L725" i="5"/>
  <c r="F725" i="5"/>
  <c r="H725" i="5"/>
  <c r="G633" i="5"/>
  <c r="I633" i="5"/>
  <c r="K633" i="5"/>
  <c r="F633" i="5"/>
  <c r="H633" i="5"/>
  <c r="L633" i="5"/>
  <c r="J633" i="5"/>
  <c r="L664" i="5"/>
  <c r="F664" i="5"/>
  <c r="H664" i="5"/>
  <c r="I664" i="5"/>
  <c r="J664" i="5"/>
  <c r="K664" i="5"/>
  <c r="G664" i="5"/>
  <c r="G361" i="5"/>
  <c r="H361" i="5"/>
  <c r="I361" i="5"/>
  <c r="K361" i="5"/>
  <c r="L361" i="5"/>
  <c r="J361" i="5"/>
  <c r="F361" i="5"/>
  <c r="I105" i="4"/>
  <c r="H105" i="4"/>
  <c r="G105" i="4"/>
  <c r="J105" i="4"/>
  <c r="K105" i="4"/>
  <c r="F105" i="4"/>
  <c r="P437" i="5"/>
  <c r="P68" i="5"/>
  <c r="G739" i="5"/>
  <c r="I739" i="5"/>
  <c r="H739" i="5"/>
  <c r="J739" i="5"/>
  <c r="K739" i="5"/>
  <c r="L739" i="5"/>
  <c r="F739" i="5"/>
  <c r="L816" i="5"/>
  <c r="F816" i="5"/>
  <c r="H816" i="5"/>
  <c r="G816" i="5"/>
  <c r="J816" i="5"/>
  <c r="I816" i="5"/>
  <c r="K816" i="5"/>
  <c r="H960" i="5"/>
  <c r="F960" i="5"/>
  <c r="G960" i="5"/>
  <c r="I960" i="5"/>
  <c r="K960" i="5"/>
  <c r="L960" i="5"/>
  <c r="J960" i="5"/>
  <c r="P102" i="5"/>
  <c r="Q741" i="6"/>
  <c r="Q724" i="6"/>
  <c r="Q221" i="6"/>
  <c r="Q825" i="6"/>
  <c r="Q783" i="6"/>
  <c r="Q876" i="6"/>
  <c r="Q794" i="6"/>
  <c r="Q885" i="6"/>
  <c r="Q799" i="6"/>
  <c r="Q839" i="6"/>
  <c r="Q992" i="6"/>
  <c r="Q614" i="6"/>
  <c r="Q606" i="6"/>
  <c r="Q437" i="6"/>
  <c r="Q1007" i="6"/>
  <c r="Q694" i="6"/>
  <c r="Q745" i="6"/>
  <c r="Q773" i="6"/>
  <c r="Q756" i="6"/>
  <c r="Q757" i="6"/>
  <c r="Q381" i="6"/>
  <c r="Q945" i="6"/>
  <c r="Q1016" i="6"/>
  <c r="Q985" i="6"/>
  <c r="Q595" i="6"/>
  <c r="Q858" i="6"/>
  <c r="Q993" i="6"/>
  <c r="Q962" i="6"/>
  <c r="Q593" i="6"/>
  <c r="Q495" i="6"/>
  <c r="Q461" i="6"/>
  <c r="Q553" i="6"/>
  <c r="Q654" i="6"/>
  <c r="Q637" i="6"/>
  <c r="Q629" i="6"/>
  <c r="Q261" i="6"/>
  <c r="Q826" i="6"/>
  <c r="Q897" i="6"/>
  <c r="Q930" i="6"/>
  <c r="Q913" i="6"/>
  <c r="Q589" i="6"/>
  <c r="Q713" i="6"/>
  <c r="Q870" i="6"/>
  <c r="Q967" i="6"/>
  <c r="Q764" i="6"/>
  <c r="Q900" i="6"/>
  <c r="Q581" i="6"/>
  <c r="Q555" i="6"/>
  <c r="Q547" i="6"/>
  <c r="Q205" i="6"/>
  <c r="Q767" i="6"/>
  <c r="Q833" i="6"/>
  <c r="Q807" i="6"/>
  <c r="Q982" i="6"/>
  <c r="Q686" i="6"/>
  <c r="Q733" i="6"/>
  <c r="Q804" i="6"/>
  <c r="Q622" i="6"/>
  <c r="Q934" i="6"/>
  <c r="Q781" i="6"/>
  <c r="Q864" i="6"/>
  <c r="Q924" i="6"/>
  <c r="Q907" i="6"/>
  <c r="Q931" i="6"/>
  <c r="Q561" i="6"/>
  <c r="Q545" i="6"/>
  <c r="Q537" i="6"/>
  <c r="Q786" i="6"/>
  <c r="Q754" i="6"/>
  <c r="Q510" i="6"/>
  <c r="Q466" i="6"/>
  <c r="Q377" i="6"/>
  <c r="Q313" i="6"/>
  <c r="Q249" i="6"/>
  <c r="Q185" i="6"/>
  <c r="Q121" i="6"/>
  <c r="Q624" i="6"/>
  <c r="Q592" i="6"/>
  <c r="Q560" i="6"/>
  <c r="Q528" i="6"/>
  <c r="Q496" i="6"/>
  <c r="Q464" i="6"/>
  <c r="Q116" i="6"/>
  <c r="P852" i="5"/>
  <c r="Q348" i="6"/>
  <c r="F263" i="6"/>
  <c r="J263" i="6"/>
  <c r="K263" i="6"/>
  <c r="L263" i="6"/>
  <c r="M263" i="6"/>
  <c r="H263" i="6"/>
  <c r="I263" i="6"/>
  <c r="G263" i="6"/>
  <c r="F251" i="6"/>
  <c r="M251" i="6"/>
  <c r="H251" i="6"/>
  <c r="I251" i="6"/>
  <c r="J251" i="6"/>
  <c r="L251" i="6"/>
  <c r="G251" i="6"/>
  <c r="K251" i="6"/>
  <c r="G586" i="6"/>
  <c r="I586" i="6"/>
  <c r="K586" i="6"/>
  <c r="F586" i="6"/>
  <c r="J586" i="6"/>
  <c r="H586" i="6"/>
  <c r="L586" i="6"/>
  <c r="M586" i="6"/>
  <c r="K824" i="6"/>
  <c r="H824" i="6"/>
  <c r="F824" i="6"/>
  <c r="G824" i="6"/>
  <c r="I824" i="6"/>
  <c r="L824" i="6"/>
  <c r="J824" i="6"/>
  <c r="M824" i="6"/>
  <c r="I943" i="6"/>
  <c r="G943" i="6"/>
  <c r="J943" i="6"/>
  <c r="H943" i="6"/>
  <c r="K943" i="6"/>
  <c r="L943" i="6"/>
  <c r="M943" i="6"/>
  <c r="F943" i="6"/>
  <c r="I937" i="6"/>
  <c r="L937" i="6"/>
  <c r="G937" i="6"/>
  <c r="J937" i="6"/>
  <c r="K937" i="6"/>
  <c r="M937" i="6"/>
  <c r="H937" i="6"/>
  <c r="F937" i="6"/>
  <c r="K807" i="6"/>
  <c r="L807" i="6"/>
  <c r="F807" i="6"/>
  <c r="G807" i="6"/>
  <c r="H807" i="6"/>
  <c r="I807" i="6"/>
  <c r="M807" i="6"/>
  <c r="J807" i="6"/>
  <c r="K847" i="6"/>
  <c r="L847" i="6"/>
  <c r="F847" i="6"/>
  <c r="G847" i="6"/>
  <c r="H847" i="6"/>
  <c r="J847" i="6"/>
  <c r="I847" i="6"/>
  <c r="M847" i="6"/>
  <c r="G958" i="6"/>
  <c r="I958" i="6"/>
  <c r="K958" i="6"/>
  <c r="M958" i="6"/>
  <c r="F958" i="6"/>
  <c r="H958" i="6"/>
  <c r="J958" i="6"/>
  <c r="L958" i="6"/>
  <c r="G987" i="6"/>
  <c r="I987" i="6"/>
  <c r="K987" i="6"/>
  <c r="M987" i="6"/>
  <c r="F987" i="6"/>
  <c r="J987" i="6"/>
  <c r="L987" i="6"/>
  <c r="H987" i="6"/>
  <c r="P238" i="5"/>
  <c r="L93" i="6"/>
  <c r="K93" i="6"/>
  <c r="J93" i="6"/>
  <c r="H93" i="6"/>
  <c r="F93" i="6"/>
  <c r="M93" i="6"/>
  <c r="G93" i="6"/>
  <c r="I93" i="6"/>
  <c r="P382" i="5"/>
  <c r="P855" i="5"/>
  <c r="O43" i="4"/>
  <c r="H214" i="5"/>
  <c r="F214" i="5"/>
  <c r="G214" i="5"/>
  <c r="J214" i="5"/>
  <c r="I214" i="5"/>
  <c r="L214" i="5"/>
  <c r="K214" i="5"/>
  <c r="G747" i="5"/>
  <c r="I747" i="5"/>
  <c r="K747" i="5"/>
  <c r="L747" i="5"/>
  <c r="J747" i="5"/>
  <c r="F747" i="5"/>
  <c r="H747" i="5"/>
  <c r="L520" i="5"/>
  <c r="F520" i="5"/>
  <c r="H520" i="5"/>
  <c r="K520" i="5"/>
  <c r="J520" i="5"/>
  <c r="I520" i="5"/>
  <c r="G520" i="5"/>
  <c r="K677" i="5"/>
  <c r="G677" i="5"/>
  <c r="L677" i="5"/>
  <c r="F677" i="5"/>
  <c r="H677" i="5"/>
  <c r="I677" i="5"/>
  <c r="J677" i="5"/>
  <c r="I439" i="5"/>
  <c r="J439" i="5"/>
  <c r="K439" i="5"/>
  <c r="L439" i="5"/>
  <c r="F439" i="5"/>
  <c r="G439" i="5"/>
  <c r="H439" i="5"/>
  <c r="F951" i="5"/>
  <c r="G951" i="5"/>
  <c r="I951" i="5"/>
  <c r="H951" i="5"/>
  <c r="J951" i="5"/>
  <c r="K951" i="5"/>
  <c r="L951" i="5"/>
  <c r="I873" i="5"/>
  <c r="K873" i="5"/>
  <c r="F873" i="5"/>
  <c r="G873" i="5"/>
  <c r="J873" i="5"/>
  <c r="H873" i="5"/>
  <c r="L873" i="5"/>
  <c r="K993" i="5"/>
  <c r="F993" i="5"/>
  <c r="H993" i="5"/>
  <c r="G993" i="5"/>
  <c r="J993" i="5"/>
  <c r="L993" i="5"/>
  <c r="I993" i="5"/>
  <c r="J858" i="5"/>
  <c r="L858" i="5"/>
  <c r="F858" i="5"/>
  <c r="H858" i="5"/>
  <c r="G858" i="5"/>
  <c r="I858" i="5"/>
  <c r="K858" i="5"/>
  <c r="J754" i="5"/>
  <c r="L754" i="5"/>
  <c r="F754" i="5"/>
  <c r="K754" i="5"/>
  <c r="G754" i="5"/>
  <c r="I754" i="5"/>
  <c r="H754" i="5"/>
  <c r="L138" i="5"/>
  <c r="H138" i="5"/>
  <c r="I138" i="5"/>
  <c r="J138" i="5"/>
  <c r="K138" i="5"/>
  <c r="F138" i="5"/>
  <c r="G138" i="5"/>
  <c r="I979" i="5"/>
  <c r="G979" i="5"/>
  <c r="H979" i="5"/>
  <c r="J979" i="5"/>
  <c r="L979" i="5"/>
  <c r="K979" i="5"/>
  <c r="F979" i="5"/>
  <c r="L568" i="5"/>
  <c r="F568" i="5"/>
  <c r="H568" i="5"/>
  <c r="G568" i="5"/>
  <c r="K568" i="5"/>
  <c r="I568" i="5"/>
  <c r="J568" i="5"/>
  <c r="F912" i="5"/>
  <c r="H912" i="5"/>
  <c r="I912" i="5"/>
  <c r="J912" i="5"/>
  <c r="K912" i="5"/>
  <c r="G912" i="5"/>
  <c r="L912" i="5"/>
  <c r="G165" i="4"/>
  <c r="J165" i="4"/>
  <c r="K165" i="4"/>
  <c r="F165" i="4"/>
  <c r="I165" i="4"/>
  <c r="H165" i="4"/>
  <c r="F407" i="4"/>
  <c r="G407" i="4"/>
  <c r="I407" i="4"/>
  <c r="H407" i="4"/>
  <c r="J407" i="4"/>
  <c r="K407" i="4"/>
  <c r="J251" i="4"/>
  <c r="K251" i="4"/>
  <c r="F251" i="4"/>
  <c r="H251" i="4"/>
  <c r="I251" i="4"/>
  <c r="G251" i="4"/>
  <c r="F778" i="4"/>
  <c r="H778" i="4"/>
  <c r="J778" i="4"/>
  <c r="K778" i="4"/>
  <c r="I778" i="4"/>
  <c r="G778" i="4"/>
  <c r="K605" i="4"/>
  <c r="G605" i="4"/>
  <c r="F605" i="4"/>
  <c r="H605" i="4"/>
  <c r="I605" i="4"/>
  <c r="J605" i="4"/>
  <c r="I363" i="4"/>
  <c r="J363" i="4"/>
  <c r="K363" i="4"/>
  <c r="F363" i="4"/>
  <c r="G363" i="4"/>
  <c r="H363" i="4"/>
  <c r="F332" i="4"/>
  <c r="G332" i="4"/>
  <c r="H332" i="4"/>
  <c r="J332" i="4"/>
  <c r="I332" i="4"/>
  <c r="K332" i="4"/>
  <c r="H265" i="4"/>
  <c r="I265" i="4"/>
  <c r="F265" i="4"/>
  <c r="G265" i="4"/>
  <c r="J265" i="4"/>
  <c r="K265" i="4"/>
  <c r="G300" i="4"/>
  <c r="F300" i="4"/>
  <c r="H300" i="4"/>
  <c r="I300" i="4"/>
  <c r="K300" i="4"/>
  <c r="J300" i="4"/>
  <c r="H518" i="4"/>
  <c r="I518" i="4"/>
  <c r="J518" i="4"/>
  <c r="F518" i="4"/>
  <c r="K518" i="4"/>
  <c r="G518" i="4"/>
  <c r="G513" i="4"/>
  <c r="H513" i="4"/>
  <c r="I513" i="4"/>
  <c r="K513" i="4"/>
  <c r="F513" i="4"/>
  <c r="J513" i="4"/>
  <c r="G793" i="4"/>
  <c r="H793" i="4"/>
  <c r="I793" i="4"/>
  <c r="J793" i="4"/>
  <c r="K793" i="4"/>
  <c r="F793" i="4"/>
  <c r="K864" i="4"/>
  <c r="F864" i="4"/>
  <c r="G864" i="4"/>
  <c r="H864" i="4"/>
  <c r="J864" i="4"/>
  <c r="I864" i="4"/>
  <c r="H630" i="4"/>
  <c r="I630" i="4"/>
  <c r="J630" i="4"/>
  <c r="F630" i="4"/>
  <c r="G630" i="4"/>
  <c r="K630" i="4"/>
  <c r="P101" i="5"/>
  <c r="H72" i="6"/>
  <c r="J72" i="6"/>
  <c r="M72" i="6"/>
  <c r="L72" i="6"/>
  <c r="G72" i="6"/>
  <c r="I72" i="6"/>
  <c r="K72" i="6"/>
  <c r="F72" i="6"/>
  <c r="P149" i="5"/>
  <c r="T17" i="3"/>
  <c r="P51" i="5"/>
  <c r="P718" i="5"/>
  <c r="P96" i="5"/>
  <c r="P412" i="5"/>
  <c r="K52" i="5"/>
  <c r="J52" i="5"/>
  <c r="H52" i="5"/>
  <c r="F52" i="5"/>
  <c r="L52" i="5"/>
  <c r="G52" i="5"/>
  <c r="I52" i="5"/>
  <c r="K84" i="6"/>
  <c r="J84" i="6"/>
  <c r="I84" i="6"/>
  <c r="G84" i="6"/>
  <c r="L84" i="6"/>
  <c r="F84" i="6"/>
  <c r="H84" i="6"/>
  <c r="M84" i="6"/>
  <c r="G31" i="6"/>
  <c r="F31" i="6"/>
  <c r="I31" i="6"/>
  <c r="M31" i="6"/>
  <c r="K31" i="6"/>
  <c r="J31" i="6"/>
  <c r="L31" i="6"/>
  <c r="H31" i="6"/>
  <c r="I927" i="5"/>
  <c r="J927" i="5"/>
  <c r="K927" i="5"/>
  <c r="F927" i="5"/>
  <c r="H927" i="5"/>
  <c r="L927" i="5"/>
  <c r="G927" i="5"/>
  <c r="F486" i="5"/>
  <c r="G486" i="5"/>
  <c r="H486" i="5"/>
  <c r="J486" i="5"/>
  <c r="I486" i="5"/>
  <c r="K486" i="5"/>
  <c r="L486" i="5"/>
  <c r="F422" i="5"/>
  <c r="G422" i="5"/>
  <c r="H422" i="5"/>
  <c r="J422" i="5"/>
  <c r="I422" i="5"/>
  <c r="K422" i="5"/>
  <c r="L422" i="5"/>
  <c r="F639" i="4"/>
  <c r="G639" i="4"/>
  <c r="I639" i="4"/>
  <c r="J639" i="4"/>
  <c r="K639" i="4"/>
  <c r="H639" i="4"/>
  <c r="F271" i="4"/>
  <c r="H271" i="4"/>
  <c r="K271" i="4"/>
  <c r="G271" i="4"/>
  <c r="I271" i="4"/>
  <c r="J271" i="4"/>
  <c r="J275" i="4"/>
  <c r="I275" i="4"/>
  <c r="K275" i="4"/>
  <c r="H275" i="4"/>
  <c r="G275" i="4"/>
  <c r="F275" i="4"/>
  <c r="F919" i="4"/>
  <c r="G919" i="4"/>
  <c r="I919" i="4"/>
  <c r="J919" i="4"/>
  <c r="K919" i="4"/>
  <c r="H919" i="4"/>
  <c r="J899" i="4"/>
  <c r="K899" i="4"/>
  <c r="H899" i="4"/>
  <c r="I899" i="4"/>
  <c r="G899" i="4"/>
  <c r="F899" i="4"/>
  <c r="J800" i="4"/>
  <c r="K800" i="4"/>
  <c r="H800" i="4"/>
  <c r="I800" i="4"/>
  <c r="G800" i="4"/>
  <c r="F800" i="4"/>
  <c r="K197" i="6"/>
  <c r="L197" i="6"/>
  <c r="F197" i="6"/>
  <c r="I197" i="6"/>
  <c r="H197" i="6"/>
  <c r="J197" i="6"/>
  <c r="M197" i="6"/>
  <c r="G197" i="6"/>
  <c r="G545" i="6"/>
  <c r="I545" i="6"/>
  <c r="K545" i="6"/>
  <c r="F545" i="6"/>
  <c r="J545" i="6"/>
  <c r="H545" i="6"/>
  <c r="M545" i="6"/>
  <c r="L545" i="6"/>
  <c r="I712" i="6"/>
  <c r="K712" i="6"/>
  <c r="G712" i="6"/>
  <c r="M712" i="6"/>
  <c r="F712" i="6"/>
  <c r="H712" i="6"/>
  <c r="J712" i="6"/>
  <c r="L712" i="6"/>
  <c r="K842" i="6"/>
  <c r="I842" i="6"/>
  <c r="J842" i="6"/>
  <c r="L842" i="6"/>
  <c r="M842" i="6"/>
  <c r="G842" i="6"/>
  <c r="F842" i="6"/>
  <c r="H842" i="6"/>
  <c r="G980" i="6"/>
  <c r="I980" i="6"/>
  <c r="K980" i="6"/>
  <c r="M980" i="6"/>
  <c r="F980" i="6"/>
  <c r="J980" i="6"/>
  <c r="L980" i="6"/>
  <c r="H980" i="6"/>
  <c r="O46" i="4"/>
  <c r="Q88" i="6"/>
  <c r="J610" i="5"/>
  <c r="L610" i="5"/>
  <c r="F610" i="5"/>
  <c r="I610" i="5"/>
  <c r="K610" i="5"/>
  <c r="G610" i="5"/>
  <c r="H610" i="5"/>
  <c r="F380" i="4"/>
  <c r="G380" i="4"/>
  <c r="H380" i="4"/>
  <c r="J380" i="4"/>
  <c r="K380" i="4"/>
  <c r="I380" i="4"/>
  <c r="P161" i="5"/>
  <c r="F108" i="5"/>
  <c r="L108" i="5"/>
  <c r="J108" i="5"/>
  <c r="K108" i="5"/>
  <c r="I108" i="5"/>
  <c r="H108" i="5"/>
  <c r="G108" i="5"/>
  <c r="H73" i="6"/>
  <c r="G73" i="6"/>
  <c r="J73" i="6"/>
  <c r="I73" i="6"/>
  <c r="L73" i="6"/>
  <c r="M73" i="6"/>
  <c r="K73" i="6"/>
  <c r="F73" i="6"/>
  <c r="P642" i="5"/>
  <c r="K413" i="5"/>
  <c r="L413" i="5"/>
  <c r="G413" i="5"/>
  <c r="F413" i="5"/>
  <c r="H413" i="5"/>
  <c r="J413" i="5"/>
  <c r="I413" i="5"/>
  <c r="H524" i="5"/>
  <c r="I524" i="5"/>
  <c r="J524" i="5"/>
  <c r="L524" i="5"/>
  <c r="F524" i="5"/>
  <c r="K524" i="5"/>
  <c r="G524" i="5"/>
  <c r="H206" i="5"/>
  <c r="L206" i="5"/>
  <c r="K206" i="5"/>
  <c r="F206" i="5"/>
  <c r="I206" i="5"/>
  <c r="J206" i="5"/>
  <c r="G206" i="5"/>
  <c r="P724" i="5"/>
  <c r="F463" i="4"/>
  <c r="G463" i="4"/>
  <c r="I463" i="4"/>
  <c r="H463" i="4"/>
  <c r="J463" i="4"/>
  <c r="K463" i="4"/>
  <c r="F316" i="4"/>
  <c r="G316" i="4"/>
  <c r="H316" i="4"/>
  <c r="J316" i="4"/>
  <c r="I316" i="4"/>
  <c r="K316" i="4"/>
  <c r="G337" i="4"/>
  <c r="H337" i="4"/>
  <c r="I337" i="4"/>
  <c r="K337" i="4"/>
  <c r="F337" i="4"/>
  <c r="J337" i="4"/>
  <c r="J688" i="4"/>
  <c r="K688" i="4"/>
  <c r="F688" i="4"/>
  <c r="G688" i="4"/>
  <c r="H688" i="4"/>
  <c r="I688" i="4"/>
  <c r="Q75" i="6"/>
  <c r="I301" i="6"/>
  <c r="J301" i="6"/>
  <c r="K301" i="6"/>
  <c r="L301" i="6"/>
  <c r="G301" i="6"/>
  <c r="H301" i="6"/>
  <c r="M301" i="6"/>
  <c r="F301" i="6"/>
  <c r="H363" i="6"/>
  <c r="J363" i="6"/>
  <c r="G363" i="6"/>
  <c r="I363" i="6"/>
  <c r="K363" i="6"/>
  <c r="M363" i="6"/>
  <c r="F363" i="6"/>
  <c r="L363" i="6"/>
  <c r="G587" i="6"/>
  <c r="I587" i="6"/>
  <c r="K587" i="6"/>
  <c r="F587" i="6"/>
  <c r="J587" i="6"/>
  <c r="M587" i="6"/>
  <c r="H587" i="6"/>
  <c r="L587" i="6"/>
  <c r="K828" i="6"/>
  <c r="H828" i="6"/>
  <c r="L828" i="6"/>
  <c r="M828" i="6"/>
  <c r="F828" i="6"/>
  <c r="G828" i="6"/>
  <c r="I828" i="6"/>
  <c r="J828" i="6"/>
  <c r="I951" i="6"/>
  <c r="G951" i="6"/>
  <c r="J951" i="6"/>
  <c r="L951" i="6"/>
  <c r="M951" i="6"/>
  <c r="H951" i="6"/>
  <c r="F951" i="6"/>
  <c r="K951" i="6"/>
  <c r="I945" i="6"/>
  <c r="L945" i="6"/>
  <c r="G945" i="6"/>
  <c r="F945" i="6"/>
  <c r="H945" i="6"/>
  <c r="J945" i="6"/>
  <c r="M945" i="6"/>
  <c r="K945" i="6"/>
  <c r="I328" i="6"/>
  <c r="K328" i="6"/>
  <c r="L328" i="6"/>
  <c r="M328" i="6"/>
  <c r="F328" i="6"/>
  <c r="G328" i="6"/>
  <c r="H328" i="6"/>
  <c r="J328" i="6"/>
  <c r="K865" i="6"/>
  <c r="G865" i="6"/>
  <c r="L865" i="6"/>
  <c r="M865" i="6"/>
  <c r="F865" i="6"/>
  <c r="H865" i="6"/>
  <c r="J865" i="6"/>
  <c r="I865" i="6"/>
  <c r="G961" i="6"/>
  <c r="I961" i="6"/>
  <c r="K961" i="6"/>
  <c r="M961" i="6"/>
  <c r="F961" i="6"/>
  <c r="J961" i="6"/>
  <c r="H961" i="6"/>
  <c r="L961" i="6"/>
  <c r="G983" i="6"/>
  <c r="I983" i="6"/>
  <c r="K983" i="6"/>
  <c r="M983" i="6"/>
  <c r="F983" i="6"/>
  <c r="J983" i="6"/>
  <c r="L983" i="6"/>
  <c r="H983" i="6"/>
  <c r="F51" i="4"/>
  <c r="J51" i="4"/>
  <c r="I51" i="4"/>
  <c r="H51" i="4"/>
  <c r="K51" i="4"/>
  <c r="G51" i="4"/>
  <c r="F30" i="5"/>
  <c r="L30" i="5"/>
  <c r="J30" i="5"/>
  <c r="G30" i="5"/>
  <c r="I30" i="5"/>
  <c r="K30" i="5"/>
  <c r="H30" i="5"/>
  <c r="O305" i="4"/>
  <c r="O103" i="4"/>
  <c r="P919" i="5"/>
  <c r="G261" i="5"/>
  <c r="H261" i="5"/>
  <c r="I261" i="5"/>
  <c r="K261" i="5"/>
  <c r="F261" i="5"/>
  <c r="L261" i="5"/>
  <c r="J261" i="5"/>
  <c r="G563" i="5"/>
  <c r="I563" i="5"/>
  <c r="H563" i="5"/>
  <c r="J563" i="5"/>
  <c r="K563" i="5"/>
  <c r="F563" i="5"/>
  <c r="L563" i="5"/>
  <c r="L336" i="5"/>
  <c r="F336" i="5"/>
  <c r="H336" i="5"/>
  <c r="G336" i="5"/>
  <c r="K336" i="5"/>
  <c r="I336" i="5"/>
  <c r="J336" i="5"/>
  <c r="K493" i="5"/>
  <c r="L493" i="5"/>
  <c r="G493" i="5"/>
  <c r="F493" i="5"/>
  <c r="I493" i="5"/>
  <c r="H493" i="5"/>
  <c r="J493" i="5"/>
  <c r="K263" i="5"/>
  <c r="I263" i="5"/>
  <c r="J263" i="5"/>
  <c r="L263" i="5"/>
  <c r="H263" i="5"/>
  <c r="F263" i="5"/>
  <c r="G263" i="5"/>
  <c r="I767" i="5"/>
  <c r="K767" i="5"/>
  <c r="G767" i="5"/>
  <c r="H767" i="5"/>
  <c r="J767" i="5"/>
  <c r="L767" i="5"/>
  <c r="F767" i="5"/>
  <c r="J658" i="5"/>
  <c r="L658" i="5"/>
  <c r="F658" i="5"/>
  <c r="G658" i="5"/>
  <c r="H658" i="5"/>
  <c r="K658" i="5"/>
  <c r="I658" i="5"/>
  <c r="G713" i="5"/>
  <c r="I713" i="5"/>
  <c r="K713" i="5"/>
  <c r="F713" i="5"/>
  <c r="J713" i="5"/>
  <c r="H713" i="5"/>
  <c r="L713" i="5"/>
  <c r="G625" i="5"/>
  <c r="I625" i="5"/>
  <c r="K625" i="5"/>
  <c r="H625" i="5"/>
  <c r="F625" i="5"/>
  <c r="L625" i="5"/>
  <c r="J625" i="5"/>
  <c r="H436" i="5"/>
  <c r="I436" i="5"/>
  <c r="J436" i="5"/>
  <c r="L436" i="5"/>
  <c r="F436" i="5"/>
  <c r="G436" i="5"/>
  <c r="K436" i="5"/>
  <c r="G385" i="5"/>
  <c r="H385" i="5"/>
  <c r="I385" i="5"/>
  <c r="K385" i="5"/>
  <c r="J385" i="5"/>
  <c r="L385" i="5"/>
  <c r="F385" i="5"/>
  <c r="F494" i="5"/>
  <c r="G494" i="5"/>
  <c r="H494" i="5"/>
  <c r="J494" i="5"/>
  <c r="L494" i="5"/>
  <c r="K494" i="5"/>
  <c r="I494" i="5"/>
  <c r="K159" i="5"/>
  <c r="G159" i="5"/>
  <c r="H159" i="5"/>
  <c r="I159" i="5"/>
  <c r="J159" i="5"/>
  <c r="L159" i="5"/>
  <c r="F159" i="5"/>
  <c r="G817" i="5"/>
  <c r="I817" i="5"/>
  <c r="K817" i="5"/>
  <c r="H817" i="5"/>
  <c r="J817" i="5"/>
  <c r="L817" i="5"/>
  <c r="F817" i="5"/>
  <c r="O61" i="4"/>
  <c r="P33" i="5"/>
  <c r="F77" i="6"/>
  <c r="I77" i="6"/>
  <c r="G77" i="6"/>
  <c r="L77" i="6"/>
  <c r="J77" i="6"/>
  <c r="H77" i="6"/>
  <c r="M77" i="6"/>
  <c r="K77" i="6"/>
  <c r="O466" i="4"/>
  <c r="O487" i="4"/>
  <c r="O773" i="4"/>
  <c r="O526" i="4"/>
  <c r="O615" i="4"/>
  <c r="O734" i="4"/>
  <c r="O198" i="4"/>
  <c r="O218" i="4"/>
  <c r="O370" i="4"/>
  <c r="O253" i="4"/>
  <c r="O522" i="4"/>
  <c r="O954" i="4"/>
  <c r="O695" i="4"/>
  <c r="O195" i="4"/>
  <c r="O602" i="4"/>
  <c r="O212" i="4"/>
  <c r="O703" i="4"/>
  <c r="O914" i="4"/>
  <c r="O239" i="4"/>
  <c r="O642" i="4"/>
  <c r="O229" i="4"/>
  <c r="O275" i="4"/>
  <c r="O163" i="4"/>
  <c r="O994" i="4"/>
  <c r="O956" i="4"/>
  <c r="O857" i="4"/>
  <c r="O767" i="4"/>
  <c r="O353" i="4"/>
  <c r="O838" i="4"/>
  <c r="O492" i="4"/>
  <c r="O287" i="4"/>
  <c r="O591" i="4"/>
  <c r="O449" i="4"/>
  <c r="O438" i="4"/>
  <c r="O445" i="4"/>
  <c r="O674" i="4"/>
  <c r="O470" i="4"/>
  <c r="O539" i="4"/>
  <c r="O727" i="4"/>
  <c r="O774" i="4"/>
  <c r="O317" i="4"/>
  <c r="O441" i="4"/>
  <c r="O393" i="4"/>
  <c r="O395" i="4"/>
  <c r="O778" i="4"/>
  <c r="O213" i="4"/>
  <c r="O747" i="4"/>
  <c r="O687" i="4"/>
  <c r="O221" i="4"/>
  <c r="O251" i="4"/>
  <c r="O746" i="4"/>
  <c r="O852" i="4"/>
  <c r="O799" i="4"/>
  <c r="O975" i="4"/>
  <c r="O329" i="4"/>
  <c r="O202" i="4"/>
  <c r="O230" i="4"/>
  <c r="O162" i="4"/>
  <c r="O848" i="4"/>
  <c r="O690" i="4"/>
  <c r="O878" i="4"/>
  <c r="O911" i="4"/>
  <c r="O682" i="4"/>
  <c r="O717" i="4"/>
  <c r="O458" i="4"/>
  <c r="O624" i="4"/>
  <c r="O892" i="4"/>
  <c r="O867" i="4"/>
  <c r="O242" i="4"/>
  <c r="O235" i="4"/>
  <c r="O279" i="4"/>
  <c r="O394" i="4"/>
  <c r="O670" i="4"/>
  <c r="O1014" i="4"/>
  <c r="O119" i="4"/>
  <c r="O166" i="4"/>
  <c r="O514" i="4"/>
  <c r="O131" i="4"/>
  <c r="O299" i="4"/>
  <c r="O743" i="4"/>
  <c r="O807" i="4"/>
  <c r="O179" i="4"/>
  <c r="O429" i="4"/>
  <c r="O620" i="4"/>
  <c r="O180" i="4"/>
  <c r="O869" i="4"/>
  <c r="O500" i="4"/>
  <c r="O132" i="4"/>
  <c r="O741" i="4"/>
  <c r="O484" i="4"/>
  <c r="O356" i="4"/>
  <c r="O452" i="4"/>
  <c r="O677" i="4"/>
  <c r="O797" i="4"/>
  <c r="O856" i="4"/>
  <c r="O893" i="4"/>
  <c r="O637" i="4"/>
  <c r="O140" i="4"/>
  <c r="O776" i="4"/>
  <c r="O568" i="4"/>
  <c r="O480" i="4"/>
  <c r="O392" i="4"/>
  <c r="O312" i="4"/>
  <c r="O224" i="4"/>
  <c r="O136" i="4"/>
  <c r="O832" i="4"/>
  <c r="H153" i="4"/>
  <c r="I153" i="4"/>
  <c r="K153" i="4"/>
  <c r="F153" i="4"/>
  <c r="G153" i="4"/>
  <c r="J153" i="4"/>
  <c r="F671" i="4"/>
  <c r="G671" i="4"/>
  <c r="I671" i="4"/>
  <c r="K671" i="4"/>
  <c r="H671" i="4"/>
  <c r="J671" i="4"/>
  <c r="F530" i="4"/>
  <c r="H530" i="4"/>
  <c r="G530" i="4"/>
  <c r="I530" i="4"/>
  <c r="K530" i="4"/>
  <c r="J530" i="4"/>
  <c r="K357" i="4"/>
  <c r="G357" i="4"/>
  <c r="J357" i="4"/>
  <c r="F357" i="4"/>
  <c r="H357" i="4"/>
  <c r="I357" i="4"/>
  <c r="F869" i="4"/>
  <c r="G869" i="4"/>
  <c r="H869" i="4"/>
  <c r="I869" i="4"/>
  <c r="K869" i="4"/>
  <c r="J869" i="4"/>
  <c r="I627" i="4"/>
  <c r="J627" i="4"/>
  <c r="K627" i="4"/>
  <c r="F627" i="4"/>
  <c r="G627" i="4"/>
  <c r="H627" i="4"/>
  <c r="J792" i="4"/>
  <c r="K792" i="4"/>
  <c r="F792" i="4"/>
  <c r="G792" i="4"/>
  <c r="H792" i="4"/>
  <c r="I792" i="4"/>
  <c r="J728" i="4"/>
  <c r="K728" i="4"/>
  <c r="F728" i="4"/>
  <c r="G728" i="4"/>
  <c r="I728" i="4"/>
  <c r="H728" i="4"/>
  <c r="J848" i="4"/>
  <c r="K848" i="4"/>
  <c r="F848" i="4"/>
  <c r="G848" i="4"/>
  <c r="H848" i="4"/>
  <c r="I848" i="4"/>
  <c r="K144" i="4"/>
  <c r="F144" i="4"/>
  <c r="G144" i="4"/>
  <c r="H144" i="4"/>
  <c r="I144" i="4"/>
  <c r="J144" i="4"/>
  <c r="H654" i="4"/>
  <c r="I654" i="4"/>
  <c r="J654" i="4"/>
  <c r="F654" i="4"/>
  <c r="K654" i="4"/>
  <c r="G654" i="4"/>
  <c r="G953" i="4"/>
  <c r="H953" i="4"/>
  <c r="I953" i="4"/>
  <c r="F953" i="4"/>
  <c r="J953" i="4"/>
  <c r="K953" i="4"/>
  <c r="H918" i="4"/>
  <c r="I918" i="4"/>
  <c r="J918" i="4"/>
  <c r="F918" i="4"/>
  <c r="G918" i="4"/>
  <c r="K918" i="4"/>
  <c r="J976" i="4"/>
  <c r="K976" i="4"/>
  <c r="H976" i="4"/>
  <c r="I976" i="4"/>
  <c r="F976" i="4"/>
  <c r="G976" i="4"/>
  <c r="F35" i="4"/>
  <c r="J35" i="4"/>
  <c r="I35" i="4"/>
  <c r="H35" i="4"/>
  <c r="K35" i="4"/>
  <c r="G35" i="4"/>
  <c r="H229" i="5"/>
  <c r="I229" i="5"/>
  <c r="J229" i="5"/>
  <c r="L229" i="5"/>
  <c r="F229" i="5"/>
  <c r="K229" i="5"/>
  <c r="G229" i="5"/>
  <c r="L368" i="5"/>
  <c r="F368" i="5"/>
  <c r="H368" i="5"/>
  <c r="G368" i="5"/>
  <c r="J368" i="5"/>
  <c r="K368" i="5"/>
  <c r="I368" i="5"/>
  <c r="L964" i="5"/>
  <c r="F964" i="5"/>
  <c r="H964" i="5"/>
  <c r="G964" i="5"/>
  <c r="I964" i="5"/>
  <c r="K964" i="5"/>
  <c r="J964" i="5"/>
  <c r="J179" i="4"/>
  <c r="K179" i="4"/>
  <c r="F179" i="4"/>
  <c r="G179" i="4"/>
  <c r="H179" i="4"/>
  <c r="I179" i="4"/>
  <c r="F818" i="4"/>
  <c r="G818" i="4"/>
  <c r="I818" i="4"/>
  <c r="H818" i="4"/>
  <c r="J818" i="4"/>
  <c r="K818" i="4"/>
  <c r="G849" i="4"/>
  <c r="H849" i="4"/>
  <c r="I849" i="4"/>
  <c r="F849" i="4"/>
  <c r="J849" i="4"/>
  <c r="K849" i="4"/>
  <c r="H318" i="4"/>
  <c r="I318" i="4"/>
  <c r="J318" i="4"/>
  <c r="K318" i="4"/>
  <c r="F318" i="4"/>
  <c r="G318" i="4"/>
  <c r="G53" i="4"/>
  <c r="K53" i="4"/>
  <c r="F53" i="4"/>
  <c r="J53" i="4"/>
  <c r="I53" i="4"/>
  <c r="H53" i="4"/>
  <c r="G557" i="6"/>
  <c r="I557" i="6"/>
  <c r="K557" i="6"/>
  <c r="F557" i="6"/>
  <c r="J557" i="6"/>
  <c r="H557" i="6"/>
  <c r="M557" i="6"/>
  <c r="L557" i="6"/>
  <c r="I697" i="6"/>
  <c r="K697" i="6"/>
  <c r="J697" i="6"/>
  <c r="L697" i="6"/>
  <c r="G697" i="6"/>
  <c r="H697" i="6"/>
  <c r="M697" i="6"/>
  <c r="F697" i="6"/>
  <c r="F200" i="5"/>
  <c r="J200" i="5"/>
  <c r="L200" i="5"/>
  <c r="G200" i="5"/>
  <c r="I200" i="5"/>
  <c r="K200" i="5"/>
  <c r="H200" i="5"/>
  <c r="P480" i="5"/>
  <c r="F442" i="4"/>
  <c r="H442" i="4"/>
  <c r="G442" i="4"/>
  <c r="I442" i="4"/>
  <c r="J442" i="4"/>
  <c r="K442" i="4"/>
  <c r="J656" i="4"/>
  <c r="K656" i="4"/>
  <c r="F656" i="4"/>
  <c r="G656" i="4"/>
  <c r="H656" i="4"/>
  <c r="I656" i="4"/>
  <c r="G521" i="4"/>
  <c r="H521" i="4"/>
  <c r="I521" i="4"/>
  <c r="K521" i="4"/>
  <c r="J521" i="4"/>
  <c r="F521" i="4"/>
  <c r="Q107" i="6"/>
  <c r="K179" i="6"/>
  <c r="L179" i="6"/>
  <c r="F179" i="6"/>
  <c r="M179" i="6"/>
  <c r="G179" i="6"/>
  <c r="H179" i="6"/>
  <c r="I179" i="6"/>
  <c r="J179" i="6"/>
  <c r="I892" i="6"/>
  <c r="M892" i="6"/>
  <c r="F892" i="6"/>
  <c r="H892" i="6"/>
  <c r="K892" i="6"/>
  <c r="L892" i="6"/>
  <c r="G892" i="6"/>
  <c r="J892" i="6"/>
  <c r="P612" i="5"/>
  <c r="I815" i="5"/>
  <c r="K815" i="5"/>
  <c r="G815" i="5"/>
  <c r="F815" i="5"/>
  <c r="H815" i="5"/>
  <c r="J815" i="5"/>
  <c r="L815" i="5"/>
  <c r="G753" i="5"/>
  <c r="I753" i="5"/>
  <c r="K753" i="5"/>
  <c r="H753" i="5"/>
  <c r="J753" i="5"/>
  <c r="L753" i="5"/>
  <c r="F753" i="5"/>
  <c r="F847" i="4"/>
  <c r="G847" i="4"/>
  <c r="I847" i="4"/>
  <c r="J847" i="4"/>
  <c r="K847" i="4"/>
  <c r="H847" i="4"/>
  <c r="G769" i="4"/>
  <c r="H769" i="4"/>
  <c r="I769" i="4"/>
  <c r="K769" i="4"/>
  <c r="F769" i="4"/>
  <c r="J769" i="4"/>
  <c r="K804" i="6"/>
  <c r="H804" i="6"/>
  <c r="L804" i="6"/>
  <c r="M804" i="6"/>
  <c r="F804" i="6"/>
  <c r="G804" i="6"/>
  <c r="I804" i="6"/>
  <c r="J804" i="6"/>
  <c r="G620" i="6"/>
  <c r="I620" i="6"/>
  <c r="K620" i="6"/>
  <c r="F620" i="6"/>
  <c r="J620" i="6"/>
  <c r="H620" i="6"/>
  <c r="L620" i="6"/>
  <c r="M620" i="6"/>
  <c r="G556" i="6"/>
  <c r="I556" i="6"/>
  <c r="K556" i="6"/>
  <c r="F556" i="6"/>
  <c r="J556" i="6"/>
  <c r="H556" i="6"/>
  <c r="L556" i="6"/>
  <c r="M556" i="6"/>
  <c r="H410" i="6"/>
  <c r="F410" i="6"/>
  <c r="I410" i="6"/>
  <c r="K410" i="6"/>
  <c r="G410" i="6"/>
  <c r="L410" i="6"/>
  <c r="J410" i="6"/>
  <c r="M410" i="6"/>
  <c r="H449" i="6"/>
  <c r="L449" i="6"/>
  <c r="G449" i="6"/>
  <c r="I449" i="6"/>
  <c r="J449" i="6"/>
  <c r="K449" i="6"/>
  <c r="F449" i="6"/>
  <c r="M449" i="6"/>
  <c r="I320" i="6"/>
  <c r="K320" i="6"/>
  <c r="L320" i="6"/>
  <c r="M320" i="6"/>
  <c r="F320" i="6"/>
  <c r="G320" i="6"/>
  <c r="H320" i="6"/>
  <c r="J320" i="6"/>
  <c r="K171" i="6"/>
  <c r="L171" i="6"/>
  <c r="F171" i="6"/>
  <c r="H171" i="6"/>
  <c r="G171" i="6"/>
  <c r="J171" i="6"/>
  <c r="M171" i="6"/>
  <c r="I171" i="6"/>
  <c r="I136" i="6"/>
  <c r="K136" i="6"/>
  <c r="M136" i="6"/>
  <c r="F136" i="6"/>
  <c r="G136" i="6"/>
  <c r="J136" i="6"/>
  <c r="H136" i="6"/>
  <c r="L136" i="6"/>
  <c r="G505" i="6"/>
  <c r="I505" i="6"/>
  <c r="K505" i="6"/>
  <c r="F505" i="6"/>
  <c r="J505" i="6"/>
  <c r="M505" i="6"/>
  <c r="H505" i="6"/>
  <c r="L505" i="6"/>
  <c r="I274" i="6"/>
  <c r="H274" i="6"/>
  <c r="J274" i="6"/>
  <c r="K274" i="6"/>
  <c r="M274" i="6"/>
  <c r="F274" i="6"/>
  <c r="G274" i="6"/>
  <c r="L274" i="6"/>
  <c r="H400" i="6"/>
  <c r="J400" i="6"/>
  <c r="G400" i="6"/>
  <c r="K400" i="6"/>
  <c r="I400" i="6"/>
  <c r="L400" i="6"/>
  <c r="M400" i="6"/>
  <c r="F400" i="6"/>
  <c r="I318" i="6"/>
  <c r="M318" i="6"/>
  <c r="F318" i="6"/>
  <c r="H318" i="6"/>
  <c r="G318" i="6"/>
  <c r="J318" i="6"/>
  <c r="L318" i="6"/>
  <c r="K318" i="6"/>
  <c r="I149" i="6"/>
  <c r="K149" i="6"/>
  <c r="M149" i="6"/>
  <c r="F149" i="6"/>
  <c r="G149" i="6"/>
  <c r="J149" i="6"/>
  <c r="L149" i="6"/>
  <c r="H149" i="6"/>
  <c r="H432" i="6"/>
  <c r="I432" i="6"/>
  <c r="K432" i="6"/>
  <c r="M432" i="6"/>
  <c r="F432" i="6"/>
  <c r="G432" i="6"/>
  <c r="L432" i="6"/>
  <c r="J432" i="6"/>
  <c r="H348" i="6"/>
  <c r="J348" i="6"/>
  <c r="L348" i="6"/>
  <c r="G348" i="6"/>
  <c r="I348" i="6"/>
  <c r="K348" i="6"/>
  <c r="F348" i="6"/>
  <c r="M348" i="6"/>
  <c r="I685" i="6"/>
  <c r="K685" i="6"/>
  <c r="F685" i="6"/>
  <c r="H685" i="6"/>
  <c r="G685" i="6"/>
  <c r="J685" i="6"/>
  <c r="M685" i="6"/>
  <c r="L685" i="6"/>
  <c r="G600" i="6"/>
  <c r="I600" i="6"/>
  <c r="K600" i="6"/>
  <c r="F600" i="6"/>
  <c r="J600" i="6"/>
  <c r="H600" i="6"/>
  <c r="L600" i="6"/>
  <c r="M600" i="6"/>
  <c r="G536" i="6"/>
  <c r="I536" i="6"/>
  <c r="K536" i="6"/>
  <c r="F536" i="6"/>
  <c r="J536" i="6"/>
  <c r="M536" i="6"/>
  <c r="H536" i="6"/>
  <c r="L536" i="6"/>
  <c r="H341" i="6"/>
  <c r="I341" i="6"/>
  <c r="J341" i="6"/>
  <c r="L341" i="6"/>
  <c r="K341" i="6"/>
  <c r="M341" i="6"/>
  <c r="F341" i="6"/>
  <c r="G341" i="6"/>
  <c r="I304" i="6"/>
  <c r="K304" i="6"/>
  <c r="L304" i="6"/>
  <c r="M304" i="6"/>
  <c r="F304" i="6"/>
  <c r="H304" i="6"/>
  <c r="G304" i="6"/>
  <c r="J304" i="6"/>
  <c r="I285" i="6"/>
  <c r="J285" i="6"/>
  <c r="K285" i="6"/>
  <c r="L285" i="6"/>
  <c r="F285" i="6"/>
  <c r="G285" i="6"/>
  <c r="M285" i="6"/>
  <c r="H285" i="6"/>
  <c r="K196" i="6"/>
  <c r="L196" i="6"/>
  <c r="F196" i="6"/>
  <c r="I196" i="6"/>
  <c r="G196" i="6"/>
  <c r="H196" i="6"/>
  <c r="M196" i="6"/>
  <c r="J196" i="6"/>
  <c r="I18" i="6"/>
  <c r="K18" i="6"/>
  <c r="H18" i="6"/>
  <c r="M18" i="6"/>
  <c r="L18" i="6"/>
  <c r="F18" i="6"/>
  <c r="J18" i="6"/>
  <c r="G18" i="6"/>
  <c r="I895" i="6"/>
  <c r="G895" i="6"/>
  <c r="J895" i="6"/>
  <c r="H895" i="6"/>
  <c r="K895" i="6"/>
  <c r="L895" i="6"/>
  <c r="F895" i="6"/>
  <c r="M895" i="6"/>
  <c r="H413" i="6"/>
  <c r="G413" i="6"/>
  <c r="J413" i="6"/>
  <c r="L413" i="6"/>
  <c r="I413" i="6"/>
  <c r="F413" i="6"/>
  <c r="M413" i="6"/>
  <c r="K413" i="6"/>
  <c r="G647" i="6"/>
  <c r="I647" i="6"/>
  <c r="K647" i="6"/>
  <c r="F647" i="6"/>
  <c r="J647" i="6"/>
  <c r="M647" i="6"/>
  <c r="H647" i="6"/>
  <c r="L647" i="6"/>
  <c r="G583" i="6"/>
  <c r="I583" i="6"/>
  <c r="K583" i="6"/>
  <c r="F583" i="6"/>
  <c r="J583" i="6"/>
  <c r="M583" i="6"/>
  <c r="H583" i="6"/>
  <c r="L583" i="6"/>
  <c r="G519" i="6"/>
  <c r="I519" i="6"/>
  <c r="K519" i="6"/>
  <c r="F519" i="6"/>
  <c r="J519" i="6"/>
  <c r="M519" i="6"/>
  <c r="H519" i="6"/>
  <c r="L519" i="6"/>
  <c r="H394" i="6"/>
  <c r="J394" i="6"/>
  <c r="K394" i="6"/>
  <c r="M394" i="6"/>
  <c r="G394" i="6"/>
  <c r="I394" i="6"/>
  <c r="L394" i="6"/>
  <c r="F394" i="6"/>
  <c r="K203" i="6"/>
  <c r="L203" i="6"/>
  <c r="F203" i="6"/>
  <c r="G203" i="6"/>
  <c r="H203" i="6"/>
  <c r="I203" i="6"/>
  <c r="M203" i="6"/>
  <c r="J203" i="6"/>
  <c r="F265" i="6"/>
  <c r="G265" i="6"/>
  <c r="M265" i="6"/>
  <c r="I265" i="6"/>
  <c r="J265" i="6"/>
  <c r="H265" i="6"/>
  <c r="K265" i="6"/>
  <c r="L265" i="6"/>
  <c r="K187" i="6"/>
  <c r="L187" i="6"/>
  <c r="F187" i="6"/>
  <c r="M187" i="6"/>
  <c r="G187" i="6"/>
  <c r="H187" i="6"/>
  <c r="I187" i="6"/>
  <c r="J187" i="6"/>
  <c r="Q19" i="6"/>
  <c r="Q407" i="6"/>
  <c r="Q254" i="6"/>
  <c r="Q154" i="6"/>
  <c r="Q368" i="6"/>
  <c r="Q364" i="6"/>
  <c r="Q427" i="6"/>
  <c r="Q171" i="6"/>
  <c r="Q306" i="6"/>
  <c r="Q275" i="6"/>
  <c r="Q303" i="6"/>
  <c r="Q246" i="6"/>
  <c r="Q292" i="6"/>
  <c r="Q359" i="6"/>
  <c r="Q238" i="6"/>
  <c r="Q216" i="6"/>
  <c r="Q439" i="6"/>
  <c r="Q286" i="6"/>
  <c r="Q335" i="6"/>
  <c r="Q310" i="6"/>
  <c r="Q224" i="6"/>
  <c r="Q291" i="6"/>
  <c r="Q426" i="6"/>
  <c r="Q170" i="6"/>
  <c r="Q194" i="6"/>
  <c r="Q212" i="6"/>
  <c r="Q211" i="6"/>
  <c r="Q252" i="6"/>
  <c r="Q319" i="6"/>
  <c r="Q198" i="6"/>
  <c r="Q192" i="6"/>
  <c r="Q259" i="6"/>
  <c r="Q394" i="6"/>
  <c r="Q138" i="6"/>
  <c r="Q375" i="6"/>
  <c r="Q220" i="6"/>
  <c r="Q287" i="6"/>
  <c r="Q422" i="6"/>
  <c r="Q382" i="6"/>
  <c r="Q339" i="6"/>
  <c r="Q218" i="6"/>
  <c r="Q168" i="6"/>
  <c r="Q208" i="6"/>
  <c r="Q179" i="6"/>
  <c r="Q204" i="6"/>
  <c r="Q383" i="6"/>
  <c r="Q262" i="6"/>
  <c r="Q136" i="6"/>
  <c r="Q284" i="6"/>
  <c r="Q184" i="6"/>
  <c r="Q412" i="6"/>
  <c r="Q279" i="6"/>
  <c r="Q158" i="6"/>
  <c r="Q122" i="6"/>
  <c r="Q268" i="6"/>
  <c r="Q328" i="6"/>
  <c r="Q395" i="6"/>
  <c r="Q139" i="6"/>
  <c r="Q274" i="6"/>
  <c r="Q248" i="6"/>
  <c r="Q147" i="6"/>
  <c r="Q207" i="6"/>
  <c r="Q260" i="6"/>
  <c r="Q327" i="6"/>
  <c r="Q206" i="6"/>
  <c r="Q120" i="6"/>
  <c r="Q311" i="6"/>
  <c r="Q190" i="6"/>
  <c r="Q239" i="6"/>
  <c r="Q278" i="6"/>
  <c r="Q166" i="6"/>
  <c r="Q236" i="6"/>
  <c r="Q392" i="6"/>
  <c r="Q199" i="6"/>
  <c r="Q334" i="6"/>
  <c r="Q387" i="6"/>
  <c r="Q276" i="6"/>
  <c r="Q360" i="6"/>
  <c r="Q423" i="6"/>
  <c r="Q167" i="6"/>
  <c r="Q302" i="6"/>
  <c r="Q355" i="6"/>
  <c r="Q959" i="6"/>
  <c r="Q318" i="6"/>
  <c r="Q243" i="6"/>
  <c r="Q186" i="6"/>
  <c r="Q226" i="6"/>
  <c r="Q244" i="6"/>
  <c r="Q431" i="6"/>
  <c r="Q374" i="6"/>
  <c r="Q256" i="6"/>
  <c r="Q323" i="6"/>
  <c r="Q202" i="6"/>
  <c r="Q187" i="6"/>
  <c r="Q312" i="6"/>
  <c r="Q151" i="6"/>
  <c r="Q140" i="6"/>
  <c r="Q296" i="6"/>
  <c r="Q363" i="6"/>
  <c r="Q242" i="6"/>
  <c r="Q411" i="6"/>
  <c r="Q414" i="6"/>
  <c r="Q228" i="6"/>
  <c r="Q295" i="6"/>
  <c r="Q430" i="6"/>
  <c r="Q174" i="6"/>
  <c r="Q283" i="6"/>
  <c r="Q247" i="6"/>
  <c r="Q126" i="6"/>
  <c r="Q404" i="6"/>
  <c r="Q378" i="6"/>
  <c r="Q143" i="6"/>
  <c r="Q214" i="6"/>
  <c r="Q420" i="6"/>
  <c r="Q160" i="6"/>
  <c r="Q227" i="6"/>
  <c r="Q362" i="6"/>
  <c r="Q280" i="6"/>
  <c r="Q183" i="6"/>
  <c r="Q188" i="6"/>
  <c r="Q255" i="6"/>
  <c r="Q390" i="6"/>
  <c r="Q134" i="6"/>
  <c r="Q182" i="6"/>
  <c r="Q330" i="6"/>
  <c r="Q379" i="6"/>
  <c r="Q416" i="6"/>
  <c r="Q336" i="6"/>
  <c r="Q131" i="6"/>
  <c r="Q266" i="6"/>
  <c r="Q406" i="6"/>
  <c r="Q376" i="6"/>
  <c r="Q234" i="6"/>
  <c r="Q396" i="6"/>
  <c r="Q203" i="6"/>
  <c r="Q338" i="6"/>
  <c r="Q399" i="6"/>
  <c r="Q342" i="6"/>
  <c r="Q418" i="6"/>
  <c r="Q999" i="6"/>
  <c r="Q123" i="6"/>
  <c r="Q372" i="6"/>
  <c r="Q346" i="6"/>
  <c r="Q367" i="6"/>
  <c r="Q264" i="6"/>
  <c r="Q331" i="6"/>
  <c r="Q210" i="6"/>
  <c r="Q219" i="6"/>
  <c r="Q222" i="6"/>
  <c r="Q432" i="6"/>
  <c r="Q196" i="6"/>
  <c r="Q263" i="6"/>
  <c r="Q398" i="6"/>
  <c r="Q142" i="6"/>
  <c r="Q119" i="6"/>
  <c r="Q240" i="6"/>
  <c r="Q282" i="6"/>
  <c r="Q388" i="6"/>
  <c r="Q128" i="6"/>
  <c r="Q195" i="6"/>
  <c r="Q410" i="6"/>
  <c r="Q156" i="6"/>
  <c r="Q223" i="6"/>
  <c r="Q358" i="6"/>
  <c r="Q132" i="6"/>
  <c r="Q307" i="6"/>
  <c r="Q304" i="6"/>
  <c r="Q352" i="6"/>
  <c r="Q159" i="6"/>
  <c r="Q294" i="6"/>
  <c r="Q428" i="6"/>
  <c r="Q370" i="6"/>
  <c r="Q343" i="6"/>
  <c r="Q176" i="6"/>
  <c r="Q316" i="6"/>
  <c r="Q127" i="6"/>
  <c r="Q391" i="6"/>
  <c r="Q270" i="6"/>
  <c r="Q380" i="6"/>
  <c r="Q371" i="6"/>
  <c r="Q351" i="6"/>
  <c r="Q322" i="6"/>
  <c r="Q272" i="6"/>
  <c r="Q314" i="6"/>
  <c r="Q271" i="6"/>
  <c r="Q232" i="6"/>
  <c r="Q299" i="6"/>
  <c r="Q434" i="6"/>
  <c r="Q178" i="6"/>
  <c r="Q308" i="6"/>
  <c r="Q332" i="6"/>
  <c r="Q424" i="6"/>
  <c r="Q164" i="6"/>
  <c r="Q231" i="6"/>
  <c r="Q366" i="6"/>
  <c r="Q435" i="6"/>
  <c r="Q400" i="6"/>
  <c r="Q150" i="6"/>
  <c r="Q356" i="6"/>
  <c r="Q419" i="6"/>
  <c r="Q163" i="6"/>
  <c r="Q298" i="6"/>
  <c r="Q251" i="6"/>
  <c r="Q436" i="6"/>
  <c r="Q384" i="6"/>
  <c r="Q124" i="6"/>
  <c r="Q191" i="6"/>
  <c r="Q326" i="6"/>
  <c r="Q344" i="6"/>
  <c r="Q290" i="6"/>
  <c r="Q408" i="6"/>
  <c r="Q144" i="6"/>
  <c r="Q250" i="6"/>
  <c r="Q175" i="6"/>
  <c r="Q200" i="6"/>
  <c r="Q267" i="6"/>
  <c r="Q402" i="6"/>
  <c r="Q146" i="6"/>
  <c r="Q180" i="6"/>
  <c r="Q300" i="6"/>
  <c r="Q320" i="6"/>
  <c r="Q415" i="6"/>
  <c r="Q235" i="6"/>
  <c r="Q386" i="6"/>
  <c r="Q172" i="6"/>
  <c r="Q438" i="6"/>
  <c r="Q288" i="6"/>
  <c r="Q148" i="6"/>
  <c r="Q215" i="6"/>
  <c r="Q403" i="6"/>
  <c r="Q324" i="6"/>
  <c r="Q135" i="6"/>
  <c r="Q350" i="6"/>
  <c r="Q340" i="6"/>
  <c r="Q230" i="6"/>
  <c r="Q48" i="6"/>
  <c r="Q90" i="6"/>
  <c r="Q41" i="6"/>
  <c r="Q34" i="6"/>
  <c r="F20" i="4"/>
  <c r="J20" i="4"/>
  <c r="K20" i="4"/>
  <c r="I20" i="4"/>
  <c r="H20" i="4"/>
  <c r="G20" i="4"/>
  <c r="Q62" i="6"/>
  <c r="I299" i="6"/>
  <c r="L299" i="6"/>
  <c r="M299" i="6"/>
  <c r="G299" i="6"/>
  <c r="F299" i="6"/>
  <c r="H299" i="6"/>
  <c r="K299" i="6"/>
  <c r="J299" i="6"/>
  <c r="H419" i="6"/>
  <c r="J419" i="6"/>
  <c r="L419" i="6"/>
  <c r="M419" i="6"/>
  <c r="F419" i="6"/>
  <c r="I419" i="6"/>
  <c r="K419" i="6"/>
  <c r="G419" i="6"/>
  <c r="G577" i="6"/>
  <c r="I577" i="6"/>
  <c r="K577" i="6"/>
  <c r="F577" i="6"/>
  <c r="J577" i="6"/>
  <c r="H577" i="6"/>
  <c r="M577" i="6"/>
  <c r="L577" i="6"/>
  <c r="K780" i="6"/>
  <c r="H780" i="6"/>
  <c r="L780" i="6"/>
  <c r="M780" i="6"/>
  <c r="F780" i="6"/>
  <c r="J780" i="6"/>
  <c r="G780" i="6"/>
  <c r="I780" i="6"/>
  <c r="I879" i="6"/>
  <c r="G879" i="6"/>
  <c r="J879" i="6"/>
  <c r="M879" i="6"/>
  <c r="F879" i="6"/>
  <c r="K879" i="6"/>
  <c r="H879" i="6"/>
  <c r="L879" i="6"/>
  <c r="I889" i="6"/>
  <c r="L889" i="6"/>
  <c r="G889" i="6"/>
  <c r="F889" i="6"/>
  <c r="J889" i="6"/>
  <c r="H889" i="6"/>
  <c r="K889" i="6"/>
  <c r="M889" i="6"/>
  <c r="H500" i="6"/>
  <c r="M500" i="6"/>
  <c r="F500" i="6"/>
  <c r="I500" i="6"/>
  <c r="G500" i="6"/>
  <c r="L500" i="6"/>
  <c r="J500" i="6"/>
  <c r="K500" i="6"/>
  <c r="I683" i="6"/>
  <c r="K683" i="6"/>
  <c r="M683" i="6"/>
  <c r="F683" i="6"/>
  <c r="H683" i="6"/>
  <c r="J683" i="6"/>
  <c r="L683" i="6"/>
  <c r="G683" i="6"/>
  <c r="K805" i="6"/>
  <c r="G805" i="6"/>
  <c r="J805" i="6"/>
  <c r="I805" i="6"/>
  <c r="L805" i="6"/>
  <c r="M805" i="6"/>
  <c r="H805" i="6"/>
  <c r="F805" i="6"/>
  <c r="I920" i="6"/>
  <c r="H920" i="6"/>
  <c r="K920" i="6"/>
  <c r="M920" i="6"/>
  <c r="F920" i="6"/>
  <c r="G920" i="6"/>
  <c r="J920" i="6"/>
  <c r="L920" i="6"/>
  <c r="H81" i="6"/>
  <c r="G81" i="6"/>
  <c r="F81" i="6"/>
  <c r="L81" i="6"/>
  <c r="J81" i="6"/>
  <c r="K81" i="6"/>
  <c r="M81" i="6"/>
  <c r="I81" i="6"/>
  <c r="P62" i="5"/>
  <c r="F100" i="5"/>
  <c r="L100" i="5"/>
  <c r="J100" i="5"/>
  <c r="G100" i="5"/>
  <c r="K100" i="5"/>
  <c r="H100" i="5"/>
  <c r="I100" i="5"/>
  <c r="I205" i="5"/>
  <c r="L205" i="5"/>
  <c r="G205" i="5"/>
  <c r="K205" i="5"/>
  <c r="F205" i="5"/>
  <c r="H205" i="5"/>
  <c r="J205" i="5"/>
  <c r="F507" i="5"/>
  <c r="G507" i="5"/>
  <c r="I507" i="5"/>
  <c r="H507" i="5"/>
  <c r="J507" i="5"/>
  <c r="K507" i="5"/>
  <c r="L507" i="5"/>
  <c r="L280" i="5"/>
  <c r="F280" i="5"/>
  <c r="H280" i="5"/>
  <c r="G280" i="5"/>
  <c r="I280" i="5"/>
  <c r="K280" i="5"/>
  <c r="J280" i="5"/>
  <c r="K437" i="5"/>
  <c r="L437" i="5"/>
  <c r="G437" i="5"/>
  <c r="F437" i="5"/>
  <c r="H437" i="5"/>
  <c r="I437" i="5"/>
  <c r="J437" i="5"/>
  <c r="G211" i="5"/>
  <c r="K211" i="5"/>
  <c r="J211" i="5"/>
  <c r="L211" i="5"/>
  <c r="I211" i="5"/>
  <c r="F211" i="5"/>
  <c r="H211" i="5"/>
  <c r="I711" i="5"/>
  <c r="K711" i="5"/>
  <c r="J711" i="5"/>
  <c r="L711" i="5"/>
  <c r="F711" i="5"/>
  <c r="H711" i="5"/>
  <c r="G711" i="5"/>
  <c r="F598" i="5"/>
  <c r="H598" i="5"/>
  <c r="J598" i="5"/>
  <c r="G598" i="5"/>
  <c r="I598" i="5"/>
  <c r="L598" i="5"/>
  <c r="K598" i="5"/>
  <c r="J594" i="5"/>
  <c r="L594" i="5"/>
  <c r="F594" i="5"/>
  <c r="G594" i="5"/>
  <c r="I594" i="5"/>
  <c r="H594" i="5"/>
  <c r="K594" i="5"/>
  <c r="L544" i="5"/>
  <c r="F544" i="5"/>
  <c r="H544" i="5"/>
  <c r="I544" i="5"/>
  <c r="G544" i="5"/>
  <c r="J544" i="5"/>
  <c r="K544" i="5"/>
  <c r="F310" i="5"/>
  <c r="G310" i="5"/>
  <c r="H310" i="5"/>
  <c r="J310" i="5"/>
  <c r="L310" i="5"/>
  <c r="K310" i="5"/>
  <c r="I310" i="5"/>
  <c r="F144" i="5"/>
  <c r="J144" i="5"/>
  <c r="I144" i="5"/>
  <c r="K144" i="5"/>
  <c r="L144" i="5"/>
  <c r="G144" i="5"/>
  <c r="H144" i="5"/>
  <c r="J282" i="5"/>
  <c r="K282" i="5"/>
  <c r="L282" i="5"/>
  <c r="F282" i="5"/>
  <c r="G282" i="5"/>
  <c r="H282" i="5"/>
  <c r="I282" i="5"/>
  <c r="I913" i="5"/>
  <c r="K913" i="5"/>
  <c r="H913" i="5"/>
  <c r="J913" i="5"/>
  <c r="L913" i="5"/>
  <c r="F913" i="5"/>
  <c r="G913" i="5"/>
  <c r="H316" i="5"/>
  <c r="I316" i="5"/>
  <c r="J316" i="5"/>
  <c r="L316" i="5"/>
  <c r="F316" i="5"/>
  <c r="G316" i="5"/>
  <c r="K316" i="5"/>
  <c r="P885" i="5"/>
  <c r="P270" i="5"/>
  <c r="P727" i="5"/>
  <c r="P308" i="5"/>
  <c r="J155" i="4"/>
  <c r="K155" i="4"/>
  <c r="F155" i="4"/>
  <c r="G155" i="4"/>
  <c r="H155" i="4"/>
  <c r="I155" i="4"/>
  <c r="F551" i="4"/>
  <c r="G551" i="4"/>
  <c r="I551" i="4"/>
  <c r="K551" i="4"/>
  <c r="J551" i="4"/>
  <c r="H551" i="4"/>
  <c r="F410" i="4"/>
  <c r="H410" i="4"/>
  <c r="G410" i="4"/>
  <c r="I410" i="4"/>
  <c r="K410" i="4"/>
  <c r="J410" i="4"/>
  <c r="H257" i="4"/>
  <c r="I257" i="4"/>
  <c r="G257" i="4"/>
  <c r="F257" i="4"/>
  <c r="J257" i="4"/>
  <c r="K257" i="4"/>
  <c r="K749" i="4"/>
  <c r="G749" i="4"/>
  <c r="J749" i="4"/>
  <c r="H749" i="4"/>
  <c r="I749" i="4"/>
  <c r="F749" i="4"/>
  <c r="I507" i="4"/>
  <c r="J507" i="4"/>
  <c r="K507" i="4"/>
  <c r="F507" i="4"/>
  <c r="G507" i="4"/>
  <c r="H507" i="4"/>
  <c r="G601" i="4"/>
  <c r="H601" i="4"/>
  <c r="I601" i="4"/>
  <c r="K601" i="4"/>
  <c r="F601" i="4"/>
  <c r="J601" i="4"/>
  <c r="J488" i="4"/>
  <c r="K488" i="4"/>
  <c r="F488" i="4"/>
  <c r="G488" i="4"/>
  <c r="I488" i="4"/>
  <c r="H488" i="4"/>
  <c r="J592" i="4"/>
  <c r="K592" i="4"/>
  <c r="F592" i="4"/>
  <c r="H592" i="4"/>
  <c r="I592" i="4"/>
  <c r="G592" i="4"/>
  <c r="J432" i="4"/>
  <c r="K432" i="4"/>
  <c r="F432" i="4"/>
  <c r="G432" i="4"/>
  <c r="H432" i="4"/>
  <c r="I432" i="4"/>
  <c r="J968" i="4"/>
  <c r="K968" i="4"/>
  <c r="F968" i="4"/>
  <c r="H968" i="4"/>
  <c r="G968" i="4"/>
  <c r="I968" i="4"/>
  <c r="K248" i="4"/>
  <c r="H248" i="4"/>
  <c r="I248" i="4"/>
  <c r="J248" i="4"/>
  <c r="F248" i="4"/>
  <c r="G248" i="4"/>
  <c r="F119" i="4"/>
  <c r="G119" i="4"/>
  <c r="I119" i="4"/>
  <c r="H119" i="4"/>
  <c r="J119" i="4"/>
  <c r="K119" i="4"/>
  <c r="G641" i="4"/>
  <c r="H641" i="4"/>
  <c r="I641" i="4"/>
  <c r="K641" i="4"/>
  <c r="F641" i="4"/>
  <c r="J641" i="4"/>
  <c r="J91" i="6"/>
  <c r="I91" i="6"/>
  <c r="H91" i="6"/>
  <c r="F91" i="6"/>
  <c r="M91" i="6"/>
  <c r="K91" i="6"/>
  <c r="G91" i="6"/>
  <c r="L91" i="6"/>
  <c r="G70" i="4"/>
  <c r="K70" i="4"/>
  <c r="J70" i="4"/>
  <c r="I70" i="4"/>
  <c r="H70" i="4"/>
  <c r="F70" i="4"/>
  <c r="M102" i="6"/>
  <c r="L102" i="6"/>
  <c r="K102" i="6"/>
  <c r="I102" i="6"/>
  <c r="G102" i="6"/>
  <c r="H102" i="6"/>
  <c r="J102" i="6"/>
  <c r="F102" i="6"/>
  <c r="P528" i="5"/>
  <c r="P324" i="5"/>
  <c r="F67" i="4"/>
  <c r="J67" i="4"/>
  <c r="I67" i="4"/>
  <c r="H67" i="4"/>
  <c r="K67" i="4"/>
  <c r="G67" i="4"/>
  <c r="I35" i="6"/>
  <c r="H35" i="6"/>
  <c r="F35" i="6"/>
  <c r="K35" i="6"/>
  <c r="M35" i="6"/>
  <c r="L35" i="6"/>
  <c r="J35" i="6"/>
  <c r="G35" i="6"/>
  <c r="P552" i="5"/>
  <c r="P309" i="5"/>
  <c r="G93" i="5"/>
  <c r="K93" i="5"/>
  <c r="F93" i="5"/>
  <c r="L93" i="5"/>
  <c r="J93" i="5"/>
  <c r="H93" i="5"/>
  <c r="I93" i="5"/>
  <c r="G30" i="4"/>
  <c r="K30" i="4"/>
  <c r="H30" i="4"/>
  <c r="F30" i="4"/>
  <c r="J30" i="4"/>
  <c r="I30" i="4"/>
  <c r="O112" i="4"/>
  <c r="H262" i="5"/>
  <c r="L262" i="5"/>
  <c r="G262" i="5"/>
  <c r="F262" i="5"/>
  <c r="I262" i="5"/>
  <c r="J262" i="5"/>
  <c r="K262" i="5"/>
  <c r="I991" i="5"/>
  <c r="J991" i="5"/>
  <c r="K991" i="5"/>
  <c r="H991" i="5"/>
  <c r="L991" i="5"/>
  <c r="F991" i="5"/>
  <c r="G991" i="5"/>
  <c r="H380" i="5"/>
  <c r="I380" i="5"/>
  <c r="J380" i="5"/>
  <c r="L380" i="5"/>
  <c r="K380" i="5"/>
  <c r="G380" i="5"/>
  <c r="F380" i="5"/>
  <c r="K119" i="5"/>
  <c r="G119" i="5"/>
  <c r="L119" i="5"/>
  <c r="F119" i="5"/>
  <c r="J119" i="5"/>
  <c r="H119" i="5"/>
  <c r="I119" i="5"/>
  <c r="F444" i="4"/>
  <c r="G444" i="4"/>
  <c r="H444" i="4"/>
  <c r="J444" i="4"/>
  <c r="I444" i="4"/>
  <c r="K444" i="4"/>
  <c r="F812" i="4"/>
  <c r="G812" i="4"/>
  <c r="H812" i="4"/>
  <c r="J812" i="4"/>
  <c r="K812" i="4"/>
  <c r="I812" i="4"/>
  <c r="L85" i="6"/>
  <c r="K85" i="6"/>
  <c r="J85" i="6"/>
  <c r="H85" i="6"/>
  <c r="G85" i="6"/>
  <c r="M85" i="6"/>
  <c r="F85" i="6"/>
  <c r="I85" i="6"/>
  <c r="K860" i="6"/>
  <c r="F860" i="6"/>
  <c r="G860" i="6"/>
  <c r="H860" i="6"/>
  <c r="J860" i="6"/>
  <c r="I860" i="6"/>
  <c r="M860" i="6"/>
  <c r="L860" i="6"/>
  <c r="I885" i="6"/>
  <c r="G885" i="6"/>
  <c r="J885" i="6"/>
  <c r="L885" i="6"/>
  <c r="F885" i="6"/>
  <c r="H885" i="6"/>
  <c r="M885" i="6"/>
  <c r="K885" i="6"/>
  <c r="L440" i="5"/>
  <c r="F440" i="5"/>
  <c r="H440" i="5"/>
  <c r="G440" i="5"/>
  <c r="I440" i="5"/>
  <c r="K440" i="5"/>
  <c r="J440" i="5"/>
  <c r="I615" i="5"/>
  <c r="K615" i="5"/>
  <c r="F615" i="5"/>
  <c r="H615" i="5"/>
  <c r="J615" i="5"/>
  <c r="L615" i="5"/>
  <c r="G615" i="5"/>
  <c r="J148" i="5"/>
  <c r="F148" i="5"/>
  <c r="H148" i="5"/>
  <c r="I148" i="5"/>
  <c r="K148" i="5"/>
  <c r="G148" i="5"/>
  <c r="L148" i="5"/>
  <c r="H660" i="5"/>
  <c r="J660" i="5"/>
  <c r="L660" i="5"/>
  <c r="K660" i="5"/>
  <c r="F660" i="5"/>
  <c r="G660" i="5"/>
  <c r="I660" i="5"/>
  <c r="J442" i="5"/>
  <c r="K442" i="5"/>
  <c r="L442" i="5"/>
  <c r="F442" i="5"/>
  <c r="G442" i="5"/>
  <c r="H442" i="5"/>
  <c r="I442" i="5"/>
  <c r="J123" i="4"/>
  <c r="K123" i="4"/>
  <c r="F123" i="4"/>
  <c r="G123" i="4"/>
  <c r="H123" i="4"/>
  <c r="I123" i="4"/>
  <c r="F647" i="4"/>
  <c r="G647" i="4"/>
  <c r="I647" i="4"/>
  <c r="H647" i="4"/>
  <c r="J647" i="4"/>
  <c r="K647" i="4"/>
  <c r="F890" i="4"/>
  <c r="H890" i="4"/>
  <c r="I890" i="4"/>
  <c r="J890" i="4"/>
  <c r="G890" i="4"/>
  <c r="K890" i="4"/>
  <c r="I731" i="4"/>
  <c r="J731" i="4"/>
  <c r="K731" i="4"/>
  <c r="F731" i="4"/>
  <c r="G731" i="4"/>
  <c r="H731" i="4"/>
  <c r="G417" i="4"/>
  <c r="H417" i="4"/>
  <c r="I417" i="4"/>
  <c r="K417" i="4"/>
  <c r="F417" i="4"/>
  <c r="J417" i="4"/>
  <c r="F167" i="4"/>
  <c r="G167" i="4"/>
  <c r="I167" i="4"/>
  <c r="H167" i="4"/>
  <c r="J167" i="4"/>
  <c r="K167" i="4"/>
  <c r="P262" i="5"/>
  <c r="P302" i="5"/>
  <c r="P707" i="5"/>
  <c r="G982" i="6"/>
  <c r="I982" i="6"/>
  <c r="K982" i="6"/>
  <c r="M982" i="6"/>
  <c r="F982" i="6"/>
  <c r="J982" i="6"/>
  <c r="H982" i="6"/>
  <c r="L982" i="6"/>
  <c r="P57" i="5"/>
  <c r="F52" i="6"/>
  <c r="L52" i="6"/>
  <c r="G52" i="6"/>
  <c r="K52" i="6"/>
  <c r="J52" i="6"/>
  <c r="I52" i="6"/>
  <c r="M52" i="6"/>
  <c r="H52" i="6"/>
  <c r="I50" i="6"/>
  <c r="K50" i="6"/>
  <c r="F50" i="6"/>
  <c r="J50" i="6"/>
  <c r="M50" i="6"/>
  <c r="L50" i="6"/>
  <c r="G50" i="6"/>
  <c r="H50" i="6"/>
  <c r="P623" i="5"/>
  <c r="P540" i="5"/>
  <c r="P778" i="5"/>
  <c r="P1003" i="5"/>
  <c r="P870" i="5"/>
  <c r="P958" i="5"/>
  <c r="P563" i="5"/>
  <c r="P624" i="5"/>
  <c r="P217" i="5"/>
  <c r="P719" i="5"/>
  <c r="P342" i="5"/>
  <c r="P694" i="5"/>
  <c r="P956" i="5"/>
  <c r="P812" i="5"/>
  <c r="P602" i="5"/>
  <c r="P1006" i="5"/>
  <c r="P952" i="5"/>
  <c r="P780" i="5"/>
  <c r="P379" i="5"/>
  <c r="P383" i="5"/>
  <c r="P904" i="5"/>
  <c r="P235" i="5"/>
  <c r="P678" i="5"/>
  <c r="P539" i="5"/>
  <c r="P969" i="5"/>
  <c r="P996" i="5"/>
  <c r="P591" i="5"/>
  <c r="P294" i="5"/>
  <c r="P371" i="5"/>
  <c r="P843" i="5"/>
  <c r="P680" i="5"/>
  <c r="P611" i="5"/>
  <c r="P684" i="5"/>
  <c r="P862" i="5"/>
  <c r="P809" i="5"/>
  <c r="P627" i="5"/>
  <c r="P319" i="5"/>
  <c r="P878" i="5"/>
  <c r="P604" i="5"/>
  <c r="P698" i="5"/>
  <c r="P706" i="5"/>
  <c r="P890" i="5"/>
  <c r="P688" i="5"/>
  <c r="P827" i="5"/>
  <c r="P524" i="5"/>
  <c r="P354" i="5"/>
  <c r="P647" i="5"/>
  <c r="P711" i="5"/>
  <c r="P281" i="5"/>
  <c r="P416" i="5"/>
  <c r="P463" i="5"/>
  <c r="P361" i="5"/>
  <c r="P355" i="5"/>
  <c r="P677" i="5"/>
  <c r="P242" i="5"/>
  <c r="P421" i="5"/>
  <c r="P554" i="5"/>
  <c r="P152" i="5"/>
  <c r="P504" i="5"/>
  <c r="P731" i="5"/>
  <c r="P517" i="5"/>
  <c r="P18" i="5"/>
  <c r="P314" i="5"/>
  <c r="P681" i="5"/>
  <c r="P448" i="5"/>
  <c r="P216" i="5"/>
  <c r="P947" i="5"/>
  <c r="P819" i="5"/>
  <c r="P410" i="5"/>
  <c r="P154" i="5"/>
  <c r="G675" i="5"/>
  <c r="I675" i="5"/>
  <c r="F675" i="5"/>
  <c r="H675" i="5"/>
  <c r="K675" i="5"/>
  <c r="J675" i="5"/>
  <c r="L675" i="5"/>
  <c r="I495" i="5"/>
  <c r="J495" i="5"/>
  <c r="K495" i="5"/>
  <c r="G495" i="5"/>
  <c r="H495" i="5"/>
  <c r="L495" i="5"/>
  <c r="F495" i="5"/>
  <c r="I923" i="5"/>
  <c r="L923" i="5"/>
  <c r="G923" i="5"/>
  <c r="H923" i="5"/>
  <c r="J923" i="5"/>
  <c r="K923" i="5"/>
  <c r="F923" i="5"/>
  <c r="G545" i="5"/>
  <c r="I545" i="5"/>
  <c r="K545" i="5"/>
  <c r="F545" i="5"/>
  <c r="H545" i="5"/>
  <c r="J545" i="5"/>
  <c r="L545" i="5"/>
  <c r="I230" i="4"/>
  <c r="J230" i="4"/>
  <c r="F230" i="4"/>
  <c r="H230" i="4"/>
  <c r="K230" i="4"/>
  <c r="G230" i="4"/>
  <c r="I419" i="4"/>
  <c r="J419" i="4"/>
  <c r="K419" i="4"/>
  <c r="G419" i="4"/>
  <c r="H419" i="4"/>
  <c r="F419" i="4"/>
  <c r="K909" i="4"/>
  <c r="F909" i="4"/>
  <c r="H909" i="4"/>
  <c r="J909" i="4"/>
  <c r="I909" i="4"/>
  <c r="G909" i="4"/>
  <c r="H873" i="4"/>
  <c r="I873" i="4"/>
  <c r="J873" i="4"/>
  <c r="K873" i="4"/>
  <c r="F873" i="4"/>
  <c r="G873" i="4"/>
  <c r="P989" i="5"/>
  <c r="K89" i="5"/>
  <c r="I89" i="5"/>
  <c r="G89" i="5"/>
  <c r="J89" i="5"/>
  <c r="L89" i="5"/>
  <c r="F89" i="5"/>
  <c r="H89" i="5"/>
  <c r="L228" i="6"/>
  <c r="F228" i="6"/>
  <c r="K228" i="6"/>
  <c r="G228" i="6"/>
  <c r="H228" i="6"/>
  <c r="J228" i="6"/>
  <c r="I228" i="6"/>
  <c r="M228" i="6"/>
  <c r="H365" i="6"/>
  <c r="J365" i="6"/>
  <c r="M365" i="6"/>
  <c r="G365" i="6"/>
  <c r="I365" i="6"/>
  <c r="K365" i="6"/>
  <c r="F365" i="6"/>
  <c r="L365" i="6"/>
  <c r="G539" i="6"/>
  <c r="I539" i="6"/>
  <c r="K539" i="6"/>
  <c r="F539" i="6"/>
  <c r="J539" i="6"/>
  <c r="M539" i="6"/>
  <c r="L539" i="6"/>
  <c r="H539" i="6"/>
  <c r="G642" i="6"/>
  <c r="I642" i="6"/>
  <c r="K642" i="6"/>
  <c r="F642" i="6"/>
  <c r="J642" i="6"/>
  <c r="H642" i="6"/>
  <c r="L642" i="6"/>
  <c r="M642" i="6"/>
  <c r="I686" i="6"/>
  <c r="K686" i="6"/>
  <c r="L686" i="6"/>
  <c r="M686" i="6"/>
  <c r="J686" i="6"/>
  <c r="F686" i="6"/>
  <c r="G686" i="6"/>
  <c r="H686" i="6"/>
  <c r="K834" i="6"/>
  <c r="I834" i="6"/>
  <c r="M834" i="6"/>
  <c r="F834" i="6"/>
  <c r="H834" i="6"/>
  <c r="J834" i="6"/>
  <c r="L834" i="6"/>
  <c r="G834" i="6"/>
  <c r="I955" i="6"/>
  <c r="J955" i="6"/>
  <c r="L955" i="6"/>
  <c r="H955" i="6"/>
  <c r="K955" i="6"/>
  <c r="M955" i="6"/>
  <c r="G955" i="6"/>
  <c r="F955" i="6"/>
  <c r="K829" i="6"/>
  <c r="G829" i="6"/>
  <c r="J829" i="6"/>
  <c r="I829" i="6"/>
  <c r="L829" i="6"/>
  <c r="M829" i="6"/>
  <c r="F829" i="6"/>
  <c r="H829" i="6"/>
  <c r="I888" i="6"/>
  <c r="H888" i="6"/>
  <c r="K888" i="6"/>
  <c r="M888" i="6"/>
  <c r="L888" i="6"/>
  <c r="J888" i="6"/>
  <c r="G888" i="6"/>
  <c r="F888" i="6"/>
  <c r="I880" i="6"/>
  <c r="H880" i="6"/>
  <c r="K880" i="6"/>
  <c r="M880" i="6"/>
  <c r="F880" i="6"/>
  <c r="G880" i="6"/>
  <c r="J880" i="6"/>
  <c r="L880" i="6"/>
  <c r="P73" i="5"/>
  <c r="Q25" i="6"/>
  <c r="P387" i="5"/>
  <c r="J106" i="4"/>
  <c r="I106" i="4"/>
  <c r="H106" i="4"/>
  <c r="F106" i="4"/>
  <c r="K106" i="4"/>
  <c r="G106" i="4"/>
  <c r="K115" i="5"/>
  <c r="I115" i="5"/>
  <c r="J115" i="5"/>
  <c r="L115" i="5"/>
  <c r="F115" i="5"/>
  <c r="H115" i="5"/>
  <c r="G115" i="5"/>
  <c r="K509" i="5"/>
  <c r="L509" i="5"/>
  <c r="G509" i="5"/>
  <c r="H509" i="5"/>
  <c r="I509" i="5"/>
  <c r="J509" i="5"/>
  <c r="F509" i="5"/>
  <c r="I271" i="5"/>
  <c r="J271" i="5"/>
  <c r="K271" i="5"/>
  <c r="F271" i="5"/>
  <c r="H271" i="5"/>
  <c r="G271" i="5"/>
  <c r="L271" i="5"/>
  <c r="I783" i="5"/>
  <c r="K783" i="5"/>
  <c r="G783" i="5"/>
  <c r="H783" i="5"/>
  <c r="J783" i="5"/>
  <c r="L783" i="5"/>
  <c r="F783" i="5"/>
  <c r="H700" i="5"/>
  <c r="J700" i="5"/>
  <c r="L700" i="5"/>
  <c r="F700" i="5"/>
  <c r="G700" i="5"/>
  <c r="K700" i="5"/>
  <c r="I700" i="5"/>
  <c r="F742" i="5"/>
  <c r="H742" i="5"/>
  <c r="J742" i="5"/>
  <c r="G742" i="5"/>
  <c r="K742" i="5"/>
  <c r="I742" i="5"/>
  <c r="L742" i="5"/>
  <c r="L640" i="5"/>
  <c r="F640" i="5"/>
  <c r="H640" i="5"/>
  <c r="I640" i="5"/>
  <c r="J640" i="5"/>
  <c r="G640" i="5"/>
  <c r="K640" i="5"/>
  <c r="F462" i="5"/>
  <c r="G462" i="5"/>
  <c r="H462" i="5"/>
  <c r="J462" i="5"/>
  <c r="I462" i="5"/>
  <c r="K462" i="5"/>
  <c r="L462" i="5"/>
  <c r="H420" i="5"/>
  <c r="I420" i="5"/>
  <c r="J420" i="5"/>
  <c r="L420" i="5"/>
  <c r="F420" i="5"/>
  <c r="G420" i="5"/>
  <c r="K420" i="5"/>
  <c r="F574" i="5"/>
  <c r="H574" i="5"/>
  <c r="J574" i="5"/>
  <c r="I574" i="5"/>
  <c r="K574" i="5"/>
  <c r="L574" i="5"/>
  <c r="G574" i="5"/>
  <c r="G289" i="5"/>
  <c r="H289" i="5"/>
  <c r="I289" i="5"/>
  <c r="K289" i="5"/>
  <c r="F289" i="5"/>
  <c r="J289" i="5"/>
  <c r="L289" i="5"/>
  <c r="K937" i="5"/>
  <c r="H937" i="5"/>
  <c r="I937" i="5"/>
  <c r="J937" i="5"/>
  <c r="L937" i="5"/>
  <c r="G937" i="5"/>
  <c r="F937" i="5"/>
  <c r="H88" i="4"/>
  <c r="G88" i="4"/>
  <c r="F88" i="4"/>
  <c r="I88" i="4"/>
  <c r="J88" i="4"/>
  <c r="K88" i="4"/>
  <c r="P99" i="5"/>
  <c r="L233" i="6"/>
  <c r="F233" i="6"/>
  <c r="G233" i="6"/>
  <c r="I233" i="6"/>
  <c r="H233" i="6"/>
  <c r="M233" i="6"/>
  <c r="K233" i="6"/>
  <c r="J233" i="6"/>
  <c r="H334" i="6"/>
  <c r="I334" i="6"/>
  <c r="J334" i="6"/>
  <c r="L334" i="6"/>
  <c r="F334" i="6"/>
  <c r="K334" i="6"/>
  <c r="M334" i="6"/>
  <c r="G334" i="6"/>
  <c r="G526" i="6"/>
  <c r="I526" i="6"/>
  <c r="K526" i="6"/>
  <c r="F526" i="6"/>
  <c r="J526" i="6"/>
  <c r="M526" i="6"/>
  <c r="L526" i="6"/>
  <c r="H526" i="6"/>
  <c r="G630" i="6"/>
  <c r="I630" i="6"/>
  <c r="K630" i="6"/>
  <c r="F630" i="6"/>
  <c r="J630" i="6"/>
  <c r="H630" i="6"/>
  <c r="M630" i="6"/>
  <c r="L630" i="6"/>
  <c r="H429" i="6"/>
  <c r="G429" i="6"/>
  <c r="J429" i="6"/>
  <c r="L429" i="6"/>
  <c r="M429" i="6"/>
  <c r="I429" i="6"/>
  <c r="F429" i="6"/>
  <c r="K429" i="6"/>
  <c r="K802" i="6"/>
  <c r="I802" i="6"/>
  <c r="M802" i="6"/>
  <c r="F802" i="6"/>
  <c r="H802" i="6"/>
  <c r="J802" i="6"/>
  <c r="L802" i="6"/>
  <c r="G802" i="6"/>
  <c r="I899" i="6"/>
  <c r="J899" i="6"/>
  <c r="L899" i="6"/>
  <c r="F899" i="6"/>
  <c r="G899" i="6"/>
  <c r="H899" i="6"/>
  <c r="M899" i="6"/>
  <c r="K899" i="6"/>
  <c r="K795" i="6"/>
  <c r="L795" i="6"/>
  <c r="F795" i="6"/>
  <c r="M795" i="6"/>
  <c r="G795" i="6"/>
  <c r="H795" i="6"/>
  <c r="I795" i="6"/>
  <c r="J795" i="6"/>
  <c r="G1002" i="6"/>
  <c r="I1002" i="6"/>
  <c r="K1002" i="6"/>
  <c r="M1002" i="6"/>
  <c r="F1002" i="6"/>
  <c r="H1002" i="6"/>
  <c r="L1002" i="6"/>
  <c r="J1002" i="6"/>
  <c r="K790" i="6"/>
  <c r="I790" i="6"/>
  <c r="M790" i="6"/>
  <c r="H790" i="6"/>
  <c r="J790" i="6"/>
  <c r="L790" i="6"/>
  <c r="F790" i="6"/>
  <c r="G790" i="6"/>
  <c r="G959" i="6"/>
  <c r="I959" i="6"/>
  <c r="K959" i="6"/>
  <c r="M959" i="6"/>
  <c r="F959" i="6"/>
  <c r="H959" i="6"/>
  <c r="J959" i="6"/>
  <c r="L959" i="6"/>
  <c r="J252" i="5"/>
  <c r="F252" i="5"/>
  <c r="G252" i="5"/>
  <c r="I252" i="5"/>
  <c r="H252" i="5"/>
  <c r="K252" i="5"/>
  <c r="L252" i="5"/>
  <c r="G779" i="5"/>
  <c r="I779" i="5"/>
  <c r="L779" i="5"/>
  <c r="F779" i="5"/>
  <c r="H779" i="5"/>
  <c r="J779" i="5"/>
  <c r="K779" i="5"/>
  <c r="L194" i="5"/>
  <c r="H194" i="5"/>
  <c r="G194" i="5"/>
  <c r="F194" i="5"/>
  <c r="I194" i="5"/>
  <c r="J194" i="5"/>
  <c r="K194" i="5"/>
  <c r="K709" i="5"/>
  <c r="G709" i="5"/>
  <c r="H709" i="5"/>
  <c r="F709" i="5"/>
  <c r="I709" i="5"/>
  <c r="L709" i="5"/>
  <c r="J709" i="5"/>
  <c r="I471" i="5"/>
  <c r="J471" i="5"/>
  <c r="K471" i="5"/>
  <c r="F471" i="5"/>
  <c r="G471" i="5"/>
  <c r="H471" i="5"/>
  <c r="L471" i="5"/>
  <c r="F983" i="5"/>
  <c r="G983" i="5"/>
  <c r="I983" i="5"/>
  <c r="H983" i="5"/>
  <c r="K983" i="5"/>
  <c r="L983" i="5"/>
  <c r="J983" i="5"/>
  <c r="G941" i="5"/>
  <c r="F941" i="5"/>
  <c r="H941" i="5"/>
  <c r="J941" i="5"/>
  <c r="I941" i="5"/>
  <c r="K941" i="5"/>
  <c r="L941" i="5"/>
  <c r="L122" i="5"/>
  <c r="H122" i="5"/>
  <c r="K122" i="5"/>
  <c r="F122" i="5"/>
  <c r="I122" i="5"/>
  <c r="G122" i="5"/>
  <c r="J122" i="5"/>
  <c r="G883" i="5"/>
  <c r="I883" i="5"/>
  <c r="H883" i="5"/>
  <c r="J883" i="5"/>
  <c r="K883" i="5"/>
  <c r="L883" i="5"/>
  <c r="F883" i="5"/>
  <c r="F790" i="5"/>
  <c r="H790" i="5"/>
  <c r="J790" i="5"/>
  <c r="L790" i="5"/>
  <c r="I790" i="5"/>
  <c r="K790" i="5"/>
  <c r="G790" i="5"/>
  <c r="F302" i="5"/>
  <c r="G302" i="5"/>
  <c r="H302" i="5"/>
  <c r="J302" i="5"/>
  <c r="I302" i="5"/>
  <c r="K302" i="5"/>
  <c r="L302" i="5"/>
  <c r="K231" i="5"/>
  <c r="J231" i="5"/>
  <c r="L231" i="5"/>
  <c r="F231" i="5"/>
  <c r="H231" i="5"/>
  <c r="I231" i="5"/>
  <c r="G231" i="5"/>
  <c r="J892" i="5"/>
  <c r="L892" i="5"/>
  <c r="K892" i="5"/>
  <c r="F892" i="5"/>
  <c r="G892" i="5"/>
  <c r="H892" i="5"/>
  <c r="I892" i="5"/>
  <c r="J538" i="5"/>
  <c r="K538" i="5"/>
  <c r="L538" i="5"/>
  <c r="F538" i="5"/>
  <c r="I538" i="5"/>
  <c r="H538" i="5"/>
  <c r="G538" i="5"/>
  <c r="P488" i="5"/>
  <c r="P75" i="5"/>
  <c r="F79" i="5"/>
  <c r="J79" i="5"/>
  <c r="I79" i="5"/>
  <c r="H79" i="5"/>
  <c r="L79" i="5"/>
  <c r="K79" i="5"/>
  <c r="G79" i="5"/>
  <c r="K461" i="4"/>
  <c r="G461" i="4"/>
  <c r="I461" i="4"/>
  <c r="J461" i="4"/>
  <c r="F461" i="4"/>
  <c r="H461" i="4"/>
  <c r="S478" i="6"/>
  <c r="Z478" i="6"/>
  <c r="W478" i="6"/>
  <c r="Y478" i="6"/>
  <c r="R478" i="6"/>
  <c r="U478" i="6"/>
  <c r="V478" i="6"/>
  <c r="X478" i="6"/>
  <c r="T478" i="6"/>
  <c r="Z506" i="6"/>
  <c r="R506" i="6"/>
  <c r="T506" i="6"/>
  <c r="V506" i="6"/>
  <c r="S506" i="6"/>
  <c r="U506" i="6"/>
  <c r="W506" i="6"/>
  <c r="Y506" i="6"/>
  <c r="X506" i="6"/>
  <c r="Z443" i="6"/>
  <c r="S443" i="6"/>
  <c r="V443" i="6"/>
  <c r="X443" i="6"/>
  <c r="R443" i="6"/>
  <c r="U443" i="6"/>
  <c r="T443" i="6"/>
  <c r="W443" i="6"/>
  <c r="Y443" i="6"/>
  <c r="Z793" i="6"/>
  <c r="V793" i="6"/>
  <c r="S793" i="6"/>
  <c r="W793" i="6"/>
  <c r="R793" i="6"/>
  <c r="T793" i="6"/>
  <c r="U793" i="6"/>
  <c r="Y793" i="6"/>
  <c r="X793" i="6"/>
  <c r="Z812" i="6"/>
  <c r="V812" i="6"/>
  <c r="T812" i="6"/>
  <c r="Y812" i="6"/>
  <c r="S812" i="6"/>
  <c r="R812" i="6"/>
  <c r="U812" i="6"/>
  <c r="W812" i="6"/>
  <c r="X812" i="6"/>
  <c r="Z625" i="6"/>
  <c r="R625" i="6"/>
  <c r="T625" i="6"/>
  <c r="V625" i="6"/>
  <c r="U625" i="6"/>
  <c r="W625" i="6"/>
  <c r="Y625" i="6"/>
  <c r="S625" i="6"/>
  <c r="X625" i="6"/>
  <c r="Z647" i="6"/>
  <c r="R647" i="6"/>
  <c r="T647" i="6"/>
  <c r="V647" i="6"/>
  <c r="U647" i="6"/>
  <c r="W647" i="6"/>
  <c r="Y647" i="6"/>
  <c r="S647" i="6"/>
  <c r="X647" i="6"/>
  <c r="Z926" i="6"/>
  <c r="T926" i="6"/>
  <c r="W926" i="6"/>
  <c r="Y926" i="6"/>
  <c r="R926" i="6"/>
  <c r="U926" i="6"/>
  <c r="V926" i="6"/>
  <c r="X926" i="6"/>
  <c r="S926" i="6"/>
  <c r="Z809" i="6"/>
  <c r="V809" i="6"/>
  <c r="S809" i="6"/>
  <c r="W809" i="6"/>
  <c r="R809" i="6"/>
  <c r="T809" i="6"/>
  <c r="U809" i="6"/>
  <c r="Y809" i="6"/>
  <c r="X809" i="6"/>
  <c r="Z904" i="6"/>
  <c r="T904" i="6"/>
  <c r="U904" i="6"/>
  <c r="W904" i="6"/>
  <c r="Y904" i="6"/>
  <c r="X904" i="6"/>
  <c r="S904" i="6"/>
  <c r="V904" i="6"/>
  <c r="R904" i="6"/>
  <c r="Z978" i="6"/>
  <c r="R978" i="6"/>
  <c r="T978" i="6"/>
  <c r="V978" i="6"/>
  <c r="W978" i="6"/>
  <c r="U978" i="6"/>
  <c r="X978" i="6"/>
  <c r="Y978" i="6"/>
  <c r="S978" i="6"/>
  <c r="Z540" i="6"/>
  <c r="R540" i="6"/>
  <c r="T540" i="6"/>
  <c r="V540" i="6"/>
  <c r="U540" i="6"/>
  <c r="W540" i="6"/>
  <c r="Y540" i="6"/>
  <c r="S540" i="6"/>
  <c r="X540" i="6"/>
  <c r="I289" i="6"/>
  <c r="F289" i="6"/>
  <c r="G289" i="6"/>
  <c r="J289" i="6"/>
  <c r="H289" i="6"/>
  <c r="K289" i="6"/>
  <c r="L289" i="6"/>
  <c r="M289" i="6"/>
  <c r="G968" i="6"/>
  <c r="I968" i="6"/>
  <c r="K968" i="6"/>
  <c r="M968" i="6"/>
  <c r="F968" i="6"/>
  <c r="J968" i="6"/>
  <c r="H968" i="6"/>
  <c r="L968" i="6"/>
  <c r="K92" i="4"/>
  <c r="J92" i="4"/>
  <c r="H92" i="4"/>
  <c r="I92" i="4"/>
  <c r="G92" i="4"/>
  <c r="F92" i="4"/>
  <c r="L648" i="5"/>
  <c r="F648" i="5"/>
  <c r="H648" i="5"/>
  <c r="G648" i="5"/>
  <c r="I648" i="5"/>
  <c r="K648" i="5"/>
  <c r="J648" i="5"/>
  <c r="G737" i="5"/>
  <c r="I737" i="5"/>
  <c r="K737" i="5"/>
  <c r="F737" i="5"/>
  <c r="L737" i="5"/>
  <c r="J737" i="5"/>
  <c r="H737" i="5"/>
  <c r="F586" i="4"/>
  <c r="H586" i="4"/>
  <c r="I586" i="4"/>
  <c r="G586" i="4"/>
  <c r="J586" i="4"/>
  <c r="K586" i="4"/>
  <c r="F364" i="4"/>
  <c r="G364" i="4"/>
  <c r="H364" i="4"/>
  <c r="J364" i="4"/>
  <c r="I364" i="4"/>
  <c r="K364" i="4"/>
  <c r="Q515" i="5"/>
  <c r="X515" i="5"/>
  <c r="R515" i="5"/>
  <c r="T515" i="5"/>
  <c r="S515" i="5"/>
  <c r="U515" i="5"/>
  <c r="V515" i="5"/>
  <c r="W515" i="5"/>
  <c r="V629" i="5"/>
  <c r="X629" i="5"/>
  <c r="R629" i="5"/>
  <c r="S629" i="5"/>
  <c r="T629" i="5"/>
  <c r="U629" i="5"/>
  <c r="W629" i="5"/>
  <c r="Q629" i="5"/>
  <c r="F267" i="6"/>
  <c r="K267" i="6"/>
  <c r="G267" i="6"/>
  <c r="H267" i="6"/>
  <c r="J267" i="6"/>
  <c r="I267" i="6"/>
  <c r="L267" i="6"/>
  <c r="M267" i="6"/>
  <c r="H41" i="6"/>
  <c r="G41" i="6"/>
  <c r="I41" i="6"/>
  <c r="J41" i="6"/>
  <c r="L41" i="6"/>
  <c r="F41" i="6"/>
  <c r="M41" i="6"/>
  <c r="K41" i="6"/>
  <c r="G907" i="5"/>
  <c r="I907" i="5"/>
  <c r="J907" i="5"/>
  <c r="K907" i="5"/>
  <c r="L907" i="5"/>
  <c r="F907" i="5"/>
  <c r="H907" i="5"/>
  <c r="G651" i="6"/>
  <c r="I651" i="6"/>
  <c r="K651" i="6"/>
  <c r="F651" i="6"/>
  <c r="J651" i="6"/>
  <c r="M651" i="6"/>
  <c r="H651" i="6"/>
  <c r="L651" i="6"/>
  <c r="G1007" i="6"/>
  <c r="I1007" i="6"/>
  <c r="K1007" i="6"/>
  <c r="M1007" i="6"/>
  <c r="F1007" i="6"/>
  <c r="L1007" i="6"/>
  <c r="H1007" i="6"/>
  <c r="J1007" i="6"/>
  <c r="T24" i="5"/>
  <c r="V24" i="5"/>
  <c r="R24" i="5"/>
  <c r="S24" i="5"/>
  <c r="U24" i="5"/>
  <c r="Q24" i="5"/>
  <c r="W24" i="5"/>
  <c r="X24" i="5"/>
  <c r="J290" i="5"/>
  <c r="K290" i="5"/>
  <c r="L290" i="5"/>
  <c r="F290" i="5"/>
  <c r="H290" i="5"/>
  <c r="G290" i="5"/>
  <c r="I290" i="5"/>
  <c r="J722" i="5"/>
  <c r="L722" i="5"/>
  <c r="F722" i="5"/>
  <c r="I722" i="5"/>
  <c r="K722" i="5"/>
  <c r="G722" i="5"/>
  <c r="H722" i="5"/>
  <c r="P722" i="4"/>
  <c r="Q722" i="4"/>
  <c r="S722" i="4"/>
  <c r="R722" i="4"/>
  <c r="T722" i="4"/>
  <c r="U722" i="4"/>
  <c r="V722" i="4"/>
  <c r="V335" i="4"/>
  <c r="P335" i="4"/>
  <c r="Q335" i="4"/>
  <c r="R335" i="4"/>
  <c r="T335" i="4"/>
  <c r="S335" i="4"/>
  <c r="U335" i="4"/>
  <c r="V319" i="4"/>
  <c r="P319" i="4"/>
  <c r="Q319" i="4"/>
  <c r="R319" i="4"/>
  <c r="T319" i="4"/>
  <c r="S319" i="4"/>
  <c r="U319" i="4"/>
  <c r="V493" i="4"/>
  <c r="P493" i="4"/>
  <c r="R493" i="4"/>
  <c r="Q493" i="4"/>
  <c r="S493" i="4"/>
  <c r="T493" i="4"/>
  <c r="U493" i="4"/>
  <c r="V889" i="4"/>
  <c r="S889" i="4"/>
  <c r="T889" i="4"/>
  <c r="R889" i="4"/>
  <c r="U889" i="4"/>
  <c r="Q889" i="4"/>
  <c r="P889" i="4"/>
  <c r="U123" i="4"/>
  <c r="P123" i="4"/>
  <c r="T123" i="4"/>
  <c r="V123" i="4"/>
  <c r="S123" i="4"/>
  <c r="Q123" i="4"/>
  <c r="R123" i="4"/>
  <c r="Q556" i="4"/>
  <c r="R556" i="4"/>
  <c r="S556" i="4"/>
  <c r="U556" i="4"/>
  <c r="V556" i="4"/>
  <c r="P556" i="4"/>
  <c r="T556" i="4"/>
  <c r="V710" i="4"/>
  <c r="S710" i="4"/>
  <c r="T710" i="4"/>
  <c r="U710" i="4"/>
  <c r="P710" i="4"/>
  <c r="Q710" i="4"/>
  <c r="R710" i="4"/>
  <c r="Q700" i="4"/>
  <c r="R700" i="4"/>
  <c r="S700" i="4"/>
  <c r="V700" i="4"/>
  <c r="U700" i="4"/>
  <c r="P700" i="4"/>
  <c r="T700" i="4"/>
  <c r="S446" i="4"/>
  <c r="T446" i="4"/>
  <c r="U446" i="4"/>
  <c r="R446" i="4"/>
  <c r="V446" i="4"/>
  <c r="P446" i="4"/>
  <c r="Q446" i="4"/>
  <c r="V485" i="4"/>
  <c r="P485" i="4"/>
  <c r="R485" i="4"/>
  <c r="T485" i="4"/>
  <c r="U485" i="4"/>
  <c r="S485" i="4"/>
  <c r="Q485" i="4"/>
  <c r="S638" i="4"/>
  <c r="T638" i="4"/>
  <c r="U638" i="4"/>
  <c r="P638" i="4"/>
  <c r="Q638" i="4"/>
  <c r="V638" i="4"/>
  <c r="R638" i="4"/>
  <c r="R244" i="4"/>
  <c r="S244" i="4"/>
  <c r="P244" i="4"/>
  <c r="Q244" i="4"/>
  <c r="U244" i="4"/>
  <c r="T244" i="4"/>
  <c r="V244" i="4"/>
  <c r="V861" i="4"/>
  <c r="P861" i="4"/>
  <c r="Q861" i="4"/>
  <c r="R861" i="4"/>
  <c r="S861" i="4"/>
  <c r="T861" i="4"/>
  <c r="U861" i="4"/>
  <c r="T872" i="4"/>
  <c r="U872" i="4"/>
  <c r="Q872" i="4"/>
  <c r="R872" i="4"/>
  <c r="V872" i="4"/>
  <c r="S872" i="4"/>
  <c r="P872" i="4"/>
  <c r="Q168" i="4"/>
  <c r="P168" i="4"/>
  <c r="V168" i="4"/>
  <c r="R168" i="4"/>
  <c r="T168" i="4"/>
  <c r="U168" i="4"/>
  <c r="S168" i="4"/>
  <c r="H478" i="4"/>
  <c r="I478" i="4"/>
  <c r="J478" i="4"/>
  <c r="F478" i="4"/>
  <c r="G478" i="4"/>
  <c r="K478" i="4"/>
  <c r="F828" i="4"/>
  <c r="G828" i="4"/>
  <c r="H828" i="4"/>
  <c r="I828" i="4"/>
  <c r="J828" i="4"/>
  <c r="K828" i="4"/>
  <c r="I799" i="5"/>
  <c r="K799" i="5"/>
  <c r="G799" i="5"/>
  <c r="H799" i="5"/>
  <c r="J799" i="5"/>
  <c r="F799" i="5"/>
  <c r="L799" i="5"/>
  <c r="H376" i="6"/>
  <c r="J376" i="6"/>
  <c r="G376" i="6"/>
  <c r="K376" i="6"/>
  <c r="I376" i="6"/>
  <c r="L376" i="6"/>
  <c r="M376" i="6"/>
  <c r="F376" i="6"/>
  <c r="P773" i="5"/>
  <c r="P47" i="5"/>
  <c r="L448" i="5"/>
  <c r="F448" i="5"/>
  <c r="H448" i="5"/>
  <c r="K448" i="5"/>
  <c r="G448" i="5"/>
  <c r="I448" i="5"/>
  <c r="J448" i="5"/>
  <c r="G516" i="6"/>
  <c r="I516" i="6"/>
  <c r="K516" i="6"/>
  <c r="F516" i="6"/>
  <c r="J516" i="6"/>
  <c r="M516" i="6"/>
  <c r="H516" i="6"/>
  <c r="L516" i="6"/>
  <c r="H340" i="6"/>
  <c r="I340" i="6"/>
  <c r="J340" i="6"/>
  <c r="L340" i="6"/>
  <c r="F340" i="6"/>
  <c r="K340" i="6"/>
  <c r="G340" i="6"/>
  <c r="M340" i="6"/>
  <c r="G624" i="6"/>
  <c r="I624" i="6"/>
  <c r="K624" i="6"/>
  <c r="F624" i="6"/>
  <c r="J624" i="6"/>
  <c r="H624" i="6"/>
  <c r="L624" i="6"/>
  <c r="M624" i="6"/>
  <c r="I140" i="6"/>
  <c r="K140" i="6"/>
  <c r="M140" i="6"/>
  <c r="F140" i="6"/>
  <c r="G140" i="6"/>
  <c r="J140" i="6"/>
  <c r="H140" i="6"/>
  <c r="L140" i="6"/>
  <c r="K185" i="6"/>
  <c r="L185" i="6"/>
  <c r="F185" i="6"/>
  <c r="H185" i="6"/>
  <c r="I185" i="6"/>
  <c r="J185" i="6"/>
  <c r="M185" i="6"/>
  <c r="G185" i="6"/>
  <c r="G641" i="6"/>
  <c r="I641" i="6"/>
  <c r="K641" i="6"/>
  <c r="F641" i="6"/>
  <c r="J641" i="6"/>
  <c r="H641" i="6"/>
  <c r="M641" i="6"/>
  <c r="L641" i="6"/>
  <c r="G109" i="5"/>
  <c r="K109" i="5"/>
  <c r="H109" i="5"/>
  <c r="I109" i="5"/>
  <c r="J109" i="5"/>
  <c r="F109" i="5"/>
  <c r="L109" i="5"/>
  <c r="G147" i="5"/>
  <c r="K147" i="5"/>
  <c r="H147" i="5"/>
  <c r="I147" i="5"/>
  <c r="J147" i="5"/>
  <c r="F147" i="5"/>
  <c r="L147" i="5"/>
  <c r="F342" i="5"/>
  <c r="G342" i="5"/>
  <c r="H342" i="5"/>
  <c r="J342" i="5"/>
  <c r="I342" i="5"/>
  <c r="K342" i="5"/>
  <c r="L342" i="5"/>
  <c r="P783" i="5"/>
  <c r="Q118" i="6"/>
  <c r="F127" i="4"/>
  <c r="G127" i="4"/>
  <c r="I127" i="4"/>
  <c r="H127" i="4"/>
  <c r="J127" i="4"/>
  <c r="K127" i="4"/>
  <c r="F60" i="6"/>
  <c r="L60" i="6"/>
  <c r="K60" i="6"/>
  <c r="H60" i="6"/>
  <c r="J60" i="6"/>
  <c r="I60" i="6"/>
  <c r="G60" i="6"/>
  <c r="M60" i="6"/>
  <c r="O115" i="4"/>
  <c r="P21" i="5"/>
  <c r="P753" i="5"/>
  <c r="P367" i="5"/>
  <c r="P628" i="5"/>
  <c r="P916" i="5"/>
  <c r="P321" i="5"/>
  <c r="P693" i="5"/>
  <c r="P304" i="5"/>
  <c r="P565" i="5"/>
  <c r="P845" i="5"/>
  <c r="P417" i="5"/>
  <c r="P692" i="5"/>
  <c r="P622" i="5"/>
  <c r="P107" i="5"/>
  <c r="P373" i="5"/>
  <c r="P829" i="5"/>
  <c r="P661" i="5"/>
  <c r="P181" i="5"/>
  <c r="P190" i="5"/>
  <c r="P360" i="5"/>
  <c r="P723" i="5"/>
  <c r="P561" i="5"/>
  <c r="P775" i="5"/>
  <c r="P596" i="5"/>
  <c r="P29" i="5"/>
  <c r="P593" i="5"/>
  <c r="P462" i="5"/>
  <c r="P676" i="5"/>
  <c r="P547" i="5"/>
  <c r="P853" i="5"/>
  <c r="P137" i="5"/>
  <c r="P126" i="5"/>
  <c r="P272" i="5"/>
  <c r="P372" i="5"/>
  <c r="P23" i="5"/>
  <c r="P157" i="5"/>
  <c r="P751" i="5"/>
  <c r="P285" i="5"/>
  <c r="P721" i="5"/>
  <c r="P911" i="5"/>
  <c r="P163" i="5"/>
  <c r="P574" i="5"/>
  <c r="P847" i="5"/>
  <c r="P352" i="5"/>
  <c r="P142" i="5"/>
  <c r="P405" i="5"/>
  <c r="P111" i="5"/>
  <c r="P500" i="5"/>
  <c r="P156" i="5"/>
  <c r="P520" i="5"/>
  <c r="P433" i="5"/>
  <c r="P74" i="5"/>
  <c r="P419" i="5"/>
  <c r="P497" i="5"/>
  <c r="P615" i="5"/>
  <c r="P189" i="5"/>
  <c r="P823" i="5"/>
  <c r="P471" i="5"/>
  <c r="P559" i="5"/>
  <c r="P390" i="5"/>
  <c r="P82" i="5"/>
  <c r="P705" i="5"/>
  <c r="P468" i="5"/>
  <c r="P464" i="5"/>
  <c r="P108" i="5"/>
  <c r="P224" i="5"/>
  <c r="P532" i="5"/>
  <c r="P138" i="5"/>
  <c r="P871" i="5"/>
  <c r="P481" i="5"/>
  <c r="P20" i="5"/>
  <c r="P83" i="5"/>
  <c r="P303" i="5"/>
  <c r="P144" i="5"/>
  <c r="P323" i="5"/>
  <c r="P218" i="5"/>
  <c r="P948" i="5"/>
  <c r="P49" i="5"/>
  <c r="P311" i="5"/>
  <c r="P439" i="5"/>
  <c r="P164" i="5"/>
  <c r="P452" i="5"/>
  <c r="P337" i="5"/>
  <c r="P22" i="5"/>
  <c r="P879" i="5"/>
  <c r="P756" i="5"/>
  <c r="P791" i="5"/>
  <c r="P400" i="5"/>
  <c r="P61" i="5"/>
  <c r="P284" i="5"/>
  <c r="P675" i="5"/>
  <c r="P486" i="5"/>
  <c r="P638" i="5"/>
  <c r="P414" i="5"/>
  <c r="I27" i="6"/>
  <c r="H27" i="6"/>
  <c r="G27" i="6"/>
  <c r="K27" i="6"/>
  <c r="M27" i="6"/>
  <c r="L27" i="6"/>
  <c r="J27" i="6"/>
  <c r="F27" i="6"/>
  <c r="G795" i="5"/>
  <c r="I795" i="5"/>
  <c r="F795" i="5"/>
  <c r="H795" i="5"/>
  <c r="J795" i="5"/>
  <c r="L795" i="5"/>
  <c r="K795" i="5"/>
  <c r="F506" i="4"/>
  <c r="H506" i="4"/>
  <c r="J506" i="4"/>
  <c r="K506" i="4"/>
  <c r="G506" i="4"/>
  <c r="I506" i="4"/>
  <c r="F291" i="5"/>
  <c r="G291" i="5"/>
  <c r="I291" i="5"/>
  <c r="K291" i="5"/>
  <c r="L291" i="5"/>
  <c r="J291" i="5"/>
  <c r="H291" i="5"/>
  <c r="K533" i="4"/>
  <c r="G533" i="4"/>
  <c r="F533" i="4"/>
  <c r="H533" i="4"/>
  <c r="I533" i="4"/>
  <c r="J533" i="4"/>
  <c r="I282" i="6"/>
  <c r="H282" i="6"/>
  <c r="J282" i="6"/>
  <c r="K282" i="6"/>
  <c r="M282" i="6"/>
  <c r="F282" i="6"/>
  <c r="G282" i="6"/>
  <c r="L282" i="6"/>
  <c r="G835" i="5"/>
  <c r="I835" i="5"/>
  <c r="J835" i="5"/>
  <c r="K835" i="5"/>
  <c r="L835" i="5"/>
  <c r="H835" i="5"/>
  <c r="F835" i="5"/>
  <c r="I905" i="5"/>
  <c r="K905" i="5"/>
  <c r="J905" i="5"/>
  <c r="L905" i="5"/>
  <c r="F905" i="5"/>
  <c r="G905" i="5"/>
  <c r="H905" i="5"/>
  <c r="F559" i="4"/>
  <c r="G559" i="4"/>
  <c r="I559" i="4"/>
  <c r="H559" i="4"/>
  <c r="J559" i="4"/>
  <c r="K559" i="4"/>
  <c r="G457" i="4"/>
  <c r="H457" i="4"/>
  <c r="I457" i="4"/>
  <c r="K457" i="4"/>
  <c r="J457" i="4"/>
  <c r="F457" i="4"/>
  <c r="I487" i="5"/>
  <c r="J487" i="5"/>
  <c r="K487" i="5"/>
  <c r="H487" i="5"/>
  <c r="L487" i="5"/>
  <c r="F487" i="5"/>
  <c r="G487" i="5"/>
  <c r="F419" i="5"/>
  <c r="G419" i="5"/>
  <c r="I419" i="5"/>
  <c r="L419" i="5"/>
  <c r="H419" i="5"/>
  <c r="K419" i="5"/>
  <c r="J419" i="5"/>
  <c r="G555" i="6"/>
  <c r="I555" i="6"/>
  <c r="K555" i="6"/>
  <c r="F555" i="6"/>
  <c r="J555" i="6"/>
  <c r="M555" i="6"/>
  <c r="H555" i="6"/>
  <c r="L555" i="6"/>
  <c r="G978" i="6"/>
  <c r="I978" i="6"/>
  <c r="K978" i="6"/>
  <c r="M978" i="6"/>
  <c r="F978" i="6"/>
  <c r="J978" i="6"/>
  <c r="H978" i="6"/>
  <c r="L978" i="6"/>
  <c r="M110" i="6"/>
  <c r="L110" i="6"/>
  <c r="K110" i="6"/>
  <c r="I110" i="6"/>
  <c r="H110" i="6"/>
  <c r="F110" i="6"/>
  <c r="G110" i="6"/>
  <c r="J110" i="6"/>
  <c r="O87" i="4"/>
  <c r="Q856" i="6"/>
  <c r="L223" i="6"/>
  <c r="F223" i="6"/>
  <c r="H223" i="6"/>
  <c r="I223" i="6"/>
  <c r="J223" i="6"/>
  <c r="K223" i="6"/>
  <c r="G223" i="6"/>
  <c r="M223" i="6"/>
  <c r="G984" i="6"/>
  <c r="I984" i="6"/>
  <c r="K984" i="6"/>
  <c r="M984" i="6"/>
  <c r="F984" i="6"/>
  <c r="J984" i="6"/>
  <c r="H984" i="6"/>
  <c r="L984" i="6"/>
  <c r="Q94" i="6"/>
  <c r="F774" i="5"/>
  <c r="H774" i="5"/>
  <c r="J774" i="5"/>
  <c r="G774" i="5"/>
  <c r="I774" i="5"/>
  <c r="L774" i="5"/>
  <c r="K774" i="5"/>
  <c r="J666" i="5"/>
  <c r="L666" i="5"/>
  <c r="F666" i="5"/>
  <c r="I666" i="5"/>
  <c r="K666" i="5"/>
  <c r="H666" i="5"/>
  <c r="G666" i="5"/>
  <c r="F650" i="4"/>
  <c r="H650" i="4"/>
  <c r="G650" i="4"/>
  <c r="J650" i="4"/>
  <c r="K650" i="4"/>
  <c r="I650" i="4"/>
  <c r="K981" i="4"/>
  <c r="I981" i="4"/>
  <c r="J981" i="4"/>
  <c r="F981" i="4"/>
  <c r="G981" i="4"/>
  <c r="H981" i="4"/>
  <c r="H20" i="5"/>
  <c r="G20" i="5"/>
  <c r="K20" i="5"/>
  <c r="F20" i="5"/>
  <c r="J20" i="5"/>
  <c r="I20" i="5"/>
  <c r="L20" i="5"/>
  <c r="O34" i="4"/>
  <c r="K837" i="4"/>
  <c r="F837" i="4"/>
  <c r="G837" i="4"/>
  <c r="H837" i="4"/>
  <c r="I837" i="4"/>
  <c r="J837" i="4"/>
  <c r="L237" i="6"/>
  <c r="F237" i="6"/>
  <c r="M237" i="6"/>
  <c r="H237" i="6"/>
  <c r="G237" i="6"/>
  <c r="J237" i="6"/>
  <c r="I237" i="6"/>
  <c r="K237" i="6"/>
  <c r="G267" i="5"/>
  <c r="F267" i="5"/>
  <c r="H267" i="5"/>
  <c r="I267" i="5"/>
  <c r="K267" i="5"/>
  <c r="J267" i="5"/>
  <c r="L267" i="5"/>
  <c r="K973" i="4"/>
  <c r="F973" i="4"/>
  <c r="G973" i="4"/>
  <c r="I973" i="4"/>
  <c r="J973" i="4"/>
  <c r="H973" i="4"/>
  <c r="K763" i="6"/>
  <c r="L763" i="6"/>
  <c r="F763" i="6"/>
  <c r="M763" i="6"/>
  <c r="G763" i="6"/>
  <c r="H763" i="6"/>
  <c r="I763" i="6"/>
  <c r="J763" i="6"/>
  <c r="L28" i="5"/>
  <c r="K28" i="5"/>
  <c r="I28" i="5"/>
  <c r="F28" i="5"/>
  <c r="G28" i="5"/>
  <c r="H28" i="5"/>
  <c r="J28" i="5"/>
  <c r="H452" i="5"/>
  <c r="I452" i="5"/>
  <c r="J452" i="5"/>
  <c r="L452" i="5"/>
  <c r="F452" i="5"/>
  <c r="K452" i="5"/>
  <c r="G452" i="5"/>
  <c r="F264" i="5"/>
  <c r="G264" i="5"/>
  <c r="H264" i="5"/>
  <c r="I264" i="5"/>
  <c r="K264" i="5"/>
  <c r="J264" i="5"/>
  <c r="L264" i="5"/>
  <c r="O171" i="4"/>
  <c r="O415" i="4"/>
  <c r="O447" i="4"/>
  <c r="O784" i="4"/>
  <c r="O133" i="4"/>
  <c r="O714" i="4"/>
  <c r="O843" i="4"/>
  <c r="O827" i="4"/>
  <c r="K256" i="4"/>
  <c r="G256" i="4"/>
  <c r="H256" i="4"/>
  <c r="I256" i="4"/>
  <c r="J256" i="4"/>
  <c r="F256" i="4"/>
  <c r="H966" i="4"/>
  <c r="I966" i="4"/>
  <c r="J966" i="4"/>
  <c r="F966" i="4"/>
  <c r="K966" i="4"/>
  <c r="G966" i="4"/>
  <c r="F434" i="4"/>
  <c r="H434" i="4"/>
  <c r="K434" i="4"/>
  <c r="I434" i="4"/>
  <c r="J434" i="4"/>
  <c r="G434" i="4"/>
  <c r="F391" i="4"/>
  <c r="G391" i="4"/>
  <c r="I391" i="4"/>
  <c r="H391" i="4"/>
  <c r="K391" i="4"/>
  <c r="J391" i="4"/>
  <c r="J195" i="4"/>
  <c r="K195" i="4"/>
  <c r="F195" i="4"/>
  <c r="H195" i="4"/>
  <c r="I195" i="4"/>
  <c r="G195" i="4"/>
  <c r="K170" i="6"/>
  <c r="L170" i="6"/>
  <c r="F170" i="6"/>
  <c r="I170" i="6"/>
  <c r="H170" i="6"/>
  <c r="M170" i="6"/>
  <c r="G170" i="6"/>
  <c r="J170" i="6"/>
  <c r="I283" i="6"/>
  <c r="L283" i="6"/>
  <c r="M283" i="6"/>
  <c r="G283" i="6"/>
  <c r="H283" i="6"/>
  <c r="F283" i="6"/>
  <c r="J283" i="6"/>
  <c r="K283" i="6"/>
  <c r="H417" i="6"/>
  <c r="L417" i="6"/>
  <c r="G417" i="6"/>
  <c r="F417" i="6"/>
  <c r="I417" i="6"/>
  <c r="J417" i="6"/>
  <c r="M417" i="6"/>
  <c r="K417" i="6"/>
  <c r="G599" i="6"/>
  <c r="I599" i="6"/>
  <c r="K599" i="6"/>
  <c r="F599" i="6"/>
  <c r="J599" i="6"/>
  <c r="M599" i="6"/>
  <c r="L599" i="6"/>
  <c r="H599" i="6"/>
  <c r="K177" i="6"/>
  <c r="L177" i="6"/>
  <c r="F177" i="6"/>
  <c r="G177" i="6"/>
  <c r="H177" i="6"/>
  <c r="J177" i="6"/>
  <c r="I177" i="6"/>
  <c r="M177" i="6"/>
  <c r="P805" i="5"/>
  <c r="I912" i="6"/>
  <c r="H912" i="6"/>
  <c r="K912" i="6"/>
  <c r="M912" i="6"/>
  <c r="F912" i="6"/>
  <c r="J912" i="6"/>
  <c r="L912" i="6"/>
  <c r="G912" i="6"/>
  <c r="K309" i="5"/>
  <c r="L309" i="5"/>
  <c r="G309" i="5"/>
  <c r="F309" i="5"/>
  <c r="H309" i="5"/>
  <c r="J309" i="5"/>
  <c r="I309" i="5"/>
  <c r="K1015" i="5"/>
  <c r="L1015" i="5"/>
  <c r="G1015" i="5"/>
  <c r="F1015" i="5"/>
  <c r="I1015" i="5"/>
  <c r="H1015" i="5"/>
  <c r="J1015" i="5"/>
  <c r="G999" i="6"/>
  <c r="I999" i="6"/>
  <c r="K999" i="6"/>
  <c r="M999" i="6"/>
  <c r="F999" i="6"/>
  <c r="J999" i="6"/>
  <c r="L999" i="6"/>
  <c r="H999" i="6"/>
  <c r="G345" i="4"/>
  <c r="H345" i="4"/>
  <c r="I345" i="4"/>
  <c r="K345" i="4"/>
  <c r="F345" i="4"/>
  <c r="J345" i="4"/>
  <c r="H822" i="4"/>
  <c r="I822" i="4"/>
  <c r="J822" i="4"/>
  <c r="G822" i="4"/>
  <c r="K822" i="4"/>
  <c r="F822" i="4"/>
  <c r="Q36" i="6"/>
  <c r="F590" i="5"/>
  <c r="H590" i="5"/>
  <c r="J590" i="5"/>
  <c r="I590" i="5"/>
  <c r="G590" i="5"/>
  <c r="K590" i="5"/>
  <c r="L590" i="5"/>
  <c r="F240" i="6"/>
  <c r="L240" i="6"/>
  <c r="K240" i="6"/>
  <c r="M240" i="6"/>
  <c r="G240" i="6"/>
  <c r="I240" i="6"/>
  <c r="J240" i="6"/>
  <c r="H240" i="6"/>
  <c r="J618" i="5"/>
  <c r="L618" i="5"/>
  <c r="F618" i="5"/>
  <c r="G618" i="5"/>
  <c r="I618" i="5"/>
  <c r="H618" i="5"/>
  <c r="K618" i="5"/>
  <c r="H766" i="4"/>
  <c r="I766" i="4"/>
  <c r="J766" i="4"/>
  <c r="F766" i="4"/>
  <c r="G766" i="4"/>
  <c r="K766" i="4"/>
  <c r="P857" i="5"/>
  <c r="P841" i="5"/>
  <c r="P747" i="5"/>
  <c r="F591" i="4"/>
  <c r="G591" i="4"/>
  <c r="I591" i="4"/>
  <c r="H591" i="4"/>
  <c r="J591" i="4"/>
  <c r="K591" i="4"/>
  <c r="I153" i="6"/>
  <c r="K153" i="6"/>
  <c r="M153" i="6"/>
  <c r="F153" i="6"/>
  <c r="G153" i="6"/>
  <c r="J153" i="6"/>
  <c r="L153" i="6"/>
  <c r="H153" i="6"/>
  <c r="H472" i="6"/>
  <c r="I472" i="6"/>
  <c r="K472" i="6"/>
  <c r="M472" i="6"/>
  <c r="J472" i="6"/>
  <c r="L472" i="6"/>
  <c r="F472" i="6"/>
  <c r="G472" i="6"/>
  <c r="P81" i="5"/>
  <c r="F430" i="5"/>
  <c r="G430" i="5"/>
  <c r="H430" i="5"/>
  <c r="J430" i="5"/>
  <c r="K430" i="5"/>
  <c r="I430" i="5"/>
  <c r="L430" i="5"/>
  <c r="J546" i="5"/>
  <c r="L546" i="5"/>
  <c r="F546" i="5"/>
  <c r="I546" i="5"/>
  <c r="K546" i="5"/>
  <c r="G546" i="5"/>
  <c r="H546" i="5"/>
  <c r="P654" i="5"/>
  <c r="K109" i="4"/>
  <c r="I109" i="4"/>
  <c r="F109" i="4"/>
  <c r="G109" i="4"/>
  <c r="H109" i="4"/>
  <c r="J109" i="4"/>
  <c r="I395" i="4"/>
  <c r="J395" i="4"/>
  <c r="K395" i="4"/>
  <c r="G395" i="4"/>
  <c r="H395" i="4"/>
  <c r="F395" i="4"/>
  <c r="G713" i="4"/>
  <c r="H713" i="4"/>
  <c r="I713" i="4"/>
  <c r="K713" i="4"/>
  <c r="F713" i="4"/>
  <c r="J713" i="4"/>
  <c r="P494" i="5"/>
  <c r="H968" i="5"/>
  <c r="K968" i="5"/>
  <c r="L968" i="5"/>
  <c r="F968" i="5"/>
  <c r="G968" i="5"/>
  <c r="I968" i="5"/>
  <c r="J968" i="5"/>
  <c r="O105" i="4"/>
  <c r="Q633" i="6"/>
  <c r="Q569" i="6"/>
  <c r="Q709" i="6"/>
  <c r="Q575" i="6"/>
  <c r="Q542" i="6"/>
  <c r="Q502" i="6"/>
  <c r="Q477" i="6"/>
  <c r="Q740" i="6"/>
  <c r="Q449" i="6"/>
  <c r="Q628" i="6"/>
  <c r="H421" i="6"/>
  <c r="G421" i="6"/>
  <c r="J421" i="6"/>
  <c r="L421" i="6"/>
  <c r="F421" i="6"/>
  <c r="I421" i="6"/>
  <c r="K421" i="6"/>
  <c r="M421" i="6"/>
  <c r="K167" i="5"/>
  <c r="G167" i="5"/>
  <c r="F167" i="5"/>
  <c r="H167" i="5"/>
  <c r="J167" i="5"/>
  <c r="L167" i="5"/>
  <c r="I167" i="5"/>
  <c r="K929" i="5"/>
  <c r="F929" i="5"/>
  <c r="H929" i="5"/>
  <c r="J929" i="5"/>
  <c r="L929" i="5"/>
  <c r="I929" i="5"/>
  <c r="G929" i="5"/>
  <c r="H298" i="4"/>
  <c r="I298" i="4"/>
  <c r="J298" i="4"/>
  <c r="G298" i="4"/>
  <c r="K298" i="4"/>
  <c r="F298" i="4"/>
  <c r="K296" i="4"/>
  <c r="I296" i="4"/>
  <c r="J296" i="4"/>
  <c r="G296" i="4"/>
  <c r="H296" i="4"/>
  <c r="F296" i="4"/>
  <c r="I915" i="4"/>
  <c r="J915" i="4"/>
  <c r="K915" i="4"/>
  <c r="H915" i="4"/>
  <c r="F915" i="4"/>
  <c r="G915" i="4"/>
  <c r="O78" i="4"/>
  <c r="P877" i="5"/>
  <c r="F575" i="4"/>
  <c r="G575" i="4"/>
  <c r="I575" i="4"/>
  <c r="H575" i="4"/>
  <c r="J575" i="4"/>
  <c r="K575" i="4"/>
  <c r="K199" i="6"/>
  <c r="L199" i="6"/>
  <c r="F199" i="6"/>
  <c r="G199" i="6"/>
  <c r="M199" i="6"/>
  <c r="H199" i="6"/>
  <c r="I199" i="6"/>
  <c r="J199" i="6"/>
  <c r="G997" i="5"/>
  <c r="J997" i="5"/>
  <c r="K997" i="5"/>
  <c r="L997" i="5"/>
  <c r="F997" i="5"/>
  <c r="H997" i="5"/>
  <c r="I997" i="5"/>
  <c r="F390" i="5"/>
  <c r="G390" i="5"/>
  <c r="H390" i="5"/>
  <c r="J390" i="5"/>
  <c r="I390" i="5"/>
  <c r="K390" i="5"/>
  <c r="L390" i="5"/>
  <c r="Q108" i="6"/>
  <c r="H411" i="6"/>
  <c r="J411" i="6"/>
  <c r="L411" i="6"/>
  <c r="G411" i="6"/>
  <c r="I411" i="6"/>
  <c r="K411" i="6"/>
  <c r="M411" i="6"/>
  <c r="F411" i="6"/>
  <c r="H469" i="6"/>
  <c r="G469" i="6"/>
  <c r="J469" i="6"/>
  <c r="L469" i="6"/>
  <c r="K469" i="6"/>
  <c r="M469" i="6"/>
  <c r="I469" i="6"/>
  <c r="F469" i="6"/>
  <c r="L584" i="5"/>
  <c r="F584" i="5"/>
  <c r="H584" i="5"/>
  <c r="G584" i="5"/>
  <c r="I584" i="5"/>
  <c r="K584" i="5"/>
  <c r="J584" i="5"/>
  <c r="G23" i="6"/>
  <c r="F23" i="6"/>
  <c r="M23" i="6"/>
  <c r="I23" i="6"/>
  <c r="K23" i="6"/>
  <c r="H23" i="6"/>
  <c r="L23" i="6"/>
  <c r="J23" i="6"/>
  <c r="O995" i="4"/>
  <c r="O439" i="4"/>
  <c r="O450" i="4"/>
  <c r="O924" i="4"/>
  <c r="O371" i="4"/>
  <c r="O599" i="4"/>
  <c r="O284" i="4"/>
  <c r="O303" i="4"/>
  <c r="O346" i="4"/>
  <c r="O823" i="4"/>
  <c r="O750" i="4"/>
  <c r="O819" i="4"/>
  <c r="O482" i="4"/>
  <c r="O337" i="4"/>
  <c r="O976" i="4"/>
  <c r="O933" i="4"/>
  <c r="O436" i="4"/>
  <c r="O920" i="4"/>
  <c r="O204" i="4"/>
  <c r="O488" i="4"/>
  <c r="O232" i="4"/>
  <c r="O864" i="4"/>
  <c r="H734" i="4"/>
  <c r="I734" i="4"/>
  <c r="J734" i="4"/>
  <c r="F734" i="4"/>
  <c r="G734" i="4"/>
  <c r="K734" i="4"/>
  <c r="I45" i="5"/>
  <c r="H45" i="5"/>
  <c r="L45" i="5"/>
  <c r="G45" i="5"/>
  <c r="K45" i="5"/>
  <c r="F45" i="5"/>
  <c r="J45" i="5"/>
  <c r="F626" i="4"/>
  <c r="H626" i="4"/>
  <c r="I626" i="4"/>
  <c r="J626" i="4"/>
  <c r="K626" i="4"/>
  <c r="G626" i="4"/>
  <c r="F151" i="4"/>
  <c r="G151" i="4"/>
  <c r="I151" i="4"/>
  <c r="H151" i="4"/>
  <c r="J151" i="4"/>
  <c r="K151" i="4"/>
  <c r="F527" i="4"/>
  <c r="G527" i="4"/>
  <c r="I527" i="4"/>
  <c r="J527" i="4"/>
  <c r="H527" i="4"/>
  <c r="K527" i="4"/>
  <c r="H380" i="6"/>
  <c r="J380" i="6"/>
  <c r="G380" i="6"/>
  <c r="K380" i="6"/>
  <c r="I380" i="6"/>
  <c r="L380" i="6"/>
  <c r="M380" i="6"/>
  <c r="F380" i="6"/>
  <c r="K220" i="6"/>
  <c r="L220" i="6"/>
  <c r="F220" i="6"/>
  <c r="J220" i="6"/>
  <c r="H220" i="6"/>
  <c r="G220" i="6"/>
  <c r="I220" i="6"/>
  <c r="M220" i="6"/>
  <c r="G544" i="6"/>
  <c r="I544" i="6"/>
  <c r="K544" i="6"/>
  <c r="F544" i="6"/>
  <c r="J544" i="6"/>
  <c r="H544" i="6"/>
  <c r="L544" i="6"/>
  <c r="M544" i="6"/>
  <c r="K180" i="6"/>
  <c r="L180" i="6"/>
  <c r="F180" i="6"/>
  <c r="M180" i="6"/>
  <c r="I180" i="6"/>
  <c r="J180" i="6"/>
  <c r="H180" i="6"/>
  <c r="G180" i="6"/>
  <c r="H451" i="6"/>
  <c r="J451" i="6"/>
  <c r="L451" i="6"/>
  <c r="G451" i="6"/>
  <c r="F451" i="6"/>
  <c r="I451" i="6"/>
  <c r="K451" i="6"/>
  <c r="M451" i="6"/>
  <c r="O20" i="4"/>
  <c r="I701" i="6"/>
  <c r="K701" i="6"/>
  <c r="F701" i="6"/>
  <c r="H701" i="6"/>
  <c r="J701" i="6"/>
  <c r="M701" i="6"/>
  <c r="G701" i="6"/>
  <c r="L701" i="6"/>
  <c r="I731" i="6"/>
  <c r="K731" i="6"/>
  <c r="M731" i="6"/>
  <c r="F731" i="6"/>
  <c r="H731" i="6"/>
  <c r="J731" i="6"/>
  <c r="L731" i="6"/>
  <c r="G731" i="6"/>
  <c r="I141" i="5"/>
  <c r="J141" i="5"/>
  <c r="K141" i="5"/>
  <c r="L141" i="5"/>
  <c r="F141" i="5"/>
  <c r="H141" i="5"/>
  <c r="G141" i="5"/>
  <c r="G885" i="5"/>
  <c r="L885" i="5"/>
  <c r="H885" i="5"/>
  <c r="F885" i="5"/>
  <c r="J885" i="5"/>
  <c r="I885" i="5"/>
  <c r="K885" i="5"/>
  <c r="G219" i="5"/>
  <c r="I219" i="5"/>
  <c r="J219" i="5"/>
  <c r="K219" i="5"/>
  <c r="F219" i="5"/>
  <c r="H219" i="5"/>
  <c r="L219" i="5"/>
  <c r="F286" i="5"/>
  <c r="G286" i="5"/>
  <c r="H286" i="5"/>
  <c r="J286" i="5"/>
  <c r="L286" i="5"/>
  <c r="I286" i="5"/>
  <c r="K286" i="5"/>
  <c r="Q97" i="6"/>
  <c r="P208" i="5"/>
  <c r="F346" i="4"/>
  <c r="H346" i="4"/>
  <c r="G346" i="4"/>
  <c r="J346" i="4"/>
  <c r="I346" i="4"/>
  <c r="K346" i="4"/>
  <c r="G481" i="4"/>
  <c r="H481" i="4"/>
  <c r="I481" i="4"/>
  <c r="K481" i="4"/>
  <c r="F481" i="4"/>
  <c r="J481" i="4"/>
  <c r="I939" i="4"/>
  <c r="J939" i="4"/>
  <c r="K939" i="4"/>
  <c r="G939" i="4"/>
  <c r="H939" i="4"/>
  <c r="F939" i="4"/>
  <c r="F39" i="5"/>
  <c r="J39" i="5"/>
  <c r="I39" i="5"/>
  <c r="H39" i="5"/>
  <c r="L39" i="5"/>
  <c r="K39" i="5"/>
  <c r="G39" i="5"/>
  <c r="O67" i="4"/>
  <c r="I735" i="5"/>
  <c r="K735" i="5"/>
  <c r="G735" i="5"/>
  <c r="H735" i="5"/>
  <c r="J735" i="5"/>
  <c r="F735" i="5"/>
  <c r="L735" i="5"/>
  <c r="G646" i="6"/>
  <c r="I646" i="6"/>
  <c r="K646" i="6"/>
  <c r="F646" i="6"/>
  <c r="J646" i="6"/>
  <c r="H646" i="6"/>
  <c r="L646" i="6"/>
  <c r="M646" i="6"/>
  <c r="I359" i="5"/>
  <c r="J359" i="5"/>
  <c r="K359" i="5"/>
  <c r="G359" i="5"/>
  <c r="H359" i="5"/>
  <c r="L359" i="5"/>
  <c r="F359" i="5"/>
  <c r="I734" i="6"/>
  <c r="K734" i="6"/>
  <c r="L734" i="6"/>
  <c r="F734" i="6"/>
  <c r="H734" i="6"/>
  <c r="G734" i="6"/>
  <c r="M734" i="6"/>
  <c r="J734" i="6"/>
  <c r="Q805" i="6"/>
  <c r="Q661" i="6"/>
  <c r="Q922" i="6"/>
  <c r="Q603" i="6"/>
  <c r="Q684" i="6"/>
  <c r="Q578" i="6"/>
  <c r="Q832" i="6"/>
  <c r="Q835" i="6"/>
  <c r="Q505" i="6"/>
  <c r="Q481" i="6"/>
  <c r="Q577" i="6"/>
  <c r="Q672" i="6"/>
  <c r="Q702" i="6"/>
  <c r="Q961" i="6"/>
  <c r="Q667" i="6"/>
  <c r="Q525" i="6"/>
  <c r="Q659" i="6"/>
  <c r="Q269" i="6"/>
  <c r="Q871" i="6"/>
  <c r="Q797" i="6"/>
  <c r="Q664" i="6"/>
  <c r="Q988" i="6"/>
  <c r="Q641" i="6"/>
  <c r="Q433" i="6"/>
  <c r="Q588" i="6"/>
  <c r="K205" i="6"/>
  <c r="L205" i="6"/>
  <c r="F205" i="6"/>
  <c r="M205" i="6"/>
  <c r="G205" i="6"/>
  <c r="H205" i="6"/>
  <c r="I205" i="6"/>
  <c r="J205" i="6"/>
  <c r="K872" i="6"/>
  <c r="I872" i="6"/>
  <c r="L872" i="6"/>
  <c r="H872" i="6"/>
  <c r="G872" i="6"/>
  <c r="J872" i="6"/>
  <c r="M872" i="6"/>
  <c r="F872" i="6"/>
  <c r="H383" i="6"/>
  <c r="J383" i="6"/>
  <c r="G383" i="6"/>
  <c r="K383" i="6"/>
  <c r="M383" i="6"/>
  <c r="F383" i="6"/>
  <c r="I383" i="6"/>
  <c r="L383" i="6"/>
  <c r="I896" i="6"/>
  <c r="H896" i="6"/>
  <c r="K896" i="6"/>
  <c r="M896" i="6"/>
  <c r="J896" i="6"/>
  <c r="L896" i="6"/>
  <c r="G896" i="6"/>
  <c r="F896" i="6"/>
  <c r="F43" i="4"/>
  <c r="J43" i="4"/>
  <c r="I43" i="4"/>
  <c r="H43" i="4"/>
  <c r="G43" i="4"/>
  <c r="K43" i="4"/>
  <c r="L218" i="5"/>
  <c r="K218" i="5"/>
  <c r="G218" i="5"/>
  <c r="F218" i="5"/>
  <c r="I218" i="5"/>
  <c r="H218" i="5"/>
  <c r="J218" i="5"/>
  <c r="I503" i="5"/>
  <c r="J503" i="5"/>
  <c r="K503" i="5"/>
  <c r="F503" i="5"/>
  <c r="G503" i="5"/>
  <c r="L503" i="5"/>
  <c r="H503" i="5"/>
  <c r="F152" i="5"/>
  <c r="J152" i="5"/>
  <c r="H152" i="5"/>
  <c r="I152" i="5"/>
  <c r="K152" i="5"/>
  <c r="L152" i="5"/>
  <c r="G152" i="5"/>
  <c r="J394" i="5"/>
  <c r="K394" i="5"/>
  <c r="L394" i="5"/>
  <c r="F394" i="5"/>
  <c r="G394" i="5"/>
  <c r="H394" i="5"/>
  <c r="I394" i="5"/>
  <c r="F358" i="5"/>
  <c r="G358" i="5"/>
  <c r="H358" i="5"/>
  <c r="J358" i="5"/>
  <c r="L358" i="5"/>
  <c r="I358" i="5"/>
  <c r="K358" i="5"/>
  <c r="P222" i="5"/>
  <c r="F471" i="4"/>
  <c r="G471" i="4"/>
  <c r="I471" i="4"/>
  <c r="H471" i="4"/>
  <c r="J471" i="4"/>
  <c r="K471" i="4"/>
  <c r="K669" i="4"/>
  <c r="G669" i="4"/>
  <c r="H669" i="4"/>
  <c r="I669" i="4"/>
  <c r="J669" i="4"/>
  <c r="F669" i="4"/>
  <c r="G329" i="4"/>
  <c r="H329" i="4"/>
  <c r="I329" i="4"/>
  <c r="K329" i="4"/>
  <c r="F329" i="4"/>
  <c r="J329" i="4"/>
  <c r="I803" i="4"/>
  <c r="J803" i="4"/>
  <c r="K803" i="4"/>
  <c r="F803" i="4"/>
  <c r="H803" i="4"/>
  <c r="G803" i="4"/>
  <c r="G649" i="4"/>
  <c r="H649" i="4"/>
  <c r="I649" i="4"/>
  <c r="K649" i="4"/>
  <c r="F649" i="4"/>
  <c r="J649" i="4"/>
  <c r="O269" i="4"/>
  <c r="L82" i="5"/>
  <c r="J82" i="5"/>
  <c r="H82" i="5"/>
  <c r="K82" i="5"/>
  <c r="G82" i="5"/>
  <c r="F82" i="5"/>
  <c r="I82" i="5"/>
  <c r="P660" i="5"/>
  <c r="P887" i="5"/>
  <c r="P516" i="5"/>
  <c r="O93" i="4"/>
  <c r="G857" i="5"/>
  <c r="I857" i="5"/>
  <c r="K857" i="5"/>
  <c r="L857" i="5"/>
  <c r="F857" i="5"/>
  <c r="H857" i="5"/>
  <c r="J857" i="5"/>
  <c r="F767" i="4"/>
  <c r="G767" i="4"/>
  <c r="I767" i="4"/>
  <c r="K767" i="4"/>
  <c r="H767" i="4"/>
  <c r="J767" i="4"/>
  <c r="I339" i="4"/>
  <c r="J339" i="4"/>
  <c r="K339" i="4"/>
  <c r="F339" i="4"/>
  <c r="H339" i="4"/>
  <c r="G339" i="4"/>
  <c r="I955" i="4"/>
  <c r="J955" i="4"/>
  <c r="K955" i="4"/>
  <c r="H955" i="4"/>
  <c r="F955" i="4"/>
  <c r="G955" i="4"/>
  <c r="P106" i="5"/>
  <c r="I726" i="6"/>
  <c r="K726" i="6"/>
  <c r="L726" i="6"/>
  <c r="M726" i="6"/>
  <c r="F726" i="6"/>
  <c r="G726" i="6"/>
  <c r="J726" i="6"/>
  <c r="H726" i="6"/>
  <c r="G88" i="6"/>
  <c r="F88" i="6"/>
  <c r="M88" i="6"/>
  <c r="K88" i="6"/>
  <c r="I88" i="6"/>
  <c r="J88" i="6"/>
  <c r="L88" i="6"/>
  <c r="H88" i="6"/>
  <c r="F628" i="4"/>
  <c r="G628" i="4"/>
  <c r="H628" i="4"/>
  <c r="J628" i="4"/>
  <c r="I628" i="4"/>
  <c r="K628" i="4"/>
  <c r="L916" i="5"/>
  <c r="F916" i="5"/>
  <c r="H916" i="5"/>
  <c r="G916" i="5"/>
  <c r="I916" i="5"/>
  <c r="K916" i="5"/>
  <c r="J916" i="5"/>
  <c r="F788" i="4"/>
  <c r="G788" i="4"/>
  <c r="H788" i="4"/>
  <c r="I788" i="4"/>
  <c r="J788" i="4"/>
  <c r="K788" i="4"/>
  <c r="K184" i="4"/>
  <c r="F184" i="4"/>
  <c r="G184" i="4"/>
  <c r="H184" i="4"/>
  <c r="I184" i="4"/>
  <c r="J184" i="4"/>
  <c r="P965" i="5"/>
  <c r="F264" i="6"/>
  <c r="M264" i="6"/>
  <c r="H264" i="6"/>
  <c r="I264" i="6"/>
  <c r="J264" i="6"/>
  <c r="L264" i="6"/>
  <c r="G264" i="6"/>
  <c r="K264" i="6"/>
  <c r="K876" i="6"/>
  <c r="J876" i="6"/>
  <c r="M876" i="6"/>
  <c r="F876" i="6"/>
  <c r="L876" i="6"/>
  <c r="H876" i="6"/>
  <c r="I876" i="6"/>
  <c r="G876" i="6"/>
  <c r="K779" i="6"/>
  <c r="L779" i="6"/>
  <c r="F779" i="6"/>
  <c r="M779" i="6"/>
  <c r="G779" i="6"/>
  <c r="I779" i="6"/>
  <c r="J779" i="6"/>
  <c r="H779" i="6"/>
  <c r="I941" i="6"/>
  <c r="G941" i="6"/>
  <c r="J941" i="6"/>
  <c r="L941" i="6"/>
  <c r="F941" i="6"/>
  <c r="H941" i="6"/>
  <c r="K941" i="6"/>
  <c r="M941" i="6"/>
  <c r="O789" i="4"/>
  <c r="G103" i="4"/>
  <c r="F103" i="4"/>
  <c r="K103" i="4"/>
  <c r="J103" i="4"/>
  <c r="H103" i="4"/>
  <c r="I103" i="4"/>
  <c r="L400" i="5"/>
  <c r="F400" i="5"/>
  <c r="H400" i="5"/>
  <c r="I400" i="5"/>
  <c r="J400" i="5"/>
  <c r="K400" i="5"/>
  <c r="G400" i="5"/>
  <c r="I319" i="5"/>
  <c r="J319" i="5"/>
  <c r="K319" i="5"/>
  <c r="F319" i="5"/>
  <c r="G319" i="5"/>
  <c r="L319" i="5"/>
  <c r="H319" i="5"/>
  <c r="H870" i="5"/>
  <c r="J870" i="5"/>
  <c r="F870" i="5"/>
  <c r="I870" i="5"/>
  <c r="K870" i="5"/>
  <c r="L870" i="5"/>
  <c r="G870" i="5"/>
  <c r="J586" i="5"/>
  <c r="L586" i="5"/>
  <c r="F586" i="5"/>
  <c r="G586" i="5"/>
  <c r="H586" i="5"/>
  <c r="I586" i="5"/>
  <c r="K586" i="5"/>
  <c r="L776" i="5"/>
  <c r="F776" i="5"/>
  <c r="H776" i="5"/>
  <c r="G776" i="5"/>
  <c r="I776" i="5"/>
  <c r="K776" i="5"/>
  <c r="J776" i="5"/>
  <c r="Q74" i="6"/>
  <c r="P305" i="5"/>
  <c r="O782" i="4"/>
  <c r="O523" i="4"/>
  <c r="F178" i="4"/>
  <c r="H178" i="4"/>
  <c r="G178" i="4"/>
  <c r="I178" i="4"/>
  <c r="K178" i="4"/>
  <c r="J178" i="4"/>
  <c r="F735" i="4"/>
  <c r="G735" i="4"/>
  <c r="I735" i="4"/>
  <c r="H735" i="4"/>
  <c r="J735" i="4"/>
  <c r="K735" i="4"/>
  <c r="G156" i="4"/>
  <c r="H156" i="4"/>
  <c r="J156" i="4"/>
  <c r="F156" i="4"/>
  <c r="I156" i="4"/>
  <c r="K156" i="4"/>
  <c r="J875" i="4"/>
  <c r="K875" i="4"/>
  <c r="F875" i="4"/>
  <c r="H875" i="4"/>
  <c r="G875" i="4"/>
  <c r="I875" i="4"/>
  <c r="K880" i="4"/>
  <c r="J880" i="4"/>
  <c r="G880" i="4"/>
  <c r="I880" i="4"/>
  <c r="F880" i="4"/>
  <c r="H880" i="4"/>
  <c r="F532" i="4"/>
  <c r="G532" i="4"/>
  <c r="H532" i="4"/>
  <c r="J532" i="4"/>
  <c r="K532" i="4"/>
  <c r="I532" i="4"/>
  <c r="P121" i="5"/>
  <c r="I201" i="5"/>
  <c r="L201" i="5"/>
  <c r="G201" i="5"/>
  <c r="F201" i="5"/>
  <c r="H201" i="5"/>
  <c r="J201" i="5"/>
  <c r="K201" i="5"/>
  <c r="F830" i="5"/>
  <c r="H830" i="5"/>
  <c r="J830" i="5"/>
  <c r="I830" i="5"/>
  <c r="G830" i="5"/>
  <c r="L830" i="5"/>
  <c r="K830" i="5"/>
  <c r="P644" i="5"/>
  <c r="F183" i="4"/>
  <c r="G183" i="4"/>
  <c r="I183" i="4"/>
  <c r="H183" i="4"/>
  <c r="J183" i="4"/>
  <c r="K183" i="4"/>
  <c r="P279" i="5"/>
  <c r="G521" i="5"/>
  <c r="H521" i="5"/>
  <c r="I521" i="5"/>
  <c r="K521" i="5"/>
  <c r="F521" i="5"/>
  <c r="J521" i="5"/>
  <c r="L521" i="5"/>
  <c r="F991" i="4"/>
  <c r="G991" i="4"/>
  <c r="H991" i="4"/>
  <c r="I991" i="4"/>
  <c r="J991" i="4"/>
  <c r="K991" i="4"/>
  <c r="I721" i="6"/>
  <c r="K721" i="6"/>
  <c r="J721" i="6"/>
  <c r="F721" i="6"/>
  <c r="H721" i="6"/>
  <c r="M721" i="6"/>
  <c r="L721" i="6"/>
  <c r="G721" i="6"/>
  <c r="H644" i="5"/>
  <c r="J644" i="5"/>
  <c r="L644" i="5"/>
  <c r="F644" i="5"/>
  <c r="G644" i="5"/>
  <c r="K644" i="5"/>
  <c r="I644" i="5"/>
  <c r="J859" i="4"/>
  <c r="K859" i="4"/>
  <c r="H859" i="4"/>
  <c r="I859" i="4"/>
  <c r="G859" i="4"/>
  <c r="F859" i="4"/>
  <c r="G548" i="6"/>
  <c r="I548" i="6"/>
  <c r="K548" i="6"/>
  <c r="F548" i="6"/>
  <c r="J548" i="6"/>
  <c r="H548" i="6"/>
  <c r="L548" i="6"/>
  <c r="M548" i="6"/>
  <c r="H393" i="6"/>
  <c r="J393" i="6"/>
  <c r="M393" i="6"/>
  <c r="G393" i="6"/>
  <c r="I393" i="6"/>
  <c r="L393" i="6"/>
  <c r="F393" i="6"/>
  <c r="K393" i="6"/>
  <c r="I273" i="6"/>
  <c r="F273" i="6"/>
  <c r="G273" i="6"/>
  <c r="J273" i="6"/>
  <c r="H273" i="6"/>
  <c r="L273" i="6"/>
  <c r="M273" i="6"/>
  <c r="K273" i="6"/>
  <c r="I128" i="6"/>
  <c r="K128" i="6"/>
  <c r="M128" i="6"/>
  <c r="F128" i="6"/>
  <c r="G128" i="6"/>
  <c r="J128" i="6"/>
  <c r="H128" i="6"/>
  <c r="L128" i="6"/>
  <c r="H440" i="6"/>
  <c r="I440" i="6"/>
  <c r="K440" i="6"/>
  <c r="M440" i="6"/>
  <c r="F440" i="6"/>
  <c r="J440" i="6"/>
  <c r="G440" i="6"/>
  <c r="L440" i="6"/>
  <c r="H368" i="6"/>
  <c r="J368" i="6"/>
  <c r="F368" i="6"/>
  <c r="G368" i="6"/>
  <c r="K368" i="6"/>
  <c r="I368" i="6"/>
  <c r="M368" i="6"/>
  <c r="L368" i="6"/>
  <c r="F252" i="6"/>
  <c r="H252" i="6"/>
  <c r="G252" i="6"/>
  <c r="J252" i="6"/>
  <c r="M252" i="6"/>
  <c r="L252" i="6"/>
  <c r="I252" i="6"/>
  <c r="K252" i="6"/>
  <c r="I141" i="6"/>
  <c r="K141" i="6"/>
  <c r="M141" i="6"/>
  <c r="F141" i="6"/>
  <c r="G141" i="6"/>
  <c r="J141" i="6"/>
  <c r="L141" i="6"/>
  <c r="H141" i="6"/>
  <c r="F253" i="6"/>
  <c r="K253" i="6"/>
  <c r="L253" i="6"/>
  <c r="M253" i="6"/>
  <c r="G253" i="6"/>
  <c r="I253" i="6"/>
  <c r="J253" i="6"/>
  <c r="H253" i="6"/>
  <c r="I688" i="6"/>
  <c r="K688" i="6"/>
  <c r="G688" i="6"/>
  <c r="L688" i="6"/>
  <c r="M688" i="6"/>
  <c r="F688" i="6"/>
  <c r="H688" i="6"/>
  <c r="J688" i="6"/>
  <c r="G656" i="6"/>
  <c r="I656" i="6"/>
  <c r="K656" i="6"/>
  <c r="F656" i="6"/>
  <c r="J656" i="6"/>
  <c r="H656" i="6"/>
  <c r="L656" i="6"/>
  <c r="M656" i="6"/>
  <c r="G592" i="6"/>
  <c r="I592" i="6"/>
  <c r="K592" i="6"/>
  <c r="F592" i="6"/>
  <c r="J592" i="6"/>
  <c r="H592" i="6"/>
  <c r="L592" i="6"/>
  <c r="M592" i="6"/>
  <c r="G528" i="6"/>
  <c r="I528" i="6"/>
  <c r="K528" i="6"/>
  <c r="F528" i="6"/>
  <c r="J528" i="6"/>
  <c r="M528" i="6"/>
  <c r="H528" i="6"/>
  <c r="L528" i="6"/>
  <c r="H459" i="6"/>
  <c r="J459" i="6"/>
  <c r="L459" i="6"/>
  <c r="F459" i="6"/>
  <c r="I459" i="6"/>
  <c r="G459" i="6"/>
  <c r="M459" i="6"/>
  <c r="K459" i="6"/>
  <c r="H338" i="6"/>
  <c r="I338" i="6"/>
  <c r="J338" i="6"/>
  <c r="L338" i="6"/>
  <c r="F338" i="6"/>
  <c r="K338" i="6"/>
  <c r="G338" i="6"/>
  <c r="M338" i="6"/>
  <c r="K174" i="6"/>
  <c r="L174" i="6"/>
  <c r="F174" i="6"/>
  <c r="G174" i="6"/>
  <c r="M174" i="6"/>
  <c r="J174" i="6"/>
  <c r="I174" i="6"/>
  <c r="H174" i="6"/>
  <c r="L239" i="6"/>
  <c r="F239" i="6"/>
  <c r="K239" i="6"/>
  <c r="M239" i="6"/>
  <c r="G239" i="6"/>
  <c r="J239" i="6"/>
  <c r="I239" i="6"/>
  <c r="H239" i="6"/>
  <c r="G70" i="6"/>
  <c r="M70" i="6"/>
  <c r="L70" i="6"/>
  <c r="K70" i="6"/>
  <c r="F70" i="6"/>
  <c r="H70" i="6"/>
  <c r="J70" i="6"/>
  <c r="I70" i="6"/>
  <c r="I760" i="6"/>
  <c r="K760" i="6"/>
  <c r="G760" i="6"/>
  <c r="F760" i="6"/>
  <c r="H760" i="6"/>
  <c r="L760" i="6"/>
  <c r="J760" i="6"/>
  <c r="M760" i="6"/>
  <c r="L225" i="6"/>
  <c r="F225" i="6"/>
  <c r="K225" i="6"/>
  <c r="H225" i="6"/>
  <c r="I225" i="6"/>
  <c r="J225" i="6"/>
  <c r="M225" i="6"/>
  <c r="G225" i="6"/>
  <c r="G639" i="6"/>
  <c r="I639" i="6"/>
  <c r="K639" i="6"/>
  <c r="F639" i="6"/>
  <c r="J639" i="6"/>
  <c r="M639" i="6"/>
  <c r="H639" i="6"/>
  <c r="L639" i="6"/>
  <c r="G575" i="6"/>
  <c r="I575" i="6"/>
  <c r="K575" i="6"/>
  <c r="F575" i="6"/>
  <c r="J575" i="6"/>
  <c r="M575" i="6"/>
  <c r="H575" i="6"/>
  <c r="L575" i="6"/>
  <c r="G511" i="6"/>
  <c r="I511" i="6"/>
  <c r="K511" i="6"/>
  <c r="F511" i="6"/>
  <c r="J511" i="6"/>
  <c r="M511" i="6"/>
  <c r="H511" i="6"/>
  <c r="L511" i="6"/>
  <c r="H362" i="6"/>
  <c r="J362" i="6"/>
  <c r="K362" i="6"/>
  <c r="L362" i="6"/>
  <c r="M362" i="6"/>
  <c r="I362" i="6"/>
  <c r="F362" i="6"/>
  <c r="G362" i="6"/>
  <c r="H447" i="6"/>
  <c r="G447" i="6"/>
  <c r="J447" i="6"/>
  <c r="I447" i="6"/>
  <c r="F447" i="6"/>
  <c r="K447" i="6"/>
  <c r="L447" i="6"/>
  <c r="M447" i="6"/>
  <c r="K200" i="6"/>
  <c r="L200" i="6"/>
  <c r="F200" i="6"/>
  <c r="G200" i="6"/>
  <c r="I200" i="6"/>
  <c r="H200" i="6"/>
  <c r="J200" i="6"/>
  <c r="M200" i="6"/>
  <c r="I155" i="6"/>
  <c r="K155" i="6"/>
  <c r="M155" i="6"/>
  <c r="F155" i="6"/>
  <c r="G155" i="6"/>
  <c r="J155" i="6"/>
  <c r="H155" i="6"/>
  <c r="L155" i="6"/>
  <c r="I19" i="6"/>
  <c r="H19" i="6"/>
  <c r="K19" i="6"/>
  <c r="G19" i="6"/>
  <c r="J19" i="6"/>
  <c r="M19" i="6"/>
  <c r="L19" i="6"/>
  <c r="F19" i="6"/>
  <c r="P245" i="5"/>
  <c r="I57" i="4"/>
  <c r="H57" i="4"/>
  <c r="G57" i="4"/>
  <c r="K57" i="4"/>
  <c r="J57" i="4"/>
  <c r="F57" i="4"/>
  <c r="I119" i="6"/>
  <c r="K119" i="6"/>
  <c r="M119" i="6"/>
  <c r="F119" i="6"/>
  <c r="G119" i="6"/>
  <c r="J119" i="6"/>
  <c r="H119" i="6"/>
  <c r="L119" i="6"/>
  <c r="I309" i="6"/>
  <c r="J309" i="6"/>
  <c r="K309" i="6"/>
  <c r="L309" i="6"/>
  <c r="F309" i="6"/>
  <c r="H309" i="6"/>
  <c r="G309" i="6"/>
  <c r="M309" i="6"/>
  <c r="H367" i="6"/>
  <c r="J367" i="6"/>
  <c r="G367" i="6"/>
  <c r="I367" i="6"/>
  <c r="K367" i="6"/>
  <c r="M367" i="6"/>
  <c r="F367" i="6"/>
  <c r="L367" i="6"/>
  <c r="G589" i="6"/>
  <c r="I589" i="6"/>
  <c r="K589" i="6"/>
  <c r="F589" i="6"/>
  <c r="J589" i="6"/>
  <c r="H589" i="6"/>
  <c r="M589" i="6"/>
  <c r="L589" i="6"/>
  <c r="K832" i="6"/>
  <c r="H832" i="6"/>
  <c r="F832" i="6"/>
  <c r="G832" i="6"/>
  <c r="I832" i="6"/>
  <c r="L832" i="6"/>
  <c r="M832" i="6"/>
  <c r="J832" i="6"/>
  <c r="I272" i="6"/>
  <c r="K272" i="6"/>
  <c r="L272" i="6"/>
  <c r="M272" i="6"/>
  <c r="F272" i="6"/>
  <c r="H272" i="6"/>
  <c r="J272" i="6"/>
  <c r="G272" i="6"/>
  <c r="I953" i="6"/>
  <c r="L953" i="6"/>
  <c r="G953" i="6"/>
  <c r="F953" i="6"/>
  <c r="J953" i="6"/>
  <c r="H953" i="6"/>
  <c r="K953" i="6"/>
  <c r="M953" i="6"/>
  <c r="H343" i="6"/>
  <c r="I343" i="6"/>
  <c r="J343" i="6"/>
  <c r="L343" i="6"/>
  <c r="K343" i="6"/>
  <c r="M343" i="6"/>
  <c r="F343" i="6"/>
  <c r="G343" i="6"/>
  <c r="K873" i="6"/>
  <c r="G873" i="6"/>
  <c r="F873" i="6"/>
  <c r="I873" i="6"/>
  <c r="L873" i="6"/>
  <c r="J873" i="6"/>
  <c r="M873" i="6"/>
  <c r="H873" i="6"/>
  <c r="G1013" i="6"/>
  <c r="I1013" i="6"/>
  <c r="K1013" i="6"/>
  <c r="M1013" i="6"/>
  <c r="F1013" i="6"/>
  <c r="J1013" i="6"/>
  <c r="L1013" i="6"/>
  <c r="H1013" i="6"/>
  <c r="I910" i="6"/>
  <c r="K910" i="6"/>
  <c r="M910" i="6"/>
  <c r="F910" i="6"/>
  <c r="J910" i="6"/>
  <c r="L910" i="6"/>
  <c r="G910" i="6"/>
  <c r="H910" i="6"/>
  <c r="Q81" i="6"/>
  <c r="P548" i="5"/>
  <c r="O92" i="4"/>
  <c r="P669" i="5"/>
  <c r="J269" i="5"/>
  <c r="K269" i="5"/>
  <c r="L269" i="5"/>
  <c r="F269" i="5"/>
  <c r="G269" i="5"/>
  <c r="H269" i="5"/>
  <c r="I269" i="5"/>
  <c r="G571" i="5"/>
  <c r="I571" i="5"/>
  <c r="L571" i="5"/>
  <c r="F571" i="5"/>
  <c r="J571" i="5"/>
  <c r="H571" i="5"/>
  <c r="K571" i="5"/>
  <c r="L344" i="5"/>
  <c r="F344" i="5"/>
  <c r="H344" i="5"/>
  <c r="K344" i="5"/>
  <c r="G344" i="5"/>
  <c r="I344" i="5"/>
  <c r="J344" i="5"/>
  <c r="K501" i="5"/>
  <c r="L501" i="5"/>
  <c r="G501" i="5"/>
  <c r="F501" i="5"/>
  <c r="H501" i="5"/>
  <c r="I501" i="5"/>
  <c r="J501" i="5"/>
  <c r="L266" i="5"/>
  <c r="I266" i="5"/>
  <c r="J266" i="5"/>
  <c r="K266" i="5"/>
  <c r="F266" i="5"/>
  <c r="H266" i="5"/>
  <c r="G266" i="5"/>
  <c r="I775" i="5"/>
  <c r="K775" i="5"/>
  <c r="J775" i="5"/>
  <c r="L775" i="5"/>
  <c r="G775" i="5"/>
  <c r="F775" i="5"/>
  <c r="H775" i="5"/>
  <c r="L672" i="5"/>
  <c r="F672" i="5"/>
  <c r="H672" i="5"/>
  <c r="G672" i="5"/>
  <c r="I672" i="5"/>
  <c r="K672" i="5"/>
  <c r="J672" i="5"/>
  <c r="J738" i="5"/>
  <c r="L738" i="5"/>
  <c r="F738" i="5"/>
  <c r="G738" i="5"/>
  <c r="I738" i="5"/>
  <c r="K738" i="5"/>
  <c r="H738" i="5"/>
  <c r="H636" i="5"/>
  <c r="J636" i="5"/>
  <c r="L636" i="5"/>
  <c r="G636" i="5"/>
  <c r="K636" i="5"/>
  <c r="F636" i="5"/>
  <c r="I636" i="5"/>
  <c r="G441" i="5"/>
  <c r="H441" i="5"/>
  <c r="I441" i="5"/>
  <c r="K441" i="5"/>
  <c r="F441" i="5"/>
  <c r="J441" i="5"/>
  <c r="L441" i="5"/>
  <c r="H404" i="5"/>
  <c r="I404" i="5"/>
  <c r="J404" i="5"/>
  <c r="L404" i="5"/>
  <c r="F404" i="5"/>
  <c r="G404" i="5"/>
  <c r="K404" i="5"/>
  <c r="H516" i="5"/>
  <c r="I516" i="5"/>
  <c r="J516" i="5"/>
  <c r="L516" i="5"/>
  <c r="G516" i="5"/>
  <c r="K516" i="5"/>
  <c r="F516" i="5"/>
  <c r="F216" i="5"/>
  <c r="I216" i="5"/>
  <c r="J216" i="5"/>
  <c r="K216" i="5"/>
  <c r="L216" i="5"/>
  <c r="G216" i="5"/>
  <c r="H216" i="5"/>
  <c r="L890" i="5"/>
  <c r="F890" i="5"/>
  <c r="K890" i="5"/>
  <c r="G890" i="5"/>
  <c r="H890" i="5"/>
  <c r="J890" i="5"/>
  <c r="I890" i="5"/>
  <c r="P514" i="5"/>
  <c r="P831" i="5"/>
  <c r="H79" i="4"/>
  <c r="G79" i="4"/>
  <c r="K79" i="4"/>
  <c r="F79" i="4"/>
  <c r="J79" i="4"/>
  <c r="I79" i="4"/>
  <c r="J219" i="4"/>
  <c r="K219" i="4"/>
  <c r="F219" i="4"/>
  <c r="G219" i="4"/>
  <c r="H219" i="4"/>
  <c r="I219" i="4"/>
  <c r="F615" i="4"/>
  <c r="G615" i="4"/>
  <c r="I615" i="4"/>
  <c r="J615" i="4"/>
  <c r="H615" i="4"/>
  <c r="K615" i="4"/>
  <c r="F474" i="4"/>
  <c r="H474" i="4"/>
  <c r="I474" i="4"/>
  <c r="J474" i="4"/>
  <c r="K474" i="4"/>
  <c r="G474" i="4"/>
  <c r="K304" i="4"/>
  <c r="G304" i="4"/>
  <c r="H304" i="4"/>
  <c r="I304" i="4"/>
  <c r="J304" i="4"/>
  <c r="F304" i="4"/>
  <c r="K813" i="4"/>
  <c r="F813" i="4"/>
  <c r="G813" i="4"/>
  <c r="H813" i="4"/>
  <c r="J813" i="4"/>
  <c r="I813" i="4"/>
  <c r="I571" i="4"/>
  <c r="J571" i="4"/>
  <c r="K571" i="4"/>
  <c r="H571" i="4"/>
  <c r="F571" i="4"/>
  <c r="G571" i="4"/>
  <c r="G737" i="4"/>
  <c r="H737" i="4"/>
  <c r="I737" i="4"/>
  <c r="K737" i="4"/>
  <c r="F737" i="4"/>
  <c r="J737" i="4"/>
  <c r="J624" i="4"/>
  <c r="K624" i="4"/>
  <c r="F624" i="4"/>
  <c r="G624" i="4"/>
  <c r="I624" i="4"/>
  <c r="H624" i="4"/>
  <c r="J712" i="4"/>
  <c r="K712" i="4"/>
  <c r="F712" i="4"/>
  <c r="I712" i="4"/>
  <c r="G712" i="4"/>
  <c r="H712" i="4"/>
  <c r="H646" i="4"/>
  <c r="I646" i="4"/>
  <c r="J646" i="4"/>
  <c r="F646" i="4"/>
  <c r="G646" i="4"/>
  <c r="K646" i="4"/>
  <c r="F412" i="4"/>
  <c r="G412" i="4"/>
  <c r="H412" i="4"/>
  <c r="J412" i="4"/>
  <c r="K412" i="4"/>
  <c r="I412" i="4"/>
  <c r="G697" i="4"/>
  <c r="H697" i="4"/>
  <c r="I697" i="4"/>
  <c r="K697" i="4"/>
  <c r="J697" i="4"/>
  <c r="F697" i="4"/>
  <c r="J768" i="4"/>
  <c r="K768" i="4"/>
  <c r="F768" i="4"/>
  <c r="G768" i="4"/>
  <c r="H768" i="4"/>
  <c r="I768" i="4"/>
  <c r="H910" i="4"/>
  <c r="I910" i="4"/>
  <c r="J910" i="4"/>
  <c r="G910" i="4"/>
  <c r="K910" i="4"/>
  <c r="F910" i="4"/>
  <c r="O19" i="4"/>
  <c r="O981" i="4"/>
  <c r="O321" i="4"/>
  <c r="O533" i="4"/>
  <c r="O193" i="4"/>
  <c r="O993" i="4"/>
  <c r="O817" i="4"/>
  <c r="O225" i="4"/>
  <c r="O661" i="4"/>
  <c r="O273" i="4"/>
  <c r="O161" i="4"/>
  <c r="O481" i="4"/>
  <c r="O929" i="4"/>
  <c r="O341" i="4"/>
  <c r="O237" i="4"/>
  <c r="O545" i="4"/>
  <c r="O597" i="4"/>
  <c r="O145" i="4"/>
  <c r="O177" i="4"/>
  <c r="O141" i="4"/>
  <c r="O881" i="4"/>
  <c r="O725" i="4"/>
  <c r="O561" i="4"/>
  <c r="O153" i="4"/>
  <c r="O129" i="4"/>
  <c r="O60" i="4"/>
  <c r="O109" i="4"/>
  <c r="O217" i="4"/>
  <c r="O209" i="4"/>
  <c r="F84" i="5"/>
  <c r="L84" i="5"/>
  <c r="J84" i="5"/>
  <c r="G84" i="5"/>
  <c r="H84" i="5"/>
  <c r="I84" i="5"/>
  <c r="K84" i="5"/>
  <c r="P484" i="5"/>
  <c r="P833" i="5"/>
  <c r="G41" i="5"/>
  <c r="K41" i="5"/>
  <c r="F41" i="5"/>
  <c r="J41" i="5"/>
  <c r="I41" i="5"/>
  <c r="L41" i="5"/>
  <c r="H41" i="5"/>
  <c r="P206" i="5"/>
  <c r="P991" i="5"/>
  <c r="L106" i="5"/>
  <c r="J106" i="5"/>
  <c r="H106" i="5"/>
  <c r="F106" i="5"/>
  <c r="G106" i="5"/>
  <c r="I106" i="5"/>
  <c r="K106" i="5"/>
  <c r="H47" i="4"/>
  <c r="G47" i="4"/>
  <c r="K47" i="4"/>
  <c r="F47" i="4"/>
  <c r="J47" i="4"/>
  <c r="I47" i="4"/>
  <c r="O30" i="4"/>
  <c r="H112" i="4"/>
  <c r="G112" i="4"/>
  <c r="F112" i="4"/>
  <c r="K112" i="4"/>
  <c r="I112" i="4"/>
  <c r="J112" i="4"/>
  <c r="K397" i="5"/>
  <c r="L397" i="5"/>
  <c r="G397" i="5"/>
  <c r="I397" i="5"/>
  <c r="J397" i="5"/>
  <c r="F397" i="5"/>
  <c r="H397" i="5"/>
  <c r="J626" i="5"/>
  <c r="L626" i="5"/>
  <c r="F626" i="5"/>
  <c r="G626" i="5"/>
  <c r="H626" i="5"/>
  <c r="K626" i="5"/>
  <c r="I626" i="5"/>
  <c r="G793" i="5"/>
  <c r="I793" i="5"/>
  <c r="K793" i="5"/>
  <c r="L793" i="5"/>
  <c r="F793" i="5"/>
  <c r="J793" i="5"/>
  <c r="H793" i="5"/>
  <c r="G465" i="5"/>
  <c r="H465" i="5"/>
  <c r="I465" i="5"/>
  <c r="K465" i="5"/>
  <c r="L465" i="5"/>
  <c r="J465" i="5"/>
  <c r="F465" i="5"/>
  <c r="F716" i="4"/>
  <c r="G716" i="4"/>
  <c r="H716" i="4"/>
  <c r="J716" i="4"/>
  <c r="K716" i="4"/>
  <c r="I716" i="4"/>
  <c r="I254" i="4"/>
  <c r="J254" i="4"/>
  <c r="H254" i="4"/>
  <c r="K254" i="4"/>
  <c r="G254" i="4"/>
  <c r="F254" i="4"/>
  <c r="I41" i="4"/>
  <c r="H41" i="4"/>
  <c r="G41" i="4"/>
  <c r="K41" i="4"/>
  <c r="F41" i="4"/>
  <c r="J41" i="4"/>
  <c r="H456" i="6"/>
  <c r="I456" i="6"/>
  <c r="K456" i="6"/>
  <c r="M456" i="6"/>
  <c r="F456" i="6"/>
  <c r="G456" i="6"/>
  <c r="J456" i="6"/>
  <c r="L456" i="6"/>
  <c r="K823" i="6"/>
  <c r="L823" i="6"/>
  <c r="F823" i="6"/>
  <c r="G823" i="6"/>
  <c r="H823" i="6"/>
  <c r="I823" i="6"/>
  <c r="M823" i="6"/>
  <c r="J823" i="6"/>
  <c r="P493" i="5"/>
  <c r="K175" i="5"/>
  <c r="G175" i="5"/>
  <c r="F175" i="5"/>
  <c r="H175" i="5"/>
  <c r="J175" i="5"/>
  <c r="L175" i="5"/>
  <c r="I175" i="5"/>
  <c r="K277" i="5"/>
  <c r="L277" i="5"/>
  <c r="G277" i="5"/>
  <c r="F277" i="5"/>
  <c r="H277" i="5"/>
  <c r="I277" i="5"/>
  <c r="J277" i="5"/>
  <c r="I679" i="5"/>
  <c r="K679" i="5"/>
  <c r="G679" i="5"/>
  <c r="H679" i="5"/>
  <c r="J679" i="5"/>
  <c r="F679" i="5"/>
  <c r="L679" i="5"/>
  <c r="G505" i="5"/>
  <c r="H505" i="5"/>
  <c r="I505" i="5"/>
  <c r="K505" i="5"/>
  <c r="F505" i="5"/>
  <c r="L505" i="5"/>
  <c r="J505" i="5"/>
  <c r="H804" i="5"/>
  <c r="J804" i="5"/>
  <c r="L804" i="5"/>
  <c r="K804" i="5"/>
  <c r="F804" i="5"/>
  <c r="G804" i="5"/>
  <c r="I804" i="5"/>
  <c r="I995" i="5"/>
  <c r="G995" i="5"/>
  <c r="H995" i="5"/>
  <c r="J995" i="5"/>
  <c r="L995" i="5"/>
  <c r="K995" i="5"/>
  <c r="F995" i="5"/>
  <c r="H57" i="6"/>
  <c r="G57" i="6"/>
  <c r="J57" i="6"/>
  <c r="I57" i="6"/>
  <c r="F57" i="6"/>
  <c r="L57" i="6"/>
  <c r="M57" i="6"/>
  <c r="K57" i="6"/>
  <c r="J187" i="4"/>
  <c r="K187" i="4"/>
  <c r="F187" i="4"/>
  <c r="G187" i="4"/>
  <c r="H187" i="4"/>
  <c r="I187" i="4"/>
  <c r="F711" i="4"/>
  <c r="G711" i="4"/>
  <c r="I711" i="4"/>
  <c r="H711" i="4"/>
  <c r="J711" i="4"/>
  <c r="K711" i="4"/>
  <c r="K397" i="4"/>
  <c r="G397" i="4"/>
  <c r="F397" i="4"/>
  <c r="H397" i="4"/>
  <c r="I397" i="4"/>
  <c r="J397" i="4"/>
  <c r="J299" i="4"/>
  <c r="G299" i="4"/>
  <c r="H299" i="4"/>
  <c r="I299" i="4"/>
  <c r="F299" i="4"/>
  <c r="K299" i="4"/>
  <c r="G673" i="4"/>
  <c r="H673" i="4"/>
  <c r="I673" i="4"/>
  <c r="K673" i="4"/>
  <c r="F673" i="4"/>
  <c r="J673" i="4"/>
  <c r="H438" i="4"/>
  <c r="I438" i="4"/>
  <c r="J438" i="4"/>
  <c r="K438" i="4"/>
  <c r="F438" i="4"/>
  <c r="G438" i="4"/>
  <c r="P535" i="5"/>
  <c r="P254" i="5"/>
  <c r="P736" i="5"/>
  <c r="P906" i="5"/>
  <c r="P531" i="5"/>
  <c r="P788" i="5"/>
  <c r="P411" i="5"/>
  <c r="P793" i="5"/>
  <c r="P315" i="5"/>
  <c r="P406" i="5"/>
  <c r="P800" i="5"/>
  <c r="P652" i="5"/>
  <c r="P842" i="5"/>
  <c r="P784" i="5"/>
  <c r="P902" i="5"/>
  <c r="P875" i="5"/>
  <c r="P768" i="5"/>
  <c r="P155" i="5"/>
  <c r="P377" i="5"/>
  <c r="P568" i="5"/>
  <c r="P859" i="5"/>
  <c r="P674" i="5"/>
  <c r="P594" i="5"/>
  <c r="P187" i="5"/>
  <c r="P728" i="5"/>
  <c r="P134" i="5"/>
  <c r="P255" i="5"/>
  <c r="P266" i="5"/>
  <c r="P726" i="5"/>
  <c r="P924" i="5"/>
  <c r="P576" i="5"/>
  <c r="P332" i="5"/>
  <c r="P191" i="5"/>
  <c r="P818" i="5"/>
  <c r="P926" i="5"/>
  <c r="P892" i="5"/>
  <c r="P754" i="5"/>
  <c r="P616" i="5"/>
  <c r="P620" i="5"/>
  <c r="P760" i="5"/>
  <c r="P834" i="5"/>
  <c r="P808" i="5"/>
  <c r="P447" i="5"/>
  <c r="P804" i="5"/>
  <c r="P271" i="5"/>
  <c r="P256" i="5"/>
  <c r="P227" i="5"/>
  <c r="P183" i="5"/>
  <c r="P583" i="5"/>
  <c r="P232" i="5"/>
  <c r="P172" i="5"/>
  <c r="P341" i="5"/>
  <c r="P312" i="5"/>
  <c r="P330" i="5"/>
  <c r="P645" i="5"/>
  <c r="P120" i="5"/>
  <c r="P409" i="5"/>
  <c r="P530" i="5"/>
  <c r="P140" i="5"/>
  <c r="P492" i="5"/>
  <c r="P699" i="5"/>
  <c r="P450" i="5"/>
  <c r="P546" i="5"/>
  <c r="P290" i="5"/>
  <c r="P665" i="5"/>
  <c r="P375" i="5"/>
  <c r="P210" i="5"/>
  <c r="P931" i="5"/>
  <c r="P803" i="5"/>
  <c r="P325" i="5"/>
  <c r="I181" i="5"/>
  <c r="F181" i="5"/>
  <c r="G181" i="5"/>
  <c r="J181" i="5"/>
  <c r="K181" i="5"/>
  <c r="L181" i="5"/>
  <c r="H181" i="5"/>
  <c r="L178" i="5"/>
  <c r="H178" i="5"/>
  <c r="F178" i="5"/>
  <c r="I178" i="5"/>
  <c r="G178" i="5"/>
  <c r="K178" i="5"/>
  <c r="J178" i="5"/>
  <c r="I687" i="5"/>
  <c r="K687" i="5"/>
  <c r="H687" i="5"/>
  <c r="J687" i="5"/>
  <c r="L687" i="5"/>
  <c r="F687" i="5"/>
  <c r="G687" i="5"/>
  <c r="J402" i="5"/>
  <c r="K402" i="5"/>
  <c r="L402" i="5"/>
  <c r="F402" i="5"/>
  <c r="G402" i="5"/>
  <c r="I402" i="5"/>
  <c r="H402" i="5"/>
  <c r="F614" i="5"/>
  <c r="H614" i="5"/>
  <c r="J614" i="5"/>
  <c r="K614" i="5"/>
  <c r="L614" i="5"/>
  <c r="G614" i="5"/>
  <c r="I614" i="5"/>
  <c r="F450" i="4"/>
  <c r="H450" i="4"/>
  <c r="K450" i="4"/>
  <c r="G450" i="4"/>
  <c r="I450" i="4"/>
  <c r="J450" i="4"/>
  <c r="I611" i="4"/>
  <c r="J611" i="4"/>
  <c r="K611" i="4"/>
  <c r="F611" i="4"/>
  <c r="G611" i="4"/>
  <c r="H611" i="4"/>
  <c r="H510" i="4"/>
  <c r="I510" i="4"/>
  <c r="J510" i="4"/>
  <c r="F510" i="4"/>
  <c r="G510" i="4"/>
  <c r="K510" i="4"/>
  <c r="H798" i="4"/>
  <c r="I798" i="4"/>
  <c r="J798" i="4"/>
  <c r="K798" i="4"/>
  <c r="F798" i="4"/>
  <c r="G798" i="4"/>
  <c r="K183" i="6"/>
  <c r="L183" i="6"/>
  <c r="F183" i="6"/>
  <c r="I183" i="6"/>
  <c r="G183" i="6"/>
  <c r="J183" i="6"/>
  <c r="H183" i="6"/>
  <c r="M183" i="6"/>
  <c r="H457" i="6"/>
  <c r="L457" i="6"/>
  <c r="G457" i="6"/>
  <c r="J457" i="6"/>
  <c r="K457" i="6"/>
  <c r="M457" i="6"/>
  <c r="F457" i="6"/>
  <c r="I457" i="6"/>
  <c r="G553" i="6"/>
  <c r="I553" i="6"/>
  <c r="K553" i="6"/>
  <c r="F553" i="6"/>
  <c r="J553" i="6"/>
  <c r="H553" i="6"/>
  <c r="M553" i="6"/>
  <c r="L553" i="6"/>
  <c r="G654" i="6"/>
  <c r="I654" i="6"/>
  <c r="K654" i="6"/>
  <c r="F654" i="6"/>
  <c r="J654" i="6"/>
  <c r="H654" i="6"/>
  <c r="L654" i="6"/>
  <c r="M654" i="6"/>
  <c r="H391" i="6"/>
  <c r="J391" i="6"/>
  <c r="G391" i="6"/>
  <c r="K391" i="6"/>
  <c r="M391" i="6"/>
  <c r="F391" i="6"/>
  <c r="I391" i="6"/>
  <c r="L391" i="6"/>
  <c r="H395" i="6"/>
  <c r="J395" i="6"/>
  <c r="G395" i="6"/>
  <c r="K395" i="6"/>
  <c r="M395" i="6"/>
  <c r="F395" i="6"/>
  <c r="L395" i="6"/>
  <c r="I395" i="6"/>
  <c r="I676" i="6"/>
  <c r="K676" i="6"/>
  <c r="H676" i="6"/>
  <c r="J676" i="6"/>
  <c r="M676" i="6"/>
  <c r="F676" i="6"/>
  <c r="G676" i="6"/>
  <c r="L676" i="6"/>
  <c r="I917" i="6"/>
  <c r="G917" i="6"/>
  <c r="J917" i="6"/>
  <c r="L917" i="6"/>
  <c r="F917" i="6"/>
  <c r="K917" i="6"/>
  <c r="M917" i="6"/>
  <c r="H917" i="6"/>
  <c r="G974" i="6"/>
  <c r="I974" i="6"/>
  <c r="K974" i="6"/>
  <c r="M974" i="6"/>
  <c r="F974" i="6"/>
  <c r="J974" i="6"/>
  <c r="H974" i="6"/>
  <c r="L974" i="6"/>
  <c r="K851" i="6"/>
  <c r="L851" i="6"/>
  <c r="G851" i="6"/>
  <c r="H851" i="6"/>
  <c r="I851" i="6"/>
  <c r="M851" i="6"/>
  <c r="J851" i="6"/>
  <c r="F851" i="6"/>
  <c r="P19" i="5"/>
  <c r="G56" i="5"/>
  <c r="F56" i="5"/>
  <c r="L56" i="5"/>
  <c r="J56" i="5"/>
  <c r="K56" i="5"/>
  <c r="I56" i="5"/>
  <c r="H56" i="5"/>
  <c r="P621" i="5"/>
  <c r="O106" i="4"/>
  <c r="I121" i="5"/>
  <c r="L121" i="5"/>
  <c r="G121" i="5"/>
  <c r="F121" i="5"/>
  <c r="H121" i="5"/>
  <c r="K121" i="5"/>
  <c r="J121" i="5"/>
  <c r="G579" i="5"/>
  <c r="I579" i="5"/>
  <c r="H579" i="5"/>
  <c r="J579" i="5"/>
  <c r="L579" i="5"/>
  <c r="F579" i="5"/>
  <c r="K579" i="5"/>
  <c r="L352" i="5"/>
  <c r="F352" i="5"/>
  <c r="H352" i="5"/>
  <c r="G352" i="5"/>
  <c r="I352" i="5"/>
  <c r="K352" i="5"/>
  <c r="J352" i="5"/>
  <c r="K97" i="5"/>
  <c r="I97" i="5"/>
  <c r="G97" i="5"/>
  <c r="H97" i="5"/>
  <c r="J97" i="5"/>
  <c r="L97" i="5"/>
  <c r="F97" i="5"/>
  <c r="Q111" i="6"/>
  <c r="F258" i="4"/>
  <c r="G258" i="4"/>
  <c r="H258" i="4"/>
  <c r="J258" i="4"/>
  <c r="I258" i="4"/>
  <c r="K258" i="4"/>
  <c r="F301" i="4"/>
  <c r="G301" i="4"/>
  <c r="I301" i="4"/>
  <c r="H301" i="4"/>
  <c r="J301" i="4"/>
  <c r="K301" i="4"/>
  <c r="F815" i="4"/>
  <c r="G815" i="4"/>
  <c r="H815" i="4"/>
  <c r="I815" i="4"/>
  <c r="K815" i="4"/>
  <c r="J815" i="4"/>
  <c r="F674" i="4"/>
  <c r="H674" i="4"/>
  <c r="K674" i="4"/>
  <c r="G674" i="4"/>
  <c r="I674" i="4"/>
  <c r="J674" i="4"/>
  <c r="K501" i="4"/>
  <c r="G501" i="4"/>
  <c r="F501" i="4"/>
  <c r="H501" i="4"/>
  <c r="J501" i="4"/>
  <c r="I501" i="4"/>
  <c r="J243" i="4"/>
  <c r="K243" i="4"/>
  <c r="I243" i="4"/>
  <c r="H243" i="4"/>
  <c r="G243" i="4"/>
  <c r="F243" i="4"/>
  <c r="I771" i="4"/>
  <c r="J771" i="4"/>
  <c r="K771" i="4"/>
  <c r="G771" i="4"/>
  <c r="H771" i="4"/>
  <c r="F771" i="4"/>
  <c r="F967" i="4"/>
  <c r="G967" i="4"/>
  <c r="K967" i="4"/>
  <c r="H967" i="4"/>
  <c r="I967" i="4"/>
  <c r="J967" i="4"/>
  <c r="F962" i="4"/>
  <c r="I962" i="4"/>
  <c r="J962" i="4"/>
  <c r="H962" i="4"/>
  <c r="K962" i="4"/>
  <c r="G962" i="4"/>
  <c r="K1005" i="4"/>
  <c r="F1005" i="4"/>
  <c r="G1005" i="4"/>
  <c r="H1005" i="4"/>
  <c r="I1005" i="4"/>
  <c r="J1005" i="4"/>
  <c r="F604" i="4"/>
  <c r="G604" i="4"/>
  <c r="H604" i="4"/>
  <c r="J604" i="4"/>
  <c r="I604" i="4"/>
  <c r="K604" i="4"/>
  <c r="H982" i="4"/>
  <c r="I982" i="4"/>
  <c r="J982" i="4"/>
  <c r="G982" i="4"/>
  <c r="F982" i="4"/>
  <c r="K982" i="4"/>
  <c r="G761" i="4"/>
  <c r="H761" i="4"/>
  <c r="I761" i="4"/>
  <c r="K761" i="4"/>
  <c r="J761" i="4"/>
  <c r="F761" i="4"/>
  <c r="H854" i="4"/>
  <c r="I854" i="4"/>
  <c r="J854" i="4"/>
  <c r="G854" i="4"/>
  <c r="K854" i="4"/>
  <c r="F854" i="4"/>
  <c r="H105" i="6"/>
  <c r="G105" i="6"/>
  <c r="F105" i="6"/>
  <c r="L105" i="6"/>
  <c r="K105" i="6"/>
  <c r="I105" i="6"/>
  <c r="J105" i="6"/>
  <c r="M105" i="6"/>
  <c r="Q68" i="6"/>
  <c r="I723" i="4"/>
  <c r="J723" i="4"/>
  <c r="K723" i="4"/>
  <c r="H723" i="4"/>
  <c r="F723" i="4"/>
  <c r="G723" i="4"/>
  <c r="K116" i="4"/>
  <c r="J116" i="4"/>
  <c r="H116" i="4"/>
  <c r="F116" i="4"/>
  <c r="I116" i="4"/>
  <c r="G116" i="4"/>
  <c r="P90" i="5"/>
  <c r="K717" i="4"/>
  <c r="G717" i="4"/>
  <c r="I717" i="4"/>
  <c r="J717" i="4"/>
  <c r="F717" i="4"/>
  <c r="H717" i="4"/>
  <c r="G537" i="4"/>
  <c r="H537" i="4"/>
  <c r="I537" i="4"/>
  <c r="K537" i="4"/>
  <c r="J537" i="4"/>
  <c r="F537" i="4"/>
  <c r="I995" i="4"/>
  <c r="J995" i="4"/>
  <c r="K995" i="4"/>
  <c r="H995" i="4"/>
  <c r="F995" i="4"/>
  <c r="G995" i="4"/>
  <c r="I935" i="6"/>
  <c r="G935" i="6"/>
  <c r="J935" i="6"/>
  <c r="F935" i="6"/>
  <c r="H935" i="6"/>
  <c r="L935" i="6"/>
  <c r="M935" i="6"/>
  <c r="K935" i="6"/>
  <c r="G979" i="6"/>
  <c r="I979" i="6"/>
  <c r="K979" i="6"/>
  <c r="M979" i="6"/>
  <c r="F979" i="6"/>
  <c r="J979" i="6"/>
  <c r="L979" i="6"/>
  <c r="H979" i="6"/>
  <c r="I751" i="5"/>
  <c r="K751" i="5"/>
  <c r="G751" i="5"/>
  <c r="J751" i="5"/>
  <c r="L751" i="5"/>
  <c r="H751" i="5"/>
  <c r="F751" i="5"/>
  <c r="H886" i="5"/>
  <c r="J886" i="5"/>
  <c r="L886" i="5"/>
  <c r="F886" i="5"/>
  <c r="K886" i="5"/>
  <c r="G886" i="5"/>
  <c r="I886" i="5"/>
  <c r="L229" i="6"/>
  <c r="F229" i="6"/>
  <c r="I229" i="6"/>
  <c r="G229" i="6"/>
  <c r="H229" i="6"/>
  <c r="K229" i="6"/>
  <c r="J229" i="6"/>
  <c r="M229" i="6"/>
  <c r="H369" i="6"/>
  <c r="J369" i="6"/>
  <c r="M369" i="6"/>
  <c r="G369" i="6"/>
  <c r="I369" i="6"/>
  <c r="K369" i="6"/>
  <c r="F369" i="6"/>
  <c r="L369" i="6"/>
  <c r="G541" i="6"/>
  <c r="I541" i="6"/>
  <c r="K541" i="6"/>
  <c r="F541" i="6"/>
  <c r="J541" i="6"/>
  <c r="H541" i="6"/>
  <c r="M541" i="6"/>
  <c r="L541" i="6"/>
  <c r="G643" i="6"/>
  <c r="I643" i="6"/>
  <c r="K643" i="6"/>
  <c r="F643" i="6"/>
  <c r="J643" i="6"/>
  <c r="M643" i="6"/>
  <c r="L643" i="6"/>
  <c r="H643" i="6"/>
  <c r="I710" i="6"/>
  <c r="K710" i="6"/>
  <c r="L710" i="6"/>
  <c r="M710" i="6"/>
  <c r="F710" i="6"/>
  <c r="G710" i="6"/>
  <c r="J710" i="6"/>
  <c r="H710" i="6"/>
  <c r="K839" i="6"/>
  <c r="L839" i="6"/>
  <c r="F839" i="6"/>
  <c r="H839" i="6"/>
  <c r="J839" i="6"/>
  <c r="I839" i="6"/>
  <c r="M839" i="6"/>
  <c r="G839" i="6"/>
  <c r="K191" i="6"/>
  <c r="L191" i="6"/>
  <c r="F191" i="6"/>
  <c r="H191" i="6"/>
  <c r="I191" i="6"/>
  <c r="J191" i="6"/>
  <c r="G191" i="6"/>
  <c r="M191" i="6"/>
  <c r="K830" i="6"/>
  <c r="I830" i="6"/>
  <c r="M830" i="6"/>
  <c r="H830" i="6"/>
  <c r="J830" i="6"/>
  <c r="L830" i="6"/>
  <c r="F830" i="6"/>
  <c r="G830" i="6"/>
  <c r="I914" i="6"/>
  <c r="F914" i="6"/>
  <c r="H914" i="6"/>
  <c r="K914" i="6"/>
  <c r="J914" i="6"/>
  <c r="L914" i="6"/>
  <c r="M914" i="6"/>
  <c r="G914" i="6"/>
  <c r="G964" i="6"/>
  <c r="I964" i="6"/>
  <c r="K964" i="6"/>
  <c r="M964" i="6"/>
  <c r="F964" i="6"/>
  <c r="L964" i="6"/>
  <c r="H964" i="6"/>
  <c r="J964" i="6"/>
  <c r="H96" i="4"/>
  <c r="G96" i="4"/>
  <c r="F96" i="4"/>
  <c r="K96" i="4"/>
  <c r="I96" i="4"/>
  <c r="J96" i="4"/>
  <c r="O89" i="4"/>
  <c r="G22" i="6"/>
  <c r="M22" i="6"/>
  <c r="L22" i="6"/>
  <c r="K22" i="6"/>
  <c r="H22" i="6"/>
  <c r="J22" i="6"/>
  <c r="F22" i="6"/>
  <c r="I22" i="6"/>
  <c r="F331" i="5"/>
  <c r="G331" i="5"/>
  <c r="I331" i="5"/>
  <c r="J331" i="5"/>
  <c r="L331" i="5"/>
  <c r="H331" i="5"/>
  <c r="K331" i="5"/>
  <c r="G843" i="5"/>
  <c r="I843" i="5"/>
  <c r="L843" i="5"/>
  <c r="F843" i="5"/>
  <c r="J843" i="5"/>
  <c r="K843" i="5"/>
  <c r="H843" i="5"/>
  <c r="G259" i="5"/>
  <c r="L259" i="5"/>
  <c r="H259" i="5"/>
  <c r="I259" i="5"/>
  <c r="J259" i="5"/>
  <c r="K259" i="5"/>
  <c r="F259" i="5"/>
  <c r="K773" i="5"/>
  <c r="G773" i="5"/>
  <c r="F773" i="5"/>
  <c r="I773" i="5"/>
  <c r="J773" i="5"/>
  <c r="L773" i="5"/>
  <c r="H773" i="5"/>
  <c r="I535" i="5"/>
  <c r="J535" i="5"/>
  <c r="K535" i="5"/>
  <c r="G535" i="5"/>
  <c r="H535" i="5"/>
  <c r="F535" i="5"/>
  <c r="L535" i="5"/>
  <c r="I217" i="5"/>
  <c r="F217" i="5"/>
  <c r="G217" i="5"/>
  <c r="H217" i="5"/>
  <c r="K217" i="5"/>
  <c r="J217" i="5"/>
  <c r="L217" i="5"/>
  <c r="F1013" i="5"/>
  <c r="G1013" i="5"/>
  <c r="I1013" i="5"/>
  <c r="J1013" i="5"/>
  <c r="H1013" i="5"/>
  <c r="K1013" i="5"/>
  <c r="L1013" i="5"/>
  <c r="G203" i="5"/>
  <c r="K203" i="5"/>
  <c r="L203" i="5"/>
  <c r="F203" i="5"/>
  <c r="I203" i="5"/>
  <c r="J203" i="5"/>
  <c r="H203" i="5"/>
  <c r="J958" i="5"/>
  <c r="L958" i="5"/>
  <c r="G958" i="5"/>
  <c r="K958" i="5"/>
  <c r="F958" i="5"/>
  <c r="H958" i="5"/>
  <c r="I958" i="5"/>
  <c r="F854" i="5"/>
  <c r="H854" i="5"/>
  <c r="J854" i="5"/>
  <c r="L854" i="5"/>
  <c r="I854" i="5"/>
  <c r="K854" i="5"/>
  <c r="G854" i="5"/>
  <c r="F606" i="5"/>
  <c r="H606" i="5"/>
  <c r="J606" i="5"/>
  <c r="I606" i="5"/>
  <c r="K606" i="5"/>
  <c r="L606" i="5"/>
  <c r="G606" i="5"/>
  <c r="H388" i="5"/>
  <c r="I388" i="5"/>
  <c r="J388" i="5"/>
  <c r="L388" i="5"/>
  <c r="F388" i="5"/>
  <c r="G388" i="5"/>
  <c r="K388" i="5"/>
  <c r="G497" i="5"/>
  <c r="H497" i="5"/>
  <c r="I497" i="5"/>
  <c r="K497" i="5"/>
  <c r="J497" i="5"/>
  <c r="L497" i="5"/>
  <c r="F497" i="5"/>
  <c r="H556" i="5"/>
  <c r="J556" i="5"/>
  <c r="L556" i="5"/>
  <c r="F556" i="5"/>
  <c r="G556" i="5"/>
  <c r="I556" i="5"/>
  <c r="K556" i="5"/>
  <c r="P103" i="5"/>
  <c r="G21" i="4"/>
  <c r="K21" i="4"/>
  <c r="F21" i="4"/>
  <c r="J21" i="4"/>
  <c r="I21" i="4"/>
  <c r="H21" i="4"/>
  <c r="Q29" i="6"/>
  <c r="P686" i="5"/>
  <c r="O73" i="4"/>
  <c r="H806" i="4"/>
  <c r="I806" i="4"/>
  <c r="J806" i="4"/>
  <c r="K806" i="4"/>
  <c r="F806" i="4"/>
  <c r="G806" i="4"/>
  <c r="F231" i="4"/>
  <c r="G231" i="4"/>
  <c r="I231" i="4"/>
  <c r="H231" i="4"/>
  <c r="J231" i="4"/>
  <c r="K231" i="4"/>
  <c r="I209" i="5"/>
  <c r="L209" i="5"/>
  <c r="G209" i="5"/>
  <c r="H209" i="5"/>
  <c r="F209" i="5"/>
  <c r="J209" i="5"/>
  <c r="K209" i="5"/>
  <c r="L376" i="5"/>
  <c r="F376" i="5"/>
  <c r="H376" i="5"/>
  <c r="I376" i="5"/>
  <c r="J376" i="5"/>
  <c r="K376" i="5"/>
  <c r="G376" i="5"/>
  <c r="I295" i="5"/>
  <c r="J295" i="5"/>
  <c r="K295" i="5"/>
  <c r="F295" i="5"/>
  <c r="H295" i="5"/>
  <c r="G295" i="5"/>
  <c r="L295" i="5"/>
  <c r="G957" i="5"/>
  <c r="F957" i="5"/>
  <c r="H957" i="5"/>
  <c r="J957" i="5"/>
  <c r="I957" i="5"/>
  <c r="K957" i="5"/>
  <c r="L957" i="5"/>
  <c r="K143" i="5"/>
  <c r="G143" i="5"/>
  <c r="I143" i="5"/>
  <c r="J143" i="5"/>
  <c r="L143" i="5"/>
  <c r="H143" i="5"/>
  <c r="F143" i="5"/>
  <c r="I865" i="5"/>
  <c r="K865" i="5"/>
  <c r="F865" i="5"/>
  <c r="G865" i="5"/>
  <c r="H865" i="5"/>
  <c r="L865" i="5"/>
  <c r="J865" i="5"/>
  <c r="I157" i="6"/>
  <c r="K157" i="6"/>
  <c r="L157" i="6"/>
  <c r="M157" i="6"/>
  <c r="F157" i="6"/>
  <c r="J157" i="6"/>
  <c r="G157" i="6"/>
  <c r="H157" i="6"/>
  <c r="K206" i="6"/>
  <c r="L206" i="6"/>
  <c r="F206" i="6"/>
  <c r="M206" i="6"/>
  <c r="G206" i="6"/>
  <c r="I206" i="6"/>
  <c r="H206" i="6"/>
  <c r="J206" i="6"/>
  <c r="G533" i="6"/>
  <c r="I533" i="6"/>
  <c r="K533" i="6"/>
  <c r="F533" i="6"/>
  <c r="J533" i="6"/>
  <c r="M533" i="6"/>
  <c r="L533" i="6"/>
  <c r="H533" i="6"/>
  <c r="I661" i="6"/>
  <c r="K661" i="6"/>
  <c r="F661" i="6"/>
  <c r="H661" i="6"/>
  <c r="G661" i="6"/>
  <c r="L661" i="6"/>
  <c r="J661" i="6"/>
  <c r="M661" i="6"/>
  <c r="K778" i="6"/>
  <c r="I778" i="6"/>
  <c r="M778" i="6"/>
  <c r="F778" i="6"/>
  <c r="H778" i="6"/>
  <c r="G778" i="6"/>
  <c r="J778" i="6"/>
  <c r="L778" i="6"/>
  <c r="I886" i="6"/>
  <c r="K886" i="6"/>
  <c r="M886" i="6"/>
  <c r="F886" i="6"/>
  <c r="L886" i="6"/>
  <c r="H886" i="6"/>
  <c r="J886" i="6"/>
  <c r="G886" i="6"/>
  <c r="I902" i="6"/>
  <c r="K902" i="6"/>
  <c r="M902" i="6"/>
  <c r="F902" i="6"/>
  <c r="G902" i="6"/>
  <c r="H902" i="6"/>
  <c r="J902" i="6"/>
  <c r="L902" i="6"/>
  <c r="K797" i="5"/>
  <c r="G797" i="5"/>
  <c r="L797" i="5"/>
  <c r="F797" i="5"/>
  <c r="H797" i="5"/>
  <c r="I797" i="5"/>
  <c r="J797" i="5"/>
  <c r="F678" i="5"/>
  <c r="H678" i="5"/>
  <c r="J678" i="5"/>
  <c r="I678" i="5"/>
  <c r="G678" i="5"/>
  <c r="L678" i="5"/>
  <c r="K678" i="5"/>
  <c r="L560" i="5"/>
  <c r="F560" i="5"/>
  <c r="H560" i="5"/>
  <c r="I560" i="5"/>
  <c r="J560" i="5"/>
  <c r="K560" i="5"/>
  <c r="G560" i="5"/>
  <c r="I59" i="6"/>
  <c r="H59" i="6"/>
  <c r="K59" i="6"/>
  <c r="F59" i="6"/>
  <c r="G59" i="6"/>
  <c r="M59" i="6"/>
  <c r="L59" i="6"/>
  <c r="J59" i="6"/>
  <c r="U162" i="6"/>
  <c r="V162" i="6"/>
  <c r="W162" i="6"/>
  <c r="Z162" i="6"/>
  <c r="Y162" i="6"/>
  <c r="T162" i="6"/>
  <c r="R162" i="6"/>
  <c r="S162" i="6"/>
  <c r="X162" i="6"/>
  <c r="Z491" i="6"/>
  <c r="S491" i="6"/>
  <c r="V491" i="6"/>
  <c r="X491" i="6"/>
  <c r="Y491" i="6"/>
  <c r="R491" i="6"/>
  <c r="T491" i="6"/>
  <c r="W491" i="6"/>
  <c r="U491" i="6"/>
  <c r="S497" i="6"/>
  <c r="Z497" i="6"/>
  <c r="X497" i="6"/>
  <c r="T497" i="6"/>
  <c r="U497" i="6"/>
  <c r="V497" i="6"/>
  <c r="W497" i="6"/>
  <c r="R497" i="6"/>
  <c r="Y497" i="6"/>
  <c r="Z892" i="6"/>
  <c r="T892" i="6"/>
  <c r="Y892" i="6"/>
  <c r="R892" i="6"/>
  <c r="U892" i="6"/>
  <c r="V892" i="6"/>
  <c r="W892" i="6"/>
  <c r="X892" i="6"/>
  <c r="S892" i="6"/>
  <c r="Z591" i="6"/>
  <c r="R591" i="6"/>
  <c r="T591" i="6"/>
  <c r="V591" i="6"/>
  <c r="U591" i="6"/>
  <c r="W591" i="6"/>
  <c r="Y591" i="6"/>
  <c r="S591" i="6"/>
  <c r="X591" i="6"/>
  <c r="Z533" i="6"/>
  <c r="R533" i="6"/>
  <c r="T533" i="6"/>
  <c r="V533" i="6"/>
  <c r="S533" i="6"/>
  <c r="U533" i="6"/>
  <c r="W533" i="6"/>
  <c r="Y533" i="6"/>
  <c r="X533" i="6"/>
  <c r="Z815" i="6"/>
  <c r="V815" i="6"/>
  <c r="X815" i="6"/>
  <c r="R815" i="6"/>
  <c r="U815" i="6"/>
  <c r="W815" i="6"/>
  <c r="Y815" i="6"/>
  <c r="T815" i="6"/>
  <c r="S815" i="6"/>
  <c r="Z770" i="6"/>
  <c r="V770" i="6"/>
  <c r="U770" i="6"/>
  <c r="Y770" i="6"/>
  <c r="R770" i="6"/>
  <c r="S770" i="6"/>
  <c r="T770" i="6"/>
  <c r="X770" i="6"/>
  <c r="W770" i="6"/>
  <c r="Z1015" i="6"/>
  <c r="R1015" i="6"/>
  <c r="T1015" i="6"/>
  <c r="V1015" i="6"/>
  <c r="W1015" i="6"/>
  <c r="S1015" i="6"/>
  <c r="U1015" i="6"/>
  <c r="Y1015" i="6"/>
  <c r="X1015" i="6"/>
  <c r="Z981" i="6"/>
  <c r="R981" i="6"/>
  <c r="T981" i="6"/>
  <c r="V981" i="6"/>
  <c r="W981" i="6"/>
  <c r="U981" i="6"/>
  <c r="S981" i="6"/>
  <c r="X981" i="6"/>
  <c r="Y981" i="6"/>
  <c r="Z953" i="6"/>
  <c r="T953" i="6"/>
  <c r="X953" i="6"/>
  <c r="S953" i="6"/>
  <c r="R953" i="6"/>
  <c r="U953" i="6"/>
  <c r="V953" i="6"/>
  <c r="Y953" i="6"/>
  <c r="W953" i="6"/>
  <c r="Z708" i="6"/>
  <c r="T708" i="6"/>
  <c r="V708" i="6"/>
  <c r="W708" i="6"/>
  <c r="X708" i="6"/>
  <c r="R708" i="6"/>
  <c r="S708" i="6"/>
  <c r="U708" i="6"/>
  <c r="Y708" i="6"/>
  <c r="Z902" i="6"/>
  <c r="T902" i="6"/>
  <c r="W902" i="6"/>
  <c r="Y902" i="6"/>
  <c r="R902" i="6"/>
  <c r="S902" i="6"/>
  <c r="U902" i="6"/>
  <c r="X902" i="6"/>
  <c r="V902" i="6"/>
  <c r="Z571" i="6"/>
  <c r="R571" i="6"/>
  <c r="T571" i="6"/>
  <c r="V571" i="6"/>
  <c r="U571" i="6"/>
  <c r="W571" i="6"/>
  <c r="Y571" i="6"/>
  <c r="S571" i="6"/>
  <c r="X571" i="6"/>
  <c r="Z507" i="6"/>
  <c r="R507" i="6"/>
  <c r="T507" i="6"/>
  <c r="V507" i="6"/>
  <c r="S507" i="6"/>
  <c r="U507" i="6"/>
  <c r="W507" i="6"/>
  <c r="Y507" i="6"/>
  <c r="X507" i="6"/>
  <c r="Z732" i="6"/>
  <c r="T732" i="6"/>
  <c r="V732" i="6"/>
  <c r="W732" i="6"/>
  <c r="S732" i="6"/>
  <c r="R732" i="6"/>
  <c r="X732" i="6"/>
  <c r="U732" i="6"/>
  <c r="Y732" i="6"/>
  <c r="Z911" i="6"/>
  <c r="T911" i="6"/>
  <c r="S911" i="6"/>
  <c r="V911" i="6"/>
  <c r="R911" i="6"/>
  <c r="U911" i="6"/>
  <c r="X911" i="6"/>
  <c r="W911" i="6"/>
  <c r="Y911" i="6"/>
  <c r="Z562" i="6"/>
  <c r="R562" i="6"/>
  <c r="T562" i="6"/>
  <c r="V562" i="6"/>
  <c r="U562" i="6"/>
  <c r="W562" i="6"/>
  <c r="Y562" i="6"/>
  <c r="S562" i="6"/>
  <c r="X562" i="6"/>
  <c r="V209" i="6"/>
  <c r="W209" i="6"/>
  <c r="Y209" i="6"/>
  <c r="Z209" i="6"/>
  <c r="X209" i="6"/>
  <c r="U209" i="6"/>
  <c r="T209" i="6"/>
  <c r="R209" i="6"/>
  <c r="S209" i="6"/>
  <c r="Z604" i="6"/>
  <c r="R604" i="6"/>
  <c r="T604" i="6"/>
  <c r="V604" i="6"/>
  <c r="U604" i="6"/>
  <c r="W604" i="6"/>
  <c r="Y604" i="6"/>
  <c r="S604" i="6"/>
  <c r="X604" i="6"/>
  <c r="Z444" i="6"/>
  <c r="S444" i="6"/>
  <c r="Y444" i="6"/>
  <c r="R444" i="6"/>
  <c r="U444" i="6"/>
  <c r="T444" i="6"/>
  <c r="V444" i="6"/>
  <c r="W444" i="6"/>
  <c r="X444" i="6"/>
  <c r="I742" i="6"/>
  <c r="K742" i="6"/>
  <c r="L742" i="6"/>
  <c r="F742" i="6"/>
  <c r="G742" i="6"/>
  <c r="H742" i="6"/>
  <c r="M742" i="6"/>
  <c r="J742" i="6"/>
  <c r="I894" i="6"/>
  <c r="K894" i="6"/>
  <c r="M894" i="6"/>
  <c r="F894" i="6"/>
  <c r="G894" i="6"/>
  <c r="J894" i="6"/>
  <c r="L894" i="6"/>
  <c r="H894" i="6"/>
  <c r="I33" i="4"/>
  <c r="H33" i="4"/>
  <c r="G33" i="4"/>
  <c r="K33" i="4"/>
  <c r="F33" i="4"/>
  <c r="J33" i="4"/>
  <c r="G555" i="5"/>
  <c r="I555" i="5"/>
  <c r="F555" i="5"/>
  <c r="H555" i="5"/>
  <c r="K555" i="5"/>
  <c r="L555" i="5"/>
  <c r="J555" i="5"/>
  <c r="J260" i="5"/>
  <c r="I260" i="5"/>
  <c r="K260" i="5"/>
  <c r="L260" i="5"/>
  <c r="F260" i="5"/>
  <c r="G260" i="5"/>
  <c r="H260" i="5"/>
  <c r="F414" i="5"/>
  <c r="G414" i="5"/>
  <c r="H414" i="5"/>
  <c r="J414" i="5"/>
  <c r="I414" i="5"/>
  <c r="K414" i="5"/>
  <c r="L414" i="5"/>
  <c r="H64" i="4"/>
  <c r="I64" i="4"/>
  <c r="G64" i="4"/>
  <c r="F64" i="4"/>
  <c r="K64" i="4"/>
  <c r="J64" i="4"/>
  <c r="F170" i="4"/>
  <c r="H170" i="4"/>
  <c r="K170" i="4"/>
  <c r="G170" i="4"/>
  <c r="I170" i="4"/>
  <c r="J170" i="4"/>
  <c r="H145" i="4"/>
  <c r="I145" i="4"/>
  <c r="K145" i="4"/>
  <c r="F145" i="4"/>
  <c r="G145" i="4"/>
  <c r="J145" i="4"/>
  <c r="F863" i="4"/>
  <c r="G863" i="4"/>
  <c r="H863" i="4"/>
  <c r="K863" i="4"/>
  <c r="J863" i="4"/>
  <c r="I863" i="4"/>
  <c r="H374" i="4"/>
  <c r="I374" i="4"/>
  <c r="J374" i="4"/>
  <c r="F374" i="4"/>
  <c r="G374" i="4"/>
  <c r="K374" i="4"/>
  <c r="I81" i="4"/>
  <c r="H81" i="4"/>
  <c r="G81" i="4"/>
  <c r="J81" i="4"/>
  <c r="F81" i="4"/>
  <c r="K81" i="4"/>
  <c r="K461" i="5"/>
  <c r="L461" i="5"/>
  <c r="G461" i="5"/>
  <c r="F461" i="5"/>
  <c r="H461" i="5"/>
  <c r="J461" i="5"/>
  <c r="I461" i="5"/>
  <c r="F319" i="4"/>
  <c r="G319" i="4"/>
  <c r="I319" i="4"/>
  <c r="H319" i="4"/>
  <c r="J319" i="4"/>
  <c r="K319" i="4"/>
  <c r="F978" i="4"/>
  <c r="G978" i="4"/>
  <c r="H978" i="4"/>
  <c r="J978" i="4"/>
  <c r="I978" i="4"/>
  <c r="K978" i="4"/>
  <c r="G659" i="6"/>
  <c r="I659" i="6"/>
  <c r="K659" i="6"/>
  <c r="F659" i="6"/>
  <c r="J659" i="6"/>
  <c r="M659" i="6"/>
  <c r="H659" i="6"/>
  <c r="L659" i="6"/>
  <c r="F470" i="5"/>
  <c r="G470" i="5"/>
  <c r="H470" i="5"/>
  <c r="J470" i="5"/>
  <c r="K470" i="5"/>
  <c r="L470" i="5"/>
  <c r="I470" i="5"/>
  <c r="I49" i="4"/>
  <c r="H49" i="4"/>
  <c r="G49" i="4"/>
  <c r="K49" i="4"/>
  <c r="J49" i="4"/>
  <c r="F49" i="4"/>
  <c r="K879" i="5"/>
  <c r="F879" i="5"/>
  <c r="H879" i="5"/>
  <c r="G879" i="5"/>
  <c r="I879" i="5"/>
  <c r="L879" i="5"/>
  <c r="J879" i="5"/>
  <c r="H838" i="4"/>
  <c r="I838" i="4"/>
  <c r="J838" i="4"/>
  <c r="K838" i="4"/>
  <c r="F838" i="4"/>
  <c r="G838" i="4"/>
  <c r="H433" i="6"/>
  <c r="L433" i="6"/>
  <c r="G433" i="6"/>
  <c r="F433" i="6"/>
  <c r="J433" i="6"/>
  <c r="K433" i="6"/>
  <c r="M433" i="6"/>
  <c r="I433" i="6"/>
  <c r="I673" i="6"/>
  <c r="K673" i="6"/>
  <c r="J673" i="6"/>
  <c r="L673" i="6"/>
  <c r="F673" i="6"/>
  <c r="G673" i="6"/>
  <c r="H673" i="6"/>
  <c r="M673" i="6"/>
  <c r="X87" i="6"/>
  <c r="Z87" i="6"/>
  <c r="V87" i="6"/>
  <c r="T87" i="6"/>
  <c r="W87" i="6"/>
  <c r="Y87" i="6"/>
  <c r="S87" i="6"/>
  <c r="R87" i="6"/>
  <c r="U87" i="6"/>
  <c r="K301" i="5"/>
  <c r="L301" i="5"/>
  <c r="G301" i="5"/>
  <c r="H301" i="5"/>
  <c r="I301" i="5"/>
  <c r="J301" i="5"/>
  <c r="F301" i="5"/>
  <c r="G345" i="5"/>
  <c r="H345" i="5"/>
  <c r="I345" i="5"/>
  <c r="K345" i="5"/>
  <c r="F345" i="5"/>
  <c r="J345" i="5"/>
  <c r="L345" i="5"/>
  <c r="J650" i="5"/>
  <c r="L650" i="5"/>
  <c r="F650" i="5"/>
  <c r="G650" i="5"/>
  <c r="H650" i="5"/>
  <c r="K650" i="5"/>
  <c r="I650" i="5"/>
  <c r="G38" i="4"/>
  <c r="K38" i="4"/>
  <c r="J38" i="4"/>
  <c r="I38" i="4"/>
  <c r="H38" i="4"/>
  <c r="F38" i="4"/>
  <c r="V761" i="4"/>
  <c r="R761" i="4"/>
  <c r="S761" i="4"/>
  <c r="T761" i="4"/>
  <c r="Q761" i="4"/>
  <c r="U761" i="4"/>
  <c r="P761" i="4"/>
  <c r="T731" i="4"/>
  <c r="U731" i="4"/>
  <c r="V731" i="4"/>
  <c r="P731" i="4"/>
  <c r="Q731" i="4"/>
  <c r="S731" i="4"/>
  <c r="R731" i="4"/>
  <c r="T355" i="4"/>
  <c r="U355" i="4"/>
  <c r="V355" i="4"/>
  <c r="P355" i="4"/>
  <c r="S355" i="4"/>
  <c r="Q355" i="4"/>
  <c r="R355" i="4"/>
  <c r="V541" i="4"/>
  <c r="P541" i="4"/>
  <c r="R541" i="4"/>
  <c r="Q541" i="4"/>
  <c r="S541" i="4"/>
  <c r="T541" i="4"/>
  <c r="U541" i="4"/>
  <c r="Q879" i="4"/>
  <c r="R879" i="4"/>
  <c r="V879" i="4"/>
  <c r="P879" i="4"/>
  <c r="U879" i="4"/>
  <c r="T879" i="4"/>
  <c r="S879" i="4"/>
  <c r="V423" i="4"/>
  <c r="P423" i="4"/>
  <c r="Q423" i="4"/>
  <c r="R423" i="4"/>
  <c r="T423" i="4"/>
  <c r="U423" i="4"/>
  <c r="S423" i="4"/>
  <c r="V905" i="4"/>
  <c r="R905" i="4"/>
  <c r="S905" i="4"/>
  <c r="T905" i="4"/>
  <c r="P905" i="4"/>
  <c r="Q905" i="4"/>
  <c r="U905" i="4"/>
  <c r="Q660" i="4"/>
  <c r="R660" i="4"/>
  <c r="V660" i="4"/>
  <c r="S660" i="4"/>
  <c r="U660" i="4"/>
  <c r="P660" i="4"/>
  <c r="T660" i="4"/>
  <c r="P122" i="4"/>
  <c r="Q122" i="4"/>
  <c r="S122" i="4"/>
  <c r="R122" i="4"/>
  <c r="U122" i="4"/>
  <c r="V122" i="4"/>
  <c r="T122" i="4"/>
  <c r="V681" i="4"/>
  <c r="R681" i="4"/>
  <c r="S681" i="4"/>
  <c r="T681" i="4"/>
  <c r="P681" i="4"/>
  <c r="Q681" i="4"/>
  <c r="U681" i="4"/>
  <c r="V794" i="4"/>
  <c r="P794" i="4"/>
  <c r="Q794" i="4"/>
  <c r="R794" i="4"/>
  <c r="S794" i="4"/>
  <c r="T794" i="4"/>
  <c r="U794" i="4"/>
  <c r="V845" i="4"/>
  <c r="P845" i="4"/>
  <c r="T845" i="4"/>
  <c r="U845" i="4"/>
  <c r="Q845" i="4"/>
  <c r="R845" i="4"/>
  <c r="S845" i="4"/>
  <c r="Q207" i="4"/>
  <c r="R207" i="4"/>
  <c r="T207" i="4"/>
  <c r="V207" i="4"/>
  <c r="P207" i="4"/>
  <c r="S207" i="4"/>
  <c r="U207" i="4"/>
  <c r="T763" i="4"/>
  <c r="U763" i="4"/>
  <c r="V763" i="4"/>
  <c r="P763" i="4"/>
  <c r="R763" i="4"/>
  <c r="S763" i="4"/>
  <c r="Q763" i="4"/>
  <c r="S494" i="4"/>
  <c r="T494" i="4"/>
  <c r="U494" i="4"/>
  <c r="V494" i="4"/>
  <c r="Q494" i="4"/>
  <c r="R494" i="4"/>
  <c r="P494" i="4"/>
  <c r="Q572" i="4"/>
  <c r="R572" i="4"/>
  <c r="S572" i="4"/>
  <c r="U572" i="4"/>
  <c r="V572" i="4"/>
  <c r="T572" i="4"/>
  <c r="P572" i="4"/>
  <c r="P282" i="4"/>
  <c r="Q282" i="4"/>
  <c r="R282" i="4"/>
  <c r="T282" i="4"/>
  <c r="V282" i="4"/>
  <c r="U282" i="4"/>
  <c r="S282" i="4"/>
  <c r="S630" i="4"/>
  <c r="T630" i="4"/>
  <c r="U630" i="4"/>
  <c r="V630" i="4"/>
  <c r="Q630" i="4"/>
  <c r="R630" i="4"/>
  <c r="P630" i="4"/>
  <c r="V806" i="4"/>
  <c r="S806" i="4"/>
  <c r="T806" i="4"/>
  <c r="U806" i="4"/>
  <c r="Q806" i="4"/>
  <c r="R806" i="4"/>
  <c r="P806" i="4"/>
  <c r="Q828" i="4"/>
  <c r="R828" i="4"/>
  <c r="S828" i="4"/>
  <c r="V828" i="4"/>
  <c r="T828" i="4"/>
  <c r="P828" i="4"/>
  <c r="U828" i="4"/>
  <c r="V748" i="4"/>
  <c r="Q748" i="4"/>
  <c r="R748" i="4"/>
  <c r="S748" i="4"/>
  <c r="U748" i="4"/>
  <c r="T748" i="4"/>
  <c r="P748" i="4"/>
  <c r="Q668" i="4"/>
  <c r="R668" i="4"/>
  <c r="S668" i="4"/>
  <c r="V668" i="4"/>
  <c r="U668" i="4"/>
  <c r="P668" i="4"/>
  <c r="T668" i="4"/>
  <c r="Q340" i="4"/>
  <c r="R340" i="4"/>
  <c r="S340" i="4"/>
  <c r="U340" i="4"/>
  <c r="P340" i="4"/>
  <c r="T340" i="4"/>
  <c r="V340" i="4"/>
  <c r="U616" i="4"/>
  <c r="Q616" i="4"/>
  <c r="P616" i="4"/>
  <c r="V616" i="4"/>
  <c r="R616" i="4"/>
  <c r="S616" i="4"/>
  <c r="T616" i="4"/>
  <c r="U344" i="4"/>
  <c r="V344" i="4"/>
  <c r="Q344" i="4"/>
  <c r="P344" i="4"/>
  <c r="T344" i="4"/>
  <c r="R344" i="4"/>
  <c r="S344" i="4"/>
  <c r="I237" i="4"/>
  <c r="J237" i="4"/>
  <c r="K237" i="4"/>
  <c r="G237" i="4"/>
  <c r="H237" i="4"/>
  <c r="F237" i="4"/>
  <c r="F850" i="4"/>
  <c r="J850" i="4"/>
  <c r="K850" i="4"/>
  <c r="G850" i="4"/>
  <c r="H850" i="4"/>
  <c r="I850" i="4"/>
  <c r="J352" i="4"/>
  <c r="K352" i="4"/>
  <c r="F352" i="4"/>
  <c r="G352" i="4"/>
  <c r="I352" i="4"/>
  <c r="H352" i="4"/>
  <c r="F932" i="4"/>
  <c r="G932" i="4"/>
  <c r="H932" i="4"/>
  <c r="I932" i="4"/>
  <c r="J932" i="4"/>
  <c r="K932" i="4"/>
  <c r="F20" i="6"/>
  <c r="J20" i="6"/>
  <c r="L20" i="6"/>
  <c r="I20" i="6"/>
  <c r="K20" i="6"/>
  <c r="G20" i="6"/>
  <c r="M20" i="6"/>
  <c r="H20" i="6"/>
  <c r="I198" i="4"/>
  <c r="J198" i="4"/>
  <c r="F198" i="4"/>
  <c r="H198" i="4"/>
  <c r="G198" i="4"/>
  <c r="K198" i="4"/>
  <c r="I668" i="6"/>
  <c r="K668" i="6"/>
  <c r="H668" i="6"/>
  <c r="J668" i="6"/>
  <c r="M668" i="6"/>
  <c r="G668" i="6"/>
  <c r="F668" i="6"/>
  <c r="L668" i="6"/>
  <c r="G913" i="4"/>
  <c r="H913" i="4"/>
  <c r="I913" i="4"/>
  <c r="F913" i="4"/>
  <c r="J913" i="4"/>
  <c r="K913" i="4"/>
  <c r="Q46" i="6"/>
  <c r="U102" i="4"/>
  <c r="T102" i="4"/>
  <c r="S102" i="4"/>
  <c r="Q102" i="4"/>
  <c r="P102" i="4"/>
  <c r="R102" i="4"/>
  <c r="V102" i="4"/>
  <c r="G644" i="6"/>
  <c r="I644" i="6"/>
  <c r="K644" i="6"/>
  <c r="F644" i="6"/>
  <c r="J644" i="6"/>
  <c r="H644" i="6"/>
  <c r="L644" i="6"/>
  <c r="M644" i="6"/>
  <c r="F247" i="6"/>
  <c r="L247" i="6"/>
  <c r="M247" i="6"/>
  <c r="H247" i="6"/>
  <c r="G247" i="6"/>
  <c r="J247" i="6"/>
  <c r="I247" i="6"/>
  <c r="K247" i="6"/>
  <c r="K192" i="6"/>
  <c r="L192" i="6"/>
  <c r="F192" i="6"/>
  <c r="J192" i="6"/>
  <c r="M192" i="6"/>
  <c r="I192" i="6"/>
  <c r="G192" i="6"/>
  <c r="H192" i="6"/>
  <c r="K215" i="6"/>
  <c r="L215" i="6"/>
  <c r="F215" i="6"/>
  <c r="G215" i="6"/>
  <c r="H215" i="6"/>
  <c r="I215" i="6"/>
  <c r="M215" i="6"/>
  <c r="J215" i="6"/>
  <c r="H481" i="6"/>
  <c r="L481" i="6"/>
  <c r="G481" i="6"/>
  <c r="I481" i="6"/>
  <c r="K481" i="6"/>
  <c r="M481" i="6"/>
  <c r="F481" i="6"/>
  <c r="J481" i="6"/>
  <c r="H458" i="6"/>
  <c r="F458" i="6"/>
  <c r="I458" i="6"/>
  <c r="K458" i="6"/>
  <c r="M458" i="6"/>
  <c r="G458" i="6"/>
  <c r="J458" i="6"/>
  <c r="L458" i="6"/>
  <c r="G543" i="6"/>
  <c r="I543" i="6"/>
  <c r="K543" i="6"/>
  <c r="F543" i="6"/>
  <c r="J543" i="6"/>
  <c r="M543" i="6"/>
  <c r="L543" i="6"/>
  <c r="H543" i="6"/>
  <c r="I123" i="6"/>
  <c r="K123" i="6"/>
  <c r="M123" i="6"/>
  <c r="F123" i="6"/>
  <c r="G123" i="6"/>
  <c r="J123" i="6"/>
  <c r="H123" i="6"/>
  <c r="L123" i="6"/>
  <c r="G538" i="6"/>
  <c r="I538" i="6"/>
  <c r="K538" i="6"/>
  <c r="F538" i="6"/>
  <c r="J538" i="6"/>
  <c r="M538" i="6"/>
  <c r="H538" i="6"/>
  <c r="L538" i="6"/>
  <c r="I947" i="6"/>
  <c r="J947" i="6"/>
  <c r="L947" i="6"/>
  <c r="M947" i="6"/>
  <c r="F947" i="6"/>
  <c r="G947" i="6"/>
  <c r="H947" i="6"/>
  <c r="K947" i="6"/>
  <c r="F315" i="5"/>
  <c r="G315" i="5"/>
  <c r="I315" i="5"/>
  <c r="H315" i="5"/>
  <c r="L315" i="5"/>
  <c r="J315" i="5"/>
  <c r="K315" i="5"/>
  <c r="K757" i="5"/>
  <c r="G757" i="5"/>
  <c r="I757" i="5"/>
  <c r="J757" i="5"/>
  <c r="L757" i="5"/>
  <c r="H757" i="5"/>
  <c r="F757" i="5"/>
  <c r="J942" i="5"/>
  <c r="L942" i="5"/>
  <c r="G942" i="5"/>
  <c r="F942" i="5"/>
  <c r="I942" i="5"/>
  <c r="H942" i="5"/>
  <c r="K942" i="5"/>
  <c r="J434" i="5"/>
  <c r="K434" i="5"/>
  <c r="L434" i="5"/>
  <c r="F434" i="5"/>
  <c r="I434" i="5"/>
  <c r="G434" i="5"/>
  <c r="H434" i="5"/>
  <c r="F730" i="4"/>
  <c r="H730" i="4"/>
  <c r="I730" i="4"/>
  <c r="J730" i="4"/>
  <c r="K730" i="4"/>
  <c r="G730" i="4"/>
  <c r="K216" i="4"/>
  <c r="F216" i="4"/>
  <c r="G216" i="4"/>
  <c r="H216" i="4"/>
  <c r="I216" i="4"/>
  <c r="J216" i="4"/>
  <c r="J424" i="4"/>
  <c r="K424" i="4"/>
  <c r="F424" i="4"/>
  <c r="I424" i="4"/>
  <c r="G424" i="4"/>
  <c r="H424" i="4"/>
  <c r="Q98" i="4"/>
  <c r="U98" i="4"/>
  <c r="P98" i="4"/>
  <c r="T98" i="4"/>
  <c r="R98" i="4"/>
  <c r="S98" i="4"/>
  <c r="V98" i="4"/>
  <c r="I351" i="5"/>
  <c r="J351" i="5"/>
  <c r="K351" i="5"/>
  <c r="F351" i="5"/>
  <c r="L351" i="5"/>
  <c r="H351" i="5"/>
  <c r="G351" i="5"/>
  <c r="G977" i="4"/>
  <c r="H977" i="4"/>
  <c r="I977" i="4"/>
  <c r="F977" i="4"/>
  <c r="J977" i="4"/>
  <c r="K977" i="4"/>
  <c r="G969" i="6"/>
  <c r="I969" i="6"/>
  <c r="K969" i="6"/>
  <c r="M969" i="6"/>
  <c r="F969" i="6"/>
  <c r="J969" i="6"/>
  <c r="L969" i="6"/>
  <c r="H969" i="6"/>
  <c r="H604" i="5"/>
  <c r="J604" i="5"/>
  <c r="L604" i="5"/>
  <c r="G604" i="5"/>
  <c r="I604" i="5"/>
  <c r="K604" i="5"/>
  <c r="F604" i="5"/>
  <c r="F327" i="4"/>
  <c r="G327" i="4"/>
  <c r="I327" i="4"/>
  <c r="H327" i="4"/>
  <c r="K327" i="4"/>
  <c r="J327" i="4"/>
  <c r="F772" i="4"/>
  <c r="G772" i="4"/>
  <c r="H772" i="4"/>
  <c r="J772" i="4"/>
  <c r="K772" i="4"/>
  <c r="I772" i="4"/>
  <c r="P942" i="5"/>
  <c r="P744" i="5"/>
  <c r="P854" i="5"/>
  <c r="P438" i="5"/>
  <c r="P974" i="5"/>
  <c r="P964" i="5"/>
  <c r="P511" i="5"/>
  <c r="P575" i="5"/>
  <c r="P802" i="5"/>
  <c r="P856" i="5"/>
  <c r="P998" i="5"/>
  <c r="P671" i="5"/>
  <c r="P894" i="5"/>
  <c r="P955" i="5"/>
  <c r="P639" i="5"/>
  <c r="P326" i="5"/>
  <c r="P764" i="5"/>
  <c r="P557" i="5"/>
  <c r="P358" i="5"/>
  <c r="P844" i="5"/>
  <c r="P402" i="5"/>
  <c r="P178" i="5"/>
  <c r="P562" i="5"/>
  <c r="P556" i="5"/>
  <c r="P637" i="5"/>
  <c r="P425" i="5"/>
  <c r="P519" i="5"/>
  <c r="P396" i="5"/>
  <c r="P725" i="5"/>
  <c r="P603" i="5"/>
  <c r="P200" i="5"/>
  <c r="P162" i="5"/>
  <c r="P320" i="5"/>
  <c r="P867" i="5"/>
  <c r="J778" i="5"/>
  <c r="L778" i="5"/>
  <c r="F778" i="5"/>
  <c r="H778" i="5"/>
  <c r="I778" i="5"/>
  <c r="K778" i="5"/>
  <c r="G778" i="5"/>
  <c r="I137" i="6"/>
  <c r="K137" i="6"/>
  <c r="M137" i="6"/>
  <c r="F137" i="6"/>
  <c r="G137" i="6"/>
  <c r="J137" i="6"/>
  <c r="L137" i="6"/>
  <c r="H137" i="6"/>
  <c r="H416" i="6"/>
  <c r="I416" i="6"/>
  <c r="K416" i="6"/>
  <c r="M416" i="6"/>
  <c r="F416" i="6"/>
  <c r="J416" i="6"/>
  <c r="G416" i="6"/>
  <c r="L416" i="6"/>
  <c r="G38" i="6"/>
  <c r="M38" i="6"/>
  <c r="F38" i="6"/>
  <c r="L38" i="6"/>
  <c r="K38" i="6"/>
  <c r="H38" i="6"/>
  <c r="I38" i="6"/>
  <c r="J38" i="6"/>
  <c r="K829" i="5"/>
  <c r="G829" i="5"/>
  <c r="L829" i="5"/>
  <c r="F829" i="5"/>
  <c r="H829" i="5"/>
  <c r="I829" i="5"/>
  <c r="J829" i="5"/>
  <c r="F326" i="5"/>
  <c r="G326" i="5"/>
  <c r="H326" i="5"/>
  <c r="J326" i="5"/>
  <c r="K326" i="5"/>
  <c r="L326" i="5"/>
  <c r="I326" i="5"/>
  <c r="G553" i="5"/>
  <c r="I553" i="5"/>
  <c r="K553" i="5"/>
  <c r="J553" i="5"/>
  <c r="L553" i="5"/>
  <c r="H553" i="5"/>
  <c r="F553" i="5"/>
  <c r="F418" i="4"/>
  <c r="H418" i="4"/>
  <c r="K418" i="4"/>
  <c r="G418" i="4"/>
  <c r="I418" i="4"/>
  <c r="J418" i="4"/>
  <c r="I515" i="4"/>
  <c r="J515" i="4"/>
  <c r="K515" i="4"/>
  <c r="F515" i="4"/>
  <c r="G515" i="4"/>
  <c r="H515" i="4"/>
  <c r="I987" i="4"/>
  <c r="J987" i="4"/>
  <c r="K987" i="4"/>
  <c r="F987" i="4"/>
  <c r="H987" i="4"/>
  <c r="G987" i="4"/>
  <c r="I61" i="5"/>
  <c r="H61" i="5"/>
  <c r="L61" i="5"/>
  <c r="G61" i="5"/>
  <c r="K61" i="5"/>
  <c r="F61" i="5"/>
  <c r="J61" i="5"/>
  <c r="G921" i="4"/>
  <c r="H921" i="4"/>
  <c r="I921" i="4"/>
  <c r="F921" i="4"/>
  <c r="K921" i="4"/>
  <c r="J921" i="4"/>
  <c r="I122" i="6"/>
  <c r="K122" i="6"/>
  <c r="M122" i="6"/>
  <c r="F122" i="6"/>
  <c r="G122" i="6"/>
  <c r="J122" i="6"/>
  <c r="H122" i="6"/>
  <c r="L122" i="6"/>
  <c r="P54" i="5"/>
  <c r="P564" i="5"/>
  <c r="H497" i="6"/>
  <c r="L497" i="6"/>
  <c r="G497" i="6"/>
  <c r="F497" i="6"/>
  <c r="I497" i="6"/>
  <c r="K497" i="6"/>
  <c r="J497" i="6"/>
  <c r="M497" i="6"/>
  <c r="I714" i="6"/>
  <c r="K714" i="6"/>
  <c r="F714" i="6"/>
  <c r="G714" i="6"/>
  <c r="J714" i="6"/>
  <c r="L714" i="6"/>
  <c r="M714" i="6"/>
  <c r="H714" i="6"/>
  <c r="G787" i="5"/>
  <c r="I787" i="5"/>
  <c r="F787" i="5"/>
  <c r="J787" i="5"/>
  <c r="L787" i="5"/>
  <c r="H787" i="5"/>
  <c r="K787" i="5"/>
  <c r="I948" i="6"/>
  <c r="M948" i="6"/>
  <c r="F948" i="6"/>
  <c r="H948" i="6"/>
  <c r="G948" i="6"/>
  <c r="K948" i="6"/>
  <c r="L948" i="6"/>
  <c r="J948" i="6"/>
  <c r="G876" i="4"/>
  <c r="H876" i="4"/>
  <c r="F876" i="4"/>
  <c r="I876" i="4"/>
  <c r="J876" i="4"/>
  <c r="K876" i="4"/>
  <c r="Q984" i="6"/>
  <c r="Q666" i="6"/>
  <c r="Q1002" i="6"/>
  <c r="Q181" i="6"/>
  <c r="Q535" i="6"/>
  <c r="Q611" i="6"/>
  <c r="Q888" i="6"/>
  <c r="Q834" i="6"/>
  <c r="Q891" i="6"/>
  <c r="Q446" i="6"/>
  <c r="Q760" i="6"/>
  <c r="Q874" i="6"/>
  <c r="Q775" i="6"/>
  <c r="Q937" i="6"/>
  <c r="Q990" i="6"/>
  <c r="Q679" i="6"/>
  <c r="Q587" i="6"/>
  <c r="Q518" i="6"/>
  <c r="Q796" i="6"/>
  <c r="Q405" i="6"/>
  <c r="Q944" i="6"/>
  <c r="Q722" i="6"/>
  <c r="Q265" i="6"/>
  <c r="Q632" i="6"/>
  <c r="Q536" i="6"/>
  <c r="Q440" i="6"/>
  <c r="I669" i="6"/>
  <c r="K669" i="6"/>
  <c r="F669" i="6"/>
  <c r="H669" i="6"/>
  <c r="J669" i="6"/>
  <c r="L669" i="6"/>
  <c r="M669" i="6"/>
  <c r="G669" i="6"/>
  <c r="H357" i="6"/>
  <c r="J357" i="6"/>
  <c r="L357" i="6"/>
  <c r="I357" i="6"/>
  <c r="K357" i="6"/>
  <c r="M357" i="6"/>
  <c r="G357" i="6"/>
  <c r="F357" i="6"/>
  <c r="G619" i="5"/>
  <c r="I619" i="5"/>
  <c r="F619" i="5"/>
  <c r="H619" i="5"/>
  <c r="K619" i="5"/>
  <c r="J619" i="5"/>
  <c r="L619" i="5"/>
  <c r="I311" i="5"/>
  <c r="J311" i="5"/>
  <c r="K311" i="5"/>
  <c r="H311" i="5"/>
  <c r="L311" i="5"/>
  <c r="F311" i="5"/>
  <c r="G311" i="5"/>
  <c r="H540" i="5"/>
  <c r="I540" i="5"/>
  <c r="J540" i="5"/>
  <c r="L540" i="5"/>
  <c r="F540" i="5"/>
  <c r="G540" i="5"/>
  <c r="K540" i="5"/>
  <c r="L98" i="5"/>
  <c r="J98" i="5"/>
  <c r="H98" i="5"/>
  <c r="F98" i="5"/>
  <c r="G98" i="5"/>
  <c r="K98" i="5"/>
  <c r="I98" i="5"/>
  <c r="F279" i="4"/>
  <c r="G279" i="4"/>
  <c r="H279" i="4"/>
  <c r="J279" i="4"/>
  <c r="I279" i="4"/>
  <c r="K279" i="4"/>
  <c r="I747" i="4"/>
  <c r="J747" i="4"/>
  <c r="K747" i="4"/>
  <c r="F747" i="4"/>
  <c r="G747" i="4"/>
  <c r="H747" i="4"/>
  <c r="F548" i="4"/>
  <c r="G548" i="4"/>
  <c r="H548" i="4"/>
  <c r="J548" i="4"/>
  <c r="K548" i="4"/>
  <c r="I548" i="4"/>
  <c r="G78" i="4"/>
  <c r="K78" i="4"/>
  <c r="H78" i="4"/>
  <c r="F78" i="4"/>
  <c r="I78" i="4"/>
  <c r="J78" i="4"/>
  <c r="P158" i="5"/>
  <c r="I241" i="5"/>
  <c r="J241" i="5"/>
  <c r="K241" i="5"/>
  <c r="L241" i="5"/>
  <c r="F241" i="5"/>
  <c r="H241" i="5"/>
  <c r="G241" i="5"/>
  <c r="F447" i="4"/>
  <c r="G447" i="4"/>
  <c r="I447" i="4"/>
  <c r="J447" i="4"/>
  <c r="K447" i="4"/>
  <c r="H447" i="4"/>
  <c r="K168" i="4"/>
  <c r="F168" i="4"/>
  <c r="G168" i="4"/>
  <c r="I168" i="4"/>
  <c r="J168" i="4"/>
  <c r="H168" i="4"/>
  <c r="K850" i="6"/>
  <c r="I850" i="6"/>
  <c r="M850" i="6"/>
  <c r="G850" i="6"/>
  <c r="H850" i="6"/>
  <c r="J850" i="6"/>
  <c r="L850" i="6"/>
  <c r="F850" i="6"/>
  <c r="F143" i="4"/>
  <c r="G143" i="4"/>
  <c r="I143" i="4"/>
  <c r="H143" i="4"/>
  <c r="J143" i="4"/>
  <c r="K143" i="4"/>
  <c r="O36" i="4"/>
  <c r="P212" i="5"/>
  <c r="I1009" i="5"/>
  <c r="J1009" i="5"/>
  <c r="K1009" i="5"/>
  <c r="F1009" i="5"/>
  <c r="H1009" i="5"/>
  <c r="L1009" i="5"/>
  <c r="G1009" i="5"/>
  <c r="I326" i="6"/>
  <c r="M326" i="6"/>
  <c r="F326" i="6"/>
  <c r="H326" i="6"/>
  <c r="G326" i="6"/>
  <c r="J326" i="6"/>
  <c r="K326" i="6"/>
  <c r="L326" i="6"/>
  <c r="I713" i="6"/>
  <c r="K713" i="6"/>
  <c r="J713" i="6"/>
  <c r="L713" i="6"/>
  <c r="F713" i="6"/>
  <c r="G713" i="6"/>
  <c r="M713" i="6"/>
  <c r="H713" i="6"/>
  <c r="H403" i="6"/>
  <c r="J403" i="6"/>
  <c r="G403" i="6"/>
  <c r="K403" i="6"/>
  <c r="M403" i="6"/>
  <c r="F403" i="6"/>
  <c r="L403" i="6"/>
  <c r="I403" i="6"/>
  <c r="O769" i="4"/>
  <c r="F435" i="5"/>
  <c r="G435" i="5"/>
  <c r="I435" i="5"/>
  <c r="H435" i="5"/>
  <c r="J435" i="5"/>
  <c r="L435" i="5"/>
  <c r="K435" i="5"/>
  <c r="G877" i="5"/>
  <c r="F877" i="5"/>
  <c r="I877" i="5"/>
  <c r="L877" i="5"/>
  <c r="H877" i="5"/>
  <c r="J877" i="5"/>
  <c r="K877" i="5"/>
  <c r="J204" i="5"/>
  <c r="F204" i="5"/>
  <c r="L204" i="5"/>
  <c r="G204" i="5"/>
  <c r="H204" i="5"/>
  <c r="I204" i="5"/>
  <c r="K204" i="5"/>
  <c r="G33" i="5"/>
  <c r="K33" i="5"/>
  <c r="F33" i="5"/>
  <c r="J33" i="5"/>
  <c r="I33" i="5"/>
  <c r="H33" i="5"/>
  <c r="L33" i="5"/>
  <c r="O884" i="4"/>
  <c r="O176" i="4"/>
  <c r="O183" i="4"/>
  <c r="O365" i="4"/>
  <c r="O810" i="4"/>
  <c r="O551" i="4"/>
  <c r="O241" i="4"/>
  <c r="O124" i="4"/>
  <c r="O250" i="4"/>
  <c r="O471" i="4"/>
  <c r="O937" i="4"/>
  <c r="O883" i="4"/>
  <c r="O610" i="4"/>
  <c r="O966" i="4"/>
  <c r="O463" i="4"/>
  <c r="O421" i="4"/>
  <c r="O351" i="4"/>
  <c r="O655" i="4"/>
  <c r="O525" i="4"/>
  <c r="O641" i="4"/>
  <c r="O149" i="4"/>
  <c r="O461" i="4"/>
  <c r="O758" i="4"/>
  <c r="O934" i="4"/>
  <c r="O835" i="4"/>
  <c r="O295" i="4"/>
  <c r="O673" i="4"/>
  <c r="O1016" i="4"/>
  <c r="O388" i="4"/>
  <c r="O604" i="4"/>
  <c r="O984" i="4"/>
  <c r="F543" i="4"/>
  <c r="G543" i="4"/>
  <c r="I543" i="4"/>
  <c r="H543" i="4"/>
  <c r="J543" i="4"/>
  <c r="K543" i="4"/>
  <c r="H598" i="4"/>
  <c r="I598" i="4"/>
  <c r="J598" i="4"/>
  <c r="F598" i="4"/>
  <c r="G598" i="4"/>
  <c r="K598" i="4"/>
  <c r="I142" i="4"/>
  <c r="J142" i="4"/>
  <c r="H142" i="4"/>
  <c r="K142" i="4"/>
  <c r="G142" i="4"/>
  <c r="F142" i="4"/>
  <c r="G595" i="5"/>
  <c r="I595" i="5"/>
  <c r="H595" i="5"/>
  <c r="J595" i="5"/>
  <c r="K595" i="5"/>
  <c r="L595" i="5"/>
  <c r="F595" i="5"/>
  <c r="I595" i="4"/>
  <c r="J595" i="4"/>
  <c r="K595" i="4"/>
  <c r="F595" i="4"/>
  <c r="G595" i="4"/>
  <c r="H595" i="4"/>
  <c r="I423" i="5"/>
  <c r="J423" i="5"/>
  <c r="K423" i="5"/>
  <c r="F423" i="5"/>
  <c r="G423" i="5"/>
  <c r="L423" i="5"/>
  <c r="H423" i="5"/>
  <c r="J107" i="6"/>
  <c r="I107" i="6"/>
  <c r="H107" i="6"/>
  <c r="F107" i="6"/>
  <c r="M107" i="6"/>
  <c r="K107" i="6"/>
  <c r="G107" i="6"/>
  <c r="L107" i="6"/>
  <c r="Q71" i="6"/>
  <c r="H326" i="4"/>
  <c r="I326" i="4"/>
  <c r="J326" i="4"/>
  <c r="F326" i="4"/>
  <c r="K326" i="4"/>
  <c r="G326" i="4"/>
  <c r="G572" i="6"/>
  <c r="I572" i="6"/>
  <c r="K572" i="6"/>
  <c r="F572" i="6"/>
  <c r="J572" i="6"/>
  <c r="H572" i="6"/>
  <c r="L572" i="6"/>
  <c r="M572" i="6"/>
  <c r="I152" i="6"/>
  <c r="K152" i="6"/>
  <c r="M152" i="6"/>
  <c r="F152" i="6"/>
  <c r="G152" i="6"/>
  <c r="J152" i="6"/>
  <c r="H152" i="6"/>
  <c r="L152" i="6"/>
  <c r="K189" i="6"/>
  <c r="L189" i="6"/>
  <c r="F189" i="6"/>
  <c r="G189" i="6"/>
  <c r="H189" i="6"/>
  <c r="I189" i="6"/>
  <c r="M189" i="6"/>
  <c r="J189" i="6"/>
  <c r="K788" i="6"/>
  <c r="H788" i="6"/>
  <c r="L788" i="6"/>
  <c r="M788" i="6"/>
  <c r="F788" i="6"/>
  <c r="G788" i="6"/>
  <c r="I788" i="6"/>
  <c r="J788" i="6"/>
  <c r="F243" i="6"/>
  <c r="J243" i="6"/>
  <c r="H243" i="6"/>
  <c r="I243" i="6"/>
  <c r="K243" i="6"/>
  <c r="M243" i="6"/>
  <c r="G243" i="6"/>
  <c r="L243" i="6"/>
  <c r="H414" i="6"/>
  <c r="K414" i="6"/>
  <c r="M414" i="6"/>
  <c r="F414" i="6"/>
  <c r="G414" i="6"/>
  <c r="I414" i="6"/>
  <c r="J414" i="6"/>
  <c r="L414" i="6"/>
  <c r="H331" i="6"/>
  <c r="I331" i="6"/>
  <c r="J331" i="6"/>
  <c r="L331" i="6"/>
  <c r="K331" i="6"/>
  <c r="M331" i="6"/>
  <c r="F331" i="6"/>
  <c r="G331" i="6"/>
  <c r="I329" i="6"/>
  <c r="F329" i="6"/>
  <c r="G329" i="6"/>
  <c r="J329" i="6"/>
  <c r="K329" i="6"/>
  <c r="L329" i="6"/>
  <c r="M329" i="6"/>
  <c r="H329" i="6"/>
  <c r="G653" i="6"/>
  <c r="I653" i="6"/>
  <c r="K653" i="6"/>
  <c r="F653" i="6"/>
  <c r="J653" i="6"/>
  <c r="H653" i="6"/>
  <c r="M653" i="6"/>
  <c r="L653" i="6"/>
  <c r="G972" i="6"/>
  <c r="I972" i="6"/>
  <c r="K972" i="6"/>
  <c r="M972" i="6"/>
  <c r="F972" i="6"/>
  <c r="J972" i="6"/>
  <c r="L972" i="6"/>
  <c r="H972" i="6"/>
  <c r="J24" i="5"/>
  <c r="I24" i="5"/>
  <c r="G24" i="5"/>
  <c r="F24" i="5"/>
  <c r="H24" i="5"/>
  <c r="K24" i="5"/>
  <c r="L24" i="5"/>
  <c r="I583" i="5"/>
  <c r="K583" i="5"/>
  <c r="F583" i="5"/>
  <c r="G583" i="5"/>
  <c r="J583" i="5"/>
  <c r="H583" i="5"/>
  <c r="L583" i="5"/>
  <c r="J900" i="5"/>
  <c r="L900" i="5"/>
  <c r="I900" i="5"/>
  <c r="K900" i="5"/>
  <c r="G900" i="5"/>
  <c r="H900" i="5"/>
  <c r="F900" i="5"/>
  <c r="H748" i="5"/>
  <c r="J748" i="5"/>
  <c r="L748" i="5"/>
  <c r="F748" i="5"/>
  <c r="G748" i="5"/>
  <c r="I748" i="5"/>
  <c r="K748" i="5"/>
  <c r="G181" i="4"/>
  <c r="J181" i="4"/>
  <c r="K181" i="4"/>
  <c r="F181" i="4"/>
  <c r="H181" i="4"/>
  <c r="I181" i="4"/>
  <c r="F794" i="4"/>
  <c r="G794" i="4"/>
  <c r="I794" i="4"/>
  <c r="H794" i="4"/>
  <c r="J794" i="4"/>
  <c r="K794" i="4"/>
  <c r="I286" i="4"/>
  <c r="H286" i="4"/>
  <c r="J286" i="4"/>
  <c r="K286" i="4"/>
  <c r="F286" i="4"/>
  <c r="G286" i="4"/>
  <c r="F308" i="4"/>
  <c r="G308" i="4"/>
  <c r="H308" i="4"/>
  <c r="J308" i="4"/>
  <c r="K308" i="4"/>
  <c r="I308" i="4"/>
  <c r="P702" i="5"/>
  <c r="O31" i="4"/>
  <c r="P653" i="5"/>
  <c r="K115" i="4"/>
  <c r="J115" i="4"/>
  <c r="I115" i="4"/>
  <c r="G115" i="4"/>
  <c r="H115" i="4"/>
  <c r="F115" i="4"/>
  <c r="L600" i="5"/>
  <c r="F600" i="5"/>
  <c r="H600" i="5"/>
  <c r="G600" i="5"/>
  <c r="J600" i="5"/>
  <c r="K600" i="5"/>
  <c r="I600" i="5"/>
  <c r="P467" i="5"/>
  <c r="Q85" i="6"/>
  <c r="F52" i="4"/>
  <c r="J52" i="4"/>
  <c r="K52" i="4"/>
  <c r="I52" i="4"/>
  <c r="H52" i="4"/>
  <c r="G52" i="4"/>
  <c r="P446" i="5"/>
  <c r="J244" i="5"/>
  <c r="I244" i="5"/>
  <c r="K244" i="5"/>
  <c r="L244" i="5"/>
  <c r="F244" i="5"/>
  <c r="G244" i="5"/>
  <c r="H244" i="5"/>
  <c r="F455" i="4"/>
  <c r="G455" i="4"/>
  <c r="I455" i="4"/>
  <c r="H455" i="4"/>
  <c r="J455" i="4"/>
  <c r="K455" i="4"/>
  <c r="H67" i="5"/>
  <c r="L67" i="5"/>
  <c r="G67" i="5"/>
  <c r="K67" i="5"/>
  <c r="F67" i="5"/>
  <c r="J67" i="5"/>
  <c r="I67" i="5"/>
  <c r="Q86" i="6"/>
  <c r="P696" i="5"/>
  <c r="P814" i="5"/>
  <c r="P766" i="5"/>
  <c r="P347" i="5"/>
  <c r="P291" i="5"/>
  <c r="P182" i="5"/>
  <c r="P555" i="5"/>
  <c r="P978" i="5"/>
  <c r="P560" i="5"/>
  <c r="P690" i="5"/>
  <c r="P920" i="5"/>
  <c r="P534" i="5"/>
  <c r="P720" i="5"/>
  <c r="P668" i="5"/>
  <c r="P640" i="5"/>
  <c r="P672" i="5"/>
  <c r="P1002" i="5"/>
  <c r="P742" i="5"/>
  <c r="P738" i="5"/>
  <c r="P732" i="5"/>
  <c r="P934" i="5"/>
  <c r="P280" i="5"/>
  <c r="P476" i="5"/>
  <c r="P536" i="5"/>
  <c r="P573" i="5"/>
  <c r="P376" i="5"/>
  <c r="P226" i="5"/>
  <c r="P236" i="5"/>
  <c r="P194" i="5"/>
  <c r="P745" i="5"/>
  <c r="P979" i="5"/>
  <c r="K733" i="5"/>
  <c r="G733" i="5"/>
  <c r="L733" i="5"/>
  <c r="F733" i="5"/>
  <c r="J733" i="5"/>
  <c r="I733" i="5"/>
  <c r="H733" i="5"/>
  <c r="F930" i="4"/>
  <c r="H930" i="4"/>
  <c r="G930" i="4"/>
  <c r="I930" i="4"/>
  <c r="J930" i="4"/>
  <c r="K930" i="4"/>
  <c r="G509" i="6"/>
  <c r="I509" i="6"/>
  <c r="K509" i="6"/>
  <c r="F509" i="6"/>
  <c r="J509" i="6"/>
  <c r="M509" i="6"/>
  <c r="L509" i="6"/>
  <c r="H509" i="6"/>
  <c r="I754" i="6"/>
  <c r="K754" i="6"/>
  <c r="F754" i="6"/>
  <c r="J754" i="6"/>
  <c r="G754" i="6"/>
  <c r="L754" i="6"/>
  <c r="H754" i="6"/>
  <c r="M754" i="6"/>
  <c r="F387" i="5"/>
  <c r="G387" i="5"/>
  <c r="I387" i="5"/>
  <c r="L387" i="5"/>
  <c r="K387" i="5"/>
  <c r="H387" i="5"/>
  <c r="J387" i="5"/>
  <c r="G893" i="5"/>
  <c r="K893" i="5"/>
  <c r="L893" i="5"/>
  <c r="F893" i="5"/>
  <c r="H893" i="5"/>
  <c r="I893" i="5"/>
  <c r="J893" i="5"/>
  <c r="L242" i="5"/>
  <c r="F242" i="5"/>
  <c r="G242" i="5"/>
  <c r="H242" i="5"/>
  <c r="J242" i="5"/>
  <c r="K242" i="5"/>
  <c r="I242" i="5"/>
  <c r="L824" i="5"/>
  <c r="F824" i="5"/>
  <c r="H824" i="5"/>
  <c r="G824" i="5"/>
  <c r="I824" i="5"/>
  <c r="J824" i="5"/>
  <c r="K824" i="5"/>
  <c r="G769" i="5"/>
  <c r="I769" i="5"/>
  <c r="K769" i="5"/>
  <c r="H769" i="5"/>
  <c r="J769" i="5"/>
  <c r="L769" i="5"/>
  <c r="F769" i="5"/>
  <c r="I36" i="5"/>
  <c r="F36" i="5"/>
  <c r="J36" i="5"/>
  <c r="K36" i="5"/>
  <c r="L36" i="5"/>
  <c r="H36" i="5"/>
  <c r="G36" i="5"/>
  <c r="P663" i="5"/>
  <c r="P436" i="5"/>
  <c r="P897" i="5"/>
  <c r="P983" i="5"/>
  <c r="F810" i="4"/>
  <c r="J810" i="4"/>
  <c r="K810" i="4"/>
  <c r="G810" i="4"/>
  <c r="H810" i="4"/>
  <c r="I810" i="4"/>
  <c r="H305" i="4"/>
  <c r="K305" i="4"/>
  <c r="F305" i="4"/>
  <c r="G305" i="4"/>
  <c r="I305" i="4"/>
  <c r="J305" i="4"/>
  <c r="H726" i="4"/>
  <c r="I726" i="4"/>
  <c r="J726" i="4"/>
  <c r="F726" i="4"/>
  <c r="G726" i="4"/>
  <c r="K726" i="4"/>
  <c r="I173" i="5"/>
  <c r="F173" i="5"/>
  <c r="G173" i="5"/>
  <c r="H173" i="5"/>
  <c r="K173" i="5"/>
  <c r="L173" i="5"/>
  <c r="J173" i="5"/>
  <c r="G449" i="5"/>
  <c r="H449" i="5"/>
  <c r="I449" i="5"/>
  <c r="K449" i="5"/>
  <c r="F449" i="5"/>
  <c r="J449" i="5"/>
  <c r="L449" i="5"/>
  <c r="L728" i="5"/>
  <c r="F728" i="5"/>
  <c r="H728" i="5"/>
  <c r="G728" i="5"/>
  <c r="I728" i="5"/>
  <c r="J728" i="5"/>
  <c r="K728" i="5"/>
  <c r="Q660" i="6"/>
  <c r="Q730" i="6"/>
  <c r="Q905" i="6"/>
  <c r="Q309" i="6"/>
  <c r="Q663" i="6"/>
  <c r="Q693" i="6"/>
  <c r="Q952" i="6"/>
  <c r="Q929" i="6"/>
  <c r="Q912" i="6"/>
  <c r="Q550" i="6"/>
  <c r="Q824" i="6"/>
  <c r="Q806" i="6"/>
  <c r="Q494" i="6"/>
  <c r="Q703" i="6"/>
  <c r="Q613" i="6"/>
  <c r="Q717" i="6"/>
  <c r="Q594" i="6"/>
  <c r="H390" i="6"/>
  <c r="J390" i="6"/>
  <c r="K390" i="6"/>
  <c r="M390" i="6"/>
  <c r="G390" i="6"/>
  <c r="I390" i="6"/>
  <c r="L390" i="6"/>
  <c r="F390" i="6"/>
  <c r="K869" i="6"/>
  <c r="G869" i="6"/>
  <c r="M869" i="6"/>
  <c r="H869" i="6"/>
  <c r="L869" i="6"/>
  <c r="F869" i="6"/>
  <c r="J869" i="6"/>
  <c r="I869" i="6"/>
  <c r="I878" i="6"/>
  <c r="K878" i="6"/>
  <c r="M878" i="6"/>
  <c r="F878" i="6"/>
  <c r="H878" i="6"/>
  <c r="J878" i="6"/>
  <c r="L878" i="6"/>
  <c r="G878" i="6"/>
  <c r="L456" i="5"/>
  <c r="F456" i="5"/>
  <c r="H456" i="5"/>
  <c r="G456" i="5"/>
  <c r="I456" i="5"/>
  <c r="J456" i="5"/>
  <c r="K456" i="5"/>
  <c r="F838" i="5"/>
  <c r="H838" i="5"/>
  <c r="J838" i="5"/>
  <c r="G838" i="5"/>
  <c r="I838" i="5"/>
  <c r="L838" i="5"/>
  <c r="K838" i="5"/>
  <c r="L832" i="5"/>
  <c r="F832" i="5"/>
  <c r="H832" i="5"/>
  <c r="J832" i="5"/>
  <c r="K832" i="5"/>
  <c r="G832" i="5"/>
  <c r="I832" i="5"/>
  <c r="F343" i="4"/>
  <c r="G343" i="4"/>
  <c r="I343" i="4"/>
  <c r="H343" i="4"/>
  <c r="J343" i="4"/>
  <c r="K343" i="4"/>
  <c r="K541" i="4"/>
  <c r="G541" i="4"/>
  <c r="H541" i="4"/>
  <c r="I541" i="4"/>
  <c r="J541" i="4"/>
  <c r="F541" i="4"/>
  <c r="J328" i="4"/>
  <c r="K328" i="4"/>
  <c r="F328" i="4"/>
  <c r="H328" i="4"/>
  <c r="I328" i="4"/>
  <c r="G328" i="4"/>
  <c r="F956" i="4"/>
  <c r="G956" i="4"/>
  <c r="H956" i="4"/>
  <c r="I956" i="4"/>
  <c r="J956" i="4"/>
  <c r="K956" i="4"/>
  <c r="Q72" i="6"/>
  <c r="P64" i="5"/>
  <c r="I607" i="5"/>
  <c r="K607" i="5"/>
  <c r="G607" i="5"/>
  <c r="F607" i="5"/>
  <c r="H607" i="5"/>
  <c r="J607" i="5"/>
  <c r="L607" i="5"/>
  <c r="F690" i="4"/>
  <c r="H690" i="4"/>
  <c r="K690" i="4"/>
  <c r="I690" i="4"/>
  <c r="J690" i="4"/>
  <c r="G690" i="4"/>
  <c r="H534" i="4"/>
  <c r="I534" i="4"/>
  <c r="J534" i="4"/>
  <c r="K534" i="4"/>
  <c r="F534" i="4"/>
  <c r="G534" i="4"/>
  <c r="H406" i="6"/>
  <c r="K406" i="6"/>
  <c r="M406" i="6"/>
  <c r="F406" i="6"/>
  <c r="I406" i="6"/>
  <c r="G406" i="6"/>
  <c r="J406" i="6"/>
  <c r="L406" i="6"/>
  <c r="G46" i="4"/>
  <c r="K46" i="4"/>
  <c r="H46" i="4"/>
  <c r="F46" i="4"/>
  <c r="I46" i="4"/>
  <c r="J46" i="4"/>
  <c r="P1007" i="5"/>
  <c r="G117" i="5"/>
  <c r="K117" i="5"/>
  <c r="F117" i="5"/>
  <c r="H117" i="5"/>
  <c r="I117" i="5"/>
  <c r="J117" i="5"/>
  <c r="L117" i="5"/>
  <c r="P145" i="5"/>
  <c r="P27" i="5"/>
  <c r="Q73" i="6"/>
  <c r="I675" i="4"/>
  <c r="J675" i="4"/>
  <c r="K675" i="4"/>
  <c r="G675" i="4"/>
  <c r="H675" i="4"/>
  <c r="F675" i="4"/>
  <c r="G574" i="6"/>
  <c r="I574" i="6"/>
  <c r="K574" i="6"/>
  <c r="F574" i="6"/>
  <c r="J574" i="6"/>
  <c r="H574" i="6"/>
  <c r="L574" i="6"/>
  <c r="M574" i="6"/>
  <c r="I881" i="6"/>
  <c r="L881" i="6"/>
  <c r="G881" i="6"/>
  <c r="K881" i="6"/>
  <c r="M881" i="6"/>
  <c r="H881" i="6"/>
  <c r="F881" i="6"/>
  <c r="J881" i="6"/>
  <c r="I197" i="5"/>
  <c r="F197" i="5"/>
  <c r="H197" i="5"/>
  <c r="G197" i="5"/>
  <c r="J197" i="5"/>
  <c r="L197" i="5"/>
  <c r="K197" i="5"/>
  <c r="K429" i="5"/>
  <c r="L429" i="5"/>
  <c r="G429" i="5"/>
  <c r="I429" i="5"/>
  <c r="J429" i="5"/>
  <c r="F429" i="5"/>
  <c r="H429" i="5"/>
  <c r="G537" i="5"/>
  <c r="H537" i="5"/>
  <c r="I537" i="5"/>
  <c r="K537" i="5"/>
  <c r="J537" i="5"/>
  <c r="F537" i="5"/>
  <c r="L537" i="5"/>
  <c r="H238" i="5"/>
  <c r="I238" i="5"/>
  <c r="J238" i="5"/>
  <c r="K238" i="5"/>
  <c r="F238" i="5"/>
  <c r="G238" i="5"/>
  <c r="L238" i="5"/>
  <c r="O38" i="4"/>
  <c r="O895" i="4"/>
  <c r="O398" i="4"/>
  <c r="O231" i="4"/>
  <c r="O675" i="4"/>
  <c r="O793" i="4"/>
  <c r="O786" i="4"/>
  <c r="O211" i="4"/>
  <c r="O858" i="4"/>
  <c r="O625" i="4"/>
  <c r="O354" i="4"/>
  <c r="O540" i="4"/>
  <c r="O633" i="4"/>
  <c r="F607" i="4"/>
  <c r="G607" i="4"/>
  <c r="I607" i="4"/>
  <c r="H607" i="4"/>
  <c r="J607" i="4"/>
  <c r="K607" i="4"/>
  <c r="K805" i="4"/>
  <c r="I805" i="4"/>
  <c r="J805" i="4"/>
  <c r="G805" i="4"/>
  <c r="H805" i="4"/>
  <c r="F805" i="4"/>
  <c r="H606" i="4"/>
  <c r="I606" i="4"/>
  <c r="J606" i="4"/>
  <c r="G606" i="4"/>
  <c r="F606" i="4"/>
  <c r="K606" i="4"/>
  <c r="F668" i="4"/>
  <c r="G668" i="4"/>
  <c r="H668" i="4"/>
  <c r="J668" i="4"/>
  <c r="I668" i="4"/>
  <c r="K668" i="4"/>
  <c r="O69" i="4"/>
  <c r="F954" i="5"/>
  <c r="G954" i="5"/>
  <c r="H954" i="5"/>
  <c r="J954" i="5"/>
  <c r="I954" i="5"/>
  <c r="K954" i="5"/>
  <c r="L954" i="5"/>
  <c r="F796" i="4"/>
  <c r="G796" i="4"/>
  <c r="H796" i="4"/>
  <c r="I796" i="4"/>
  <c r="J796" i="4"/>
  <c r="K796" i="4"/>
  <c r="G833" i="5"/>
  <c r="I833" i="5"/>
  <c r="K833" i="5"/>
  <c r="H833" i="5"/>
  <c r="F833" i="5"/>
  <c r="J833" i="5"/>
  <c r="L833" i="5"/>
  <c r="G585" i="6"/>
  <c r="I585" i="6"/>
  <c r="K585" i="6"/>
  <c r="F585" i="6"/>
  <c r="J585" i="6"/>
  <c r="H585" i="6"/>
  <c r="M585" i="6"/>
  <c r="L585" i="6"/>
  <c r="H550" i="4"/>
  <c r="I550" i="4"/>
  <c r="J550" i="4"/>
  <c r="G550" i="4"/>
  <c r="F550" i="4"/>
  <c r="K550" i="4"/>
  <c r="G564" i="6"/>
  <c r="I564" i="6"/>
  <c r="K564" i="6"/>
  <c r="F564" i="6"/>
  <c r="J564" i="6"/>
  <c r="H564" i="6"/>
  <c r="L564" i="6"/>
  <c r="M564" i="6"/>
  <c r="I144" i="6"/>
  <c r="K144" i="6"/>
  <c r="M144" i="6"/>
  <c r="F144" i="6"/>
  <c r="G144" i="6"/>
  <c r="J144" i="6"/>
  <c r="H144" i="6"/>
  <c r="L144" i="6"/>
  <c r="H463" i="6"/>
  <c r="G463" i="6"/>
  <c r="J463" i="6"/>
  <c r="F463" i="6"/>
  <c r="I463" i="6"/>
  <c r="L463" i="6"/>
  <c r="K463" i="6"/>
  <c r="M463" i="6"/>
  <c r="I749" i="6"/>
  <c r="K749" i="6"/>
  <c r="H749" i="6"/>
  <c r="F749" i="6"/>
  <c r="G749" i="6"/>
  <c r="J749" i="6"/>
  <c r="M749" i="6"/>
  <c r="L749" i="6"/>
  <c r="H377" i="6"/>
  <c r="J377" i="6"/>
  <c r="M377" i="6"/>
  <c r="G377" i="6"/>
  <c r="I377" i="6"/>
  <c r="K377" i="6"/>
  <c r="L377" i="6"/>
  <c r="F377" i="6"/>
  <c r="F249" i="6"/>
  <c r="I249" i="6"/>
  <c r="G249" i="6"/>
  <c r="H249" i="6"/>
  <c r="K249" i="6"/>
  <c r="L249" i="6"/>
  <c r="M249" i="6"/>
  <c r="J249" i="6"/>
  <c r="I680" i="6"/>
  <c r="K680" i="6"/>
  <c r="G680" i="6"/>
  <c r="F680" i="6"/>
  <c r="H680" i="6"/>
  <c r="J680" i="6"/>
  <c r="M680" i="6"/>
  <c r="L680" i="6"/>
  <c r="G591" i="6"/>
  <c r="I591" i="6"/>
  <c r="K591" i="6"/>
  <c r="F591" i="6"/>
  <c r="J591" i="6"/>
  <c r="M591" i="6"/>
  <c r="H591" i="6"/>
  <c r="L591" i="6"/>
  <c r="K168" i="6"/>
  <c r="L168" i="6"/>
  <c r="F168" i="6"/>
  <c r="M168" i="6"/>
  <c r="J168" i="6"/>
  <c r="H168" i="6"/>
  <c r="G168" i="6"/>
  <c r="I168" i="6"/>
  <c r="I295" i="6"/>
  <c r="G295" i="6"/>
  <c r="H295" i="6"/>
  <c r="J295" i="6"/>
  <c r="L295" i="6"/>
  <c r="K295" i="6"/>
  <c r="M295" i="6"/>
  <c r="F295" i="6"/>
  <c r="I723" i="6"/>
  <c r="K723" i="6"/>
  <c r="M723" i="6"/>
  <c r="F723" i="6"/>
  <c r="G723" i="6"/>
  <c r="H723" i="6"/>
  <c r="L723" i="6"/>
  <c r="J723" i="6"/>
  <c r="K767" i="6"/>
  <c r="L767" i="6"/>
  <c r="F767" i="6"/>
  <c r="G767" i="6"/>
  <c r="H767" i="6"/>
  <c r="I767" i="6"/>
  <c r="M767" i="6"/>
  <c r="J767" i="6"/>
  <c r="G981" i="6"/>
  <c r="I981" i="6"/>
  <c r="K981" i="6"/>
  <c r="M981" i="6"/>
  <c r="F981" i="6"/>
  <c r="J981" i="6"/>
  <c r="L981" i="6"/>
  <c r="H981" i="6"/>
  <c r="P253" i="5"/>
  <c r="F443" i="5"/>
  <c r="G443" i="5"/>
  <c r="I443" i="5"/>
  <c r="J443" i="5"/>
  <c r="H443" i="5"/>
  <c r="L443" i="5"/>
  <c r="K443" i="5"/>
  <c r="K373" i="5"/>
  <c r="L373" i="5"/>
  <c r="G373" i="5"/>
  <c r="J373" i="5"/>
  <c r="F373" i="5"/>
  <c r="H373" i="5"/>
  <c r="I373" i="5"/>
  <c r="F526" i="5"/>
  <c r="G526" i="5"/>
  <c r="H526" i="5"/>
  <c r="J526" i="5"/>
  <c r="I526" i="5"/>
  <c r="K526" i="5"/>
  <c r="L526" i="5"/>
  <c r="H428" i="5"/>
  <c r="I428" i="5"/>
  <c r="J428" i="5"/>
  <c r="L428" i="5"/>
  <c r="G428" i="5"/>
  <c r="F428" i="5"/>
  <c r="K428" i="5"/>
  <c r="J950" i="5"/>
  <c r="G950" i="5"/>
  <c r="H950" i="5"/>
  <c r="I950" i="5"/>
  <c r="L950" i="5"/>
  <c r="F950" i="5"/>
  <c r="K950" i="5"/>
  <c r="J274" i="5"/>
  <c r="K274" i="5"/>
  <c r="L274" i="5"/>
  <c r="F274" i="5"/>
  <c r="I274" i="5"/>
  <c r="H274" i="5"/>
  <c r="G274" i="5"/>
  <c r="P388" i="5"/>
  <c r="F245" i="4"/>
  <c r="H245" i="4"/>
  <c r="J245" i="4"/>
  <c r="K245" i="4"/>
  <c r="G245" i="4"/>
  <c r="I245" i="4"/>
  <c r="F858" i="4"/>
  <c r="G858" i="4"/>
  <c r="H858" i="4"/>
  <c r="J858" i="4"/>
  <c r="I858" i="4"/>
  <c r="K858" i="4"/>
  <c r="I443" i="4"/>
  <c r="J443" i="4"/>
  <c r="K443" i="4"/>
  <c r="F443" i="4"/>
  <c r="H443" i="4"/>
  <c r="G443" i="4"/>
  <c r="J456" i="4"/>
  <c r="K456" i="4"/>
  <c r="F456" i="4"/>
  <c r="H456" i="4"/>
  <c r="G456" i="4"/>
  <c r="I456" i="4"/>
  <c r="J856" i="4"/>
  <c r="K856" i="4"/>
  <c r="G856" i="4"/>
  <c r="H856" i="4"/>
  <c r="I856" i="4"/>
  <c r="F856" i="4"/>
  <c r="H470" i="4"/>
  <c r="I470" i="4"/>
  <c r="J470" i="4"/>
  <c r="F470" i="4"/>
  <c r="G470" i="4"/>
  <c r="K470" i="4"/>
  <c r="F36" i="6"/>
  <c r="L36" i="6"/>
  <c r="K36" i="6"/>
  <c r="I36" i="6"/>
  <c r="J36" i="6"/>
  <c r="H36" i="6"/>
  <c r="M36" i="6"/>
  <c r="G36" i="6"/>
  <c r="Q35" i="6"/>
  <c r="L432" i="5"/>
  <c r="F432" i="5"/>
  <c r="H432" i="5"/>
  <c r="G432" i="5"/>
  <c r="I432" i="5"/>
  <c r="J432" i="5"/>
  <c r="K432" i="5"/>
  <c r="L656" i="5"/>
  <c r="F656" i="5"/>
  <c r="H656" i="5"/>
  <c r="J656" i="5"/>
  <c r="K656" i="5"/>
  <c r="G656" i="5"/>
  <c r="I656" i="5"/>
  <c r="G393" i="4"/>
  <c r="H393" i="4"/>
  <c r="I393" i="4"/>
  <c r="K393" i="4"/>
  <c r="F393" i="4"/>
  <c r="J393" i="4"/>
  <c r="P88" i="5"/>
  <c r="O41" i="4"/>
  <c r="K91" i="5"/>
  <c r="I91" i="5"/>
  <c r="F91" i="5"/>
  <c r="G91" i="5"/>
  <c r="H91" i="5"/>
  <c r="J91" i="5"/>
  <c r="L91" i="5"/>
  <c r="Q106" i="6"/>
  <c r="G867" i="5"/>
  <c r="I867" i="5"/>
  <c r="F867" i="5"/>
  <c r="H867" i="5"/>
  <c r="K867" i="5"/>
  <c r="J867" i="5"/>
  <c r="L867" i="5"/>
  <c r="L258" i="5"/>
  <c r="F258" i="5"/>
  <c r="G258" i="5"/>
  <c r="H258" i="5"/>
  <c r="J258" i="5"/>
  <c r="K258" i="5"/>
  <c r="I258" i="5"/>
  <c r="F583" i="4"/>
  <c r="G583" i="4"/>
  <c r="I583" i="4"/>
  <c r="H583" i="4"/>
  <c r="J583" i="4"/>
  <c r="K583" i="4"/>
  <c r="Q32" i="6"/>
  <c r="Q788" i="6"/>
  <c r="Q413" i="6"/>
  <c r="Q455" i="6"/>
  <c r="Q1013" i="6"/>
  <c r="Q173" i="6"/>
  <c r="Q863" i="6"/>
  <c r="Q549" i="6"/>
  <c r="Q683" i="6"/>
  <c r="Q602" i="6"/>
  <c r="Q758" i="6"/>
  <c r="Q837" i="6"/>
  <c r="Q820" i="6"/>
  <c r="Q442" i="6"/>
  <c r="Q513" i="6"/>
  <c r="Q493" i="6"/>
  <c r="Q554" i="6"/>
  <c r="Q473" i="6"/>
  <c r="Q868" i="6"/>
  <c r="Q673" i="6"/>
  <c r="Q539" i="6"/>
  <c r="Q718" i="6"/>
  <c r="Q701" i="6"/>
  <c r="Q325" i="6"/>
  <c r="Q890" i="6"/>
  <c r="Q994" i="6"/>
  <c r="Q719" i="6"/>
  <c r="Q800" i="6"/>
  <c r="Q998" i="6"/>
  <c r="Q523" i="6"/>
  <c r="Q964" i="6"/>
  <c r="Q646" i="6"/>
  <c r="Q643" i="6"/>
  <c r="Q831" i="6"/>
  <c r="Q906" i="6"/>
  <c r="Q599" i="6"/>
  <c r="Q814" i="6"/>
  <c r="Q996" i="6"/>
  <c r="Q691" i="6"/>
  <c r="Q845" i="6"/>
  <c r="Q951" i="6"/>
  <c r="Q971" i="6"/>
  <c r="Q995" i="6"/>
  <c r="Q639" i="6"/>
  <c r="Q615" i="6"/>
  <c r="Q586" i="6"/>
  <c r="Q914" i="6"/>
  <c r="Q946" i="6"/>
  <c r="Q369" i="6"/>
  <c r="Q305" i="6"/>
  <c r="Q241" i="6"/>
  <c r="Q177" i="6"/>
  <c r="Q18" i="6"/>
  <c r="Q620" i="6"/>
  <c r="Q556" i="6"/>
  <c r="Q524" i="6"/>
  <c r="Q492" i="6"/>
  <c r="Q460" i="6"/>
  <c r="Q258" i="6"/>
  <c r="I130" i="6"/>
  <c r="K130" i="6"/>
  <c r="M130" i="6"/>
  <c r="F130" i="6"/>
  <c r="G130" i="6"/>
  <c r="J130" i="6"/>
  <c r="H130" i="6"/>
  <c r="L130" i="6"/>
  <c r="K211" i="6"/>
  <c r="L211" i="6"/>
  <c r="F211" i="6"/>
  <c r="G211" i="6"/>
  <c r="J211" i="6"/>
  <c r="M211" i="6"/>
  <c r="H211" i="6"/>
  <c r="I211" i="6"/>
  <c r="G598" i="6"/>
  <c r="I598" i="6"/>
  <c r="K598" i="6"/>
  <c r="F598" i="6"/>
  <c r="J598" i="6"/>
  <c r="H598" i="6"/>
  <c r="L598" i="6"/>
  <c r="M598" i="6"/>
  <c r="H436" i="6"/>
  <c r="M436" i="6"/>
  <c r="F436" i="6"/>
  <c r="I436" i="6"/>
  <c r="G436" i="6"/>
  <c r="J436" i="6"/>
  <c r="L436" i="6"/>
  <c r="K436" i="6"/>
  <c r="K773" i="6"/>
  <c r="G773" i="6"/>
  <c r="J773" i="6"/>
  <c r="I773" i="6"/>
  <c r="L773" i="6"/>
  <c r="M773" i="6"/>
  <c r="H773" i="6"/>
  <c r="F773" i="6"/>
  <c r="K806" i="6"/>
  <c r="I806" i="6"/>
  <c r="M806" i="6"/>
  <c r="H806" i="6"/>
  <c r="J806" i="6"/>
  <c r="L806" i="6"/>
  <c r="F806" i="6"/>
  <c r="G806" i="6"/>
  <c r="H63" i="4"/>
  <c r="G63" i="4"/>
  <c r="K63" i="4"/>
  <c r="F63" i="4"/>
  <c r="J63" i="4"/>
  <c r="I63" i="4"/>
  <c r="Q93" i="6"/>
  <c r="P257" i="5"/>
  <c r="O205" i="4"/>
  <c r="F299" i="5"/>
  <c r="G299" i="5"/>
  <c r="I299" i="5"/>
  <c r="H299" i="5"/>
  <c r="J299" i="5"/>
  <c r="K299" i="5"/>
  <c r="L299" i="5"/>
  <c r="G811" i="5"/>
  <c r="I811" i="5"/>
  <c r="L811" i="5"/>
  <c r="F811" i="5"/>
  <c r="H811" i="5"/>
  <c r="K811" i="5"/>
  <c r="J811" i="5"/>
  <c r="K741" i="5"/>
  <c r="G741" i="5"/>
  <c r="H741" i="5"/>
  <c r="I741" i="5"/>
  <c r="J741" i="5"/>
  <c r="L741" i="5"/>
  <c r="F741" i="5"/>
  <c r="H126" i="5"/>
  <c r="L126" i="5"/>
  <c r="K126" i="5"/>
  <c r="F126" i="5"/>
  <c r="G126" i="5"/>
  <c r="I126" i="5"/>
  <c r="J126" i="5"/>
  <c r="G973" i="5"/>
  <c r="F973" i="5"/>
  <c r="H973" i="5"/>
  <c r="J973" i="5"/>
  <c r="K973" i="5"/>
  <c r="L973" i="5"/>
  <c r="I973" i="5"/>
  <c r="J926" i="5"/>
  <c r="L926" i="5"/>
  <c r="G926" i="5"/>
  <c r="H926" i="5"/>
  <c r="I926" i="5"/>
  <c r="K926" i="5"/>
  <c r="F926" i="5"/>
  <c r="F822" i="5"/>
  <c r="H822" i="5"/>
  <c r="J822" i="5"/>
  <c r="L822" i="5"/>
  <c r="G822" i="5"/>
  <c r="K822" i="5"/>
  <c r="I822" i="5"/>
  <c r="G305" i="5"/>
  <c r="H305" i="5"/>
  <c r="I305" i="5"/>
  <c r="K305" i="5"/>
  <c r="F305" i="5"/>
  <c r="L305" i="5"/>
  <c r="J305" i="5"/>
  <c r="J346" i="5"/>
  <c r="K346" i="5"/>
  <c r="L346" i="5"/>
  <c r="F346" i="5"/>
  <c r="G346" i="5"/>
  <c r="I346" i="5"/>
  <c r="H346" i="5"/>
  <c r="G229" i="4"/>
  <c r="J229" i="4"/>
  <c r="K229" i="4"/>
  <c r="H229" i="4"/>
  <c r="I229" i="4"/>
  <c r="F229" i="4"/>
  <c r="F330" i="4"/>
  <c r="H330" i="4"/>
  <c r="I330" i="4"/>
  <c r="J330" i="4"/>
  <c r="G330" i="4"/>
  <c r="K330" i="4"/>
  <c r="F842" i="4"/>
  <c r="G842" i="4"/>
  <c r="H842" i="4"/>
  <c r="I842" i="4"/>
  <c r="J842" i="4"/>
  <c r="K842" i="4"/>
  <c r="I427" i="4"/>
  <c r="J427" i="4"/>
  <c r="K427" i="4"/>
  <c r="G427" i="4"/>
  <c r="H427" i="4"/>
  <c r="F427" i="4"/>
  <c r="F468" i="4"/>
  <c r="G468" i="4"/>
  <c r="H468" i="4"/>
  <c r="J468" i="4"/>
  <c r="I468" i="4"/>
  <c r="K468" i="4"/>
  <c r="G433" i="4"/>
  <c r="H433" i="4"/>
  <c r="I433" i="4"/>
  <c r="K433" i="4"/>
  <c r="F433" i="4"/>
  <c r="J433" i="4"/>
  <c r="F748" i="4"/>
  <c r="G748" i="4"/>
  <c r="H748" i="4"/>
  <c r="J748" i="4"/>
  <c r="I748" i="4"/>
  <c r="K748" i="4"/>
  <c r="H897" i="4"/>
  <c r="I897" i="4"/>
  <c r="G897" i="4"/>
  <c r="J897" i="4"/>
  <c r="K897" i="4"/>
  <c r="F897" i="4"/>
  <c r="G937" i="4"/>
  <c r="H937" i="4"/>
  <c r="I937" i="4"/>
  <c r="F937" i="4"/>
  <c r="J937" i="4"/>
  <c r="K937" i="4"/>
  <c r="G30" i="6"/>
  <c r="I30" i="6"/>
  <c r="M30" i="6"/>
  <c r="H30" i="6"/>
  <c r="L30" i="6"/>
  <c r="F30" i="6"/>
  <c r="K30" i="6"/>
  <c r="J30" i="6"/>
  <c r="P318" i="5"/>
  <c r="P426" i="5"/>
  <c r="P37" i="5"/>
  <c r="P743" i="5"/>
  <c r="P903" i="5"/>
  <c r="Q84" i="6"/>
  <c r="Q31" i="6"/>
  <c r="L552" i="5"/>
  <c r="F552" i="5"/>
  <c r="H552" i="5"/>
  <c r="G552" i="5"/>
  <c r="I552" i="5"/>
  <c r="K552" i="5"/>
  <c r="J552" i="5"/>
  <c r="L940" i="5"/>
  <c r="H940" i="5"/>
  <c r="I940" i="5"/>
  <c r="J940" i="5"/>
  <c r="K940" i="5"/>
  <c r="F940" i="5"/>
  <c r="G940" i="5"/>
  <c r="G141" i="4"/>
  <c r="F141" i="4"/>
  <c r="H141" i="4"/>
  <c r="J141" i="4"/>
  <c r="I141" i="4"/>
  <c r="K141" i="4"/>
  <c r="K389" i="4"/>
  <c r="G389" i="4"/>
  <c r="J389" i="4"/>
  <c r="I389" i="4"/>
  <c r="F389" i="4"/>
  <c r="H389" i="4"/>
  <c r="F983" i="4"/>
  <c r="G983" i="4"/>
  <c r="J983" i="4"/>
  <c r="K983" i="4"/>
  <c r="H983" i="4"/>
  <c r="I983" i="4"/>
  <c r="F135" i="4"/>
  <c r="G135" i="4"/>
  <c r="I135" i="4"/>
  <c r="H135" i="4"/>
  <c r="J135" i="4"/>
  <c r="K135" i="4"/>
  <c r="H479" i="6"/>
  <c r="G479" i="6"/>
  <c r="J479" i="6"/>
  <c r="I479" i="6"/>
  <c r="K479" i="6"/>
  <c r="L479" i="6"/>
  <c r="F479" i="6"/>
  <c r="M479" i="6"/>
  <c r="G570" i="6"/>
  <c r="I570" i="6"/>
  <c r="K570" i="6"/>
  <c r="F570" i="6"/>
  <c r="J570" i="6"/>
  <c r="H570" i="6"/>
  <c r="M570" i="6"/>
  <c r="L570" i="6"/>
  <c r="H446" i="6"/>
  <c r="K446" i="6"/>
  <c r="M446" i="6"/>
  <c r="F446" i="6"/>
  <c r="J446" i="6"/>
  <c r="L446" i="6"/>
  <c r="G446" i="6"/>
  <c r="I446" i="6"/>
  <c r="K791" i="6"/>
  <c r="L791" i="6"/>
  <c r="F791" i="6"/>
  <c r="G791" i="6"/>
  <c r="H791" i="6"/>
  <c r="I791" i="6"/>
  <c r="M791" i="6"/>
  <c r="J791" i="6"/>
  <c r="L760" i="5"/>
  <c r="F760" i="5"/>
  <c r="H760" i="5"/>
  <c r="G760" i="5"/>
  <c r="I760" i="5"/>
  <c r="J760" i="5"/>
  <c r="K760" i="5"/>
  <c r="O55" i="4"/>
  <c r="G25" i="5"/>
  <c r="K25" i="5"/>
  <c r="F25" i="5"/>
  <c r="J25" i="5"/>
  <c r="I25" i="5"/>
  <c r="L25" i="5"/>
  <c r="H25" i="5"/>
  <c r="P999" i="5"/>
  <c r="K669" i="5"/>
  <c r="G669" i="5"/>
  <c r="H669" i="5"/>
  <c r="I669" i="5"/>
  <c r="J669" i="5"/>
  <c r="F669" i="5"/>
  <c r="L669" i="5"/>
  <c r="H300" i="5"/>
  <c r="I300" i="5"/>
  <c r="J300" i="5"/>
  <c r="L300" i="5"/>
  <c r="F300" i="5"/>
  <c r="G300" i="5"/>
  <c r="K300" i="5"/>
  <c r="F322" i="4"/>
  <c r="H322" i="4"/>
  <c r="G322" i="4"/>
  <c r="I322" i="4"/>
  <c r="J322" i="4"/>
  <c r="K322" i="4"/>
  <c r="F460" i="4"/>
  <c r="G460" i="4"/>
  <c r="H460" i="4"/>
  <c r="J460" i="4"/>
  <c r="K460" i="4"/>
  <c r="I460" i="4"/>
  <c r="K100" i="4"/>
  <c r="J100" i="4"/>
  <c r="H100" i="4"/>
  <c r="I100" i="4"/>
  <c r="G100" i="4"/>
  <c r="F100" i="4"/>
  <c r="I134" i="6"/>
  <c r="K134" i="6"/>
  <c r="M134" i="6"/>
  <c r="F134" i="6"/>
  <c r="G134" i="6"/>
  <c r="J134" i="6"/>
  <c r="H134" i="6"/>
  <c r="L134" i="6"/>
  <c r="I276" i="6"/>
  <c r="F276" i="6"/>
  <c r="G276" i="6"/>
  <c r="H276" i="6"/>
  <c r="K276" i="6"/>
  <c r="J276" i="6"/>
  <c r="L276" i="6"/>
  <c r="M276" i="6"/>
  <c r="G601" i="6"/>
  <c r="I601" i="6"/>
  <c r="K601" i="6"/>
  <c r="F601" i="6"/>
  <c r="J601" i="6"/>
  <c r="H601" i="6"/>
  <c r="M601" i="6"/>
  <c r="L601" i="6"/>
  <c r="H453" i="6"/>
  <c r="G453" i="6"/>
  <c r="J453" i="6"/>
  <c r="L453" i="6"/>
  <c r="F453" i="6"/>
  <c r="I453" i="6"/>
  <c r="K453" i="6"/>
  <c r="M453" i="6"/>
  <c r="H399" i="6"/>
  <c r="J399" i="6"/>
  <c r="G399" i="6"/>
  <c r="K399" i="6"/>
  <c r="M399" i="6"/>
  <c r="F399" i="6"/>
  <c r="I399" i="6"/>
  <c r="L399" i="6"/>
  <c r="K811" i="6"/>
  <c r="L811" i="6"/>
  <c r="F811" i="6"/>
  <c r="M811" i="6"/>
  <c r="G811" i="6"/>
  <c r="I811" i="6"/>
  <c r="H811" i="6"/>
  <c r="J811" i="6"/>
  <c r="G49" i="5"/>
  <c r="K49" i="5"/>
  <c r="F49" i="5"/>
  <c r="J49" i="5"/>
  <c r="I49" i="5"/>
  <c r="H49" i="5"/>
  <c r="L49" i="5"/>
  <c r="G79" i="6"/>
  <c r="F79" i="6"/>
  <c r="H79" i="6"/>
  <c r="M79" i="6"/>
  <c r="I79" i="6"/>
  <c r="K79" i="6"/>
  <c r="J79" i="6"/>
  <c r="L79" i="6"/>
  <c r="P474" i="5"/>
  <c r="P967" i="5"/>
  <c r="I169" i="5"/>
  <c r="F169" i="5"/>
  <c r="G169" i="5"/>
  <c r="H169" i="5"/>
  <c r="K169" i="5"/>
  <c r="L169" i="5"/>
  <c r="J169" i="5"/>
  <c r="G627" i="5"/>
  <c r="I627" i="5"/>
  <c r="J627" i="5"/>
  <c r="K627" i="5"/>
  <c r="L627" i="5"/>
  <c r="F627" i="5"/>
  <c r="H627" i="5"/>
  <c r="K557" i="5"/>
  <c r="G557" i="5"/>
  <c r="J557" i="5"/>
  <c r="L557" i="5"/>
  <c r="I557" i="5"/>
  <c r="F557" i="5"/>
  <c r="H557" i="5"/>
  <c r="I831" i="5"/>
  <c r="K831" i="5"/>
  <c r="G831" i="5"/>
  <c r="H831" i="5"/>
  <c r="J831" i="5"/>
  <c r="F831" i="5"/>
  <c r="L831" i="5"/>
  <c r="G777" i="5"/>
  <c r="I777" i="5"/>
  <c r="K777" i="5"/>
  <c r="F777" i="5"/>
  <c r="H777" i="5"/>
  <c r="L777" i="5"/>
  <c r="J777" i="5"/>
  <c r="L720" i="5"/>
  <c r="F720" i="5"/>
  <c r="H720" i="5"/>
  <c r="I720" i="5"/>
  <c r="G720" i="5"/>
  <c r="J720" i="5"/>
  <c r="K720" i="5"/>
  <c r="F550" i="5"/>
  <c r="H550" i="5"/>
  <c r="J550" i="5"/>
  <c r="L550" i="5"/>
  <c r="G550" i="5"/>
  <c r="I550" i="5"/>
  <c r="K550" i="5"/>
  <c r="J674" i="5"/>
  <c r="L674" i="5"/>
  <c r="F674" i="5"/>
  <c r="G674" i="5"/>
  <c r="I674" i="5"/>
  <c r="K674" i="5"/>
  <c r="H674" i="5"/>
  <c r="G785" i="5"/>
  <c r="I785" i="5"/>
  <c r="K785" i="5"/>
  <c r="H785" i="5"/>
  <c r="J785" i="5"/>
  <c r="L785" i="5"/>
  <c r="F785" i="5"/>
  <c r="O27" i="4"/>
  <c r="P606" i="5"/>
  <c r="O175" i="4"/>
  <c r="O656" i="4"/>
  <c r="O167" i="4"/>
  <c r="O227" i="4"/>
  <c r="O944" i="4"/>
  <c r="O582" i="4"/>
  <c r="O611" i="4"/>
  <c r="O174" i="4"/>
  <c r="O756" i="4"/>
  <c r="O286" i="4"/>
  <c r="O182" i="4"/>
  <c r="O951" i="4"/>
  <c r="O505" i="4"/>
  <c r="O570" i="4"/>
  <c r="O491" i="4"/>
  <c r="O831" i="4"/>
  <c r="O206" i="4"/>
  <c r="O367" i="4"/>
  <c r="O898" i="4"/>
  <c r="O333" i="4"/>
  <c r="O369" i="4"/>
  <c r="O316" i="4"/>
  <c r="O281" i="4"/>
  <c r="O208" i="4"/>
  <c r="O409" i="4"/>
  <c r="O155" i="4"/>
  <c r="O762" i="4"/>
  <c r="O386" i="4"/>
  <c r="O587" i="4"/>
  <c r="O543" i="4"/>
  <c r="O258" i="4"/>
  <c r="O822" i="4"/>
  <c r="O948" i="4"/>
  <c r="O969" i="4"/>
  <c r="O598" i="4"/>
  <c r="O667" i="4"/>
  <c r="O855" i="4"/>
  <c r="O902" i="4"/>
  <c r="O490" i="4"/>
  <c r="O515" i="4"/>
  <c r="O713" i="4"/>
  <c r="O474" i="4"/>
  <c r="O935" i="4"/>
  <c r="O403" i="4"/>
  <c r="O941" i="4"/>
  <c r="O943" i="4"/>
  <c r="O842" i="4"/>
  <c r="O475" i="4"/>
  <c r="O387" i="4"/>
  <c r="O557" i="4"/>
  <c r="O498" i="4"/>
  <c r="O130" i="4"/>
  <c r="O649" i="4"/>
  <c r="O1008" i="4"/>
  <c r="O614" i="4"/>
  <c r="O413" i="4"/>
  <c r="O203" i="4"/>
  <c r="O735" i="4"/>
  <c r="O818" i="4"/>
  <c r="O1006" i="4"/>
  <c r="O194" i="4"/>
  <c r="O839" i="4"/>
  <c r="O830" i="4"/>
  <c r="O586" i="4"/>
  <c r="O788" i="4"/>
  <c r="O971" i="4"/>
  <c r="O419" i="4"/>
  <c r="O850" i="4"/>
  <c r="O777" i="4"/>
  <c r="O663" i="4"/>
  <c r="O261" i="4"/>
  <c r="O698" i="4"/>
  <c r="O146" i="4"/>
  <c r="O247" i="4"/>
  <c r="O294" i="4"/>
  <c r="O745" i="4"/>
  <c r="O259" i="4"/>
  <c r="O433" i="4"/>
  <c r="O222" i="4"/>
  <c r="O980" i="4"/>
  <c r="O348" i="4"/>
  <c r="O757" i="4"/>
  <c r="O997" i="4"/>
  <c r="O308" i="4"/>
  <c r="O652" i="4"/>
  <c r="O228" i="4"/>
  <c r="O1004" i="4"/>
  <c r="O708" i="4"/>
  <c r="O404" i="4"/>
  <c r="O276" i="4"/>
  <c r="O324" i="4"/>
  <c r="O593" i="4"/>
  <c r="O716" i="4"/>
  <c r="O792" i="4"/>
  <c r="O868" i="4"/>
  <c r="O612" i="4"/>
  <c r="O1000" i="4"/>
  <c r="O744" i="4"/>
  <c r="O552" i="4"/>
  <c r="O472" i="4"/>
  <c r="O384" i="4"/>
  <c r="O296" i="4"/>
  <c r="O216" i="4"/>
  <c r="O128" i="4"/>
  <c r="O800" i="4"/>
  <c r="H217" i="4"/>
  <c r="I217" i="4"/>
  <c r="K217" i="4"/>
  <c r="F217" i="4"/>
  <c r="G217" i="4"/>
  <c r="J217" i="4"/>
  <c r="F594" i="4"/>
  <c r="H594" i="4"/>
  <c r="G594" i="4"/>
  <c r="I594" i="4"/>
  <c r="J594" i="4"/>
  <c r="K594" i="4"/>
  <c r="K421" i="4"/>
  <c r="G421" i="4"/>
  <c r="I421" i="4"/>
  <c r="J421" i="4"/>
  <c r="F421" i="4"/>
  <c r="H421" i="4"/>
  <c r="I691" i="4"/>
  <c r="J691" i="4"/>
  <c r="K691" i="4"/>
  <c r="G691" i="4"/>
  <c r="H691" i="4"/>
  <c r="F691" i="4"/>
  <c r="H889" i="4"/>
  <c r="I889" i="4"/>
  <c r="F889" i="4"/>
  <c r="G889" i="4"/>
  <c r="J889" i="4"/>
  <c r="K889" i="4"/>
  <c r="K925" i="4"/>
  <c r="G925" i="4"/>
  <c r="I925" i="4"/>
  <c r="J925" i="4"/>
  <c r="F925" i="4"/>
  <c r="H925" i="4"/>
  <c r="H382" i="4"/>
  <c r="I382" i="4"/>
  <c r="J382" i="4"/>
  <c r="F382" i="4"/>
  <c r="G382" i="4"/>
  <c r="K382" i="4"/>
  <c r="J784" i="4"/>
  <c r="K784" i="4"/>
  <c r="F784" i="4"/>
  <c r="I784" i="4"/>
  <c r="G784" i="4"/>
  <c r="H784" i="4"/>
  <c r="G69" i="4"/>
  <c r="K69" i="4"/>
  <c r="F69" i="4"/>
  <c r="J69" i="4"/>
  <c r="I69" i="4"/>
  <c r="H69" i="4"/>
  <c r="F92" i="5"/>
  <c r="L92" i="5"/>
  <c r="J92" i="5"/>
  <c r="G92" i="5"/>
  <c r="H92" i="5"/>
  <c r="I92" i="5"/>
  <c r="K92" i="5"/>
  <c r="P656" i="5"/>
  <c r="G195" i="5"/>
  <c r="K195" i="5"/>
  <c r="H195" i="5"/>
  <c r="J195" i="5"/>
  <c r="L195" i="5"/>
  <c r="I195" i="5"/>
  <c r="F195" i="5"/>
  <c r="H185" i="4"/>
  <c r="I185" i="4"/>
  <c r="K185" i="4"/>
  <c r="F185" i="4"/>
  <c r="G185" i="4"/>
  <c r="J185" i="4"/>
  <c r="K325" i="4"/>
  <c r="G325" i="4"/>
  <c r="I325" i="4"/>
  <c r="J325" i="4"/>
  <c r="F325" i="4"/>
  <c r="H325" i="4"/>
  <c r="G621" i="6"/>
  <c r="I621" i="6"/>
  <c r="K621" i="6"/>
  <c r="F621" i="6"/>
  <c r="J621" i="6"/>
  <c r="H621" i="6"/>
  <c r="M621" i="6"/>
  <c r="L621" i="6"/>
  <c r="H466" i="6"/>
  <c r="F466" i="6"/>
  <c r="I466" i="6"/>
  <c r="K466" i="6"/>
  <c r="G466" i="6"/>
  <c r="J466" i="6"/>
  <c r="L466" i="6"/>
  <c r="M466" i="6"/>
  <c r="K100" i="6"/>
  <c r="J100" i="6"/>
  <c r="I100" i="6"/>
  <c r="G100" i="6"/>
  <c r="L100" i="6"/>
  <c r="F100" i="6"/>
  <c r="H100" i="6"/>
  <c r="M100" i="6"/>
  <c r="F698" i="4"/>
  <c r="H698" i="4"/>
  <c r="G698" i="4"/>
  <c r="I698" i="4"/>
  <c r="J698" i="4"/>
  <c r="K698" i="4"/>
  <c r="J752" i="4"/>
  <c r="K752" i="4"/>
  <c r="F752" i="4"/>
  <c r="I752" i="4"/>
  <c r="G752" i="4"/>
  <c r="H752" i="4"/>
  <c r="P861" i="5"/>
  <c r="I918" i="6"/>
  <c r="K918" i="6"/>
  <c r="M918" i="6"/>
  <c r="F918" i="6"/>
  <c r="G918" i="6"/>
  <c r="H918" i="6"/>
  <c r="J918" i="6"/>
  <c r="L918" i="6"/>
  <c r="O113" i="4"/>
  <c r="H620" i="5"/>
  <c r="J620" i="5"/>
  <c r="L620" i="5"/>
  <c r="F620" i="5"/>
  <c r="G620" i="5"/>
  <c r="I620" i="5"/>
  <c r="K620" i="5"/>
  <c r="F578" i="4"/>
  <c r="H578" i="4"/>
  <c r="G578" i="4"/>
  <c r="I578" i="4"/>
  <c r="J578" i="4"/>
  <c r="K578" i="4"/>
  <c r="K772" i="6"/>
  <c r="H772" i="6"/>
  <c r="L772" i="6"/>
  <c r="M772" i="6"/>
  <c r="F772" i="6"/>
  <c r="G772" i="6"/>
  <c r="I772" i="6"/>
  <c r="J772" i="6"/>
  <c r="G612" i="6"/>
  <c r="I612" i="6"/>
  <c r="K612" i="6"/>
  <c r="F612" i="6"/>
  <c r="J612" i="6"/>
  <c r="H612" i="6"/>
  <c r="L612" i="6"/>
  <c r="M612" i="6"/>
  <c r="J167" i="6"/>
  <c r="K167" i="6"/>
  <c r="L167" i="6"/>
  <c r="F167" i="6"/>
  <c r="M167" i="6"/>
  <c r="G167" i="6"/>
  <c r="H167" i="6"/>
  <c r="I167" i="6"/>
  <c r="K198" i="6"/>
  <c r="L198" i="6"/>
  <c r="F198" i="6"/>
  <c r="H198" i="6"/>
  <c r="J198" i="6"/>
  <c r="M198" i="6"/>
  <c r="G198" i="6"/>
  <c r="I198" i="6"/>
  <c r="H489" i="6"/>
  <c r="L489" i="6"/>
  <c r="G489" i="6"/>
  <c r="F489" i="6"/>
  <c r="J489" i="6"/>
  <c r="I489" i="6"/>
  <c r="K489" i="6"/>
  <c r="M489" i="6"/>
  <c r="O70" i="4"/>
  <c r="Q1011" i="6"/>
  <c r="Q78" i="6"/>
  <c r="Q869" i="6"/>
  <c r="Q852" i="6"/>
  <c r="Q657" i="6"/>
  <c r="Q867" i="6"/>
  <c r="Q697" i="6"/>
  <c r="Q165" i="6"/>
  <c r="Q991" i="6"/>
  <c r="Q237" i="6"/>
  <c r="Q927" i="6"/>
  <c r="Q749" i="6"/>
  <c r="Q627" i="6"/>
  <c r="Q747" i="6"/>
  <c r="Q748" i="6"/>
  <c r="Q744" i="6"/>
  <c r="Q720" i="6"/>
  <c r="Q822" i="6"/>
  <c r="Q919" i="6"/>
  <c r="Q901" i="6"/>
  <c r="Q884" i="6"/>
  <c r="Q908" i="6"/>
  <c r="Q529" i="6"/>
  <c r="Q609" i="6"/>
  <c r="Q583" i="6"/>
  <c r="Q662" i="6"/>
  <c r="Q579" i="6"/>
  <c r="Q559" i="6"/>
  <c r="Q551" i="6"/>
  <c r="Q983" i="6"/>
  <c r="Q245" i="6"/>
  <c r="Q810" i="6"/>
  <c r="Q630" i="6"/>
  <c r="Q759" i="6"/>
  <c r="Q782" i="6"/>
  <c r="Q765" i="6"/>
  <c r="Q771" i="6"/>
  <c r="Q389" i="6"/>
  <c r="Q954" i="6"/>
  <c r="Q514" i="6"/>
  <c r="Q574" i="6"/>
  <c r="Q920" i="6"/>
  <c r="Q731" i="6"/>
  <c r="Q887" i="6"/>
  <c r="Q737" i="6"/>
  <c r="Q685" i="6"/>
  <c r="Q470" i="6"/>
  <c r="Q567" i="6"/>
  <c r="Q723" i="6"/>
  <c r="Q710" i="6"/>
  <c r="Q707" i="6"/>
  <c r="Q333" i="6"/>
  <c r="Q895" i="6"/>
  <c r="Q970" i="6"/>
  <c r="Q935" i="6"/>
  <c r="Q791" i="6"/>
  <c r="Q878" i="6"/>
  <c r="Q861" i="6"/>
  <c r="Q503" i="6"/>
  <c r="Q755" i="6"/>
  <c r="Q938" i="6"/>
  <c r="Q909" i="6"/>
  <c r="Q499" i="6"/>
  <c r="Q486" i="6"/>
  <c r="Q469" i="6"/>
  <c r="Q149" i="6"/>
  <c r="Q712" i="6"/>
  <c r="Q705" i="6"/>
  <c r="Q688" i="6"/>
  <c r="Q714" i="6"/>
  <c r="Q638" i="6"/>
  <c r="Q658" i="6"/>
  <c r="Q425" i="6"/>
  <c r="Q361" i="6"/>
  <c r="Q297" i="6"/>
  <c r="Q233" i="6"/>
  <c r="Q169" i="6"/>
  <c r="Q648" i="6"/>
  <c r="Q616" i="6"/>
  <c r="Q584" i="6"/>
  <c r="Q552" i="6"/>
  <c r="Q520" i="6"/>
  <c r="Q488" i="6"/>
  <c r="Q456" i="6"/>
  <c r="P46" i="5"/>
  <c r="I146" i="6"/>
  <c r="K146" i="6"/>
  <c r="M146" i="6"/>
  <c r="F146" i="6"/>
  <c r="G146" i="6"/>
  <c r="J146" i="6"/>
  <c r="H146" i="6"/>
  <c r="L146" i="6"/>
  <c r="H388" i="6"/>
  <c r="J388" i="6"/>
  <c r="G388" i="6"/>
  <c r="K388" i="6"/>
  <c r="I388" i="6"/>
  <c r="L388" i="6"/>
  <c r="M388" i="6"/>
  <c r="F388" i="6"/>
  <c r="G502" i="6"/>
  <c r="I502" i="6"/>
  <c r="K502" i="6"/>
  <c r="F502" i="6"/>
  <c r="J502" i="6"/>
  <c r="M502" i="6"/>
  <c r="H502" i="6"/>
  <c r="L502" i="6"/>
  <c r="G611" i="6"/>
  <c r="I611" i="6"/>
  <c r="K611" i="6"/>
  <c r="F611" i="6"/>
  <c r="J611" i="6"/>
  <c r="M611" i="6"/>
  <c r="L611" i="6"/>
  <c r="H611" i="6"/>
  <c r="H474" i="6"/>
  <c r="F474" i="6"/>
  <c r="I474" i="6"/>
  <c r="K474" i="6"/>
  <c r="J474" i="6"/>
  <c r="G474" i="6"/>
  <c r="L474" i="6"/>
  <c r="M474" i="6"/>
  <c r="I722" i="6"/>
  <c r="K722" i="6"/>
  <c r="F722" i="6"/>
  <c r="J722" i="6"/>
  <c r="G722" i="6"/>
  <c r="L722" i="6"/>
  <c r="H722" i="6"/>
  <c r="M722" i="6"/>
  <c r="I684" i="6"/>
  <c r="K684" i="6"/>
  <c r="H684" i="6"/>
  <c r="J684" i="6"/>
  <c r="M684" i="6"/>
  <c r="G684" i="6"/>
  <c r="F684" i="6"/>
  <c r="L684" i="6"/>
  <c r="K217" i="6"/>
  <c r="L217" i="6"/>
  <c r="F217" i="6"/>
  <c r="I217" i="6"/>
  <c r="J217" i="6"/>
  <c r="M217" i="6"/>
  <c r="G217" i="6"/>
  <c r="H217" i="6"/>
  <c r="I279" i="6"/>
  <c r="G279" i="6"/>
  <c r="H279" i="6"/>
  <c r="J279" i="6"/>
  <c r="L279" i="6"/>
  <c r="K279" i="6"/>
  <c r="M279" i="6"/>
  <c r="F279" i="6"/>
  <c r="K853" i="6"/>
  <c r="G853" i="6"/>
  <c r="H853" i="6"/>
  <c r="I853" i="6"/>
  <c r="J853" i="6"/>
  <c r="M853" i="6"/>
  <c r="F853" i="6"/>
  <c r="L853" i="6"/>
  <c r="P737" i="5"/>
  <c r="H64" i="6"/>
  <c r="G64" i="6"/>
  <c r="J64" i="6"/>
  <c r="F64" i="6"/>
  <c r="M64" i="6"/>
  <c r="L64" i="6"/>
  <c r="K64" i="6"/>
  <c r="I64" i="6"/>
  <c r="P173" i="5"/>
  <c r="P397" i="5"/>
  <c r="P28" i="5"/>
  <c r="O173" i="4"/>
  <c r="F363" i="5"/>
  <c r="G363" i="5"/>
  <c r="I363" i="5"/>
  <c r="H363" i="5"/>
  <c r="J363" i="5"/>
  <c r="K363" i="5"/>
  <c r="L363" i="5"/>
  <c r="G179" i="5"/>
  <c r="K179" i="5"/>
  <c r="F179" i="5"/>
  <c r="I179" i="5"/>
  <c r="H179" i="5"/>
  <c r="J179" i="5"/>
  <c r="L179" i="5"/>
  <c r="K293" i="5"/>
  <c r="L293" i="5"/>
  <c r="G293" i="5"/>
  <c r="F293" i="5"/>
  <c r="I293" i="5"/>
  <c r="J293" i="5"/>
  <c r="H293" i="5"/>
  <c r="K805" i="5"/>
  <c r="G805" i="5"/>
  <c r="F805" i="5"/>
  <c r="I805" i="5"/>
  <c r="L805" i="5"/>
  <c r="H805" i="5"/>
  <c r="J805" i="5"/>
  <c r="I567" i="5"/>
  <c r="K567" i="5"/>
  <c r="J567" i="5"/>
  <c r="L567" i="5"/>
  <c r="G567" i="5"/>
  <c r="H567" i="5"/>
  <c r="F567" i="5"/>
  <c r="J314" i="5"/>
  <c r="K314" i="5"/>
  <c r="L314" i="5"/>
  <c r="F314" i="5"/>
  <c r="G314" i="5"/>
  <c r="H314" i="5"/>
  <c r="I314" i="5"/>
  <c r="F248" i="5"/>
  <c r="H248" i="5"/>
  <c r="I248" i="5"/>
  <c r="J248" i="5"/>
  <c r="L248" i="5"/>
  <c r="G248" i="5"/>
  <c r="K248" i="5"/>
  <c r="G273" i="5"/>
  <c r="H273" i="5"/>
  <c r="I273" i="5"/>
  <c r="K273" i="5"/>
  <c r="J273" i="5"/>
  <c r="L273" i="5"/>
  <c r="F273" i="5"/>
  <c r="J990" i="5"/>
  <c r="L990" i="5"/>
  <c r="G990" i="5"/>
  <c r="H990" i="5"/>
  <c r="F990" i="5"/>
  <c r="I990" i="5"/>
  <c r="K990" i="5"/>
  <c r="L898" i="5"/>
  <c r="F898" i="5"/>
  <c r="J898" i="5"/>
  <c r="K898" i="5"/>
  <c r="G898" i="5"/>
  <c r="H898" i="5"/>
  <c r="I898" i="5"/>
  <c r="L624" i="5"/>
  <c r="F624" i="5"/>
  <c r="H624" i="5"/>
  <c r="J624" i="5"/>
  <c r="K624" i="5"/>
  <c r="G624" i="5"/>
  <c r="I624" i="5"/>
  <c r="J482" i="5"/>
  <c r="K482" i="5"/>
  <c r="L482" i="5"/>
  <c r="F482" i="5"/>
  <c r="I482" i="5"/>
  <c r="H482" i="5"/>
  <c r="G482" i="5"/>
  <c r="F558" i="5"/>
  <c r="H558" i="5"/>
  <c r="J558" i="5"/>
  <c r="G558" i="5"/>
  <c r="I558" i="5"/>
  <c r="K558" i="5"/>
  <c r="L558" i="5"/>
  <c r="H142" i="5"/>
  <c r="L142" i="5"/>
  <c r="I142" i="5"/>
  <c r="J142" i="5"/>
  <c r="K142" i="5"/>
  <c r="F142" i="5"/>
  <c r="G142" i="5"/>
  <c r="P973" i="5"/>
  <c r="P589" i="5"/>
  <c r="P260" i="5"/>
  <c r="J139" i="4"/>
  <c r="K139" i="4"/>
  <c r="F139" i="4"/>
  <c r="G139" i="4"/>
  <c r="H139" i="4"/>
  <c r="I139" i="4"/>
  <c r="F535" i="4"/>
  <c r="G535" i="4"/>
  <c r="I535" i="4"/>
  <c r="K535" i="4"/>
  <c r="J535" i="4"/>
  <c r="H535" i="4"/>
  <c r="F394" i="4"/>
  <c r="H394" i="4"/>
  <c r="G394" i="4"/>
  <c r="J394" i="4"/>
  <c r="K394" i="4"/>
  <c r="I394" i="4"/>
  <c r="F239" i="4"/>
  <c r="G239" i="4"/>
  <c r="I239" i="4"/>
  <c r="J239" i="4"/>
  <c r="H239" i="4"/>
  <c r="K239" i="4"/>
  <c r="K733" i="4"/>
  <c r="G733" i="4"/>
  <c r="J733" i="4"/>
  <c r="I733" i="4"/>
  <c r="F733" i="4"/>
  <c r="H733" i="4"/>
  <c r="I491" i="4"/>
  <c r="J491" i="4"/>
  <c r="K491" i="4"/>
  <c r="F491" i="4"/>
  <c r="G491" i="4"/>
  <c r="H491" i="4"/>
  <c r="F588" i="4"/>
  <c r="G588" i="4"/>
  <c r="H588" i="4"/>
  <c r="J588" i="4"/>
  <c r="I588" i="4"/>
  <c r="K588" i="4"/>
  <c r="G465" i="4"/>
  <c r="H465" i="4"/>
  <c r="I465" i="4"/>
  <c r="K465" i="4"/>
  <c r="F465" i="4"/>
  <c r="J465" i="4"/>
  <c r="G553" i="4"/>
  <c r="H553" i="4"/>
  <c r="I553" i="4"/>
  <c r="K553" i="4"/>
  <c r="F553" i="4"/>
  <c r="J553" i="4"/>
  <c r="G385" i="4"/>
  <c r="H385" i="4"/>
  <c r="I385" i="4"/>
  <c r="K385" i="4"/>
  <c r="J385" i="4"/>
  <c r="F385" i="4"/>
  <c r="I947" i="4"/>
  <c r="J947" i="4"/>
  <c r="K947" i="4"/>
  <c r="F947" i="4"/>
  <c r="H947" i="4"/>
  <c r="G947" i="4"/>
  <c r="G1017" i="4"/>
  <c r="H1017" i="4"/>
  <c r="I1017" i="4"/>
  <c r="F1017" i="4"/>
  <c r="J1017" i="4"/>
  <c r="K1017" i="4"/>
  <c r="I878" i="4"/>
  <c r="J878" i="4"/>
  <c r="G878" i="4"/>
  <c r="H878" i="4"/>
  <c r="K878" i="4"/>
  <c r="F878" i="4"/>
  <c r="F516" i="4"/>
  <c r="G516" i="4"/>
  <c r="H516" i="4"/>
  <c r="J516" i="4"/>
  <c r="K516" i="4"/>
  <c r="I516" i="4"/>
  <c r="Q30" i="6"/>
  <c r="P193" i="5"/>
  <c r="P595" i="5"/>
  <c r="P52" i="5"/>
  <c r="I37" i="5"/>
  <c r="H37" i="5"/>
  <c r="L37" i="5"/>
  <c r="G37" i="5"/>
  <c r="K37" i="5"/>
  <c r="J37" i="5"/>
  <c r="F37" i="5"/>
  <c r="O29" i="4"/>
  <c r="P451" i="5"/>
  <c r="Q21" i="6"/>
  <c r="P401" i="5"/>
  <c r="K93" i="4"/>
  <c r="I93" i="4"/>
  <c r="F93" i="4"/>
  <c r="J93" i="4"/>
  <c r="H93" i="4"/>
  <c r="G93" i="4"/>
  <c r="L866" i="5"/>
  <c r="F866" i="5"/>
  <c r="G866" i="5"/>
  <c r="H866" i="5"/>
  <c r="J866" i="5"/>
  <c r="I866" i="5"/>
  <c r="K866" i="5"/>
  <c r="H308" i="5"/>
  <c r="I308" i="5"/>
  <c r="J308" i="5"/>
  <c r="L308" i="5"/>
  <c r="K308" i="5"/>
  <c r="F308" i="5"/>
  <c r="G308" i="5"/>
  <c r="K223" i="5"/>
  <c r="G223" i="5"/>
  <c r="H223" i="5"/>
  <c r="I223" i="5"/>
  <c r="L223" i="5"/>
  <c r="F223" i="5"/>
  <c r="J223" i="5"/>
  <c r="F269" i="4"/>
  <c r="G269" i="4"/>
  <c r="I269" i="4"/>
  <c r="J269" i="4"/>
  <c r="K269" i="4"/>
  <c r="H269" i="4"/>
  <c r="F831" i="4"/>
  <c r="G831" i="4"/>
  <c r="K831" i="4"/>
  <c r="H831" i="4"/>
  <c r="J831" i="4"/>
  <c r="I831" i="4"/>
  <c r="K453" i="4"/>
  <c r="G453" i="4"/>
  <c r="F453" i="4"/>
  <c r="H453" i="4"/>
  <c r="J453" i="4"/>
  <c r="I453" i="4"/>
  <c r="I467" i="4"/>
  <c r="J467" i="4"/>
  <c r="K467" i="4"/>
  <c r="H467" i="4"/>
  <c r="F467" i="4"/>
  <c r="G467" i="4"/>
  <c r="H310" i="4"/>
  <c r="I310" i="4"/>
  <c r="J310" i="4"/>
  <c r="F310" i="4"/>
  <c r="G310" i="4"/>
  <c r="K310" i="4"/>
  <c r="H249" i="4"/>
  <c r="I249" i="4"/>
  <c r="J249" i="4"/>
  <c r="K249" i="4"/>
  <c r="G249" i="4"/>
  <c r="F249" i="4"/>
  <c r="G609" i="4"/>
  <c r="H609" i="4"/>
  <c r="I609" i="4"/>
  <c r="K609" i="4"/>
  <c r="F609" i="4"/>
  <c r="J609" i="4"/>
  <c r="Q112" i="6"/>
  <c r="Q51" i="6"/>
  <c r="H346" i="6"/>
  <c r="I346" i="6"/>
  <c r="J346" i="6"/>
  <c r="L346" i="6"/>
  <c r="F346" i="6"/>
  <c r="K346" i="6"/>
  <c r="G346" i="6"/>
  <c r="M346" i="6"/>
  <c r="G595" i="6"/>
  <c r="I595" i="6"/>
  <c r="K595" i="6"/>
  <c r="F595" i="6"/>
  <c r="J595" i="6"/>
  <c r="M595" i="6"/>
  <c r="H595" i="6"/>
  <c r="L595" i="6"/>
  <c r="K845" i="6"/>
  <c r="G845" i="6"/>
  <c r="F845" i="6"/>
  <c r="H845" i="6"/>
  <c r="J845" i="6"/>
  <c r="I845" i="6"/>
  <c r="L845" i="6"/>
  <c r="M845" i="6"/>
  <c r="K797" i="6"/>
  <c r="G797" i="6"/>
  <c r="J797" i="6"/>
  <c r="I797" i="6"/>
  <c r="L797" i="6"/>
  <c r="M797" i="6"/>
  <c r="F797" i="6"/>
  <c r="H797" i="6"/>
  <c r="K822" i="6"/>
  <c r="I822" i="6"/>
  <c r="M822" i="6"/>
  <c r="H822" i="6"/>
  <c r="J822" i="6"/>
  <c r="L822" i="6"/>
  <c r="F822" i="6"/>
  <c r="G822" i="6"/>
  <c r="P957" i="5"/>
  <c r="F638" i="5"/>
  <c r="H638" i="5"/>
  <c r="J638" i="5"/>
  <c r="I638" i="5"/>
  <c r="K638" i="5"/>
  <c r="L638" i="5"/>
  <c r="G638" i="5"/>
  <c r="K333" i="4"/>
  <c r="G333" i="4"/>
  <c r="F333" i="4"/>
  <c r="I333" i="4"/>
  <c r="H333" i="4"/>
  <c r="J333" i="4"/>
  <c r="P925" i="5"/>
  <c r="O110" i="4"/>
  <c r="H166" i="5"/>
  <c r="L166" i="5"/>
  <c r="F166" i="5"/>
  <c r="G166" i="5"/>
  <c r="J166" i="5"/>
  <c r="K166" i="5"/>
  <c r="I166" i="5"/>
  <c r="G861" i="5"/>
  <c r="F861" i="5"/>
  <c r="H861" i="5"/>
  <c r="I861" i="5"/>
  <c r="K861" i="5"/>
  <c r="J861" i="5"/>
  <c r="L861" i="5"/>
  <c r="J522" i="5"/>
  <c r="K522" i="5"/>
  <c r="L522" i="5"/>
  <c r="F522" i="5"/>
  <c r="H522" i="5"/>
  <c r="G522" i="5"/>
  <c r="I522" i="5"/>
  <c r="J1004" i="5"/>
  <c r="K1004" i="5"/>
  <c r="L1004" i="5"/>
  <c r="F1004" i="5"/>
  <c r="H1004" i="5"/>
  <c r="I1004" i="5"/>
  <c r="G1004" i="5"/>
  <c r="F706" i="4"/>
  <c r="H706" i="4"/>
  <c r="G706" i="4"/>
  <c r="I706" i="4"/>
  <c r="K706" i="4"/>
  <c r="J706" i="4"/>
  <c r="F999" i="4"/>
  <c r="G999" i="4"/>
  <c r="H999" i="4"/>
  <c r="I999" i="4"/>
  <c r="K999" i="4"/>
  <c r="J999" i="4"/>
  <c r="H297" i="4"/>
  <c r="I297" i="4"/>
  <c r="J297" i="4"/>
  <c r="K297" i="4"/>
  <c r="G297" i="4"/>
  <c r="F297" i="4"/>
  <c r="O107" i="4"/>
  <c r="J114" i="4"/>
  <c r="I114" i="4"/>
  <c r="H114" i="4"/>
  <c r="F114" i="4"/>
  <c r="K114" i="4"/>
  <c r="G114" i="4"/>
  <c r="F28" i="4"/>
  <c r="J28" i="4"/>
  <c r="G28" i="4"/>
  <c r="K28" i="4"/>
  <c r="I28" i="4"/>
  <c r="H28" i="4"/>
  <c r="P558" i="5"/>
  <c r="I150" i="6"/>
  <c r="K150" i="6"/>
  <c r="M150" i="6"/>
  <c r="F150" i="6"/>
  <c r="G150" i="6"/>
  <c r="J150" i="6"/>
  <c r="L150" i="6"/>
  <c r="H150" i="6"/>
  <c r="H407" i="6"/>
  <c r="G407" i="6"/>
  <c r="J407" i="6"/>
  <c r="F407" i="6"/>
  <c r="I407" i="6"/>
  <c r="K407" i="6"/>
  <c r="M407" i="6"/>
  <c r="L407" i="6"/>
  <c r="G506" i="6"/>
  <c r="I506" i="6"/>
  <c r="K506" i="6"/>
  <c r="F506" i="6"/>
  <c r="J506" i="6"/>
  <c r="M506" i="6"/>
  <c r="H506" i="6"/>
  <c r="L506" i="6"/>
  <c r="G613" i="6"/>
  <c r="I613" i="6"/>
  <c r="K613" i="6"/>
  <c r="F613" i="6"/>
  <c r="J613" i="6"/>
  <c r="H613" i="6"/>
  <c r="M613" i="6"/>
  <c r="L613" i="6"/>
  <c r="H493" i="6"/>
  <c r="G493" i="6"/>
  <c r="J493" i="6"/>
  <c r="L493" i="6"/>
  <c r="I493" i="6"/>
  <c r="K493" i="6"/>
  <c r="M493" i="6"/>
  <c r="F493" i="6"/>
  <c r="I748" i="6"/>
  <c r="K748" i="6"/>
  <c r="H748" i="6"/>
  <c r="M748" i="6"/>
  <c r="F748" i="6"/>
  <c r="J748" i="6"/>
  <c r="L748" i="6"/>
  <c r="G748" i="6"/>
  <c r="I698" i="6"/>
  <c r="K698" i="6"/>
  <c r="F698" i="6"/>
  <c r="G698" i="6"/>
  <c r="J698" i="6"/>
  <c r="M698" i="6"/>
  <c r="H698" i="6"/>
  <c r="L698" i="6"/>
  <c r="I296" i="6"/>
  <c r="K296" i="6"/>
  <c r="L296" i="6"/>
  <c r="M296" i="6"/>
  <c r="F296" i="6"/>
  <c r="G296" i="6"/>
  <c r="H296" i="6"/>
  <c r="J296" i="6"/>
  <c r="K774" i="6"/>
  <c r="I774" i="6"/>
  <c r="M774" i="6"/>
  <c r="H774" i="6"/>
  <c r="J774" i="6"/>
  <c r="L774" i="6"/>
  <c r="F774" i="6"/>
  <c r="G774" i="6"/>
  <c r="I932" i="6"/>
  <c r="M932" i="6"/>
  <c r="F932" i="6"/>
  <c r="H932" i="6"/>
  <c r="G932" i="6"/>
  <c r="J932" i="6"/>
  <c r="K932" i="6"/>
  <c r="L932" i="6"/>
  <c r="P153" i="5"/>
  <c r="Q79" i="6"/>
  <c r="P30" i="5"/>
  <c r="F168" i="5"/>
  <c r="J168" i="5"/>
  <c r="G168" i="5"/>
  <c r="H168" i="5"/>
  <c r="K168" i="5"/>
  <c r="L168" i="5"/>
  <c r="I168" i="5"/>
  <c r="G691" i="5"/>
  <c r="I691" i="5"/>
  <c r="K691" i="5"/>
  <c r="L691" i="5"/>
  <c r="F691" i="5"/>
  <c r="H691" i="5"/>
  <c r="J691" i="5"/>
  <c r="L464" i="5"/>
  <c r="F464" i="5"/>
  <c r="H464" i="5"/>
  <c r="I464" i="5"/>
  <c r="J464" i="5"/>
  <c r="K464" i="5"/>
  <c r="G464" i="5"/>
  <c r="K621" i="5"/>
  <c r="G621" i="5"/>
  <c r="J621" i="5"/>
  <c r="L621" i="5"/>
  <c r="H621" i="5"/>
  <c r="F621" i="5"/>
  <c r="I621" i="5"/>
  <c r="I383" i="5"/>
  <c r="J383" i="5"/>
  <c r="K383" i="5"/>
  <c r="H383" i="5"/>
  <c r="L383" i="5"/>
  <c r="F383" i="5"/>
  <c r="G383" i="5"/>
  <c r="K895" i="5"/>
  <c r="J895" i="5"/>
  <c r="L895" i="5"/>
  <c r="F895" i="5"/>
  <c r="H895" i="5"/>
  <c r="G895" i="5"/>
  <c r="I895" i="5"/>
  <c r="G841" i="5"/>
  <c r="I841" i="5"/>
  <c r="K841" i="5"/>
  <c r="F841" i="5"/>
  <c r="H841" i="5"/>
  <c r="L841" i="5"/>
  <c r="J841" i="5"/>
  <c r="L932" i="5"/>
  <c r="F932" i="5"/>
  <c r="H932" i="5"/>
  <c r="I932" i="5"/>
  <c r="J932" i="5"/>
  <c r="K932" i="5"/>
  <c r="G932" i="5"/>
  <c r="F798" i="5"/>
  <c r="H798" i="5"/>
  <c r="J798" i="5"/>
  <c r="I798" i="5"/>
  <c r="G798" i="5"/>
  <c r="K798" i="5"/>
  <c r="L798" i="5"/>
  <c r="J698" i="5"/>
  <c r="L698" i="5"/>
  <c r="F698" i="5"/>
  <c r="K698" i="5"/>
  <c r="H698" i="5"/>
  <c r="I698" i="5"/>
  <c r="G698" i="5"/>
  <c r="G849" i="5"/>
  <c r="I849" i="5"/>
  <c r="K849" i="5"/>
  <c r="H849" i="5"/>
  <c r="J849" i="5"/>
  <c r="L849" i="5"/>
  <c r="F849" i="5"/>
  <c r="F846" i="5"/>
  <c r="H846" i="5"/>
  <c r="J846" i="5"/>
  <c r="I846" i="5"/>
  <c r="K846" i="5"/>
  <c r="L846" i="5"/>
  <c r="G846" i="5"/>
  <c r="F136" i="5"/>
  <c r="J136" i="5"/>
  <c r="I136" i="5"/>
  <c r="K136" i="5"/>
  <c r="L136" i="5"/>
  <c r="G136" i="5"/>
  <c r="H136" i="5"/>
  <c r="J714" i="5"/>
  <c r="L714" i="5"/>
  <c r="F714" i="5"/>
  <c r="G714" i="5"/>
  <c r="H714" i="5"/>
  <c r="I714" i="5"/>
  <c r="K714" i="5"/>
  <c r="G61" i="4"/>
  <c r="K61" i="4"/>
  <c r="F61" i="4"/>
  <c r="J61" i="4"/>
  <c r="I61" i="4"/>
  <c r="H61" i="4"/>
  <c r="I74" i="6"/>
  <c r="F74" i="6"/>
  <c r="K74" i="6"/>
  <c r="J74" i="6"/>
  <c r="M74" i="6"/>
  <c r="G74" i="6"/>
  <c r="H74" i="6"/>
  <c r="L74" i="6"/>
  <c r="P180" i="5"/>
  <c r="F27" i="4"/>
  <c r="J27" i="4"/>
  <c r="I27" i="4"/>
  <c r="H27" i="4"/>
  <c r="K27" i="4"/>
  <c r="G27" i="4"/>
  <c r="K78" i="5"/>
  <c r="H78" i="5"/>
  <c r="F78" i="5"/>
  <c r="I78" i="5"/>
  <c r="J78" i="5"/>
  <c r="L78" i="5"/>
  <c r="G78" i="5"/>
  <c r="O79" i="4"/>
  <c r="O529" i="4"/>
  <c r="O300" i="4"/>
  <c r="O476" i="4"/>
  <c r="O910" i="4"/>
  <c r="O336" i="4"/>
  <c r="O534" i="4"/>
  <c r="O553" i="4"/>
  <c r="O1011" i="4"/>
  <c r="O430" i="4"/>
  <c r="O318" i="4"/>
  <c r="O871" i="4"/>
  <c r="O566" i="4"/>
  <c r="O358" i="4"/>
  <c r="O697" i="4"/>
  <c r="O906" i="4"/>
  <c r="O685" i="4"/>
  <c r="O959" i="4"/>
  <c r="O334" i="4"/>
  <c r="O495" i="4"/>
  <c r="O135" i="4"/>
  <c r="O510" i="4"/>
  <c r="O546" i="4"/>
  <c r="O385" i="4"/>
  <c r="O595" i="4"/>
  <c r="O378" i="4"/>
  <c r="O737" i="4"/>
  <c r="O199" i="4"/>
  <c r="O150" i="4"/>
  <c r="O234" i="4"/>
  <c r="O325" i="4"/>
  <c r="O927" i="4"/>
  <c r="O834" i="4"/>
  <c r="O592" i="4"/>
  <c r="O187" i="4"/>
  <c r="O323" i="4"/>
  <c r="O266" i="4"/>
  <c r="O726" i="4"/>
  <c r="O795" i="4"/>
  <c r="O983" i="4"/>
  <c r="O169" i="4"/>
  <c r="O647" i="4"/>
  <c r="O707" i="4"/>
  <c r="O866" i="4"/>
  <c r="O563" i="4"/>
  <c r="O267" i="4"/>
  <c r="O865" i="4"/>
  <c r="O803" i="4"/>
  <c r="O361" i="4"/>
  <c r="O606" i="4"/>
  <c r="O859" i="4"/>
  <c r="O653" i="4"/>
  <c r="O811" i="4"/>
  <c r="O754" i="4"/>
  <c r="O578" i="4"/>
  <c r="O137" i="4"/>
  <c r="O310" i="4"/>
  <c r="O998" i="4"/>
  <c r="O158" i="4"/>
  <c r="O723" i="4"/>
  <c r="O863" i="4"/>
  <c r="O946" i="4"/>
  <c r="O143" i="4"/>
  <c r="O322" i="4"/>
  <c r="O1012" i="4"/>
  <c r="O958" i="4"/>
  <c r="O724" i="4"/>
  <c r="O970" i="4"/>
  <c r="O154" i="4"/>
  <c r="O752" i="4"/>
  <c r="O270" i="4"/>
  <c r="O999" i="4"/>
  <c r="O919" i="4"/>
  <c r="O444" i="4"/>
  <c r="O246" i="4"/>
  <c r="O315" i="4"/>
  <c r="O375" i="4"/>
  <c r="O422" i="4"/>
  <c r="O1001" i="4"/>
  <c r="O377" i="4"/>
  <c r="O585" i="4"/>
  <c r="O331" i="4"/>
  <c r="O277" i="4"/>
  <c r="O542" i="4"/>
  <c r="O749" i="4"/>
  <c r="O988" i="4"/>
  <c r="O885" i="4"/>
  <c r="O605" i="4"/>
  <c r="O952" i="4"/>
  <c r="O684" i="4"/>
  <c r="O644" i="4"/>
  <c r="O925" i="4"/>
  <c r="O989" i="4"/>
  <c r="O196" i="4"/>
  <c r="O548" i="4"/>
  <c r="O632" i="4"/>
  <c r="O728" i="4"/>
  <c r="O829" i="4"/>
  <c r="O524" i="4"/>
  <c r="O968" i="4"/>
  <c r="O712" i="4"/>
  <c r="O544" i="4"/>
  <c r="O456" i="4"/>
  <c r="O376" i="4"/>
  <c r="O288" i="4"/>
  <c r="O200" i="4"/>
  <c r="O120" i="4"/>
  <c r="O768" i="4"/>
  <c r="F242" i="4"/>
  <c r="H242" i="4"/>
  <c r="I242" i="4"/>
  <c r="J242" i="4"/>
  <c r="G242" i="4"/>
  <c r="K242" i="4"/>
  <c r="K280" i="4"/>
  <c r="F280" i="4"/>
  <c r="G280" i="4"/>
  <c r="I280" i="4"/>
  <c r="H280" i="4"/>
  <c r="J280" i="4"/>
  <c r="F799" i="4"/>
  <c r="G799" i="4"/>
  <c r="H799" i="4"/>
  <c r="J799" i="4"/>
  <c r="K799" i="4"/>
  <c r="I799" i="4"/>
  <c r="F658" i="4"/>
  <c r="H658" i="4"/>
  <c r="J658" i="4"/>
  <c r="K658" i="4"/>
  <c r="G658" i="4"/>
  <c r="I658" i="4"/>
  <c r="K485" i="4"/>
  <c r="G485" i="4"/>
  <c r="F485" i="4"/>
  <c r="H485" i="4"/>
  <c r="J485" i="4"/>
  <c r="I485" i="4"/>
  <c r="G220" i="4"/>
  <c r="H220" i="4"/>
  <c r="J220" i="4"/>
  <c r="K220" i="4"/>
  <c r="F220" i="4"/>
  <c r="I220" i="4"/>
  <c r="I755" i="4"/>
  <c r="J755" i="4"/>
  <c r="K755" i="4"/>
  <c r="G755" i="4"/>
  <c r="H755" i="4"/>
  <c r="F755" i="4"/>
  <c r="F951" i="4"/>
  <c r="G951" i="4"/>
  <c r="H951" i="4"/>
  <c r="J951" i="4"/>
  <c r="K951" i="4"/>
  <c r="I951" i="4"/>
  <c r="F946" i="4"/>
  <c r="K946" i="4"/>
  <c r="G946" i="4"/>
  <c r="H946" i="4"/>
  <c r="I946" i="4"/>
  <c r="J946" i="4"/>
  <c r="K989" i="4"/>
  <c r="F989" i="4"/>
  <c r="H989" i="4"/>
  <c r="G989" i="4"/>
  <c r="I989" i="4"/>
  <c r="J989" i="4"/>
  <c r="J584" i="4"/>
  <c r="K584" i="4"/>
  <c r="F584" i="4"/>
  <c r="H584" i="4"/>
  <c r="I584" i="4"/>
  <c r="G584" i="4"/>
  <c r="G961" i="4"/>
  <c r="H961" i="4"/>
  <c r="I961" i="4"/>
  <c r="J961" i="4"/>
  <c r="K961" i="4"/>
  <c r="F961" i="4"/>
  <c r="F500" i="4"/>
  <c r="G500" i="4"/>
  <c r="H500" i="4"/>
  <c r="J500" i="4"/>
  <c r="I500" i="4"/>
  <c r="K500" i="4"/>
  <c r="J840" i="4"/>
  <c r="K840" i="4"/>
  <c r="H840" i="4"/>
  <c r="I840" i="4"/>
  <c r="F840" i="4"/>
  <c r="G840" i="4"/>
  <c r="P92" i="5"/>
  <c r="F275" i="5"/>
  <c r="G275" i="5"/>
  <c r="I275" i="5"/>
  <c r="H275" i="5"/>
  <c r="J275" i="5"/>
  <c r="L275" i="5"/>
  <c r="K275" i="5"/>
  <c r="K525" i="5"/>
  <c r="L525" i="5"/>
  <c r="G525" i="5"/>
  <c r="J525" i="5"/>
  <c r="H525" i="5"/>
  <c r="I525" i="5"/>
  <c r="F525" i="5"/>
  <c r="F726" i="5"/>
  <c r="H726" i="5"/>
  <c r="J726" i="5"/>
  <c r="L726" i="5"/>
  <c r="G726" i="5"/>
  <c r="I726" i="5"/>
  <c r="K726" i="5"/>
  <c r="H23" i="4"/>
  <c r="G23" i="4"/>
  <c r="K23" i="4"/>
  <c r="F23" i="4"/>
  <c r="J23" i="4"/>
  <c r="I23" i="4"/>
  <c r="Q69" i="6"/>
  <c r="F383" i="4"/>
  <c r="G383" i="4"/>
  <c r="I383" i="4"/>
  <c r="J383" i="4"/>
  <c r="K383" i="4"/>
  <c r="H383" i="4"/>
  <c r="K517" i="4"/>
  <c r="G517" i="4"/>
  <c r="F517" i="4"/>
  <c r="H517" i="4"/>
  <c r="I517" i="4"/>
  <c r="J517" i="4"/>
  <c r="G825" i="4"/>
  <c r="H825" i="4"/>
  <c r="I825" i="4"/>
  <c r="F825" i="4"/>
  <c r="K825" i="4"/>
  <c r="J825" i="4"/>
  <c r="I757" i="6"/>
  <c r="K757" i="6"/>
  <c r="H757" i="6"/>
  <c r="J757" i="6"/>
  <c r="L757" i="6"/>
  <c r="M757" i="6"/>
  <c r="F757" i="6"/>
  <c r="G757" i="6"/>
  <c r="G996" i="6"/>
  <c r="I996" i="6"/>
  <c r="K996" i="6"/>
  <c r="M996" i="6"/>
  <c r="F996" i="6"/>
  <c r="J996" i="6"/>
  <c r="L996" i="6"/>
  <c r="H996" i="6"/>
  <c r="Q100" i="6"/>
  <c r="K272" i="4"/>
  <c r="G272" i="4"/>
  <c r="H272" i="4"/>
  <c r="I272" i="4"/>
  <c r="J272" i="4"/>
  <c r="F272" i="4"/>
  <c r="G705" i="4"/>
  <c r="H705" i="4"/>
  <c r="I705" i="4"/>
  <c r="K705" i="4"/>
  <c r="F705" i="4"/>
  <c r="J705" i="4"/>
  <c r="I835" i="4"/>
  <c r="J835" i="4"/>
  <c r="K835" i="4"/>
  <c r="F835" i="4"/>
  <c r="G835" i="4"/>
  <c r="H835" i="4"/>
  <c r="O85" i="4"/>
  <c r="K867" i="6"/>
  <c r="L867" i="6"/>
  <c r="M867" i="6"/>
  <c r="G867" i="6"/>
  <c r="F867" i="6"/>
  <c r="I867" i="6"/>
  <c r="H867" i="6"/>
  <c r="J867" i="6"/>
  <c r="G1009" i="6"/>
  <c r="I1009" i="6"/>
  <c r="K1009" i="6"/>
  <c r="M1009" i="6"/>
  <c r="F1009" i="6"/>
  <c r="L1009" i="6"/>
  <c r="J1009" i="6"/>
  <c r="H1009" i="6"/>
  <c r="I113" i="4"/>
  <c r="H113" i="4"/>
  <c r="G113" i="4"/>
  <c r="J113" i="4"/>
  <c r="F113" i="4"/>
  <c r="K113" i="4"/>
  <c r="G401" i="5"/>
  <c r="H401" i="5"/>
  <c r="I401" i="5"/>
  <c r="K401" i="5"/>
  <c r="F401" i="5"/>
  <c r="L401" i="5"/>
  <c r="J401" i="5"/>
  <c r="P941" i="5"/>
  <c r="J283" i="4"/>
  <c r="G283" i="4"/>
  <c r="H283" i="4"/>
  <c r="K283" i="4"/>
  <c r="F283" i="4"/>
  <c r="I283" i="4"/>
  <c r="H454" i="4"/>
  <c r="I454" i="4"/>
  <c r="J454" i="4"/>
  <c r="K454" i="4"/>
  <c r="F454" i="4"/>
  <c r="G454" i="4"/>
  <c r="H422" i="6"/>
  <c r="K422" i="6"/>
  <c r="M422" i="6"/>
  <c r="F422" i="6"/>
  <c r="L422" i="6"/>
  <c r="J422" i="6"/>
  <c r="G422" i="6"/>
  <c r="I422" i="6"/>
  <c r="I717" i="6"/>
  <c r="K717" i="6"/>
  <c r="H717" i="6"/>
  <c r="F717" i="6"/>
  <c r="G717" i="6"/>
  <c r="J717" i="6"/>
  <c r="M717" i="6"/>
  <c r="L717" i="6"/>
  <c r="G604" i="6"/>
  <c r="I604" i="6"/>
  <c r="K604" i="6"/>
  <c r="F604" i="6"/>
  <c r="J604" i="6"/>
  <c r="H604" i="6"/>
  <c r="L604" i="6"/>
  <c r="M604" i="6"/>
  <c r="G540" i="6"/>
  <c r="I540" i="6"/>
  <c r="K540" i="6"/>
  <c r="F540" i="6"/>
  <c r="J540" i="6"/>
  <c r="H540" i="6"/>
  <c r="L540" i="6"/>
  <c r="M540" i="6"/>
  <c r="H371" i="6"/>
  <c r="J371" i="6"/>
  <c r="G371" i="6"/>
  <c r="I371" i="6"/>
  <c r="K371" i="6"/>
  <c r="M371" i="6"/>
  <c r="F371" i="6"/>
  <c r="L371" i="6"/>
  <c r="H361" i="6"/>
  <c r="J361" i="6"/>
  <c r="M361" i="6"/>
  <c r="G361" i="6"/>
  <c r="I361" i="6"/>
  <c r="K361" i="6"/>
  <c r="F361" i="6"/>
  <c r="L361" i="6"/>
  <c r="I317" i="6"/>
  <c r="J317" i="6"/>
  <c r="K317" i="6"/>
  <c r="L317" i="6"/>
  <c r="M317" i="6"/>
  <c r="F317" i="6"/>
  <c r="H317" i="6"/>
  <c r="G317" i="6"/>
  <c r="L227" i="6"/>
  <c r="F227" i="6"/>
  <c r="G227" i="6"/>
  <c r="H227" i="6"/>
  <c r="J227" i="6"/>
  <c r="I227" i="6"/>
  <c r="K227" i="6"/>
  <c r="M227" i="6"/>
  <c r="I120" i="6"/>
  <c r="K120" i="6"/>
  <c r="M120" i="6"/>
  <c r="F120" i="6"/>
  <c r="G120" i="6"/>
  <c r="J120" i="6"/>
  <c r="H120" i="6"/>
  <c r="L120" i="6"/>
  <c r="I271" i="6"/>
  <c r="G271" i="6"/>
  <c r="H271" i="6"/>
  <c r="J271" i="6"/>
  <c r="L271" i="6"/>
  <c r="F271" i="6"/>
  <c r="K271" i="6"/>
  <c r="M271" i="6"/>
  <c r="H425" i="6"/>
  <c r="L425" i="6"/>
  <c r="G425" i="6"/>
  <c r="K425" i="6"/>
  <c r="M425" i="6"/>
  <c r="I425" i="6"/>
  <c r="F425" i="6"/>
  <c r="J425" i="6"/>
  <c r="F250" i="6"/>
  <c r="K250" i="6"/>
  <c r="L250" i="6"/>
  <c r="M250" i="6"/>
  <c r="G250" i="6"/>
  <c r="H250" i="6"/>
  <c r="I250" i="6"/>
  <c r="J250" i="6"/>
  <c r="I313" i="6"/>
  <c r="F313" i="6"/>
  <c r="G313" i="6"/>
  <c r="J313" i="6"/>
  <c r="H313" i="6"/>
  <c r="K313" i="6"/>
  <c r="M313" i="6"/>
  <c r="L313" i="6"/>
  <c r="I133" i="6"/>
  <c r="K133" i="6"/>
  <c r="M133" i="6"/>
  <c r="F133" i="6"/>
  <c r="G133" i="6"/>
  <c r="J133" i="6"/>
  <c r="L133" i="6"/>
  <c r="H133" i="6"/>
  <c r="I903" i="6"/>
  <c r="G903" i="6"/>
  <c r="J903" i="6"/>
  <c r="F903" i="6"/>
  <c r="H903" i="6"/>
  <c r="L903" i="6"/>
  <c r="K903" i="6"/>
  <c r="M903" i="6"/>
  <c r="H444" i="6"/>
  <c r="M444" i="6"/>
  <c r="F444" i="6"/>
  <c r="I444" i="6"/>
  <c r="J444" i="6"/>
  <c r="G444" i="6"/>
  <c r="K444" i="6"/>
  <c r="L444" i="6"/>
  <c r="G648" i="6"/>
  <c r="I648" i="6"/>
  <c r="K648" i="6"/>
  <c r="F648" i="6"/>
  <c r="J648" i="6"/>
  <c r="H648" i="6"/>
  <c r="L648" i="6"/>
  <c r="M648" i="6"/>
  <c r="G584" i="6"/>
  <c r="I584" i="6"/>
  <c r="K584" i="6"/>
  <c r="F584" i="6"/>
  <c r="J584" i="6"/>
  <c r="H584" i="6"/>
  <c r="L584" i="6"/>
  <c r="M584" i="6"/>
  <c r="G520" i="6"/>
  <c r="I520" i="6"/>
  <c r="K520" i="6"/>
  <c r="F520" i="6"/>
  <c r="J520" i="6"/>
  <c r="M520" i="6"/>
  <c r="H520" i="6"/>
  <c r="L520" i="6"/>
  <c r="H398" i="6"/>
  <c r="J398" i="6"/>
  <c r="K398" i="6"/>
  <c r="M398" i="6"/>
  <c r="G398" i="6"/>
  <c r="I398" i="6"/>
  <c r="L398" i="6"/>
  <c r="F398" i="6"/>
  <c r="F254" i="6"/>
  <c r="M254" i="6"/>
  <c r="H254" i="6"/>
  <c r="I254" i="6"/>
  <c r="J254" i="6"/>
  <c r="L254" i="6"/>
  <c r="G254" i="6"/>
  <c r="K254" i="6"/>
  <c r="I275" i="6"/>
  <c r="L275" i="6"/>
  <c r="M275" i="6"/>
  <c r="G275" i="6"/>
  <c r="F275" i="6"/>
  <c r="H275" i="6"/>
  <c r="J275" i="6"/>
  <c r="K275" i="6"/>
  <c r="K188" i="6"/>
  <c r="L188" i="6"/>
  <c r="F188" i="6"/>
  <c r="G188" i="6"/>
  <c r="I188" i="6"/>
  <c r="H188" i="6"/>
  <c r="J188" i="6"/>
  <c r="M188" i="6"/>
  <c r="K825" i="6"/>
  <c r="G825" i="6"/>
  <c r="J825" i="6"/>
  <c r="F825" i="6"/>
  <c r="I825" i="6"/>
  <c r="M825" i="6"/>
  <c r="H825" i="6"/>
  <c r="L825" i="6"/>
  <c r="I666" i="6"/>
  <c r="K666" i="6"/>
  <c r="F666" i="6"/>
  <c r="G666" i="6"/>
  <c r="J666" i="6"/>
  <c r="H666" i="6"/>
  <c r="L666" i="6"/>
  <c r="M666" i="6"/>
  <c r="K848" i="6"/>
  <c r="L848" i="6"/>
  <c r="M848" i="6"/>
  <c r="G848" i="6"/>
  <c r="I848" i="6"/>
  <c r="J848" i="6"/>
  <c r="F848" i="6"/>
  <c r="H848" i="6"/>
  <c r="G631" i="6"/>
  <c r="I631" i="6"/>
  <c r="K631" i="6"/>
  <c r="F631" i="6"/>
  <c r="J631" i="6"/>
  <c r="M631" i="6"/>
  <c r="L631" i="6"/>
  <c r="H631" i="6"/>
  <c r="G567" i="6"/>
  <c r="I567" i="6"/>
  <c r="K567" i="6"/>
  <c r="F567" i="6"/>
  <c r="J567" i="6"/>
  <c r="M567" i="6"/>
  <c r="L567" i="6"/>
  <c r="H567" i="6"/>
  <c r="G503" i="6"/>
  <c r="I503" i="6"/>
  <c r="K503" i="6"/>
  <c r="F503" i="6"/>
  <c r="J503" i="6"/>
  <c r="M503" i="6"/>
  <c r="H503" i="6"/>
  <c r="L503" i="6"/>
  <c r="L238" i="6"/>
  <c r="F238" i="6"/>
  <c r="I238" i="6"/>
  <c r="M238" i="6"/>
  <c r="G238" i="6"/>
  <c r="H238" i="6"/>
  <c r="J238" i="6"/>
  <c r="K238" i="6"/>
  <c r="H392" i="6"/>
  <c r="J392" i="6"/>
  <c r="G392" i="6"/>
  <c r="K392" i="6"/>
  <c r="I392" i="6"/>
  <c r="L392" i="6"/>
  <c r="M392" i="6"/>
  <c r="F392" i="6"/>
  <c r="I302" i="6"/>
  <c r="M302" i="6"/>
  <c r="F302" i="6"/>
  <c r="H302" i="6"/>
  <c r="J302" i="6"/>
  <c r="G302" i="6"/>
  <c r="K302" i="6"/>
  <c r="L302" i="6"/>
  <c r="I147" i="6"/>
  <c r="K147" i="6"/>
  <c r="M147" i="6"/>
  <c r="F147" i="6"/>
  <c r="G147" i="6"/>
  <c r="J147" i="6"/>
  <c r="H147" i="6"/>
  <c r="L147" i="6"/>
  <c r="P117" i="5"/>
  <c r="O117" i="4"/>
  <c r="P839" i="5"/>
  <c r="I135" i="6"/>
  <c r="K135" i="6"/>
  <c r="M135" i="6"/>
  <c r="F135" i="6"/>
  <c r="G135" i="6"/>
  <c r="J135" i="6"/>
  <c r="H135" i="6"/>
  <c r="L135" i="6"/>
  <c r="I306" i="6"/>
  <c r="H306" i="6"/>
  <c r="J306" i="6"/>
  <c r="K306" i="6"/>
  <c r="M306" i="6"/>
  <c r="F306" i="6"/>
  <c r="G306" i="6"/>
  <c r="L306" i="6"/>
  <c r="I298" i="6"/>
  <c r="H298" i="6"/>
  <c r="J298" i="6"/>
  <c r="K298" i="6"/>
  <c r="M298" i="6"/>
  <c r="L298" i="6"/>
  <c r="F298" i="6"/>
  <c r="G298" i="6"/>
  <c r="G602" i="6"/>
  <c r="I602" i="6"/>
  <c r="K602" i="6"/>
  <c r="F602" i="6"/>
  <c r="J602" i="6"/>
  <c r="H602" i="6"/>
  <c r="M602" i="6"/>
  <c r="L602" i="6"/>
  <c r="F266" i="6"/>
  <c r="I266" i="6"/>
  <c r="J266" i="6"/>
  <c r="K266" i="6"/>
  <c r="L266" i="6"/>
  <c r="M266" i="6"/>
  <c r="H266" i="6"/>
  <c r="G266" i="6"/>
  <c r="H461" i="6"/>
  <c r="G461" i="6"/>
  <c r="J461" i="6"/>
  <c r="L461" i="6"/>
  <c r="I461" i="6"/>
  <c r="K461" i="6"/>
  <c r="M461" i="6"/>
  <c r="F461" i="6"/>
  <c r="H405" i="6"/>
  <c r="G405" i="6"/>
  <c r="J405" i="6"/>
  <c r="L405" i="6"/>
  <c r="K405" i="6"/>
  <c r="M405" i="6"/>
  <c r="F405" i="6"/>
  <c r="I405" i="6"/>
  <c r="K783" i="6"/>
  <c r="L783" i="6"/>
  <c r="F783" i="6"/>
  <c r="G783" i="6"/>
  <c r="H783" i="6"/>
  <c r="I783" i="6"/>
  <c r="M783" i="6"/>
  <c r="J783" i="6"/>
  <c r="I946" i="6"/>
  <c r="F946" i="6"/>
  <c r="H946" i="6"/>
  <c r="K946" i="6"/>
  <c r="J946" i="6"/>
  <c r="L946" i="6"/>
  <c r="M946" i="6"/>
  <c r="G946" i="6"/>
  <c r="G1005" i="6"/>
  <c r="I1005" i="6"/>
  <c r="K1005" i="6"/>
  <c r="M1005" i="6"/>
  <c r="F1005" i="6"/>
  <c r="L1005" i="6"/>
  <c r="H1005" i="6"/>
  <c r="J1005" i="6"/>
  <c r="I111" i="5"/>
  <c r="G111" i="5"/>
  <c r="F111" i="5"/>
  <c r="L111" i="5"/>
  <c r="K111" i="5"/>
  <c r="J111" i="5"/>
  <c r="H111" i="5"/>
  <c r="P244" i="5"/>
  <c r="P430" i="5"/>
  <c r="I177" i="5"/>
  <c r="F177" i="5"/>
  <c r="G177" i="5"/>
  <c r="H177" i="5"/>
  <c r="K177" i="5"/>
  <c r="L177" i="5"/>
  <c r="J177" i="5"/>
  <c r="G635" i="5"/>
  <c r="I635" i="5"/>
  <c r="L635" i="5"/>
  <c r="F635" i="5"/>
  <c r="J635" i="5"/>
  <c r="K635" i="5"/>
  <c r="H635" i="5"/>
  <c r="L408" i="5"/>
  <c r="F408" i="5"/>
  <c r="H408" i="5"/>
  <c r="G408" i="5"/>
  <c r="I408" i="5"/>
  <c r="J408" i="5"/>
  <c r="K408" i="5"/>
  <c r="K565" i="5"/>
  <c r="G565" i="5"/>
  <c r="H565" i="5"/>
  <c r="I565" i="5"/>
  <c r="J565" i="5"/>
  <c r="L565" i="5"/>
  <c r="F565" i="5"/>
  <c r="I327" i="5"/>
  <c r="J327" i="5"/>
  <c r="K327" i="5"/>
  <c r="F327" i="5"/>
  <c r="H327" i="5"/>
  <c r="G327" i="5"/>
  <c r="L327" i="5"/>
  <c r="I839" i="5"/>
  <c r="K839" i="5"/>
  <c r="J839" i="5"/>
  <c r="L839" i="5"/>
  <c r="F839" i="5"/>
  <c r="G839" i="5"/>
  <c r="H839" i="5"/>
  <c r="H788" i="5"/>
  <c r="J788" i="5"/>
  <c r="L788" i="5"/>
  <c r="F788" i="5"/>
  <c r="G788" i="5"/>
  <c r="K788" i="5"/>
  <c r="I788" i="5"/>
  <c r="F872" i="5"/>
  <c r="H872" i="5"/>
  <c r="G872" i="5"/>
  <c r="J872" i="5"/>
  <c r="I872" i="5"/>
  <c r="K872" i="5"/>
  <c r="L872" i="5"/>
  <c r="J730" i="5"/>
  <c r="L730" i="5"/>
  <c r="F730" i="5"/>
  <c r="H730" i="5"/>
  <c r="G730" i="5"/>
  <c r="I730" i="5"/>
  <c r="K730" i="5"/>
  <c r="F582" i="5"/>
  <c r="H582" i="5"/>
  <c r="J582" i="5"/>
  <c r="L582" i="5"/>
  <c r="G582" i="5"/>
  <c r="I582" i="5"/>
  <c r="K582" i="5"/>
  <c r="H588" i="5"/>
  <c r="J588" i="5"/>
  <c r="L588" i="5"/>
  <c r="F588" i="5"/>
  <c r="G588" i="5"/>
  <c r="I588" i="5"/>
  <c r="K588" i="5"/>
  <c r="H676" i="5"/>
  <c r="J676" i="5"/>
  <c r="L676" i="5"/>
  <c r="G676" i="5"/>
  <c r="I676" i="5"/>
  <c r="K676" i="5"/>
  <c r="F676" i="5"/>
  <c r="L792" i="5"/>
  <c r="F792" i="5"/>
  <c r="H792" i="5"/>
  <c r="G792" i="5"/>
  <c r="I792" i="5"/>
  <c r="J792" i="5"/>
  <c r="K792" i="5"/>
  <c r="L906" i="5"/>
  <c r="F906" i="5"/>
  <c r="I906" i="5"/>
  <c r="J906" i="5"/>
  <c r="K906" i="5"/>
  <c r="H906" i="5"/>
  <c r="G906" i="5"/>
  <c r="F68" i="4"/>
  <c r="J68" i="4"/>
  <c r="K68" i="4"/>
  <c r="I68" i="4"/>
  <c r="H68" i="4"/>
  <c r="G68" i="4"/>
  <c r="J115" i="6"/>
  <c r="I115" i="6"/>
  <c r="H115" i="6"/>
  <c r="F115" i="6"/>
  <c r="L115" i="6"/>
  <c r="M115" i="6"/>
  <c r="K115" i="6"/>
  <c r="G115" i="6"/>
  <c r="F122" i="4"/>
  <c r="H122" i="4"/>
  <c r="K122" i="4"/>
  <c r="G122" i="4"/>
  <c r="I122" i="4"/>
  <c r="J122" i="4"/>
  <c r="G164" i="4"/>
  <c r="H164" i="4"/>
  <c r="J164" i="4"/>
  <c r="F164" i="4"/>
  <c r="I164" i="4"/>
  <c r="K164" i="4"/>
  <c r="F679" i="4"/>
  <c r="G679" i="4"/>
  <c r="I679" i="4"/>
  <c r="H679" i="4"/>
  <c r="K679" i="4"/>
  <c r="J679" i="4"/>
  <c r="F538" i="4"/>
  <c r="H538" i="4"/>
  <c r="K538" i="4"/>
  <c r="G538" i="4"/>
  <c r="J538" i="4"/>
  <c r="I538" i="4"/>
  <c r="K365" i="4"/>
  <c r="G365" i="4"/>
  <c r="F365" i="4"/>
  <c r="H365" i="4"/>
  <c r="I365" i="4"/>
  <c r="J365" i="4"/>
  <c r="G877" i="4"/>
  <c r="H877" i="4"/>
  <c r="I877" i="4"/>
  <c r="K877" i="4"/>
  <c r="J877" i="4"/>
  <c r="F877" i="4"/>
  <c r="I635" i="4"/>
  <c r="J635" i="4"/>
  <c r="K635" i="4"/>
  <c r="F635" i="4"/>
  <c r="H635" i="4"/>
  <c r="G635" i="4"/>
  <c r="G809" i="4"/>
  <c r="H809" i="4"/>
  <c r="I809" i="4"/>
  <c r="F809" i="4"/>
  <c r="J809" i="4"/>
  <c r="K809" i="4"/>
  <c r="J744" i="4"/>
  <c r="K744" i="4"/>
  <c r="F744" i="4"/>
  <c r="G744" i="4"/>
  <c r="I744" i="4"/>
  <c r="H744" i="4"/>
  <c r="I862" i="4"/>
  <c r="J862" i="4"/>
  <c r="G862" i="4"/>
  <c r="H862" i="4"/>
  <c r="K862" i="4"/>
  <c r="F862" i="4"/>
  <c r="K176" i="4"/>
  <c r="F176" i="4"/>
  <c r="G176" i="4"/>
  <c r="H176" i="4"/>
  <c r="I176" i="4"/>
  <c r="J176" i="4"/>
  <c r="J672" i="4"/>
  <c r="K672" i="4"/>
  <c r="F672" i="4"/>
  <c r="G672" i="4"/>
  <c r="H672" i="4"/>
  <c r="I672" i="4"/>
  <c r="I963" i="4"/>
  <c r="J963" i="4"/>
  <c r="K963" i="4"/>
  <c r="F963" i="4"/>
  <c r="G963" i="4"/>
  <c r="H963" i="4"/>
  <c r="G945" i="4"/>
  <c r="H945" i="4"/>
  <c r="I945" i="4"/>
  <c r="F945" i="4"/>
  <c r="J945" i="4"/>
  <c r="K945" i="4"/>
  <c r="J992" i="4"/>
  <c r="K992" i="4"/>
  <c r="G992" i="4"/>
  <c r="H992" i="4"/>
  <c r="F992" i="4"/>
  <c r="I992" i="4"/>
  <c r="Q91" i="6"/>
  <c r="P366" i="5"/>
  <c r="P458" i="5"/>
  <c r="G85" i="5"/>
  <c r="K85" i="5"/>
  <c r="F85" i="5"/>
  <c r="I85" i="5"/>
  <c r="H85" i="5"/>
  <c r="J85" i="5"/>
  <c r="L85" i="5"/>
  <c r="P949" i="5"/>
  <c r="H110" i="5"/>
  <c r="F110" i="5"/>
  <c r="L110" i="5"/>
  <c r="G110" i="5"/>
  <c r="K110" i="5"/>
  <c r="J110" i="5"/>
  <c r="I110" i="5"/>
  <c r="O47" i="4"/>
  <c r="K99" i="4"/>
  <c r="J99" i="4"/>
  <c r="I99" i="4"/>
  <c r="G99" i="4"/>
  <c r="H99" i="4"/>
  <c r="F99" i="4"/>
  <c r="I137" i="5"/>
  <c r="J137" i="5"/>
  <c r="K137" i="5"/>
  <c r="L137" i="5"/>
  <c r="H137" i="5"/>
  <c r="F137" i="5"/>
  <c r="G137" i="5"/>
  <c r="K589" i="5"/>
  <c r="G589" i="5"/>
  <c r="J589" i="5"/>
  <c r="L589" i="5"/>
  <c r="F589" i="5"/>
  <c r="H589" i="5"/>
  <c r="I589" i="5"/>
  <c r="G809" i="5"/>
  <c r="I809" i="5"/>
  <c r="K809" i="5"/>
  <c r="F809" i="5"/>
  <c r="H809" i="5"/>
  <c r="L809" i="5"/>
  <c r="J809" i="5"/>
  <c r="F994" i="5"/>
  <c r="J994" i="5"/>
  <c r="K994" i="5"/>
  <c r="L994" i="5"/>
  <c r="H994" i="5"/>
  <c r="G994" i="5"/>
  <c r="I994" i="5"/>
  <c r="H716" i="5"/>
  <c r="J716" i="5"/>
  <c r="L716" i="5"/>
  <c r="F716" i="5"/>
  <c r="G716" i="5"/>
  <c r="I716" i="5"/>
  <c r="K716" i="5"/>
  <c r="H662" i="4"/>
  <c r="I662" i="4"/>
  <c r="J662" i="4"/>
  <c r="G662" i="4"/>
  <c r="K662" i="4"/>
  <c r="F662" i="4"/>
  <c r="H558" i="4"/>
  <c r="I558" i="4"/>
  <c r="J558" i="4"/>
  <c r="G558" i="4"/>
  <c r="K558" i="4"/>
  <c r="F558" i="4"/>
  <c r="J80" i="5"/>
  <c r="H80" i="5"/>
  <c r="F80" i="5"/>
  <c r="G80" i="5"/>
  <c r="L80" i="5"/>
  <c r="K80" i="5"/>
  <c r="I80" i="5"/>
  <c r="P541" i="5"/>
  <c r="I716" i="6"/>
  <c r="K716" i="6"/>
  <c r="H716" i="6"/>
  <c r="M716" i="6"/>
  <c r="F716" i="6"/>
  <c r="J716" i="6"/>
  <c r="G716" i="6"/>
  <c r="L716" i="6"/>
  <c r="I901" i="6"/>
  <c r="G901" i="6"/>
  <c r="J901" i="6"/>
  <c r="L901" i="6"/>
  <c r="K901" i="6"/>
  <c r="M901" i="6"/>
  <c r="F901" i="6"/>
  <c r="H901" i="6"/>
  <c r="F411" i="5"/>
  <c r="G411" i="5"/>
  <c r="I411" i="5"/>
  <c r="H411" i="5"/>
  <c r="K411" i="5"/>
  <c r="J411" i="5"/>
  <c r="L411" i="5"/>
  <c r="K405" i="5"/>
  <c r="L405" i="5"/>
  <c r="G405" i="5"/>
  <c r="H405" i="5"/>
  <c r="I405" i="5"/>
  <c r="J405" i="5"/>
  <c r="F405" i="5"/>
  <c r="I807" i="5"/>
  <c r="K807" i="5"/>
  <c r="J807" i="5"/>
  <c r="L807" i="5"/>
  <c r="F807" i="5"/>
  <c r="H807" i="5"/>
  <c r="G807" i="5"/>
  <c r="I881" i="5"/>
  <c r="K881" i="5"/>
  <c r="F881" i="5"/>
  <c r="H881" i="5"/>
  <c r="G881" i="5"/>
  <c r="J881" i="5"/>
  <c r="L881" i="5"/>
  <c r="G933" i="5"/>
  <c r="J933" i="5"/>
  <c r="K933" i="5"/>
  <c r="L933" i="5"/>
  <c r="F933" i="5"/>
  <c r="H933" i="5"/>
  <c r="I933" i="5"/>
  <c r="F502" i="5"/>
  <c r="G502" i="5"/>
  <c r="H502" i="5"/>
  <c r="J502" i="5"/>
  <c r="I502" i="5"/>
  <c r="K502" i="5"/>
  <c r="L502" i="5"/>
  <c r="F102" i="4"/>
  <c r="J102" i="4"/>
  <c r="G102" i="4"/>
  <c r="H102" i="4"/>
  <c r="K102" i="4"/>
  <c r="I102" i="4"/>
  <c r="G132" i="4"/>
  <c r="H132" i="4"/>
  <c r="J132" i="4"/>
  <c r="F132" i="4"/>
  <c r="I132" i="4"/>
  <c r="K132" i="4"/>
  <c r="F839" i="4"/>
  <c r="G839" i="4"/>
  <c r="H839" i="4"/>
  <c r="K839" i="4"/>
  <c r="J839" i="4"/>
  <c r="I839" i="4"/>
  <c r="K653" i="4"/>
  <c r="G653" i="4"/>
  <c r="F653" i="4"/>
  <c r="H653" i="4"/>
  <c r="I653" i="4"/>
  <c r="J653" i="4"/>
  <c r="J520" i="4"/>
  <c r="K520" i="4"/>
  <c r="F520" i="4"/>
  <c r="G520" i="4"/>
  <c r="H520" i="4"/>
  <c r="I520" i="4"/>
  <c r="K901" i="4"/>
  <c r="J901" i="4"/>
  <c r="H901" i="4"/>
  <c r="I901" i="4"/>
  <c r="F901" i="4"/>
  <c r="G901" i="4"/>
  <c r="I843" i="4"/>
  <c r="J843" i="4"/>
  <c r="K843" i="4"/>
  <c r="F843" i="4"/>
  <c r="G843" i="4"/>
  <c r="H843" i="4"/>
  <c r="Q52" i="6"/>
  <c r="P385" i="5"/>
  <c r="P749" i="5"/>
  <c r="P912" i="5"/>
  <c r="P188" i="5"/>
  <c r="P888" i="5"/>
  <c r="P275" i="5"/>
  <c r="P810" i="5"/>
  <c r="P966" i="5"/>
  <c r="P776" i="5"/>
  <c r="P777" i="5"/>
  <c r="P374" i="5"/>
  <c r="P782" i="5"/>
  <c r="P970" i="5"/>
  <c r="P345" i="5"/>
  <c r="P985" i="5"/>
  <c r="P607" i="5"/>
  <c r="P570" i="5"/>
  <c r="P634" i="5"/>
  <c r="P763" i="5"/>
  <c r="P127" i="5"/>
  <c r="P691" i="5"/>
  <c r="P860" i="5"/>
  <c r="P779" i="5"/>
  <c r="P349" i="5"/>
  <c r="P858" i="5"/>
  <c r="P715" i="5"/>
  <c r="P739" i="5"/>
  <c r="P635" i="5"/>
  <c r="P918" i="5"/>
  <c r="P203" i="5"/>
  <c r="P882" i="5"/>
  <c r="P251" i="5"/>
  <c r="P592" i="5"/>
  <c r="P946" i="5"/>
  <c r="P990" i="5"/>
  <c r="P982" i="5"/>
  <c r="P838" i="5"/>
  <c r="P811" i="5"/>
  <c r="P505" i="5"/>
  <c r="P317" i="5"/>
  <c r="P962" i="5"/>
  <c r="P872" i="5"/>
  <c r="P822" i="5"/>
  <c r="P508" i="5"/>
  <c r="P363" i="5"/>
  <c r="P220" i="5"/>
  <c r="P785" i="5"/>
  <c r="P849" i="5"/>
  <c r="P537" i="5"/>
  <c r="P135" i="5"/>
  <c r="P1009" i="5"/>
  <c r="P268" i="5"/>
  <c r="P288" i="5"/>
  <c r="P306" i="5"/>
  <c r="P613" i="5"/>
  <c r="P759" i="5"/>
  <c r="P348" i="5"/>
  <c r="P469" i="5"/>
  <c r="P128" i="5"/>
  <c r="P394" i="5"/>
  <c r="P667" i="5"/>
  <c r="P389" i="5"/>
  <c r="P485" i="5"/>
  <c r="P229" i="5"/>
  <c r="P617" i="5"/>
  <c r="P362" i="5"/>
  <c r="P192" i="5"/>
  <c r="P915" i="5"/>
  <c r="P787" i="5"/>
  <c r="P295" i="5"/>
  <c r="G245" i="5"/>
  <c r="H245" i="5"/>
  <c r="I245" i="5"/>
  <c r="K245" i="5"/>
  <c r="F245" i="5"/>
  <c r="L245" i="5"/>
  <c r="J245" i="5"/>
  <c r="I265" i="5"/>
  <c r="F265" i="5"/>
  <c r="H265" i="5"/>
  <c r="G265" i="5"/>
  <c r="J265" i="5"/>
  <c r="L265" i="5"/>
  <c r="K265" i="5"/>
  <c r="G18" i="5"/>
  <c r="F18" i="5"/>
  <c r="J18" i="5"/>
  <c r="I18" i="5"/>
  <c r="H18" i="5"/>
  <c r="K18" i="5"/>
  <c r="L18" i="5"/>
  <c r="F896" i="5"/>
  <c r="H896" i="5"/>
  <c r="K896" i="5"/>
  <c r="L896" i="5"/>
  <c r="I896" i="5"/>
  <c r="J896" i="5"/>
  <c r="G896" i="5"/>
  <c r="F1016" i="5"/>
  <c r="G1016" i="5"/>
  <c r="H1016" i="5"/>
  <c r="J1016" i="5"/>
  <c r="K1016" i="5"/>
  <c r="L1016" i="5"/>
  <c r="I1016" i="5"/>
  <c r="O40" i="4"/>
  <c r="F642" i="4"/>
  <c r="H642" i="4"/>
  <c r="J642" i="4"/>
  <c r="K642" i="4"/>
  <c r="I642" i="4"/>
  <c r="G642" i="4"/>
  <c r="F175" i="4"/>
  <c r="G175" i="4"/>
  <c r="I175" i="4"/>
  <c r="H175" i="4"/>
  <c r="J175" i="4"/>
  <c r="K175" i="4"/>
  <c r="F564" i="4"/>
  <c r="G564" i="4"/>
  <c r="H564" i="4"/>
  <c r="J564" i="4"/>
  <c r="K564" i="4"/>
  <c r="I564" i="4"/>
  <c r="F372" i="4"/>
  <c r="G372" i="4"/>
  <c r="H372" i="4"/>
  <c r="J372" i="4"/>
  <c r="I372" i="4"/>
  <c r="K372" i="4"/>
  <c r="P89" i="5"/>
  <c r="K182" i="6"/>
  <c r="L182" i="6"/>
  <c r="F182" i="6"/>
  <c r="J182" i="6"/>
  <c r="H182" i="6"/>
  <c r="G182" i="6"/>
  <c r="I182" i="6"/>
  <c r="M182" i="6"/>
  <c r="H350" i="6"/>
  <c r="J350" i="6"/>
  <c r="L350" i="6"/>
  <c r="K350" i="6"/>
  <c r="M350" i="6"/>
  <c r="F350" i="6"/>
  <c r="G350" i="6"/>
  <c r="I350" i="6"/>
  <c r="G565" i="6"/>
  <c r="I565" i="6"/>
  <c r="K565" i="6"/>
  <c r="F565" i="6"/>
  <c r="J565" i="6"/>
  <c r="H565" i="6"/>
  <c r="M565" i="6"/>
  <c r="L565" i="6"/>
  <c r="I709" i="6"/>
  <c r="K709" i="6"/>
  <c r="F709" i="6"/>
  <c r="H709" i="6"/>
  <c r="G709" i="6"/>
  <c r="J709" i="6"/>
  <c r="L709" i="6"/>
  <c r="M709" i="6"/>
  <c r="I728" i="6"/>
  <c r="K728" i="6"/>
  <c r="G728" i="6"/>
  <c r="F728" i="6"/>
  <c r="H728" i="6"/>
  <c r="L728" i="6"/>
  <c r="J728" i="6"/>
  <c r="M728" i="6"/>
  <c r="I747" i="6"/>
  <c r="K747" i="6"/>
  <c r="M747" i="6"/>
  <c r="F747" i="6"/>
  <c r="H747" i="6"/>
  <c r="L747" i="6"/>
  <c r="J747" i="6"/>
  <c r="G747" i="6"/>
  <c r="K782" i="6"/>
  <c r="I782" i="6"/>
  <c r="M782" i="6"/>
  <c r="H782" i="6"/>
  <c r="J782" i="6"/>
  <c r="L782" i="6"/>
  <c r="F782" i="6"/>
  <c r="G782" i="6"/>
  <c r="K831" i="6"/>
  <c r="L831" i="6"/>
  <c r="F831" i="6"/>
  <c r="G831" i="6"/>
  <c r="H831" i="6"/>
  <c r="I831" i="6"/>
  <c r="M831" i="6"/>
  <c r="J831" i="6"/>
  <c r="G990" i="6"/>
  <c r="I990" i="6"/>
  <c r="K990" i="6"/>
  <c r="M990" i="6"/>
  <c r="F990" i="6"/>
  <c r="J990" i="6"/>
  <c r="H990" i="6"/>
  <c r="L990" i="6"/>
  <c r="G997" i="6"/>
  <c r="I997" i="6"/>
  <c r="K997" i="6"/>
  <c r="M997" i="6"/>
  <c r="F997" i="6"/>
  <c r="J997" i="6"/>
  <c r="L997" i="6"/>
  <c r="H997" i="6"/>
  <c r="Q67" i="6"/>
  <c r="P820" i="5"/>
  <c r="K637" i="5"/>
  <c r="G637" i="5"/>
  <c r="F637" i="5"/>
  <c r="H637" i="5"/>
  <c r="I637" i="5"/>
  <c r="L637" i="5"/>
  <c r="J637" i="5"/>
  <c r="I399" i="5"/>
  <c r="J399" i="5"/>
  <c r="K399" i="5"/>
  <c r="G399" i="5"/>
  <c r="F399" i="5"/>
  <c r="H399" i="5"/>
  <c r="L399" i="5"/>
  <c r="K911" i="5"/>
  <c r="H911" i="5"/>
  <c r="I911" i="5"/>
  <c r="J911" i="5"/>
  <c r="G911" i="5"/>
  <c r="F911" i="5"/>
  <c r="L911" i="5"/>
  <c r="H862" i="5"/>
  <c r="J862" i="5"/>
  <c r="F862" i="5"/>
  <c r="G862" i="5"/>
  <c r="K862" i="5"/>
  <c r="I862" i="5"/>
  <c r="L862" i="5"/>
  <c r="L948" i="5"/>
  <c r="F948" i="5"/>
  <c r="H948" i="5"/>
  <c r="I948" i="5"/>
  <c r="J948" i="5"/>
  <c r="K948" i="5"/>
  <c r="G948" i="5"/>
  <c r="H812" i="5"/>
  <c r="J812" i="5"/>
  <c r="L812" i="5"/>
  <c r="G812" i="5"/>
  <c r="I812" i="5"/>
  <c r="F812" i="5"/>
  <c r="K812" i="5"/>
  <c r="G705" i="5"/>
  <c r="I705" i="5"/>
  <c r="K705" i="5"/>
  <c r="L705" i="5"/>
  <c r="F705" i="5"/>
  <c r="H705" i="5"/>
  <c r="J705" i="5"/>
  <c r="I931" i="5"/>
  <c r="G931" i="5"/>
  <c r="H931" i="5"/>
  <c r="J931" i="5"/>
  <c r="L931" i="5"/>
  <c r="F931" i="5"/>
  <c r="K931" i="5"/>
  <c r="H910" i="5"/>
  <c r="J910" i="5"/>
  <c r="G910" i="5"/>
  <c r="I910" i="5"/>
  <c r="K910" i="5"/>
  <c r="L910" i="5"/>
  <c r="F910" i="5"/>
  <c r="G369" i="5"/>
  <c r="H369" i="5"/>
  <c r="I369" i="5"/>
  <c r="K369" i="5"/>
  <c r="F369" i="5"/>
  <c r="J369" i="5"/>
  <c r="L369" i="5"/>
  <c r="G561" i="5"/>
  <c r="I561" i="5"/>
  <c r="K561" i="5"/>
  <c r="F561" i="5"/>
  <c r="L561" i="5"/>
  <c r="J561" i="5"/>
  <c r="H561" i="5"/>
  <c r="P296" i="5"/>
  <c r="G125" i="4"/>
  <c r="F125" i="4"/>
  <c r="H125" i="4"/>
  <c r="J125" i="4"/>
  <c r="K125" i="4"/>
  <c r="I125" i="4"/>
  <c r="F367" i="4"/>
  <c r="G367" i="4"/>
  <c r="I367" i="4"/>
  <c r="H367" i="4"/>
  <c r="J367" i="4"/>
  <c r="K367" i="4"/>
  <c r="I166" i="4"/>
  <c r="J166" i="4"/>
  <c r="F166" i="4"/>
  <c r="H166" i="4"/>
  <c r="K166" i="4"/>
  <c r="G166" i="4"/>
  <c r="F738" i="4"/>
  <c r="H738" i="4"/>
  <c r="G738" i="4"/>
  <c r="I738" i="4"/>
  <c r="J738" i="4"/>
  <c r="K738" i="4"/>
  <c r="K565" i="4"/>
  <c r="G565" i="4"/>
  <c r="H565" i="4"/>
  <c r="I565" i="4"/>
  <c r="J565" i="4"/>
  <c r="F565" i="4"/>
  <c r="I323" i="4"/>
  <c r="J323" i="4"/>
  <c r="K323" i="4"/>
  <c r="F323" i="4"/>
  <c r="H323" i="4"/>
  <c r="G323" i="4"/>
  <c r="J259" i="4"/>
  <c r="K259" i="4"/>
  <c r="G259" i="4"/>
  <c r="H259" i="4"/>
  <c r="I259" i="4"/>
  <c r="F259" i="4"/>
  <c r="K128" i="4"/>
  <c r="F128" i="4"/>
  <c r="G128" i="4"/>
  <c r="H128" i="4"/>
  <c r="I128" i="4"/>
  <c r="J128" i="4"/>
  <c r="I158" i="4"/>
  <c r="J158" i="4"/>
  <c r="H158" i="4"/>
  <c r="K158" i="4"/>
  <c r="F158" i="4"/>
  <c r="G158" i="4"/>
  <c r="G377" i="4"/>
  <c r="H377" i="4"/>
  <c r="I377" i="4"/>
  <c r="K377" i="4"/>
  <c r="F377" i="4"/>
  <c r="J377" i="4"/>
  <c r="H398" i="4"/>
  <c r="I398" i="4"/>
  <c r="J398" i="4"/>
  <c r="F398" i="4"/>
  <c r="G398" i="4"/>
  <c r="K398" i="4"/>
  <c r="J480" i="4"/>
  <c r="K480" i="4"/>
  <c r="F480" i="4"/>
  <c r="I480" i="4"/>
  <c r="H480" i="4"/>
  <c r="G480" i="4"/>
  <c r="F964" i="4"/>
  <c r="G964" i="4"/>
  <c r="H964" i="4"/>
  <c r="I964" i="4"/>
  <c r="J964" i="4"/>
  <c r="K964" i="4"/>
  <c r="F996" i="4"/>
  <c r="G996" i="4"/>
  <c r="H996" i="4"/>
  <c r="I996" i="4"/>
  <c r="J996" i="4"/>
  <c r="K996" i="4"/>
  <c r="O45" i="4"/>
  <c r="P526" i="5"/>
  <c r="G1001" i="4"/>
  <c r="H1001" i="4"/>
  <c r="I1001" i="4"/>
  <c r="J1001" i="4"/>
  <c r="K1001" i="4"/>
  <c r="F1001" i="4"/>
  <c r="H40" i="6"/>
  <c r="J40" i="6"/>
  <c r="G40" i="6"/>
  <c r="F40" i="6"/>
  <c r="M40" i="6"/>
  <c r="L40" i="6"/>
  <c r="K40" i="6"/>
  <c r="I40" i="6"/>
  <c r="P533" i="5"/>
  <c r="F924" i="4"/>
  <c r="G924" i="4"/>
  <c r="H924" i="4"/>
  <c r="J924" i="4"/>
  <c r="K924" i="4"/>
  <c r="I924" i="4"/>
  <c r="K99" i="5"/>
  <c r="I99" i="5"/>
  <c r="F99" i="5"/>
  <c r="L99" i="5"/>
  <c r="J99" i="5"/>
  <c r="G99" i="5"/>
  <c r="H99" i="5"/>
  <c r="I89" i="4"/>
  <c r="H89" i="4"/>
  <c r="G89" i="4"/>
  <c r="J89" i="4"/>
  <c r="F89" i="4"/>
  <c r="K89" i="4"/>
  <c r="P527" i="5"/>
  <c r="P116" i="5"/>
  <c r="Q92" i="6"/>
  <c r="K845" i="5"/>
  <c r="G845" i="5"/>
  <c r="F845" i="5"/>
  <c r="H845" i="5"/>
  <c r="I845" i="5"/>
  <c r="L845" i="5"/>
  <c r="J845" i="5"/>
  <c r="J682" i="5"/>
  <c r="L682" i="5"/>
  <c r="F682" i="5"/>
  <c r="G682" i="5"/>
  <c r="I682" i="5"/>
  <c r="H682" i="5"/>
  <c r="K682" i="5"/>
  <c r="G609" i="5"/>
  <c r="I609" i="5"/>
  <c r="K609" i="5"/>
  <c r="F609" i="5"/>
  <c r="H609" i="5"/>
  <c r="J609" i="5"/>
  <c r="L609" i="5"/>
  <c r="H80" i="4"/>
  <c r="G80" i="4"/>
  <c r="F80" i="4"/>
  <c r="K80" i="4"/>
  <c r="I80" i="4"/>
  <c r="J80" i="4"/>
  <c r="J680" i="4"/>
  <c r="K680" i="4"/>
  <c r="F680" i="4"/>
  <c r="G680" i="4"/>
  <c r="I680" i="4"/>
  <c r="H680" i="4"/>
  <c r="F908" i="4"/>
  <c r="G908" i="4"/>
  <c r="H908" i="4"/>
  <c r="K908" i="4"/>
  <c r="I908" i="4"/>
  <c r="J908" i="4"/>
  <c r="P114" i="5"/>
  <c r="I281" i="6"/>
  <c r="F281" i="6"/>
  <c r="G281" i="6"/>
  <c r="J281" i="6"/>
  <c r="M281" i="6"/>
  <c r="K281" i="6"/>
  <c r="H281" i="6"/>
  <c r="L281" i="6"/>
  <c r="H397" i="6"/>
  <c r="J397" i="6"/>
  <c r="M397" i="6"/>
  <c r="G397" i="6"/>
  <c r="I397" i="6"/>
  <c r="K397" i="6"/>
  <c r="L397" i="6"/>
  <c r="F397" i="6"/>
  <c r="G558" i="6"/>
  <c r="I558" i="6"/>
  <c r="K558" i="6"/>
  <c r="F558" i="6"/>
  <c r="J558" i="6"/>
  <c r="H558" i="6"/>
  <c r="L558" i="6"/>
  <c r="M558" i="6"/>
  <c r="K764" i="6"/>
  <c r="H764" i="6"/>
  <c r="L764" i="6"/>
  <c r="M764" i="6"/>
  <c r="F764" i="6"/>
  <c r="J764" i="6"/>
  <c r="G764" i="6"/>
  <c r="I764" i="6"/>
  <c r="K817" i="6"/>
  <c r="G817" i="6"/>
  <c r="J817" i="6"/>
  <c r="F817" i="6"/>
  <c r="I817" i="6"/>
  <c r="M817" i="6"/>
  <c r="L817" i="6"/>
  <c r="H817" i="6"/>
  <c r="K855" i="6"/>
  <c r="L855" i="6"/>
  <c r="H855" i="6"/>
  <c r="I855" i="6"/>
  <c r="J855" i="6"/>
  <c r="F855" i="6"/>
  <c r="M855" i="6"/>
  <c r="G855" i="6"/>
  <c r="G985" i="6"/>
  <c r="I985" i="6"/>
  <c r="K985" i="6"/>
  <c r="M985" i="6"/>
  <c r="F985" i="6"/>
  <c r="J985" i="6"/>
  <c r="L985" i="6"/>
  <c r="H985" i="6"/>
  <c r="P797" i="5"/>
  <c r="F290" i="4"/>
  <c r="G290" i="4"/>
  <c r="H290" i="4"/>
  <c r="J290" i="4"/>
  <c r="I290" i="4"/>
  <c r="K290" i="4"/>
  <c r="F386" i="4"/>
  <c r="H386" i="4"/>
  <c r="J386" i="4"/>
  <c r="K386" i="4"/>
  <c r="G386" i="4"/>
  <c r="I386" i="4"/>
  <c r="I483" i="4"/>
  <c r="J483" i="4"/>
  <c r="K483" i="4"/>
  <c r="F483" i="4"/>
  <c r="G483" i="4"/>
  <c r="H483" i="4"/>
  <c r="I222" i="4"/>
  <c r="J222" i="4"/>
  <c r="H222" i="4"/>
  <c r="K222" i="4"/>
  <c r="F222" i="4"/>
  <c r="G222" i="4"/>
  <c r="I886" i="4"/>
  <c r="J886" i="4"/>
  <c r="K886" i="4"/>
  <c r="G886" i="4"/>
  <c r="F886" i="4"/>
  <c r="H886" i="4"/>
  <c r="H113" i="6"/>
  <c r="G113" i="6"/>
  <c r="F113" i="6"/>
  <c r="L113" i="6"/>
  <c r="J113" i="6"/>
  <c r="K113" i="6"/>
  <c r="M113" i="6"/>
  <c r="I113" i="6"/>
  <c r="Z847" i="6"/>
  <c r="V847" i="6"/>
  <c r="X847" i="6"/>
  <c r="S847" i="6"/>
  <c r="T847" i="6"/>
  <c r="U847" i="6"/>
  <c r="Y847" i="6"/>
  <c r="W847" i="6"/>
  <c r="R847" i="6"/>
  <c r="Z801" i="6"/>
  <c r="V801" i="6"/>
  <c r="S801" i="6"/>
  <c r="W801" i="6"/>
  <c r="R801" i="6"/>
  <c r="T801" i="6"/>
  <c r="U801" i="6"/>
  <c r="Y801" i="6"/>
  <c r="X801" i="6"/>
  <c r="Z1014" i="6"/>
  <c r="R1014" i="6"/>
  <c r="T1014" i="6"/>
  <c r="V1014" i="6"/>
  <c r="W1014" i="6"/>
  <c r="Y1014" i="6"/>
  <c r="U1014" i="6"/>
  <c r="X1014" i="6"/>
  <c r="S1014" i="6"/>
  <c r="S471" i="6"/>
  <c r="Z471" i="6"/>
  <c r="T471" i="6"/>
  <c r="V471" i="6"/>
  <c r="W471" i="6"/>
  <c r="X471" i="6"/>
  <c r="Y471" i="6"/>
  <c r="R471" i="6"/>
  <c r="U471" i="6"/>
  <c r="Z680" i="6"/>
  <c r="T680" i="6"/>
  <c r="V680" i="6"/>
  <c r="R680" i="6"/>
  <c r="U680" i="6"/>
  <c r="X680" i="6"/>
  <c r="Y680" i="6"/>
  <c r="S680" i="6"/>
  <c r="W680" i="6"/>
  <c r="Z687" i="6"/>
  <c r="T687" i="6"/>
  <c r="V687" i="6"/>
  <c r="U687" i="6"/>
  <c r="W687" i="6"/>
  <c r="Y687" i="6"/>
  <c r="X687" i="6"/>
  <c r="R687" i="6"/>
  <c r="S687" i="6"/>
  <c r="Z649" i="6"/>
  <c r="R649" i="6"/>
  <c r="T649" i="6"/>
  <c r="V649" i="6"/>
  <c r="U649" i="6"/>
  <c r="W649" i="6"/>
  <c r="Y649" i="6"/>
  <c r="X649" i="6"/>
  <c r="S649" i="6"/>
  <c r="Z543" i="6"/>
  <c r="R543" i="6"/>
  <c r="T543" i="6"/>
  <c r="V543" i="6"/>
  <c r="U543" i="6"/>
  <c r="W543" i="6"/>
  <c r="Y543" i="6"/>
  <c r="S543" i="6"/>
  <c r="X543" i="6"/>
  <c r="Z947" i="6"/>
  <c r="T947" i="6"/>
  <c r="V947" i="6"/>
  <c r="X947" i="6"/>
  <c r="R947" i="6"/>
  <c r="U947" i="6"/>
  <c r="S947" i="6"/>
  <c r="W947" i="6"/>
  <c r="Y947" i="6"/>
  <c r="Z341" i="6"/>
  <c r="S341" i="6"/>
  <c r="T341" i="6"/>
  <c r="U341" i="6"/>
  <c r="W341" i="6"/>
  <c r="V341" i="6"/>
  <c r="R341" i="6"/>
  <c r="X341" i="6"/>
  <c r="Y341" i="6"/>
  <c r="Z401" i="6"/>
  <c r="S401" i="6"/>
  <c r="U401" i="6"/>
  <c r="R401" i="6"/>
  <c r="V401" i="6"/>
  <c r="T401" i="6"/>
  <c r="W401" i="6"/>
  <c r="X401" i="6"/>
  <c r="Y401" i="6"/>
  <c r="Z572" i="6"/>
  <c r="R572" i="6"/>
  <c r="T572" i="6"/>
  <c r="V572" i="6"/>
  <c r="U572" i="6"/>
  <c r="W572" i="6"/>
  <c r="Y572" i="6"/>
  <c r="S572" i="6"/>
  <c r="X572" i="6"/>
  <c r="H401" i="6"/>
  <c r="J401" i="6"/>
  <c r="M401" i="6"/>
  <c r="G401" i="6"/>
  <c r="I401" i="6"/>
  <c r="F401" i="6"/>
  <c r="K401" i="6"/>
  <c r="L401" i="6"/>
  <c r="G995" i="6"/>
  <c r="I995" i="6"/>
  <c r="K995" i="6"/>
  <c r="M995" i="6"/>
  <c r="F995" i="6"/>
  <c r="J995" i="6"/>
  <c r="L995" i="6"/>
  <c r="H995" i="6"/>
  <c r="K253" i="5"/>
  <c r="L253" i="5"/>
  <c r="G253" i="5"/>
  <c r="F253" i="5"/>
  <c r="I253" i="5"/>
  <c r="J253" i="5"/>
  <c r="H253" i="5"/>
  <c r="L696" i="5"/>
  <c r="F696" i="5"/>
  <c r="H696" i="5"/>
  <c r="G696" i="5"/>
  <c r="J696" i="5"/>
  <c r="I696" i="5"/>
  <c r="K696" i="5"/>
  <c r="G1011" i="5"/>
  <c r="H1011" i="5"/>
  <c r="I1011" i="5"/>
  <c r="K1011" i="5"/>
  <c r="J1011" i="5"/>
  <c r="F1011" i="5"/>
  <c r="L1011" i="5"/>
  <c r="F727" i="4"/>
  <c r="G727" i="4"/>
  <c r="I727" i="4"/>
  <c r="H727" i="4"/>
  <c r="J727" i="4"/>
  <c r="K727" i="4"/>
  <c r="J867" i="4"/>
  <c r="K867" i="4"/>
  <c r="G867" i="4"/>
  <c r="F867" i="4"/>
  <c r="H867" i="4"/>
  <c r="I867" i="4"/>
  <c r="I77" i="5"/>
  <c r="H77" i="5"/>
  <c r="L77" i="5"/>
  <c r="G77" i="5"/>
  <c r="K77" i="5"/>
  <c r="J77" i="5"/>
  <c r="F77" i="5"/>
  <c r="F350" i="5"/>
  <c r="G350" i="5"/>
  <c r="H350" i="5"/>
  <c r="J350" i="5"/>
  <c r="K350" i="5"/>
  <c r="I350" i="5"/>
  <c r="L350" i="5"/>
  <c r="I787" i="4"/>
  <c r="J787" i="4"/>
  <c r="K787" i="4"/>
  <c r="F787" i="4"/>
  <c r="H787" i="4"/>
  <c r="G787" i="4"/>
  <c r="K854" i="6"/>
  <c r="I854" i="6"/>
  <c r="F854" i="6"/>
  <c r="H854" i="6"/>
  <c r="G854" i="6"/>
  <c r="J854" i="6"/>
  <c r="L854" i="6"/>
  <c r="M854" i="6"/>
  <c r="F36" i="4"/>
  <c r="J36" i="4"/>
  <c r="K36" i="4"/>
  <c r="I36" i="4"/>
  <c r="H36" i="4"/>
  <c r="G36" i="4"/>
  <c r="J818" i="5"/>
  <c r="L818" i="5"/>
  <c r="F818" i="5"/>
  <c r="K818" i="5"/>
  <c r="I818" i="5"/>
  <c r="G818" i="5"/>
  <c r="H818" i="5"/>
  <c r="G549" i="6"/>
  <c r="I549" i="6"/>
  <c r="K549" i="6"/>
  <c r="F549" i="6"/>
  <c r="J549" i="6"/>
  <c r="H549" i="6"/>
  <c r="M549" i="6"/>
  <c r="L549" i="6"/>
  <c r="I908" i="6"/>
  <c r="M908" i="6"/>
  <c r="F908" i="6"/>
  <c r="H908" i="6"/>
  <c r="G908" i="6"/>
  <c r="K908" i="6"/>
  <c r="J908" i="6"/>
  <c r="L908" i="6"/>
  <c r="F371" i="5"/>
  <c r="G371" i="5"/>
  <c r="I371" i="5"/>
  <c r="K371" i="5"/>
  <c r="L371" i="5"/>
  <c r="H371" i="5"/>
  <c r="J371" i="5"/>
  <c r="G297" i="5"/>
  <c r="H297" i="5"/>
  <c r="I297" i="5"/>
  <c r="K297" i="5"/>
  <c r="F297" i="5"/>
  <c r="L297" i="5"/>
  <c r="J297" i="5"/>
  <c r="H492" i="5"/>
  <c r="I492" i="5"/>
  <c r="J492" i="5"/>
  <c r="L492" i="5"/>
  <c r="G492" i="5"/>
  <c r="K492" i="5"/>
  <c r="F492" i="5"/>
  <c r="P770" i="4"/>
  <c r="Q770" i="4"/>
  <c r="S770" i="4"/>
  <c r="T770" i="4"/>
  <c r="U770" i="4"/>
  <c r="R770" i="4"/>
  <c r="V770" i="4"/>
  <c r="V949" i="4"/>
  <c r="P949" i="4"/>
  <c r="R949" i="4"/>
  <c r="S949" i="4"/>
  <c r="U949" i="4"/>
  <c r="Q949" i="4"/>
  <c r="T949" i="4"/>
  <c r="P530" i="4"/>
  <c r="Q530" i="4"/>
  <c r="S530" i="4"/>
  <c r="T530" i="4"/>
  <c r="U530" i="4"/>
  <c r="V530" i="4"/>
  <c r="R530" i="4"/>
  <c r="V437" i="4"/>
  <c r="P437" i="4"/>
  <c r="R437" i="4"/>
  <c r="S437" i="4"/>
  <c r="T437" i="4"/>
  <c r="U437" i="4"/>
  <c r="Q437" i="4"/>
  <c r="T363" i="4"/>
  <c r="U363" i="4"/>
  <c r="V363" i="4"/>
  <c r="P363" i="4"/>
  <c r="Q363" i="4"/>
  <c r="R363" i="4"/>
  <c r="S363" i="4"/>
  <c r="V343" i="4"/>
  <c r="P343" i="4"/>
  <c r="Q343" i="4"/>
  <c r="R343" i="4"/>
  <c r="T343" i="4"/>
  <c r="S343" i="4"/>
  <c r="U343" i="4"/>
  <c r="T619" i="4"/>
  <c r="U619" i="4"/>
  <c r="P619" i="4"/>
  <c r="Q619" i="4"/>
  <c r="R619" i="4"/>
  <c r="V619" i="4"/>
  <c r="S619" i="4"/>
  <c r="V265" i="4"/>
  <c r="S265" i="4"/>
  <c r="T265" i="4"/>
  <c r="U265" i="4"/>
  <c r="P265" i="4"/>
  <c r="R265" i="4"/>
  <c r="Q265" i="4"/>
  <c r="Q223" i="4"/>
  <c r="R223" i="4"/>
  <c r="T223" i="4"/>
  <c r="V223" i="4"/>
  <c r="P223" i="4"/>
  <c r="S223" i="4"/>
  <c r="U223" i="4"/>
  <c r="P962" i="4"/>
  <c r="Q962" i="4"/>
  <c r="V962" i="4"/>
  <c r="R962" i="4"/>
  <c r="S962" i="4"/>
  <c r="T962" i="4"/>
  <c r="U962" i="4"/>
  <c r="V729" i="4"/>
  <c r="R729" i="4"/>
  <c r="S729" i="4"/>
  <c r="T729" i="4"/>
  <c r="P729" i="4"/>
  <c r="Q729" i="4"/>
  <c r="U729" i="4"/>
  <c r="V519" i="4"/>
  <c r="P519" i="4"/>
  <c r="Q519" i="4"/>
  <c r="R519" i="4"/>
  <c r="T519" i="4"/>
  <c r="S519" i="4"/>
  <c r="U519" i="4"/>
  <c r="T307" i="4"/>
  <c r="U307" i="4"/>
  <c r="V307" i="4"/>
  <c r="P307" i="4"/>
  <c r="R307" i="4"/>
  <c r="S307" i="4"/>
  <c r="Q307" i="4"/>
  <c r="V805" i="4"/>
  <c r="P805" i="4"/>
  <c r="S805" i="4"/>
  <c r="T805" i="4"/>
  <c r="Q805" i="4"/>
  <c r="R805" i="4"/>
  <c r="U805" i="4"/>
  <c r="Q332" i="4"/>
  <c r="R332" i="4"/>
  <c r="S332" i="4"/>
  <c r="U332" i="4"/>
  <c r="V332" i="4"/>
  <c r="P332" i="4"/>
  <c r="T332" i="4"/>
  <c r="V928" i="4"/>
  <c r="U928" i="4"/>
  <c r="S928" i="4"/>
  <c r="T928" i="4"/>
  <c r="Q928" i="4"/>
  <c r="P928" i="4"/>
  <c r="R928" i="4"/>
  <c r="I435" i="4"/>
  <c r="J435" i="4"/>
  <c r="K435" i="4"/>
  <c r="G435" i="4"/>
  <c r="H435" i="4"/>
  <c r="F435" i="4"/>
  <c r="H881" i="4"/>
  <c r="I881" i="4"/>
  <c r="J881" i="4"/>
  <c r="K881" i="4"/>
  <c r="F881" i="4"/>
  <c r="G881" i="4"/>
  <c r="F210" i="4"/>
  <c r="H210" i="4"/>
  <c r="G210" i="4"/>
  <c r="I210" i="4"/>
  <c r="K210" i="4"/>
  <c r="J210" i="4"/>
  <c r="I95" i="5"/>
  <c r="G95" i="5"/>
  <c r="J95" i="5"/>
  <c r="K95" i="5"/>
  <c r="L95" i="5"/>
  <c r="H95" i="5"/>
  <c r="F95" i="5"/>
  <c r="I890" i="6"/>
  <c r="F890" i="6"/>
  <c r="H890" i="6"/>
  <c r="K890" i="6"/>
  <c r="G890" i="6"/>
  <c r="J890" i="6"/>
  <c r="M890" i="6"/>
  <c r="L890" i="6"/>
  <c r="G580" i="6"/>
  <c r="I580" i="6"/>
  <c r="K580" i="6"/>
  <c r="F580" i="6"/>
  <c r="J580" i="6"/>
  <c r="H580" i="6"/>
  <c r="L580" i="6"/>
  <c r="M580" i="6"/>
  <c r="H467" i="6"/>
  <c r="J467" i="6"/>
  <c r="L467" i="6"/>
  <c r="F467" i="6"/>
  <c r="G467" i="6"/>
  <c r="K467" i="6"/>
  <c r="I467" i="6"/>
  <c r="M467" i="6"/>
  <c r="K820" i="6"/>
  <c r="H820" i="6"/>
  <c r="L820" i="6"/>
  <c r="M820" i="6"/>
  <c r="F820" i="6"/>
  <c r="G820" i="6"/>
  <c r="J820" i="6"/>
  <c r="I820" i="6"/>
  <c r="I692" i="6"/>
  <c r="K692" i="6"/>
  <c r="H692" i="6"/>
  <c r="J692" i="6"/>
  <c r="M692" i="6"/>
  <c r="F692" i="6"/>
  <c r="L692" i="6"/>
  <c r="G692" i="6"/>
  <c r="H373" i="6"/>
  <c r="J373" i="6"/>
  <c r="M373" i="6"/>
  <c r="G373" i="6"/>
  <c r="I373" i="6"/>
  <c r="K373" i="6"/>
  <c r="L373" i="6"/>
  <c r="F373" i="6"/>
  <c r="H352" i="6"/>
  <c r="J352" i="6"/>
  <c r="L352" i="6"/>
  <c r="G352" i="6"/>
  <c r="K352" i="6"/>
  <c r="M352" i="6"/>
  <c r="I352" i="6"/>
  <c r="F352" i="6"/>
  <c r="K857" i="6"/>
  <c r="G857" i="6"/>
  <c r="I857" i="6"/>
  <c r="J857" i="6"/>
  <c r="L857" i="6"/>
  <c r="H857" i="6"/>
  <c r="M857" i="6"/>
  <c r="F857" i="6"/>
  <c r="P909" i="5"/>
  <c r="I519" i="5"/>
  <c r="J519" i="5"/>
  <c r="K519" i="5"/>
  <c r="F519" i="5"/>
  <c r="G519" i="5"/>
  <c r="H519" i="5"/>
  <c r="L519" i="5"/>
  <c r="G585" i="5"/>
  <c r="I585" i="5"/>
  <c r="K585" i="5"/>
  <c r="J585" i="5"/>
  <c r="L585" i="5"/>
  <c r="F585" i="5"/>
  <c r="H585" i="5"/>
  <c r="P951" i="5"/>
  <c r="I126" i="4"/>
  <c r="J126" i="4"/>
  <c r="H126" i="4"/>
  <c r="K126" i="4"/>
  <c r="F126" i="4"/>
  <c r="G126" i="4"/>
  <c r="G985" i="4"/>
  <c r="H985" i="4"/>
  <c r="I985" i="4"/>
  <c r="F985" i="4"/>
  <c r="J985" i="4"/>
  <c r="K985" i="4"/>
  <c r="F208" i="5"/>
  <c r="J208" i="5"/>
  <c r="L208" i="5"/>
  <c r="G208" i="5"/>
  <c r="I208" i="5"/>
  <c r="K208" i="5"/>
  <c r="H208" i="5"/>
  <c r="H483" i="6"/>
  <c r="J483" i="6"/>
  <c r="L483" i="6"/>
  <c r="G483" i="6"/>
  <c r="I483" i="6"/>
  <c r="K483" i="6"/>
  <c r="F483" i="6"/>
  <c r="M483" i="6"/>
  <c r="F334" i="5"/>
  <c r="G334" i="5"/>
  <c r="H334" i="5"/>
  <c r="J334" i="5"/>
  <c r="L334" i="5"/>
  <c r="I334" i="5"/>
  <c r="K334" i="5"/>
  <c r="F207" i="4"/>
  <c r="G207" i="4"/>
  <c r="I207" i="4"/>
  <c r="H207" i="4"/>
  <c r="J207" i="4"/>
  <c r="K207" i="4"/>
  <c r="P618" i="5"/>
  <c r="P914" i="5"/>
  <c r="P246" i="5"/>
  <c r="P898" i="5"/>
  <c r="P435" i="5"/>
  <c r="P316" i="5"/>
  <c r="P443" i="5"/>
  <c r="P331" i="5"/>
  <c r="P283" i="5"/>
  <c r="P496" i="5"/>
  <c r="P549" i="5"/>
  <c r="P817" i="5"/>
  <c r="P160" i="5"/>
  <c r="P250" i="5"/>
  <c r="P248" i="5"/>
  <c r="P418" i="5"/>
  <c r="P490" i="5"/>
  <c r="P995" i="5"/>
  <c r="P538" i="5"/>
  <c r="P197" i="5"/>
  <c r="H462" i="4"/>
  <c r="I462" i="4"/>
  <c r="J462" i="4"/>
  <c r="F462" i="4"/>
  <c r="G462" i="4"/>
  <c r="K462" i="4"/>
  <c r="H424" i="6"/>
  <c r="I424" i="6"/>
  <c r="K424" i="6"/>
  <c r="M424" i="6"/>
  <c r="G424" i="6"/>
  <c r="J424" i="6"/>
  <c r="L424" i="6"/>
  <c r="F424" i="6"/>
  <c r="O101" i="4"/>
  <c r="P109" i="5"/>
  <c r="F374" i="5"/>
  <c r="G374" i="5"/>
  <c r="H374" i="5"/>
  <c r="J374" i="5"/>
  <c r="I374" i="5"/>
  <c r="K374" i="5"/>
  <c r="L374" i="5"/>
  <c r="G337" i="5"/>
  <c r="H337" i="5"/>
  <c r="I337" i="5"/>
  <c r="K337" i="5"/>
  <c r="J337" i="5"/>
  <c r="L337" i="5"/>
  <c r="F337" i="5"/>
  <c r="P298" i="5"/>
  <c r="H614" i="4"/>
  <c r="I614" i="4"/>
  <c r="J614" i="4"/>
  <c r="F614" i="4"/>
  <c r="G614" i="4"/>
  <c r="K614" i="4"/>
  <c r="F740" i="4"/>
  <c r="G740" i="4"/>
  <c r="H740" i="4"/>
  <c r="J740" i="4"/>
  <c r="I740" i="4"/>
  <c r="K740" i="4"/>
  <c r="P225" i="5"/>
  <c r="I700" i="6"/>
  <c r="K700" i="6"/>
  <c r="H700" i="6"/>
  <c r="J700" i="6"/>
  <c r="M700" i="6"/>
  <c r="G700" i="6"/>
  <c r="L700" i="6"/>
  <c r="F700" i="6"/>
  <c r="O42" i="4"/>
  <c r="P131" i="5"/>
  <c r="H442" i="6"/>
  <c r="F442" i="6"/>
  <c r="I442" i="6"/>
  <c r="K442" i="6"/>
  <c r="J442" i="6"/>
  <c r="L442" i="6"/>
  <c r="M442" i="6"/>
  <c r="G442" i="6"/>
  <c r="J884" i="5"/>
  <c r="L884" i="5"/>
  <c r="G884" i="5"/>
  <c r="F884" i="5"/>
  <c r="H884" i="5"/>
  <c r="K884" i="5"/>
  <c r="I884" i="5"/>
  <c r="H201" i="4"/>
  <c r="I201" i="4"/>
  <c r="K201" i="4"/>
  <c r="F201" i="4"/>
  <c r="G201" i="4"/>
  <c r="J201" i="4"/>
  <c r="Q357" i="6"/>
  <c r="I294" i="6"/>
  <c r="M294" i="6"/>
  <c r="F294" i="6"/>
  <c r="H294" i="6"/>
  <c r="G294" i="6"/>
  <c r="J294" i="6"/>
  <c r="K294" i="6"/>
  <c r="L294" i="6"/>
  <c r="I745" i="6"/>
  <c r="K745" i="6"/>
  <c r="J745" i="6"/>
  <c r="M745" i="6"/>
  <c r="F745" i="6"/>
  <c r="G745" i="6"/>
  <c r="H745" i="6"/>
  <c r="L745" i="6"/>
  <c r="I823" i="5"/>
  <c r="K823" i="5"/>
  <c r="F823" i="5"/>
  <c r="G823" i="5"/>
  <c r="J823" i="5"/>
  <c r="H823" i="5"/>
  <c r="L823" i="5"/>
  <c r="L768" i="5"/>
  <c r="F768" i="5"/>
  <c r="H768" i="5"/>
  <c r="J768" i="5"/>
  <c r="K768" i="5"/>
  <c r="I768" i="5"/>
  <c r="G768" i="5"/>
  <c r="K477" i="4"/>
  <c r="G477" i="4"/>
  <c r="J477" i="4"/>
  <c r="F477" i="4"/>
  <c r="I477" i="4"/>
  <c r="H477" i="4"/>
  <c r="J944" i="4"/>
  <c r="K944" i="4"/>
  <c r="G944" i="4"/>
  <c r="I944" i="4"/>
  <c r="F944" i="4"/>
  <c r="H944" i="4"/>
  <c r="J83" i="6"/>
  <c r="I83" i="6"/>
  <c r="H83" i="6"/>
  <c r="F83" i="6"/>
  <c r="L83" i="6"/>
  <c r="M83" i="6"/>
  <c r="G83" i="6"/>
  <c r="K83" i="6"/>
  <c r="F562" i="4"/>
  <c r="H562" i="4"/>
  <c r="G562" i="4"/>
  <c r="I562" i="4"/>
  <c r="K562" i="4"/>
  <c r="J562" i="4"/>
  <c r="G515" i="6"/>
  <c r="I515" i="6"/>
  <c r="K515" i="6"/>
  <c r="F515" i="6"/>
  <c r="J515" i="6"/>
  <c r="M515" i="6"/>
  <c r="L515" i="6"/>
  <c r="H515" i="6"/>
  <c r="J112" i="5"/>
  <c r="H112" i="5"/>
  <c r="F112" i="5"/>
  <c r="L112" i="5"/>
  <c r="K112" i="5"/>
  <c r="G112" i="5"/>
  <c r="I112" i="5"/>
  <c r="P734" i="5"/>
  <c r="I355" i="4"/>
  <c r="J355" i="4"/>
  <c r="K355" i="4"/>
  <c r="F355" i="4"/>
  <c r="G355" i="4"/>
  <c r="H355" i="4"/>
  <c r="G562" i="6"/>
  <c r="I562" i="6"/>
  <c r="K562" i="6"/>
  <c r="F562" i="6"/>
  <c r="J562" i="6"/>
  <c r="H562" i="6"/>
  <c r="M562" i="6"/>
  <c r="L562" i="6"/>
  <c r="F87" i="6"/>
  <c r="M87" i="6"/>
  <c r="L87" i="6"/>
  <c r="J87" i="6"/>
  <c r="I87" i="6"/>
  <c r="G87" i="6"/>
  <c r="H87" i="6"/>
  <c r="K87" i="6"/>
  <c r="J514" i="5"/>
  <c r="K514" i="5"/>
  <c r="L514" i="5"/>
  <c r="F514" i="5"/>
  <c r="G514" i="5"/>
  <c r="H514" i="5"/>
  <c r="I514" i="5"/>
  <c r="F814" i="5"/>
  <c r="H814" i="5"/>
  <c r="J814" i="5"/>
  <c r="I814" i="5"/>
  <c r="K814" i="5"/>
  <c r="L814" i="5"/>
  <c r="G814" i="5"/>
  <c r="Q23" i="6"/>
  <c r="O978" i="4"/>
  <c r="O497" i="4"/>
  <c r="O846" i="4"/>
  <c r="O826" i="4"/>
  <c r="O621" i="4"/>
  <c r="O220" i="4"/>
  <c r="O771" i="4"/>
  <c r="O1017" i="4"/>
  <c r="F402" i="4"/>
  <c r="H402" i="4"/>
  <c r="J402" i="4"/>
  <c r="K402" i="4"/>
  <c r="I402" i="4"/>
  <c r="G402" i="4"/>
  <c r="F396" i="4"/>
  <c r="G396" i="4"/>
  <c r="H396" i="4"/>
  <c r="J396" i="4"/>
  <c r="K396" i="4"/>
  <c r="I396" i="4"/>
  <c r="G425" i="5"/>
  <c r="H425" i="5"/>
  <c r="I425" i="5"/>
  <c r="K425" i="5"/>
  <c r="F425" i="5"/>
  <c r="J425" i="5"/>
  <c r="L425" i="5"/>
  <c r="I679" i="6"/>
  <c r="K679" i="6"/>
  <c r="G679" i="6"/>
  <c r="H679" i="6"/>
  <c r="L679" i="6"/>
  <c r="M679" i="6"/>
  <c r="F679" i="6"/>
  <c r="J679" i="6"/>
  <c r="Q76" i="6"/>
  <c r="P609" i="5"/>
  <c r="F782" i="5"/>
  <c r="H782" i="5"/>
  <c r="J782" i="5"/>
  <c r="I782" i="5"/>
  <c r="K782" i="5"/>
  <c r="L782" i="5"/>
  <c r="G782" i="5"/>
  <c r="H423" i="6"/>
  <c r="G423" i="6"/>
  <c r="J423" i="6"/>
  <c r="F423" i="6"/>
  <c r="K423" i="6"/>
  <c r="M423" i="6"/>
  <c r="I423" i="6"/>
  <c r="L423" i="6"/>
  <c r="I280" i="6"/>
  <c r="K280" i="6"/>
  <c r="L280" i="6"/>
  <c r="M280" i="6"/>
  <c r="F280" i="6"/>
  <c r="G280" i="6"/>
  <c r="J280" i="6"/>
  <c r="H280" i="6"/>
  <c r="F246" i="6"/>
  <c r="J246" i="6"/>
  <c r="H246" i="6"/>
  <c r="I246" i="6"/>
  <c r="K246" i="6"/>
  <c r="M246" i="6"/>
  <c r="G246" i="6"/>
  <c r="L246" i="6"/>
  <c r="I677" i="6"/>
  <c r="K677" i="6"/>
  <c r="F677" i="6"/>
  <c r="H677" i="6"/>
  <c r="G677" i="6"/>
  <c r="L677" i="6"/>
  <c r="M677" i="6"/>
  <c r="J677" i="6"/>
  <c r="G62" i="6"/>
  <c r="F62" i="6"/>
  <c r="M62" i="6"/>
  <c r="L62" i="6"/>
  <c r="K62" i="6"/>
  <c r="H62" i="6"/>
  <c r="J62" i="6"/>
  <c r="I62" i="6"/>
  <c r="P198" i="5"/>
  <c r="I674" i="6"/>
  <c r="K674" i="6"/>
  <c r="F674" i="6"/>
  <c r="G674" i="6"/>
  <c r="J674" i="6"/>
  <c r="M674" i="6"/>
  <c r="H674" i="6"/>
  <c r="L674" i="6"/>
  <c r="F379" i="5"/>
  <c r="G379" i="5"/>
  <c r="I379" i="5"/>
  <c r="H379" i="5"/>
  <c r="J379" i="5"/>
  <c r="L379" i="5"/>
  <c r="K379" i="5"/>
  <c r="G321" i="5"/>
  <c r="H321" i="5"/>
  <c r="I321" i="5"/>
  <c r="K321" i="5"/>
  <c r="F321" i="5"/>
  <c r="L321" i="5"/>
  <c r="J321" i="5"/>
  <c r="L972" i="5"/>
  <c r="H972" i="5"/>
  <c r="I972" i="5"/>
  <c r="J972" i="5"/>
  <c r="F972" i="5"/>
  <c r="G972" i="5"/>
  <c r="K972" i="5"/>
  <c r="P65" i="5"/>
  <c r="P264" i="5"/>
  <c r="I379" i="4"/>
  <c r="J379" i="4"/>
  <c r="K379" i="4"/>
  <c r="H379" i="4"/>
  <c r="G379" i="4"/>
  <c r="F379" i="4"/>
  <c r="J568" i="4"/>
  <c r="K568" i="4"/>
  <c r="F568" i="4"/>
  <c r="H568" i="4"/>
  <c r="I568" i="4"/>
  <c r="G568" i="4"/>
  <c r="P39" i="5"/>
  <c r="O469" i="4"/>
  <c r="I543" i="5"/>
  <c r="J543" i="5"/>
  <c r="K543" i="5"/>
  <c r="L543" i="5"/>
  <c r="G543" i="5"/>
  <c r="H543" i="5"/>
  <c r="F543" i="5"/>
  <c r="G582" i="6"/>
  <c r="I582" i="6"/>
  <c r="K582" i="6"/>
  <c r="F582" i="6"/>
  <c r="J582" i="6"/>
  <c r="H582" i="6"/>
  <c r="L582" i="6"/>
  <c r="M582" i="6"/>
  <c r="J974" i="5"/>
  <c r="L974" i="5"/>
  <c r="G974" i="5"/>
  <c r="F974" i="5"/>
  <c r="H974" i="5"/>
  <c r="I974" i="5"/>
  <c r="K974" i="5"/>
  <c r="F634" i="4"/>
  <c r="H634" i="4"/>
  <c r="G634" i="4"/>
  <c r="I634" i="4"/>
  <c r="K634" i="4"/>
  <c r="J634" i="4"/>
  <c r="P579" i="5"/>
  <c r="P420" i="5"/>
  <c r="P790" i="5"/>
  <c r="P507" i="5"/>
  <c r="H460" i="5"/>
  <c r="I460" i="5"/>
  <c r="J460" i="5"/>
  <c r="L460" i="5"/>
  <c r="K460" i="5"/>
  <c r="F460" i="5"/>
  <c r="G460" i="5"/>
  <c r="H431" i="6"/>
  <c r="G431" i="6"/>
  <c r="J431" i="6"/>
  <c r="I431" i="6"/>
  <c r="K431" i="6"/>
  <c r="L431" i="6"/>
  <c r="M431" i="6"/>
  <c r="F431" i="6"/>
  <c r="K765" i="6"/>
  <c r="G765" i="6"/>
  <c r="J765" i="6"/>
  <c r="I765" i="6"/>
  <c r="L765" i="6"/>
  <c r="M765" i="6"/>
  <c r="H765" i="6"/>
  <c r="F765" i="6"/>
  <c r="P94" i="5"/>
  <c r="Q65" i="6"/>
  <c r="H476" i="5"/>
  <c r="I476" i="5"/>
  <c r="J476" i="5"/>
  <c r="L476" i="5"/>
  <c r="F476" i="5"/>
  <c r="K476" i="5"/>
  <c r="G476" i="5"/>
  <c r="J634" i="5"/>
  <c r="L634" i="5"/>
  <c r="F634" i="5"/>
  <c r="H634" i="5"/>
  <c r="I634" i="5"/>
  <c r="K634" i="5"/>
  <c r="G634" i="5"/>
  <c r="I870" i="4"/>
  <c r="J870" i="4"/>
  <c r="F870" i="4"/>
  <c r="G870" i="4"/>
  <c r="K870" i="4"/>
  <c r="H870" i="4"/>
  <c r="G292" i="4"/>
  <c r="F292" i="4"/>
  <c r="I292" i="4"/>
  <c r="J292" i="4"/>
  <c r="K292" i="4"/>
  <c r="H292" i="4"/>
  <c r="G657" i="4"/>
  <c r="H657" i="4"/>
  <c r="I657" i="4"/>
  <c r="K657" i="4"/>
  <c r="F657" i="4"/>
  <c r="J657" i="4"/>
  <c r="G731" i="5"/>
  <c r="I731" i="5"/>
  <c r="F731" i="5"/>
  <c r="H731" i="5"/>
  <c r="J731" i="5"/>
  <c r="L731" i="5"/>
  <c r="K731" i="5"/>
  <c r="F44" i="6"/>
  <c r="L44" i="6"/>
  <c r="I44" i="6"/>
  <c r="H44" i="6"/>
  <c r="K44" i="6"/>
  <c r="G44" i="6"/>
  <c r="J44" i="6"/>
  <c r="M44" i="6"/>
  <c r="Q803" i="6"/>
  <c r="Q515" i="6"/>
  <c r="Q881" i="6"/>
  <c r="Q301" i="6"/>
  <c r="Q197" i="6"/>
  <c r="Q617" i="6"/>
  <c r="Q451" i="6"/>
  <c r="Q862" i="6"/>
  <c r="G573" i="6"/>
  <c r="I573" i="6"/>
  <c r="K573" i="6"/>
  <c r="F573" i="6"/>
  <c r="J573" i="6"/>
  <c r="H573" i="6"/>
  <c r="M573" i="6"/>
  <c r="L573" i="6"/>
  <c r="M94" i="6"/>
  <c r="L94" i="6"/>
  <c r="K94" i="6"/>
  <c r="I94" i="6"/>
  <c r="H94" i="6"/>
  <c r="F94" i="6"/>
  <c r="G94" i="6"/>
  <c r="J94" i="6"/>
  <c r="K887" i="5"/>
  <c r="L887" i="5"/>
  <c r="G887" i="5"/>
  <c r="I887" i="5"/>
  <c r="J887" i="5"/>
  <c r="F887" i="5"/>
  <c r="H887" i="5"/>
  <c r="H828" i="5"/>
  <c r="J828" i="5"/>
  <c r="L828" i="5"/>
  <c r="G828" i="5"/>
  <c r="I828" i="5"/>
  <c r="K828" i="5"/>
  <c r="F828" i="5"/>
  <c r="F1007" i="4"/>
  <c r="G1007" i="4"/>
  <c r="K1007" i="4"/>
  <c r="H1007" i="4"/>
  <c r="I1007" i="4"/>
  <c r="J1007" i="4"/>
  <c r="I43" i="6"/>
  <c r="H43" i="6"/>
  <c r="K43" i="6"/>
  <c r="F43" i="6"/>
  <c r="M43" i="6"/>
  <c r="L43" i="6"/>
  <c r="G43" i="6"/>
  <c r="J43" i="6"/>
  <c r="P32" i="5"/>
  <c r="K135" i="5"/>
  <c r="G135" i="5"/>
  <c r="I135" i="5"/>
  <c r="J135" i="5"/>
  <c r="L135" i="5"/>
  <c r="F135" i="5"/>
  <c r="H135" i="5"/>
  <c r="G353" i="4"/>
  <c r="H353" i="4"/>
  <c r="I353" i="4"/>
  <c r="K353" i="4"/>
  <c r="F353" i="4"/>
  <c r="J353" i="4"/>
  <c r="H39" i="4"/>
  <c r="G39" i="4"/>
  <c r="K39" i="4"/>
  <c r="F39" i="4"/>
  <c r="J39" i="4"/>
  <c r="I39" i="4"/>
  <c r="P273" i="5"/>
  <c r="P767" i="5"/>
  <c r="P625" i="5"/>
  <c r="F226" i="4"/>
  <c r="H226" i="4"/>
  <c r="G226" i="4"/>
  <c r="I226" i="4"/>
  <c r="K226" i="4"/>
  <c r="J226" i="4"/>
  <c r="I291" i="6"/>
  <c r="L291" i="6"/>
  <c r="M291" i="6"/>
  <c r="G291" i="6"/>
  <c r="J291" i="6"/>
  <c r="K291" i="6"/>
  <c r="F291" i="6"/>
  <c r="H291" i="6"/>
  <c r="G967" i="6"/>
  <c r="I967" i="6"/>
  <c r="K967" i="6"/>
  <c r="M967" i="6"/>
  <c r="F967" i="6"/>
  <c r="J967" i="6"/>
  <c r="L967" i="6"/>
  <c r="H967" i="6"/>
  <c r="I703" i="5"/>
  <c r="K703" i="5"/>
  <c r="F703" i="5"/>
  <c r="G703" i="5"/>
  <c r="J703" i="5"/>
  <c r="H703" i="5"/>
  <c r="L703" i="5"/>
  <c r="J124" i="5"/>
  <c r="F124" i="5"/>
  <c r="L124" i="5"/>
  <c r="G124" i="5"/>
  <c r="I124" i="5"/>
  <c r="K124" i="5"/>
  <c r="H124" i="5"/>
  <c r="O671" i="4"/>
  <c r="J211" i="4"/>
  <c r="K211" i="4"/>
  <c r="F211" i="4"/>
  <c r="H211" i="4"/>
  <c r="I211" i="4"/>
  <c r="G211" i="4"/>
  <c r="I563" i="4"/>
  <c r="J563" i="4"/>
  <c r="K563" i="4"/>
  <c r="G563" i="4"/>
  <c r="H563" i="4"/>
  <c r="F563" i="4"/>
  <c r="G892" i="4"/>
  <c r="H892" i="4"/>
  <c r="F892" i="4"/>
  <c r="I892" i="4"/>
  <c r="K892" i="4"/>
  <c r="J892" i="4"/>
  <c r="O35" i="4"/>
  <c r="J384" i="4"/>
  <c r="K384" i="4"/>
  <c r="F384" i="4"/>
  <c r="G384" i="4"/>
  <c r="H384" i="4"/>
  <c r="I384" i="4"/>
  <c r="F76" i="6"/>
  <c r="G76" i="6"/>
  <c r="L76" i="6"/>
  <c r="K76" i="6"/>
  <c r="J76" i="6"/>
  <c r="I76" i="6"/>
  <c r="H76" i="6"/>
  <c r="M76" i="6"/>
  <c r="P975" i="5"/>
  <c r="G665" i="5"/>
  <c r="I665" i="5"/>
  <c r="K665" i="5"/>
  <c r="F665" i="5"/>
  <c r="H665" i="5"/>
  <c r="J665" i="5"/>
  <c r="L665" i="5"/>
  <c r="K218" i="6"/>
  <c r="L218" i="6"/>
  <c r="F218" i="6"/>
  <c r="M218" i="6"/>
  <c r="I218" i="6"/>
  <c r="J218" i="6"/>
  <c r="G218" i="6"/>
  <c r="H218" i="6"/>
  <c r="I159" i="6"/>
  <c r="K159" i="6"/>
  <c r="F159" i="6"/>
  <c r="H159" i="6"/>
  <c r="J159" i="6"/>
  <c r="G159" i="6"/>
  <c r="L159" i="6"/>
  <c r="M159" i="6"/>
  <c r="H336" i="6"/>
  <c r="I336" i="6"/>
  <c r="J336" i="6"/>
  <c r="L336" i="6"/>
  <c r="F336" i="6"/>
  <c r="K336" i="6"/>
  <c r="G336" i="6"/>
  <c r="M336" i="6"/>
  <c r="Q354" i="6"/>
  <c r="Q157" i="6"/>
  <c r="Q821" i="6"/>
  <c r="Q844" i="6"/>
  <c r="K176" i="6"/>
  <c r="L176" i="6"/>
  <c r="F176" i="6"/>
  <c r="G176" i="6"/>
  <c r="H176" i="6"/>
  <c r="J176" i="6"/>
  <c r="I176" i="6"/>
  <c r="M176" i="6"/>
  <c r="G625" i="6"/>
  <c r="I625" i="6"/>
  <c r="K625" i="6"/>
  <c r="F625" i="6"/>
  <c r="J625" i="6"/>
  <c r="H625" i="6"/>
  <c r="M625" i="6"/>
  <c r="L625" i="6"/>
  <c r="K785" i="6"/>
  <c r="G785" i="6"/>
  <c r="J785" i="6"/>
  <c r="F785" i="6"/>
  <c r="I785" i="6"/>
  <c r="H785" i="6"/>
  <c r="M785" i="6"/>
  <c r="L785" i="6"/>
  <c r="I934" i="6"/>
  <c r="K934" i="6"/>
  <c r="M934" i="6"/>
  <c r="F934" i="6"/>
  <c r="G934" i="6"/>
  <c r="H934" i="6"/>
  <c r="L934" i="6"/>
  <c r="J934" i="6"/>
  <c r="I125" i="5"/>
  <c r="L125" i="5"/>
  <c r="G125" i="5"/>
  <c r="H125" i="5"/>
  <c r="J125" i="5"/>
  <c r="K125" i="5"/>
  <c r="F125" i="5"/>
  <c r="K357" i="5"/>
  <c r="L357" i="5"/>
  <c r="G357" i="5"/>
  <c r="F357" i="5"/>
  <c r="H357" i="5"/>
  <c r="J357" i="5"/>
  <c r="I357" i="5"/>
  <c r="I631" i="5"/>
  <c r="K631" i="5"/>
  <c r="L631" i="5"/>
  <c r="F631" i="5"/>
  <c r="J631" i="5"/>
  <c r="G631" i="5"/>
  <c r="H631" i="5"/>
  <c r="H396" i="5"/>
  <c r="I396" i="5"/>
  <c r="J396" i="5"/>
  <c r="L396" i="5"/>
  <c r="G396" i="5"/>
  <c r="F396" i="5"/>
  <c r="K396" i="5"/>
  <c r="H796" i="5"/>
  <c r="J796" i="5"/>
  <c r="L796" i="5"/>
  <c r="G796" i="5"/>
  <c r="I796" i="5"/>
  <c r="K796" i="5"/>
  <c r="F796" i="5"/>
  <c r="I963" i="5"/>
  <c r="G963" i="5"/>
  <c r="H963" i="5"/>
  <c r="J963" i="5"/>
  <c r="L963" i="5"/>
  <c r="K963" i="5"/>
  <c r="F963" i="5"/>
  <c r="P789" i="5"/>
  <c r="F599" i="4"/>
  <c r="G599" i="4"/>
  <c r="I599" i="4"/>
  <c r="J599" i="4"/>
  <c r="K599" i="4"/>
  <c r="H599" i="4"/>
  <c r="K797" i="4"/>
  <c r="F797" i="4"/>
  <c r="G797" i="4"/>
  <c r="H797" i="4"/>
  <c r="I797" i="4"/>
  <c r="J797" i="4"/>
  <c r="G585" i="4"/>
  <c r="H585" i="4"/>
  <c r="I585" i="4"/>
  <c r="K585" i="4"/>
  <c r="F585" i="4"/>
  <c r="J585" i="4"/>
  <c r="F324" i="4"/>
  <c r="G324" i="4"/>
  <c r="H324" i="4"/>
  <c r="J324" i="4"/>
  <c r="I324" i="4"/>
  <c r="K324" i="4"/>
  <c r="G561" i="4"/>
  <c r="H561" i="4"/>
  <c r="I561" i="4"/>
  <c r="K561" i="4"/>
  <c r="J561" i="4"/>
  <c r="F561" i="4"/>
  <c r="P86" i="5"/>
  <c r="P933" i="5"/>
  <c r="O28" i="4"/>
  <c r="P177" i="5"/>
  <c r="P221" i="5"/>
  <c r="L956" i="5"/>
  <c r="H956" i="5"/>
  <c r="I956" i="5"/>
  <c r="J956" i="5"/>
  <c r="F956" i="5"/>
  <c r="G956" i="5"/>
  <c r="K956" i="5"/>
  <c r="I302" i="4"/>
  <c r="F302" i="4"/>
  <c r="H302" i="4"/>
  <c r="K302" i="4"/>
  <c r="G302" i="4"/>
  <c r="J302" i="4"/>
  <c r="H446" i="4"/>
  <c r="I446" i="4"/>
  <c r="J446" i="4"/>
  <c r="F446" i="4"/>
  <c r="G446" i="4"/>
  <c r="K446" i="4"/>
  <c r="H742" i="4"/>
  <c r="I742" i="4"/>
  <c r="J742" i="4"/>
  <c r="K742" i="4"/>
  <c r="F742" i="4"/>
  <c r="G742" i="4"/>
  <c r="H389" i="6"/>
  <c r="J389" i="6"/>
  <c r="M389" i="6"/>
  <c r="G389" i="6"/>
  <c r="I389" i="6"/>
  <c r="K389" i="6"/>
  <c r="F389" i="6"/>
  <c r="L389" i="6"/>
  <c r="K871" i="6"/>
  <c r="L871" i="6"/>
  <c r="F871" i="6"/>
  <c r="H871" i="6"/>
  <c r="I871" i="6"/>
  <c r="G871" i="6"/>
  <c r="J871" i="6"/>
  <c r="M871" i="6"/>
  <c r="H708" i="5"/>
  <c r="J708" i="5"/>
  <c r="L708" i="5"/>
  <c r="I708" i="5"/>
  <c r="K708" i="5"/>
  <c r="F708" i="5"/>
  <c r="G708" i="5"/>
  <c r="O49" i="4"/>
  <c r="G611" i="5"/>
  <c r="I611" i="5"/>
  <c r="H611" i="5"/>
  <c r="F611" i="5"/>
  <c r="K611" i="5"/>
  <c r="J611" i="5"/>
  <c r="L611" i="5"/>
  <c r="H780" i="5"/>
  <c r="J780" i="5"/>
  <c r="L780" i="5"/>
  <c r="G780" i="5"/>
  <c r="F780" i="5"/>
  <c r="K780" i="5"/>
  <c r="I780" i="5"/>
  <c r="H582" i="4"/>
  <c r="I582" i="4"/>
  <c r="J582" i="4"/>
  <c r="F582" i="4"/>
  <c r="G582" i="4"/>
  <c r="K582" i="4"/>
  <c r="K201" i="6"/>
  <c r="L201" i="6"/>
  <c r="F201" i="6"/>
  <c r="G201" i="6"/>
  <c r="H201" i="6"/>
  <c r="J201" i="6"/>
  <c r="I201" i="6"/>
  <c r="M201" i="6"/>
  <c r="G522" i="6"/>
  <c r="I522" i="6"/>
  <c r="K522" i="6"/>
  <c r="F522" i="6"/>
  <c r="J522" i="6"/>
  <c r="M522" i="6"/>
  <c r="H522" i="6"/>
  <c r="L522" i="6"/>
  <c r="K786" i="6"/>
  <c r="I786" i="6"/>
  <c r="M786" i="6"/>
  <c r="F786" i="6"/>
  <c r="H786" i="6"/>
  <c r="G786" i="6"/>
  <c r="J786" i="6"/>
  <c r="L786" i="6"/>
  <c r="G957" i="6"/>
  <c r="I957" i="6"/>
  <c r="K957" i="6"/>
  <c r="M957" i="6"/>
  <c r="F957" i="6"/>
  <c r="H957" i="6"/>
  <c r="L957" i="6"/>
  <c r="J957" i="6"/>
  <c r="G57" i="5"/>
  <c r="K57" i="5"/>
  <c r="F57" i="5"/>
  <c r="J57" i="5"/>
  <c r="I57" i="5"/>
  <c r="H57" i="5"/>
  <c r="L57" i="5"/>
  <c r="P237" i="5"/>
  <c r="L528" i="5"/>
  <c r="F528" i="5"/>
  <c r="H528" i="5"/>
  <c r="J528" i="5"/>
  <c r="K528" i="5"/>
  <c r="G528" i="5"/>
  <c r="I528" i="5"/>
  <c r="I447" i="5"/>
  <c r="J447" i="5"/>
  <c r="K447" i="5"/>
  <c r="F447" i="5"/>
  <c r="G447" i="5"/>
  <c r="H447" i="5"/>
  <c r="L447" i="5"/>
  <c r="L996" i="5"/>
  <c r="F996" i="5"/>
  <c r="H996" i="5"/>
  <c r="I996" i="5"/>
  <c r="J996" i="5"/>
  <c r="K996" i="5"/>
  <c r="G996" i="5"/>
  <c r="H158" i="5"/>
  <c r="L158" i="5"/>
  <c r="G158" i="5"/>
  <c r="I158" i="5"/>
  <c r="J158" i="5"/>
  <c r="F158" i="5"/>
  <c r="K158" i="5"/>
  <c r="J602" i="5"/>
  <c r="L602" i="5"/>
  <c r="F602" i="5"/>
  <c r="H602" i="5"/>
  <c r="I602" i="5"/>
  <c r="K602" i="5"/>
  <c r="G602" i="5"/>
  <c r="O853" i="4"/>
  <c r="O383" i="4"/>
  <c r="O573" i="4"/>
  <c r="O574" i="4"/>
  <c r="O742" i="4"/>
  <c r="O283" i="4"/>
  <c r="O298" i="4"/>
  <c r="O464" i="4"/>
  <c r="O931" i="4"/>
  <c r="O903" i="4"/>
  <c r="O426" i="4"/>
  <c r="O579" i="4"/>
  <c r="O923" i="4"/>
  <c r="O820" i="4"/>
  <c r="O636" i="4"/>
  <c r="O144" i="4"/>
  <c r="O547" i="4"/>
  <c r="O688" i="4"/>
  <c r="O945" i="4"/>
  <c r="O380" i="4"/>
  <c r="O271" i="4"/>
  <c r="O289" i="4"/>
  <c r="O313" i="4"/>
  <c r="O986" i="4"/>
  <c r="O374" i="4"/>
  <c r="O550" i="4"/>
  <c r="O753" i="4"/>
  <c r="O880" i="4"/>
  <c r="O669" i="4"/>
  <c r="O849" i="4"/>
  <c r="O372" i="4"/>
  <c r="O908" i="4"/>
  <c r="O420" i="4"/>
  <c r="O613" i="4"/>
  <c r="O664" i="4"/>
  <c r="O460" i="4"/>
  <c r="O936" i="4"/>
  <c r="O680" i="4"/>
  <c r="O536" i="4"/>
  <c r="O448" i="4"/>
  <c r="O360" i="4"/>
  <c r="O280" i="4"/>
  <c r="O192" i="4"/>
  <c r="O992" i="4"/>
  <c r="O736" i="4"/>
  <c r="I134" i="4"/>
  <c r="J134" i="4"/>
  <c r="F134" i="4"/>
  <c r="H134" i="4"/>
  <c r="G134" i="4"/>
  <c r="K134" i="4"/>
  <c r="K549" i="4"/>
  <c r="G549" i="4"/>
  <c r="H549" i="4"/>
  <c r="I549" i="4"/>
  <c r="J549" i="4"/>
  <c r="F549" i="4"/>
  <c r="F1015" i="4"/>
  <c r="G1015" i="4"/>
  <c r="I1015" i="4"/>
  <c r="H1015" i="4"/>
  <c r="J1015" i="4"/>
  <c r="K1015" i="4"/>
  <c r="K288" i="4"/>
  <c r="G288" i="4"/>
  <c r="H288" i="4"/>
  <c r="I288" i="4"/>
  <c r="F288" i="4"/>
  <c r="J288" i="4"/>
  <c r="J928" i="4"/>
  <c r="K928" i="4"/>
  <c r="F928" i="4"/>
  <c r="G928" i="4"/>
  <c r="I928" i="4"/>
  <c r="H928" i="4"/>
  <c r="O48" i="4"/>
  <c r="G313" i="5"/>
  <c r="H313" i="5"/>
  <c r="I313" i="5"/>
  <c r="K313" i="5"/>
  <c r="L313" i="5"/>
  <c r="F313" i="5"/>
  <c r="J313" i="5"/>
  <c r="P195" i="5"/>
  <c r="H414" i="4"/>
  <c r="I414" i="4"/>
  <c r="J414" i="4"/>
  <c r="F414" i="4"/>
  <c r="G414" i="4"/>
  <c r="K414" i="4"/>
  <c r="H480" i="6"/>
  <c r="I480" i="6"/>
  <c r="K480" i="6"/>
  <c r="M480" i="6"/>
  <c r="L480" i="6"/>
  <c r="G480" i="6"/>
  <c r="J480" i="6"/>
  <c r="F480" i="6"/>
  <c r="Q53" i="6"/>
  <c r="P95" i="5"/>
  <c r="F215" i="4"/>
  <c r="G215" i="4"/>
  <c r="I215" i="4"/>
  <c r="H215" i="4"/>
  <c r="J215" i="4"/>
  <c r="K215" i="4"/>
  <c r="G377" i="5"/>
  <c r="H377" i="5"/>
  <c r="I377" i="5"/>
  <c r="K377" i="5"/>
  <c r="J377" i="5"/>
  <c r="F377" i="5"/>
  <c r="L377" i="5"/>
  <c r="J936" i="4"/>
  <c r="K936" i="4"/>
  <c r="I936" i="4"/>
  <c r="F936" i="4"/>
  <c r="G936" i="4"/>
  <c r="H936" i="4"/>
  <c r="G596" i="6"/>
  <c r="I596" i="6"/>
  <c r="K596" i="6"/>
  <c r="F596" i="6"/>
  <c r="J596" i="6"/>
  <c r="H596" i="6"/>
  <c r="L596" i="6"/>
  <c r="M596" i="6"/>
  <c r="H353" i="6"/>
  <c r="J353" i="6"/>
  <c r="L353" i="6"/>
  <c r="F353" i="6"/>
  <c r="I353" i="6"/>
  <c r="G353" i="6"/>
  <c r="K353" i="6"/>
  <c r="M353" i="6"/>
  <c r="I51" i="6"/>
  <c r="H51" i="6"/>
  <c r="G51" i="6"/>
  <c r="K51" i="6"/>
  <c r="F51" i="6"/>
  <c r="M51" i="6"/>
  <c r="L51" i="6"/>
  <c r="J51" i="6"/>
  <c r="K190" i="6"/>
  <c r="L190" i="6"/>
  <c r="F190" i="6"/>
  <c r="G190" i="6"/>
  <c r="H190" i="6"/>
  <c r="I190" i="6"/>
  <c r="M190" i="6"/>
  <c r="J190" i="6"/>
  <c r="I125" i="6"/>
  <c r="K125" i="6"/>
  <c r="M125" i="6"/>
  <c r="F125" i="6"/>
  <c r="G125" i="6"/>
  <c r="J125" i="6"/>
  <c r="L125" i="6"/>
  <c r="H125" i="6"/>
  <c r="G640" i="6"/>
  <c r="I640" i="6"/>
  <c r="K640" i="6"/>
  <c r="F640" i="6"/>
  <c r="J640" i="6"/>
  <c r="H640" i="6"/>
  <c r="L640" i="6"/>
  <c r="M640" i="6"/>
  <c r="H366" i="6"/>
  <c r="J366" i="6"/>
  <c r="K366" i="6"/>
  <c r="L366" i="6"/>
  <c r="M366" i="6"/>
  <c r="I366" i="6"/>
  <c r="F366" i="6"/>
  <c r="G366" i="6"/>
  <c r="I156" i="6"/>
  <c r="K156" i="6"/>
  <c r="F156" i="6"/>
  <c r="G156" i="6"/>
  <c r="J156" i="6"/>
  <c r="H156" i="6"/>
  <c r="L156" i="6"/>
  <c r="M156" i="6"/>
  <c r="K816" i="6"/>
  <c r="H816" i="6"/>
  <c r="F816" i="6"/>
  <c r="G816" i="6"/>
  <c r="I816" i="6"/>
  <c r="L816" i="6"/>
  <c r="M816" i="6"/>
  <c r="J816" i="6"/>
  <c r="G559" i="6"/>
  <c r="I559" i="6"/>
  <c r="K559" i="6"/>
  <c r="F559" i="6"/>
  <c r="J559" i="6"/>
  <c r="M559" i="6"/>
  <c r="H559" i="6"/>
  <c r="L559" i="6"/>
  <c r="H430" i="6"/>
  <c r="K430" i="6"/>
  <c r="M430" i="6"/>
  <c r="F430" i="6"/>
  <c r="G430" i="6"/>
  <c r="J430" i="6"/>
  <c r="I430" i="6"/>
  <c r="L430" i="6"/>
  <c r="H473" i="6"/>
  <c r="L473" i="6"/>
  <c r="G473" i="6"/>
  <c r="M473" i="6"/>
  <c r="F473" i="6"/>
  <c r="J473" i="6"/>
  <c r="K473" i="6"/>
  <c r="I473" i="6"/>
  <c r="L231" i="6"/>
  <c r="F231" i="6"/>
  <c r="K231" i="6"/>
  <c r="G231" i="6"/>
  <c r="I231" i="6"/>
  <c r="H231" i="6"/>
  <c r="M231" i="6"/>
  <c r="J231" i="6"/>
  <c r="I139" i="6"/>
  <c r="K139" i="6"/>
  <c r="M139" i="6"/>
  <c r="F139" i="6"/>
  <c r="G139" i="6"/>
  <c r="J139" i="6"/>
  <c r="H139" i="6"/>
  <c r="L139" i="6"/>
  <c r="I151" i="6"/>
  <c r="K151" i="6"/>
  <c r="M151" i="6"/>
  <c r="F151" i="6"/>
  <c r="G151" i="6"/>
  <c r="J151" i="6"/>
  <c r="H151" i="6"/>
  <c r="L151" i="6"/>
  <c r="H415" i="6"/>
  <c r="G415" i="6"/>
  <c r="J415" i="6"/>
  <c r="L415" i="6"/>
  <c r="M415" i="6"/>
  <c r="F415" i="6"/>
  <c r="I415" i="6"/>
  <c r="K415" i="6"/>
  <c r="G507" i="6"/>
  <c r="I507" i="6"/>
  <c r="K507" i="6"/>
  <c r="F507" i="6"/>
  <c r="J507" i="6"/>
  <c r="M507" i="6"/>
  <c r="L507" i="6"/>
  <c r="H507" i="6"/>
  <c r="G614" i="6"/>
  <c r="I614" i="6"/>
  <c r="K614" i="6"/>
  <c r="F614" i="6"/>
  <c r="J614" i="6"/>
  <c r="H614" i="6"/>
  <c r="L614" i="6"/>
  <c r="M614" i="6"/>
  <c r="I664" i="6"/>
  <c r="K664" i="6"/>
  <c r="G664" i="6"/>
  <c r="J664" i="6"/>
  <c r="L664" i="6"/>
  <c r="M664" i="6"/>
  <c r="F664" i="6"/>
  <c r="H664" i="6"/>
  <c r="I753" i="6"/>
  <c r="K753" i="6"/>
  <c r="J753" i="6"/>
  <c r="F753" i="6"/>
  <c r="H753" i="6"/>
  <c r="G753" i="6"/>
  <c r="L753" i="6"/>
  <c r="M753" i="6"/>
  <c r="I719" i="6"/>
  <c r="K719" i="6"/>
  <c r="G719" i="6"/>
  <c r="L719" i="6"/>
  <c r="M719" i="6"/>
  <c r="F719" i="6"/>
  <c r="H719" i="6"/>
  <c r="J719" i="6"/>
  <c r="H418" i="6"/>
  <c r="F418" i="6"/>
  <c r="I418" i="6"/>
  <c r="K418" i="6"/>
  <c r="J418" i="6"/>
  <c r="L418" i="6"/>
  <c r="M418" i="6"/>
  <c r="G418" i="6"/>
  <c r="K814" i="6"/>
  <c r="I814" i="6"/>
  <c r="M814" i="6"/>
  <c r="H814" i="6"/>
  <c r="J814" i="6"/>
  <c r="L814" i="6"/>
  <c r="G814" i="6"/>
  <c r="F814" i="6"/>
  <c r="G1003" i="6"/>
  <c r="I1003" i="6"/>
  <c r="K1003" i="6"/>
  <c r="M1003" i="6"/>
  <c r="F1003" i="6"/>
  <c r="L1003" i="6"/>
  <c r="H1003" i="6"/>
  <c r="J1003" i="6"/>
  <c r="P757" i="5"/>
  <c r="P518" i="5"/>
  <c r="P567" i="5"/>
  <c r="L170" i="5"/>
  <c r="H170" i="5"/>
  <c r="F170" i="5"/>
  <c r="G170" i="5"/>
  <c r="J170" i="5"/>
  <c r="K170" i="5"/>
  <c r="I170" i="5"/>
  <c r="G699" i="5"/>
  <c r="I699" i="5"/>
  <c r="F699" i="5"/>
  <c r="J699" i="5"/>
  <c r="H699" i="5"/>
  <c r="K699" i="5"/>
  <c r="L699" i="5"/>
  <c r="L472" i="5"/>
  <c r="F472" i="5"/>
  <c r="H472" i="5"/>
  <c r="G472" i="5"/>
  <c r="I472" i="5"/>
  <c r="K472" i="5"/>
  <c r="J472" i="5"/>
  <c r="K629" i="5"/>
  <c r="G629" i="5"/>
  <c r="F629" i="5"/>
  <c r="I629" i="5"/>
  <c r="H629" i="5"/>
  <c r="J629" i="5"/>
  <c r="L629" i="5"/>
  <c r="I391" i="5"/>
  <c r="J391" i="5"/>
  <c r="K391" i="5"/>
  <c r="F391" i="5"/>
  <c r="G391" i="5"/>
  <c r="L391" i="5"/>
  <c r="H391" i="5"/>
  <c r="K903" i="5"/>
  <c r="I903" i="5"/>
  <c r="J903" i="5"/>
  <c r="L903" i="5"/>
  <c r="G903" i="5"/>
  <c r="H903" i="5"/>
  <c r="F903" i="5"/>
  <c r="H852" i="5"/>
  <c r="J852" i="5"/>
  <c r="L852" i="5"/>
  <c r="F852" i="5"/>
  <c r="G852" i="5"/>
  <c r="K852" i="5"/>
  <c r="I852" i="5"/>
  <c r="K945" i="5"/>
  <c r="F945" i="5"/>
  <c r="H945" i="5"/>
  <c r="G945" i="5"/>
  <c r="I945" i="5"/>
  <c r="L945" i="5"/>
  <c r="J945" i="5"/>
  <c r="G801" i="5"/>
  <c r="I801" i="5"/>
  <c r="K801" i="5"/>
  <c r="H801" i="5"/>
  <c r="F801" i="5"/>
  <c r="J801" i="5"/>
  <c r="L801" i="5"/>
  <c r="F702" i="5"/>
  <c r="H702" i="5"/>
  <c r="J702" i="5"/>
  <c r="L702" i="5"/>
  <c r="I702" i="5"/>
  <c r="K702" i="5"/>
  <c r="G702" i="5"/>
  <c r="J908" i="5"/>
  <c r="L908" i="5"/>
  <c r="H908" i="5"/>
  <c r="I908" i="5"/>
  <c r="K908" i="5"/>
  <c r="F908" i="5"/>
  <c r="G908" i="5"/>
  <c r="H902" i="5"/>
  <c r="J902" i="5"/>
  <c r="I902" i="5"/>
  <c r="K902" i="5"/>
  <c r="L902" i="5"/>
  <c r="G902" i="5"/>
  <c r="F902" i="5"/>
  <c r="H198" i="5"/>
  <c r="L198" i="5"/>
  <c r="K198" i="5"/>
  <c r="F198" i="5"/>
  <c r="G198" i="5"/>
  <c r="I198" i="5"/>
  <c r="J198" i="5"/>
  <c r="J810" i="5"/>
  <c r="L810" i="5"/>
  <c r="F810" i="5"/>
  <c r="H810" i="5"/>
  <c r="I810" i="5"/>
  <c r="K810" i="5"/>
  <c r="G810" i="5"/>
  <c r="O68" i="4"/>
  <c r="Q115" i="6"/>
  <c r="O59" i="4"/>
  <c r="F186" i="4"/>
  <c r="H186" i="4"/>
  <c r="K186" i="4"/>
  <c r="J186" i="4"/>
  <c r="I186" i="4"/>
  <c r="G186" i="4"/>
  <c r="G228" i="4"/>
  <c r="H228" i="4"/>
  <c r="J228" i="4"/>
  <c r="F228" i="4"/>
  <c r="I228" i="4"/>
  <c r="K228" i="4"/>
  <c r="F743" i="4"/>
  <c r="G743" i="4"/>
  <c r="I743" i="4"/>
  <c r="H743" i="4"/>
  <c r="J743" i="4"/>
  <c r="K743" i="4"/>
  <c r="F602" i="4"/>
  <c r="H602" i="4"/>
  <c r="G602" i="4"/>
  <c r="J602" i="4"/>
  <c r="I602" i="4"/>
  <c r="K602" i="4"/>
  <c r="K429" i="4"/>
  <c r="G429" i="4"/>
  <c r="H429" i="4"/>
  <c r="I429" i="4"/>
  <c r="J429" i="4"/>
  <c r="F429" i="4"/>
  <c r="H161" i="4"/>
  <c r="I161" i="4"/>
  <c r="K161" i="4"/>
  <c r="F161" i="4"/>
  <c r="G161" i="4"/>
  <c r="J161" i="4"/>
  <c r="I699" i="4"/>
  <c r="J699" i="4"/>
  <c r="K699" i="4"/>
  <c r="F699" i="4"/>
  <c r="G699" i="4"/>
  <c r="H699" i="4"/>
  <c r="F895" i="4"/>
  <c r="G895" i="4"/>
  <c r="H895" i="4"/>
  <c r="I895" i="4"/>
  <c r="J895" i="4"/>
  <c r="K895" i="4"/>
  <c r="I894" i="4"/>
  <c r="J894" i="4"/>
  <c r="F894" i="4"/>
  <c r="H894" i="4"/>
  <c r="K894" i="4"/>
  <c r="G894" i="4"/>
  <c r="K933" i="4"/>
  <c r="G933" i="4"/>
  <c r="H933" i="4"/>
  <c r="J933" i="4"/>
  <c r="F933" i="4"/>
  <c r="I933" i="4"/>
  <c r="J392" i="4"/>
  <c r="K392" i="4"/>
  <c r="F392" i="4"/>
  <c r="I392" i="4"/>
  <c r="G392" i="4"/>
  <c r="H392" i="4"/>
  <c r="J883" i="4"/>
  <c r="K883" i="4"/>
  <c r="F883" i="4"/>
  <c r="G883" i="4"/>
  <c r="H883" i="4"/>
  <c r="I883" i="4"/>
  <c r="J891" i="4"/>
  <c r="K891" i="4"/>
  <c r="I891" i="4"/>
  <c r="H891" i="4"/>
  <c r="G891" i="4"/>
  <c r="F891" i="4"/>
  <c r="F580" i="4"/>
  <c r="G580" i="4"/>
  <c r="H580" i="4"/>
  <c r="J580" i="4"/>
  <c r="I580" i="4"/>
  <c r="K580" i="4"/>
  <c r="O833" i="4"/>
  <c r="H43" i="5"/>
  <c r="L43" i="5"/>
  <c r="G43" i="5"/>
  <c r="K43" i="5"/>
  <c r="F43" i="5"/>
  <c r="J43" i="5"/>
  <c r="I43" i="5"/>
  <c r="F19" i="4"/>
  <c r="J19" i="4"/>
  <c r="I19" i="4"/>
  <c r="H19" i="4"/>
  <c r="K19" i="4"/>
  <c r="G19" i="4"/>
  <c r="P84" i="5"/>
  <c r="P213" i="5"/>
  <c r="H344" i="6"/>
  <c r="I344" i="6"/>
  <c r="J344" i="6"/>
  <c r="L344" i="6"/>
  <c r="F344" i="6"/>
  <c r="K344" i="6"/>
  <c r="M344" i="6"/>
  <c r="G344" i="6"/>
  <c r="K64" i="5"/>
  <c r="J64" i="5"/>
  <c r="F64" i="5"/>
  <c r="G64" i="5"/>
  <c r="H64" i="5"/>
  <c r="I64" i="5"/>
  <c r="L64" i="5"/>
  <c r="P41" i="5"/>
  <c r="P196" i="5"/>
  <c r="I74" i="5"/>
  <c r="F74" i="5"/>
  <c r="J74" i="5"/>
  <c r="L74" i="5"/>
  <c r="K74" i="5"/>
  <c r="G74" i="5"/>
  <c r="H74" i="5"/>
  <c r="H72" i="5"/>
  <c r="G72" i="5"/>
  <c r="I72" i="5"/>
  <c r="K72" i="5"/>
  <c r="J72" i="5"/>
  <c r="F72" i="5"/>
  <c r="L72" i="5"/>
  <c r="O99" i="4"/>
  <c r="P614" i="5"/>
  <c r="F467" i="5"/>
  <c r="G467" i="5"/>
  <c r="I467" i="5"/>
  <c r="H467" i="5"/>
  <c r="K467" i="5"/>
  <c r="L467" i="5"/>
  <c r="J467" i="5"/>
  <c r="K717" i="5"/>
  <c r="G717" i="5"/>
  <c r="F717" i="5"/>
  <c r="H717" i="5"/>
  <c r="J717" i="5"/>
  <c r="L717" i="5"/>
  <c r="I717" i="5"/>
  <c r="J386" i="5"/>
  <c r="K386" i="5"/>
  <c r="L386" i="5"/>
  <c r="F386" i="5"/>
  <c r="G386" i="5"/>
  <c r="I386" i="5"/>
  <c r="H386" i="5"/>
  <c r="G697" i="5"/>
  <c r="I697" i="5"/>
  <c r="K697" i="5"/>
  <c r="H697" i="5"/>
  <c r="J697" i="5"/>
  <c r="L697" i="5"/>
  <c r="F697" i="5"/>
  <c r="P369" i="5"/>
  <c r="I907" i="4"/>
  <c r="J907" i="4"/>
  <c r="K907" i="4"/>
  <c r="F907" i="4"/>
  <c r="H907" i="4"/>
  <c r="G907" i="4"/>
  <c r="P80" i="5"/>
  <c r="K810" i="6"/>
  <c r="I810" i="6"/>
  <c r="M810" i="6"/>
  <c r="F810" i="6"/>
  <c r="H810" i="6"/>
  <c r="J810" i="6"/>
  <c r="G810" i="6"/>
  <c r="L810" i="6"/>
  <c r="I916" i="6"/>
  <c r="M916" i="6"/>
  <c r="F916" i="6"/>
  <c r="H916" i="6"/>
  <c r="G916" i="6"/>
  <c r="L916" i="6"/>
  <c r="J916" i="6"/>
  <c r="K916" i="6"/>
  <c r="F539" i="5"/>
  <c r="G539" i="5"/>
  <c r="I539" i="5"/>
  <c r="H539" i="5"/>
  <c r="J539" i="5"/>
  <c r="L539" i="5"/>
  <c r="K539" i="5"/>
  <c r="K533" i="5"/>
  <c r="L533" i="5"/>
  <c r="G533" i="5"/>
  <c r="I533" i="5"/>
  <c r="J533" i="5"/>
  <c r="H533" i="5"/>
  <c r="F533" i="5"/>
  <c r="F935" i="5"/>
  <c r="G935" i="5"/>
  <c r="I935" i="5"/>
  <c r="H935" i="5"/>
  <c r="J935" i="5"/>
  <c r="L935" i="5"/>
  <c r="K935" i="5"/>
  <c r="H150" i="5"/>
  <c r="L150" i="5"/>
  <c r="G150" i="5"/>
  <c r="I150" i="5"/>
  <c r="J150" i="5"/>
  <c r="K150" i="5"/>
  <c r="F150" i="5"/>
  <c r="J490" i="5"/>
  <c r="K490" i="5"/>
  <c r="L490" i="5"/>
  <c r="F490" i="5"/>
  <c r="G490" i="5"/>
  <c r="H490" i="5"/>
  <c r="I490" i="5"/>
  <c r="G593" i="5"/>
  <c r="I593" i="5"/>
  <c r="K593" i="5"/>
  <c r="F593" i="5"/>
  <c r="J593" i="5"/>
  <c r="L593" i="5"/>
  <c r="H593" i="5"/>
  <c r="H40" i="4"/>
  <c r="K40" i="4"/>
  <c r="J40" i="4"/>
  <c r="I40" i="4"/>
  <c r="G40" i="4"/>
  <c r="F40" i="4"/>
  <c r="G196" i="4"/>
  <c r="H196" i="4"/>
  <c r="J196" i="4"/>
  <c r="F196" i="4"/>
  <c r="I196" i="4"/>
  <c r="K196" i="4"/>
  <c r="F314" i="4"/>
  <c r="H314" i="4"/>
  <c r="I314" i="4"/>
  <c r="K314" i="4"/>
  <c r="G314" i="4"/>
  <c r="J314" i="4"/>
  <c r="K781" i="4"/>
  <c r="G781" i="4"/>
  <c r="I781" i="4"/>
  <c r="J781" i="4"/>
  <c r="F781" i="4"/>
  <c r="H781" i="4"/>
  <c r="J776" i="4"/>
  <c r="K776" i="4"/>
  <c r="F776" i="4"/>
  <c r="G776" i="4"/>
  <c r="H776" i="4"/>
  <c r="I776" i="4"/>
  <c r="G489" i="4"/>
  <c r="H489" i="4"/>
  <c r="I489" i="4"/>
  <c r="K489" i="4"/>
  <c r="F489" i="4"/>
  <c r="J489" i="4"/>
  <c r="J416" i="4"/>
  <c r="K416" i="4"/>
  <c r="F416" i="4"/>
  <c r="G416" i="4"/>
  <c r="H416" i="4"/>
  <c r="I416" i="4"/>
  <c r="P174" i="5"/>
  <c r="P333" i="5"/>
  <c r="P509" i="5"/>
  <c r="P143" i="5"/>
  <c r="P700" i="5"/>
  <c r="P794" i="5"/>
  <c r="P758" i="5"/>
  <c r="P938" i="5"/>
  <c r="P299" i="5"/>
  <c r="P840" i="5"/>
  <c r="P944" i="5"/>
  <c r="P630" i="5"/>
  <c r="P846" i="5"/>
  <c r="P223" i="5"/>
  <c r="P626" i="5"/>
  <c r="P683" i="5"/>
  <c r="P896" i="5"/>
  <c r="P866" i="5"/>
  <c r="P922" i="5"/>
  <c r="P171" i="5"/>
  <c r="P380" i="5"/>
  <c r="P960" i="5"/>
  <c r="P582" i="5"/>
  <c r="P381" i="5"/>
  <c r="P666" i="5"/>
  <c r="P986" i="5"/>
  <c r="P880" i="5"/>
  <c r="P825" i="5"/>
  <c r="P608" i="5"/>
  <c r="P836" i="5"/>
  <c r="P456" i="5"/>
  <c r="P395" i="5"/>
  <c r="P801" i="5"/>
  <c r="P806" i="5"/>
  <c r="P550" i="5"/>
  <c r="P566" i="5"/>
  <c r="P646" i="5"/>
  <c r="P921" i="5"/>
  <c r="P755" i="5"/>
  <c r="P662" i="5"/>
  <c r="P648" i="5"/>
  <c r="P139" i="5"/>
  <c r="P936" i="5"/>
  <c r="P905" i="5"/>
  <c r="P649" i="5"/>
  <c r="P907" i="5"/>
  <c r="P122" i="5"/>
  <c r="P679" i="5"/>
  <c r="P415" i="5"/>
  <c r="P391" i="5"/>
  <c r="P733" i="5"/>
  <c r="P945" i="5"/>
  <c r="P146" i="5"/>
  <c r="P239" i="5"/>
  <c r="P233" i="5"/>
  <c r="P581" i="5"/>
  <c r="P631" i="5"/>
  <c r="P287" i="5"/>
  <c r="P457" i="5"/>
  <c r="P1013" i="5"/>
  <c r="P370" i="5"/>
  <c r="P651" i="5"/>
  <c r="P322" i="5"/>
  <c r="P455" i="5"/>
  <c r="P199" i="5"/>
  <c r="P585" i="5"/>
  <c r="P344" i="5"/>
  <c r="P119" i="5"/>
  <c r="P899" i="5"/>
  <c r="P771" i="5"/>
  <c r="P282" i="5"/>
  <c r="I153" i="5"/>
  <c r="H153" i="5"/>
  <c r="J153" i="5"/>
  <c r="K153" i="5"/>
  <c r="G153" i="5"/>
  <c r="F153" i="5"/>
  <c r="L153" i="5"/>
  <c r="L512" i="5"/>
  <c r="F512" i="5"/>
  <c r="H512" i="5"/>
  <c r="G512" i="5"/>
  <c r="J512" i="5"/>
  <c r="I512" i="5"/>
  <c r="K512" i="5"/>
  <c r="G569" i="5"/>
  <c r="I569" i="5"/>
  <c r="K569" i="5"/>
  <c r="F569" i="5"/>
  <c r="H569" i="5"/>
  <c r="L569" i="5"/>
  <c r="J569" i="5"/>
  <c r="H356" i="5"/>
  <c r="I356" i="5"/>
  <c r="J356" i="5"/>
  <c r="L356" i="5"/>
  <c r="K356" i="5"/>
  <c r="F356" i="5"/>
  <c r="G356" i="5"/>
  <c r="P884" i="5"/>
  <c r="G157" i="4"/>
  <c r="F157" i="4"/>
  <c r="H157" i="4"/>
  <c r="J157" i="4"/>
  <c r="I157" i="4"/>
  <c r="K157" i="4"/>
  <c r="F834" i="4"/>
  <c r="H834" i="4"/>
  <c r="G834" i="4"/>
  <c r="I834" i="4"/>
  <c r="J834" i="4"/>
  <c r="K834" i="4"/>
  <c r="F708" i="4"/>
  <c r="G708" i="4"/>
  <c r="H708" i="4"/>
  <c r="J708" i="4"/>
  <c r="I708" i="4"/>
  <c r="K708" i="4"/>
  <c r="J536" i="4"/>
  <c r="K536" i="4"/>
  <c r="F536" i="4"/>
  <c r="G536" i="4"/>
  <c r="H536" i="4"/>
  <c r="I536" i="4"/>
  <c r="K192" i="4"/>
  <c r="F192" i="4"/>
  <c r="G192" i="4"/>
  <c r="H192" i="4"/>
  <c r="I192" i="4"/>
  <c r="J192" i="4"/>
  <c r="I315" i="6"/>
  <c r="L315" i="6"/>
  <c r="M315" i="6"/>
  <c r="G315" i="6"/>
  <c r="H315" i="6"/>
  <c r="J315" i="6"/>
  <c r="K315" i="6"/>
  <c r="F315" i="6"/>
  <c r="H435" i="6"/>
  <c r="J435" i="6"/>
  <c r="L435" i="6"/>
  <c r="I435" i="6"/>
  <c r="K435" i="6"/>
  <c r="M435" i="6"/>
  <c r="F435" i="6"/>
  <c r="G435" i="6"/>
  <c r="G578" i="6"/>
  <c r="I578" i="6"/>
  <c r="K578" i="6"/>
  <c r="F578" i="6"/>
  <c r="J578" i="6"/>
  <c r="H578" i="6"/>
  <c r="L578" i="6"/>
  <c r="M578" i="6"/>
  <c r="K792" i="6"/>
  <c r="H792" i="6"/>
  <c r="F792" i="6"/>
  <c r="G792" i="6"/>
  <c r="I792" i="6"/>
  <c r="L792" i="6"/>
  <c r="J792" i="6"/>
  <c r="M792" i="6"/>
  <c r="H56" i="4"/>
  <c r="K56" i="4"/>
  <c r="J56" i="4"/>
  <c r="I56" i="4"/>
  <c r="G56" i="4"/>
  <c r="F56" i="4"/>
  <c r="G171" i="5"/>
  <c r="K171" i="5"/>
  <c r="F171" i="5"/>
  <c r="H171" i="5"/>
  <c r="J171" i="5"/>
  <c r="L171" i="5"/>
  <c r="I171" i="5"/>
  <c r="G707" i="5"/>
  <c r="I707" i="5"/>
  <c r="F707" i="5"/>
  <c r="H707" i="5"/>
  <c r="J707" i="5"/>
  <c r="L707" i="5"/>
  <c r="K707" i="5"/>
  <c r="L480" i="5"/>
  <c r="F480" i="5"/>
  <c r="H480" i="5"/>
  <c r="G480" i="5"/>
  <c r="I480" i="5"/>
  <c r="J480" i="5"/>
  <c r="K480" i="5"/>
  <c r="P97" i="5"/>
  <c r="I26" i="4"/>
  <c r="F26" i="4"/>
  <c r="K26" i="4"/>
  <c r="J26" i="4"/>
  <c r="H26" i="4"/>
  <c r="G26" i="4"/>
  <c r="G189" i="4"/>
  <c r="F189" i="4"/>
  <c r="H189" i="4"/>
  <c r="J189" i="4"/>
  <c r="K189" i="4"/>
  <c r="I189" i="4"/>
  <c r="F431" i="4"/>
  <c r="G431" i="4"/>
  <c r="I431" i="4"/>
  <c r="K431" i="4"/>
  <c r="J431" i="4"/>
  <c r="H431" i="4"/>
  <c r="H281" i="4"/>
  <c r="F281" i="4"/>
  <c r="I281" i="4"/>
  <c r="G281" i="4"/>
  <c r="J281" i="4"/>
  <c r="K281" i="4"/>
  <c r="F802" i="4"/>
  <c r="G802" i="4"/>
  <c r="H802" i="4"/>
  <c r="I802" i="4"/>
  <c r="K802" i="4"/>
  <c r="J802" i="4"/>
  <c r="K629" i="4"/>
  <c r="G629" i="4"/>
  <c r="J629" i="4"/>
  <c r="I629" i="4"/>
  <c r="F629" i="4"/>
  <c r="H629" i="4"/>
  <c r="I387" i="4"/>
  <c r="J387" i="4"/>
  <c r="K387" i="4"/>
  <c r="F387" i="4"/>
  <c r="G387" i="4"/>
  <c r="H387" i="4"/>
  <c r="H358" i="4"/>
  <c r="I358" i="4"/>
  <c r="J358" i="4"/>
  <c r="F358" i="4"/>
  <c r="G358" i="4"/>
  <c r="K358" i="4"/>
  <c r="I294" i="4"/>
  <c r="K294" i="4"/>
  <c r="F294" i="4"/>
  <c r="G294" i="4"/>
  <c r="H294" i="4"/>
  <c r="J294" i="4"/>
  <c r="F388" i="4"/>
  <c r="G388" i="4"/>
  <c r="H388" i="4"/>
  <c r="J388" i="4"/>
  <c r="K388" i="4"/>
  <c r="I388" i="4"/>
  <c r="F636" i="4"/>
  <c r="G636" i="4"/>
  <c r="H636" i="4"/>
  <c r="J636" i="4"/>
  <c r="K636" i="4"/>
  <c r="I636" i="4"/>
  <c r="F684" i="4"/>
  <c r="G684" i="4"/>
  <c r="H684" i="4"/>
  <c r="J684" i="4"/>
  <c r="K684" i="4"/>
  <c r="I684" i="4"/>
  <c r="J824" i="4"/>
  <c r="K824" i="4"/>
  <c r="F824" i="4"/>
  <c r="G824" i="4"/>
  <c r="H824" i="4"/>
  <c r="I824" i="4"/>
  <c r="J344" i="4"/>
  <c r="K344" i="4"/>
  <c r="F344" i="4"/>
  <c r="I344" i="4"/>
  <c r="G344" i="4"/>
  <c r="H344" i="4"/>
  <c r="H974" i="4"/>
  <c r="I974" i="4"/>
  <c r="J974" i="4"/>
  <c r="K974" i="4"/>
  <c r="G974" i="4"/>
  <c r="F974" i="4"/>
  <c r="P148" i="5"/>
  <c r="G22" i="4"/>
  <c r="K22" i="4"/>
  <c r="J22" i="4"/>
  <c r="I22" i="4"/>
  <c r="H22" i="4"/>
  <c r="F22" i="4"/>
  <c r="F612" i="4"/>
  <c r="G612" i="4"/>
  <c r="H612" i="4"/>
  <c r="J612" i="4"/>
  <c r="I612" i="4"/>
  <c r="K612" i="4"/>
  <c r="J38" i="5"/>
  <c r="G38" i="5"/>
  <c r="F38" i="5"/>
  <c r="H38" i="5"/>
  <c r="I38" i="5"/>
  <c r="K38" i="5"/>
  <c r="L38" i="5"/>
  <c r="F282" i="4"/>
  <c r="H282" i="4"/>
  <c r="G282" i="4"/>
  <c r="I282" i="4"/>
  <c r="K282" i="4"/>
  <c r="J282" i="4"/>
  <c r="I475" i="4"/>
  <c r="J475" i="4"/>
  <c r="K475" i="4"/>
  <c r="F475" i="4"/>
  <c r="G475" i="4"/>
  <c r="H475" i="4"/>
  <c r="G681" i="4"/>
  <c r="H681" i="4"/>
  <c r="I681" i="4"/>
  <c r="K681" i="4"/>
  <c r="J681" i="4"/>
  <c r="F681" i="4"/>
  <c r="H337" i="6"/>
  <c r="I337" i="6"/>
  <c r="J337" i="6"/>
  <c r="L337" i="6"/>
  <c r="K337" i="6"/>
  <c r="M337" i="6"/>
  <c r="F337" i="6"/>
  <c r="G337" i="6"/>
  <c r="P398" i="5"/>
  <c r="L202" i="5"/>
  <c r="H202" i="5"/>
  <c r="K202" i="5"/>
  <c r="F202" i="5"/>
  <c r="G202" i="5"/>
  <c r="J202" i="5"/>
  <c r="I202" i="5"/>
  <c r="H1014" i="5"/>
  <c r="I1014" i="5"/>
  <c r="J1014" i="5"/>
  <c r="L1014" i="5"/>
  <c r="G1014" i="5"/>
  <c r="K1014" i="5"/>
  <c r="F1014" i="5"/>
  <c r="P228" i="5"/>
  <c r="K195" i="6"/>
  <c r="L195" i="6"/>
  <c r="F195" i="6"/>
  <c r="I195" i="6"/>
  <c r="H195" i="6"/>
  <c r="G195" i="6"/>
  <c r="M195" i="6"/>
  <c r="J195" i="6"/>
  <c r="H358" i="6"/>
  <c r="J358" i="6"/>
  <c r="K358" i="6"/>
  <c r="L358" i="6"/>
  <c r="M358" i="6"/>
  <c r="I358" i="6"/>
  <c r="F358" i="6"/>
  <c r="G358" i="6"/>
  <c r="G566" i="6"/>
  <c r="I566" i="6"/>
  <c r="K566" i="6"/>
  <c r="F566" i="6"/>
  <c r="J566" i="6"/>
  <c r="H566" i="6"/>
  <c r="M566" i="6"/>
  <c r="L566" i="6"/>
  <c r="I725" i="6"/>
  <c r="K725" i="6"/>
  <c r="H725" i="6"/>
  <c r="J725" i="6"/>
  <c r="L725" i="6"/>
  <c r="M725" i="6"/>
  <c r="G725" i="6"/>
  <c r="F725" i="6"/>
  <c r="I735" i="6"/>
  <c r="K735" i="6"/>
  <c r="G735" i="6"/>
  <c r="L735" i="6"/>
  <c r="F735" i="6"/>
  <c r="H735" i="6"/>
  <c r="M735" i="6"/>
  <c r="J735" i="6"/>
  <c r="I752" i="6"/>
  <c r="K752" i="6"/>
  <c r="G752" i="6"/>
  <c r="H752" i="6"/>
  <c r="J752" i="6"/>
  <c r="L752" i="6"/>
  <c r="M752" i="6"/>
  <c r="F752" i="6"/>
  <c r="K209" i="6"/>
  <c r="L209" i="6"/>
  <c r="F209" i="6"/>
  <c r="I209" i="6"/>
  <c r="G209" i="6"/>
  <c r="H209" i="6"/>
  <c r="J209" i="6"/>
  <c r="M209" i="6"/>
  <c r="I882" i="6"/>
  <c r="F882" i="6"/>
  <c r="H882" i="6"/>
  <c r="K882" i="6"/>
  <c r="G882" i="6"/>
  <c r="L882" i="6"/>
  <c r="J882" i="6"/>
  <c r="M882" i="6"/>
  <c r="G992" i="6"/>
  <c r="I992" i="6"/>
  <c r="K992" i="6"/>
  <c r="M992" i="6"/>
  <c r="F992" i="6"/>
  <c r="J992" i="6"/>
  <c r="H992" i="6"/>
  <c r="L992" i="6"/>
  <c r="I893" i="6"/>
  <c r="G893" i="6"/>
  <c r="J893" i="6"/>
  <c r="L893" i="6"/>
  <c r="F893" i="6"/>
  <c r="M893" i="6"/>
  <c r="K893" i="6"/>
  <c r="H893" i="6"/>
  <c r="P431" i="5"/>
  <c r="P643" i="5"/>
  <c r="I157" i="5"/>
  <c r="H157" i="5"/>
  <c r="J157" i="5"/>
  <c r="K157" i="5"/>
  <c r="F157" i="5"/>
  <c r="G157" i="5"/>
  <c r="L157" i="5"/>
  <c r="F459" i="5"/>
  <c r="G459" i="5"/>
  <c r="I459" i="5"/>
  <c r="H459" i="5"/>
  <c r="K459" i="5"/>
  <c r="J459" i="5"/>
  <c r="L459" i="5"/>
  <c r="G227" i="5"/>
  <c r="F227" i="5"/>
  <c r="I227" i="5"/>
  <c r="L227" i="5"/>
  <c r="H227" i="5"/>
  <c r="J227" i="5"/>
  <c r="K227" i="5"/>
  <c r="K389" i="5"/>
  <c r="L389" i="5"/>
  <c r="G389" i="5"/>
  <c r="H389" i="5"/>
  <c r="F389" i="5"/>
  <c r="J389" i="5"/>
  <c r="I389" i="5"/>
  <c r="G901" i="5"/>
  <c r="J901" i="5"/>
  <c r="K901" i="5"/>
  <c r="L901" i="5"/>
  <c r="F901" i="5"/>
  <c r="H901" i="5"/>
  <c r="I901" i="5"/>
  <c r="I663" i="5"/>
  <c r="K663" i="5"/>
  <c r="L663" i="5"/>
  <c r="F663" i="5"/>
  <c r="H663" i="5"/>
  <c r="J663" i="5"/>
  <c r="G663" i="5"/>
  <c r="H548" i="5"/>
  <c r="J548" i="5"/>
  <c r="L548" i="5"/>
  <c r="F548" i="5"/>
  <c r="G548" i="5"/>
  <c r="K548" i="5"/>
  <c r="I548" i="5"/>
  <c r="F478" i="5"/>
  <c r="G478" i="5"/>
  <c r="H478" i="5"/>
  <c r="J478" i="5"/>
  <c r="I478" i="5"/>
  <c r="L478" i="5"/>
  <c r="K478" i="5"/>
  <c r="G433" i="5"/>
  <c r="H433" i="5"/>
  <c r="I433" i="5"/>
  <c r="K433" i="5"/>
  <c r="J433" i="5"/>
  <c r="F433" i="5"/>
  <c r="L433" i="5"/>
  <c r="L250" i="5"/>
  <c r="J250" i="5"/>
  <c r="K250" i="5"/>
  <c r="F250" i="5"/>
  <c r="G250" i="5"/>
  <c r="I250" i="5"/>
  <c r="H250" i="5"/>
  <c r="G981" i="5"/>
  <c r="J981" i="5"/>
  <c r="K981" i="5"/>
  <c r="L981" i="5"/>
  <c r="I981" i="5"/>
  <c r="F981" i="5"/>
  <c r="H981" i="5"/>
  <c r="G1003" i="5"/>
  <c r="H1003" i="5"/>
  <c r="I1003" i="5"/>
  <c r="K1003" i="5"/>
  <c r="F1003" i="5"/>
  <c r="L1003" i="5"/>
  <c r="J1003" i="5"/>
  <c r="J842" i="5"/>
  <c r="L842" i="5"/>
  <c r="F842" i="5"/>
  <c r="H842" i="5"/>
  <c r="I842" i="5"/>
  <c r="K842" i="5"/>
  <c r="G842" i="5"/>
  <c r="I915" i="5"/>
  <c r="G915" i="5"/>
  <c r="H915" i="5"/>
  <c r="J915" i="5"/>
  <c r="L915" i="5"/>
  <c r="K915" i="5"/>
  <c r="F915" i="5"/>
  <c r="H1006" i="5"/>
  <c r="I1006" i="5"/>
  <c r="J1006" i="5"/>
  <c r="L1006" i="5"/>
  <c r="F1006" i="5"/>
  <c r="G1006" i="5"/>
  <c r="K1006" i="5"/>
  <c r="F202" i="4"/>
  <c r="H202" i="4"/>
  <c r="K202" i="4"/>
  <c r="G202" i="4"/>
  <c r="I202" i="4"/>
  <c r="J202" i="4"/>
  <c r="K240" i="4"/>
  <c r="F240" i="4"/>
  <c r="G240" i="4"/>
  <c r="I240" i="4"/>
  <c r="H240" i="4"/>
  <c r="J240" i="4"/>
  <c r="F759" i="4"/>
  <c r="G759" i="4"/>
  <c r="I759" i="4"/>
  <c r="J759" i="4"/>
  <c r="K759" i="4"/>
  <c r="H759" i="4"/>
  <c r="F618" i="4"/>
  <c r="H618" i="4"/>
  <c r="I618" i="4"/>
  <c r="J618" i="4"/>
  <c r="G618" i="4"/>
  <c r="K618" i="4"/>
  <c r="K445" i="4"/>
  <c r="G445" i="4"/>
  <c r="I445" i="4"/>
  <c r="J445" i="4"/>
  <c r="H445" i="4"/>
  <c r="F445" i="4"/>
  <c r="H177" i="4"/>
  <c r="I177" i="4"/>
  <c r="K177" i="4"/>
  <c r="J177" i="4"/>
  <c r="F177" i="4"/>
  <c r="G177" i="4"/>
  <c r="I715" i="4"/>
  <c r="J715" i="4"/>
  <c r="K715" i="4"/>
  <c r="F715" i="4"/>
  <c r="G715" i="4"/>
  <c r="H715" i="4"/>
  <c r="F911" i="4"/>
  <c r="G911" i="4"/>
  <c r="H911" i="4"/>
  <c r="K911" i="4"/>
  <c r="J911" i="4"/>
  <c r="I911" i="4"/>
  <c r="F906" i="4"/>
  <c r="K906" i="4"/>
  <c r="I906" i="4"/>
  <c r="G906" i="4"/>
  <c r="H906" i="4"/>
  <c r="J906" i="4"/>
  <c r="K949" i="4"/>
  <c r="F949" i="4"/>
  <c r="H949" i="4"/>
  <c r="I949" i="4"/>
  <c r="J949" i="4"/>
  <c r="G949" i="4"/>
  <c r="G441" i="4"/>
  <c r="H441" i="4"/>
  <c r="I441" i="4"/>
  <c r="K441" i="4"/>
  <c r="F441" i="4"/>
  <c r="J441" i="4"/>
  <c r="H902" i="4"/>
  <c r="I902" i="4"/>
  <c r="J902" i="4"/>
  <c r="G902" i="4"/>
  <c r="F902" i="4"/>
  <c r="K902" i="4"/>
  <c r="F1012" i="4"/>
  <c r="G1012" i="4"/>
  <c r="H1012" i="4"/>
  <c r="K1012" i="4"/>
  <c r="I1012" i="4"/>
  <c r="J1012" i="4"/>
  <c r="J600" i="4"/>
  <c r="K600" i="4"/>
  <c r="F600" i="4"/>
  <c r="I600" i="4"/>
  <c r="H600" i="4"/>
  <c r="G600" i="4"/>
  <c r="P392" i="5"/>
  <c r="P44" i="5"/>
  <c r="K107" i="5"/>
  <c r="I107" i="5"/>
  <c r="L107" i="5"/>
  <c r="J107" i="5"/>
  <c r="H107" i="5"/>
  <c r="G107" i="5"/>
  <c r="F107" i="5"/>
  <c r="P657" i="5"/>
  <c r="F75" i="4"/>
  <c r="J75" i="4"/>
  <c r="I75" i="4"/>
  <c r="H75" i="4"/>
  <c r="G75" i="4"/>
  <c r="K75" i="4"/>
  <c r="I287" i="5"/>
  <c r="J287" i="5"/>
  <c r="K287" i="5"/>
  <c r="G287" i="5"/>
  <c r="H287" i="5"/>
  <c r="L287" i="5"/>
  <c r="F287" i="5"/>
  <c r="K127" i="5"/>
  <c r="G127" i="5"/>
  <c r="L127" i="5"/>
  <c r="F127" i="5"/>
  <c r="I127" i="5"/>
  <c r="H127" i="5"/>
  <c r="J127" i="5"/>
  <c r="J354" i="5"/>
  <c r="K354" i="5"/>
  <c r="L354" i="5"/>
  <c r="F354" i="5"/>
  <c r="H354" i="5"/>
  <c r="I354" i="5"/>
  <c r="G354" i="5"/>
  <c r="O80" i="4"/>
  <c r="I66" i="6"/>
  <c r="H66" i="6"/>
  <c r="K66" i="6"/>
  <c r="G66" i="6"/>
  <c r="J66" i="6"/>
  <c r="M66" i="6"/>
  <c r="L66" i="6"/>
  <c r="F66" i="6"/>
  <c r="O94" i="4"/>
  <c r="P209" i="5"/>
  <c r="P292" i="5"/>
  <c r="G221" i="4"/>
  <c r="F221" i="4"/>
  <c r="H221" i="4"/>
  <c r="J221" i="4"/>
  <c r="I221" i="4"/>
  <c r="K221" i="4"/>
  <c r="F514" i="4"/>
  <c r="H514" i="4"/>
  <c r="G514" i="4"/>
  <c r="K514" i="4"/>
  <c r="J514" i="4"/>
  <c r="I514" i="4"/>
  <c r="I739" i="4"/>
  <c r="J739" i="4"/>
  <c r="K739" i="4"/>
  <c r="G739" i="4"/>
  <c r="H739" i="4"/>
  <c r="F739" i="4"/>
  <c r="H366" i="4"/>
  <c r="I366" i="4"/>
  <c r="J366" i="4"/>
  <c r="G366" i="4"/>
  <c r="F366" i="4"/>
  <c r="K366" i="4"/>
  <c r="J560" i="4"/>
  <c r="K560" i="4"/>
  <c r="F560" i="4"/>
  <c r="I560" i="4"/>
  <c r="G560" i="4"/>
  <c r="H560" i="4"/>
  <c r="T155" i="6"/>
  <c r="V155" i="6"/>
  <c r="X155" i="6"/>
  <c r="S155" i="6"/>
  <c r="U155" i="6"/>
  <c r="W155" i="6"/>
  <c r="Z155" i="6"/>
  <c r="Y155" i="6"/>
  <c r="R155" i="6"/>
  <c r="S483" i="6"/>
  <c r="V483" i="6"/>
  <c r="X483" i="6"/>
  <c r="W483" i="6"/>
  <c r="Y483" i="6"/>
  <c r="Z483" i="6"/>
  <c r="R483" i="6"/>
  <c r="T483" i="6"/>
  <c r="U483" i="6"/>
  <c r="Z521" i="6"/>
  <c r="R521" i="6"/>
  <c r="T521" i="6"/>
  <c r="V521" i="6"/>
  <c r="S521" i="6"/>
  <c r="U521" i="6"/>
  <c r="W521" i="6"/>
  <c r="Y521" i="6"/>
  <c r="X521" i="6"/>
  <c r="Z963" i="6"/>
  <c r="R963" i="6"/>
  <c r="T963" i="6"/>
  <c r="V963" i="6"/>
  <c r="S963" i="6"/>
  <c r="W963" i="6"/>
  <c r="X963" i="6"/>
  <c r="Y963" i="6"/>
  <c r="U963" i="6"/>
  <c r="Z541" i="6"/>
  <c r="R541" i="6"/>
  <c r="T541" i="6"/>
  <c r="V541" i="6"/>
  <c r="U541" i="6"/>
  <c r="W541" i="6"/>
  <c r="Y541" i="6"/>
  <c r="X541" i="6"/>
  <c r="S541" i="6"/>
  <c r="Z753" i="6"/>
  <c r="T753" i="6"/>
  <c r="V753" i="6"/>
  <c r="X753" i="6"/>
  <c r="R753" i="6"/>
  <c r="S753" i="6"/>
  <c r="U753" i="6"/>
  <c r="Y753" i="6"/>
  <c r="W753" i="6"/>
  <c r="Z792" i="6"/>
  <c r="V792" i="6"/>
  <c r="T792" i="6"/>
  <c r="S792" i="6"/>
  <c r="U792" i="6"/>
  <c r="W792" i="6"/>
  <c r="Y792" i="6"/>
  <c r="X792" i="6"/>
  <c r="R792" i="6"/>
  <c r="Z827" i="6"/>
  <c r="V827" i="6"/>
  <c r="X827" i="6"/>
  <c r="R827" i="6"/>
  <c r="S827" i="6"/>
  <c r="U827" i="6"/>
  <c r="T827" i="6"/>
  <c r="Y827" i="6"/>
  <c r="W827" i="6"/>
  <c r="Z957" i="6"/>
  <c r="R957" i="6"/>
  <c r="T957" i="6"/>
  <c r="V957" i="6"/>
  <c r="S957" i="6"/>
  <c r="W957" i="6"/>
  <c r="Y957" i="6"/>
  <c r="U957" i="6"/>
  <c r="X957" i="6"/>
  <c r="Z285" i="6"/>
  <c r="T285" i="6"/>
  <c r="V285" i="6"/>
  <c r="W285" i="6"/>
  <c r="X285" i="6"/>
  <c r="U285" i="6"/>
  <c r="Y285" i="6"/>
  <c r="S285" i="6"/>
  <c r="R285" i="6"/>
  <c r="Z605" i="6"/>
  <c r="R605" i="6"/>
  <c r="T605" i="6"/>
  <c r="V605" i="6"/>
  <c r="U605" i="6"/>
  <c r="W605" i="6"/>
  <c r="Y605" i="6"/>
  <c r="X605" i="6"/>
  <c r="S605" i="6"/>
  <c r="Z915" i="6"/>
  <c r="T915" i="6"/>
  <c r="V915" i="6"/>
  <c r="X915" i="6"/>
  <c r="R915" i="6"/>
  <c r="U915" i="6"/>
  <c r="Y915" i="6"/>
  <c r="S915" i="6"/>
  <c r="W915" i="6"/>
  <c r="Z610" i="6"/>
  <c r="R610" i="6"/>
  <c r="T610" i="6"/>
  <c r="V610" i="6"/>
  <c r="U610" i="6"/>
  <c r="W610" i="6"/>
  <c r="Y610" i="6"/>
  <c r="S610" i="6"/>
  <c r="X610" i="6"/>
  <c r="R509" i="6"/>
  <c r="T509" i="6"/>
  <c r="V509" i="6"/>
  <c r="S509" i="6"/>
  <c r="U509" i="6"/>
  <c r="W509" i="6"/>
  <c r="Y509" i="6"/>
  <c r="Z509" i="6"/>
  <c r="X509" i="6"/>
  <c r="Z585" i="6"/>
  <c r="R585" i="6"/>
  <c r="T585" i="6"/>
  <c r="V585" i="6"/>
  <c r="U585" i="6"/>
  <c r="W585" i="6"/>
  <c r="Y585" i="6"/>
  <c r="X585" i="6"/>
  <c r="S585" i="6"/>
  <c r="Z716" i="6"/>
  <c r="T716" i="6"/>
  <c r="V716" i="6"/>
  <c r="W716" i="6"/>
  <c r="S716" i="6"/>
  <c r="U716" i="6"/>
  <c r="X716" i="6"/>
  <c r="R716" i="6"/>
  <c r="Y716" i="6"/>
  <c r="Z690" i="6"/>
  <c r="T690" i="6"/>
  <c r="V690" i="6"/>
  <c r="S690" i="6"/>
  <c r="U690" i="6"/>
  <c r="X690" i="6"/>
  <c r="R690" i="6"/>
  <c r="W690" i="6"/>
  <c r="Y690" i="6"/>
  <c r="Z273" i="6"/>
  <c r="T273" i="6"/>
  <c r="R273" i="6"/>
  <c r="S273" i="6"/>
  <c r="V273" i="6"/>
  <c r="W273" i="6"/>
  <c r="X273" i="6"/>
  <c r="Y273" i="6"/>
  <c r="U273" i="6"/>
  <c r="T145" i="6"/>
  <c r="V145" i="6"/>
  <c r="X145" i="6"/>
  <c r="S145" i="6"/>
  <c r="U145" i="6"/>
  <c r="W145" i="6"/>
  <c r="Z145" i="6"/>
  <c r="Y145" i="6"/>
  <c r="R145" i="6"/>
  <c r="Z508" i="6"/>
  <c r="R508" i="6"/>
  <c r="T508" i="6"/>
  <c r="V508" i="6"/>
  <c r="S508" i="6"/>
  <c r="U508" i="6"/>
  <c r="W508" i="6"/>
  <c r="Y508" i="6"/>
  <c r="X508" i="6"/>
  <c r="G547" i="6"/>
  <c r="I547" i="6"/>
  <c r="K547" i="6"/>
  <c r="F547" i="6"/>
  <c r="J547" i="6"/>
  <c r="M547" i="6"/>
  <c r="L547" i="6"/>
  <c r="H547" i="6"/>
  <c r="I312" i="6"/>
  <c r="K312" i="6"/>
  <c r="L312" i="6"/>
  <c r="M312" i="6"/>
  <c r="F312" i="6"/>
  <c r="J312" i="6"/>
  <c r="H312" i="6"/>
  <c r="G312" i="6"/>
  <c r="V513" i="4"/>
  <c r="R513" i="4"/>
  <c r="S513" i="4"/>
  <c r="T513" i="4"/>
  <c r="Q513" i="4"/>
  <c r="U513" i="4"/>
  <c r="P513" i="4"/>
  <c r="L328" i="5"/>
  <c r="F328" i="5"/>
  <c r="H328" i="5"/>
  <c r="G328" i="5"/>
  <c r="I328" i="5"/>
  <c r="K328" i="5"/>
  <c r="J328" i="5"/>
  <c r="I759" i="5"/>
  <c r="K759" i="5"/>
  <c r="F759" i="5"/>
  <c r="G759" i="5"/>
  <c r="H759" i="5"/>
  <c r="L759" i="5"/>
  <c r="J759" i="5"/>
  <c r="J378" i="5"/>
  <c r="K378" i="5"/>
  <c r="L378" i="5"/>
  <c r="F378" i="5"/>
  <c r="I378" i="5"/>
  <c r="G378" i="5"/>
  <c r="H378" i="5"/>
  <c r="T807" i="5"/>
  <c r="V807" i="5"/>
  <c r="Q807" i="5"/>
  <c r="S807" i="5"/>
  <c r="X807" i="5"/>
  <c r="U807" i="5"/>
  <c r="W807" i="5"/>
  <c r="R807" i="5"/>
  <c r="G212" i="4"/>
  <c r="H212" i="4"/>
  <c r="J212" i="4"/>
  <c r="F212" i="4"/>
  <c r="I212" i="4"/>
  <c r="K212" i="4"/>
  <c r="I683" i="4"/>
  <c r="J683" i="4"/>
  <c r="K683" i="4"/>
  <c r="G683" i="4"/>
  <c r="H683" i="4"/>
  <c r="F683" i="4"/>
  <c r="K917" i="4"/>
  <c r="H917" i="4"/>
  <c r="I917" i="4"/>
  <c r="J917" i="4"/>
  <c r="F917" i="4"/>
  <c r="G917" i="4"/>
  <c r="G32" i="5"/>
  <c r="K32" i="5"/>
  <c r="F32" i="5"/>
  <c r="I32" i="5"/>
  <c r="H32" i="5"/>
  <c r="L32" i="5"/>
  <c r="J32" i="5"/>
  <c r="T241" i="5"/>
  <c r="X241" i="5"/>
  <c r="V241" i="5"/>
  <c r="W241" i="5"/>
  <c r="Q241" i="5"/>
  <c r="U241" i="5"/>
  <c r="R241" i="5"/>
  <c r="S241" i="5"/>
  <c r="J578" i="5"/>
  <c r="L578" i="5"/>
  <c r="F578" i="5"/>
  <c r="I578" i="5"/>
  <c r="K578" i="5"/>
  <c r="H578" i="5"/>
  <c r="G578" i="5"/>
  <c r="K709" i="4"/>
  <c r="G709" i="4"/>
  <c r="F709" i="4"/>
  <c r="J709" i="4"/>
  <c r="I709" i="4"/>
  <c r="H709" i="4"/>
  <c r="J161" i="6"/>
  <c r="K161" i="6"/>
  <c r="L161" i="6"/>
  <c r="F161" i="6"/>
  <c r="G161" i="6"/>
  <c r="H161" i="6"/>
  <c r="I161" i="6"/>
  <c r="M161" i="6"/>
  <c r="L784" i="5"/>
  <c r="F784" i="5"/>
  <c r="H784" i="5"/>
  <c r="G784" i="5"/>
  <c r="J784" i="5"/>
  <c r="I784" i="5"/>
  <c r="K784" i="5"/>
  <c r="U714" i="5"/>
  <c r="W714" i="5"/>
  <c r="Q714" i="5"/>
  <c r="X714" i="5"/>
  <c r="V714" i="5"/>
  <c r="R714" i="5"/>
  <c r="S714" i="5"/>
  <c r="T714" i="5"/>
  <c r="G140" i="4"/>
  <c r="H140" i="4"/>
  <c r="J140" i="4"/>
  <c r="I140" i="4"/>
  <c r="K140" i="4"/>
  <c r="F140" i="4"/>
  <c r="V269" i="5"/>
  <c r="W269" i="5"/>
  <c r="R269" i="5"/>
  <c r="S269" i="5"/>
  <c r="Q269" i="5"/>
  <c r="T269" i="5"/>
  <c r="X269" i="5"/>
  <c r="U269" i="5"/>
  <c r="I750" i="6"/>
  <c r="K750" i="6"/>
  <c r="L750" i="6"/>
  <c r="H750" i="6"/>
  <c r="J750" i="6"/>
  <c r="M750" i="6"/>
  <c r="F750" i="6"/>
  <c r="G750" i="6"/>
  <c r="G970" i="6"/>
  <c r="I970" i="6"/>
  <c r="K970" i="6"/>
  <c r="M970" i="6"/>
  <c r="F970" i="6"/>
  <c r="J970" i="6"/>
  <c r="H970" i="6"/>
  <c r="L970" i="6"/>
  <c r="X813" i="5"/>
  <c r="V813" i="5"/>
  <c r="R813" i="5"/>
  <c r="T813" i="5"/>
  <c r="U813" i="5"/>
  <c r="W813" i="5"/>
  <c r="Q813" i="5"/>
  <c r="S813" i="5"/>
  <c r="J180" i="5"/>
  <c r="F180" i="5"/>
  <c r="G180" i="5"/>
  <c r="I180" i="5"/>
  <c r="L180" i="5"/>
  <c r="H180" i="5"/>
  <c r="K180" i="5"/>
  <c r="I575" i="5"/>
  <c r="K575" i="5"/>
  <c r="G575" i="5"/>
  <c r="F575" i="5"/>
  <c r="H575" i="5"/>
  <c r="L575" i="5"/>
  <c r="J575" i="5"/>
  <c r="G899" i="5"/>
  <c r="I899" i="5"/>
  <c r="K899" i="5"/>
  <c r="L899" i="5"/>
  <c r="J899" i="5"/>
  <c r="H899" i="5"/>
  <c r="F899" i="5"/>
  <c r="F366" i="5"/>
  <c r="G366" i="5"/>
  <c r="H366" i="5"/>
  <c r="J366" i="5"/>
  <c r="K366" i="5"/>
  <c r="L366" i="5"/>
  <c r="I366" i="5"/>
  <c r="Q127" i="4"/>
  <c r="R127" i="4"/>
  <c r="T127" i="4"/>
  <c r="V127" i="4"/>
  <c r="P127" i="4"/>
  <c r="S127" i="4"/>
  <c r="U127" i="4"/>
  <c r="T555" i="4"/>
  <c r="U555" i="4"/>
  <c r="V555" i="4"/>
  <c r="P555" i="4"/>
  <c r="Q555" i="4"/>
  <c r="S555" i="4"/>
  <c r="R555" i="4"/>
  <c r="V245" i="4"/>
  <c r="P245" i="4"/>
  <c r="Q245" i="4"/>
  <c r="R245" i="4"/>
  <c r="S245" i="4"/>
  <c r="U245" i="4"/>
  <c r="T245" i="4"/>
  <c r="V873" i="4"/>
  <c r="S873" i="4"/>
  <c r="T873" i="4"/>
  <c r="P873" i="4"/>
  <c r="R873" i="4"/>
  <c r="Q873" i="4"/>
  <c r="U873" i="4"/>
  <c r="S718" i="4"/>
  <c r="T718" i="4"/>
  <c r="V718" i="4"/>
  <c r="U718" i="4"/>
  <c r="R718" i="4"/>
  <c r="P718" i="4"/>
  <c r="Q718" i="4"/>
  <c r="V909" i="4"/>
  <c r="P909" i="4"/>
  <c r="R909" i="4"/>
  <c r="S909" i="4"/>
  <c r="U909" i="4"/>
  <c r="Q909" i="4"/>
  <c r="T909" i="4"/>
  <c r="U496" i="4"/>
  <c r="V496" i="4"/>
  <c r="Q496" i="4"/>
  <c r="P496" i="4"/>
  <c r="R496" i="4"/>
  <c r="T496" i="4"/>
  <c r="S496" i="4"/>
  <c r="T302" i="4"/>
  <c r="P302" i="4"/>
  <c r="Q302" i="4"/>
  <c r="R302" i="4"/>
  <c r="U302" i="4"/>
  <c r="S302" i="4"/>
  <c r="V302" i="4"/>
  <c r="V311" i="4"/>
  <c r="P311" i="4"/>
  <c r="Q311" i="4"/>
  <c r="R311" i="4"/>
  <c r="T311" i="4"/>
  <c r="S311" i="4"/>
  <c r="U311" i="4"/>
  <c r="S390" i="4"/>
  <c r="T390" i="4"/>
  <c r="U390" i="4"/>
  <c r="P390" i="4"/>
  <c r="V390" i="4"/>
  <c r="Q390" i="4"/>
  <c r="R390" i="4"/>
  <c r="R156" i="4"/>
  <c r="S156" i="4"/>
  <c r="U156" i="4"/>
  <c r="P156" i="4"/>
  <c r="Q156" i="4"/>
  <c r="V156" i="4"/>
  <c r="T156" i="4"/>
  <c r="P594" i="4"/>
  <c r="Q594" i="4"/>
  <c r="S594" i="4"/>
  <c r="R594" i="4"/>
  <c r="U594" i="4"/>
  <c r="V594" i="4"/>
  <c r="T594" i="4"/>
  <c r="V787" i="4"/>
  <c r="T787" i="4"/>
  <c r="U787" i="4"/>
  <c r="P787" i="4"/>
  <c r="Q787" i="4"/>
  <c r="R787" i="4"/>
  <c r="S787" i="4"/>
  <c r="U243" i="4"/>
  <c r="P243" i="4"/>
  <c r="V243" i="4"/>
  <c r="R243" i="4"/>
  <c r="S243" i="4"/>
  <c r="T243" i="4"/>
  <c r="Q243" i="4"/>
  <c r="P306" i="4"/>
  <c r="R306" i="4"/>
  <c r="T306" i="4"/>
  <c r="U306" i="4"/>
  <c r="Q306" i="4"/>
  <c r="S306" i="4"/>
  <c r="V306" i="4"/>
  <c r="P738" i="4"/>
  <c r="Q738" i="4"/>
  <c r="S738" i="4"/>
  <c r="V738" i="4"/>
  <c r="R738" i="4"/>
  <c r="T738" i="4"/>
  <c r="U738" i="4"/>
  <c r="U875" i="4"/>
  <c r="Q875" i="4"/>
  <c r="R875" i="4"/>
  <c r="S875" i="4"/>
  <c r="V875" i="4"/>
  <c r="T875" i="4"/>
  <c r="P875" i="4"/>
  <c r="V417" i="4"/>
  <c r="R417" i="4"/>
  <c r="S417" i="4"/>
  <c r="T417" i="4"/>
  <c r="U417" i="4"/>
  <c r="Q417" i="4"/>
  <c r="P417" i="4"/>
  <c r="P759" i="4"/>
  <c r="Q759" i="4"/>
  <c r="R759" i="4"/>
  <c r="T759" i="4"/>
  <c r="V759" i="4"/>
  <c r="S759" i="4"/>
  <c r="U759" i="4"/>
  <c r="T651" i="4"/>
  <c r="U651" i="4"/>
  <c r="P651" i="4"/>
  <c r="Q651" i="4"/>
  <c r="R651" i="4"/>
  <c r="V651" i="4"/>
  <c r="S651" i="4"/>
  <c r="V657" i="4"/>
  <c r="R657" i="4"/>
  <c r="S657" i="4"/>
  <c r="T657" i="4"/>
  <c r="Q657" i="4"/>
  <c r="U657" i="4"/>
  <c r="P657" i="4"/>
  <c r="V901" i="4"/>
  <c r="P901" i="4"/>
  <c r="R901" i="4"/>
  <c r="T901" i="4"/>
  <c r="Q901" i="4"/>
  <c r="S901" i="4"/>
  <c r="U901" i="4"/>
  <c r="R164" i="4"/>
  <c r="S164" i="4"/>
  <c r="U164" i="4"/>
  <c r="P164" i="4"/>
  <c r="Q164" i="4"/>
  <c r="T164" i="4"/>
  <c r="V164" i="4"/>
  <c r="Q740" i="4"/>
  <c r="R740" i="4"/>
  <c r="S740" i="4"/>
  <c r="U740" i="4"/>
  <c r="V740" i="4"/>
  <c r="P740" i="4"/>
  <c r="T740" i="4"/>
  <c r="U424" i="4"/>
  <c r="V424" i="4"/>
  <c r="Q424" i="4"/>
  <c r="P424" i="4"/>
  <c r="R424" i="4"/>
  <c r="S424" i="4"/>
  <c r="T424" i="4"/>
  <c r="U672" i="4"/>
  <c r="V672" i="4"/>
  <c r="Q672" i="4"/>
  <c r="R672" i="4"/>
  <c r="S672" i="4"/>
  <c r="P672" i="4"/>
  <c r="T672" i="4"/>
  <c r="F338" i="4"/>
  <c r="H338" i="4"/>
  <c r="G338" i="4"/>
  <c r="I338" i="4"/>
  <c r="J338" i="4"/>
  <c r="K338" i="4"/>
  <c r="J440" i="4"/>
  <c r="K440" i="4"/>
  <c r="F440" i="4"/>
  <c r="H440" i="4"/>
  <c r="I440" i="4"/>
  <c r="G440" i="4"/>
  <c r="I87" i="5"/>
  <c r="G87" i="5"/>
  <c r="K87" i="5"/>
  <c r="J87" i="5"/>
  <c r="H87" i="5"/>
  <c r="L87" i="5"/>
  <c r="F87" i="5"/>
  <c r="F531" i="5"/>
  <c r="G531" i="5"/>
  <c r="I531" i="5"/>
  <c r="J531" i="5"/>
  <c r="K531" i="5"/>
  <c r="L531" i="5"/>
  <c r="H531" i="5"/>
  <c r="I403" i="4"/>
  <c r="J403" i="4"/>
  <c r="K403" i="4"/>
  <c r="F403" i="4"/>
  <c r="G403" i="4"/>
  <c r="H403" i="4"/>
  <c r="F53" i="6"/>
  <c r="I53" i="6"/>
  <c r="H53" i="6"/>
  <c r="L53" i="6"/>
  <c r="G53" i="6"/>
  <c r="M53" i="6"/>
  <c r="J53" i="6"/>
  <c r="K53" i="6"/>
  <c r="I174" i="4"/>
  <c r="J174" i="4"/>
  <c r="H174" i="4"/>
  <c r="K174" i="4"/>
  <c r="F174" i="4"/>
  <c r="G174" i="4"/>
  <c r="L744" i="5"/>
  <c r="F744" i="5"/>
  <c r="H744" i="5"/>
  <c r="K744" i="5"/>
  <c r="J744" i="5"/>
  <c r="G744" i="5"/>
  <c r="I744" i="5"/>
  <c r="I319" i="6"/>
  <c r="G319" i="6"/>
  <c r="H319" i="6"/>
  <c r="J319" i="6"/>
  <c r="L319" i="6"/>
  <c r="M319" i="6"/>
  <c r="K319" i="6"/>
  <c r="F319" i="6"/>
  <c r="H487" i="6"/>
  <c r="G487" i="6"/>
  <c r="J487" i="6"/>
  <c r="K487" i="6"/>
  <c r="L487" i="6"/>
  <c r="M487" i="6"/>
  <c r="I487" i="6"/>
  <c r="F487" i="6"/>
  <c r="G529" i="6"/>
  <c r="I529" i="6"/>
  <c r="K529" i="6"/>
  <c r="F529" i="6"/>
  <c r="J529" i="6"/>
  <c r="M529" i="6"/>
  <c r="H529" i="6"/>
  <c r="L529" i="6"/>
  <c r="H32" i="6"/>
  <c r="J32" i="6"/>
  <c r="I32" i="6"/>
  <c r="M32" i="6"/>
  <c r="G32" i="6"/>
  <c r="L32" i="6"/>
  <c r="F32" i="6"/>
  <c r="K32" i="6"/>
  <c r="H437" i="6"/>
  <c r="G437" i="6"/>
  <c r="J437" i="6"/>
  <c r="L437" i="6"/>
  <c r="F437" i="6"/>
  <c r="K437" i="6"/>
  <c r="I437" i="6"/>
  <c r="M437" i="6"/>
  <c r="L232" i="6"/>
  <c r="F232" i="6"/>
  <c r="I232" i="6"/>
  <c r="G232" i="6"/>
  <c r="J232" i="6"/>
  <c r="K232" i="6"/>
  <c r="H232" i="6"/>
  <c r="M232" i="6"/>
  <c r="G607" i="6"/>
  <c r="I607" i="6"/>
  <c r="K607" i="6"/>
  <c r="F607" i="6"/>
  <c r="J607" i="6"/>
  <c r="M607" i="6"/>
  <c r="H607" i="6"/>
  <c r="L607" i="6"/>
  <c r="F244" i="6"/>
  <c r="M244" i="6"/>
  <c r="G244" i="6"/>
  <c r="H244" i="6"/>
  <c r="J244" i="6"/>
  <c r="I244" i="6"/>
  <c r="L244" i="6"/>
  <c r="K244" i="6"/>
  <c r="K221" i="6"/>
  <c r="L221" i="6"/>
  <c r="F221" i="6"/>
  <c r="J221" i="6"/>
  <c r="G221" i="6"/>
  <c r="H221" i="6"/>
  <c r="M221" i="6"/>
  <c r="I221" i="6"/>
  <c r="K833" i="6"/>
  <c r="G833" i="6"/>
  <c r="J833" i="6"/>
  <c r="F833" i="6"/>
  <c r="I833" i="6"/>
  <c r="H833" i="6"/>
  <c r="M833" i="6"/>
  <c r="L833" i="6"/>
  <c r="I729" i="6"/>
  <c r="K729" i="6"/>
  <c r="J729" i="6"/>
  <c r="F729" i="6"/>
  <c r="G729" i="6"/>
  <c r="H729" i="6"/>
  <c r="M729" i="6"/>
  <c r="L729" i="6"/>
  <c r="Q98" i="6"/>
  <c r="G243" i="5"/>
  <c r="L243" i="5"/>
  <c r="H243" i="5"/>
  <c r="J243" i="5"/>
  <c r="K243" i="5"/>
  <c r="F243" i="5"/>
  <c r="I243" i="5"/>
  <c r="G163" i="5"/>
  <c r="K163" i="5"/>
  <c r="F163" i="5"/>
  <c r="H163" i="5"/>
  <c r="I163" i="5"/>
  <c r="L163" i="5"/>
  <c r="J163" i="5"/>
  <c r="G473" i="5"/>
  <c r="H473" i="5"/>
  <c r="I473" i="5"/>
  <c r="K473" i="5"/>
  <c r="F473" i="5"/>
  <c r="J473" i="5"/>
  <c r="L473" i="5"/>
  <c r="I150" i="4"/>
  <c r="J150" i="4"/>
  <c r="F150" i="4"/>
  <c r="H150" i="4"/>
  <c r="G150" i="4"/>
  <c r="K150" i="4"/>
  <c r="I315" i="4"/>
  <c r="J315" i="4"/>
  <c r="K315" i="4"/>
  <c r="H315" i="4"/>
  <c r="G315" i="4"/>
  <c r="F315" i="4"/>
  <c r="H334" i="4"/>
  <c r="I334" i="4"/>
  <c r="J334" i="4"/>
  <c r="K334" i="4"/>
  <c r="F334" i="4"/>
  <c r="G334" i="4"/>
  <c r="H86" i="5"/>
  <c r="F86" i="5"/>
  <c r="L86" i="5"/>
  <c r="J86" i="5"/>
  <c r="I86" i="5"/>
  <c r="G86" i="5"/>
  <c r="K86" i="5"/>
  <c r="P42" i="5"/>
  <c r="L186" i="5"/>
  <c r="H186" i="5"/>
  <c r="F186" i="5"/>
  <c r="I186" i="5"/>
  <c r="G186" i="5"/>
  <c r="K186" i="5"/>
  <c r="J186" i="5"/>
  <c r="J267" i="4"/>
  <c r="K267" i="4"/>
  <c r="F267" i="4"/>
  <c r="G267" i="4"/>
  <c r="H267" i="4"/>
  <c r="I267" i="4"/>
  <c r="P150" i="5"/>
  <c r="F55" i="5"/>
  <c r="J55" i="5"/>
  <c r="I55" i="5"/>
  <c r="H55" i="5"/>
  <c r="L55" i="5"/>
  <c r="G55" i="5"/>
  <c r="K55" i="5"/>
  <c r="F566" i="5"/>
  <c r="H566" i="5"/>
  <c r="J566" i="5"/>
  <c r="G566" i="5"/>
  <c r="I566" i="5"/>
  <c r="L566" i="5"/>
  <c r="K566" i="5"/>
  <c r="F218" i="4"/>
  <c r="H218" i="4"/>
  <c r="K218" i="4"/>
  <c r="I218" i="4"/>
  <c r="J218" i="4"/>
  <c r="G218" i="4"/>
  <c r="H526" i="4"/>
  <c r="I526" i="4"/>
  <c r="J526" i="4"/>
  <c r="F526" i="4"/>
  <c r="G526" i="4"/>
  <c r="K526" i="4"/>
  <c r="P477" i="5"/>
  <c r="P243" i="5"/>
  <c r="P874" i="5"/>
  <c r="K477" i="5"/>
  <c r="L477" i="5"/>
  <c r="G477" i="5"/>
  <c r="J477" i="5"/>
  <c r="H477" i="5"/>
  <c r="F477" i="5"/>
  <c r="I477" i="5"/>
  <c r="F335" i="4"/>
  <c r="G335" i="4"/>
  <c r="I335" i="4"/>
  <c r="H335" i="4"/>
  <c r="J335" i="4"/>
  <c r="K335" i="4"/>
  <c r="I327" i="6"/>
  <c r="G327" i="6"/>
  <c r="H327" i="6"/>
  <c r="J327" i="6"/>
  <c r="L327" i="6"/>
  <c r="F327" i="6"/>
  <c r="K327" i="6"/>
  <c r="M327" i="6"/>
  <c r="I675" i="6"/>
  <c r="K675" i="6"/>
  <c r="M675" i="6"/>
  <c r="F675" i="6"/>
  <c r="G675" i="6"/>
  <c r="J675" i="6"/>
  <c r="H675" i="6"/>
  <c r="L675" i="6"/>
  <c r="F323" i="5"/>
  <c r="G323" i="5"/>
  <c r="I323" i="5"/>
  <c r="H323" i="5"/>
  <c r="J323" i="5"/>
  <c r="K323" i="5"/>
  <c r="L323" i="5"/>
  <c r="I591" i="5"/>
  <c r="K591" i="5"/>
  <c r="G591" i="5"/>
  <c r="H591" i="5"/>
  <c r="J591" i="5"/>
  <c r="L591" i="5"/>
  <c r="F591" i="5"/>
  <c r="G123" i="5"/>
  <c r="K123" i="5"/>
  <c r="L123" i="5"/>
  <c r="F123" i="5"/>
  <c r="H123" i="5"/>
  <c r="J123" i="5"/>
  <c r="I123" i="5"/>
  <c r="G891" i="5"/>
  <c r="I891" i="5"/>
  <c r="L891" i="5"/>
  <c r="F891" i="5"/>
  <c r="K891" i="5"/>
  <c r="H891" i="5"/>
  <c r="J891" i="5"/>
  <c r="Q54" i="6"/>
  <c r="P353" i="5"/>
  <c r="Q82" i="6"/>
  <c r="I262" i="4"/>
  <c r="J262" i="4"/>
  <c r="G262" i="4"/>
  <c r="F262" i="4"/>
  <c r="H262" i="4"/>
  <c r="K262" i="4"/>
  <c r="F540" i="4"/>
  <c r="G540" i="4"/>
  <c r="H540" i="4"/>
  <c r="J540" i="4"/>
  <c r="I540" i="4"/>
  <c r="K540" i="4"/>
  <c r="G276" i="4"/>
  <c r="I276" i="4"/>
  <c r="J276" i="4"/>
  <c r="K276" i="4"/>
  <c r="F276" i="4"/>
  <c r="H276" i="4"/>
  <c r="O95" i="4"/>
  <c r="P289" i="5"/>
  <c r="I214" i="4"/>
  <c r="J214" i="4"/>
  <c r="F214" i="4"/>
  <c r="H214" i="4"/>
  <c r="K214" i="4"/>
  <c r="G214" i="4"/>
  <c r="P70" i="5"/>
  <c r="K184" i="6"/>
  <c r="L184" i="6"/>
  <c r="F184" i="6"/>
  <c r="I184" i="6"/>
  <c r="G184" i="6"/>
  <c r="H184" i="6"/>
  <c r="J184" i="6"/>
  <c r="M184" i="6"/>
  <c r="F262" i="6"/>
  <c r="H262" i="6"/>
  <c r="G262" i="6"/>
  <c r="J262" i="6"/>
  <c r="I262" i="6"/>
  <c r="L262" i="6"/>
  <c r="K262" i="6"/>
  <c r="M262" i="6"/>
  <c r="I665" i="6"/>
  <c r="K665" i="6"/>
  <c r="J665" i="6"/>
  <c r="L665" i="6"/>
  <c r="G665" i="6"/>
  <c r="F665" i="6"/>
  <c r="H665" i="6"/>
  <c r="M665" i="6"/>
  <c r="G966" i="6"/>
  <c r="I966" i="6"/>
  <c r="K966" i="6"/>
  <c r="M966" i="6"/>
  <c r="F966" i="6"/>
  <c r="H966" i="6"/>
  <c r="L966" i="6"/>
  <c r="J966" i="6"/>
  <c r="J860" i="5"/>
  <c r="L860" i="5"/>
  <c r="F860" i="5"/>
  <c r="G860" i="5"/>
  <c r="H860" i="5"/>
  <c r="K860" i="5"/>
  <c r="I860" i="5"/>
  <c r="O90" i="4"/>
  <c r="O50" i="4"/>
  <c r="F940" i="4"/>
  <c r="G940" i="4"/>
  <c r="H940" i="4"/>
  <c r="I940" i="4"/>
  <c r="K940" i="4"/>
  <c r="J940" i="4"/>
  <c r="Q582" i="6"/>
  <c r="Q785" i="6"/>
  <c r="Q597" i="6"/>
  <c r="Q736" i="6"/>
  <c r="Q1003" i="6"/>
  <c r="Q534" i="6"/>
  <c r="Q619" i="6"/>
  <c r="Q817" i="6"/>
  <c r="Q704" i="6"/>
  <c r="Q808" i="6"/>
  <c r="Q485" i="6"/>
  <c r="Q133" i="6"/>
  <c r="Q802" i="6"/>
  <c r="Q489" i="6"/>
  <c r="Q823" i="6"/>
  <c r="Q979" i="6"/>
  <c r="Q634" i="6"/>
  <c r="Q726" i="6"/>
  <c r="Q676" i="6"/>
  <c r="Q653" i="6"/>
  <c r="Q779" i="6"/>
  <c r="Q977" i="6"/>
  <c r="Q1010" i="6"/>
  <c r="Q393" i="6"/>
  <c r="Q201" i="6"/>
  <c r="Q600" i="6"/>
  <c r="Q472" i="6"/>
  <c r="G561" i="6"/>
  <c r="I561" i="6"/>
  <c r="K561" i="6"/>
  <c r="F561" i="6"/>
  <c r="J561" i="6"/>
  <c r="H561" i="6"/>
  <c r="M561" i="6"/>
  <c r="L561" i="6"/>
  <c r="I715" i="6"/>
  <c r="K715" i="6"/>
  <c r="M715" i="6"/>
  <c r="F715" i="6"/>
  <c r="H715" i="6"/>
  <c r="G715" i="6"/>
  <c r="J715" i="6"/>
  <c r="L715" i="6"/>
  <c r="I161" i="5"/>
  <c r="H161" i="5"/>
  <c r="J161" i="5"/>
  <c r="K161" i="5"/>
  <c r="F161" i="5"/>
  <c r="G161" i="5"/>
  <c r="L161" i="5"/>
  <c r="K549" i="5"/>
  <c r="G549" i="5"/>
  <c r="I549" i="5"/>
  <c r="J549" i="5"/>
  <c r="L549" i="5"/>
  <c r="H549" i="5"/>
  <c r="F549" i="5"/>
  <c r="J706" i="5"/>
  <c r="L706" i="5"/>
  <c r="F706" i="5"/>
  <c r="H706" i="5"/>
  <c r="K706" i="5"/>
  <c r="G706" i="5"/>
  <c r="I706" i="5"/>
  <c r="F750" i="5"/>
  <c r="H750" i="5"/>
  <c r="J750" i="5"/>
  <c r="I750" i="5"/>
  <c r="K750" i="5"/>
  <c r="L750" i="5"/>
  <c r="G750" i="5"/>
  <c r="O64" i="4"/>
  <c r="P343" i="5"/>
  <c r="F791" i="4"/>
  <c r="G791" i="4"/>
  <c r="K791" i="4"/>
  <c r="I791" i="4"/>
  <c r="J791" i="4"/>
  <c r="H791" i="4"/>
  <c r="F943" i="4"/>
  <c r="G943" i="4"/>
  <c r="J943" i="4"/>
  <c r="K943" i="4"/>
  <c r="H943" i="4"/>
  <c r="I943" i="4"/>
  <c r="F492" i="4"/>
  <c r="G492" i="4"/>
  <c r="H492" i="4"/>
  <c r="J492" i="4"/>
  <c r="I492" i="4"/>
  <c r="K492" i="4"/>
  <c r="K84" i="4"/>
  <c r="J84" i="4"/>
  <c r="H84" i="4"/>
  <c r="F84" i="4"/>
  <c r="I84" i="4"/>
  <c r="G84" i="4"/>
  <c r="G37" i="4"/>
  <c r="K37" i="4"/>
  <c r="F37" i="4"/>
  <c r="J37" i="4"/>
  <c r="I37" i="4"/>
  <c r="H37" i="4"/>
  <c r="L234" i="5"/>
  <c r="J234" i="5"/>
  <c r="K234" i="5"/>
  <c r="F234" i="5"/>
  <c r="G234" i="5"/>
  <c r="H234" i="5"/>
  <c r="I234" i="5"/>
  <c r="J640" i="4"/>
  <c r="K640" i="4"/>
  <c r="F640" i="4"/>
  <c r="G640" i="4"/>
  <c r="H640" i="4"/>
  <c r="I640" i="4"/>
  <c r="O74" i="4"/>
  <c r="P407" i="5"/>
  <c r="G1016" i="6"/>
  <c r="I1016" i="6"/>
  <c r="K1016" i="6"/>
  <c r="M1016" i="6"/>
  <c r="F1016" i="6"/>
  <c r="H1016" i="6"/>
  <c r="J1016" i="6"/>
  <c r="L1016" i="6"/>
  <c r="J746" i="5"/>
  <c r="L746" i="5"/>
  <c r="F746" i="5"/>
  <c r="G746" i="5"/>
  <c r="H746" i="5"/>
  <c r="I746" i="5"/>
  <c r="K746" i="5"/>
  <c r="F294" i="5"/>
  <c r="G294" i="5"/>
  <c r="H294" i="5"/>
  <c r="J294" i="5"/>
  <c r="I294" i="5"/>
  <c r="K294" i="5"/>
  <c r="L294" i="5"/>
  <c r="P717" i="5"/>
  <c r="I288" i="6"/>
  <c r="K288" i="6"/>
  <c r="L288" i="6"/>
  <c r="M288" i="6"/>
  <c r="F288" i="6"/>
  <c r="G288" i="6"/>
  <c r="H288" i="6"/>
  <c r="J288" i="6"/>
  <c r="I720" i="6"/>
  <c r="K720" i="6"/>
  <c r="G720" i="6"/>
  <c r="H720" i="6"/>
  <c r="F720" i="6"/>
  <c r="J720" i="6"/>
  <c r="M720" i="6"/>
  <c r="L720" i="6"/>
  <c r="I956" i="6"/>
  <c r="M956" i="6"/>
  <c r="F956" i="6"/>
  <c r="H956" i="6"/>
  <c r="K956" i="6"/>
  <c r="L956" i="6"/>
  <c r="G956" i="6"/>
  <c r="J956" i="6"/>
  <c r="I133" i="5"/>
  <c r="K133" i="5"/>
  <c r="L133" i="5"/>
  <c r="F133" i="5"/>
  <c r="G133" i="5"/>
  <c r="H133" i="5"/>
  <c r="J133" i="5"/>
  <c r="K365" i="5"/>
  <c r="L365" i="5"/>
  <c r="G365" i="5"/>
  <c r="H365" i="5"/>
  <c r="F365" i="5"/>
  <c r="I365" i="5"/>
  <c r="J365" i="5"/>
  <c r="F406" i="5"/>
  <c r="G406" i="5"/>
  <c r="H406" i="5"/>
  <c r="J406" i="5"/>
  <c r="K406" i="5"/>
  <c r="L406" i="5"/>
  <c r="I406" i="5"/>
  <c r="F662" i="5"/>
  <c r="H662" i="5"/>
  <c r="J662" i="5"/>
  <c r="G662" i="5"/>
  <c r="I662" i="5"/>
  <c r="K662" i="5"/>
  <c r="L662" i="5"/>
  <c r="O683" i="4"/>
  <c r="O987" i="4"/>
  <c r="O921" i="4"/>
  <c r="O291" i="4"/>
  <c r="O1007" i="4"/>
  <c r="O705" i="4"/>
  <c r="O791" i="4"/>
  <c r="O558" i="4"/>
  <c r="O214" i="4"/>
  <c r="O518" i="4"/>
  <c r="O1009" i="4"/>
  <c r="O142" i="4"/>
  <c r="O650" i="4"/>
  <c r="O434" i="4"/>
  <c r="O915" i="4"/>
  <c r="J147" i="4"/>
  <c r="K147" i="4"/>
  <c r="F147" i="4"/>
  <c r="G147" i="4"/>
  <c r="H147" i="4"/>
  <c r="I147" i="4"/>
  <c r="I499" i="4"/>
  <c r="J499" i="4"/>
  <c r="K499" i="4"/>
  <c r="G499" i="4"/>
  <c r="H499" i="4"/>
  <c r="F499" i="4"/>
  <c r="J576" i="4"/>
  <c r="K576" i="4"/>
  <c r="F576" i="4"/>
  <c r="H576" i="4"/>
  <c r="G576" i="4"/>
  <c r="I576" i="4"/>
  <c r="H574" i="4"/>
  <c r="I574" i="4"/>
  <c r="J574" i="4"/>
  <c r="K574" i="4"/>
  <c r="F574" i="4"/>
  <c r="G574" i="4"/>
  <c r="P356" i="5"/>
  <c r="P276" i="5"/>
  <c r="Q20" i="6"/>
  <c r="O83" i="4"/>
  <c r="J1008" i="4"/>
  <c r="K1008" i="4"/>
  <c r="F1008" i="4"/>
  <c r="H1008" i="4"/>
  <c r="G1008" i="4"/>
  <c r="I1008" i="4"/>
  <c r="O53" i="4"/>
  <c r="I539" i="4"/>
  <c r="J539" i="4"/>
  <c r="K539" i="4"/>
  <c r="G539" i="4"/>
  <c r="H539" i="4"/>
  <c r="F539" i="4"/>
  <c r="K835" i="6"/>
  <c r="L835" i="6"/>
  <c r="F835" i="6"/>
  <c r="M835" i="6"/>
  <c r="G835" i="6"/>
  <c r="I835" i="6"/>
  <c r="J835" i="6"/>
  <c r="H835" i="6"/>
  <c r="K868" i="6"/>
  <c r="H868" i="6"/>
  <c r="J868" i="6"/>
  <c r="M868" i="6"/>
  <c r="G868" i="6"/>
  <c r="L868" i="6"/>
  <c r="F868" i="6"/>
  <c r="I868" i="6"/>
  <c r="G508" i="6"/>
  <c r="I508" i="6"/>
  <c r="K508" i="6"/>
  <c r="F508" i="6"/>
  <c r="J508" i="6"/>
  <c r="M508" i="6"/>
  <c r="H508" i="6"/>
  <c r="L508" i="6"/>
  <c r="G521" i="6"/>
  <c r="I521" i="6"/>
  <c r="K521" i="6"/>
  <c r="F521" i="6"/>
  <c r="J521" i="6"/>
  <c r="M521" i="6"/>
  <c r="H521" i="6"/>
  <c r="L521" i="6"/>
  <c r="K762" i="6"/>
  <c r="I762" i="6"/>
  <c r="M762" i="6"/>
  <c r="F762" i="6"/>
  <c r="H762" i="6"/>
  <c r="L762" i="6"/>
  <c r="J762" i="6"/>
  <c r="G762" i="6"/>
  <c r="G616" i="6"/>
  <c r="I616" i="6"/>
  <c r="K616" i="6"/>
  <c r="F616" i="6"/>
  <c r="J616" i="6"/>
  <c r="H616" i="6"/>
  <c r="L616" i="6"/>
  <c r="M616" i="6"/>
  <c r="I305" i="6"/>
  <c r="F305" i="6"/>
  <c r="G305" i="6"/>
  <c r="J305" i="6"/>
  <c r="L305" i="6"/>
  <c r="M305" i="6"/>
  <c r="H305" i="6"/>
  <c r="K305" i="6"/>
  <c r="F269" i="6"/>
  <c r="I269" i="6"/>
  <c r="J269" i="6"/>
  <c r="K269" i="6"/>
  <c r="L269" i="6"/>
  <c r="G269" i="6"/>
  <c r="H269" i="6"/>
  <c r="M269" i="6"/>
  <c r="I290" i="6"/>
  <c r="H290" i="6"/>
  <c r="J290" i="6"/>
  <c r="K290" i="6"/>
  <c r="M290" i="6"/>
  <c r="G290" i="6"/>
  <c r="F290" i="6"/>
  <c r="L290" i="6"/>
  <c r="H441" i="6"/>
  <c r="L441" i="6"/>
  <c r="G441" i="6"/>
  <c r="F441" i="6"/>
  <c r="I441" i="6"/>
  <c r="J441" i="6"/>
  <c r="M441" i="6"/>
  <c r="K441" i="6"/>
  <c r="H375" i="6"/>
  <c r="J375" i="6"/>
  <c r="G375" i="6"/>
  <c r="K375" i="6"/>
  <c r="M375" i="6"/>
  <c r="F375" i="6"/>
  <c r="I375" i="6"/>
  <c r="L375" i="6"/>
  <c r="H450" i="6"/>
  <c r="F450" i="6"/>
  <c r="I450" i="6"/>
  <c r="K450" i="6"/>
  <c r="L450" i="6"/>
  <c r="M450" i="6"/>
  <c r="G450" i="6"/>
  <c r="J450" i="6"/>
  <c r="H182" i="5"/>
  <c r="L182" i="5"/>
  <c r="F182" i="5"/>
  <c r="I182" i="5"/>
  <c r="G182" i="5"/>
  <c r="J182" i="5"/>
  <c r="K182" i="5"/>
  <c r="J362" i="5"/>
  <c r="K362" i="5"/>
  <c r="L362" i="5"/>
  <c r="F362" i="5"/>
  <c r="G362" i="5"/>
  <c r="H362" i="5"/>
  <c r="I362" i="5"/>
  <c r="H652" i="5"/>
  <c r="J652" i="5"/>
  <c r="L652" i="5"/>
  <c r="F652" i="5"/>
  <c r="G652" i="5"/>
  <c r="I652" i="5"/>
  <c r="K652" i="5"/>
  <c r="H97" i="6"/>
  <c r="G97" i="6"/>
  <c r="F97" i="6"/>
  <c r="L97" i="6"/>
  <c r="J97" i="6"/>
  <c r="K97" i="6"/>
  <c r="M97" i="6"/>
  <c r="I97" i="6"/>
  <c r="F423" i="4"/>
  <c r="G423" i="4"/>
  <c r="I423" i="4"/>
  <c r="H423" i="4"/>
  <c r="K423" i="4"/>
  <c r="J423" i="4"/>
  <c r="K621" i="4"/>
  <c r="G621" i="4"/>
  <c r="F621" i="4"/>
  <c r="H621" i="4"/>
  <c r="J621" i="4"/>
  <c r="I621" i="4"/>
  <c r="J616" i="4"/>
  <c r="K616" i="4"/>
  <c r="F616" i="4"/>
  <c r="I616" i="4"/>
  <c r="G616" i="4"/>
  <c r="H616" i="4"/>
  <c r="K40" i="5"/>
  <c r="H40" i="5"/>
  <c r="F40" i="5"/>
  <c r="G40" i="5"/>
  <c r="I40" i="5"/>
  <c r="J40" i="5"/>
  <c r="L40" i="5"/>
  <c r="I21" i="5"/>
  <c r="H21" i="5"/>
  <c r="L21" i="5"/>
  <c r="G21" i="5"/>
  <c r="K21" i="5"/>
  <c r="F21" i="5"/>
  <c r="J21" i="5"/>
  <c r="P201" i="5"/>
  <c r="P112" i="5"/>
  <c r="H566" i="4"/>
  <c r="I566" i="4"/>
  <c r="J566" i="4"/>
  <c r="F566" i="4"/>
  <c r="G566" i="4"/>
  <c r="K566" i="4"/>
  <c r="G971" i="6"/>
  <c r="I971" i="6"/>
  <c r="K971" i="6"/>
  <c r="M971" i="6"/>
  <c r="F971" i="6"/>
  <c r="J971" i="6"/>
  <c r="L971" i="6"/>
  <c r="H971" i="6"/>
  <c r="G187" i="5"/>
  <c r="K187" i="5"/>
  <c r="F187" i="5"/>
  <c r="I187" i="5"/>
  <c r="J187" i="5"/>
  <c r="H187" i="5"/>
  <c r="L187" i="5"/>
  <c r="F86" i="4"/>
  <c r="J86" i="4"/>
  <c r="G86" i="4"/>
  <c r="K86" i="4"/>
  <c r="H86" i="4"/>
  <c r="I86" i="4"/>
  <c r="G569" i="4"/>
  <c r="H569" i="4"/>
  <c r="I569" i="4"/>
  <c r="K569" i="4"/>
  <c r="F569" i="4"/>
  <c r="J569" i="4"/>
  <c r="P422" i="5"/>
  <c r="F355" i="5"/>
  <c r="G355" i="5"/>
  <c r="I355" i="5"/>
  <c r="H355" i="5"/>
  <c r="K355" i="5"/>
  <c r="J355" i="5"/>
  <c r="L355" i="5"/>
  <c r="K725" i="4"/>
  <c r="G725" i="4"/>
  <c r="F725" i="4"/>
  <c r="H725" i="4"/>
  <c r="I725" i="4"/>
  <c r="J725" i="4"/>
  <c r="I114" i="6"/>
  <c r="H114" i="6"/>
  <c r="G114" i="6"/>
  <c r="M114" i="6"/>
  <c r="L114" i="6"/>
  <c r="J114" i="6"/>
  <c r="F114" i="6"/>
  <c r="K114" i="6"/>
  <c r="I672" i="6"/>
  <c r="K672" i="6"/>
  <c r="G672" i="6"/>
  <c r="H672" i="6"/>
  <c r="F672" i="6"/>
  <c r="J672" i="6"/>
  <c r="L672" i="6"/>
  <c r="M672" i="6"/>
  <c r="K821" i="6"/>
  <c r="G821" i="6"/>
  <c r="J821" i="6"/>
  <c r="I821" i="6"/>
  <c r="L821" i="6"/>
  <c r="M821" i="6"/>
  <c r="H821" i="6"/>
  <c r="F821" i="6"/>
  <c r="K381" i="5"/>
  <c r="L381" i="5"/>
  <c r="G381" i="5"/>
  <c r="F381" i="5"/>
  <c r="H381" i="5"/>
  <c r="I381" i="5"/>
  <c r="J381" i="5"/>
  <c r="G529" i="5"/>
  <c r="H529" i="5"/>
  <c r="I529" i="5"/>
  <c r="K529" i="5"/>
  <c r="F529" i="5"/>
  <c r="J529" i="5"/>
  <c r="L529" i="5"/>
  <c r="K1001" i="5"/>
  <c r="H1001" i="5"/>
  <c r="I1001" i="5"/>
  <c r="J1001" i="5"/>
  <c r="F1001" i="5"/>
  <c r="L1001" i="5"/>
  <c r="G1001" i="5"/>
  <c r="G95" i="4"/>
  <c r="F95" i="4"/>
  <c r="K95" i="4"/>
  <c r="H95" i="4"/>
  <c r="I95" i="4"/>
  <c r="J95" i="4"/>
  <c r="O71" i="4"/>
  <c r="P799" i="5"/>
  <c r="F570" i="4"/>
  <c r="H570" i="4"/>
  <c r="K570" i="4"/>
  <c r="G570" i="4"/>
  <c r="I570" i="4"/>
  <c r="J570" i="4"/>
  <c r="G197" i="4"/>
  <c r="J197" i="4"/>
  <c r="K197" i="4"/>
  <c r="I197" i="4"/>
  <c r="H197" i="4"/>
  <c r="F197" i="4"/>
  <c r="K637" i="4"/>
  <c r="G637" i="4"/>
  <c r="F637" i="4"/>
  <c r="H637" i="4"/>
  <c r="I637" i="4"/>
  <c r="J637" i="4"/>
  <c r="F404" i="4"/>
  <c r="G404" i="4"/>
  <c r="H404" i="4"/>
  <c r="J404" i="4"/>
  <c r="I404" i="4"/>
  <c r="K404" i="4"/>
  <c r="G369" i="4"/>
  <c r="H369" i="4"/>
  <c r="I369" i="4"/>
  <c r="K369" i="4"/>
  <c r="F369" i="4"/>
  <c r="J369" i="4"/>
  <c r="O111" i="4"/>
  <c r="P141" i="5"/>
  <c r="P601" i="5"/>
  <c r="Q96" i="6"/>
  <c r="K597" i="5"/>
  <c r="G597" i="5"/>
  <c r="F597" i="5"/>
  <c r="I597" i="5"/>
  <c r="L597" i="5"/>
  <c r="H597" i="5"/>
  <c r="J597" i="5"/>
  <c r="F970" i="5"/>
  <c r="G970" i="5"/>
  <c r="H970" i="5"/>
  <c r="J970" i="5"/>
  <c r="K970" i="5"/>
  <c r="L970" i="5"/>
  <c r="I970" i="5"/>
  <c r="Q677" i="6"/>
  <c r="Q986" i="6"/>
  <c r="Q735" i="6"/>
  <c r="Q879" i="6"/>
  <c r="Q692" i="6"/>
  <c r="Q960" i="6"/>
  <c r="Q936" i="6"/>
  <c r="Q563" i="6"/>
  <c r="Q866" i="6"/>
  <c r="Q903" i="6"/>
  <c r="Q836" i="6"/>
  <c r="Q141" i="6"/>
  <c r="Q743" i="6"/>
  <c r="Q854" i="6"/>
  <c r="Q669" i="6"/>
  <c r="Q742" i="6"/>
  <c r="Q777" i="6"/>
  <c r="Q860" i="6"/>
  <c r="Q843" i="6"/>
  <c r="Q474" i="6"/>
  <c r="Q450" i="6"/>
  <c r="Q1017" i="6"/>
  <c r="Q766" i="6"/>
  <c r="Q385" i="6"/>
  <c r="Q321" i="6"/>
  <c r="Q257" i="6"/>
  <c r="Q193" i="6"/>
  <c r="Q129" i="6"/>
  <c r="Q596" i="6"/>
  <c r="Q564" i="6"/>
  <c r="Q532" i="6"/>
  <c r="Q500" i="6"/>
  <c r="Q468" i="6"/>
  <c r="P893" i="5"/>
  <c r="K768" i="6"/>
  <c r="H768" i="6"/>
  <c r="F768" i="6"/>
  <c r="G768" i="6"/>
  <c r="I768" i="6"/>
  <c r="L768" i="6"/>
  <c r="J768" i="6"/>
  <c r="M768" i="6"/>
  <c r="H387" i="6"/>
  <c r="J387" i="6"/>
  <c r="G387" i="6"/>
  <c r="K387" i="6"/>
  <c r="M387" i="6"/>
  <c r="F387" i="6"/>
  <c r="L387" i="6"/>
  <c r="I387" i="6"/>
  <c r="G683" i="5"/>
  <c r="I683" i="5"/>
  <c r="H683" i="5"/>
  <c r="J683" i="5"/>
  <c r="K683" i="5"/>
  <c r="F683" i="5"/>
  <c r="L683" i="5"/>
  <c r="I375" i="5"/>
  <c r="J375" i="5"/>
  <c r="K375" i="5"/>
  <c r="F375" i="5"/>
  <c r="H375" i="5"/>
  <c r="G375" i="5"/>
  <c r="L375" i="5"/>
  <c r="L688" i="5"/>
  <c r="F688" i="5"/>
  <c r="H688" i="5"/>
  <c r="K688" i="5"/>
  <c r="G688" i="5"/>
  <c r="I688" i="5"/>
  <c r="J688" i="5"/>
  <c r="L632" i="5"/>
  <c r="F632" i="5"/>
  <c r="H632" i="5"/>
  <c r="G632" i="5"/>
  <c r="I632" i="5"/>
  <c r="J632" i="5"/>
  <c r="K632" i="5"/>
  <c r="P98" i="5"/>
  <c r="F714" i="4"/>
  <c r="H714" i="4"/>
  <c r="G714" i="4"/>
  <c r="I714" i="4"/>
  <c r="J714" i="4"/>
  <c r="K714" i="4"/>
  <c r="F1002" i="4"/>
  <c r="I1002" i="4"/>
  <c r="J1002" i="4"/>
  <c r="H1002" i="4"/>
  <c r="K1002" i="4"/>
  <c r="G1002" i="4"/>
  <c r="G236" i="4"/>
  <c r="H236" i="4"/>
  <c r="I236" i="4"/>
  <c r="J236" i="4"/>
  <c r="K236" i="4"/>
  <c r="F236" i="4"/>
  <c r="I34" i="4"/>
  <c r="J34" i="4"/>
  <c r="H34" i="4"/>
  <c r="G34" i="4"/>
  <c r="F34" i="4"/>
  <c r="K34" i="4"/>
  <c r="P211" i="5"/>
  <c r="Q56" i="6"/>
  <c r="P821" i="5"/>
  <c r="F47" i="5"/>
  <c r="J47" i="5"/>
  <c r="I47" i="5"/>
  <c r="H47" i="5"/>
  <c r="L47" i="5"/>
  <c r="K47" i="5"/>
  <c r="G47" i="5"/>
  <c r="J760" i="4"/>
  <c r="K760" i="4"/>
  <c r="F760" i="4"/>
  <c r="G760" i="4"/>
  <c r="H760" i="4"/>
  <c r="I760" i="4"/>
  <c r="G531" i="6"/>
  <c r="I531" i="6"/>
  <c r="K531" i="6"/>
  <c r="F531" i="6"/>
  <c r="J531" i="6"/>
  <c r="M531" i="6"/>
  <c r="L531" i="6"/>
  <c r="H531" i="6"/>
  <c r="G1006" i="6"/>
  <c r="I1006" i="6"/>
  <c r="K1006" i="6"/>
  <c r="M1006" i="6"/>
  <c r="F1006" i="6"/>
  <c r="H1006" i="6"/>
  <c r="L1006" i="6"/>
  <c r="J1006" i="6"/>
  <c r="G833" i="4"/>
  <c r="H833" i="4"/>
  <c r="I833" i="4"/>
  <c r="J833" i="4"/>
  <c r="K833" i="4"/>
  <c r="F833" i="4"/>
  <c r="K215" i="5"/>
  <c r="L215" i="5"/>
  <c r="G215" i="5"/>
  <c r="H215" i="5"/>
  <c r="F215" i="5"/>
  <c r="J215" i="5"/>
  <c r="I215" i="5"/>
  <c r="G729" i="4"/>
  <c r="H729" i="4"/>
  <c r="I729" i="4"/>
  <c r="K729" i="4"/>
  <c r="F729" i="4"/>
  <c r="J729" i="4"/>
  <c r="K776" i="6"/>
  <c r="H776" i="6"/>
  <c r="F776" i="6"/>
  <c r="G776" i="6"/>
  <c r="I776" i="6"/>
  <c r="L776" i="6"/>
  <c r="J776" i="6"/>
  <c r="M776" i="6"/>
  <c r="H485" i="6"/>
  <c r="G485" i="6"/>
  <c r="J485" i="6"/>
  <c r="L485" i="6"/>
  <c r="F485" i="6"/>
  <c r="I485" i="6"/>
  <c r="K485" i="6"/>
  <c r="M485" i="6"/>
  <c r="F499" i="5"/>
  <c r="G499" i="5"/>
  <c r="I499" i="5"/>
  <c r="L499" i="5"/>
  <c r="J499" i="5"/>
  <c r="K499" i="5"/>
  <c r="H499" i="5"/>
  <c r="L210" i="5"/>
  <c r="H210" i="5"/>
  <c r="J210" i="5"/>
  <c r="K210" i="5"/>
  <c r="F210" i="5"/>
  <c r="I210" i="5"/>
  <c r="G210" i="5"/>
  <c r="J298" i="5"/>
  <c r="K298" i="5"/>
  <c r="L298" i="5"/>
  <c r="F298" i="5"/>
  <c r="H298" i="5"/>
  <c r="I298" i="5"/>
  <c r="G298" i="5"/>
  <c r="K255" i="5"/>
  <c r="F255" i="5"/>
  <c r="G255" i="5"/>
  <c r="H255" i="5"/>
  <c r="J255" i="5"/>
  <c r="I255" i="5"/>
  <c r="L255" i="5"/>
  <c r="P590" i="5"/>
  <c r="Q77" i="6"/>
  <c r="O453" i="4"/>
  <c r="O535" i="4"/>
  <c r="O290" i="4"/>
  <c r="O775" i="4"/>
  <c r="O575" i="4"/>
  <c r="O967" i="4"/>
  <c r="O609" i="4"/>
  <c r="O907" i="4"/>
  <c r="O350" i="4"/>
  <c r="O478" i="4"/>
  <c r="O342" i="4"/>
  <c r="O646" i="4"/>
  <c r="O357" i="4"/>
  <c r="O961" i="4"/>
  <c r="O364" i="4"/>
  <c r="O809" i="4"/>
  <c r="O719" i="4"/>
  <c r="O816" i="4"/>
  <c r="O432" i="4"/>
  <c r="O562" i="4"/>
  <c r="O509" i="4"/>
  <c r="O285" i="4"/>
  <c r="O511" i="4"/>
  <c r="O406" i="4"/>
  <c r="O886" i="4"/>
  <c r="O1015" i="4"/>
  <c r="O963" i="4"/>
  <c r="O634" i="4"/>
  <c r="O877" i="4"/>
  <c r="O888" i="4"/>
  <c r="O260" i="4"/>
  <c r="O564" i="4"/>
  <c r="O696" i="4"/>
  <c r="O676" i="4"/>
  <c r="O408" i="4"/>
  <c r="F466" i="4"/>
  <c r="H466" i="4"/>
  <c r="G466" i="4"/>
  <c r="I466" i="4"/>
  <c r="J466" i="4"/>
  <c r="K466" i="4"/>
  <c r="J608" i="4"/>
  <c r="K608" i="4"/>
  <c r="F608" i="4"/>
  <c r="G608" i="4"/>
  <c r="H608" i="4"/>
  <c r="I608" i="4"/>
  <c r="J376" i="4"/>
  <c r="K376" i="4"/>
  <c r="F376" i="4"/>
  <c r="G376" i="4"/>
  <c r="H376" i="4"/>
  <c r="I376" i="4"/>
  <c r="I165" i="5"/>
  <c r="G165" i="5"/>
  <c r="H165" i="5"/>
  <c r="J165" i="5"/>
  <c r="L165" i="5"/>
  <c r="F165" i="5"/>
  <c r="K165" i="5"/>
  <c r="K83" i="4"/>
  <c r="J83" i="4"/>
  <c r="I83" i="4"/>
  <c r="G83" i="4"/>
  <c r="H83" i="4"/>
  <c r="F83" i="4"/>
  <c r="H478" i="6"/>
  <c r="K478" i="6"/>
  <c r="M478" i="6"/>
  <c r="F478" i="6"/>
  <c r="G478" i="6"/>
  <c r="J478" i="6"/>
  <c r="L478" i="6"/>
  <c r="I478" i="6"/>
  <c r="F775" i="4"/>
  <c r="G775" i="4"/>
  <c r="I775" i="4"/>
  <c r="J775" i="4"/>
  <c r="K775" i="4"/>
  <c r="H775" i="4"/>
  <c r="G1008" i="6"/>
  <c r="I1008" i="6"/>
  <c r="K1008" i="6"/>
  <c r="M1008" i="6"/>
  <c r="F1008" i="6"/>
  <c r="H1008" i="6"/>
  <c r="L1008" i="6"/>
  <c r="J1008" i="6"/>
  <c r="P55" i="5"/>
  <c r="K836" i="6"/>
  <c r="H836" i="6"/>
  <c r="L836" i="6"/>
  <c r="M836" i="6"/>
  <c r="F836" i="6"/>
  <c r="J836" i="6"/>
  <c r="G836" i="6"/>
  <c r="I836" i="6"/>
  <c r="H482" i="6"/>
  <c r="F482" i="6"/>
  <c r="I482" i="6"/>
  <c r="K482" i="6"/>
  <c r="G482" i="6"/>
  <c r="L482" i="6"/>
  <c r="M482" i="6"/>
  <c r="J482" i="6"/>
  <c r="G513" i="6"/>
  <c r="I513" i="6"/>
  <c r="K513" i="6"/>
  <c r="F513" i="6"/>
  <c r="J513" i="6"/>
  <c r="M513" i="6"/>
  <c r="H513" i="6"/>
  <c r="L513" i="6"/>
  <c r="I706" i="6"/>
  <c r="K706" i="6"/>
  <c r="F706" i="6"/>
  <c r="G706" i="6"/>
  <c r="J706" i="6"/>
  <c r="H706" i="6"/>
  <c r="M706" i="6"/>
  <c r="L706" i="6"/>
  <c r="G608" i="6"/>
  <c r="I608" i="6"/>
  <c r="K608" i="6"/>
  <c r="F608" i="6"/>
  <c r="J608" i="6"/>
  <c r="H608" i="6"/>
  <c r="L608" i="6"/>
  <c r="M608" i="6"/>
  <c r="L236" i="6"/>
  <c r="F236" i="6"/>
  <c r="M236" i="6"/>
  <c r="H236" i="6"/>
  <c r="G236" i="6"/>
  <c r="I236" i="6"/>
  <c r="K236" i="6"/>
  <c r="J236" i="6"/>
  <c r="Q70" i="6"/>
  <c r="Q315" i="6"/>
  <c r="Q933" i="6"/>
  <c r="Q916" i="6"/>
  <c r="Q849" i="6"/>
  <c r="Q889" i="6"/>
  <c r="Q293" i="6"/>
  <c r="Q598" i="6"/>
  <c r="Q365" i="6"/>
  <c r="Q1000" i="6"/>
  <c r="Q813" i="6"/>
  <c r="Q700" i="6"/>
  <c r="Q811" i="6"/>
  <c r="Q872" i="6"/>
  <c r="Q848" i="6"/>
  <c r="Q886" i="6"/>
  <c r="Q1001" i="6"/>
  <c r="Q965" i="6"/>
  <c r="Q948" i="6"/>
  <c r="Q972" i="6"/>
  <c r="Q607" i="6"/>
  <c r="Q682" i="6"/>
  <c r="Q665" i="6"/>
  <c r="Q790" i="6"/>
  <c r="Q734" i="6"/>
  <c r="Q655" i="6"/>
  <c r="Q642" i="6"/>
  <c r="Q501" i="6"/>
  <c r="Q373" i="6"/>
  <c r="Q943" i="6"/>
  <c r="Q699" i="6"/>
  <c r="Q841" i="6"/>
  <c r="Q846" i="6"/>
  <c r="Q829" i="6"/>
  <c r="Q447" i="6"/>
  <c r="Q522" i="6"/>
  <c r="Q601" i="6"/>
  <c r="Q798" i="6"/>
  <c r="Q546" i="6"/>
  <c r="Q859" i="6"/>
  <c r="Q969" i="6"/>
  <c r="Q865" i="6"/>
  <c r="Q877" i="6"/>
  <c r="Q557" i="6"/>
  <c r="Q681" i="6"/>
  <c r="Q787" i="6"/>
  <c r="Q774" i="6"/>
  <c r="Q780" i="6"/>
  <c r="Q397" i="6"/>
  <c r="Q968" i="6"/>
  <c r="Q441" i="6"/>
  <c r="Q1008" i="6"/>
  <c r="Q873" i="6"/>
  <c r="Q942" i="6"/>
  <c r="Q925" i="6"/>
  <c r="Q631" i="6"/>
  <c r="Q819" i="6"/>
  <c r="Q711" i="6"/>
  <c r="Q973" i="6"/>
  <c r="Q590" i="6"/>
  <c r="Q573" i="6"/>
  <c r="Q565" i="6"/>
  <c r="Q213" i="6"/>
  <c r="Q776" i="6"/>
  <c r="Q778" i="6"/>
  <c r="Q752" i="6"/>
  <c r="Q882" i="6"/>
  <c r="Q626" i="6"/>
  <c r="Q530" i="6"/>
  <c r="Q417" i="6"/>
  <c r="Q353" i="6"/>
  <c r="Q289" i="6"/>
  <c r="Q225" i="6"/>
  <c r="Q161" i="6"/>
  <c r="Q644" i="6"/>
  <c r="Q612" i="6"/>
  <c r="Q580" i="6"/>
  <c r="Q548" i="6"/>
  <c r="Q516" i="6"/>
  <c r="Q484" i="6"/>
  <c r="Q452" i="6"/>
  <c r="J164" i="6"/>
  <c r="K164" i="6"/>
  <c r="L164" i="6"/>
  <c r="F164" i="6"/>
  <c r="G164" i="6"/>
  <c r="H164" i="6"/>
  <c r="M164" i="6"/>
  <c r="I164" i="6"/>
  <c r="G518" i="6"/>
  <c r="I518" i="6"/>
  <c r="K518" i="6"/>
  <c r="F518" i="6"/>
  <c r="J518" i="6"/>
  <c r="M518" i="6"/>
  <c r="H518" i="6"/>
  <c r="L518" i="6"/>
  <c r="K210" i="6"/>
  <c r="L210" i="6"/>
  <c r="F210" i="6"/>
  <c r="H210" i="6"/>
  <c r="I210" i="6"/>
  <c r="J210" i="6"/>
  <c r="M210" i="6"/>
  <c r="G210" i="6"/>
  <c r="K861" i="6"/>
  <c r="G861" i="6"/>
  <c r="J861" i="6"/>
  <c r="L861" i="6"/>
  <c r="M861" i="6"/>
  <c r="I861" i="6"/>
  <c r="F861" i="6"/>
  <c r="H861" i="6"/>
  <c r="I703" i="6"/>
  <c r="K703" i="6"/>
  <c r="G703" i="6"/>
  <c r="H703" i="6"/>
  <c r="L703" i="6"/>
  <c r="F703" i="6"/>
  <c r="J703" i="6"/>
  <c r="M703" i="6"/>
  <c r="I950" i="6"/>
  <c r="K950" i="6"/>
  <c r="M950" i="6"/>
  <c r="F950" i="6"/>
  <c r="G950" i="6"/>
  <c r="H950" i="6"/>
  <c r="J950" i="6"/>
  <c r="L950" i="6"/>
  <c r="O104" i="4"/>
  <c r="O63" i="4"/>
  <c r="O33" i="4"/>
  <c r="P641" i="5"/>
  <c r="P100" i="5"/>
  <c r="F427" i="5"/>
  <c r="G427" i="5"/>
  <c r="I427" i="5"/>
  <c r="J427" i="5"/>
  <c r="K427" i="5"/>
  <c r="L427" i="5"/>
  <c r="H427" i="5"/>
  <c r="H190" i="5"/>
  <c r="L190" i="5"/>
  <c r="F190" i="5"/>
  <c r="I190" i="5"/>
  <c r="G190" i="5"/>
  <c r="J190" i="5"/>
  <c r="K190" i="5"/>
  <c r="G869" i="5"/>
  <c r="F869" i="5"/>
  <c r="H869" i="5"/>
  <c r="J869" i="5"/>
  <c r="L869" i="5"/>
  <c r="I869" i="5"/>
  <c r="K869" i="5"/>
  <c r="H500" i="5"/>
  <c r="I500" i="5"/>
  <c r="J500" i="5"/>
  <c r="L500" i="5"/>
  <c r="F500" i="5"/>
  <c r="G500" i="5"/>
  <c r="K500" i="5"/>
  <c r="J418" i="5"/>
  <c r="K418" i="5"/>
  <c r="L418" i="5"/>
  <c r="F418" i="5"/>
  <c r="G418" i="5"/>
  <c r="I418" i="5"/>
  <c r="H418" i="5"/>
  <c r="K199" i="5"/>
  <c r="G199" i="5"/>
  <c r="L199" i="5"/>
  <c r="F199" i="5"/>
  <c r="H199" i="5"/>
  <c r="J199" i="5"/>
  <c r="I199" i="5"/>
  <c r="G949" i="5"/>
  <c r="J949" i="5"/>
  <c r="K949" i="5"/>
  <c r="L949" i="5"/>
  <c r="F949" i="5"/>
  <c r="H949" i="5"/>
  <c r="I949" i="5"/>
  <c r="J642" i="5"/>
  <c r="L642" i="5"/>
  <c r="F642" i="5"/>
  <c r="I642" i="5"/>
  <c r="K642" i="5"/>
  <c r="G642" i="5"/>
  <c r="H642" i="5"/>
  <c r="J156" i="5"/>
  <c r="F156" i="5"/>
  <c r="H156" i="5"/>
  <c r="I156" i="5"/>
  <c r="K156" i="5"/>
  <c r="G156" i="5"/>
  <c r="L156" i="5"/>
  <c r="P599" i="5"/>
  <c r="J203" i="4"/>
  <c r="K203" i="4"/>
  <c r="F203" i="4"/>
  <c r="G203" i="4"/>
  <c r="H203" i="4"/>
  <c r="I203" i="4"/>
  <c r="F458" i="4"/>
  <c r="H458" i="4"/>
  <c r="G458" i="4"/>
  <c r="I458" i="4"/>
  <c r="J458" i="4"/>
  <c r="K458" i="4"/>
  <c r="K293" i="4"/>
  <c r="G293" i="4"/>
  <c r="F293" i="4"/>
  <c r="H293" i="4"/>
  <c r="I293" i="4"/>
  <c r="J293" i="4"/>
  <c r="I555" i="4"/>
  <c r="J555" i="4"/>
  <c r="K555" i="4"/>
  <c r="G555" i="4"/>
  <c r="H555" i="4"/>
  <c r="F555" i="4"/>
  <c r="F724" i="4"/>
  <c r="G724" i="4"/>
  <c r="H724" i="4"/>
  <c r="J724" i="4"/>
  <c r="I724" i="4"/>
  <c r="K724" i="4"/>
  <c r="G689" i="4"/>
  <c r="H689" i="4"/>
  <c r="I689" i="4"/>
  <c r="K689" i="4"/>
  <c r="F689" i="4"/>
  <c r="J689" i="4"/>
  <c r="G577" i="4"/>
  <c r="H577" i="4"/>
  <c r="I577" i="4"/>
  <c r="K577" i="4"/>
  <c r="J577" i="4"/>
  <c r="F577" i="4"/>
  <c r="G625" i="4"/>
  <c r="H625" i="4"/>
  <c r="I625" i="4"/>
  <c r="K625" i="4"/>
  <c r="F625" i="4"/>
  <c r="J625" i="4"/>
  <c r="G409" i="4"/>
  <c r="H409" i="4"/>
  <c r="I409" i="4"/>
  <c r="K409" i="4"/>
  <c r="J409" i="4"/>
  <c r="F409" i="4"/>
  <c r="G55" i="6"/>
  <c r="F55" i="6"/>
  <c r="I55" i="6"/>
  <c r="M55" i="6"/>
  <c r="H55" i="6"/>
  <c r="K55" i="6"/>
  <c r="L55" i="6"/>
  <c r="J55" i="6"/>
  <c r="P136" i="5"/>
  <c r="P125" i="5"/>
  <c r="Q63" i="6"/>
  <c r="J498" i="5"/>
  <c r="K498" i="5"/>
  <c r="L498" i="5"/>
  <c r="F498" i="5"/>
  <c r="G498" i="5"/>
  <c r="I498" i="5"/>
  <c r="H498" i="5"/>
  <c r="H564" i="5"/>
  <c r="J564" i="5"/>
  <c r="L564" i="5"/>
  <c r="I564" i="5"/>
  <c r="K564" i="5"/>
  <c r="G564" i="5"/>
  <c r="F564" i="5"/>
  <c r="H121" i="4"/>
  <c r="I121" i="4"/>
  <c r="K121" i="4"/>
  <c r="F121" i="4"/>
  <c r="G121" i="4"/>
  <c r="J121" i="4"/>
  <c r="K581" i="4"/>
  <c r="G581" i="4"/>
  <c r="I581" i="4"/>
  <c r="J581" i="4"/>
  <c r="H581" i="4"/>
  <c r="F581" i="4"/>
  <c r="I531" i="4"/>
  <c r="J531" i="4"/>
  <c r="K531" i="4"/>
  <c r="G531" i="4"/>
  <c r="H531" i="4"/>
  <c r="F531" i="4"/>
  <c r="H289" i="4"/>
  <c r="F289" i="4"/>
  <c r="G289" i="4"/>
  <c r="I289" i="4"/>
  <c r="K289" i="4"/>
  <c r="J289" i="4"/>
  <c r="G112" i="6"/>
  <c r="F112" i="6"/>
  <c r="M112" i="6"/>
  <c r="K112" i="6"/>
  <c r="J112" i="6"/>
  <c r="H112" i="6"/>
  <c r="I112" i="6"/>
  <c r="L112" i="6"/>
  <c r="I143" i="6"/>
  <c r="K143" i="6"/>
  <c r="M143" i="6"/>
  <c r="F143" i="6"/>
  <c r="G143" i="6"/>
  <c r="J143" i="6"/>
  <c r="H143" i="6"/>
  <c r="L143" i="6"/>
  <c r="G609" i="6"/>
  <c r="I609" i="6"/>
  <c r="K609" i="6"/>
  <c r="F609" i="6"/>
  <c r="J609" i="6"/>
  <c r="H609" i="6"/>
  <c r="M609" i="6"/>
  <c r="L609" i="6"/>
  <c r="H347" i="6"/>
  <c r="J347" i="6"/>
  <c r="L347" i="6"/>
  <c r="F347" i="6"/>
  <c r="G347" i="6"/>
  <c r="I347" i="6"/>
  <c r="M347" i="6"/>
  <c r="K347" i="6"/>
  <c r="G989" i="6"/>
  <c r="I989" i="6"/>
  <c r="K989" i="6"/>
  <c r="M989" i="6"/>
  <c r="F989" i="6"/>
  <c r="J989" i="6"/>
  <c r="L989" i="6"/>
  <c r="H989" i="6"/>
  <c r="P959" i="5"/>
  <c r="G449" i="4"/>
  <c r="H449" i="4"/>
  <c r="I449" i="4"/>
  <c r="K449" i="4"/>
  <c r="F449" i="4"/>
  <c r="J449" i="4"/>
  <c r="P25" i="5"/>
  <c r="F110" i="4"/>
  <c r="J110" i="4"/>
  <c r="K110" i="4"/>
  <c r="I110" i="4"/>
  <c r="G110" i="4"/>
  <c r="H110" i="4"/>
  <c r="P901" i="5"/>
  <c r="I431" i="5"/>
  <c r="J431" i="5"/>
  <c r="K431" i="5"/>
  <c r="F431" i="5"/>
  <c r="H431" i="5"/>
  <c r="L431" i="5"/>
  <c r="G431" i="5"/>
  <c r="H340" i="5"/>
  <c r="I340" i="5"/>
  <c r="J340" i="5"/>
  <c r="L340" i="5"/>
  <c r="F340" i="5"/>
  <c r="G340" i="5"/>
  <c r="K340" i="5"/>
  <c r="K341" i="4"/>
  <c r="G341" i="4"/>
  <c r="I341" i="4"/>
  <c r="J341" i="4"/>
  <c r="H341" i="4"/>
  <c r="F341" i="4"/>
  <c r="K200" i="4"/>
  <c r="F200" i="4"/>
  <c r="G200" i="4"/>
  <c r="J200" i="4"/>
  <c r="H200" i="4"/>
  <c r="I200" i="4"/>
  <c r="K107" i="4"/>
  <c r="J107" i="4"/>
  <c r="I107" i="4"/>
  <c r="G107" i="4"/>
  <c r="H107" i="4"/>
  <c r="F107" i="4"/>
  <c r="O114" i="4"/>
  <c r="P769" i="5"/>
  <c r="I287" i="6"/>
  <c r="G287" i="6"/>
  <c r="H287" i="6"/>
  <c r="J287" i="6"/>
  <c r="L287" i="6"/>
  <c r="F287" i="6"/>
  <c r="M287" i="6"/>
  <c r="K287" i="6"/>
  <c r="G626" i="6"/>
  <c r="I626" i="6"/>
  <c r="K626" i="6"/>
  <c r="F626" i="6"/>
  <c r="J626" i="6"/>
  <c r="H626" i="6"/>
  <c r="M626" i="6"/>
  <c r="L626" i="6"/>
  <c r="H349" i="6"/>
  <c r="J349" i="6"/>
  <c r="L349" i="6"/>
  <c r="I349" i="6"/>
  <c r="K349" i="6"/>
  <c r="M349" i="6"/>
  <c r="F349" i="6"/>
  <c r="G349" i="6"/>
  <c r="K874" i="6"/>
  <c r="I874" i="6"/>
  <c r="J874" i="6"/>
  <c r="M874" i="6"/>
  <c r="F874" i="6"/>
  <c r="G874" i="6"/>
  <c r="H874" i="6"/>
  <c r="L874" i="6"/>
  <c r="I724" i="6"/>
  <c r="K724" i="6"/>
  <c r="H724" i="6"/>
  <c r="M724" i="6"/>
  <c r="F724" i="6"/>
  <c r="G724" i="6"/>
  <c r="J724" i="6"/>
  <c r="L724" i="6"/>
  <c r="G962" i="6"/>
  <c r="I962" i="6"/>
  <c r="K962" i="6"/>
  <c r="M962" i="6"/>
  <c r="F962" i="6"/>
  <c r="H962" i="6"/>
  <c r="J962" i="6"/>
  <c r="L962" i="6"/>
  <c r="H104" i="4"/>
  <c r="G104" i="4"/>
  <c r="F104" i="4"/>
  <c r="I104" i="4"/>
  <c r="K104" i="4"/>
  <c r="J104" i="4"/>
  <c r="I233" i="5"/>
  <c r="F233" i="5"/>
  <c r="G233" i="5"/>
  <c r="J233" i="5"/>
  <c r="H233" i="5"/>
  <c r="L233" i="5"/>
  <c r="K233" i="5"/>
  <c r="G755" i="5"/>
  <c r="I755" i="5"/>
  <c r="F755" i="5"/>
  <c r="J755" i="5"/>
  <c r="H755" i="5"/>
  <c r="K755" i="5"/>
  <c r="L755" i="5"/>
  <c r="K685" i="5"/>
  <c r="G685" i="5"/>
  <c r="H685" i="5"/>
  <c r="F685" i="5"/>
  <c r="J685" i="5"/>
  <c r="I685" i="5"/>
  <c r="L685" i="5"/>
  <c r="I959" i="5"/>
  <c r="J959" i="5"/>
  <c r="K959" i="5"/>
  <c r="F959" i="5"/>
  <c r="G959" i="5"/>
  <c r="H959" i="5"/>
  <c r="L959" i="5"/>
  <c r="F922" i="5"/>
  <c r="G922" i="5"/>
  <c r="H922" i="5"/>
  <c r="J922" i="5"/>
  <c r="L922" i="5"/>
  <c r="K922" i="5"/>
  <c r="I922" i="5"/>
  <c r="H878" i="5"/>
  <c r="J878" i="5"/>
  <c r="G878" i="5"/>
  <c r="I878" i="5"/>
  <c r="K878" i="5"/>
  <c r="L878" i="5"/>
  <c r="F878" i="5"/>
  <c r="G761" i="5"/>
  <c r="I761" i="5"/>
  <c r="K761" i="5"/>
  <c r="L761" i="5"/>
  <c r="F761" i="5"/>
  <c r="H761" i="5"/>
  <c r="J761" i="5"/>
  <c r="J998" i="5"/>
  <c r="G998" i="5"/>
  <c r="H998" i="5"/>
  <c r="I998" i="5"/>
  <c r="L998" i="5"/>
  <c r="K998" i="5"/>
  <c r="F998" i="5"/>
  <c r="H976" i="5"/>
  <c r="F976" i="5"/>
  <c r="G976" i="5"/>
  <c r="I976" i="5"/>
  <c r="K976" i="5"/>
  <c r="J976" i="5"/>
  <c r="L976" i="5"/>
  <c r="P917" i="5"/>
  <c r="O301" i="4"/>
  <c r="O381" i="4"/>
  <c r="O412" i="4"/>
  <c r="O431" i="4"/>
  <c r="O435" i="4"/>
  <c r="O918" i="4"/>
  <c r="O1005" i="4"/>
  <c r="O686" i="4"/>
  <c r="O922" i="4"/>
  <c r="O950" i="4"/>
  <c r="O186" i="4"/>
  <c r="O947" i="4"/>
  <c r="O1013" i="4"/>
  <c r="O462" i="4"/>
  <c r="O623" i="4"/>
  <c r="O589" i="4"/>
  <c r="O689" i="4"/>
  <c r="O916" i="4"/>
  <c r="O860" i="4"/>
  <c r="O643" i="4"/>
  <c r="O662" i="4"/>
  <c r="O560" i="4"/>
  <c r="O178" i="4"/>
  <c r="O691" i="4"/>
  <c r="O507" i="4"/>
  <c r="O779" i="4"/>
  <c r="O854" i="4"/>
  <c r="O134" i="4"/>
  <c r="O297" i="4"/>
  <c r="O825" i="4"/>
  <c r="O330" i="4"/>
  <c r="O442" i="4"/>
  <c r="O501" i="4"/>
  <c r="O554" i="4"/>
  <c r="O407" i="4"/>
  <c r="O309" i="4"/>
  <c r="O882" i="4"/>
  <c r="O583" i="4"/>
  <c r="O694" i="4"/>
  <c r="O617" i="4"/>
  <c r="O732" i="4"/>
  <c r="O991" i="4"/>
  <c r="O238" i="4"/>
  <c r="O489" i="4"/>
  <c r="O126" i="4"/>
  <c r="O400" i="4"/>
  <c r="O138" i="4"/>
  <c r="O965" i="4"/>
  <c r="O654" i="4"/>
  <c r="O233" i="4"/>
  <c r="O666" i="4"/>
  <c r="O443" i="4"/>
  <c r="O503" i="4"/>
  <c r="O189" i="4"/>
  <c r="O451" i="4"/>
  <c r="O410" i="4"/>
  <c r="O601" i="4"/>
  <c r="O837" i="4"/>
  <c r="O733" i="4"/>
  <c r="O148" i="4"/>
  <c r="O581" i="4"/>
  <c r="O760" i="4"/>
  <c r="O964" i="4"/>
  <c r="O804" i="4"/>
  <c r="J306" i="4"/>
  <c r="K306" i="4"/>
  <c r="F306" i="4"/>
  <c r="G306" i="4"/>
  <c r="H306" i="4"/>
  <c r="I306" i="4"/>
  <c r="F351" i="4"/>
  <c r="G351" i="4"/>
  <c r="I351" i="4"/>
  <c r="H351" i="4"/>
  <c r="J351" i="4"/>
  <c r="K351" i="4"/>
  <c r="F722" i="4"/>
  <c r="H722" i="4"/>
  <c r="J722" i="4"/>
  <c r="K722" i="4"/>
  <c r="I722" i="4"/>
  <c r="G722" i="4"/>
  <c r="I307" i="4"/>
  <c r="J307" i="4"/>
  <c r="K307" i="4"/>
  <c r="G307" i="4"/>
  <c r="H307" i="4"/>
  <c r="F307" i="4"/>
  <c r="K208" i="4"/>
  <c r="F208" i="4"/>
  <c r="G208" i="4"/>
  <c r="H208" i="4"/>
  <c r="I208" i="4"/>
  <c r="J208" i="4"/>
  <c r="F1010" i="4"/>
  <c r="G1010" i="4"/>
  <c r="J1010" i="4"/>
  <c r="H1010" i="4"/>
  <c r="I1010" i="4"/>
  <c r="K1010" i="4"/>
  <c r="F340" i="4"/>
  <c r="G340" i="4"/>
  <c r="H340" i="4"/>
  <c r="J340" i="4"/>
  <c r="I340" i="4"/>
  <c r="K340" i="4"/>
  <c r="G321" i="4"/>
  <c r="H321" i="4"/>
  <c r="I321" i="4"/>
  <c r="K321" i="4"/>
  <c r="J321" i="4"/>
  <c r="F321" i="4"/>
  <c r="I971" i="4"/>
  <c r="J971" i="4"/>
  <c r="K971" i="4"/>
  <c r="F971" i="4"/>
  <c r="G971" i="4"/>
  <c r="H971" i="4"/>
  <c r="F339" i="5"/>
  <c r="G339" i="5"/>
  <c r="I339" i="5"/>
  <c r="L339" i="5"/>
  <c r="H339" i="5"/>
  <c r="J339" i="5"/>
  <c r="K339" i="5"/>
  <c r="K781" i="5"/>
  <c r="G781" i="5"/>
  <c r="F781" i="5"/>
  <c r="H781" i="5"/>
  <c r="I781" i="5"/>
  <c r="L781" i="5"/>
  <c r="J781" i="5"/>
  <c r="F511" i="4"/>
  <c r="G511" i="4"/>
  <c r="I511" i="4"/>
  <c r="J511" i="4"/>
  <c r="K511" i="4"/>
  <c r="H511" i="4"/>
  <c r="K773" i="4"/>
  <c r="G773" i="4"/>
  <c r="F773" i="4"/>
  <c r="H773" i="4"/>
  <c r="I773" i="4"/>
  <c r="J773" i="4"/>
  <c r="I127" i="6"/>
  <c r="K127" i="6"/>
  <c r="M127" i="6"/>
  <c r="F127" i="6"/>
  <c r="G127" i="6"/>
  <c r="J127" i="6"/>
  <c r="L127" i="6"/>
  <c r="H127" i="6"/>
  <c r="I884" i="6"/>
  <c r="M884" i="6"/>
  <c r="F884" i="6"/>
  <c r="H884" i="6"/>
  <c r="L884" i="6"/>
  <c r="G884" i="6"/>
  <c r="J884" i="6"/>
  <c r="K884" i="6"/>
  <c r="Q80" i="6"/>
  <c r="K589" i="4"/>
  <c r="G589" i="4"/>
  <c r="F589" i="4"/>
  <c r="H589" i="4"/>
  <c r="I589" i="4"/>
  <c r="J589" i="4"/>
  <c r="F247" i="4"/>
  <c r="G247" i="4"/>
  <c r="H247" i="4"/>
  <c r="I247" i="4"/>
  <c r="J247" i="4"/>
  <c r="K247" i="4"/>
  <c r="K859" i="6"/>
  <c r="L859" i="6"/>
  <c r="I859" i="6"/>
  <c r="J859" i="6"/>
  <c r="M859" i="6"/>
  <c r="F859" i="6"/>
  <c r="H859" i="6"/>
  <c r="G859" i="6"/>
  <c r="P286" i="5"/>
  <c r="K789" i="4"/>
  <c r="J789" i="4"/>
  <c r="G789" i="4"/>
  <c r="F789" i="4"/>
  <c r="H789" i="4"/>
  <c r="I789" i="4"/>
  <c r="J166" i="6"/>
  <c r="K166" i="6"/>
  <c r="L166" i="6"/>
  <c r="F166" i="6"/>
  <c r="H166" i="6"/>
  <c r="G166" i="6"/>
  <c r="M166" i="6"/>
  <c r="I166" i="6"/>
  <c r="G660" i="6"/>
  <c r="I660" i="6"/>
  <c r="K660" i="6"/>
  <c r="F660" i="6"/>
  <c r="J660" i="6"/>
  <c r="H660" i="6"/>
  <c r="L660" i="6"/>
  <c r="M660" i="6"/>
  <c r="G532" i="6"/>
  <c r="I532" i="6"/>
  <c r="K532" i="6"/>
  <c r="F532" i="6"/>
  <c r="J532" i="6"/>
  <c r="M532" i="6"/>
  <c r="H532" i="6"/>
  <c r="L532" i="6"/>
  <c r="H491" i="6"/>
  <c r="J491" i="6"/>
  <c r="L491" i="6"/>
  <c r="I491" i="6"/>
  <c r="K491" i="6"/>
  <c r="M491" i="6"/>
  <c r="G491" i="6"/>
  <c r="F491" i="6"/>
  <c r="K219" i="6"/>
  <c r="L219" i="6"/>
  <c r="F219" i="6"/>
  <c r="J219" i="6"/>
  <c r="M219" i="6"/>
  <c r="H219" i="6"/>
  <c r="I219" i="6"/>
  <c r="G219" i="6"/>
  <c r="F268" i="6"/>
  <c r="L268" i="6"/>
  <c r="M268" i="6"/>
  <c r="H268" i="6"/>
  <c r="G268" i="6"/>
  <c r="J268" i="6"/>
  <c r="K268" i="6"/>
  <c r="I268" i="6"/>
  <c r="H486" i="6"/>
  <c r="K486" i="6"/>
  <c r="M486" i="6"/>
  <c r="F486" i="6"/>
  <c r="G486" i="6"/>
  <c r="I486" i="6"/>
  <c r="L486" i="6"/>
  <c r="J486" i="6"/>
  <c r="H381" i="6"/>
  <c r="J381" i="6"/>
  <c r="M381" i="6"/>
  <c r="G381" i="6"/>
  <c r="I381" i="6"/>
  <c r="K381" i="6"/>
  <c r="L381" i="6"/>
  <c r="F381" i="6"/>
  <c r="F257" i="6"/>
  <c r="L257" i="6"/>
  <c r="G257" i="6"/>
  <c r="H257" i="6"/>
  <c r="J257" i="6"/>
  <c r="I257" i="6"/>
  <c r="K257" i="6"/>
  <c r="M257" i="6"/>
  <c r="K843" i="6"/>
  <c r="L843" i="6"/>
  <c r="F843" i="6"/>
  <c r="G843" i="6"/>
  <c r="I843" i="6"/>
  <c r="H843" i="6"/>
  <c r="M843" i="6"/>
  <c r="J843" i="6"/>
  <c r="F245" i="6"/>
  <c r="H245" i="6"/>
  <c r="L245" i="6"/>
  <c r="M245" i="6"/>
  <c r="G245" i="6"/>
  <c r="I245" i="6"/>
  <c r="K245" i="6"/>
  <c r="J245" i="6"/>
  <c r="G576" i="6"/>
  <c r="I576" i="6"/>
  <c r="K576" i="6"/>
  <c r="F576" i="6"/>
  <c r="J576" i="6"/>
  <c r="H576" i="6"/>
  <c r="L576" i="6"/>
  <c r="M576" i="6"/>
  <c r="G512" i="6"/>
  <c r="I512" i="6"/>
  <c r="K512" i="6"/>
  <c r="F512" i="6"/>
  <c r="J512" i="6"/>
  <c r="M512" i="6"/>
  <c r="L512" i="6"/>
  <c r="H512" i="6"/>
  <c r="H455" i="6"/>
  <c r="G455" i="6"/>
  <c r="J455" i="6"/>
  <c r="F455" i="6"/>
  <c r="K455" i="6"/>
  <c r="I455" i="6"/>
  <c r="L455" i="6"/>
  <c r="M455" i="6"/>
  <c r="K207" i="6"/>
  <c r="L207" i="6"/>
  <c r="F207" i="6"/>
  <c r="J207" i="6"/>
  <c r="H207" i="6"/>
  <c r="G207" i="6"/>
  <c r="M207" i="6"/>
  <c r="I207" i="6"/>
  <c r="K793" i="6"/>
  <c r="G793" i="6"/>
  <c r="J793" i="6"/>
  <c r="F793" i="6"/>
  <c r="I793" i="6"/>
  <c r="H793" i="6"/>
  <c r="L793" i="6"/>
  <c r="M793" i="6"/>
  <c r="I758" i="6"/>
  <c r="K758" i="6"/>
  <c r="L758" i="6"/>
  <c r="M758" i="6"/>
  <c r="F758" i="6"/>
  <c r="G758" i="6"/>
  <c r="H758" i="6"/>
  <c r="J758" i="6"/>
  <c r="G623" i="6"/>
  <c r="I623" i="6"/>
  <c r="K623" i="6"/>
  <c r="F623" i="6"/>
  <c r="J623" i="6"/>
  <c r="M623" i="6"/>
  <c r="H623" i="6"/>
  <c r="L623" i="6"/>
  <c r="H360" i="6"/>
  <c r="J360" i="6"/>
  <c r="F360" i="6"/>
  <c r="G360" i="6"/>
  <c r="K360" i="6"/>
  <c r="I360" i="6"/>
  <c r="M360" i="6"/>
  <c r="L360" i="6"/>
  <c r="Q152" i="6"/>
  <c r="Q130" i="6"/>
  <c r="Q997" i="6"/>
  <c r="Q980" i="6"/>
  <c r="Q650" i="6"/>
  <c r="Q349" i="6"/>
  <c r="Q795" i="6"/>
  <c r="Q421" i="6"/>
  <c r="Q932" i="6"/>
  <c r="Q429" i="6"/>
  <c r="Q490" i="6"/>
  <c r="Q941" i="6"/>
  <c r="Q828" i="6"/>
  <c r="Q875" i="6"/>
  <c r="Q899" i="6"/>
  <c r="Q1009" i="6"/>
  <c r="Q976" i="6"/>
  <c r="Q950" i="6"/>
  <c r="Q467" i="6"/>
  <c r="Q454" i="6"/>
  <c r="Q1012" i="6"/>
  <c r="Q125" i="6"/>
  <c r="Q689" i="6"/>
  <c r="Q751" i="6"/>
  <c r="Q729" i="6"/>
  <c r="Q918" i="6"/>
  <c r="Q949" i="6"/>
  <c r="Q728" i="6"/>
  <c r="Q706" i="6"/>
  <c r="Q675" i="6"/>
  <c r="Q511" i="6"/>
  <c r="Q487" i="6"/>
  <c r="Q763" i="6"/>
  <c r="Q928" i="6"/>
  <c r="Q910" i="6"/>
  <c r="Q893" i="6"/>
  <c r="Q917" i="6"/>
  <c r="Q538" i="6"/>
  <c r="Q618" i="6"/>
  <c r="Q674" i="6"/>
  <c r="Q1004" i="6"/>
  <c r="Q761" i="6"/>
  <c r="Q923" i="6"/>
  <c r="Q750" i="6"/>
  <c r="Q482" i="6"/>
  <c r="Q1005" i="6"/>
  <c r="Q635" i="6"/>
  <c r="Q768" i="6"/>
  <c r="Q851" i="6"/>
  <c r="Q838" i="6"/>
  <c r="Q853" i="6"/>
  <c r="Q465" i="6"/>
  <c r="Q527" i="6"/>
  <c r="Q519" i="6"/>
  <c r="Q830" i="6"/>
  <c r="Q517" i="6"/>
  <c r="Q1006" i="6"/>
  <c r="Q989" i="6"/>
  <c r="Q727" i="6"/>
  <c r="Q883" i="6"/>
  <c r="Q475" i="6"/>
  <c r="Q457" i="6"/>
  <c r="Q668" i="6"/>
  <c r="Q651" i="6"/>
  <c r="Q652" i="6"/>
  <c r="Q277" i="6"/>
  <c r="Q840" i="6"/>
  <c r="Q842" i="6"/>
  <c r="Q816" i="6"/>
  <c r="Q498" i="6"/>
  <c r="Q894" i="6"/>
  <c r="Q818" i="6"/>
  <c r="Q409" i="6"/>
  <c r="Q345" i="6"/>
  <c r="Q281" i="6"/>
  <c r="Q217" i="6"/>
  <c r="Q153" i="6"/>
  <c r="Q640" i="6"/>
  <c r="Q608" i="6"/>
  <c r="Q576" i="6"/>
  <c r="Q544" i="6"/>
  <c r="Q512" i="6"/>
  <c r="Q480" i="6"/>
  <c r="Q448" i="6"/>
  <c r="J163" i="6"/>
  <c r="K163" i="6"/>
  <c r="L163" i="6"/>
  <c r="F163" i="6"/>
  <c r="H163" i="6"/>
  <c r="G163" i="6"/>
  <c r="I163" i="6"/>
  <c r="M163" i="6"/>
  <c r="K216" i="6"/>
  <c r="L216" i="6"/>
  <c r="F216" i="6"/>
  <c r="H216" i="6"/>
  <c r="I216" i="6"/>
  <c r="J216" i="6"/>
  <c r="M216" i="6"/>
  <c r="G216" i="6"/>
  <c r="G534" i="6"/>
  <c r="I534" i="6"/>
  <c r="K534" i="6"/>
  <c r="F534" i="6"/>
  <c r="J534" i="6"/>
  <c r="M534" i="6"/>
  <c r="H534" i="6"/>
  <c r="L534" i="6"/>
  <c r="G637" i="6"/>
  <c r="I637" i="6"/>
  <c r="K637" i="6"/>
  <c r="F637" i="6"/>
  <c r="J637" i="6"/>
  <c r="H637" i="6"/>
  <c r="M637" i="6"/>
  <c r="L637" i="6"/>
  <c r="I662" i="6"/>
  <c r="K662" i="6"/>
  <c r="L662" i="6"/>
  <c r="M662" i="6"/>
  <c r="H662" i="6"/>
  <c r="J662" i="6"/>
  <c r="G662" i="6"/>
  <c r="F662" i="6"/>
  <c r="K818" i="6"/>
  <c r="I818" i="6"/>
  <c r="M818" i="6"/>
  <c r="F818" i="6"/>
  <c r="H818" i="6"/>
  <c r="J818" i="6"/>
  <c r="L818" i="6"/>
  <c r="G818" i="6"/>
  <c r="I931" i="6"/>
  <c r="J931" i="6"/>
  <c r="L931" i="6"/>
  <c r="F931" i="6"/>
  <c r="G931" i="6"/>
  <c r="H931" i="6"/>
  <c r="M931" i="6"/>
  <c r="K931" i="6"/>
  <c r="I922" i="6"/>
  <c r="F922" i="6"/>
  <c r="H922" i="6"/>
  <c r="K922" i="6"/>
  <c r="G922" i="6"/>
  <c r="J922" i="6"/>
  <c r="M922" i="6"/>
  <c r="L922" i="6"/>
  <c r="G1010" i="6"/>
  <c r="I1010" i="6"/>
  <c r="K1010" i="6"/>
  <c r="M1010" i="6"/>
  <c r="F1010" i="6"/>
  <c r="H1010" i="6"/>
  <c r="L1010" i="6"/>
  <c r="J1010" i="6"/>
  <c r="I925" i="6"/>
  <c r="G925" i="6"/>
  <c r="J925" i="6"/>
  <c r="L925" i="6"/>
  <c r="F925" i="6"/>
  <c r="H925" i="6"/>
  <c r="K925" i="6"/>
  <c r="M925" i="6"/>
  <c r="P365" i="5"/>
  <c r="P682" i="5"/>
  <c r="Q64" i="6"/>
  <c r="I60" i="5"/>
  <c r="H60" i="5"/>
  <c r="L60" i="5"/>
  <c r="F60" i="5"/>
  <c r="G60" i="5"/>
  <c r="J60" i="5"/>
  <c r="K60" i="5"/>
  <c r="I97" i="4"/>
  <c r="H97" i="4"/>
  <c r="G97" i="4"/>
  <c r="J97" i="4"/>
  <c r="F97" i="4"/>
  <c r="K97" i="4"/>
  <c r="H49" i="6"/>
  <c r="G49" i="6"/>
  <c r="F49" i="6"/>
  <c r="J49" i="6"/>
  <c r="I49" i="6"/>
  <c r="L49" i="6"/>
  <c r="K49" i="6"/>
  <c r="M49" i="6"/>
  <c r="P404" i="5"/>
  <c r="I189" i="5"/>
  <c r="F189" i="5"/>
  <c r="G189" i="5"/>
  <c r="J189" i="5"/>
  <c r="K189" i="5"/>
  <c r="L189" i="5"/>
  <c r="H189" i="5"/>
  <c r="F491" i="5"/>
  <c r="G491" i="5"/>
  <c r="I491" i="5"/>
  <c r="J491" i="5"/>
  <c r="L491" i="5"/>
  <c r="H491" i="5"/>
  <c r="K491" i="5"/>
  <c r="J268" i="5"/>
  <c r="F268" i="5"/>
  <c r="H268" i="5"/>
  <c r="K268" i="5"/>
  <c r="L268" i="5"/>
  <c r="G268" i="5"/>
  <c r="I268" i="5"/>
  <c r="K421" i="5"/>
  <c r="L421" i="5"/>
  <c r="G421" i="5"/>
  <c r="H421" i="5"/>
  <c r="J421" i="5"/>
  <c r="F421" i="5"/>
  <c r="I421" i="5"/>
  <c r="J132" i="5"/>
  <c r="F132" i="5"/>
  <c r="K132" i="5"/>
  <c r="L132" i="5"/>
  <c r="G132" i="5"/>
  <c r="H132" i="5"/>
  <c r="I132" i="5"/>
  <c r="I695" i="5"/>
  <c r="K695" i="5"/>
  <c r="G695" i="5"/>
  <c r="F695" i="5"/>
  <c r="H695" i="5"/>
  <c r="L695" i="5"/>
  <c r="J695" i="5"/>
  <c r="H580" i="5"/>
  <c r="J580" i="5"/>
  <c r="L580" i="5"/>
  <c r="F580" i="5"/>
  <c r="G580" i="5"/>
  <c r="K580" i="5"/>
  <c r="I580" i="5"/>
  <c r="F534" i="5"/>
  <c r="G534" i="5"/>
  <c r="H534" i="5"/>
  <c r="J534" i="5"/>
  <c r="I534" i="5"/>
  <c r="L534" i="5"/>
  <c r="K534" i="5"/>
  <c r="H532" i="5"/>
  <c r="I532" i="5"/>
  <c r="J532" i="5"/>
  <c r="L532" i="5"/>
  <c r="G532" i="5"/>
  <c r="F532" i="5"/>
  <c r="K532" i="5"/>
  <c r="G281" i="5"/>
  <c r="H281" i="5"/>
  <c r="I281" i="5"/>
  <c r="K281" i="5"/>
  <c r="J281" i="5"/>
  <c r="F281" i="5"/>
  <c r="L281" i="5"/>
  <c r="I1017" i="5"/>
  <c r="J1017" i="5"/>
  <c r="K1017" i="5"/>
  <c r="F1017" i="5"/>
  <c r="G1017" i="5"/>
  <c r="H1017" i="5"/>
  <c r="L1017" i="5"/>
  <c r="G235" i="5"/>
  <c r="H235" i="5"/>
  <c r="I235" i="5"/>
  <c r="J235" i="5"/>
  <c r="L235" i="5"/>
  <c r="K235" i="5"/>
  <c r="F235" i="5"/>
  <c r="I897" i="5"/>
  <c r="K897" i="5"/>
  <c r="L897" i="5"/>
  <c r="F897" i="5"/>
  <c r="G897" i="5"/>
  <c r="H897" i="5"/>
  <c r="J897" i="5"/>
  <c r="F160" i="5"/>
  <c r="J160" i="5"/>
  <c r="H160" i="5"/>
  <c r="I160" i="5"/>
  <c r="K160" i="5"/>
  <c r="G160" i="5"/>
  <c r="L160" i="5"/>
  <c r="P334" i="5"/>
  <c r="P313" i="5"/>
  <c r="K108" i="6"/>
  <c r="J108" i="6"/>
  <c r="I108" i="6"/>
  <c r="G108" i="6"/>
  <c r="F108" i="6"/>
  <c r="M108" i="6"/>
  <c r="H108" i="6"/>
  <c r="L108" i="6"/>
  <c r="I18" i="4"/>
  <c r="J18" i="4"/>
  <c r="H18" i="4"/>
  <c r="G18" i="4"/>
  <c r="F18" i="4"/>
  <c r="K18" i="4"/>
  <c r="G148" i="4"/>
  <c r="H148" i="4"/>
  <c r="J148" i="4"/>
  <c r="F148" i="4"/>
  <c r="I148" i="4"/>
  <c r="K148" i="4"/>
  <c r="F663" i="4"/>
  <c r="G663" i="4"/>
  <c r="I663" i="4"/>
  <c r="H663" i="4"/>
  <c r="J663" i="4"/>
  <c r="K663" i="4"/>
  <c r="F522" i="4"/>
  <c r="H522" i="4"/>
  <c r="J522" i="4"/>
  <c r="K522" i="4"/>
  <c r="I522" i="4"/>
  <c r="G522" i="4"/>
  <c r="K349" i="4"/>
  <c r="G349" i="4"/>
  <c r="F349" i="4"/>
  <c r="H349" i="4"/>
  <c r="I349" i="4"/>
  <c r="J349" i="4"/>
  <c r="K861" i="4"/>
  <c r="H861" i="4"/>
  <c r="I861" i="4"/>
  <c r="J861" i="4"/>
  <c r="F861" i="4"/>
  <c r="G861" i="4"/>
  <c r="I619" i="4"/>
  <c r="J619" i="4"/>
  <c r="K619" i="4"/>
  <c r="H619" i="4"/>
  <c r="F619" i="4"/>
  <c r="G619" i="4"/>
  <c r="H790" i="4"/>
  <c r="I790" i="4"/>
  <c r="J790" i="4"/>
  <c r="F790" i="4"/>
  <c r="G790" i="4"/>
  <c r="K790" i="4"/>
  <c r="G721" i="4"/>
  <c r="H721" i="4"/>
  <c r="I721" i="4"/>
  <c r="K721" i="4"/>
  <c r="F721" i="4"/>
  <c r="J721" i="4"/>
  <c r="H846" i="4"/>
  <c r="I846" i="4"/>
  <c r="J846" i="4"/>
  <c r="F846" i="4"/>
  <c r="G846" i="4"/>
  <c r="K846" i="4"/>
  <c r="K120" i="4"/>
  <c r="F120" i="4"/>
  <c r="G120" i="4"/>
  <c r="J120" i="4"/>
  <c r="H120" i="4"/>
  <c r="I120" i="4"/>
  <c r="J648" i="4"/>
  <c r="K648" i="4"/>
  <c r="F648" i="4"/>
  <c r="H648" i="4"/>
  <c r="I648" i="4"/>
  <c r="G648" i="4"/>
  <c r="F852" i="4"/>
  <c r="G852" i="4"/>
  <c r="H852" i="4"/>
  <c r="J852" i="4"/>
  <c r="K852" i="4"/>
  <c r="I852" i="4"/>
  <c r="F916" i="4"/>
  <c r="G916" i="4"/>
  <c r="H916" i="4"/>
  <c r="I916" i="4"/>
  <c r="K916" i="4"/>
  <c r="J916" i="4"/>
  <c r="J952" i="4"/>
  <c r="K952" i="4"/>
  <c r="G952" i="4"/>
  <c r="H952" i="4"/>
  <c r="I952" i="4"/>
  <c r="F952" i="4"/>
  <c r="P673" i="5"/>
  <c r="O84" i="4"/>
  <c r="P130" i="5"/>
  <c r="I25" i="4"/>
  <c r="H25" i="4"/>
  <c r="G25" i="4"/>
  <c r="K25" i="4"/>
  <c r="J25" i="4"/>
  <c r="F25" i="4"/>
  <c r="Q55" i="6"/>
  <c r="P77" i="5"/>
  <c r="G29" i="4"/>
  <c r="K29" i="4"/>
  <c r="F29" i="4"/>
  <c r="J29" i="4"/>
  <c r="I29" i="4"/>
  <c r="H29" i="4"/>
  <c r="P980" i="5"/>
  <c r="F21" i="6"/>
  <c r="I21" i="6"/>
  <c r="L21" i="6"/>
  <c r="H21" i="6"/>
  <c r="G21" i="6"/>
  <c r="M21" i="6"/>
  <c r="J21" i="6"/>
  <c r="K21" i="6"/>
  <c r="O81" i="4"/>
  <c r="Q45" i="6"/>
  <c r="O37" i="4"/>
  <c r="G63" i="6"/>
  <c r="F63" i="6"/>
  <c r="M63" i="6"/>
  <c r="K63" i="6"/>
  <c r="H63" i="6"/>
  <c r="J63" i="6"/>
  <c r="I63" i="6"/>
  <c r="L63" i="6"/>
  <c r="O66" i="4"/>
  <c r="G723" i="5"/>
  <c r="I723" i="5"/>
  <c r="H723" i="5"/>
  <c r="F723" i="5"/>
  <c r="K723" i="5"/>
  <c r="L723" i="5"/>
  <c r="J723" i="5"/>
  <c r="J876" i="5"/>
  <c r="L876" i="5"/>
  <c r="F876" i="5"/>
  <c r="H876" i="5"/>
  <c r="G876" i="5"/>
  <c r="K876" i="5"/>
  <c r="I876" i="5"/>
  <c r="H684" i="5"/>
  <c r="J684" i="5"/>
  <c r="L684" i="5"/>
  <c r="I684" i="5"/>
  <c r="K684" i="5"/>
  <c r="F684" i="5"/>
  <c r="G684" i="5"/>
  <c r="P124" i="5"/>
  <c r="H241" i="4"/>
  <c r="I241" i="4"/>
  <c r="F241" i="4"/>
  <c r="G241" i="4"/>
  <c r="K241" i="4"/>
  <c r="J241" i="4"/>
  <c r="F370" i="4"/>
  <c r="H370" i="4"/>
  <c r="I370" i="4"/>
  <c r="J370" i="4"/>
  <c r="K370" i="4"/>
  <c r="G370" i="4"/>
  <c r="K645" i="4"/>
  <c r="G645" i="4"/>
  <c r="F645" i="4"/>
  <c r="H645" i="4"/>
  <c r="J645" i="4"/>
  <c r="I645" i="4"/>
  <c r="I659" i="4"/>
  <c r="J659" i="4"/>
  <c r="K659" i="4"/>
  <c r="F659" i="4"/>
  <c r="G659" i="4"/>
  <c r="H659" i="4"/>
  <c r="H702" i="4"/>
  <c r="I702" i="4"/>
  <c r="J702" i="4"/>
  <c r="F702" i="4"/>
  <c r="G702" i="4"/>
  <c r="K702" i="4"/>
  <c r="H422" i="4"/>
  <c r="I422" i="4"/>
  <c r="J422" i="4"/>
  <c r="G422" i="4"/>
  <c r="K422" i="4"/>
  <c r="F422" i="4"/>
  <c r="H950" i="4"/>
  <c r="I950" i="4"/>
  <c r="J950" i="4"/>
  <c r="G950" i="4"/>
  <c r="K950" i="4"/>
  <c r="F950" i="4"/>
  <c r="P708" i="5"/>
  <c r="J162" i="6"/>
  <c r="K162" i="6"/>
  <c r="L162" i="6"/>
  <c r="F162" i="6"/>
  <c r="G162" i="6"/>
  <c r="H162" i="6"/>
  <c r="I162" i="6"/>
  <c r="M162" i="6"/>
  <c r="H378" i="6"/>
  <c r="J378" i="6"/>
  <c r="K378" i="6"/>
  <c r="M378" i="6"/>
  <c r="G378" i="6"/>
  <c r="I378" i="6"/>
  <c r="L378" i="6"/>
  <c r="F378" i="6"/>
  <c r="G634" i="6"/>
  <c r="I634" i="6"/>
  <c r="K634" i="6"/>
  <c r="F634" i="6"/>
  <c r="J634" i="6"/>
  <c r="H634" i="6"/>
  <c r="M634" i="6"/>
  <c r="L634" i="6"/>
  <c r="K777" i="6"/>
  <c r="G777" i="6"/>
  <c r="J777" i="6"/>
  <c r="F777" i="6"/>
  <c r="I777" i="6"/>
  <c r="L777" i="6"/>
  <c r="M777" i="6"/>
  <c r="H777" i="6"/>
  <c r="K849" i="6"/>
  <c r="G849" i="6"/>
  <c r="F849" i="6"/>
  <c r="H849" i="6"/>
  <c r="I849" i="6"/>
  <c r="L849" i="6"/>
  <c r="M849" i="6"/>
  <c r="J849" i="6"/>
  <c r="G993" i="6"/>
  <c r="I993" i="6"/>
  <c r="K993" i="6"/>
  <c r="M993" i="6"/>
  <c r="F993" i="6"/>
  <c r="J993" i="6"/>
  <c r="L993" i="6"/>
  <c r="H993" i="6"/>
  <c r="L130" i="5"/>
  <c r="H130" i="5"/>
  <c r="J130" i="5"/>
  <c r="K130" i="5"/>
  <c r="F130" i="5"/>
  <c r="G130" i="5"/>
  <c r="I130" i="5"/>
  <c r="L146" i="5"/>
  <c r="H146" i="5"/>
  <c r="G146" i="5"/>
  <c r="I146" i="5"/>
  <c r="J146" i="5"/>
  <c r="F146" i="5"/>
  <c r="K146" i="5"/>
  <c r="F356" i="4"/>
  <c r="G356" i="4"/>
  <c r="H356" i="4"/>
  <c r="J356" i="4"/>
  <c r="K356" i="4"/>
  <c r="I356" i="4"/>
  <c r="P670" i="5"/>
  <c r="P277" i="5"/>
  <c r="H468" i="6"/>
  <c r="M468" i="6"/>
  <c r="F468" i="6"/>
  <c r="I468" i="6"/>
  <c r="G468" i="6"/>
  <c r="J468" i="6"/>
  <c r="K468" i="6"/>
  <c r="L468" i="6"/>
  <c r="P687" i="5"/>
  <c r="G803" i="5"/>
  <c r="I803" i="5"/>
  <c r="J803" i="5"/>
  <c r="K803" i="5"/>
  <c r="L803" i="5"/>
  <c r="F803" i="5"/>
  <c r="H803" i="5"/>
  <c r="I623" i="5"/>
  <c r="K623" i="5"/>
  <c r="G623" i="5"/>
  <c r="H623" i="5"/>
  <c r="J623" i="5"/>
  <c r="F623" i="5"/>
  <c r="L623" i="5"/>
  <c r="H276" i="5"/>
  <c r="I276" i="5"/>
  <c r="J276" i="5"/>
  <c r="L276" i="5"/>
  <c r="G276" i="5"/>
  <c r="K276" i="5"/>
  <c r="F276" i="5"/>
  <c r="F718" i="5"/>
  <c r="H718" i="5"/>
  <c r="J718" i="5"/>
  <c r="I718" i="5"/>
  <c r="K718" i="5"/>
  <c r="L718" i="5"/>
  <c r="G718" i="5"/>
  <c r="K597" i="4"/>
  <c r="G597" i="4"/>
  <c r="I597" i="4"/>
  <c r="J597" i="4"/>
  <c r="H597" i="4"/>
  <c r="F597" i="4"/>
  <c r="F994" i="4"/>
  <c r="G994" i="4"/>
  <c r="I994" i="4"/>
  <c r="H994" i="4"/>
  <c r="J994" i="4"/>
  <c r="K994" i="4"/>
  <c r="J1000" i="4"/>
  <c r="K1000" i="4"/>
  <c r="F1000" i="4"/>
  <c r="G1000" i="4"/>
  <c r="H1000" i="4"/>
  <c r="I1000" i="4"/>
  <c r="P837" i="5"/>
  <c r="O917" i="4"/>
  <c r="K208" i="6"/>
  <c r="L208" i="6"/>
  <c r="F208" i="6"/>
  <c r="J208" i="6"/>
  <c r="G208" i="6"/>
  <c r="H208" i="6"/>
  <c r="M208" i="6"/>
  <c r="I208" i="6"/>
  <c r="I316" i="6"/>
  <c r="F316" i="6"/>
  <c r="G316" i="6"/>
  <c r="H316" i="6"/>
  <c r="K316" i="6"/>
  <c r="L316" i="6"/>
  <c r="M316" i="6"/>
  <c r="J316" i="6"/>
  <c r="G537" i="6"/>
  <c r="I537" i="6"/>
  <c r="K537" i="6"/>
  <c r="F537" i="6"/>
  <c r="J537" i="6"/>
  <c r="M537" i="6"/>
  <c r="H537" i="6"/>
  <c r="L537" i="6"/>
  <c r="G638" i="6"/>
  <c r="I638" i="6"/>
  <c r="K638" i="6"/>
  <c r="F638" i="6"/>
  <c r="J638" i="6"/>
  <c r="H638" i="6"/>
  <c r="L638" i="6"/>
  <c r="M638" i="6"/>
  <c r="I670" i="6"/>
  <c r="K670" i="6"/>
  <c r="L670" i="6"/>
  <c r="M670" i="6"/>
  <c r="G670" i="6"/>
  <c r="F670" i="6"/>
  <c r="J670" i="6"/>
  <c r="H670" i="6"/>
  <c r="K826" i="6"/>
  <c r="I826" i="6"/>
  <c r="M826" i="6"/>
  <c r="F826" i="6"/>
  <c r="H826" i="6"/>
  <c r="G826" i="6"/>
  <c r="J826" i="6"/>
  <c r="L826" i="6"/>
  <c r="I939" i="6"/>
  <c r="J939" i="6"/>
  <c r="L939" i="6"/>
  <c r="F939" i="6"/>
  <c r="H939" i="6"/>
  <c r="G939" i="6"/>
  <c r="K939" i="6"/>
  <c r="M939" i="6"/>
  <c r="I954" i="6"/>
  <c r="F954" i="6"/>
  <c r="H954" i="6"/>
  <c r="K954" i="6"/>
  <c r="G954" i="6"/>
  <c r="J954" i="6"/>
  <c r="M954" i="6"/>
  <c r="L954" i="6"/>
  <c r="H464" i="6"/>
  <c r="I464" i="6"/>
  <c r="K464" i="6"/>
  <c r="M464" i="6"/>
  <c r="G464" i="6"/>
  <c r="J464" i="6"/>
  <c r="L464" i="6"/>
  <c r="F464" i="6"/>
  <c r="K799" i="6"/>
  <c r="L799" i="6"/>
  <c r="F799" i="6"/>
  <c r="G799" i="6"/>
  <c r="H799" i="6"/>
  <c r="I799" i="6"/>
  <c r="M799" i="6"/>
  <c r="J799" i="6"/>
  <c r="P695" i="5"/>
  <c r="P577" i="5"/>
  <c r="P56" i="5"/>
  <c r="P465" i="5"/>
  <c r="F307" i="5"/>
  <c r="G307" i="5"/>
  <c r="I307" i="5"/>
  <c r="H307" i="5"/>
  <c r="K307" i="5"/>
  <c r="J307" i="5"/>
  <c r="L307" i="5"/>
  <c r="G819" i="5"/>
  <c r="I819" i="5"/>
  <c r="F819" i="5"/>
  <c r="J819" i="5"/>
  <c r="K819" i="5"/>
  <c r="L819" i="5"/>
  <c r="H819" i="5"/>
  <c r="F240" i="5"/>
  <c r="L240" i="5"/>
  <c r="H240" i="5"/>
  <c r="G240" i="5"/>
  <c r="I240" i="5"/>
  <c r="J240" i="5"/>
  <c r="K240" i="5"/>
  <c r="K749" i="5"/>
  <c r="G749" i="5"/>
  <c r="F749" i="5"/>
  <c r="H749" i="5"/>
  <c r="J749" i="5"/>
  <c r="I749" i="5"/>
  <c r="L749" i="5"/>
  <c r="I511" i="5"/>
  <c r="J511" i="5"/>
  <c r="K511" i="5"/>
  <c r="L511" i="5"/>
  <c r="F511" i="5"/>
  <c r="G511" i="5"/>
  <c r="H511" i="5"/>
  <c r="G139" i="5"/>
  <c r="K139" i="5"/>
  <c r="I139" i="5"/>
  <c r="J139" i="5"/>
  <c r="L139" i="5"/>
  <c r="F139" i="5"/>
  <c r="H139" i="5"/>
  <c r="F986" i="5"/>
  <c r="G986" i="5"/>
  <c r="H986" i="5"/>
  <c r="J986" i="5"/>
  <c r="I986" i="5"/>
  <c r="L986" i="5"/>
  <c r="K986" i="5"/>
  <c r="L162" i="5"/>
  <c r="H162" i="5"/>
  <c r="F162" i="5"/>
  <c r="G162" i="5"/>
  <c r="I162" i="5"/>
  <c r="K162" i="5"/>
  <c r="J162" i="5"/>
  <c r="I939" i="5"/>
  <c r="L939" i="5"/>
  <c r="G939" i="5"/>
  <c r="F939" i="5"/>
  <c r="J939" i="5"/>
  <c r="H939" i="5"/>
  <c r="K939" i="5"/>
  <c r="G825" i="5"/>
  <c r="I825" i="5"/>
  <c r="K825" i="5"/>
  <c r="L825" i="5"/>
  <c r="H825" i="5"/>
  <c r="F825" i="5"/>
  <c r="J825" i="5"/>
  <c r="G457" i="5"/>
  <c r="H457" i="5"/>
  <c r="I457" i="5"/>
  <c r="K457" i="5"/>
  <c r="F457" i="5"/>
  <c r="J457" i="5"/>
  <c r="L457" i="5"/>
  <c r="H332" i="5"/>
  <c r="I332" i="5"/>
  <c r="J332" i="5"/>
  <c r="L332" i="5"/>
  <c r="G332" i="5"/>
  <c r="K332" i="5"/>
  <c r="F332" i="5"/>
  <c r="J426" i="5"/>
  <c r="K426" i="5"/>
  <c r="L426" i="5"/>
  <c r="F426" i="5"/>
  <c r="G426" i="5"/>
  <c r="I426" i="5"/>
  <c r="H426" i="5"/>
  <c r="F510" i="5"/>
  <c r="G510" i="5"/>
  <c r="H510" i="5"/>
  <c r="J510" i="5"/>
  <c r="I510" i="5"/>
  <c r="K510" i="5"/>
  <c r="L510" i="5"/>
  <c r="L66" i="5"/>
  <c r="K66" i="5"/>
  <c r="G66" i="5"/>
  <c r="I66" i="5"/>
  <c r="H66" i="5"/>
  <c r="J66" i="5"/>
  <c r="F66" i="5"/>
  <c r="P525" i="5"/>
  <c r="O577" i="4"/>
  <c r="O382" i="4"/>
  <c r="O764" i="4"/>
  <c r="O338" i="4"/>
  <c r="O815" i="4"/>
  <c r="O659" i="4"/>
  <c r="O347" i="4"/>
  <c r="O185" i="4"/>
  <c r="O1003" i="4"/>
  <c r="O942" i="4"/>
  <c r="O894" i="4"/>
  <c r="O368" i="4"/>
  <c r="O274" i="4"/>
  <c r="O425" i="4"/>
  <c r="O521" i="4"/>
  <c r="O373" i="4"/>
  <c r="O191" i="4"/>
  <c r="O402" i="4"/>
  <c r="O590" i="4"/>
  <c r="O751" i="4"/>
  <c r="O455" i="4"/>
  <c r="O702" i="4"/>
  <c r="O841" i="4"/>
  <c r="O538" i="4"/>
  <c r="O257" i="4"/>
  <c r="O139" i="4"/>
  <c r="O798" i="4"/>
  <c r="O304" i="4"/>
  <c r="O603" i="4"/>
  <c r="O569" i="4"/>
  <c r="O912" i="4"/>
  <c r="O626" i="4"/>
  <c r="O938" i="4"/>
  <c r="O236" i="4"/>
  <c r="O891" i="4"/>
  <c r="O899" i="4"/>
  <c r="O483" i="4"/>
  <c r="O982" i="4"/>
  <c r="O215" i="4"/>
  <c r="O262" i="4"/>
  <c r="O465" i="4"/>
  <c r="O1002" i="4"/>
  <c r="O953" i="4"/>
  <c r="O428" i="4"/>
  <c r="O715" i="4"/>
  <c r="O720" i="4"/>
  <c r="O517" i="4"/>
  <c r="O255" i="4"/>
  <c r="O165" i="4"/>
  <c r="O339" i="4"/>
  <c r="O326" i="4"/>
  <c r="O802" i="4"/>
  <c r="O739" i="4"/>
  <c r="O1010" i="4"/>
  <c r="O190" i="4"/>
  <c r="O565" i="4"/>
  <c r="O379" i="4"/>
  <c r="O125" i="4"/>
  <c r="O528" i="4"/>
  <c r="O979" i="4"/>
  <c r="O219" i="4"/>
  <c r="O366" i="4"/>
  <c r="O399" i="4"/>
  <c r="O706" i="4"/>
  <c r="O254" i="4"/>
  <c r="O418" i="4"/>
  <c r="O499" i="4"/>
  <c r="O272" i="4"/>
  <c r="O537" i="4"/>
  <c r="O813" i="4"/>
  <c r="O559" i="4"/>
  <c r="O890" i="4"/>
  <c r="O391" i="4"/>
  <c r="O930" i="4"/>
  <c r="O502" i="4"/>
  <c r="O571" i="4"/>
  <c r="O631" i="4"/>
  <c r="O678" i="4"/>
  <c r="O362" i="4"/>
  <c r="O549" i="4"/>
  <c r="O226" i="4"/>
  <c r="O508" i="4"/>
  <c r="O755" i="4"/>
  <c r="O314" i="4"/>
  <c r="O157" i="4"/>
  <c r="O844" i="4"/>
  <c r="O812" i="4"/>
  <c r="O977" i="4"/>
  <c r="O588" i="4"/>
  <c r="O972" i="4"/>
  <c r="O796" i="4"/>
  <c r="O693" i="4"/>
  <c r="O824" i="4"/>
  <c r="O940" i="4"/>
  <c r="O292" i="4"/>
  <c r="O468" i="4"/>
  <c r="O600" i="4"/>
  <c r="O765" i="4"/>
  <c r="O396" i="4"/>
  <c r="O904" i="4"/>
  <c r="O648" i="4"/>
  <c r="O520" i="4"/>
  <c r="O440" i="4"/>
  <c r="O352" i="4"/>
  <c r="O264" i="4"/>
  <c r="O184" i="4"/>
  <c r="O960" i="4"/>
  <c r="O704" i="4"/>
  <c r="G173" i="4"/>
  <c r="F173" i="4"/>
  <c r="H173" i="4"/>
  <c r="J173" i="4"/>
  <c r="I173" i="4"/>
  <c r="K173" i="4"/>
  <c r="F415" i="4"/>
  <c r="G415" i="4"/>
  <c r="I415" i="4"/>
  <c r="K415" i="4"/>
  <c r="H415" i="4"/>
  <c r="J415" i="4"/>
  <c r="F263" i="4"/>
  <c r="G263" i="4"/>
  <c r="H263" i="4"/>
  <c r="J263" i="4"/>
  <c r="I263" i="4"/>
  <c r="K263" i="4"/>
  <c r="F786" i="4"/>
  <c r="H786" i="4"/>
  <c r="G786" i="4"/>
  <c r="I786" i="4"/>
  <c r="J786" i="4"/>
  <c r="K786" i="4"/>
  <c r="K613" i="4"/>
  <c r="G613" i="4"/>
  <c r="J613" i="4"/>
  <c r="F613" i="4"/>
  <c r="I613" i="4"/>
  <c r="H613" i="4"/>
  <c r="I371" i="4"/>
  <c r="J371" i="4"/>
  <c r="K371" i="4"/>
  <c r="F371" i="4"/>
  <c r="G371" i="4"/>
  <c r="H371" i="4"/>
  <c r="H342" i="4"/>
  <c r="I342" i="4"/>
  <c r="J342" i="4"/>
  <c r="F342" i="4"/>
  <c r="G342" i="4"/>
  <c r="K342" i="4"/>
  <c r="H273" i="4"/>
  <c r="K273" i="4"/>
  <c r="F273" i="4"/>
  <c r="G273" i="4"/>
  <c r="J273" i="4"/>
  <c r="I273" i="4"/>
  <c r="J320" i="4"/>
  <c r="K320" i="4"/>
  <c r="F320" i="4"/>
  <c r="H320" i="4"/>
  <c r="I320" i="4"/>
  <c r="G320" i="4"/>
  <c r="J528" i="4"/>
  <c r="K528" i="4"/>
  <c r="F528" i="4"/>
  <c r="G528" i="4"/>
  <c r="I528" i="4"/>
  <c r="H528" i="4"/>
  <c r="H542" i="4"/>
  <c r="I542" i="4"/>
  <c r="J542" i="4"/>
  <c r="G542" i="4"/>
  <c r="K542" i="4"/>
  <c r="F542" i="4"/>
  <c r="F820" i="4"/>
  <c r="G820" i="4"/>
  <c r="H820" i="4"/>
  <c r="J820" i="4"/>
  <c r="I820" i="4"/>
  <c r="K820" i="4"/>
  <c r="J912" i="4"/>
  <c r="K912" i="4"/>
  <c r="G912" i="4"/>
  <c r="H912" i="4"/>
  <c r="F912" i="4"/>
  <c r="I912" i="4"/>
  <c r="G665" i="4"/>
  <c r="H665" i="4"/>
  <c r="I665" i="4"/>
  <c r="K665" i="4"/>
  <c r="J665" i="4"/>
  <c r="F665" i="4"/>
  <c r="H48" i="4"/>
  <c r="I48" i="4"/>
  <c r="G48" i="4"/>
  <c r="F48" i="4"/>
  <c r="J48" i="4"/>
  <c r="K48" i="4"/>
  <c r="F403" i="5"/>
  <c r="G403" i="5"/>
  <c r="I403" i="5"/>
  <c r="H403" i="5"/>
  <c r="J403" i="5"/>
  <c r="K403" i="5"/>
  <c r="L403" i="5"/>
  <c r="I415" i="5"/>
  <c r="J415" i="5"/>
  <c r="K415" i="5"/>
  <c r="H415" i="5"/>
  <c r="L415" i="5"/>
  <c r="G415" i="5"/>
  <c r="F415" i="5"/>
  <c r="G417" i="5"/>
  <c r="H417" i="5"/>
  <c r="I417" i="5"/>
  <c r="K417" i="5"/>
  <c r="J417" i="5"/>
  <c r="L417" i="5"/>
  <c r="F417" i="5"/>
  <c r="O23" i="4"/>
  <c r="F146" i="4"/>
  <c r="H146" i="4"/>
  <c r="G146" i="4"/>
  <c r="I146" i="4"/>
  <c r="K146" i="4"/>
  <c r="J146" i="4"/>
  <c r="F703" i="4"/>
  <c r="G703" i="4"/>
  <c r="I703" i="4"/>
  <c r="J703" i="4"/>
  <c r="H703" i="4"/>
  <c r="K703" i="4"/>
  <c r="G188" i="4"/>
  <c r="H188" i="4"/>
  <c r="J188" i="4"/>
  <c r="I188" i="4"/>
  <c r="K188" i="4"/>
  <c r="F188" i="4"/>
  <c r="K957" i="4"/>
  <c r="H957" i="4"/>
  <c r="I957" i="4"/>
  <c r="F957" i="4"/>
  <c r="G957" i="4"/>
  <c r="J957" i="4"/>
  <c r="I270" i="6"/>
  <c r="M270" i="6"/>
  <c r="F270" i="6"/>
  <c r="H270" i="6"/>
  <c r="J270" i="6"/>
  <c r="K270" i="6"/>
  <c r="L270" i="6"/>
  <c r="G270" i="6"/>
  <c r="I927" i="6"/>
  <c r="G927" i="6"/>
  <c r="J927" i="6"/>
  <c r="H927" i="6"/>
  <c r="K927" i="6"/>
  <c r="L927" i="6"/>
  <c r="F927" i="6"/>
  <c r="M927" i="6"/>
  <c r="P781" i="5"/>
  <c r="G80" i="6"/>
  <c r="F80" i="6"/>
  <c r="M80" i="6"/>
  <c r="K80" i="6"/>
  <c r="J80" i="6"/>
  <c r="H80" i="6"/>
  <c r="I80" i="6"/>
  <c r="L80" i="6"/>
  <c r="K845" i="4"/>
  <c r="I845" i="4"/>
  <c r="J845" i="4"/>
  <c r="F845" i="4"/>
  <c r="H845" i="4"/>
  <c r="G845" i="4"/>
  <c r="J808" i="4"/>
  <c r="K808" i="4"/>
  <c r="F808" i="4"/>
  <c r="G808" i="4"/>
  <c r="H808" i="4"/>
  <c r="I808" i="4"/>
  <c r="H638" i="4"/>
  <c r="I638" i="4"/>
  <c r="J638" i="4"/>
  <c r="G638" i="4"/>
  <c r="K638" i="4"/>
  <c r="F638" i="4"/>
  <c r="G46" i="6"/>
  <c r="M46" i="6"/>
  <c r="I46" i="6"/>
  <c r="L46" i="6"/>
  <c r="H46" i="6"/>
  <c r="K46" i="6"/>
  <c r="J46" i="6"/>
  <c r="F46" i="6"/>
  <c r="K85" i="4"/>
  <c r="I85" i="4"/>
  <c r="J85" i="4"/>
  <c r="H85" i="4"/>
  <c r="F85" i="4"/>
  <c r="G85" i="4"/>
  <c r="K803" i="6"/>
  <c r="L803" i="6"/>
  <c r="F803" i="6"/>
  <c r="M803" i="6"/>
  <c r="G803" i="6"/>
  <c r="H803" i="6"/>
  <c r="I803" i="6"/>
  <c r="J803" i="6"/>
  <c r="P185" i="5"/>
  <c r="P215" i="5"/>
  <c r="F483" i="5"/>
  <c r="G483" i="5"/>
  <c r="I483" i="5"/>
  <c r="H483" i="5"/>
  <c r="J483" i="5"/>
  <c r="L483" i="5"/>
  <c r="K483" i="5"/>
  <c r="I987" i="5"/>
  <c r="L987" i="5"/>
  <c r="G987" i="5"/>
  <c r="H987" i="5"/>
  <c r="J987" i="5"/>
  <c r="K987" i="5"/>
  <c r="F987" i="5"/>
  <c r="I547" i="4"/>
  <c r="J547" i="4"/>
  <c r="K547" i="4"/>
  <c r="F547" i="4"/>
  <c r="H547" i="4"/>
  <c r="G547" i="4"/>
  <c r="H496" i="6"/>
  <c r="I496" i="6"/>
  <c r="K496" i="6"/>
  <c r="M496" i="6"/>
  <c r="G496" i="6"/>
  <c r="L496" i="6"/>
  <c r="F496" i="6"/>
  <c r="J496" i="6"/>
  <c r="G652" i="6"/>
  <c r="I652" i="6"/>
  <c r="K652" i="6"/>
  <c r="F652" i="6"/>
  <c r="J652" i="6"/>
  <c r="H652" i="6"/>
  <c r="L652" i="6"/>
  <c r="M652" i="6"/>
  <c r="G588" i="6"/>
  <c r="I588" i="6"/>
  <c r="K588" i="6"/>
  <c r="F588" i="6"/>
  <c r="J588" i="6"/>
  <c r="H588" i="6"/>
  <c r="L588" i="6"/>
  <c r="M588" i="6"/>
  <c r="G524" i="6"/>
  <c r="I524" i="6"/>
  <c r="K524" i="6"/>
  <c r="F524" i="6"/>
  <c r="J524" i="6"/>
  <c r="M524" i="6"/>
  <c r="H524" i="6"/>
  <c r="L524" i="6"/>
  <c r="H427" i="6"/>
  <c r="J427" i="6"/>
  <c r="L427" i="6"/>
  <c r="F427" i="6"/>
  <c r="G427" i="6"/>
  <c r="K427" i="6"/>
  <c r="I427" i="6"/>
  <c r="M427" i="6"/>
  <c r="H330" i="6"/>
  <c r="I330" i="6"/>
  <c r="J330" i="6"/>
  <c r="L330" i="6"/>
  <c r="F330" i="6"/>
  <c r="K330" i="6"/>
  <c r="G330" i="6"/>
  <c r="M330" i="6"/>
  <c r="I307" i="6"/>
  <c r="L307" i="6"/>
  <c r="M307" i="6"/>
  <c r="G307" i="6"/>
  <c r="F307" i="6"/>
  <c r="K307" i="6"/>
  <c r="J307" i="6"/>
  <c r="H307" i="6"/>
  <c r="L224" i="6"/>
  <c r="F224" i="6"/>
  <c r="I224" i="6"/>
  <c r="J224" i="6"/>
  <c r="K224" i="6"/>
  <c r="G224" i="6"/>
  <c r="M224" i="6"/>
  <c r="H224" i="6"/>
  <c r="H48" i="6"/>
  <c r="J48" i="6"/>
  <c r="M48" i="6"/>
  <c r="I48" i="6"/>
  <c r="L48" i="6"/>
  <c r="G48" i="6"/>
  <c r="K48" i="6"/>
  <c r="F48" i="6"/>
  <c r="H359" i="6"/>
  <c r="J359" i="6"/>
  <c r="G359" i="6"/>
  <c r="I359" i="6"/>
  <c r="K359" i="6"/>
  <c r="M359" i="6"/>
  <c r="F359" i="6"/>
  <c r="L359" i="6"/>
  <c r="I311" i="6"/>
  <c r="G311" i="6"/>
  <c r="H311" i="6"/>
  <c r="J311" i="6"/>
  <c r="L311" i="6"/>
  <c r="K311" i="6"/>
  <c r="M311" i="6"/>
  <c r="F311" i="6"/>
  <c r="I293" i="6"/>
  <c r="J293" i="6"/>
  <c r="K293" i="6"/>
  <c r="L293" i="6"/>
  <c r="F293" i="6"/>
  <c r="G293" i="6"/>
  <c r="H293" i="6"/>
  <c r="M293" i="6"/>
  <c r="K202" i="6"/>
  <c r="L202" i="6"/>
  <c r="F202" i="6"/>
  <c r="G202" i="6"/>
  <c r="H202" i="6"/>
  <c r="J202" i="6"/>
  <c r="I202" i="6"/>
  <c r="M202" i="6"/>
  <c r="L117" i="6"/>
  <c r="K117" i="6"/>
  <c r="J117" i="6"/>
  <c r="H117" i="6"/>
  <c r="G117" i="6"/>
  <c r="M117" i="6"/>
  <c r="F117" i="6"/>
  <c r="I117" i="6"/>
  <c r="I699" i="6"/>
  <c r="K699" i="6"/>
  <c r="M699" i="6"/>
  <c r="F699" i="6"/>
  <c r="G699" i="6"/>
  <c r="H699" i="6"/>
  <c r="L699" i="6"/>
  <c r="J699" i="6"/>
  <c r="K852" i="6"/>
  <c r="M852" i="6"/>
  <c r="F852" i="6"/>
  <c r="H852" i="6"/>
  <c r="G852" i="6"/>
  <c r="J852" i="6"/>
  <c r="L852" i="6"/>
  <c r="I852" i="6"/>
  <c r="G632" i="6"/>
  <c r="I632" i="6"/>
  <c r="K632" i="6"/>
  <c r="F632" i="6"/>
  <c r="J632" i="6"/>
  <c r="H632" i="6"/>
  <c r="L632" i="6"/>
  <c r="M632" i="6"/>
  <c r="G568" i="6"/>
  <c r="I568" i="6"/>
  <c r="K568" i="6"/>
  <c r="F568" i="6"/>
  <c r="J568" i="6"/>
  <c r="H568" i="6"/>
  <c r="L568" i="6"/>
  <c r="M568" i="6"/>
  <c r="G504" i="6"/>
  <c r="I504" i="6"/>
  <c r="K504" i="6"/>
  <c r="F504" i="6"/>
  <c r="J504" i="6"/>
  <c r="M504" i="6"/>
  <c r="H504" i="6"/>
  <c r="L504" i="6"/>
  <c r="F242" i="6"/>
  <c r="H242" i="6"/>
  <c r="L242" i="6"/>
  <c r="M242" i="6"/>
  <c r="G242" i="6"/>
  <c r="I242" i="6"/>
  <c r="J242" i="6"/>
  <c r="K242" i="6"/>
  <c r="H396" i="6"/>
  <c r="J396" i="6"/>
  <c r="G396" i="6"/>
  <c r="K396" i="6"/>
  <c r="I396" i="6"/>
  <c r="L396" i="6"/>
  <c r="M396" i="6"/>
  <c r="F396" i="6"/>
  <c r="I310" i="6"/>
  <c r="M310" i="6"/>
  <c r="F310" i="6"/>
  <c r="H310" i="6"/>
  <c r="K310" i="6"/>
  <c r="L310" i="6"/>
  <c r="J310" i="6"/>
  <c r="G310" i="6"/>
  <c r="I148" i="6"/>
  <c r="K148" i="6"/>
  <c r="M148" i="6"/>
  <c r="F148" i="6"/>
  <c r="G148" i="6"/>
  <c r="J148" i="6"/>
  <c r="H148" i="6"/>
  <c r="L148" i="6"/>
  <c r="K761" i="6"/>
  <c r="G761" i="6"/>
  <c r="J761" i="6"/>
  <c r="F761" i="6"/>
  <c r="I761" i="6"/>
  <c r="H761" i="6"/>
  <c r="L761" i="6"/>
  <c r="M761" i="6"/>
  <c r="I694" i="6"/>
  <c r="K694" i="6"/>
  <c r="L694" i="6"/>
  <c r="M694" i="6"/>
  <c r="F694" i="6"/>
  <c r="H694" i="6"/>
  <c r="G694" i="6"/>
  <c r="J694" i="6"/>
  <c r="K784" i="6"/>
  <c r="H784" i="6"/>
  <c r="F784" i="6"/>
  <c r="G784" i="6"/>
  <c r="I784" i="6"/>
  <c r="L784" i="6"/>
  <c r="M784" i="6"/>
  <c r="J784" i="6"/>
  <c r="G615" i="6"/>
  <c r="I615" i="6"/>
  <c r="K615" i="6"/>
  <c r="F615" i="6"/>
  <c r="J615" i="6"/>
  <c r="M615" i="6"/>
  <c r="H615" i="6"/>
  <c r="L615" i="6"/>
  <c r="G551" i="6"/>
  <c r="I551" i="6"/>
  <c r="K551" i="6"/>
  <c r="F551" i="6"/>
  <c r="J551" i="6"/>
  <c r="M551" i="6"/>
  <c r="H551" i="6"/>
  <c r="L551" i="6"/>
  <c r="L226" i="6"/>
  <c r="F226" i="6"/>
  <c r="H226" i="6"/>
  <c r="G226" i="6"/>
  <c r="I226" i="6"/>
  <c r="J226" i="6"/>
  <c r="M226" i="6"/>
  <c r="K226" i="6"/>
  <c r="H409" i="6"/>
  <c r="L409" i="6"/>
  <c r="G409" i="6"/>
  <c r="I409" i="6"/>
  <c r="J409" i="6"/>
  <c r="F409" i="6"/>
  <c r="K409" i="6"/>
  <c r="M409" i="6"/>
  <c r="L235" i="6"/>
  <c r="F235" i="6"/>
  <c r="H235" i="6"/>
  <c r="M235" i="6"/>
  <c r="G235" i="6"/>
  <c r="I235" i="6"/>
  <c r="J235" i="6"/>
  <c r="K235" i="6"/>
  <c r="I297" i="6"/>
  <c r="F297" i="6"/>
  <c r="G297" i="6"/>
  <c r="J297" i="6"/>
  <c r="K297" i="6"/>
  <c r="L297" i="6"/>
  <c r="M297" i="6"/>
  <c r="H297" i="6"/>
  <c r="I131" i="6"/>
  <c r="K131" i="6"/>
  <c r="M131" i="6"/>
  <c r="F131" i="6"/>
  <c r="G131" i="6"/>
  <c r="J131" i="6"/>
  <c r="H131" i="6"/>
  <c r="L131" i="6"/>
  <c r="Q26" i="6"/>
  <c r="K117" i="4"/>
  <c r="I117" i="4"/>
  <c r="J117" i="4"/>
  <c r="H117" i="4"/>
  <c r="F117" i="4"/>
  <c r="G117" i="4"/>
  <c r="K214" i="6"/>
  <c r="L214" i="6"/>
  <c r="F214" i="6"/>
  <c r="G214" i="6"/>
  <c r="H214" i="6"/>
  <c r="I214" i="6"/>
  <c r="M214" i="6"/>
  <c r="J214" i="6"/>
  <c r="I292" i="6"/>
  <c r="F292" i="6"/>
  <c r="G292" i="6"/>
  <c r="H292" i="6"/>
  <c r="K292" i="6"/>
  <c r="J292" i="6"/>
  <c r="M292" i="6"/>
  <c r="L292" i="6"/>
  <c r="G523" i="6"/>
  <c r="I523" i="6"/>
  <c r="K523" i="6"/>
  <c r="F523" i="6"/>
  <c r="J523" i="6"/>
  <c r="M523" i="6"/>
  <c r="L523" i="6"/>
  <c r="H523" i="6"/>
  <c r="G627" i="6"/>
  <c r="I627" i="6"/>
  <c r="K627" i="6"/>
  <c r="F627" i="6"/>
  <c r="J627" i="6"/>
  <c r="M627" i="6"/>
  <c r="H627" i="6"/>
  <c r="L627" i="6"/>
  <c r="H408" i="6"/>
  <c r="I408" i="6"/>
  <c r="K408" i="6"/>
  <c r="M408" i="6"/>
  <c r="L408" i="6"/>
  <c r="F408" i="6"/>
  <c r="J408" i="6"/>
  <c r="G408" i="6"/>
  <c r="K794" i="6"/>
  <c r="I794" i="6"/>
  <c r="M794" i="6"/>
  <c r="F794" i="6"/>
  <c r="H794" i="6"/>
  <c r="G794" i="6"/>
  <c r="J794" i="6"/>
  <c r="L794" i="6"/>
  <c r="I883" i="6"/>
  <c r="J883" i="6"/>
  <c r="L883" i="6"/>
  <c r="K883" i="6"/>
  <c r="H883" i="6"/>
  <c r="M883" i="6"/>
  <c r="F883" i="6"/>
  <c r="G883" i="6"/>
  <c r="I732" i="6"/>
  <c r="K732" i="6"/>
  <c r="H732" i="6"/>
  <c r="M732" i="6"/>
  <c r="J732" i="6"/>
  <c r="L732" i="6"/>
  <c r="G732" i="6"/>
  <c r="F732" i="6"/>
  <c r="G960" i="6"/>
  <c r="I960" i="6"/>
  <c r="K960" i="6"/>
  <c r="M960" i="6"/>
  <c r="F960" i="6"/>
  <c r="H960" i="6"/>
  <c r="L960" i="6"/>
  <c r="J960" i="6"/>
  <c r="G1001" i="6"/>
  <c r="I1001" i="6"/>
  <c r="K1001" i="6"/>
  <c r="M1001" i="6"/>
  <c r="F1001" i="6"/>
  <c r="L1001" i="6"/>
  <c r="J1001" i="6"/>
  <c r="H1001" i="6"/>
  <c r="O54" i="4"/>
  <c r="I98" i="6"/>
  <c r="H98" i="6"/>
  <c r="G98" i="6"/>
  <c r="M98" i="6"/>
  <c r="L98" i="6"/>
  <c r="J98" i="6"/>
  <c r="F98" i="6"/>
  <c r="K98" i="6"/>
  <c r="J236" i="5"/>
  <c r="F236" i="5"/>
  <c r="G236" i="5"/>
  <c r="I236" i="5"/>
  <c r="H236" i="5"/>
  <c r="K236" i="5"/>
  <c r="L236" i="5"/>
  <c r="G763" i="5"/>
  <c r="I763" i="5"/>
  <c r="F763" i="5"/>
  <c r="H763" i="5"/>
  <c r="J763" i="5"/>
  <c r="L763" i="5"/>
  <c r="K763" i="5"/>
  <c r="L536" i="5"/>
  <c r="F536" i="5"/>
  <c r="H536" i="5"/>
  <c r="I536" i="5"/>
  <c r="J536" i="5"/>
  <c r="K536" i="5"/>
  <c r="G536" i="5"/>
  <c r="K693" i="5"/>
  <c r="G693" i="5"/>
  <c r="F693" i="5"/>
  <c r="H693" i="5"/>
  <c r="J693" i="5"/>
  <c r="I693" i="5"/>
  <c r="L693" i="5"/>
  <c r="I455" i="5"/>
  <c r="J455" i="5"/>
  <c r="K455" i="5"/>
  <c r="G455" i="5"/>
  <c r="H455" i="5"/>
  <c r="F455" i="5"/>
  <c r="L455" i="5"/>
  <c r="F967" i="5"/>
  <c r="G967" i="5"/>
  <c r="I967" i="5"/>
  <c r="J967" i="5"/>
  <c r="K967" i="5"/>
  <c r="L967" i="5"/>
  <c r="H967" i="5"/>
  <c r="G925" i="5"/>
  <c r="F925" i="5"/>
  <c r="H925" i="5"/>
  <c r="J925" i="5"/>
  <c r="L925" i="5"/>
  <c r="I925" i="5"/>
  <c r="K925" i="5"/>
  <c r="L1002" i="5"/>
  <c r="F1002" i="5"/>
  <c r="H1002" i="5"/>
  <c r="J1002" i="5"/>
  <c r="K1002" i="5"/>
  <c r="G1002" i="5"/>
  <c r="I1002" i="5"/>
  <c r="F880" i="5"/>
  <c r="H880" i="5"/>
  <c r="I880" i="5"/>
  <c r="G880" i="5"/>
  <c r="K880" i="5"/>
  <c r="J880" i="5"/>
  <c r="L880" i="5"/>
  <c r="H772" i="5"/>
  <c r="J772" i="5"/>
  <c r="L772" i="5"/>
  <c r="K772" i="5"/>
  <c r="F772" i="5"/>
  <c r="G772" i="5"/>
  <c r="I772" i="5"/>
  <c r="K239" i="5"/>
  <c r="F239" i="5"/>
  <c r="G239" i="5"/>
  <c r="H239" i="5"/>
  <c r="J239" i="5"/>
  <c r="L239" i="5"/>
  <c r="I239" i="5"/>
  <c r="F1008" i="5"/>
  <c r="G1008" i="5"/>
  <c r="H1008" i="5"/>
  <c r="J1008" i="5"/>
  <c r="K1008" i="5"/>
  <c r="I1008" i="5"/>
  <c r="L1008" i="5"/>
  <c r="L856" i="5"/>
  <c r="F856" i="5"/>
  <c r="H856" i="5"/>
  <c r="G856" i="5"/>
  <c r="I856" i="5"/>
  <c r="J856" i="5"/>
  <c r="K856" i="5"/>
  <c r="H740" i="5"/>
  <c r="J740" i="5"/>
  <c r="L740" i="5"/>
  <c r="I740" i="5"/>
  <c r="K740" i="5"/>
  <c r="G740" i="5"/>
  <c r="F740" i="5"/>
  <c r="G65" i="5"/>
  <c r="K65" i="5"/>
  <c r="F65" i="5"/>
  <c r="J65" i="5"/>
  <c r="I65" i="5"/>
  <c r="H65" i="5"/>
  <c r="L65" i="5"/>
  <c r="F59" i="4"/>
  <c r="J59" i="4"/>
  <c r="I59" i="4"/>
  <c r="H59" i="4"/>
  <c r="K59" i="4"/>
  <c r="G59" i="4"/>
  <c r="F250" i="4"/>
  <c r="K250" i="4"/>
  <c r="G250" i="4"/>
  <c r="J250" i="4"/>
  <c r="I250" i="4"/>
  <c r="H250" i="4"/>
  <c r="J291" i="4"/>
  <c r="F291" i="4"/>
  <c r="G291" i="4"/>
  <c r="I291" i="4"/>
  <c r="K291" i="4"/>
  <c r="H291" i="4"/>
  <c r="F807" i="4"/>
  <c r="G807" i="4"/>
  <c r="I807" i="4"/>
  <c r="J807" i="4"/>
  <c r="K807" i="4"/>
  <c r="H807" i="4"/>
  <c r="F666" i="4"/>
  <c r="H666" i="4"/>
  <c r="G666" i="4"/>
  <c r="I666" i="4"/>
  <c r="K666" i="4"/>
  <c r="J666" i="4"/>
  <c r="K493" i="4"/>
  <c r="G493" i="4"/>
  <c r="J493" i="4"/>
  <c r="H493" i="4"/>
  <c r="F493" i="4"/>
  <c r="I493" i="4"/>
  <c r="H225" i="4"/>
  <c r="I225" i="4"/>
  <c r="K225" i="4"/>
  <c r="F225" i="4"/>
  <c r="G225" i="4"/>
  <c r="J225" i="4"/>
  <c r="I763" i="4"/>
  <c r="J763" i="4"/>
  <c r="K763" i="4"/>
  <c r="F763" i="4"/>
  <c r="G763" i="4"/>
  <c r="H763" i="4"/>
  <c r="F959" i="4"/>
  <c r="G959" i="4"/>
  <c r="H959" i="4"/>
  <c r="I959" i="4"/>
  <c r="K959" i="4"/>
  <c r="J959" i="4"/>
  <c r="F954" i="4"/>
  <c r="G954" i="4"/>
  <c r="I954" i="4"/>
  <c r="K954" i="4"/>
  <c r="H954" i="4"/>
  <c r="J954" i="4"/>
  <c r="K997" i="4"/>
  <c r="H997" i="4"/>
  <c r="I997" i="4"/>
  <c r="F997" i="4"/>
  <c r="G997" i="4"/>
  <c r="J997" i="4"/>
  <c r="F596" i="4"/>
  <c r="G596" i="4"/>
  <c r="H596" i="4"/>
  <c r="J596" i="4"/>
  <c r="K596" i="4"/>
  <c r="I596" i="4"/>
  <c r="F980" i="4"/>
  <c r="G980" i="4"/>
  <c r="H980" i="4"/>
  <c r="J980" i="4"/>
  <c r="I980" i="4"/>
  <c r="K980" i="4"/>
  <c r="G545" i="4"/>
  <c r="H545" i="4"/>
  <c r="I545" i="4"/>
  <c r="K545" i="4"/>
  <c r="J545" i="4"/>
  <c r="F545" i="4"/>
  <c r="G841" i="4"/>
  <c r="H841" i="4"/>
  <c r="I841" i="4"/>
  <c r="F841" i="4"/>
  <c r="J841" i="4"/>
  <c r="K841" i="4"/>
  <c r="P48" i="5"/>
  <c r="P45" i="5"/>
  <c r="P863" i="5"/>
  <c r="Q60" i="6"/>
  <c r="H31" i="4"/>
  <c r="G31" i="4"/>
  <c r="K31" i="4"/>
  <c r="F31" i="4"/>
  <c r="J31" i="4"/>
  <c r="I31" i="4"/>
  <c r="I53" i="5"/>
  <c r="H53" i="5"/>
  <c r="L53" i="5"/>
  <c r="G53" i="5"/>
  <c r="K53" i="5"/>
  <c r="F53" i="5"/>
  <c r="J53" i="5"/>
  <c r="P655" i="5"/>
  <c r="J98" i="4"/>
  <c r="I98" i="4"/>
  <c r="H98" i="4"/>
  <c r="F98" i="4"/>
  <c r="K98" i="4"/>
  <c r="G98" i="4"/>
  <c r="P259" i="5"/>
  <c r="Q33" i="6"/>
  <c r="P72" i="5"/>
  <c r="G659" i="5"/>
  <c r="I659" i="5"/>
  <c r="J659" i="5"/>
  <c r="K659" i="5"/>
  <c r="L659" i="5"/>
  <c r="F659" i="5"/>
  <c r="H659" i="5"/>
  <c r="G909" i="5"/>
  <c r="I909" i="5"/>
  <c r="J909" i="5"/>
  <c r="K909" i="5"/>
  <c r="F909" i="5"/>
  <c r="H909" i="5"/>
  <c r="L909" i="5"/>
  <c r="L752" i="5"/>
  <c r="F752" i="5"/>
  <c r="H752" i="5"/>
  <c r="G752" i="5"/>
  <c r="J752" i="5"/>
  <c r="K752" i="5"/>
  <c r="I752" i="5"/>
  <c r="F120" i="5"/>
  <c r="J120" i="5"/>
  <c r="L120" i="5"/>
  <c r="G120" i="5"/>
  <c r="H120" i="5"/>
  <c r="I120" i="5"/>
  <c r="K120" i="5"/>
  <c r="F754" i="4"/>
  <c r="H754" i="4"/>
  <c r="J754" i="4"/>
  <c r="K754" i="4"/>
  <c r="G754" i="4"/>
  <c r="I754" i="4"/>
  <c r="J904" i="4"/>
  <c r="K904" i="4"/>
  <c r="G904" i="4"/>
  <c r="F904" i="4"/>
  <c r="H904" i="4"/>
  <c r="I904" i="4"/>
  <c r="P740" i="5"/>
  <c r="P34" i="5"/>
  <c r="Q27" i="6"/>
  <c r="F261" i="6"/>
  <c r="J261" i="6"/>
  <c r="K261" i="6"/>
  <c r="L261" i="6"/>
  <c r="G261" i="6"/>
  <c r="H261" i="6"/>
  <c r="I261" i="6"/>
  <c r="M261" i="6"/>
  <c r="I921" i="6"/>
  <c r="L921" i="6"/>
  <c r="G921" i="6"/>
  <c r="F921" i="6"/>
  <c r="J921" i="6"/>
  <c r="H921" i="6"/>
  <c r="M921" i="6"/>
  <c r="K921" i="6"/>
  <c r="I909" i="6"/>
  <c r="G909" i="6"/>
  <c r="J909" i="6"/>
  <c r="L909" i="6"/>
  <c r="F909" i="6"/>
  <c r="H909" i="6"/>
  <c r="K909" i="6"/>
  <c r="M909" i="6"/>
  <c r="G667" i="5"/>
  <c r="I667" i="5"/>
  <c r="H667" i="5"/>
  <c r="J667" i="5"/>
  <c r="F667" i="5"/>
  <c r="L667" i="5"/>
  <c r="K667" i="5"/>
  <c r="K661" i="5"/>
  <c r="G661" i="5"/>
  <c r="F661" i="5"/>
  <c r="I661" i="5"/>
  <c r="L661" i="5"/>
  <c r="H661" i="5"/>
  <c r="J661" i="5"/>
  <c r="H292" i="5"/>
  <c r="I292" i="5"/>
  <c r="J292" i="5"/>
  <c r="L292" i="5"/>
  <c r="F292" i="5"/>
  <c r="G292" i="5"/>
  <c r="K292" i="5"/>
  <c r="J370" i="5"/>
  <c r="K370" i="5"/>
  <c r="L370" i="5"/>
  <c r="F370" i="5"/>
  <c r="H370" i="5"/>
  <c r="G370" i="5"/>
  <c r="I370" i="5"/>
  <c r="H764" i="5"/>
  <c r="J764" i="5"/>
  <c r="L764" i="5"/>
  <c r="G764" i="5"/>
  <c r="I764" i="5"/>
  <c r="K764" i="5"/>
  <c r="F764" i="5"/>
  <c r="H732" i="5"/>
  <c r="J732" i="5"/>
  <c r="L732" i="5"/>
  <c r="G732" i="5"/>
  <c r="I732" i="5"/>
  <c r="K732" i="5"/>
  <c r="F732" i="5"/>
  <c r="F154" i="4"/>
  <c r="H154" i="4"/>
  <c r="K154" i="4"/>
  <c r="J154" i="4"/>
  <c r="I154" i="4"/>
  <c r="G154" i="4"/>
  <c r="I246" i="4"/>
  <c r="J246" i="4"/>
  <c r="F246" i="4"/>
  <c r="G246" i="4"/>
  <c r="K246" i="4"/>
  <c r="H246" i="4"/>
  <c r="F378" i="4"/>
  <c r="H378" i="4"/>
  <c r="G378" i="4"/>
  <c r="I378" i="4"/>
  <c r="J378" i="4"/>
  <c r="K378" i="4"/>
  <c r="H129" i="4"/>
  <c r="I129" i="4"/>
  <c r="K129" i="4"/>
  <c r="F129" i="4"/>
  <c r="G129" i="4"/>
  <c r="J129" i="4"/>
  <c r="F927" i="4"/>
  <c r="G927" i="4"/>
  <c r="H927" i="4"/>
  <c r="I927" i="4"/>
  <c r="J927" i="4"/>
  <c r="K927" i="4"/>
  <c r="J552" i="4"/>
  <c r="K552" i="4"/>
  <c r="F552" i="4"/>
  <c r="G552" i="4"/>
  <c r="H552" i="4"/>
  <c r="I552" i="4"/>
  <c r="J360" i="4"/>
  <c r="K360" i="4"/>
  <c r="F360" i="4"/>
  <c r="I360" i="4"/>
  <c r="G360" i="4"/>
  <c r="H360" i="4"/>
  <c r="P67" i="5"/>
  <c r="P487" i="5"/>
  <c r="P129" i="5"/>
  <c r="P584" i="5"/>
  <c r="P746" i="5"/>
  <c r="P1001" i="5"/>
  <c r="P1014" i="5"/>
  <c r="P1010" i="5"/>
  <c r="P393" i="5"/>
  <c r="P1015" i="5"/>
  <c r="P968" i="5"/>
  <c r="P176" i="5"/>
  <c r="P786" i="5"/>
  <c r="P910" i="5"/>
  <c r="P307" i="5"/>
  <c r="P716" i="5"/>
  <c r="P795" i="5"/>
  <c r="P459" i="5"/>
  <c r="P301" i="5"/>
  <c r="P252" i="5"/>
  <c r="P865" i="5"/>
  <c r="P499" i="5"/>
  <c r="P610" i="5"/>
  <c r="P521" i="5"/>
  <c r="P664" i="5"/>
  <c r="P792" i="5"/>
  <c r="P588" i="5"/>
  <c r="P351" i="5"/>
  <c r="P908" i="5"/>
  <c r="P971" i="5"/>
  <c r="P774" i="5"/>
  <c r="P659" i="5"/>
  <c r="P598" i="5"/>
  <c r="P1012" i="5"/>
  <c r="P889" i="5"/>
  <c r="P712" i="5"/>
  <c r="P748" i="5"/>
  <c r="P976" i="5"/>
  <c r="P1004" i="5"/>
  <c r="P123" i="5"/>
  <c r="P278" i="5"/>
  <c r="P864" i="5"/>
  <c r="P267" i="5"/>
  <c r="P1000" i="5"/>
  <c r="P988" i="5"/>
  <c r="P761" i="5"/>
  <c r="P454" i="5"/>
  <c r="P977" i="5"/>
  <c r="P207" i="5"/>
  <c r="P329" i="5"/>
  <c r="P293" i="5"/>
  <c r="P605" i="5"/>
  <c r="P881" i="5"/>
  <c r="P685" i="5"/>
  <c r="P701" i="5"/>
  <c r="P184" i="5"/>
  <c r="P498" i="5"/>
  <c r="P543" i="5"/>
  <c r="P263" i="5"/>
  <c r="P408" i="5"/>
  <c r="P981" i="5"/>
  <c r="P297" i="5"/>
  <c r="P619" i="5"/>
  <c r="P261" i="5"/>
  <c r="P442" i="5"/>
  <c r="P186" i="5"/>
  <c r="P503" i="5"/>
  <c r="P338" i="5"/>
  <c r="P1011" i="5"/>
  <c r="P883" i="5"/>
  <c r="P551" i="5"/>
  <c r="P240" i="5"/>
  <c r="F176" i="5"/>
  <c r="J176" i="5"/>
  <c r="G176" i="5"/>
  <c r="H176" i="5"/>
  <c r="K176" i="5"/>
  <c r="L176" i="5"/>
  <c r="I176" i="5"/>
  <c r="K285" i="5"/>
  <c r="L285" i="5"/>
  <c r="G285" i="5"/>
  <c r="F285" i="5"/>
  <c r="I285" i="5"/>
  <c r="H285" i="5"/>
  <c r="J285" i="5"/>
  <c r="J868" i="5"/>
  <c r="L868" i="5"/>
  <c r="F868" i="5"/>
  <c r="G868" i="5"/>
  <c r="I868" i="5"/>
  <c r="K868" i="5"/>
  <c r="H868" i="5"/>
  <c r="G617" i="5"/>
  <c r="I617" i="5"/>
  <c r="K617" i="5"/>
  <c r="J617" i="5"/>
  <c r="L617" i="5"/>
  <c r="F617" i="5"/>
  <c r="H617" i="5"/>
  <c r="H137" i="4"/>
  <c r="I137" i="4"/>
  <c r="K137" i="4"/>
  <c r="F137" i="4"/>
  <c r="G137" i="4"/>
  <c r="J137" i="4"/>
  <c r="K405" i="4"/>
  <c r="G405" i="4"/>
  <c r="F405" i="4"/>
  <c r="I405" i="4"/>
  <c r="H405" i="4"/>
  <c r="J405" i="4"/>
  <c r="F935" i="4"/>
  <c r="G935" i="4"/>
  <c r="H935" i="4"/>
  <c r="J935" i="4"/>
  <c r="I935" i="4"/>
  <c r="K935" i="4"/>
  <c r="G801" i="4"/>
  <c r="H801" i="4"/>
  <c r="I801" i="4"/>
  <c r="F801" i="4"/>
  <c r="K801" i="4"/>
  <c r="J801" i="4"/>
  <c r="P929" i="5"/>
  <c r="I121" i="6"/>
  <c r="K121" i="6"/>
  <c r="M121" i="6"/>
  <c r="F121" i="6"/>
  <c r="G121" i="6"/>
  <c r="J121" i="6"/>
  <c r="L121" i="6"/>
  <c r="H121" i="6"/>
  <c r="I325" i="6"/>
  <c r="J325" i="6"/>
  <c r="K325" i="6"/>
  <c r="L325" i="6"/>
  <c r="F325" i="6"/>
  <c r="G325" i="6"/>
  <c r="H325" i="6"/>
  <c r="M325" i="6"/>
  <c r="H434" i="6"/>
  <c r="F434" i="6"/>
  <c r="I434" i="6"/>
  <c r="K434" i="6"/>
  <c r="G434" i="6"/>
  <c r="J434" i="6"/>
  <c r="M434" i="6"/>
  <c r="L434" i="6"/>
  <c r="G590" i="6"/>
  <c r="I590" i="6"/>
  <c r="K590" i="6"/>
  <c r="F590" i="6"/>
  <c r="J590" i="6"/>
  <c r="H590" i="6"/>
  <c r="L590" i="6"/>
  <c r="M590" i="6"/>
  <c r="K840" i="6"/>
  <c r="I840" i="6"/>
  <c r="J840" i="6"/>
  <c r="L840" i="6"/>
  <c r="M840" i="6"/>
  <c r="F840" i="6"/>
  <c r="H840" i="6"/>
  <c r="G840" i="6"/>
  <c r="I284" i="6"/>
  <c r="F284" i="6"/>
  <c r="G284" i="6"/>
  <c r="H284" i="6"/>
  <c r="K284" i="6"/>
  <c r="L284" i="6"/>
  <c r="M284" i="6"/>
  <c r="J284" i="6"/>
  <c r="K178" i="6"/>
  <c r="L178" i="6"/>
  <c r="F178" i="6"/>
  <c r="G178" i="6"/>
  <c r="H178" i="6"/>
  <c r="I178" i="6"/>
  <c r="M178" i="6"/>
  <c r="J178" i="6"/>
  <c r="H428" i="6"/>
  <c r="M428" i="6"/>
  <c r="F428" i="6"/>
  <c r="I428" i="6"/>
  <c r="J428" i="6"/>
  <c r="K428" i="6"/>
  <c r="L428" i="6"/>
  <c r="G428" i="6"/>
  <c r="I906" i="6"/>
  <c r="F906" i="6"/>
  <c r="H906" i="6"/>
  <c r="K906" i="6"/>
  <c r="M906" i="6"/>
  <c r="G906" i="6"/>
  <c r="J906" i="6"/>
  <c r="L906" i="6"/>
  <c r="G1015" i="6"/>
  <c r="I1015" i="6"/>
  <c r="K1015" i="6"/>
  <c r="M1015" i="6"/>
  <c r="F1015" i="6"/>
  <c r="H1015" i="6"/>
  <c r="L1015" i="6"/>
  <c r="J1015" i="6"/>
  <c r="P76" i="5"/>
  <c r="P424" i="5"/>
  <c r="F256" i="5"/>
  <c r="L256" i="5"/>
  <c r="H256" i="5"/>
  <c r="G256" i="5"/>
  <c r="I256" i="5"/>
  <c r="K256" i="5"/>
  <c r="J256" i="5"/>
  <c r="K765" i="5"/>
  <c r="G765" i="5"/>
  <c r="L765" i="5"/>
  <c r="F765" i="5"/>
  <c r="I765" i="5"/>
  <c r="J765" i="5"/>
  <c r="H765" i="5"/>
  <c r="I527" i="5"/>
  <c r="J527" i="5"/>
  <c r="K527" i="5"/>
  <c r="F527" i="5"/>
  <c r="H527" i="5"/>
  <c r="G527" i="5"/>
  <c r="L527" i="5"/>
  <c r="K207" i="5"/>
  <c r="G207" i="5"/>
  <c r="L207" i="5"/>
  <c r="F207" i="5"/>
  <c r="H207" i="5"/>
  <c r="I207" i="5"/>
  <c r="J207" i="5"/>
  <c r="F1005" i="5"/>
  <c r="G1005" i="5"/>
  <c r="I1005" i="5"/>
  <c r="H1005" i="5"/>
  <c r="J1005" i="5"/>
  <c r="K1005" i="5"/>
  <c r="L1005" i="5"/>
  <c r="J164" i="5"/>
  <c r="F164" i="5"/>
  <c r="G164" i="5"/>
  <c r="H164" i="5"/>
  <c r="I164" i="5"/>
  <c r="L164" i="5"/>
  <c r="K164" i="5"/>
  <c r="I955" i="5"/>
  <c r="L955" i="5"/>
  <c r="G955" i="5"/>
  <c r="K955" i="5"/>
  <c r="H955" i="5"/>
  <c r="F955" i="5"/>
  <c r="J955" i="5"/>
  <c r="J850" i="5"/>
  <c r="L850" i="5"/>
  <c r="F850" i="5"/>
  <c r="K850" i="5"/>
  <c r="H850" i="5"/>
  <c r="I850" i="5"/>
  <c r="G850" i="5"/>
  <c r="F542" i="5"/>
  <c r="G542" i="5"/>
  <c r="H542" i="5"/>
  <c r="J542" i="5"/>
  <c r="I542" i="5"/>
  <c r="K542" i="5"/>
  <c r="L542" i="5"/>
  <c r="G353" i="5"/>
  <c r="H353" i="5"/>
  <c r="I353" i="5"/>
  <c r="K353" i="5"/>
  <c r="F353" i="5"/>
  <c r="J353" i="5"/>
  <c r="L353" i="5"/>
  <c r="J458" i="5"/>
  <c r="K458" i="5"/>
  <c r="L458" i="5"/>
  <c r="F458" i="5"/>
  <c r="H458" i="5"/>
  <c r="I458" i="5"/>
  <c r="G458" i="5"/>
  <c r="H920" i="5"/>
  <c r="K920" i="5"/>
  <c r="L920" i="5"/>
  <c r="F920" i="5"/>
  <c r="G920" i="5"/>
  <c r="I920" i="5"/>
  <c r="J920" i="5"/>
  <c r="G54" i="6"/>
  <c r="M54" i="6"/>
  <c r="H54" i="6"/>
  <c r="L54" i="6"/>
  <c r="K54" i="6"/>
  <c r="I54" i="6"/>
  <c r="J54" i="6"/>
  <c r="F54" i="6"/>
  <c r="P478" i="5"/>
  <c r="P204" i="5"/>
  <c r="I82" i="6"/>
  <c r="H82" i="6"/>
  <c r="G82" i="6"/>
  <c r="M82" i="6"/>
  <c r="L82" i="6"/>
  <c r="J82" i="6"/>
  <c r="F82" i="6"/>
  <c r="K82" i="6"/>
  <c r="F71" i="5"/>
  <c r="J71" i="5"/>
  <c r="I71" i="5"/>
  <c r="H71" i="5"/>
  <c r="L71" i="5"/>
  <c r="G71" i="5"/>
  <c r="K71" i="5"/>
  <c r="P53" i="5"/>
  <c r="P105" i="5"/>
  <c r="G657" i="5"/>
  <c r="I657" i="5"/>
  <c r="K657" i="5"/>
  <c r="H657" i="5"/>
  <c r="J657" i="5"/>
  <c r="L657" i="5"/>
  <c r="F657" i="5"/>
  <c r="P346" i="5"/>
  <c r="G70" i="5"/>
  <c r="F70" i="5"/>
  <c r="I70" i="5"/>
  <c r="K70" i="5"/>
  <c r="H70" i="5"/>
  <c r="L70" i="5"/>
  <c r="J70" i="5"/>
  <c r="H335" i="6"/>
  <c r="I335" i="6"/>
  <c r="J335" i="6"/>
  <c r="L335" i="6"/>
  <c r="K335" i="6"/>
  <c r="M335" i="6"/>
  <c r="F335" i="6"/>
  <c r="G335" i="6"/>
  <c r="K151" i="5"/>
  <c r="G151" i="5"/>
  <c r="H151" i="5"/>
  <c r="I151" i="5"/>
  <c r="J151" i="5"/>
  <c r="L151" i="5"/>
  <c r="F151" i="5"/>
  <c r="P132" i="5"/>
  <c r="J99" i="6"/>
  <c r="I99" i="6"/>
  <c r="H99" i="6"/>
  <c r="F99" i="6"/>
  <c r="L99" i="6"/>
  <c r="M99" i="6"/>
  <c r="K99" i="6"/>
  <c r="G99" i="6"/>
  <c r="P336" i="5"/>
  <c r="G78" i="6"/>
  <c r="H78" i="6"/>
  <c r="M78" i="6"/>
  <c r="I78" i="6"/>
  <c r="F78" i="6"/>
  <c r="L78" i="6"/>
  <c r="K78" i="6"/>
  <c r="J78" i="6"/>
  <c r="H118" i="5"/>
  <c r="F118" i="5"/>
  <c r="L118" i="5"/>
  <c r="G118" i="5"/>
  <c r="J118" i="5"/>
  <c r="I118" i="5"/>
  <c r="K118" i="5"/>
  <c r="F266" i="4"/>
  <c r="I266" i="4"/>
  <c r="J266" i="4"/>
  <c r="K266" i="4"/>
  <c r="G266" i="4"/>
  <c r="H266" i="4"/>
  <c r="F311" i="4"/>
  <c r="G311" i="4"/>
  <c r="I311" i="4"/>
  <c r="K311" i="4"/>
  <c r="H311" i="4"/>
  <c r="J311" i="4"/>
  <c r="F823" i="4"/>
  <c r="G823" i="4"/>
  <c r="H823" i="4"/>
  <c r="I823" i="4"/>
  <c r="J823" i="4"/>
  <c r="K823" i="4"/>
  <c r="F682" i="4"/>
  <c r="H682" i="4"/>
  <c r="G682" i="4"/>
  <c r="I682" i="4"/>
  <c r="J682" i="4"/>
  <c r="K682" i="4"/>
  <c r="K509" i="4"/>
  <c r="G509" i="4"/>
  <c r="H509" i="4"/>
  <c r="I509" i="4"/>
  <c r="J509" i="4"/>
  <c r="F509" i="4"/>
  <c r="F255" i="4"/>
  <c r="G255" i="4"/>
  <c r="K255" i="4"/>
  <c r="J255" i="4"/>
  <c r="H255" i="4"/>
  <c r="I255" i="4"/>
  <c r="I779" i="4"/>
  <c r="J779" i="4"/>
  <c r="K779" i="4"/>
  <c r="F779" i="4"/>
  <c r="G779" i="4"/>
  <c r="H779" i="4"/>
  <c r="F975" i="4"/>
  <c r="G975" i="4"/>
  <c r="I975" i="4"/>
  <c r="H975" i="4"/>
  <c r="J975" i="4"/>
  <c r="K975" i="4"/>
  <c r="F970" i="4"/>
  <c r="G970" i="4"/>
  <c r="H970" i="4"/>
  <c r="I970" i="4"/>
  <c r="J970" i="4"/>
  <c r="K970" i="4"/>
  <c r="K1013" i="4"/>
  <c r="F1013" i="4"/>
  <c r="G1013" i="4"/>
  <c r="I1013" i="4"/>
  <c r="J1013" i="4"/>
  <c r="H1013" i="4"/>
  <c r="G633" i="4"/>
  <c r="H633" i="4"/>
  <c r="I633" i="4"/>
  <c r="K633" i="4"/>
  <c r="F633" i="4"/>
  <c r="J633" i="4"/>
  <c r="J984" i="4"/>
  <c r="K984" i="4"/>
  <c r="G984" i="4"/>
  <c r="I984" i="4"/>
  <c r="F984" i="4"/>
  <c r="H984" i="4"/>
  <c r="G777" i="4"/>
  <c r="H777" i="4"/>
  <c r="I777" i="4"/>
  <c r="K777" i="4"/>
  <c r="F777" i="4"/>
  <c r="J777" i="4"/>
  <c r="F879" i="4"/>
  <c r="G879" i="4"/>
  <c r="J879" i="4"/>
  <c r="K879" i="4"/>
  <c r="H879" i="4"/>
  <c r="I879" i="4"/>
  <c r="P495" i="5"/>
  <c r="I48" i="5"/>
  <c r="H48" i="5"/>
  <c r="F48" i="5"/>
  <c r="L48" i="5"/>
  <c r="G48" i="5"/>
  <c r="J48" i="5"/>
  <c r="K48" i="5"/>
  <c r="O65" i="4"/>
  <c r="G1011" i="6"/>
  <c r="I1011" i="6"/>
  <c r="K1011" i="6"/>
  <c r="M1011" i="6"/>
  <c r="F1011" i="6"/>
  <c r="L1011" i="6"/>
  <c r="H1011" i="6"/>
  <c r="J1011" i="6"/>
  <c r="G62" i="4"/>
  <c r="K62" i="4"/>
  <c r="H62" i="4"/>
  <c r="F62" i="4"/>
  <c r="J62" i="4"/>
  <c r="I62" i="4"/>
  <c r="F259" i="6"/>
  <c r="H259" i="6"/>
  <c r="G259" i="6"/>
  <c r="I259" i="6"/>
  <c r="K259" i="6"/>
  <c r="M259" i="6"/>
  <c r="L259" i="6"/>
  <c r="J259" i="6"/>
  <c r="H385" i="6"/>
  <c r="J385" i="6"/>
  <c r="M385" i="6"/>
  <c r="G385" i="6"/>
  <c r="I385" i="6"/>
  <c r="F385" i="6"/>
  <c r="K385" i="6"/>
  <c r="L385" i="6"/>
  <c r="G542" i="6"/>
  <c r="I542" i="6"/>
  <c r="K542" i="6"/>
  <c r="F542" i="6"/>
  <c r="J542" i="6"/>
  <c r="H542" i="6"/>
  <c r="L542" i="6"/>
  <c r="M542" i="6"/>
  <c r="G645" i="6"/>
  <c r="I645" i="6"/>
  <c r="K645" i="6"/>
  <c r="F645" i="6"/>
  <c r="J645" i="6"/>
  <c r="H645" i="6"/>
  <c r="M645" i="6"/>
  <c r="L645" i="6"/>
  <c r="I718" i="6"/>
  <c r="K718" i="6"/>
  <c r="L718" i="6"/>
  <c r="H718" i="6"/>
  <c r="J718" i="6"/>
  <c r="M718" i="6"/>
  <c r="F718" i="6"/>
  <c r="G718" i="6"/>
  <c r="K841" i="6"/>
  <c r="G841" i="6"/>
  <c r="F841" i="6"/>
  <c r="I841" i="6"/>
  <c r="L841" i="6"/>
  <c r="H841" i="6"/>
  <c r="J841" i="6"/>
  <c r="M841" i="6"/>
  <c r="H404" i="6"/>
  <c r="M404" i="6"/>
  <c r="F404" i="6"/>
  <c r="I404" i="6"/>
  <c r="G404" i="6"/>
  <c r="J404" i="6"/>
  <c r="K404" i="6"/>
  <c r="L404" i="6"/>
  <c r="K846" i="6"/>
  <c r="I846" i="6"/>
  <c r="L846" i="6"/>
  <c r="M846" i="6"/>
  <c r="F846" i="6"/>
  <c r="G846" i="6"/>
  <c r="J846" i="6"/>
  <c r="H846" i="6"/>
  <c r="I936" i="6"/>
  <c r="H936" i="6"/>
  <c r="K936" i="6"/>
  <c r="M936" i="6"/>
  <c r="F936" i="6"/>
  <c r="G936" i="6"/>
  <c r="J936" i="6"/>
  <c r="L936" i="6"/>
  <c r="G973" i="6"/>
  <c r="I973" i="6"/>
  <c r="K973" i="6"/>
  <c r="M973" i="6"/>
  <c r="F973" i="6"/>
  <c r="J973" i="6"/>
  <c r="L973" i="6"/>
  <c r="H973" i="6"/>
  <c r="P650" i="5"/>
  <c r="G73" i="5"/>
  <c r="K73" i="5"/>
  <c r="F73" i="5"/>
  <c r="J73" i="5"/>
  <c r="I73" i="5"/>
  <c r="H73" i="5"/>
  <c r="L73" i="5"/>
  <c r="J50" i="5"/>
  <c r="I50" i="5"/>
  <c r="G50" i="5"/>
  <c r="F50" i="5"/>
  <c r="H50" i="5"/>
  <c r="L50" i="5"/>
  <c r="K50" i="5"/>
  <c r="F76" i="4"/>
  <c r="J76" i="4"/>
  <c r="G76" i="4"/>
  <c r="K76" i="4"/>
  <c r="I76" i="4"/>
  <c r="H76" i="4"/>
  <c r="F732" i="4"/>
  <c r="G732" i="4"/>
  <c r="H732" i="4"/>
  <c r="J732" i="4"/>
  <c r="I732" i="4"/>
  <c r="K732" i="4"/>
  <c r="F94" i="4"/>
  <c r="J94" i="4"/>
  <c r="K94" i="4"/>
  <c r="I94" i="4"/>
  <c r="G94" i="4"/>
  <c r="H94" i="4"/>
  <c r="P432" i="5"/>
  <c r="F255" i="6"/>
  <c r="G255" i="6"/>
  <c r="M255" i="6"/>
  <c r="I255" i="6"/>
  <c r="H255" i="6"/>
  <c r="J255" i="6"/>
  <c r="K255" i="6"/>
  <c r="L255" i="6"/>
  <c r="H386" i="6"/>
  <c r="J386" i="6"/>
  <c r="K386" i="6"/>
  <c r="M386" i="6"/>
  <c r="G386" i="6"/>
  <c r="I386" i="6"/>
  <c r="L386" i="6"/>
  <c r="F386" i="6"/>
  <c r="G597" i="6"/>
  <c r="I597" i="6"/>
  <c r="K597" i="6"/>
  <c r="F597" i="6"/>
  <c r="J597" i="6"/>
  <c r="H597" i="6"/>
  <c r="M597" i="6"/>
  <c r="L597" i="6"/>
  <c r="H470" i="6"/>
  <c r="K470" i="6"/>
  <c r="M470" i="6"/>
  <c r="F470" i="6"/>
  <c r="I470" i="6"/>
  <c r="J470" i="6"/>
  <c r="L470" i="6"/>
  <c r="G470" i="6"/>
  <c r="I929" i="6"/>
  <c r="L929" i="6"/>
  <c r="G929" i="6"/>
  <c r="M929" i="6"/>
  <c r="F929" i="6"/>
  <c r="K929" i="6"/>
  <c r="H929" i="6"/>
  <c r="J929" i="6"/>
  <c r="I746" i="6"/>
  <c r="K746" i="6"/>
  <c r="F746" i="6"/>
  <c r="J746" i="6"/>
  <c r="G746" i="6"/>
  <c r="L746" i="6"/>
  <c r="M746" i="6"/>
  <c r="H746" i="6"/>
  <c r="H213" i="5"/>
  <c r="I213" i="5"/>
  <c r="J213" i="5"/>
  <c r="L213" i="5"/>
  <c r="F213" i="5"/>
  <c r="G213" i="5"/>
  <c r="K213" i="5"/>
  <c r="F515" i="5"/>
  <c r="G515" i="5"/>
  <c r="I515" i="5"/>
  <c r="H515" i="5"/>
  <c r="J515" i="5"/>
  <c r="K515" i="5"/>
  <c r="L515" i="5"/>
  <c r="L288" i="5"/>
  <c r="F288" i="5"/>
  <c r="H288" i="5"/>
  <c r="G288" i="5"/>
  <c r="I288" i="5"/>
  <c r="J288" i="5"/>
  <c r="K288" i="5"/>
  <c r="K445" i="5"/>
  <c r="L445" i="5"/>
  <c r="G445" i="5"/>
  <c r="F445" i="5"/>
  <c r="I445" i="5"/>
  <c r="H445" i="5"/>
  <c r="J445" i="5"/>
  <c r="J212" i="5"/>
  <c r="F212" i="5"/>
  <c r="K212" i="5"/>
  <c r="L212" i="5"/>
  <c r="I212" i="5"/>
  <c r="G212" i="5"/>
  <c r="H212" i="5"/>
  <c r="I719" i="5"/>
  <c r="K719" i="5"/>
  <c r="G719" i="5"/>
  <c r="F719" i="5"/>
  <c r="J719" i="5"/>
  <c r="H719" i="5"/>
  <c r="L719" i="5"/>
  <c r="G601" i="5"/>
  <c r="I601" i="5"/>
  <c r="K601" i="5"/>
  <c r="F601" i="5"/>
  <c r="H601" i="5"/>
  <c r="L601" i="5"/>
  <c r="J601" i="5"/>
  <c r="H612" i="5"/>
  <c r="J612" i="5"/>
  <c r="L612" i="5"/>
  <c r="F612" i="5"/>
  <c r="I612" i="5"/>
  <c r="G612" i="5"/>
  <c r="K612" i="5"/>
  <c r="H572" i="5"/>
  <c r="J572" i="5"/>
  <c r="L572" i="5"/>
  <c r="G572" i="5"/>
  <c r="F572" i="5"/>
  <c r="K572" i="5"/>
  <c r="I572" i="5"/>
  <c r="J322" i="5"/>
  <c r="K322" i="5"/>
  <c r="L322" i="5"/>
  <c r="F322" i="5"/>
  <c r="H322" i="5"/>
  <c r="G322" i="5"/>
  <c r="I322" i="5"/>
  <c r="I225" i="5"/>
  <c r="K225" i="5"/>
  <c r="L225" i="5"/>
  <c r="F225" i="5"/>
  <c r="G225" i="5"/>
  <c r="H225" i="5"/>
  <c r="J225" i="5"/>
  <c r="J306" i="5"/>
  <c r="K306" i="5"/>
  <c r="L306" i="5"/>
  <c r="F306" i="5"/>
  <c r="H306" i="5"/>
  <c r="I306" i="5"/>
  <c r="G306" i="5"/>
  <c r="H928" i="5"/>
  <c r="F928" i="5"/>
  <c r="G928" i="5"/>
  <c r="I928" i="5"/>
  <c r="K928" i="5"/>
  <c r="J928" i="5"/>
  <c r="L928" i="5"/>
  <c r="G409" i="5"/>
  <c r="H409" i="5"/>
  <c r="I409" i="5"/>
  <c r="K409" i="5"/>
  <c r="F409" i="5"/>
  <c r="J409" i="5"/>
  <c r="L409" i="5"/>
  <c r="J82" i="4"/>
  <c r="I82" i="4"/>
  <c r="H82" i="4"/>
  <c r="F82" i="4"/>
  <c r="K82" i="4"/>
  <c r="G82" i="4"/>
  <c r="K91" i="4"/>
  <c r="J91" i="4"/>
  <c r="I91" i="4"/>
  <c r="G91" i="4"/>
  <c r="F91" i="4"/>
  <c r="H91" i="4"/>
  <c r="G253" i="4"/>
  <c r="H253" i="4"/>
  <c r="I253" i="4"/>
  <c r="K253" i="4"/>
  <c r="F253" i="4"/>
  <c r="J253" i="4"/>
  <c r="F495" i="4"/>
  <c r="G495" i="4"/>
  <c r="I495" i="4"/>
  <c r="H495" i="4"/>
  <c r="K495" i="4"/>
  <c r="J495" i="4"/>
  <c r="F354" i="4"/>
  <c r="H354" i="4"/>
  <c r="I354" i="4"/>
  <c r="J354" i="4"/>
  <c r="K354" i="4"/>
  <c r="G354" i="4"/>
  <c r="F866" i="4"/>
  <c r="I866" i="4"/>
  <c r="J866" i="4"/>
  <c r="K866" i="4"/>
  <c r="G866" i="4"/>
  <c r="H866" i="4"/>
  <c r="K693" i="4"/>
  <c r="G693" i="4"/>
  <c r="F693" i="4"/>
  <c r="H693" i="4"/>
  <c r="J693" i="4"/>
  <c r="I693" i="4"/>
  <c r="I451" i="4"/>
  <c r="J451" i="4"/>
  <c r="K451" i="4"/>
  <c r="H451" i="4"/>
  <c r="F451" i="4"/>
  <c r="G451" i="4"/>
  <c r="H494" i="4"/>
  <c r="I494" i="4"/>
  <c r="J494" i="4"/>
  <c r="F494" i="4"/>
  <c r="G494" i="4"/>
  <c r="K494" i="4"/>
  <c r="F420" i="4"/>
  <c r="G420" i="4"/>
  <c r="H420" i="4"/>
  <c r="J420" i="4"/>
  <c r="I420" i="4"/>
  <c r="K420" i="4"/>
  <c r="F508" i="4"/>
  <c r="G508" i="4"/>
  <c r="H508" i="4"/>
  <c r="J508" i="4"/>
  <c r="I508" i="4"/>
  <c r="K508" i="4"/>
  <c r="I190" i="4"/>
  <c r="J190" i="4"/>
  <c r="H190" i="4"/>
  <c r="K190" i="4"/>
  <c r="G190" i="4"/>
  <c r="F190" i="4"/>
  <c r="G857" i="4"/>
  <c r="H857" i="4"/>
  <c r="I857" i="4"/>
  <c r="F857" i="4"/>
  <c r="K857" i="4"/>
  <c r="J857" i="4"/>
  <c r="H958" i="4"/>
  <c r="I958" i="4"/>
  <c r="J958" i="4"/>
  <c r="F958" i="4"/>
  <c r="G958" i="4"/>
  <c r="K958" i="4"/>
  <c r="I931" i="4"/>
  <c r="J931" i="4"/>
  <c r="K931" i="4"/>
  <c r="G931" i="4"/>
  <c r="H931" i="4"/>
  <c r="F931" i="4"/>
  <c r="I278" i="4"/>
  <c r="F278" i="4"/>
  <c r="G278" i="4"/>
  <c r="H278" i="4"/>
  <c r="K278" i="4"/>
  <c r="J278" i="4"/>
  <c r="F61" i="6"/>
  <c r="L61" i="6"/>
  <c r="I61" i="6"/>
  <c r="H61" i="6"/>
  <c r="J61" i="6"/>
  <c r="G61" i="6"/>
  <c r="M61" i="6"/>
  <c r="K61" i="6"/>
  <c r="H71" i="4"/>
  <c r="G71" i="4"/>
  <c r="K71" i="4"/>
  <c r="F71" i="4"/>
  <c r="J71" i="4"/>
  <c r="I71" i="4"/>
  <c r="I42" i="6"/>
  <c r="K42" i="6"/>
  <c r="H42" i="6"/>
  <c r="G42" i="6"/>
  <c r="J42" i="6"/>
  <c r="F42" i="6"/>
  <c r="M42" i="6"/>
  <c r="L42" i="6"/>
  <c r="L704" i="5"/>
  <c r="F704" i="5"/>
  <c r="H704" i="5"/>
  <c r="G704" i="5"/>
  <c r="I704" i="5"/>
  <c r="J704" i="5"/>
  <c r="K704" i="5"/>
  <c r="O22" i="4"/>
  <c r="G44" i="5"/>
  <c r="F44" i="5"/>
  <c r="J44" i="5"/>
  <c r="H44" i="5"/>
  <c r="L44" i="5"/>
  <c r="K44" i="5"/>
  <c r="I44" i="5"/>
  <c r="H984" i="5"/>
  <c r="K984" i="5"/>
  <c r="L984" i="5"/>
  <c r="F984" i="5"/>
  <c r="G984" i="5"/>
  <c r="I984" i="5"/>
  <c r="J984" i="5"/>
  <c r="K525" i="4"/>
  <c r="G525" i="4"/>
  <c r="H525" i="4"/>
  <c r="J525" i="4"/>
  <c r="F525" i="4"/>
  <c r="I525" i="4"/>
  <c r="F922" i="4"/>
  <c r="J922" i="4"/>
  <c r="K922" i="4"/>
  <c r="G922" i="4"/>
  <c r="I922" i="4"/>
  <c r="H922" i="4"/>
  <c r="J408" i="4"/>
  <c r="K408" i="4"/>
  <c r="F408" i="4"/>
  <c r="G408" i="4"/>
  <c r="H408" i="4"/>
  <c r="I408" i="4"/>
  <c r="O88" i="4"/>
  <c r="K181" i="6"/>
  <c r="L181" i="6"/>
  <c r="F181" i="6"/>
  <c r="M181" i="6"/>
  <c r="G181" i="6"/>
  <c r="I181" i="6"/>
  <c r="J181" i="6"/>
  <c r="H181" i="6"/>
  <c r="I42" i="4"/>
  <c r="F42" i="4"/>
  <c r="K42" i="4"/>
  <c r="J42" i="4"/>
  <c r="H42" i="4"/>
  <c r="G42" i="4"/>
  <c r="L384" i="5"/>
  <c r="F384" i="5"/>
  <c r="H384" i="5"/>
  <c r="I384" i="5"/>
  <c r="G384" i="5"/>
  <c r="K384" i="5"/>
  <c r="J384" i="5"/>
  <c r="F670" i="5"/>
  <c r="H670" i="5"/>
  <c r="J670" i="5"/>
  <c r="L670" i="5"/>
  <c r="G670" i="5"/>
  <c r="K670" i="5"/>
  <c r="I670" i="5"/>
  <c r="Q99" i="6"/>
  <c r="K213" i="6"/>
  <c r="L213" i="6"/>
  <c r="F213" i="6"/>
  <c r="G213" i="6"/>
  <c r="H213" i="6"/>
  <c r="J213" i="6"/>
  <c r="I213" i="6"/>
  <c r="M213" i="6"/>
  <c r="H465" i="6"/>
  <c r="L465" i="6"/>
  <c r="G465" i="6"/>
  <c r="K465" i="6"/>
  <c r="M465" i="6"/>
  <c r="J465" i="6"/>
  <c r="F465" i="6"/>
  <c r="I465" i="6"/>
  <c r="G554" i="6"/>
  <c r="I554" i="6"/>
  <c r="K554" i="6"/>
  <c r="F554" i="6"/>
  <c r="J554" i="6"/>
  <c r="H554" i="6"/>
  <c r="L554" i="6"/>
  <c r="M554" i="6"/>
  <c r="G657" i="6"/>
  <c r="I657" i="6"/>
  <c r="K657" i="6"/>
  <c r="F657" i="6"/>
  <c r="J657" i="6"/>
  <c r="H657" i="6"/>
  <c r="M657" i="6"/>
  <c r="L657" i="6"/>
  <c r="H438" i="6"/>
  <c r="K438" i="6"/>
  <c r="M438" i="6"/>
  <c r="F438" i="6"/>
  <c r="I438" i="6"/>
  <c r="J438" i="6"/>
  <c r="L438" i="6"/>
  <c r="G438" i="6"/>
  <c r="I663" i="6"/>
  <c r="K663" i="6"/>
  <c r="G663" i="6"/>
  <c r="H663" i="6"/>
  <c r="L663" i="6"/>
  <c r="J663" i="6"/>
  <c r="F663" i="6"/>
  <c r="M663" i="6"/>
  <c r="I695" i="6"/>
  <c r="K695" i="6"/>
  <c r="G695" i="6"/>
  <c r="H695" i="6"/>
  <c r="L695" i="6"/>
  <c r="J695" i="6"/>
  <c r="M695" i="6"/>
  <c r="F695" i="6"/>
  <c r="I926" i="6"/>
  <c r="K926" i="6"/>
  <c r="M926" i="6"/>
  <c r="F926" i="6"/>
  <c r="G926" i="6"/>
  <c r="J926" i="6"/>
  <c r="H926" i="6"/>
  <c r="L926" i="6"/>
  <c r="G976" i="6"/>
  <c r="I976" i="6"/>
  <c r="K976" i="6"/>
  <c r="M976" i="6"/>
  <c r="F976" i="6"/>
  <c r="J976" i="6"/>
  <c r="H976" i="6"/>
  <c r="L976" i="6"/>
  <c r="I952" i="6"/>
  <c r="H952" i="6"/>
  <c r="K952" i="6"/>
  <c r="M952" i="6"/>
  <c r="F952" i="6"/>
  <c r="L952" i="6"/>
  <c r="J952" i="6"/>
  <c r="G952" i="6"/>
  <c r="P118" i="5"/>
  <c r="F395" i="5"/>
  <c r="G395" i="5"/>
  <c r="I395" i="5"/>
  <c r="J395" i="5"/>
  <c r="K395" i="5"/>
  <c r="L395" i="5"/>
  <c r="H395" i="5"/>
  <c r="F184" i="5"/>
  <c r="J184" i="5"/>
  <c r="G184" i="5"/>
  <c r="I184" i="5"/>
  <c r="H184" i="5"/>
  <c r="L184" i="5"/>
  <c r="K184" i="5"/>
  <c r="K325" i="5"/>
  <c r="L325" i="5"/>
  <c r="G325" i="5"/>
  <c r="I325" i="5"/>
  <c r="J325" i="5"/>
  <c r="F325" i="5"/>
  <c r="H325" i="5"/>
  <c r="K837" i="5"/>
  <c r="G837" i="5"/>
  <c r="F837" i="5"/>
  <c r="I837" i="5"/>
  <c r="J837" i="5"/>
  <c r="L837" i="5"/>
  <c r="H837" i="5"/>
  <c r="I599" i="5"/>
  <c r="K599" i="5"/>
  <c r="J599" i="5"/>
  <c r="L599" i="5"/>
  <c r="F599" i="5"/>
  <c r="H599" i="5"/>
  <c r="G599" i="5"/>
  <c r="G393" i="5"/>
  <c r="H393" i="5"/>
  <c r="I393" i="5"/>
  <c r="K393" i="5"/>
  <c r="F393" i="5"/>
  <c r="J393" i="5"/>
  <c r="L393" i="5"/>
  <c r="H372" i="5"/>
  <c r="I372" i="5"/>
  <c r="J372" i="5"/>
  <c r="L372" i="5"/>
  <c r="F372" i="5"/>
  <c r="K372" i="5"/>
  <c r="G372" i="5"/>
  <c r="H348" i="5"/>
  <c r="I348" i="5"/>
  <c r="J348" i="5"/>
  <c r="L348" i="5"/>
  <c r="G348" i="5"/>
  <c r="K348" i="5"/>
  <c r="F348" i="5"/>
  <c r="F128" i="5"/>
  <c r="J128" i="5"/>
  <c r="L128" i="5"/>
  <c r="G128" i="5"/>
  <c r="H128" i="5"/>
  <c r="K128" i="5"/>
  <c r="I128" i="5"/>
  <c r="G917" i="5"/>
  <c r="J917" i="5"/>
  <c r="K917" i="5"/>
  <c r="L917" i="5"/>
  <c r="F917" i="5"/>
  <c r="I917" i="5"/>
  <c r="H917" i="5"/>
  <c r="L680" i="5"/>
  <c r="F680" i="5"/>
  <c r="H680" i="5"/>
  <c r="I680" i="5"/>
  <c r="J680" i="5"/>
  <c r="K680" i="5"/>
  <c r="G680" i="5"/>
  <c r="J570" i="5"/>
  <c r="L570" i="5"/>
  <c r="F570" i="5"/>
  <c r="H570" i="5"/>
  <c r="I570" i="5"/>
  <c r="K570" i="5"/>
  <c r="G570" i="5"/>
  <c r="H952" i="5"/>
  <c r="K952" i="5"/>
  <c r="L952" i="5"/>
  <c r="F952" i="5"/>
  <c r="J952" i="5"/>
  <c r="I952" i="5"/>
  <c r="G952" i="5"/>
  <c r="J554" i="5"/>
  <c r="L554" i="5"/>
  <c r="F554" i="5"/>
  <c r="G554" i="5"/>
  <c r="K554" i="5"/>
  <c r="H554" i="5"/>
  <c r="I554" i="5"/>
  <c r="F116" i="5"/>
  <c r="L116" i="5"/>
  <c r="J116" i="5"/>
  <c r="G116" i="5"/>
  <c r="H116" i="5"/>
  <c r="I116" i="5"/>
  <c r="K116" i="5"/>
  <c r="H72" i="4"/>
  <c r="K72" i="4"/>
  <c r="J72" i="4"/>
  <c r="I72" i="4"/>
  <c r="G72" i="4"/>
  <c r="F72" i="4"/>
  <c r="G133" i="4"/>
  <c r="J133" i="4"/>
  <c r="K133" i="4"/>
  <c r="I133" i="4"/>
  <c r="F133" i="4"/>
  <c r="H133" i="4"/>
  <c r="F375" i="4"/>
  <c r="G375" i="4"/>
  <c r="I375" i="4"/>
  <c r="H375" i="4"/>
  <c r="K375" i="4"/>
  <c r="J375" i="4"/>
  <c r="I182" i="4"/>
  <c r="J182" i="4"/>
  <c r="F182" i="4"/>
  <c r="H182" i="4"/>
  <c r="G182" i="4"/>
  <c r="K182" i="4"/>
  <c r="F746" i="4"/>
  <c r="H746" i="4"/>
  <c r="I746" i="4"/>
  <c r="J746" i="4"/>
  <c r="K746" i="4"/>
  <c r="G746" i="4"/>
  <c r="K573" i="4"/>
  <c r="G573" i="4"/>
  <c r="F573" i="4"/>
  <c r="H573" i="4"/>
  <c r="J573" i="4"/>
  <c r="I573" i="4"/>
  <c r="I331" i="4"/>
  <c r="J331" i="4"/>
  <c r="K331" i="4"/>
  <c r="H331" i="4"/>
  <c r="G331" i="4"/>
  <c r="F331" i="4"/>
  <c r="G260" i="4"/>
  <c r="H260" i="4"/>
  <c r="J260" i="4"/>
  <c r="K260" i="4"/>
  <c r="F260" i="4"/>
  <c r="I260" i="4"/>
  <c r="K136" i="4"/>
  <c r="F136" i="4"/>
  <c r="G136" i="4"/>
  <c r="H136" i="4"/>
  <c r="J136" i="4"/>
  <c r="I136" i="4"/>
  <c r="K160" i="4"/>
  <c r="F160" i="4"/>
  <c r="G160" i="4"/>
  <c r="H160" i="4"/>
  <c r="I160" i="4"/>
  <c r="J160" i="4"/>
  <c r="H406" i="4"/>
  <c r="I406" i="4"/>
  <c r="J406" i="4"/>
  <c r="G406" i="4"/>
  <c r="K406" i="4"/>
  <c r="F406" i="4"/>
  <c r="G401" i="4"/>
  <c r="H401" i="4"/>
  <c r="I401" i="4"/>
  <c r="K401" i="4"/>
  <c r="F401" i="4"/>
  <c r="J401" i="4"/>
  <c r="H622" i="4"/>
  <c r="I622" i="4"/>
  <c r="J622" i="4"/>
  <c r="F622" i="4"/>
  <c r="G622" i="4"/>
  <c r="K622" i="4"/>
  <c r="G993" i="4"/>
  <c r="H993" i="4"/>
  <c r="I993" i="4"/>
  <c r="F993" i="4"/>
  <c r="J993" i="4"/>
  <c r="K993" i="4"/>
  <c r="I1011" i="4"/>
  <c r="J1011" i="4"/>
  <c r="K1011" i="4"/>
  <c r="F1011" i="4"/>
  <c r="G1011" i="4"/>
  <c r="H1011" i="4"/>
  <c r="K83" i="5"/>
  <c r="I83" i="5"/>
  <c r="J83" i="5"/>
  <c r="H83" i="5"/>
  <c r="G83" i="5"/>
  <c r="F83" i="5"/>
  <c r="L83" i="5"/>
  <c r="I103" i="5"/>
  <c r="G103" i="5"/>
  <c r="H103" i="5"/>
  <c r="J103" i="5"/>
  <c r="K103" i="5"/>
  <c r="L103" i="5"/>
  <c r="F103" i="5"/>
  <c r="H27" i="5"/>
  <c r="L27" i="5"/>
  <c r="G27" i="5"/>
  <c r="K27" i="5"/>
  <c r="F27" i="5"/>
  <c r="J27" i="5"/>
  <c r="I27" i="5"/>
  <c r="J104" i="5"/>
  <c r="H104" i="5"/>
  <c r="F104" i="5"/>
  <c r="G104" i="5"/>
  <c r="I104" i="5"/>
  <c r="L104" i="5"/>
  <c r="K104" i="5"/>
  <c r="O62" i="4"/>
  <c r="L234" i="6"/>
  <c r="F234" i="6"/>
  <c r="K234" i="6"/>
  <c r="H234" i="6"/>
  <c r="J234" i="6"/>
  <c r="M234" i="6"/>
  <c r="I234" i="6"/>
  <c r="G234" i="6"/>
  <c r="H374" i="6"/>
  <c r="J374" i="6"/>
  <c r="K374" i="6"/>
  <c r="M374" i="6"/>
  <c r="G374" i="6"/>
  <c r="I374" i="6"/>
  <c r="L374" i="6"/>
  <c r="F374" i="6"/>
  <c r="G569" i="6"/>
  <c r="I569" i="6"/>
  <c r="K569" i="6"/>
  <c r="F569" i="6"/>
  <c r="J569" i="6"/>
  <c r="H569" i="6"/>
  <c r="M569" i="6"/>
  <c r="L569" i="6"/>
  <c r="I733" i="6"/>
  <c r="K733" i="6"/>
  <c r="H733" i="6"/>
  <c r="M733" i="6"/>
  <c r="F733" i="6"/>
  <c r="G733" i="6"/>
  <c r="J733" i="6"/>
  <c r="L733" i="6"/>
  <c r="I755" i="6"/>
  <c r="K755" i="6"/>
  <c r="M755" i="6"/>
  <c r="F755" i="6"/>
  <c r="G755" i="6"/>
  <c r="H755" i="6"/>
  <c r="L755" i="6"/>
  <c r="J755" i="6"/>
  <c r="I759" i="6"/>
  <c r="K759" i="6"/>
  <c r="G759" i="6"/>
  <c r="L759" i="6"/>
  <c r="H759" i="6"/>
  <c r="F759" i="6"/>
  <c r="J759" i="6"/>
  <c r="M759" i="6"/>
  <c r="K212" i="6"/>
  <c r="L212" i="6"/>
  <c r="F212" i="6"/>
  <c r="G212" i="6"/>
  <c r="H212" i="6"/>
  <c r="I212" i="6"/>
  <c r="M212" i="6"/>
  <c r="J212" i="6"/>
  <c r="I898" i="6"/>
  <c r="F898" i="6"/>
  <c r="H898" i="6"/>
  <c r="K898" i="6"/>
  <c r="J898" i="6"/>
  <c r="G898" i="6"/>
  <c r="M898" i="6"/>
  <c r="L898" i="6"/>
  <c r="G994" i="6"/>
  <c r="I994" i="6"/>
  <c r="K994" i="6"/>
  <c r="M994" i="6"/>
  <c r="F994" i="6"/>
  <c r="J994" i="6"/>
  <c r="H994" i="6"/>
  <c r="L994" i="6"/>
  <c r="G991" i="6"/>
  <c r="I991" i="6"/>
  <c r="K991" i="6"/>
  <c r="M991" i="6"/>
  <c r="F991" i="6"/>
  <c r="J991" i="6"/>
  <c r="L991" i="6"/>
  <c r="H991" i="6"/>
  <c r="F54" i="5"/>
  <c r="L54" i="5"/>
  <c r="K54" i="5"/>
  <c r="I54" i="5"/>
  <c r="J54" i="5"/>
  <c r="H54" i="5"/>
  <c r="G54" i="5"/>
  <c r="P50" i="5"/>
  <c r="O76" i="4"/>
  <c r="H174" i="5"/>
  <c r="L174" i="5"/>
  <c r="F174" i="5"/>
  <c r="G174" i="5"/>
  <c r="J174" i="5"/>
  <c r="K174" i="5"/>
  <c r="I174" i="5"/>
  <c r="I479" i="5"/>
  <c r="J479" i="5"/>
  <c r="K479" i="5"/>
  <c r="G479" i="5"/>
  <c r="F479" i="5"/>
  <c r="H479" i="5"/>
  <c r="L479" i="5"/>
  <c r="J474" i="5"/>
  <c r="K474" i="5"/>
  <c r="L474" i="5"/>
  <c r="F474" i="5"/>
  <c r="H474" i="5"/>
  <c r="I474" i="5"/>
  <c r="G474" i="5"/>
  <c r="L924" i="5"/>
  <c r="H924" i="5"/>
  <c r="I924" i="5"/>
  <c r="J924" i="5"/>
  <c r="G924" i="5"/>
  <c r="K924" i="5"/>
  <c r="F924" i="5"/>
  <c r="J90" i="4"/>
  <c r="I90" i="4"/>
  <c r="H90" i="4"/>
  <c r="F90" i="4"/>
  <c r="K90" i="4"/>
  <c r="G90" i="4"/>
  <c r="G505" i="4"/>
  <c r="H505" i="4"/>
  <c r="I505" i="4"/>
  <c r="K505" i="4"/>
  <c r="F505" i="4"/>
  <c r="J505" i="4"/>
  <c r="H694" i="4"/>
  <c r="I694" i="4"/>
  <c r="J694" i="4"/>
  <c r="K694" i="4"/>
  <c r="F694" i="4"/>
  <c r="G694" i="4"/>
  <c r="Q66" i="6"/>
  <c r="I145" i="5"/>
  <c r="J145" i="5"/>
  <c r="K145" i="5"/>
  <c r="L145" i="5"/>
  <c r="H145" i="5"/>
  <c r="G145" i="5"/>
  <c r="F145" i="5"/>
  <c r="H246" i="5"/>
  <c r="F246" i="5"/>
  <c r="I246" i="5"/>
  <c r="G246" i="5"/>
  <c r="J246" i="5"/>
  <c r="K246" i="5"/>
  <c r="L246" i="5"/>
  <c r="K853" i="5"/>
  <c r="G853" i="5"/>
  <c r="I853" i="5"/>
  <c r="J853" i="5"/>
  <c r="L853" i="5"/>
  <c r="F853" i="5"/>
  <c r="H853" i="5"/>
  <c r="H820" i="5"/>
  <c r="J820" i="5"/>
  <c r="L820" i="5"/>
  <c r="F820" i="5"/>
  <c r="G820" i="5"/>
  <c r="K820" i="5"/>
  <c r="I820" i="5"/>
  <c r="I889" i="5"/>
  <c r="K889" i="5"/>
  <c r="G889" i="5"/>
  <c r="F889" i="5"/>
  <c r="H889" i="5"/>
  <c r="L889" i="5"/>
  <c r="J889" i="5"/>
  <c r="H936" i="5"/>
  <c r="K936" i="5"/>
  <c r="L936" i="5"/>
  <c r="F936" i="5"/>
  <c r="I936" i="5"/>
  <c r="G936" i="5"/>
  <c r="J936" i="5"/>
  <c r="I50" i="4"/>
  <c r="J50" i="4"/>
  <c r="H50" i="4"/>
  <c r="G50" i="4"/>
  <c r="F50" i="4"/>
  <c r="K50" i="4"/>
  <c r="F68" i="5"/>
  <c r="L68" i="5"/>
  <c r="G68" i="5"/>
  <c r="H68" i="5"/>
  <c r="I68" i="5"/>
  <c r="J68" i="5"/>
  <c r="K68" i="5"/>
  <c r="I286" i="6"/>
  <c r="M286" i="6"/>
  <c r="F286" i="6"/>
  <c r="H286" i="6"/>
  <c r="L286" i="6"/>
  <c r="J286" i="6"/>
  <c r="G286" i="6"/>
  <c r="K286" i="6"/>
  <c r="K222" i="6"/>
  <c r="L222" i="6"/>
  <c r="F222" i="6"/>
  <c r="I222" i="6"/>
  <c r="G222" i="6"/>
  <c r="H222" i="6"/>
  <c r="J222" i="6"/>
  <c r="M222" i="6"/>
  <c r="G571" i="6"/>
  <c r="I571" i="6"/>
  <c r="K571" i="6"/>
  <c r="F571" i="6"/>
  <c r="J571" i="6"/>
  <c r="M571" i="6"/>
  <c r="L571" i="6"/>
  <c r="H571" i="6"/>
  <c r="K812" i="6"/>
  <c r="H812" i="6"/>
  <c r="L812" i="6"/>
  <c r="M812" i="6"/>
  <c r="F812" i="6"/>
  <c r="I812" i="6"/>
  <c r="G812" i="6"/>
  <c r="J812" i="6"/>
  <c r="I682" i="6"/>
  <c r="K682" i="6"/>
  <c r="F682" i="6"/>
  <c r="G682" i="6"/>
  <c r="J682" i="6"/>
  <c r="L682" i="6"/>
  <c r="H682" i="6"/>
  <c r="M682" i="6"/>
  <c r="I949" i="6"/>
  <c r="G949" i="6"/>
  <c r="J949" i="6"/>
  <c r="L949" i="6"/>
  <c r="F949" i="6"/>
  <c r="K949" i="6"/>
  <c r="H949" i="6"/>
  <c r="M949" i="6"/>
  <c r="K349" i="5"/>
  <c r="L349" i="5"/>
  <c r="G349" i="5"/>
  <c r="I349" i="5"/>
  <c r="J349" i="5"/>
  <c r="F349" i="5"/>
  <c r="H349" i="5"/>
  <c r="F270" i="5"/>
  <c r="G270" i="5"/>
  <c r="H270" i="5"/>
  <c r="J270" i="5"/>
  <c r="K270" i="5"/>
  <c r="I270" i="5"/>
  <c r="L270" i="5"/>
  <c r="G641" i="5"/>
  <c r="I641" i="5"/>
  <c r="K641" i="5"/>
  <c r="F641" i="5"/>
  <c r="H641" i="5"/>
  <c r="J641" i="5"/>
  <c r="L641" i="5"/>
  <c r="Q59" i="6"/>
  <c r="J131" i="4"/>
  <c r="K131" i="4"/>
  <c r="F131" i="4"/>
  <c r="G131" i="4"/>
  <c r="H131" i="4"/>
  <c r="I131" i="4"/>
  <c r="F770" i="4"/>
  <c r="H770" i="4"/>
  <c r="G770" i="4"/>
  <c r="J770" i="4"/>
  <c r="K770" i="4"/>
  <c r="I770" i="4"/>
  <c r="F452" i="4"/>
  <c r="G452" i="4"/>
  <c r="H452" i="4"/>
  <c r="J452" i="4"/>
  <c r="I452" i="4"/>
  <c r="K452" i="4"/>
  <c r="K152" i="4"/>
  <c r="F152" i="4"/>
  <c r="G152" i="4"/>
  <c r="I152" i="4"/>
  <c r="J152" i="4"/>
  <c r="H152" i="4"/>
  <c r="I819" i="4"/>
  <c r="J819" i="4"/>
  <c r="K819" i="4"/>
  <c r="G819" i="4"/>
  <c r="H819" i="4"/>
  <c r="F819" i="4"/>
  <c r="I887" i="6"/>
  <c r="G887" i="6"/>
  <c r="J887" i="6"/>
  <c r="K887" i="6"/>
  <c r="F887" i="6"/>
  <c r="H887" i="6"/>
  <c r="M887" i="6"/>
  <c r="L887" i="6"/>
  <c r="I897" i="6"/>
  <c r="L897" i="6"/>
  <c r="G897" i="6"/>
  <c r="M897" i="6"/>
  <c r="F897" i="6"/>
  <c r="H897" i="6"/>
  <c r="J897" i="6"/>
  <c r="K897" i="6"/>
  <c r="I690" i="6"/>
  <c r="K690" i="6"/>
  <c r="F690" i="6"/>
  <c r="G690" i="6"/>
  <c r="J690" i="6"/>
  <c r="H690" i="6"/>
  <c r="L690" i="6"/>
  <c r="M690" i="6"/>
  <c r="I730" i="6"/>
  <c r="K730" i="6"/>
  <c r="F730" i="6"/>
  <c r="J730" i="6"/>
  <c r="G730" i="6"/>
  <c r="H730" i="6"/>
  <c r="L730" i="6"/>
  <c r="M730" i="6"/>
  <c r="K813" i="6"/>
  <c r="G813" i="6"/>
  <c r="J813" i="6"/>
  <c r="I813" i="6"/>
  <c r="L813" i="6"/>
  <c r="M813" i="6"/>
  <c r="H813" i="6"/>
  <c r="F813" i="6"/>
  <c r="I942" i="6"/>
  <c r="K942" i="6"/>
  <c r="M942" i="6"/>
  <c r="F942" i="6"/>
  <c r="J942" i="6"/>
  <c r="L942" i="6"/>
  <c r="H942" i="6"/>
  <c r="G942" i="6"/>
  <c r="O56" i="4"/>
  <c r="I185" i="5"/>
  <c r="F185" i="5"/>
  <c r="G185" i="5"/>
  <c r="J185" i="5"/>
  <c r="K185" i="5"/>
  <c r="H185" i="5"/>
  <c r="L185" i="5"/>
  <c r="G643" i="5"/>
  <c r="I643" i="5"/>
  <c r="H643" i="5"/>
  <c r="F643" i="5"/>
  <c r="J643" i="5"/>
  <c r="K643" i="5"/>
  <c r="L643" i="5"/>
  <c r="L416" i="5"/>
  <c r="F416" i="5"/>
  <c r="H416" i="5"/>
  <c r="I416" i="5"/>
  <c r="K416" i="5"/>
  <c r="G416" i="5"/>
  <c r="J416" i="5"/>
  <c r="K573" i="5"/>
  <c r="G573" i="5"/>
  <c r="F573" i="5"/>
  <c r="H573" i="5"/>
  <c r="I573" i="5"/>
  <c r="L573" i="5"/>
  <c r="J573" i="5"/>
  <c r="I335" i="5"/>
  <c r="J335" i="5"/>
  <c r="K335" i="5"/>
  <c r="G335" i="5"/>
  <c r="H335" i="5"/>
  <c r="L335" i="5"/>
  <c r="F335" i="5"/>
  <c r="I847" i="5"/>
  <c r="K847" i="5"/>
  <c r="G847" i="5"/>
  <c r="F847" i="5"/>
  <c r="H847" i="5"/>
  <c r="L847" i="5"/>
  <c r="J847" i="5"/>
  <c r="J802" i="5"/>
  <c r="L802" i="5"/>
  <c r="F802" i="5"/>
  <c r="G802" i="5"/>
  <c r="H802" i="5"/>
  <c r="K802" i="5"/>
  <c r="I802" i="5"/>
  <c r="L874" i="5"/>
  <c r="F874" i="5"/>
  <c r="G874" i="5"/>
  <c r="I874" i="5"/>
  <c r="H874" i="5"/>
  <c r="K874" i="5"/>
  <c r="J874" i="5"/>
  <c r="F734" i="5"/>
  <c r="H734" i="5"/>
  <c r="J734" i="5"/>
  <c r="I734" i="5"/>
  <c r="K734" i="5"/>
  <c r="L734" i="5"/>
  <c r="G734" i="5"/>
  <c r="H596" i="5"/>
  <c r="J596" i="5"/>
  <c r="L596" i="5"/>
  <c r="K596" i="5"/>
  <c r="F596" i="5"/>
  <c r="G596" i="5"/>
  <c r="I596" i="5"/>
  <c r="G649" i="5"/>
  <c r="I649" i="5"/>
  <c r="K649" i="5"/>
  <c r="J649" i="5"/>
  <c r="L649" i="5"/>
  <c r="F649" i="5"/>
  <c r="H649" i="5"/>
  <c r="H692" i="5"/>
  <c r="J692" i="5"/>
  <c r="L692" i="5"/>
  <c r="F692" i="5"/>
  <c r="I692" i="5"/>
  <c r="G692" i="5"/>
  <c r="K692" i="5"/>
  <c r="L840" i="5"/>
  <c r="F840" i="5"/>
  <c r="H840" i="5"/>
  <c r="G840" i="5"/>
  <c r="K840" i="5"/>
  <c r="I840" i="5"/>
  <c r="J840" i="5"/>
  <c r="H944" i="5"/>
  <c r="F944" i="5"/>
  <c r="G944" i="5"/>
  <c r="I944" i="5"/>
  <c r="K944" i="5"/>
  <c r="J944" i="5"/>
  <c r="L944" i="5"/>
  <c r="O82" i="4"/>
  <c r="I69" i="5"/>
  <c r="H69" i="5"/>
  <c r="L69" i="5"/>
  <c r="G69" i="5"/>
  <c r="K69" i="5"/>
  <c r="F69" i="5"/>
  <c r="J69" i="5"/>
  <c r="F69" i="6"/>
  <c r="L69" i="6"/>
  <c r="H69" i="6"/>
  <c r="I69" i="6"/>
  <c r="G69" i="6"/>
  <c r="M69" i="6"/>
  <c r="J69" i="6"/>
  <c r="K69" i="6"/>
  <c r="J227" i="4"/>
  <c r="K227" i="4"/>
  <c r="F227" i="4"/>
  <c r="G227" i="4"/>
  <c r="H227" i="4"/>
  <c r="I227" i="4"/>
  <c r="F623" i="4"/>
  <c r="G623" i="4"/>
  <c r="I623" i="4"/>
  <c r="H623" i="4"/>
  <c r="J623" i="4"/>
  <c r="K623" i="4"/>
  <c r="F482" i="4"/>
  <c r="H482" i="4"/>
  <c r="K482" i="4"/>
  <c r="J482" i="4"/>
  <c r="G482" i="4"/>
  <c r="I482" i="4"/>
  <c r="K309" i="4"/>
  <c r="G309" i="4"/>
  <c r="H309" i="4"/>
  <c r="I309" i="4"/>
  <c r="J309" i="4"/>
  <c r="F309" i="4"/>
  <c r="K821" i="4"/>
  <c r="G821" i="4"/>
  <c r="H821" i="4"/>
  <c r="I821" i="4"/>
  <c r="F821" i="4"/>
  <c r="J821" i="4"/>
  <c r="I579" i="4"/>
  <c r="J579" i="4"/>
  <c r="K579" i="4"/>
  <c r="F579" i="4"/>
  <c r="H579" i="4"/>
  <c r="G579" i="4"/>
  <c r="H750" i="4"/>
  <c r="I750" i="4"/>
  <c r="J750" i="4"/>
  <c r="F750" i="4"/>
  <c r="G750" i="4"/>
  <c r="K750" i="4"/>
  <c r="F676" i="4"/>
  <c r="G676" i="4"/>
  <c r="H676" i="4"/>
  <c r="J676" i="4"/>
  <c r="I676" i="4"/>
  <c r="K676" i="4"/>
  <c r="F764" i="4"/>
  <c r="G764" i="4"/>
  <c r="H764" i="4"/>
  <c r="J764" i="4"/>
  <c r="I764" i="4"/>
  <c r="K764" i="4"/>
  <c r="H678" i="4"/>
  <c r="I678" i="4"/>
  <c r="J678" i="4"/>
  <c r="G678" i="4"/>
  <c r="K678" i="4"/>
  <c r="F678" i="4"/>
  <c r="G425" i="4"/>
  <c r="H425" i="4"/>
  <c r="I425" i="4"/>
  <c r="K425" i="4"/>
  <c r="J425" i="4"/>
  <c r="F425" i="4"/>
  <c r="H710" i="4"/>
  <c r="I710" i="4"/>
  <c r="J710" i="4"/>
  <c r="K710" i="4"/>
  <c r="F710" i="4"/>
  <c r="G710" i="4"/>
  <c r="H782" i="4"/>
  <c r="I782" i="4"/>
  <c r="J782" i="4"/>
  <c r="F782" i="4"/>
  <c r="G782" i="4"/>
  <c r="K782" i="4"/>
  <c r="J1016" i="4"/>
  <c r="K1016" i="4"/>
  <c r="H1016" i="4"/>
  <c r="I1016" i="4"/>
  <c r="F1016" i="4"/>
  <c r="G1016" i="4"/>
  <c r="P71" i="5"/>
  <c r="F23" i="5"/>
  <c r="J23" i="5"/>
  <c r="I23" i="5"/>
  <c r="H23" i="5"/>
  <c r="L23" i="5"/>
  <c r="G23" i="5"/>
  <c r="K23" i="5"/>
  <c r="F68" i="6"/>
  <c r="L68" i="6"/>
  <c r="H68" i="6"/>
  <c r="I68" i="6"/>
  <c r="K68" i="6"/>
  <c r="J68" i="6"/>
  <c r="M68" i="6"/>
  <c r="G68" i="6"/>
  <c r="P63" i="5"/>
  <c r="I944" i="6"/>
  <c r="H944" i="6"/>
  <c r="K944" i="6"/>
  <c r="M944" i="6"/>
  <c r="F944" i="6"/>
  <c r="J944" i="6"/>
  <c r="G944" i="6"/>
  <c r="L944" i="6"/>
  <c r="O108" i="4"/>
  <c r="H193" i="4"/>
  <c r="I193" i="4"/>
  <c r="K193" i="4"/>
  <c r="F193" i="4"/>
  <c r="J193" i="4"/>
  <c r="G193" i="4"/>
  <c r="K965" i="4"/>
  <c r="F965" i="4"/>
  <c r="G965" i="4"/>
  <c r="H965" i="4"/>
  <c r="I965" i="4"/>
  <c r="J965" i="4"/>
  <c r="J920" i="4"/>
  <c r="K920" i="4"/>
  <c r="F920" i="4"/>
  <c r="G920" i="4"/>
  <c r="H920" i="4"/>
  <c r="I920" i="4"/>
  <c r="Q40" i="6"/>
  <c r="K864" i="6"/>
  <c r="G864" i="6"/>
  <c r="H864" i="6"/>
  <c r="I864" i="6"/>
  <c r="L864" i="6"/>
  <c r="J864" i="6"/>
  <c r="F864" i="6"/>
  <c r="M864" i="6"/>
  <c r="I928" i="6"/>
  <c r="H928" i="6"/>
  <c r="K928" i="6"/>
  <c r="M928" i="6"/>
  <c r="J928" i="6"/>
  <c r="L928" i="6"/>
  <c r="F928" i="6"/>
  <c r="G928" i="6"/>
  <c r="F118" i="4"/>
  <c r="J118" i="4"/>
  <c r="G118" i="4"/>
  <c r="K118" i="4"/>
  <c r="H118" i="4"/>
  <c r="I118" i="4"/>
  <c r="I257" i="5"/>
  <c r="J257" i="5"/>
  <c r="K257" i="5"/>
  <c r="L257" i="5"/>
  <c r="G257" i="5"/>
  <c r="H257" i="5"/>
  <c r="F257" i="5"/>
  <c r="F438" i="5"/>
  <c r="G438" i="5"/>
  <c r="H438" i="5"/>
  <c r="J438" i="5"/>
  <c r="I438" i="5"/>
  <c r="L438" i="5"/>
  <c r="K438" i="5"/>
  <c r="G104" i="6"/>
  <c r="F104" i="6"/>
  <c r="M104" i="6"/>
  <c r="K104" i="6"/>
  <c r="I104" i="6"/>
  <c r="J104" i="6"/>
  <c r="L104" i="6"/>
  <c r="H104" i="6"/>
  <c r="I323" i="6"/>
  <c r="L323" i="6"/>
  <c r="M323" i="6"/>
  <c r="G323" i="6"/>
  <c r="F323" i="6"/>
  <c r="J323" i="6"/>
  <c r="H323" i="6"/>
  <c r="K323" i="6"/>
  <c r="H443" i="6"/>
  <c r="J443" i="6"/>
  <c r="L443" i="6"/>
  <c r="M443" i="6"/>
  <c r="F443" i="6"/>
  <c r="G443" i="6"/>
  <c r="I443" i="6"/>
  <c r="K443" i="6"/>
  <c r="G579" i="6"/>
  <c r="I579" i="6"/>
  <c r="K579" i="6"/>
  <c r="F579" i="6"/>
  <c r="J579" i="6"/>
  <c r="M579" i="6"/>
  <c r="L579" i="6"/>
  <c r="H579" i="6"/>
  <c r="K796" i="6"/>
  <c r="H796" i="6"/>
  <c r="L796" i="6"/>
  <c r="M796" i="6"/>
  <c r="F796" i="6"/>
  <c r="I796" i="6"/>
  <c r="J796" i="6"/>
  <c r="G796" i="6"/>
  <c r="I911" i="6"/>
  <c r="G911" i="6"/>
  <c r="J911" i="6"/>
  <c r="H911" i="6"/>
  <c r="F911" i="6"/>
  <c r="K911" i="6"/>
  <c r="M911" i="6"/>
  <c r="L911" i="6"/>
  <c r="I905" i="6"/>
  <c r="L905" i="6"/>
  <c r="G905" i="6"/>
  <c r="J905" i="6"/>
  <c r="K905" i="6"/>
  <c r="M905" i="6"/>
  <c r="F905" i="6"/>
  <c r="H905" i="6"/>
  <c r="I737" i="6"/>
  <c r="K737" i="6"/>
  <c r="J737" i="6"/>
  <c r="H737" i="6"/>
  <c r="L737" i="6"/>
  <c r="M737" i="6"/>
  <c r="F737" i="6"/>
  <c r="G737" i="6"/>
  <c r="K766" i="6"/>
  <c r="I766" i="6"/>
  <c r="M766" i="6"/>
  <c r="H766" i="6"/>
  <c r="J766" i="6"/>
  <c r="L766" i="6"/>
  <c r="G766" i="6"/>
  <c r="F766" i="6"/>
  <c r="K863" i="6"/>
  <c r="L863" i="6"/>
  <c r="J863" i="6"/>
  <c r="M863" i="6"/>
  <c r="F863" i="6"/>
  <c r="G863" i="6"/>
  <c r="H863" i="6"/>
  <c r="I863" i="6"/>
  <c r="G975" i="6"/>
  <c r="I975" i="6"/>
  <c r="K975" i="6"/>
  <c r="M975" i="6"/>
  <c r="F975" i="6"/>
  <c r="J975" i="6"/>
  <c r="L975" i="6"/>
  <c r="H975" i="6"/>
  <c r="O96" i="4"/>
  <c r="G39" i="6"/>
  <c r="F39" i="6"/>
  <c r="H39" i="6"/>
  <c r="M39" i="6"/>
  <c r="K39" i="6"/>
  <c r="L39" i="6"/>
  <c r="J39" i="6"/>
  <c r="I39" i="6"/>
  <c r="K26" i="5"/>
  <c r="J26" i="5"/>
  <c r="H26" i="5"/>
  <c r="G26" i="5"/>
  <c r="I26" i="5"/>
  <c r="F26" i="5"/>
  <c r="L26" i="5"/>
  <c r="O77" i="4"/>
  <c r="I58" i="6"/>
  <c r="K58" i="6"/>
  <c r="J58" i="6"/>
  <c r="G58" i="6"/>
  <c r="M58" i="6"/>
  <c r="F58" i="6"/>
  <c r="H58" i="6"/>
  <c r="L58" i="6"/>
  <c r="L221" i="5"/>
  <c r="F221" i="5"/>
  <c r="H221" i="5"/>
  <c r="G221" i="5"/>
  <c r="I221" i="5"/>
  <c r="K221" i="5"/>
  <c r="J221" i="5"/>
  <c r="F523" i="5"/>
  <c r="G523" i="5"/>
  <c r="I523" i="5"/>
  <c r="K523" i="5"/>
  <c r="L523" i="5"/>
  <c r="J523" i="5"/>
  <c r="H523" i="5"/>
  <c r="L296" i="5"/>
  <c r="F296" i="5"/>
  <c r="H296" i="5"/>
  <c r="I296" i="5"/>
  <c r="J296" i="5"/>
  <c r="K296" i="5"/>
  <c r="G296" i="5"/>
  <c r="K453" i="5"/>
  <c r="L453" i="5"/>
  <c r="G453" i="5"/>
  <c r="J453" i="5"/>
  <c r="F453" i="5"/>
  <c r="H453" i="5"/>
  <c r="I453" i="5"/>
  <c r="H222" i="5"/>
  <c r="J222" i="5"/>
  <c r="K222" i="5"/>
  <c r="L222" i="5"/>
  <c r="F222" i="5"/>
  <c r="I222" i="5"/>
  <c r="G222" i="5"/>
  <c r="I727" i="5"/>
  <c r="K727" i="5"/>
  <c r="F727" i="5"/>
  <c r="G727" i="5"/>
  <c r="J727" i="5"/>
  <c r="H727" i="5"/>
  <c r="L727" i="5"/>
  <c r="L616" i="5"/>
  <c r="F616" i="5"/>
  <c r="H616" i="5"/>
  <c r="G616" i="5"/>
  <c r="I616" i="5"/>
  <c r="K616" i="5"/>
  <c r="J616" i="5"/>
  <c r="H668" i="5"/>
  <c r="J668" i="5"/>
  <c r="L668" i="5"/>
  <c r="F668" i="5"/>
  <c r="I668" i="5"/>
  <c r="G668" i="5"/>
  <c r="K668" i="5"/>
  <c r="L576" i="5"/>
  <c r="F576" i="5"/>
  <c r="H576" i="5"/>
  <c r="I576" i="5"/>
  <c r="J576" i="5"/>
  <c r="K576" i="5"/>
  <c r="G576" i="5"/>
  <c r="G329" i="5"/>
  <c r="H329" i="5"/>
  <c r="I329" i="5"/>
  <c r="K329" i="5"/>
  <c r="F329" i="5"/>
  <c r="J329" i="5"/>
  <c r="L329" i="5"/>
  <c r="F278" i="5"/>
  <c r="G278" i="5"/>
  <c r="H278" i="5"/>
  <c r="J278" i="5"/>
  <c r="I278" i="5"/>
  <c r="K278" i="5"/>
  <c r="L278" i="5"/>
  <c r="F318" i="5"/>
  <c r="G318" i="5"/>
  <c r="H318" i="5"/>
  <c r="J318" i="5"/>
  <c r="I318" i="5"/>
  <c r="K318" i="5"/>
  <c r="L318" i="5"/>
  <c r="I947" i="5"/>
  <c r="G947" i="5"/>
  <c r="H947" i="5"/>
  <c r="J947" i="5"/>
  <c r="L947" i="5"/>
  <c r="K947" i="5"/>
  <c r="F947" i="5"/>
  <c r="F446" i="5"/>
  <c r="G446" i="5"/>
  <c r="H446" i="5"/>
  <c r="J446" i="5"/>
  <c r="K446" i="5"/>
  <c r="L446" i="5"/>
  <c r="I446" i="5"/>
  <c r="Q103" i="6"/>
  <c r="J261" i="4"/>
  <c r="K261" i="4"/>
  <c r="F261" i="4"/>
  <c r="G261" i="4"/>
  <c r="H261" i="4"/>
  <c r="I261" i="4"/>
  <c r="F503" i="4"/>
  <c r="G503" i="4"/>
  <c r="I503" i="4"/>
  <c r="J503" i="4"/>
  <c r="K503" i="4"/>
  <c r="H503" i="4"/>
  <c r="F362" i="4"/>
  <c r="H362" i="4"/>
  <c r="G362" i="4"/>
  <c r="I362" i="4"/>
  <c r="K362" i="4"/>
  <c r="J362" i="4"/>
  <c r="F874" i="4"/>
  <c r="K874" i="4"/>
  <c r="H874" i="4"/>
  <c r="I874" i="4"/>
  <c r="G874" i="4"/>
  <c r="J874" i="4"/>
  <c r="K701" i="4"/>
  <c r="G701" i="4"/>
  <c r="I701" i="4"/>
  <c r="J701" i="4"/>
  <c r="H701" i="4"/>
  <c r="F701" i="4"/>
  <c r="I459" i="4"/>
  <c r="J459" i="4"/>
  <c r="K459" i="4"/>
  <c r="F459" i="4"/>
  <c r="G459" i="4"/>
  <c r="H459" i="4"/>
  <c r="G497" i="4"/>
  <c r="H497" i="4"/>
  <c r="I497" i="4"/>
  <c r="K497" i="4"/>
  <c r="F497" i="4"/>
  <c r="J497" i="4"/>
  <c r="F436" i="4"/>
  <c r="G436" i="4"/>
  <c r="H436" i="4"/>
  <c r="J436" i="4"/>
  <c r="I436" i="4"/>
  <c r="K436" i="4"/>
  <c r="F524" i="4"/>
  <c r="G524" i="4"/>
  <c r="H524" i="4"/>
  <c r="J524" i="4"/>
  <c r="I524" i="4"/>
  <c r="K524" i="4"/>
  <c r="F199" i="4"/>
  <c r="G199" i="4"/>
  <c r="I199" i="4"/>
  <c r="H199" i="4"/>
  <c r="J199" i="4"/>
  <c r="K199" i="4"/>
  <c r="H865" i="4"/>
  <c r="I865" i="4"/>
  <c r="F865" i="4"/>
  <c r="G865" i="4"/>
  <c r="J865" i="4"/>
  <c r="K865" i="4"/>
  <c r="J960" i="4"/>
  <c r="K960" i="4"/>
  <c r="F960" i="4"/>
  <c r="G960" i="4"/>
  <c r="H960" i="4"/>
  <c r="I960" i="4"/>
  <c r="H934" i="4"/>
  <c r="I934" i="4"/>
  <c r="J934" i="4"/>
  <c r="F934" i="4"/>
  <c r="G934" i="4"/>
  <c r="K934" i="4"/>
  <c r="H502" i="4"/>
  <c r="I502" i="4"/>
  <c r="J502" i="4"/>
  <c r="K502" i="4"/>
  <c r="G502" i="4"/>
  <c r="F502" i="4"/>
  <c r="F42" i="5"/>
  <c r="L42" i="5"/>
  <c r="I42" i="5"/>
  <c r="G42" i="5"/>
  <c r="H42" i="5"/>
  <c r="J42" i="5"/>
  <c r="K42" i="5"/>
  <c r="P104" i="5"/>
  <c r="I126" i="6"/>
  <c r="K126" i="6"/>
  <c r="M126" i="6"/>
  <c r="F126" i="6"/>
  <c r="G126" i="6"/>
  <c r="J126" i="6"/>
  <c r="L126" i="6"/>
  <c r="H126" i="6"/>
  <c r="K194" i="6"/>
  <c r="L194" i="6"/>
  <c r="F194" i="6"/>
  <c r="J194" i="6"/>
  <c r="G194" i="6"/>
  <c r="H194" i="6"/>
  <c r="I194" i="6"/>
  <c r="M194" i="6"/>
  <c r="H490" i="6"/>
  <c r="F490" i="6"/>
  <c r="I490" i="6"/>
  <c r="K490" i="6"/>
  <c r="G490" i="6"/>
  <c r="J490" i="6"/>
  <c r="M490" i="6"/>
  <c r="L490" i="6"/>
  <c r="G594" i="6"/>
  <c r="I594" i="6"/>
  <c r="K594" i="6"/>
  <c r="F594" i="6"/>
  <c r="J594" i="6"/>
  <c r="H594" i="6"/>
  <c r="M594" i="6"/>
  <c r="L594" i="6"/>
  <c r="K856" i="6"/>
  <c r="F856" i="6"/>
  <c r="G856" i="6"/>
  <c r="I856" i="6"/>
  <c r="H856" i="6"/>
  <c r="J856" i="6"/>
  <c r="L856" i="6"/>
  <c r="M856" i="6"/>
  <c r="H333" i="6"/>
  <c r="I333" i="6"/>
  <c r="J333" i="6"/>
  <c r="L333" i="6"/>
  <c r="K333" i="6"/>
  <c r="M333" i="6"/>
  <c r="G333" i="6"/>
  <c r="F333" i="6"/>
  <c r="I322" i="6"/>
  <c r="H322" i="6"/>
  <c r="J322" i="6"/>
  <c r="K322" i="6"/>
  <c r="M322" i="6"/>
  <c r="G322" i="6"/>
  <c r="L322" i="6"/>
  <c r="F322" i="6"/>
  <c r="I705" i="6"/>
  <c r="K705" i="6"/>
  <c r="J705" i="6"/>
  <c r="L705" i="6"/>
  <c r="F705" i="6"/>
  <c r="H705" i="6"/>
  <c r="G705" i="6"/>
  <c r="M705" i="6"/>
  <c r="H355" i="6"/>
  <c r="J355" i="6"/>
  <c r="L355" i="6"/>
  <c r="F355" i="6"/>
  <c r="G355" i="6"/>
  <c r="I355" i="6"/>
  <c r="M355" i="6"/>
  <c r="K355" i="6"/>
  <c r="K789" i="6"/>
  <c r="G789" i="6"/>
  <c r="J789" i="6"/>
  <c r="I789" i="6"/>
  <c r="L789" i="6"/>
  <c r="M789" i="6"/>
  <c r="F789" i="6"/>
  <c r="H789" i="6"/>
  <c r="J76" i="5"/>
  <c r="G76" i="5"/>
  <c r="K76" i="5"/>
  <c r="L76" i="5"/>
  <c r="H76" i="5"/>
  <c r="I76" i="5"/>
  <c r="F76" i="5"/>
  <c r="G96" i="6"/>
  <c r="F96" i="6"/>
  <c r="M96" i="6"/>
  <c r="K96" i="6"/>
  <c r="J96" i="6"/>
  <c r="H96" i="6"/>
  <c r="I96" i="6"/>
  <c r="L96" i="6"/>
  <c r="F37" i="6"/>
  <c r="I37" i="6"/>
  <c r="G37" i="6"/>
  <c r="L37" i="6"/>
  <c r="H37" i="6"/>
  <c r="M37" i="6"/>
  <c r="J37" i="6"/>
  <c r="K37" i="6"/>
  <c r="L304" i="5"/>
  <c r="F304" i="5"/>
  <c r="H304" i="5"/>
  <c r="G304" i="5"/>
  <c r="I304" i="5"/>
  <c r="K304" i="5"/>
  <c r="J304" i="5"/>
  <c r="K863" i="5"/>
  <c r="F863" i="5"/>
  <c r="G863" i="5"/>
  <c r="H863" i="5"/>
  <c r="J863" i="5"/>
  <c r="I863" i="5"/>
  <c r="L863" i="5"/>
  <c r="H254" i="5"/>
  <c r="I254" i="5"/>
  <c r="J254" i="5"/>
  <c r="K254" i="5"/>
  <c r="G254" i="5"/>
  <c r="F254" i="5"/>
  <c r="L254" i="5"/>
  <c r="J918" i="5"/>
  <c r="G918" i="5"/>
  <c r="H918" i="5"/>
  <c r="I918" i="5"/>
  <c r="L918" i="5"/>
  <c r="F918" i="5"/>
  <c r="K918" i="5"/>
  <c r="J816" i="4"/>
  <c r="K816" i="4"/>
  <c r="F816" i="4"/>
  <c r="G816" i="4"/>
  <c r="H816" i="4"/>
  <c r="I816" i="4"/>
  <c r="H35" i="5"/>
  <c r="L35" i="5"/>
  <c r="G35" i="5"/>
  <c r="K35" i="5"/>
  <c r="F35" i="5"/>
  <c r="J35" i="5"/>
  <c r="I35" i="5"/>
  <c r="F283" i="5"/>
  <c r="G283" i="5"/>
  <c r="I283" i="5"/>
  <c r="J283" i="5"/>
  <c r="H283" i="5"/>
  <c r="K283" i="5"/>
  <c r="L283" i="5"/>
  <c r="L504" i="5"/>
  <c r="F504" i="5"/>
  <c r="H504" i="5"/>
  <c r="J504" i="5"/>
  <c r="K504" i="5"/>
  <c r="I504" i="5"/>
  <c r="G504" i="5"/>
  <c r="I551" i="5"/>
  <c r="K551" i="5"/>
  <c r="F551" i="5"/>
  <c r="G551" i="5"/>
  <c r="J551" i="5"/>
  <c r="L551" i="5"/>
  <c r="H551" i="5"/>
  <c r="F398" i="5"/>
  <c r="G398" i="5"/>
  <c r="H398" i="5"/>
  <c r="J398" i="5"/>
  <c r="I398" i="5"/>
  <c r="L398" i="5"/>
  <c r="K398" i="5"/>
  <c r="G489" i="5"/>
  <c r="H489" i="5"/>
  <c r="I489" i="5"/>
  <c r="K489" i="5"/>
  <c r="F489" i="5"/>
  <c r="J489" i="5"/>
  <c r="L489" i="5"/>
  <c r="K969" i="5"/>
  <c r="H969" i="5"/>
  <c r="I969" i="5"/>
  <c r="J969" i="5"/>
  <c r="F969" i="5"/>
  <c r="G969" i="5"/>
  <c r="L969" i="5"/>
  <c r="F844" i="4"/>
  <c r="G844" i="4"/>
  <c r="H844" i="4"/>
  <c r="I844" i="4"/>
  <c r="K844" i="4"/>
  <c r="J844" i="4"/>
  <c r="F256" i="6"/>
  <c r="J256" i="6"/>
  <c r="K256" i="6"/>
  <c r="L256" i="6"/>
  <c r="M256" i="6"/>
  <c r="I256" i="6"/>
  <c r="H256" i="6"/>
  <c r="G256" i="6"/>
  <c r="H499" i="6"/>
  <c r="J499" i="6"/>
  <c r="L499" i="6"/>
  <c r="K499" i="6"/>
  <c r="M499" i="6"/>
  <c r="F499" i="6"/>
  <c r="G499" i="6"/>
  <c r="I499" i="6"/>
  <c r="G610" i="6"/>
  <c r="I610" i="6"/>
  <c r="K610" i="6"/>
  <c r="F610" i="6"/>
  <c r="J610" i="6"/>
  <c r="H610" i="6"/>
  <c r="L610" i="6"/>
  <c r="M610" i="6"/>
  <c r="H492" i="6"/>
  <c r="M492" i="6"/>
  <c r="F492" i="6"/>
  <c r="I492" i="6"/>
  <c r="L492" i="6"/>
  <c r="K492" i="6"/>
  <c r="G492" i="6"/>
  <c r="J492" i="6"/>
  <c r="I681" i="6"/>
  <c r="K681" i="6"/>
  <c r="J681" i="6"/>
  <c r="L681" i="6"/>
  <c r="M681" i="6"/>
  <c r="F681" i="6"/>
  <c r="G681" i="6"/>
  <c r="H681" i="6"/>
  <c r="F248" i="6"/>
  <c r="G248" i="6"/>
  <c r="J248" i="6"/>
  <c r="K248" i="6"/>
  <c r="L248" i="6"/>
  <c r="H248" i="6"/>
  <c r="M248" i="6"/>
  <c r="I248" i="6"/>
  <c r="I367" i="5"/>
  <c r="J367" i="5"/>
  <c r="K367" i="5"/>
  <c r="F367" i="5"/>
  <c r="G367" i="5"/>
  <c r="H367" i="5"/>
  <c r="L367" i="5"/>
  <c r="G155" i="5"/>
  <c r="K155" i="5"/>
  <c r="H155" i="5"/>
  <c r="I155" i="5"/>
  <c r="J155" i="5"/>
  <c r="F155" i="5"/>
  <c r="L155" i="5"/>
  <c r="L154" i="5"/>
  <c r="H154" i="5"/>
  <c r="G154" i="5"/>
  <c r="I154" i="5"/>
  <c r="J154" i="5"/>
  <c r="F154" i="5"/>
  <c r="K154" i="5"/>
  <c r="G252" i="4"/>
  <c r="H252" i="4"/>
  <c r="F252" i="4"/>
  <c r="I252" i="4"/>
  <c r="K252" i="4"/>
  <c r="J252" i="4"/>
  <c r="K469" i="4"/>
  <c r="G469" i="4"/>
  <c r="F469" i="4"/>
  <c r="H469" i="4"/>
  <c r="J469" i="4"/>
  <c r="I469" i="4"/>
  <c r="K264" i="4"/>
  <c r="F264" i="4"/>
  <c r="G264" i="4"/>
  <c r="H264" i="4"/>
  <c r="J264" i="4"/>
  <c r="I264" i="4"/>
  <c r="H942" i="4"/>
  <c r="I942" i="4"/>
  <c r="J942" i="4"/>
  <c r="G942" i="4"/>
  <c r="F942" i="4"/>
  <c r="K942" i="4"/>
  <c r="Q113" i="6"/>
  <c r="N10" i="3"/>
  <c r="W44" i="3" s="1"/>
  <c r="H445" i="6"/>
  <c r="G445" i="6"/>
  <c r="J445" i="6"/>
  <c r="L445" i="6"/>
  <c r="F445" i="6"/>
  <c r="I445" i="6"/>
  <c r="M445" i="6"/>
  <c r="K445" i="6"/>
  <c r="G593" i="6"/>
  <c r="I593" i="6"/>
  <c r="K593" i="6"/>
  <c r="F593" i="6"/>
  <c r="J593" i="6"/>
  <c r="H593" i="6"/>
  <c r="M593" i="6"/>
  <c r="L593" i="6"/>
  <c r="K844" i="6"/>
  <c r="J844" i="6"/>
  <c r="L844" i="6"/>
  <c r="M844" i="6"/>
  <c r="F844" i="6"/>
  <c r="I844" i="6"/>
  <c r="G844" i="6"/>
  <c r="H844" i="6"/>
  <c r="I308" i="6"/>
  <c r="F308" i="6"/>
  <c r="G308" i="6"/>
  <c r="H308" i="6"/>
  <c r="K308" i="6"/>
  <c r="J308" i="6"/>
  <c r="L308" i="6"/>
  <c r="M308" i="6"/>
  <c r="I303" i="6"/>
  <c r="G303" i="6"/>
  <c r="H303" i="6"/>
  <c r="J303" i="6"/>
  <c r="L303" i="6"/>
  <c r="F303" i="6"/>
  <c r="K303" i="6"/>
  <c r="M303" i="6"/>
  <c r="I671" i="6"/>
  <c r="K671" i="6"/>
  <c r="G671" i="6"/>
  <c r="H671" i="6"/>
  <c r="L671" i="6"/>
  <c r="F671" i="6"/>
  <c r="J671" i="6"/>
  <c r="M671" i="6"/>
  <c r="I938" i="6"/>
  <c r="F938" i="6"/>
  <c r="H938" i="6"/>
  <c r="K938" i="6"/>
  <c r="M938" i="6"/>
  <c r="J938" i="6"/>
  <c r="G938" i="6"/>
  <c r="L938" i="6"/>
  <c r="G1017" i="6"/>
  <c r="I1017" i="6"/>
  <c r="K1017" i="6"/>
  <c r="M1017" i="6"/>
  <c r="F1017" i="6"/>
  <c r="H1017" i="6"/>
  <c r="J1017" i="6"/>
  <c r="L1017" i="6"/>
  <c r="Q101" i="6"/>
  <c r="P26" i="5"/>
  <c r="G77" i="4"/>
  <c r="K77" i="4"/>
  <c r="F77" i="4"/>
  <c r="J77" i="4"/>
  <c r="I77" i="4"/>
  <c r="H77" i="4"/>
  <c r="I129" i="5"/>
  <c r="L129" i="5"/>
  <c r="G129" i="5"/>
  <c r="J129" i="5"/>
  <c r="K129" i="5"/>
  <c r="H129" i="5"/>
  <c r="F129" i="5"/>
  <c r="G587" i="5"/>
  <c r="I587" i="5"/>
  <c r="F587" i="5"/>
  <c r="H587" i="5"/>
  <c r="K587" i="5"/>
  <c r="J587" i="5"/>
  <c r="L587" i="5"/>
  <c r="L360" i="5"/>
  <c r="F360" i="5"/>
  <c r="H360" i="5"/>
  <c r="I360" i="5"/>
  <c r="G360" i="5"/>
  <c r="J360" i="5"/>
  <c r="K360" i="5"/>
  <c r="K517" i="5"/>
  <c r="L517" i="5"/>
  <c r="G517" i="5"/>
  <c r="F517" i="5"/>
  <c r="I517" i="5"/>
  <c r="H517" i="5"/>
  <c r="J517" i="5"/>
  <c r="I279" i="5"/>
  <c r="J279" i="5"/>
  <c r="K279" i="5"/>
  <c r="L279" i="5"/>
  <c r="H279" i="5"/>
  <c r="F279" i="5"/>
  <c r="G279" i="5"/>
  <c r="I791" i="5"/>
  <c r="K791" i="5"/>
  <c r="F791" i="5"/>
  <c r="G791" i="5"/>
  <c r="J791" i="5"/>
  <c r="H791" i="5"/>
  <c r="L791" i="5"/>
  <c r="F710" i="5"/>
  <c r="H710" i="5"/>
  <c r="J710" i="5"/>
  <c r="G710" i="5"/>
  <c r="I710" i="5"/>
  <c r="L710" i="5"/>
  <c r="K710" i="5"/>
  <c r="G745" i="5"/>
  <c r="I745" i="5"/>
  <c r="K745" i="5"/>
  <c r="F745" i="5"/>
  <c r="J745" i="5"/>
  <c r="L745" i="5"/>
  <c r="H745" i="5"/>
  <c r="F654" i="5"/>
  <c r="H654" i="5"/>
  <c r="J654" i="5"/>
  <c r="I654" i="5"/>
  <c r="G654" i="5"/>
  <c r="K654" i="5"/>
  <c r="L654" i="5"/>
  <c r="H484" i="5"/>
  <c r="I484" i="5"/>
  <c r="J484" i="5"/>
  <c r="L484" i="5"/>
  <c r="F484" i="5"/>
  <c r="K484" i="5"/>
  <c r="G484" i="5"/>
  <c r="H444" i="5"/>
  <c r="I444" i="5"/>
  <c r="J444" i="5"/>
  <c r="L444" i="5"/>
  <c r="G444" i="5"/>
  <c r="K444" i="5"/>
  <c r="F444" i="5"/>
  <c r="G577" i="5"/>
  <c r="I577" i="5"/>
  <c r="K577" i="5"/>
  <c r="F577" i="5"/>
  <c r="H577" i="5"/>
  <c r="J577" i="5"/>
  <c r="L577" i="5"/>
  <c r="J410" i="5"/>
  <c r="K410" i="5"/>
  <c r="L410" i="5"/>
  <c r="F410" i="5"/>
  <c r="H410" i="5"/>
  <c r="I410" i="5"/>
  <c r="G410" i="5"/>
  <c r="J228" i="5"/>
  <c r="K228" i="5"/>
  <c r="L228" i="5"/>
  <c r="F228" i="5"/>
  <c r="G228" i="5"/>
  <c r="H228" i="5"/>
  <c r="I228" i="5"/>
  <c r="F103" i="6"/>
  <c r="M103" i="6"/>
  <c r="L103" i="6"/>
  <c r="J103" i="6"/>
  <c r="I103" i="6"/>
  <c r="G103" i="6"/>
  <c r="H103" i="6"/>
  <c r="K103" i="6"/>
  <c r="P31" i="5"/>
  <c r="O58" i="4"/>
  <c r="K113" i="5"/>
  <c r="I113" i="5"/>
  <c r="G113" i="5"/>
  <c r="L113" i="5"/>
  <c r="H113" i="5"/>
  <c r="J113" i="5"/>
  <c r="F113" i="5"/>
  <c r="J171" i="4"/>
  <c r="K171" i="4"/>
  <c r="F171" i="4"/>
  <c r="G171" i="4"/>
  <c r="H171" i="4"/>
  <c r="I171" i="4"/>
  <c r="F567" i="4"/>
  <c r="G567" i="4"/>
  <c r="I567" i="4"/>
  <c r="J567" i="4"/>
  <c r="K567" i="4"/>
  <c r="H567" i="4"/>
  <c r="F426" i="4"/>
  <c r="H426" i="4"/>
  <c r="G426" i="4"/>
  <c r="I426" i="4"/>
  <c r="K426" i="4"/>
  <c r="J426" i="4"/>
  <c r="G268" i="4"/>
  <c r="H268" i="4"/>
  <c r="I268" i="4"/>
  <c r="F268" i="4"/>
  <c r="J268" i="4"/>
  <c r="K268" i="4"/>
  <c r="K765" i="4"/>
  <c r="G765" i="4"/>
  <c r="F765" i="4"/>
  <c r="I765" i="4"/>
  <c r="H765" i="4"/>
  <c r="J765" i="4"/>
  <c r="I523" i="4"/>
  <c r="J523" i="4"/>
  <c r="K523" i="4"/>
  <c r="F523" i="4"/>
  <c r="G523" i="4"/>
  <c r="H523" i="4"/>
  <c r="G617" i="4"/>
  <c r="H617" i="4"/>
  <c r="I617" i="4"/>
  <c r="K617" i="4"/>
  <c r="F617" i="4"/>
  <c r="J617" i="4"/>
  <c r="F556" i="4"/>
  <c r="G556" i="4"/>
  <c r="H556" i="4"/>
  <c r="J556" i="4"/>
  <c r="I556" i="4"/>
  <c r="K556" i="4"/>
  <c r="F660" i="4"/>
  <c r="G660" i="4"/>
  <c r="H660" i="4"/>
  <c r="J660" i="4"/>
  <c r="I660" i="4"/>
  <c r="K660" i="4"/>
  <c r="J496" i="4"/>
  <c r="K496" i="4"/>
  <c r="F496" i="4"/>
  <c r="I496" i="4"/>
  <c r="H496" i="4"/>
  <c r="G496" i="4"/>
  <c r="H1006" i="4"/>
  <c r="I1006" i="4"/>
  <c r="J1006" i="4"/>
  <c r="F1006" i="4"/>
  <c r="K1006" i="4"/>
  <c r="G1006" i="4"/>
  <c r="G284" i="4"/>
  <c r="K284" i="4"/>
  <c r="F284" i="4"/>
  <c r="I284" i="4"/>
  <c r="J284" i="4"/>
  <c r="H284" i="4"/>
  <c r="F223" i="4"/>
  <c r="G223" i="4"/>
  <c r="I223" i="4"/>
  <c r="H223" i="4"/>
  <c r="K223" i="4"/>
  <c r="J223" i="4"/>
  <c r="G884" i="4"/>
  <c r="H884" i="4"/>
  <c r="I884" i="4"/>
  <c r="J884" i="4"/>
  <c r="K884" i="4"/>
  <c r="F884" i="4"/>
  <c r="I65" i="4"/>
  <c r="H65" i="4"/>
  <c r="G65" i="4"/>
  <c r="K65" i="4"/>
  <c r="F65" i="4"/>
  <c r="J65" i="4"/>
  <c r="F29" i="6"/>
  <c r="I29" i="6"/>
  <c r="H29" i="6"/>
  <c r="L29" i="6"/>
  <c r="J29" i="6"/>
  <c r="G29" i="6"/>
  <c r="M29" i="6"/>
  <c r="K29" i="6"/>
  <c r="I142" i="6"/>
  <c r="K142" i="6"/>
  <c r="M142" i="6"/>
  <c r="F142" i="6"/>
  <c r="G142" i="6"/>
  <c r="J142" i="6"/>
  <c r="H142" i="6"/>
  <c r="L142" i="6"/>
  <c r="H372" i="6"/>
  <c r="J372" i="6"/>
  <c r="F372" i="6"/>
  <c r="G372" i="6"/>
  <c r="K372" i="6"/>
  <c r="I372" i="6"/>
  <c r="M372" i="6"/>
  <c r="L372" i="6"/>
  <c r="H452" i="6"/>
  <c r="M452" i="6"/>
  <c r="F452" i="6"/>
  <c r="I452" i="6"/>
  <c r="G452" i="6"/>
  <c r="K452" i="6"/>
  <c r="J452" i="6"/>
  <c r="L452" i="6"/>
  <c r="G606" i="6"/>
  <c r="I606" i="6"/>
  <c r="K606" i="6"/>
  <c r="F606" i="6"/>
  <c r="J606" i="6"/>
  <c r="H606" i="6"/>
  <c r="L606" i="6"/>
  <c r="M606" i="6"/>
  <c r="H339" i="6"/>
  <c r="I339" i="6"/>
  <c r="J339" i="6"/>
  <c r="L339" i="6"/>
  <c r="K339" i="6"/>
  <c r="M339" i="6"/>
  <c r="G339" i="6"/>
  <c r="F339" i="6"/>
  <c r="I689" i="6"/>
  <c r="K689" i="6"/>
  <c r="J689" i="6"/>
  <c r="L689" i="6"/>
  <c r="F689" i="6"/>
  <c r="H689" i="6"/>
  <c r="G689" i="6"/>
  <c r="M689" i="6"/>
  <c r="I667" i="6"/>
  <c r="K667" i="6"/>
  <c r="M667" i="6"/>
  <c r="F667" i="6"/>
  <c r="L667" i="6"/>
  <c r="G667" i="6"/>
  <c r="H667" i="6"/>
  <c r="J667" i="6"/>
  <c r="K862" i="6"/>
  <c r="I862" i="6"/>
  <c r="F862" i="6"/>
  <c r="G862" i="6"/>
  <c r="H862" i="6"/>
  <c r="L862" i="6"/>
  <c r="J862" i="6"/>
  <c r="M862" i="6"/>
  <c r="G1014" i="6"/>
  <c r="I1014" i="6"/>
  <c r="K1014" i="6"/>
  <c r="M1014" i="6"/>
  <c r="F1014" i="6"/>
  <c r="H1014" i="6"/>
  <c r="J1014" i="6"/>
  <c r="L1014" i="6"/>
  <c r="I708" i="6"/>
  <c r="K708" i="6"/>
  <c r="H708" i="6"/>
  <c r="J708" i="6"/>
  <c r="M708" i="6"/>
  <c r="F708" i="6"/>
  <c r="L708" i="6"/>
  <c r="G708" i="6"/>
  <c r="P58" i="5"/>
  <c r="K81" i="5"/>
  <c r="I81" i="5"/>
  <c r="G81" i="5"/>
  <c r="F81" i="5"/>
  <c r="L81" i="5"/>
  <c r="H81" i="5"/>
  <c r="J81" i="5"/>
  <c r="L496" i="5"/>
  <c r="F496" i="5"/>
  <c r="H496" i="5"/>
  <c r="I496" i="5"/>
  <c r="J496" i="5"/>
  <c r="K496" i="5"/>
  <c r="G496" i="5"/>
  <c r="F232" i="5"/>
  <c r="H232" i="5"/>
  <c r="I232" i="5"/>
  <c r="J232" i="5"/>
  <c r="L232" i="5"/>
  <c r="G232" i="5"/>
  <c r="K232" i="5"/>
  <c r="F646" i="5"/>
  <c r="H646" i="5"/>
  <c r="J646" i="5"/>
  <c r="L646" i="5"/>
  <c r="G646" i="5"/>
  <c r="I646" i="5"/>
  <c r="K646" i="5"/>
  <c r="H508" i="5"/>
  <c r="I508" i="5"/>
  <c r="J508" i="5"/>
  <c r="L508" i="5"/>
  <c r="F508" i="5"/>
  <c r="K508" i="5"/>
  <c r="G508" i="5"/>
  <c r="F882" i="4"/>
  <c r="G882" i="4"/>
  <c r="H882" i="4"/>
  <c r="I882" i="4"/>
  <c r="K882" i="4"/>
  <c r="J882" i="4"/>
  <c r="G860" i="4"/>
  <c r="H860" i="4"/>
  <c r="K860" i="4"/>
  <c r="I860" i="4"/>
  <c r="J860" i="4"/>
  <c r="F860" i="4"/>
  <c r="H75" i="5"/>
  <c r="L75" i="5"/>
  <c r="G75" i="5"/>
  <c r="K75" i="5"/>
  <c r="F75" i="5"/>
  <c r="J75" i="5"/>
  <c r="I75" i="5"/>
  <c r="F347" i="5"/>
  <c r="G347" i="5"/>
  <c r="I347" i="5"/>
  <c r="J347" i="5"/>
  <c r="K347" i="5"/>
  <c r="L347" i="5"/>
  <c r="H347" i="5"/>
  <c r="J196" i="5"/>
  <c r="F196" i="5"/>
  <c r="H196" i="5"/>
  <c r="I196" i="5"/>
  <c r="K196" i="5"/>
  <c r="L196" i="5"/>
  <c r="G196" i="5"/>
  <c r="I743" i="5"/>
  <c r="K743" i="5"/>
  <c r="H743" i="5"/>
  <c r="J743" i="5"/>
  <c r="L743" i="5"/>
  <c r="G743" i="5"/>
  <c r="F743" i="5"/>
  <c r="F686" i="5"/>
  <c r="H686" i="5"/>
  <c r="J686" i="5"/>
  <c r="G686" i="5"/>
  <c r="K686" i="5"/>
  <c r="I686" i="5"/>
  <c r="L686" i="5"/>
  <c r="G729" i="5"/>
  <c r="I729" i="5"/>
  <c r="K729" i="5"/>
  <c r="L729" i="5"/>
  <c r="F729" i="5"/>
  <c r="H729" i="5"/>
  <c r="J729" i="5"/>
  <c r="H1000" i="5"/>
  <c r="K1000" i="5"/>
  <c r="L1000" i="5"/>
  <c r="F1000" i="5"/>
  <c r="I1000" i="5"/>
  <c r="J1000" i="5"/>
  <c r="G1000" i="5"/>
  <c r="F700" i="4"/>
  <c r="G700" i="4"/>
  <c r="H700" i="4"/>
  <c r="J700" i="4"/>
  <c r="I700" i="4"/>
  <c r="K700" i="4"/>
  <c r="I129" i="6"/>
  <c r="K129" i="6"/>
  <c r="M129" i="6"/>
  <c r="F129" i="6"/>
  <c r="G129" i="6"/>
  <c r="J129" i="6"/>
  <c r="L129" i="6"/>
  <c r="H129" i="6"/>
  <c r="K204" i="6"/>
  <c r="L204" i="6"/>
  <c r="F204" i="6"/>
  <c r="I204" i="6"/>
  <c r="J204" i="6"/>
  <c r="M204" i="6"/>
  <c r="G204" i="6"/>
  <c r="H204" i="6"/>
  <c r="K172" i="6"/>
  <c r="L172" i="6"/>
  <c r="F172" i="6"/>
  <c r="H172" i="6"/>
  <c r="G172" i="6"/>
  <c r="I172" i="6"/>
  <c r="J172" i="6"/>
  <c r="M172" i="6"/>
  <c r="G622" i="6"/>
  <c r="I622" i="6"/>
  <c r="K622" i="6"/>
  <c r="F622" i="6"/>
  <c r="J622" i="6"/>
  <c r="H622" i="6"/>
  <c r="L622" i="6"/>
  <c r="M622" i="6"/>
  <c r="H462" i="6"/>
  <c r="K462" i="6"/>
  <c r="M462" i="6"/>
  <c r="F462" i="6"/>
  <c r="G462" i="6"/>
  <c r="I462" i="6"/>
  <c r="J462" i="6"/>
  <c r="L462" i="6"/>
  <c r="I923" i="6"/>
  <c r="J923" i="6"/>
  <c r="L923" i="6"/>
  <c r="H923" i="6"/>
  <c r="K923" i="6"/>
  <c r="M923" i="6"/>
  <c r="F923" i="6"/>
  <c r="G923" i="6"/>
  <c r="G963" i="6"/>
  <c r="I963" i="6"/>
  <c r="K963" i="6"/>
  <c r="M963" i="6"/>
  <c r="F963" i="6"/>
  <c r="J963" i="6"/>
  <c r="H963" i="6"/>
  <c r="L963" i="6"/>
  <c r="I559" i="5"/>
  <c r="K559" i="5"/>
  <c r="F559" i="5"/>
  <c r="G559" i="5"/>
  <c r="H559" i="5"/>
  <c r="L559" i="5"/>
  <c r="J559" i="5"/>
  <c r="J506" i="5"/>
  <c r="K506" i="5"/>
  <c r="L506" i="5"/>
  <c r="F506" i="5"/>
  <c r="G506" i="5"/>
  <c r="H506" i="5"/>
  <c r="I506" i="5"/>
  <c r="L800" i="5"/>
  <c r="F800" i="5"/>
  <c r="H800" i="5"/>
  <c r="J800" i="5"/>
  <c r="K800" i="5"/>
  <c r="G800" i="5"/>
  <c r="I800" i="5"/>
  <c r="P59" i="5"/>
  <c r="F399" i="4"/>
  <c r="G399" i="4"/>
  <c r="I399" i="4"/>
  <c r="J399" i="4"/>
  <c r="K399" i="4"/>
  <c r="H399" i="4"/>
  <c r="K661" i="4"/>
  <c r="G661" i="4"/>
  <c r="I661" i="4"/>
  <c r="J661" i="4"/>
  <c r="F661" i="4"/>
  <c r="H661" i="4"/>
  <c r="H718" i="4"/>
  <c r="I718" i="4"/>
  <c r="J718" i="4"/>
  <c r="F718" i="4"/>
  <c r="G718" i="4"/>
  <c r="K718" i="4"/>
  <c r="K872" i="4"/>
  <c r="H872" i="4"/>
  <c r="I872" i="4"/>
  <c r="J872" i="4"/>
  <c r="F872" i="4"/>
  <c r="G872" i="4"/>
  <c r="O8" i="3"/>
  <c r="C8" i="3" s="1"/>
  <c r="K798" i="6"/>
  <c r="I798" i="6"/>
  <c r="M798" i="6"/>
  <c r="H798" i="6"/>
  <c r="J798" i="6"/>
  <c r="L798" i="6"/>
  <c r="G798" i="6"/>
  <c r="F798" i="6"/>
  <c r="G965" i="6"/>
  <c r="I965" i="6"/>
  <c r="K965" i="6"/>
  <c r="M965" i="6"/>
  <c r="F965" i="6"/>
  <c r="H965" i="6"/>
  <c r="J965" i="6"/>
  <c r="L965" i="6"/>
  <c r="H345" i="6"/>
  <c r="I345" i="6"/>
  <c r="J345" i="6"/>
  <c r="L345" i="6"/>
  <c r="K345" i="6"/>
  <c r="M345" i="6"/>
  <c r="G345" i="6"/>
  <c r="F345" i="6"/>
  <c r="I67" i="6"/>
  <c r="H67" i="6"/>
  <c r="K67" i="6"/>
  <c r="G67" i="6"/>
  <c r="F67" i="6"/>
  <c r="M67" i="6"/>
  <c r="L67" i="6"/>
  <c r="J67" i="6"/>
  <c r="I249" i="5"/>
  <c r="F249" i="5"/>
  <c r="G249" i="5"/>
  <c r="J249" i="5"/>
  <c r="K249" i="5"/>
  <c r="H249" i="5"/>
  <c r="L249" i="5"/>
  <c r="G771" i="5"/>
  <c r="I771" i="5"/>
  <c r="J771" i="5"/>
  <c r="K771" i="5"/>
  <c r="L771" i="5"/>
  <c r="F771" i="5"/>
  <c r="H771" i="5"/>
  <c r="K701" i="5"/>
  <c r="G701" i="5"/>
  <c r="I701" i="5"/>
  <c r="J701" i="5"/>
  <c r="L701" i="5"/>
  <c r="F701" i="5"/>
  <c r="H701" i="5"/>
  <c r="I463" i="5"/>
  <c r="J463" i="5"/>
  <c r="K463" i="5"/>
  <c r="H463" i="5"/>
  <c r="L463" i="5"/>
  <c r="G463" i="5"/>
  <c r="F463" i="5"/>
  <c r="I975" i="5"/>
  <c r="J975" i="5"/>
  <c r="K975" i="5"/>
  <c r="G975" i="5"/>
  <c r="L975" i="5"/>
  <c r="F975" i="5"/>
  <c r="H975" i="5"/>
  <c r="F938" i="5"/>
  <c r="G938" i="5"/>
  <c r="H938" i="5"/>
  <c r="J938" i="5"/>
  <c r="I938" i="5"/>
  <c r="K938" i="5"/>
  <c r="L938" i="5"/>
  <c r="L1010" i="5"/>
  <c r="F1010" i="5"/>
  <c r="H1010" i="5"/>
  <c r="G1010" i="5"/>
  <c r="I1010" i="5"/>
  <c r="K1010" i="5"/>
  <c r="J1010" i="5"/>
  <c r="L882" i="5"/>
  <c r="F882" i="5"/>
  <c r="H882" i="5"/>
  <c r="K882" i="5"/>
  <c r="I882" i="5"/>
  <c r="J882" i="5"/>
  <c r="G882" i="5"/>
  <c r="J786" i="5"/>
  <c r="L786" i="5"/>
  <c r="F786" i="5"/>
  <c r="K786" i="5"/>
  <c r="I786" i="5"/>
  <c r="H786" i="5"/>
  <c r="G786" i="5"/>
  <c r="G251" i="5"/>
  <c r="H251" i="5"/>
  <c r="I251" i="5"/>
  <c r="J251" i="5"/>
  <c r="L251" i="5"/>
  <c r="F251" i="5"/>
  <c r="K251" i="5"/>
  <c r="J220" i="5"/>
  <c r="F220" i="5"/>
  <c r="G220" i="5"/>
  <c r="H220" i="5"/>
  <c r="K220" i="5"/>
  <c r="I220" i="5"/>
  <c r="L220" i="5"/>
  <c r="F888" i="5"/>
  <c r="H888" i="5"/>
  <c r="L888" i="5"/>
  <c r="G888" i="5"/>
  <c r="I888" i="5"/>
  <c r="J888" i="5"/>
  <c r="K888" i="5"/>
  <c r="K247" i="5"/>
  <c r="J247" i="5"/>
  <c r="L247" i="5"/>
  <c r="F247" i="5"/>
  <c r="H247" i="5"/>
  <c r="I247" i="5"/>
  <c r="G247" i="5"/>
  <c r="O26" i="4"/>
  <c r="F194" i="4"/>
  <c r="H194" i="4"/>
  <c r="G194" i="4"/>
  <c r="I194" i="4"/>
  <c r="K194" i="4"/>
  <c r="J194" i="4"/>
  <c r="H233" i="4"/>
  <c r="I233" i="4"/>
  <c r="K233" i="4"/>
  <c r="F233" i="4"/>
  <c r="G233" i="4"/>
  <c r="J233" i="4"/>
  <c r="F751" i="4"/>
  <c r="G751" i="4"/>
  <c r="I751" i="4"/>
  <c r="K751" i="4"/>
  <c r="J751" i="4"/>
  <c r="H751" i="4"/>
  <c r="F610" i="4"/>
  <c r="H610" i="4"/>
  <c r="I610" i="4"/>
  <c r="J610" i="4"/>
  <c r="K610" i="4"/>
  <c r="G610" i="4"/>
  <c r="K437" i="4"/>
  <c r="G437" i="4"/>
  <c r="J437" i="4"/>
  <c r="H437" i="4"/>
  <c r="I437" i="4"/>
  <c r="F437" i="4"/>
  <c r="G172" i="4"/>
  <c r="H172" i="4"/>
  <c r="J172" i="4"/>
  <c r="F172" i="4"/>
  <c r="I172" i="4"/>
  <c r="K172" i="4"/>
  <c r="I707" i="4"/>
  <c r="J707" i="4"/>
  <c r="K707" i="4"/>
  <c r="H707" i="4"/>
  <c r="F707" i="4"/>
  <c r="G707" i="4"/>
  <c r="F903" i="4"/>
  <c r="G903" i="4"/>
  <c r="J903" i="4"/>
  <c r="K903" i="4"/>
  <c r="H903" i="4"/>
  <c r="I903" i="4"/>
  <c r="G900" i="4"/>
  <c r="H900" i="4"/>
  <c r="F900" i="4"/>
  <c r="I900" i="4"/>
  <c r="K900" i="4"/>
  <c r="J900" i="4"/>
  <c r="K941" i="4"/>
  <c r="J941" i="4"/>
  <c r="G941" i="4"/>
  <c r="H941" i="4"/>
  <c r="I941" i="4"/>
  <c r="F941" i="4"/>
  <c r="F428" i="4"/>
  <c r="G428" i="4"/>
  <c r="H428" i="4"/>
  <c r="J428" i="4"/>
  <c r="I428" i="4"/>
  <c r="K428" i="4"/>
  <c r="K896" i="4"/>
  <c r="G896" i="4"/>
  <c r="H896" i="4"/>
  <c r="I896" i="4"/>
  <c r="J896" i="4"/>
  <c r="F896" i="4"/>
  <c r="F972" i="4"/>
  <c r="G972" i="4"/>
  <c r="H972" i="4"/>
  <c r="K972" i="4"/>
  <c r="I972" i="4"/>
  <c r="J972" i="4"/>
  <c r="G593" i="4"/>
  <c r="H593" i="4"/>
  <c r="I593" i="4"/>
  <c r="K593" i="4"/>
  <c r="J593" i="4"/>
  <c r="F593" i="4"/>
  <c r="Q28" i="6"/>
  <c r="H56" i="6"/>
  <c r="J56" i="6"/>
  <c r="I56" i="6"/>
  <c r="M56" i="6"/>
  <c r="F56" i="6"/>
  <c r="L56" i="6"/>
  <c r="G56" i="6"/>
  <c r="K56" i="6"/>
  <c r="Q105" i="6"/>
  <c r="K105" i="5"/>
  <c r="I105" i="5"/>
  <c r="G105" i="5"/>
  <c r="F105" i="5"/>
  <c r="H105" i="5"/>
  <c r="J105" i="5"/>
  <c r="L105" i="5"/>
  <c r="F63" i="5"/>
  <c r="J63" i="5"/>
  <c r="I63" i="5"/>
  <c r="H63" i="5"/>
  <c r="L63" i="5"/>
  <c r="G63" i="5"/>
  <c r="K63" i="5"/>
  <c r="P38" i="5"/>
  <c r="K108" i="4"/>
  <c r="J108" i="4"/>
  <c r="H108" i="4"/>
  <c r="I108" i="4"/>
  <c r="G108" i="4"/>
  <c r="F108" i="4"/>
  <c r="F519" i="4"/>
  <c r="G519" i="4"/>
  <c r="I519" i="4"/>
  <c r="J519" i="4"/>
  <c r="K519" i="4"/>
  <c r="H519" i="4"/>
  <c r="I667" i="4"/>
  <c r="J667" i="4"/>
  <c r="K667" i="4"/>
  <c r="F667" i="4"/>
  <c r="G667" i="4"/>
  <c r="H667" i="4"/>
  <c r="J312" i="4"/>
  <c r="K312" i="4"/>
  <c r="F312" i="4"/>
  <c r="H312" i="4"/>
  <c r="I312" i="4"/>
  <c r="G312" i="4"/>
  <c r="K173" i="6"/>
  <c r="L173" i="6"/>
  <c r="F173" i="6"/>
  <c r="H173" i="6"/>
  <c r="J173" i="6"/>
  <c r="M173" i="6"/>
  <c r="I173" i="6"/>
  <c r="G173" i="6"/>
  <c r="I933" i="6"/>
  <c r="G933" i="6"/>
  <c r="J933" i="6"/>
  <c r="L933" i="6"/>
  <c r="K933" i="6"/>
  <c r="M933" i="6"/>
  <c r="F933" i="6"/>
  <c r="H933" i="6"/>
  <c r="J466" i="5"/>
  <c r="K466" i="5"/>
  <c r="L466" i="5"/>
  <c r="F466" i="5"/>
  <c r="G466" i="5"/>
  <c r="H466" i="5"/>
  <c r="I466" i="5"/>
  <c r="J1012" i="5"/>
  <c r="K1012" i="5"/>
  <c r="L1012" i="5"/>
  <c r="F1012" i="5"/>
  <c r="G1012" i="5"/>
  <c r="H1012" i="5"/>
  <c r="I1012" i="5"/>
  <c r="I851" i="4"/>
  <c r="J851" i="4"/>
  <c r="K851" i="4"/>
  <c r="F851" i="4"/>
  <c r="G851" i="4"/>
  <c r="H851" i="4"/>
  <c r="H51" i="5"/>
  <c r="L51" i="5"/>
  <c r="G51" i="5"/>
  <c r="K51" i="5"/>
  <c r="F51" i="5"/>
  <c r="J51" i="5"/>
  <c r="I51" i="5"/>
  <c r="I138" i="6"/>
  <c r="K138" i="6"/>
  <c r="M138" i="6"/>
  <c r="F138" i="6"/>
  <c r="G138" i="6"/>
  <c r="J138" i="6"/>
  <c r="H138" i="6"/>
  <c r="L138" i="6"/>
  <c r="H354" i="6"/>
  <c r="J354" i="6"/>
  <c r="L354" i="6"/>
  <c r="F354" i="6"/>
  <c r="G354" i="6"/>
  <c r="K354" i="6"/>
  <c r="I354" i="6"/>
  <c r="M354" i="6"/>
  <c r="H420" i="6"/>
  <c r="M420" i="6"/>
  <c r="F420" i="6"/>
  <c r="I420" i="6"/>
  <c r="G420" i="6"/>
  <c r="K420" i="6"/>
  <c r="L420" i="6"/>
  <c r="J420" i="6"/>
  <c r="G605" i="6"/>
  <c r="I605" i="6"/>
  <c r="K605" i="6"/>
  <c r="F605" i="6"/>
  <c r="J605" i="6"/>
  <c r="H605" i="6"/>
  <c r="M605" i="6"/>
  <c r="L605" i="6"/>
  <c r="I314" i="6"/>
  <c r="H314" i="6"/>
  <c r="J314" i="6"/>
  <c r="K314" i="6"/>
  <c r="M314" i="6"/>
  <c r="F314" i="6"/>
  <c r="L314" i="6"/>
  <c r="G314" i="6"/>
  <c r="I687" i="6"/>
  <c r="K687" i="6"/>
  <c r="G687" i="6"/>
  <c r="H687" i="6"/>
  <c r="L687" i="6"/>
  <c r="F687" i="6"/>
  <c r="M687" i="6"/>
  <c r="J687" i="6"/>
  <c r="H426" i="6"/>
  <c r="F426" i="6"/>
  <c r="I426" i="6"/>
  <c r="K426" i="6"/>
  <c r="G426" i="6"/>
  <c r="J426" i="6"/>
  <c r="L426" i="6"/>
  <c r="M426" i="6"/>
  <c r="K837" i="6"/>
  <c r="G837" i="6"/>
  <c r="J837" i="6"/>
  <c r="I837" i="6"/>
  <c r="L837" i="6"/>
  <c r="M837" i="6"/>
  <c r="H837" i="6"/>
  <c r="F837" i="6"/>
  <c r="G1012" i="6"/>
  <c r="I1012" i="6"/>
  <c r="K1012" i="6"/>
  <c r="M1012" i="6"/>
  <c r="F1012" i="6"/>
  <c r="H1012" i="6"/>
  <c r="J1012" i="6"/>
  <c r="L1012" i="6"/>
  <c r="I691" i="6"/>
  <c r="K691" i="6"/>
  <c r="M691" i="6"/>
  <c r="F691" i="6"/>
  <c r="G691" i="6"/>
  <c r="H691" i="6"/>
  <c r="J691" i="6"/>
  <c r="L691" i="6"/>
  <c r="Q39" i="6"/>
  <c r="O44" i="4"/>
  <c r="I34" i="6"/>
  <c r="K34" i="6"/>
  <c r="J34" i="6"/>
  <c r="H34" i="6"/>
  <c r="M34" i="6"/>
  <c r="L34" i="6"/>
  <c r="F34" i="6"/>
  <c r="G34" i="6"/>
  <c r="I193" i="5"/>
  <c r="F193" i="5"/>
  <c r="G193" i="5"/>
  <c r="J193" i="5"/>
  <c r="K193" i="5"/>
  <c r="H193" i="5"/>
  <c r="L193" i="5"/>
  <c r="G651" i="5"/>
  <c r="I651" i="5"/>
  <c r="F651" i="5"/>
  <c r="H651" i="5"/>
  <c r="K651" i="5"/>
  <c r="J651" i="5"/>
  <c r="L651" i="5"/>
  <c r="L424" i="5"/>
  <c r="F424" i="5"/>
  <c r="H424" i="5"/>
  <c r="J424" i="5"/>
  <c r="K424" i="5"/>
  <c r="G424" i="5"/>
  <c r="I424" i="5"/>
  <c r="K581" i="5"/>
  <c r="G581" i="5"/>
  <c r="I581" i="5"/>
  <c r="J581" i="5"/>
  <c r="L581" i="5"/>
  <c r="F581" i="5"/>
  <c r="H581" i="5"/>
  <c r="I343" i="5"/>
  <c r="J343" i="5"/>
  <c r="K343" i="5"/>
  <c r="F343" i="5"/>
  <c r="G343" i="5"/>
  <c r="L343" i="5"/>
  <c r="H343" i="5"/>
  <c r="I855" i="5"/>
  <c r="K855" i="5"/>
  <c r="F855" i="5"/>
  <c r="G855" i="5"/>
  <c r="J855" i="5"/>
  <c r="L855" i="5"/>
  <c r="H855" i="5"/>
  <c r="F806" i="5"/>
  <c r="H806" i="5"/>
  <c r="J806" i="5"/>
  <c r="G806" i="5"/>
  <c r="I806" i="5"/>
  <c r="L806" i="5"/>
  <c r="K806" i="5"/>
  <c r="G875" i="5"/>
  <c r="I875" i="5"/>
  <c r="F875" i="5"/>
  <c r="J875" i="5"/>
  <c r="K875" i="5"/>
  <c r="H875" i="5"/>
  <c r="L875" i="5"/>
  <c r="J762" i="5"/>
  <c r="L762" i="5"/>
  <c r="F762" i="5"/>
  <c r="H762" i="5"/>
  <c r="G762" i="5"/>
  <c r="K762" i="5"/>
  <c r="I762" i="5"/>
  <c r="H628" i="5"/>
  <c r="J628" i="5"/>
  <c r="L628" i="5"/>
  <c r="K628" i="5"/>
  <c r="G628" i="5"/>
  <c r="I628" i="5"/>
  <c r="F628" i="5"/>
  <c r="G681" i="5"/>
  <c r="I681" i="5"/>
  <c r="K681" i="5"/>
  <c r="F681" i="5"/>
  <c r="H681" i="5"/>
  <c r="J681" i="5"/>
  <c r="L681" i="5"/>
  <c r="F694" i="5"/>
  <c r="H694" i="5"/>
  <c r="J694" i="5"/>
  <c r="I694" i="5"/>
  <c r="K694" i="5"/>
  <c r="L694" i="5"/>
  <c r="G694" i="5"/>
  <c r="L914" i="5"/>
  <c r="F914" i="5"/>
  <c r="H914" i="5"/>
  <c r="I914" i="5"/>
  <c r="J914" i="5"/>
  <c r="G914" i="5"/>
  <c r="K914" i="5"/>
  <c r="L988" i="5"/>
  <c r="H988" i="5"/>
  <c r="I988" i="5"/>
  <c r="J988" i="5"/>
  <c r="G988" i="5"/>
  <c r="K988" i="5"/>
  <c r="F988" i="5"/>
  <c r="F31" i="5"/>
  <c r="J31" i="5"/>
  <c r="I31" i="5"/>
  <c r="H31" i="5"/>
  <c r="L31" i="5"/>
  <c r="G31" i="5"/>
  <c r="K31" i="5"/>
  <c r="I58" i="4"/>
  <c r="F58" i="4"/>
  <c r="K58" i="4"/>
  <c r="J58" i="4"/>
  <c r="H58" i="4"/>
  <c r="G58" i="4"/>
  <c r="J235" i="4"/>
  <c r="K235" i="4"/>
  <c r="F235" i="4"/>
  <c r="G235" i="4"/>
  <c r="H235" i="4"/>
  <c r="I235" i="4"/>
  <c r="F631" i="4"/>
  <c r="G631" i="4"/>
  <c r="I631" i="4"/>
  <c r="J631" i="4"/>
  <c r="H631" i="4"/>
  <c r="K631" i="4"/>
  <c r="F490" i="4"/>
  <c r="H490" i="4"/>
  <c r="I490" i="4"/>
  <c r="J490" i="4"/>
  <c r="K490" i="4"/>
  <c r="G490" i="4"/>
  <c r="K317" i="4"/>
  <c r="G317" i="4"/>
  <c r="F317" i="4"/>
  <c r="H317" i="4"/>
  <c r="I317" i="4"/>
  <c r="J317" i="4"/>
  <c r="K829" i="4"/>
  <c r="G829" i="4"/>
  <c r="H829" i="4"/>
  <c r="J829" i="4"/>
  <c r="F829" i="4"/>
  <c r="I829" i="4"/>
  <c r="I587" i="4"/>
  <c r="J587" i="4"/>
  <c r="K587" i="4"/>
  <c r="H587" i="4"/>
  <c r="G587" i="4"/>
  <c r="F587" i="4"/>
  <c r="G753" i="4"/>
  <c r="H753" i="4"/>
  <c r="I753" i="4"/>
  <c r="K753" i="4"/>
  <c r="F753" i="4"/>
  <c r="J753" i="4"/>
  <c r="F692" i="4"/>
  <c r="G692" i="4"/>
  <c r="H692" i="4"/>
  <c r="J692" i="4"/>
  <c r="I692" i="4"/>
  <c r="K692" i="4"/>
  <c r="F780" i="4"/>
  <c r="G780" i="4"/>
  <c r="H780" i="4"/>
  <c r="J780" i="4"/>
  <c r="I780" i="4"/>
  <c r="K780" i="4"/>
  <c r="J704" i="4"/>
  <c r="K704" i="4"/>
  <c r="F704" i="4"/>
  <c r="H704" i="4"/>
  <c r="I704" i="4"/>
  <c r="G704" i="4"/>
  <c r="F484" i="4"/>
  <c r="G484" i="4"/>
  <c r="H484" i="4"/>
  <c r="J484" i="4"/>
  <c r="I484" i="4"/>
  <c r="K484" i="4"/>
  <c r="H774" i="4"/>
  <c r="I774" i="4"/>
  <c r="J774" i="4"/>
  <c r="F774" i="4"/>
  <c r="G774" i="4"/>
  <c r="K774" i="4"/>
  <c r="I795" i="4"/>
  <c r="J795" i="4"/>
  <c r="K795" i="4"/>
  <c r="F795" i="4"/>
  <c r="G795" i="4"/>
  <c r="H795" i="4"/>
  <c r="H390" i="4"/>
  <c r="I390" i="4"/>
  <c r="J390" i="4"/>
  <c r="F390" i="4"/>
  <c r="G390" i="4"/>
  <c r="K390" i="4"/>
  <c r="K92" i="6"/>
  <c r="J92" i="6"/>
  <c r="I92" i="6"/>
  <c r="G92" i="6"/>
  <c r="F92" i="6"/>
  <c r="M92" i="6"/>
  <c r="L92" i="6"/>
  <c r="H92" i="6"/>
  <c r="Q24" i="6"/>
  <c r="H32" i="4"/>
  <c r="I32" i="4"/>
  <c r="G32" i="4"/>
  <c r="F32" i="4"/>
  <c r="K32" i="4"/>
  <c r="J32" i="4"/>
  <c r="L109" i="6"/>
  <c r="K109" i="6"/>
  <c r="J109" i="6"/>
  <c r="H109" i="6"/>
  <c r="F109" i="6"/>
  <c r="M109" i="6"/>
  <c r="G109" i="6"/>
  <c r="I109" i="6"/>
  <c r="K160" i="6"/>
  <c r="I160" i="6"/>
  <c r="J160" i="6"/>
  <c r="L160" i="6"/>
  <c r="M160" i="6"/>
  <c r="F160" i="6"/>
  <c r="H160" i="6"/>
  <c r="G160" i="6"/>
  <c r="H471" i="6"/>
  <c r="G471" i="6"/>
  <c r="J471" i="6"/>
  <c r="F471" i="6"/>
  <c r="I471" i="6"/>
  <c r="K471" i="6"/>
  <c r="M471" i="6"/>
  <c r="L471" i="6"/>
  <c r="G514" i="6"/>
  <c r="I514" i="6"/>
  <c r="K514" i="6"/>
  <c r="F514" i="6"/>
  <c r="J514" i="6"/>
  <c r="M514" i="6"/>
  <c r="H514" i="6"/>
  <c r="L514" i="6"/>
  <c r="G619" i="6"/>
  <c r="I619" i="6"/>
  <c r="K619" i="6"/>
  <c r="F619" i="6"/>
  <c r="J619" i="6"/>
  <c r="M619" i="6"/>
  <c r="H619" i="6"/>
  <c r="L619" i="6"/>
  <c r="I704" i="6"/>
  <c r="K704" i="6"/>
  <c r="G704" i="6"/>
  <c r="H704" i="6"/>
  <c r="J704" i="6"/>
  <c r="L704" i="6"/>
  <c r="F704" i="6"/>
  <c r="M704" i="6"/>
  <c r="K770" i="6"/>
  <c r="I770" i="6"/>
  <c r="M770" i="6"/>
  <c r="F770" i="6"/>
  <c r="H770" i="6"/>
  <c r="G770" i="6"/>
  <c r="J770" i="6"/>
  <c r="L770" i="6"/>
  <c r="I751" i="6"/>
  <c r="K751" i="6"/>
  <c r="G751" i="6"/>
  <c r="L751" i="6"/>
  <c r="M751" i="6"/>
  <c r="J751" i="6"/>
  <c r="F751" i="6"/>
  <c r="H751" i="6"/>
  <c r="H494" i="6"/>
  <c r="K494" i="6"/>
  <c r="M494" i="6"/>
  <c r="F494" i="6"/>
  <c r="G494" i="6"/>
  <c r="I494" i="6"/>
  <c r="J494" i="6"/>
  <c r="L494" i="6"/>
  <c r="I900" i="6"/>
  <c r="M900" i="6"/>
  <c r="F900" i="6"/>
  <c r="H900" i="6"/>
  <c r="G900" i="6"/>
  <c r="J900" i="6"/>
  <c r="K900" i="6"/>
  <c r="L900" i="6"/>
  <c r="K870" i="6"/>
  <c r="I870" i="6"/>
  <c r="H870" i="6"/>
  <c r="L870" i="6"/>
  <c r="J870" i="6"/>
  <c r="M870" i="6"/>
  <c r="F870" i="6"/>
  <c r="G870" i="6"/>
  <c r="Q47" i="6"/>
  <c r="K333" i="5"/>
  <c r="L333" i="5"/>
  <c r="G333" i="5"/>
  <c r="F333" i="5"/>
  <c r="I333" i="5"/>
  <c r="J333" i="5"/>
  <c r="H333" i="5"/>
  <c r="H724" i="5"/>
  <c r="J724" i="5"/>
  <c r="L724" i="5"/>
  <c r="F724" i="5"/>
  <c r="G724" i="5"/>
  <c r="K724" i="5"/>
  <c r="I724" i="5"/>
  <c r="F930" i="5"/>
  <c r="J930" i="5"/>
  <c r="K930" i="5"/>
  <c r="L930" i="5"/>
  <c r="H930" i="5"/>
  <c r="I930" i="5"/>
  <c r="G930" i="5"/>
  <c r="H284" i="5"/>
  <c r="I284" i="5"/>
  <c r="J284" i="5"/>
  <c r="L284" i="5"/>
  <c r="G284" i="5"/>
  <c r="K284" i="5"/>
  <c r="F284" i="5"/>
  <c r="J504" i="4"/>
  <c r="K504" i="4"/>
  <c r="F504" i="4"/>
  <c r="G504" i="4"/>
  <c r="H504" i="4"/>
  <c r="I504" i="4"/>
  <c r="I1003" i="4"/>
  <c r="J1003" i="4"/>
  <c r="K1003" i="4"/>
  <c r="F1003" i="4"/>
  <c r="G1003" i="4"/>
  <c r="H1003" i="4"/>
  <c r="H89" i="6"/>
  <c r="G89" i="6"/>
  <c r="F89" i="6"/>
  <c r="L89" i="6"/>
  <c r="K89" i="6"/>
  <c r="I89" i="6"/>
  <c r="J89" i="6"/>
  <c r="M89" i="6"/>
  <c r="P35" i="5"/>
  <c r="L114" i="5"/>
  <c r="J114" i="5"/>
  <c r="H114" i="5"/>
  <c r="K114" i="5"/>
  <c r="I114" i="5"/>
  <c r="F114" i="5"/>
  <c r="G114" i="5"/>
  <c r="F475" i="5"/>
  <c r="G475" i="5"/>
  <c r="I475" i="5"/>
  <c r="K475" i="5"/>
  <c r="L475" i="5"/>
  <c r="H475" i="5"/>
  <c r="J475" i="5"/>
  <c r="K341" i="5"/>
  <c r="L341" i="5"/>
  <c r="G341" i="5"/>
  <c r="H341" i="5"/>
  <c r="J341" i="5"/>
  <c r="F341" i="5"/>
  <c r="I341" i="5"/>
  <c r="K871" i="5"/>
  <c r="F871" i="5"/>
  <c r="G871" i="5"/>
  <c r="I871" i="5"/>
  <c r="H871" i="5"/>
  <c r="J871" i="5"/>
  <c r="L871" i="5"/>
  <c r="K977" i="5"/>
  <c r="F977" i="5"/>
  <c r="H977" i="5"/>
  <c r="I977" i="5"/>
  <c r="J977" i="5"/>
  <c r="L977" i="5"/>
  <c r="G977" i="5"/>
  <c r="H894" i="5"/>
  <c r="J894" i="5"/>
  <c r="K894" i="5"/>
  <c r="L894" i="5"/>
  <c r="F894" i="5"/>
  <c r="I894" i="5"/>
  <c r="G894" i="5"/>
  <c r="L592" i="5"/>
  <c r="F592" i="5"/>
  <c r="H592" i="5"/>
  <c r="I592" i="5"/>
  <c r="J592" i="5"/>
  <c r="K592" i="5"/>
  <c r="G592" i="5"/>
  <c r="H998" i="4"/>
  <c r="I998" i="4"/>
  <c r="J998" i="4"/>
  <c r="F998" i="4"/>
  <c r="G998" i="4"/>
  <c r="K998" i="4"/>
  <c r="I145" i="6"/>
  <c r="K145" i="6"/>
  <c r="M145" i="6"/>
  <c r="F145" i="6"/>
  <c r="G145" i="6"/>
  <c r="J145" i="6"/>
  <c r="L145" i="6"/>
  <c r="H145" i="6"/>
  <c r="H384" i="6"/>
  <c r="J384" i="6"/>
  <c r="G384" i="6"/>
  <c r="K384" i="6"/>
  <c r="I384" i="6"/>
  <c r="L384" i="6"/>
  <c r="M384" i="6"/>
  <c r="F384" i="6"/>
  <c r="G501" i="6"/>
  <c r="I501" i="6"/>
  <c r="K501" i="6"/>
  <c r="F501" i="6"/>
  <c r="J501" i="6"/>
  <c r="M501" i="6"/>
  <c r="L501" i="6"/>
  <c r="H501" i="6"/>
  <c r="G635" i="6"/>
  <c r="I635" i="6"/>
  <c r="K635" i="6"/>
  <c r="F635" i="6"/>
  <c r="J635" i="6"/>
  <c r="M635" i="6"/>
  <c r="L635" i="6"/>
  <c r="H635" i="6"/>
  <c r="K858" i="6"/>
  <c r="I858" i="6"/>
  <c r="F858" i="6"/>
  <c r="G858" i="6"/>
  <c r="J858" i="6"/>
  <c r="L858" i="6"/>
  <c r="H858" i="6"/>
  <c r="M858" i="6"/>
  <c r="I743" i="6"/>
  <c r="K743" i="6"/>
  <c r="G743" i="6"/>
  <c r="L743" i="6"/>
  <c r="H743" i="6"/>
  <c r="J743" i="6"/>
  <c r="M743" i="6"/>
  <c r="F743" i="6"/>
  <c r="G998" i="6"/>
  <c r="I998" i="6"/>
  <c r="K998" i="6"/>
  <c r="M998" i="6"/>
  <c r="F998" i="6"/>
  <c r="J998" i="6"/>
  <c r="H998" i="6"/>
  <c r="L998" i="6"/>
  <c r="I943" i="5"/>
  <c r="J943" i="5"/>
  <c r="K943" i="5"/>
  <c r="L943" i="5"/>
  <c r="F943" i="5"/>
  <c r="G943" i="5"/>
  <c r="H943" i="5"/>
  <c r="F946" i="5"/>
  <c r="J946" i="5"/>
  <c r="K946" i="5"/>
  <c r="L946" i="5"/>
  <c r="H946" i="5"/>
  <c r="G946" i="5"/>
  <c r="I946" i="5"/>
  <c r="O24" i="4"/>
  <c r="H59" i="5"/>
  <c r="L59" i="5"/>
  <c r="G59" i="5"/>
  <c r="K59" i="5"/>
  <c r="F59" i="5"/>
  <c r="J59" i="5"/>
  <c r="I59" i="5"/>
  <c r="F655" i="4"/>
  <c r="G655" i="4"/>
  <c r="I655" i="4"/>
  <c r="J655" i="4"/>
  <c r="K655" i="4"/>
  <c r="H655" i="4"/>
  <c r="K853" i="4"/>
  <c r="F853" i="4"/>
  <c r="H853" i="4"/>
  <c r="I853" i="4"/>
  <c r="J853" i="4"/>
  <c r="G853" i="4"/>
  <c r="F287" i="4"/>
  <c r="H287" i="4"/>
  <c r="I287" i="4"/>
  <c r="J287" i="4"/>
  <c r="G287" i="4"/>
  <c r="K287" i="4"/>
  <c r="J632" i="4"/>
  <c r="K632" i="4"/>
  <c r="F632" i="4"/>
  <c r="G632" i="4"/>
  <c r="H632" i="4"/>
  <c r="I632" i="4"/>
  <c r="N8" i="3"/>
  <c r="C9" i="3" s="1"/>
  <c r="W36" i="3"/>
  <c r="W60" i="3"/>
  <c r="W68" i="3"/>
  <c r="W100" i="3"/>
  <c r="W108" i="3"/>
  <c r="W25" i="3"/>
  <c r="W65" i="3"/>
  <c r="W89" i="3"/>
  <c r="W97" i="3"/>
  <c r="W30" i="3"/>
  <c r="W38" i="3"/>
  <c r="W54" i="3"/>
  <c r="W94" i="3"/>
  <c r="W118" i="3"/>
  <c r="W119" i="3"/>
  <c r="W123" i="3"/>
  <c r="W124" i="3"/>
  <c r="W126" i="3"/>
  <c r="W131" i="3"/>
  <c r="W134" i="3"/>
  <c r="W135" i="3"/>
  <c r="W139" i="3"/>
  <c r="W140" i="3"/>
  <c r="W142" i="3"/>
  <c r="W147" i="3"/>
  <c r="W150" i="3"/>
  <c r="W151" i="3"/>
  <c r="W155" i="3"/>
  <c r="W156" i="3"/>
  <c r="W158" i="3"/>
  <c r="W163" i="3"/>
  <c r="W166" i="3"/>
  <c r="W167" i="3"/>
  <c r="W171" i="3"/>
  <c r="W172" i="3"/>
  <c r="W174" i="3"/>
  <c r="W179" i="3"/>
  <c r="W182" i="3"/>
  <c r="W183" i="3"/>
  <c r="W187" i="3"/>
  <c r="W188" i="3"/>
  <c r="W190" i="3"/>
  <c r="W195" i="3"/>
  <c r="W198" i="3"/>
  <c r="W199" i="3"/>
  <c r="W203" i="3"/>
  <c r="W204" i="3"/>
  <c r="W206" i="3"/>
  <c r="W211" i="3"/>
  <c r="W214" i="3"/>
  <c r="W215" i="3"/>
  <c r="W219" i="3"/>
  <c r="W220" i="3"/>
  <c r="W222" i="3"/>
  <c r="W227" i="3"/>
  <c r="W230" i="3"/>
  <c r="W231" i="3"/>
  <c r="W235" i="3"/>
  <c r="W236" i="3"/>
  <c r="W238" i="3"/>
  <c r="W243" i="3"/>
  <c r="W246" i="3"/>
  <c r="W247" i="3"/>
  <c r="W251" i="3"/>
  <c r="W252" i="3"/>
  <c r="W254" i="3"/>
  <c r="W259" i="3"/>
  <c r="W262" i="3"/>
  <c r="W263" i="3"/>
  <c r="W267" i="3"/>
  <c r="W268" i="3"/>
  <c r="W270" i="3"/>
  <c r="W275" i="3"/>
  <c r="W278" i="3"/>
  <c r="W279" i="3"/>
  <c r="W283" i="3"/>
  <c r="W284" i="3"/>
  <c r="W286" i="3"/>
  <c r="W291" i="3"/>
  <c r="W294" i="3"/>
  <c r="W295" i="3"/>
  <c r="W299" i="3"/>
  <c r="W300" i="3"/>
  <c r="W302" i="3"/>
  <c r="W307" i="3"/>
  <c r="W310" i="3"/>
  <c r="W311" i="3"/>
  <c r="W315" i="3"/>
  <c r="W316" i="3"/>
  <c r="W318" i="3"/>
  <c r="E10" i="3"/>
  <c r="W72" i="3"/>
  <c r="W87" i="3"/>
  <c r="W319" i="3"/>
  <c r="W29" i="3"/>
  <c r="W34" i="3"/>
  <c r="W83" i="3"/>
  <c r="W321" i="3"/>
  <c r="W330" i="3"/>
  <c r="W332" i="3"/>
  <c r="W45" i="3"/>
  <c r="W48" i="3"/>
  <c r="W69" i="3"/>
  <c r="W337" i="3"/>
  <c r="W411" i="3"/>
  <c r="W415" i="3"/>
  <c r="W56" i="3"/>
  <c r="W404" i="3"/>
  <c r="W63" i="3"/>
  <c r="W364" i="3"/>
  <c r="W372" i="3"/>
  <c r="W377" i="3"/>
  <c r="W393" i="3"/>
  <c r="W396" i="3"/>
  <c r="W410" i="3"/>
  <c r="W413" i="3"/>
  <c r="W55" i="3"/>
  <c r="W61" i="3"/>
  <c r="W414" i="3"/>
  <c r="W424" i="3"/>
  <c r="W433" i="3"/>
  <c r="W40" i="3"/>
  <c r="W64" i="3"/>
  <c r="W80" i="3"/>
  <c r="W322" i="3"/>
  <c r="W335" i="3"/>
  <c r="W340" i="3"/>
  <c r="W350" i="3"/>
  <c r="W356" i="3"/>
  <c r="W358" i="3"/>
  <c r="W382" i="3"/>
  <c r="W387" i="3"/>
  <c r="W395" i="3"/>
  <c r="W432" i="3"/>
  <c r="W324" i="3"/>
  <c r="W345" i="3"/>
  <c r="W442" i="3"/>
  <c r="W447" i="3"/>
  <c r="W475" i="3"/>
  <c r="W554" i="3"/>
  <c r="W578" i="3"/>
  <c r="W586" i="3"/>
  <c r="W618" i="3"/>
  <c r="W626" i="3"/>
  <c r="W638" i="3"/>
  <c r="W673" i="3"/>
  <c r="W708" i="3"/>
  <c r="W714" i="3"/>
  <c r="W739" i="3"/>
  <c r="W745" i="3"/>
  <c r="W759" i="3"/>
  <c r="W797" i="3"/>
  <c r="W834" i="3"/>
  <c r="W841" i="3"/>
  <c r="W873" i="3"/>
  <c r="W881" i="3"/>
  <c r="W897" i="3"/>
  <c r="W937" i="3"/>
  <c r="W961" i="3"/>
  <c r="W969" i="3"/>
  <c r="W1001" i="3"/>
  <c r="W1009" i="3"/>
  <c r="W439" i="3"/>
  <c r="W590" i="3"/>
  <c r="W642" i="3"/>
  <c r="W650" i="3"/>
  <c r="W781" i="3"/>
  <c r="W813" i="3"/>
  <c r="W909" i="3"/>
  <c r="W31" i="3"/>
  <c r="W484" i="3"/>
  <c r="W577" i="3"/>
  <c r="W696" i="3"/>
  <c r="W702" i="3"/>
  <c r="W758" i="3"/>
  <c r="W880" i="3"/>
  <c r="W984" i="3"/>
  <c r="W1008" i="3"/>
  <c r="W383" i="3"/>
  <c r="W448" i="3"/>
  <c r="W458" i="3"/>
  <c r="W669" i="3"/>
  <c r="W773" i="3"/>
  <c r="W907" i="3"/>
  <c r="W947" i="3"/>
  <c r="W995" i="3"/>
  <c r="W51" i="3"/>
  <c r="W464" i="3"/>
  <c r="W551" i="3"/>
  <c r="W712" i="3"/>
  <c r="W769" i="3"/>
  <c r="W775" i="3"/>
  <c r="W801" i="3"/>
  <c r="W878" i="3"/>
  <c r="W974" i="3"/>
  <c r="W982" i="3"/>
  <c r="W95" i="3"/>
  <c r="W114" i="3"/>
  <c r="W357" i="3"/>
  <c r="W394" i="3"/>
  <c r="W438" i="3"/>
  <c r="W444" i="3"/>
  <c r="W477" i="3"/>
  <c r="W486" i="3"/>
  <c r="W504" i="3"/>
  <c r="W524" i="3"/>
  <c r="W536" i="3"/>
  <c r="W541" i="3"/>
  <c r="W573" i="3"/>
  <c r="W581" i="3"/>
  <c r="W597" i="3"/>
  <c r="W633" i="3"/>
  <c r="W657" i="3"/>
  <c r="W664" i="3"/>
  <c r="W693" i="3"/>
  <c r="W711" i="3"/>
  <c r="W722" i="3"/>
  <c r="W767" i="3"/>
  <c r="W793" i="3"/>
  <c r="W799" i="3"/>
  <c r="W837" i="3"/>
  <c r="W844" i="3"/>
  <c r="W860" i="3"/>
  <c r="W900" i="3"/>
  <c r="W924" i="3"/>
  <c r="W932" i="3"/>
  <c r="W964" i="3"/>
  <c r="W972" i="3"/>
  <c r="W988" i="3"/>
  <c r="W454" i="3"/>
  <c r="W492" i="3"/>
  <c r="W614" i="3"/>
  <c r="W755" i="3"/>
  <c r="W831" i="3"/>
  <c r="W877" i="3"/>
  <c r="W117" i="3"/>
  <c r="W451" i="3"/>
  <c r="W593" i="3"/>
  <c r="W738" i="3"/>
  <c r="W827" i="3"/>
  <c r="W365" i="3"/>
  <c r="W632" i="3"/>
  <c r="W735" i="3"/>
  <c r="W741" i="3"/>
  <c r="W851" i="3"/>
  <c r="W867" i="3"/>
  <c r="W883" i="3"/>
  <c r="W450" i="3"/>
  <c r="W623" i="3"/>
  <c r="W635" i="3"/>
  <c r="W706" i="3"/>
  <c r="W718" i="3"/>
  <c r="W730" i="3"/>
  <c r="W998" i="3"/>
  <c r="W35" i="3"/>
  <c r="W71" i="3"/>
  <c r="W327" i="3"/>
  <c r="W376" i="3"/>
  <c r="W378" i="3"/>
  <c r="W440" i="3"/>
  <c r="W488" i="3"/>
  <c r="W493" i="3"/>
  <c r="W497" i="3"/>
  <c r="W544" i="3"/>
  <c r="W552" i="3"/>
  <c r="W592" i="3"/>
  <c r="W608" i="3"/>
  <c r="W616" i="3"/>
  <c r="W652" i="3"/>
  <c r="W660" i="3"/>
  <c r="W666" i="3"/>
  <c r="W678" i="3"/>
  <c r="W725" i="3"/>
  <c r="W731" i="3"/>
  <c r="W737" i="3"/>
  <c r="W744" i="3"/>
  <c r="W776" i="3"/>
  <c r="W789" i="3"/>
  <c r="W808" i="3"/>
  <c r="W833" i="3"/>
  <c r="W839" i="3"/>
  <c r="W847" i="3"/>
  <c r="W855" i="3"/>
  <c r="W895" i="3"/>
  <c r="W911" i="3"/>
  <c r="W919" i="3"/>
  <c r="W927" i="3"/>
  <c r="W959" i="3"/>
  <c r="W967" i="3"/>
  <c r="W983" i="3"/>
  <c r="W397" i="3"/>
  <c r="W408" i="3"/>
  <c r="W445" i="3"/>
  <c r="W566" i="3"/>
  <c r="W574" i="3"/>
  <c r="W941" i="3"/>
  <c r="W1005" i="3"/>
  <c r="W50" i="3"/>
  <c r="W545" i="3"/>
  <c r="W553" i="3"/>
  <c r="W561" i="3"/>
  <c r="W625" i="3"/>
  <c r="W713" i="3"/>
  <c r="W770" i="3"/>
  <c r="W777" i="3"/>
  <c r="W783" i="3"/>
  <c r="W864" i="3"/>
  <c r="W888" i="3"/>
  <c r="W928" i="3"/>
  <c r="W992" i="3"/>
  <c r="W1000" i="3"/>
  <c r="W370" i="3"/>
  <c r="W371" i="3"/>
  <c r="W548" i="3"/>
  <c r="W604" i="3"/>
  <c r="W612" i="3"/>
  <c r="W620" i="3"/>
  <c r="W760" i="3"/>
  <c r="W766" i="3"/>
  <c r="W836" i="3"/>
  <c r="W987" i="3"/>
  <c r="W468" i="3"/>
  <c r="W478" i="3"/>
  <c r="W483" i="3"/>
  <c r="W501" i="3"/>
  <c r="W525" i="3"/>
  <c r="W575" i="3"/>
  <c r="W583" i="3"/>
  <c r="W819" i="3"/>
  <c r="W846" i="3"/>
  <c r="W902" i="3"/>
  <c r="W950" i="3"/>
  <c r="W362" i="3"/>
  <c r="W363" i="3"/>
  <c r="W417" i="3"/>
  <c r="W437" i="3"/>
  <c r="W462" i="3"/>
  <c r="W470" i="3"/>
  <c r="W490" i="3"/>
  <c r="W511" i="3"/>
  <c r="W515" i="3"/>
  <c r="W519" i="3"/>
  <c r="W523" i="3"/>
  <c r="W547" i="3"/>
  <c r="W563" i="3"/>
  <c r="W571" i="3"/>
  <c r="W579" i="3"/>
  <c r="W611" i="3"/>
  <c r="W619" i="3"/>
  <c r="W631" i="3"/>
  <c r="W668" i="3"/>
  <c r="W674" i="3"/>
  <c r="W680" i="3"/>
  <c r="W686" i="3"/>
  <c r="W691" i="3"/>
  <c r="W746" i="3"/>
  <c r="W778" i="3"/>
  <c r="W785" i="3"/>
  <c r="W816" i="3"/>
  <c r="W822" i="3"/>
  <c r="W829" i="3"/>
  <c r="W842" i="3"/>
  <c r="W882" i="3"/>
  <c r="W890" i="3"/>
  <c r="W898" i="3"/>
  <c r="W906" i="3"/>
  <c r="W938" i="3"/>
  <c r="W954" i="3"/>
  <c r="W970" i="3"/>
  <c r="W1002" i="3"/>
  <c r="W1010" i="3"/>
  <c r="W472" i="3"/>
  <c r="W496" i="3"/>
  <c r="W676" i="3"/>
  <c r="W688" i="3"/>
  <c r="W694" i="3"/>
  <c r="W699" i="3"/>
  <c r="W768" i="3"/>
  <c r="W787" i="3"/>
  <c r="W825" i="3"/>
  <c r="W989" i="3"/>
  <c r="W111" i="3"/>
  <c r="W343" i="3"/>
  <c r="W399" i="3"/>
  <c r="W400" i="3"/>
  <c r="W510" i="3"/>
  <c r="W518" i="3"/>
  <c r="W522" i="3"/>
  <c r="W538" i="3"/>
  <c r="W609" i="3"/>
  <c r="W653" i="3"/>
  <c r="W802" i="3"/>
  <c r="W564" i="3"/>
  <c r="W572" i="3"/>
  <c r="W596" i="3"/>
  <c r="W692" i="3"/>
  <c r="W798" i="3"/>
  <c r="W817" i="3"/>
  <c r="W843" i="3"/>
  <c r="W331" i="3"/>
  <c r="W473" i="3"/>
  <c r="W521" i="3"/>
  <c r="W537" i="3"/>
  <c r="W677" i="3"/>
  <c r="W788" i="3"/>
  <c r="W918" i="3"/>
  <c r="W926" i="3"/>
  <c r="G618" i="6"/>
  <c r="I618" i="6"/>
  <c r="K618" i="6"/>
  <c r="F618" i="6"/>
  <c r="J618" i="6"/>
  <c r="H618" i="6"/>
  <c r="L618" i="6"/>
  <c r="M618" i="6"/>
  <c r="I696" i="6"/>
  <c r="K696" i="6"/>
  <c r="G696" i="6"/>
  <c r="F696" i="6"/>
  <c r="J696" i="6"/>
  <c r="H696" i="6"/>
  <c r="L696" i="6"/>
  <c r="M696" i="6"/>
  <c r="K769" i="6"/>
  <c r="G769" i="6"/>
  <c r="J769" i="6"/>
  <c r="F769" i="6"/>
  <c r="I769" i="6"/>
  <c r="H769" i="6"/>
  <c r="L769" i="6"/>
  <c r="M769" i="6"/>
  <c r="I744" i="6"/>
  <c r="K744" i="6"/>
  <c r="G744" i="6"/>
  <c r="L744" i="6"/>
  <c r="M744" i="6"/>
  <c r="H744" i="6"/>
  <c r="J744" i="6"/>
  <c r="F744" i="6"/>
  <c r="H484" i="6"/>
  <c r="M484" i="6"/>
  <c r="F484" i="6"/>
  <c r="I484" i="6"/>
  <c r="K484" i="6"/>
  <c r="L484" i="6"/>
  <c r="J484" i="6"/>
  <c r="G484" i="6"/>
  <c r="K866" i="6"/>
  <c r="I866" i="6"/>
  <c r="G866" i="6"/>
  <c r="H866" i="6"/>
  <c r="J866" i="6"/>
  <c r="M866" i="6"/>
  <c r="L866" i="6"/>
  <c r="F866" i="6"/>
  <c r="K771" i="6"/>
  <c r="L771" i="6"/>
  <c r="F771" i="6"/>
  <c r="M771" i="6"/>
  <c r="G771" i="6"/>
  <c r="J771" i="6"/>
  <c r="H771" i="6"/>
  <c r="I771" i="6"/>
  <c r="G54" i="4"/>
  <c r="K54" i="4"/>
  <c r="J54" i="4"/>
  <c r="I54" i="4"/>
  <c r="H54" i="4"/>
  <c r="F54" i="4"/>
  <c r="L101" i="6"/>
  <c r="K101" i="6"/>
  <c r="J101" i="6"/>
  <c r="H101" i="6"/>
  <c r="G101" i="6"/>
  <c r="F101" i="6"/>
  <c r="M101" i="6"/>
  <c r="I101" i="6"/>
  <c r="F44" i="4"/>
  <c r="J44" i="4"/>
  <c r="G44" i="4"/>
  <c r="K44" i="4"/>
  <c r="H44" i="4"/>
  <c r="I44" i="4"/>
  <c r="Q22" i="6"/>
  <c r="J172" i="5"/>
  <c r="F172" i="5"/>
  <c r="G172" i="5"/>
  <c r="H172" i="5"/>
  <c r="K172" i="5"/>
  <c r="L172" i="5"/>
  <c r="I172" i="5"/>
  <c r="G715" i="5"/>
  <c r="I715" i="5"/>
  <c r="K715" i="5"/>
  <c r="L715" i="5"/>
  <c r="F715" i="5"/>
  <c r="J715" i="5"/>
  <c r="H715" i="5"/>
  <c r="L488" i="5"/>
  <c r="F488" i="5"/>
  <c r="H488" i="5"/>
  <c r="G488" i="5"/>
  <c r="J488" i="5"/>
  <c r="I488" i="5"/>
  <c r="K488" i="5"/>
  <c r="K645" i="5"/>
  <c r="G645" i="5"/>
  <c r="I645" i="5"/>
  <c r="J645" i="5"/>
  <c r="L645" i="5"/>
  <c r="F645" i="5"/>
  <c r="H645" i="5"/>
  <c r="I407" i="5"/>
  <c r="J407" i="5"/>
  <c r="K407" i="5"/>
  <c r="F407" i="5"/>
  <c r="G407" i="5"/>
  <c r="L407" i="5"/>
  <c r="H407" i="5"/>
  <c r="F919" i="5"/>
  <c r="G919" i="5"/>
  <c r="I919" i="5"/>
  <c r="K919" i="5"/>
  <c r="L919" i="5"/>
  <c r="J919" i="5"/>
  <c r="H919" i="5"/>
  <c r="F864" i="5"/>
  <c r="H864" i="5"/>
  <c r="G864" i="5"/>
  <c r="I864" i="5"/>
  <c r="K864" i="5"/>
  <c r="J864" i="5"/>
  <c r="L864" i="5"/>
  <c r="K961" i="5"/>
  <c r="F961" i="5"/>
  <c r="H961" i="5"/>
  <c r="G961" i="5"/>
  <c r="I961" i="5"/>
  <c r="L961" i="5"/>
  <c r="J961" i="5"/>
  <c r="J826" i="5"/>
  <c r="L826" i="5"/>
  <c r="F826" i="5"/>
  <c r="H826" i="5"/>
  <c r="G826" i="5"/>
  <c r="K826" i="5"/>
  <c r="I826" i="5"/>
  <c r="L712" i="5"/>
  <c r="F712" i="5"/>
  <c r="H712" i="5"/>
  <c r="K712" i="5"/>
  <c r="I712" i="5"/>
  <c r="G712" i="5"/>
  <c r="J712" i="5"/>
  <c r="K953" i="5"/>
  <c r="H953" i="5"/>
  <c r="I953" i="5"/>
  <c r="J953" i="5"/>
  <c r="F953" i="5"/>
  <c r="G953" i="5"/>
  <c r="L953" i="5"/>
  <c r="K921" i="5"/>
  <c r="H921" i="5"/>
  <c r="I921" i="5"/>
  <c r="J921" i="5"/>
  <c r="G921" i="5"/>
  <c r="F921" i="5"/>
  <c r="L921" i="5"/>
  <c r="H412" i="5"/>
  <c r="I412" i="5"/>
  <c r="J412" i="5"/>
  <c r="L412" i="5"/>
  <c r="K412" i="5"/>
  <c r="F412" i="5"/>
  <c r="G412" i="5"/>
  <c r="H364" i="5"/>
  <c r="I364" i="5"/>
  <c r="J364" i="5"/>
  <c r="L364" i="5"/>
  <c r="F364" i="5"/>
  <c r="G364" i="5"/>
  <c r="K364" i="5"/>
  <c r="Q95" i="6"/>
  <c r="F138" i="4"/>
  <c r="H138" i="4"/>
  <c r="K138" i="4"/>
  <c r="G138" i="4"/>
  <c r="I138" i="4"/>
  <c r="J138" i="4"/>
  <c r="G180" i="4"/>
  <c r="H180" i="4"/>
  <c r="J180" i="4"/>
  <c r="F180" i="4"/>
  <c r="I180" i="4"/>
  <c r="K180" i="4"/>
  <c r="F695" i="4"/>
  <c r="G695" i="4"/>
  <c r="I695" i="4"/>
  <c r="H695" i="4"/>
  <c r="J695" i="4"/>
  <c r="K695" i="4"/>
  <c r="F554" i="4"/>
  <c r="H554" i="4"/>
  <c r="K554" i="4"/>
  <c r="I554" i="4"/>
  <c r="J554" i="4"/>
  <c r="G554" i="4"/>
  <c r="K381" i="4"/>
  <c r="G381" i="4"/>
  <c r="F381" i="4"/>
  <c r="H381" i="4"/>
  <c r="I381" i="4"/>
  <c r="J381" i="4"/>
  <c r="F893" i="4"/>
  <c r="G893" i="4"/>
  <c r="K893" i="4"/>
  <c r="H893" i="4"/>
  <c r="J893" i="4"/>
  <c r="I893" i="4"/>
  <c r="I651" i="4"/>
  <c r="J651" i="4"/>
  <c r="K651" i="4"/>
  <c r="F651" i="4"/>
  <c r="G651" i="4"/>
  <c r="H651" i="4"/>
  <c r="J832" i="4"/>
  <c r="K832" i="4"/>
  <c r="F832" i="4"/>
  <c r="G832" i="4"/>
  <c r="I832" i="4"/>
  <c r="H832" i="4"/>
  <c r="I811" i="4"/>
  <c r="J811" i="4"/>
  <c r="K811" i="4"/>
  <c r="F811" i="4"/>
  <c r="H811" i="4"/>
  <c r="G811" i="4"/>
  <c r="F887" i="4"/>
  <c r="G887" i="4"/>
  <c r="H887" i="4"/>
  <c r="I887" i="4"/>
  <c r="K887" i="4"/>
  <c r="J887" i="4"/>
  <c r="I238" i="4"/>
  <c r="J238" i="4"/>
  <c r="F238" i="4"/>
  <c r="G238" i="4"/>
  <c r="K238" i="4"/>
  <c r="H238" i="4"/>
  <c r="H814" i="4"/>
  <c r="I814" i="4"/>
  <c r="J814" i="4"/>
  <c r="F814" i="4"/>
  <c r="G814" i="4"/>
  <c r="K814" i="4"/>
  <c r="H990" i="4"/>
  <c r="I990" i="4"/>
  <c r="J990" i="4"/>
  <c r="G990" i="4"/>
  <c r="K990" i="4"/>
  <c r="F990" i="4"/>
  <c r="G1009" i="4"/>
  <c r="H1009" i="4"/>
  <c r="I1009" i="4"/>
  <c r="J1009" i="4"/>
  <c r="K1009" i="4"/>
  <c r="F1009" i="4"/>
  <c r="F476" i="4"/>
  <c r="G476" i="4"/>
  <c r="H476" i="4"/>
  <c r="J476" i="4"/>
  <c r="I476" i="4"/>
  <c r="K476" i="4"/>
  <c r="H24" i="6"/>
  <c r="F24" i="6"/>
  <c r="J24" i="6"/>
  <c r="M24" i="6"/>
  <c r="L24" i="6"/>
  <c r="I24" i="6"/>
  <c r="G24" i="6"/>
  <c r="K24" i="6"/>
  <c r="O32" i="4"/>
  <c r="Q109" i="6"/>
  <c r="F258" i="6"/>
  <c r="K258" i="6"/>
  <c r="L258" i="6"/>
  <c r="M258" i="6"/>
  <c r="G258" i="6"/>
  <c r="I258" i="6"/>
  <c r="H258" i="6"/>
  <c r="J258" i="6"/>
  <c r="H342" i="6"/>
  <c r="I342" i="6"/>
  <c r="J342" i="6"/>
  <c r="L342" i="6"/>
  <c r="F342" i="6"/>
  <c r="K342" i="6"/>
  <c r="G342" i="6"/>
  <c r="M342" i="6"/>
  <c r="G530" i="6"/>
  <c r="I530" i="6"/>
  <c r="K530" i="6"/>
  <c r="F530" i="6"/>
  <c r="J530" i="6"/>
  <c r="M530" i="6"/>
  <c r="H530" i="6"/>
  <c r="L530" i="6"/>
  <c r="G633" i="6"/>
  <c r="I633" i="6"/>
  <c r="K633" i="6"/>
  <c r="F633" i="6"/>
  <c r="J633" i="6"/>
  <c r="H633" i="6"/>
  <c r="M633" i="6"/>
  <c r="L633" i="6"/>
  <c r="H454" i="6"/>
  <c r="K454" i="6"/>
  <c r="M454" i="6"/>
  <c r="F454" i="6"/>
  <c r="L454" i="6"/>
  <c r="G454" i="6"/>
  <c r="I454" i="6"/>
  <c r="J454" i="6"/>
  <c r="K809" i="6"/>
  <c r="G809" i="6"/>
  <c r="J809" i="6"/>
  <c r="F809" i="6"/>
  <c r="I809" i="6"/>
  <c r="H809" i="6"/>
  <c r="M809" i="6"/>
  <c r="L809" i="6"/>
  <c r="I907" i="6"/>
  <c r="J907" i="6"/>
  <c r="L907" i="6"/>
  <c r="F907" i="6"/>
  <c r="H907" i="6"/>
  <c r="K907" i="6"/>
  <c r="M907" i="6"/>
  <c r="G907" i="6"/>
  <c r="K819" i="6"/>
  <c r="L819" i="6"/>
  <c r="F819" i="6"/>
  <c r="M819" i="6"/>
  <c r="G819" i="6"/>
  <c r="H819" i="6"/>
  <c r="I819" i="6"/>
  <c r="J819" i="6"/>
  <c r="G1004" i="6"/>
  <c r="I1004" i="6"/>
  <c r="K1004" i="6"/>
  <c r="M1004" i="6"/>
  <c r="F1004" i="6"/>
  <c r="H1004" i="6"/>
  <c r="L1004" i="6"/>
  <c r="J1004" i="6"/>
  <c r="K815" i="6"/>
  <c r="L815" i="6"/>
  <c r="F815" i="6"/>
  <c r="G815" i="6"/>
  <c r="H815" i="6"/>
  <c r="I815" i="6"/>
  <c r="M815" i="6"/>
  <c r="J815" i="6"/>
  <c r="O75" i="4"/>
  <c r="G47" i="6"/>
  <c r="F47" i="6"/>
  <c r="M47" i="6"/>
  <c r="K47" i="6"/>
  <c r="J47" i="6"/>
  <c r="H47" i="6"/>
  <c r="L47" i="6"/>
  <c r="I47" i="6"/>
  <c r="K653" i="5"/>
  <c r="G653" i="5"/>
  <c r="J653" i="5"/>
  <c r="L653" i="5"/>
  <c r="F653" i="5"/>
  <c r="H653" i="5"/>
  <c r="I653" i="5"/>
  <c r="J140" i="5"/>
  <c r="F140" i="5"/>
  <c r="I140" i="5"/>
  <c r="K140" i="5"/>
  <c r="L140" i="5"/>
  <c r="G140" i="5"/>
  <c r="H140" i="5"/>
  <c r="H468" i="5"/>
  <c r="I468" i="5"/>
  <c r="J468" i="5"/>
  <c r="L468" i="5"/>
  <c r="G468" i="5"/>
  <c r="K468" i="5"/>
  <c r="F468" i="5"/>
  <c r="L736" i="5"/>
  <c r="F736" i="5"/>
  <c r="H736" i="5"/>
  <c r="I736" i="5"/>
  <c r="J736" i="5"/>
  <c r="K736" i="5"/>
  <c r="G736" i="5"/>
  <c r="F914" i="4"/>
  <c r="G914" i="4"/>
  <c r="I914" i="4"/>
  <c r="H914" i="4"/>
  <c r="J914" i="4"/>
  <c r="K914" i="4"/>
  <c r="F1004" i="4"/>
  <c r="G1004" i="4"/>
  <c r="H1004" i="4"/>
  <c r="I1004" i="4"/>
  <c r="J1004" i="4"/>
  <c r="K1004" i="4"/>
  <c r="Q89" i="6"/>
  <c r="G603" i="5"/>
  <c r="I603" i="5"/>
  <c r="L603" i="5"/>
  <c r="F603" i="5"/>
  <c r="H603" i="5"/>
  <c r="K603" i="5"/>
  <c r="J603" i="5"/>
  <c r="K469" i="5"/>
  <c r="L469" i="5"/>
  <c r="G469" i="5"/>
  <c r="F469" i="5"/>
  <c r="I469" i="5"/>
  <c r="H469" i="5"/>
  <c r="J469" i="5"/>
  <c r="F999" i="5"/>
  <c r="G999" i="5"/>
  <c r="I999" i="5"/>
  <c r="L999" i="5"/>
  <c r="J999" i="5"/>
  <c r="K999" i="5"/>
  <c r="H999" i="5"/>
  <c r="L226" i="5"/>
  <c r="G226" i="5"/>
  <c r="H226" i="5"/>
  <c r="I226" i="5"/>
  <c r="K226" i="5"/>
  <c r="J226" i="5"/>
  <c r="F226" i="5"/>
  <c r="J330" i="5"/>
  <c r="K330" i="5"/>
  <c r="L330" i="5"/>
  <c r="F330" i="5"/>
  <c r="G330" i="5"/>
  <c r="H330" i="5"/>
  <c r="I330" i="5"/>
  <c r="J934" i="5"/>
  <c r="G934" i="5"/>
  <c r="H934" i="5"/>
  <c r="I934" i="5"/>
  <c r="L934" i="5"/>
  <c r="K934" i="5"/>
  <c r="F934" i="5"/>
  <c r="H350" i="4"/>
  <c r="I350" i="4"/>
  <c r="J350" i="4"/>
  <c r="G350" i="4"/>
  <c r="K350" i="4"/>
  <c r="F350" i="4"/>
  <c r="J88" i="5"/>
  <c r="H88" i="5"/>
  <c r="F88" i="5"/>
  <c r="K88" i="5"/>
  <c r="L88" i="5"/>
  <c r="I88" i="5"/>
  <c r="G88" i="5"/>
  <c r="K175" i="6"/>
  <c r="L175" i="6"/>
  <c r="F175" i="6"/>
  <c r="H175" i="6"/>
  <c r="I175" i="6"/>
  <c r="J175" i="6"/>
  <c r="M175" i="6"/>
  <c r="G175" i="6"/>
  <c r="H495" i="6"/>
  <c r="G495" i="6"/>
  <c r="J495" i="6"/>
  <c r="L495" i="6"/>
  <c r="M495" i="6"/>
  <c r="F495" i="6"/>
  <c r="I495" i="6"/>
  <c r="K495" i="6"/>
  <c r="G517" i="6"/>
  <c r="I517" i="6"/>
  <c r="K517" i="6"/>
  <c r="F517" i="6"/>
  <c r="J517" i="6"/>
  <c r="M517" i="6"/>
  <c r="L517" i="6"/>
  <c r="H517" i="6"/>
  <c r="G649" i="6"/>
  <c r="I649" i="6"/>
  <c r="K649" i="6"/>
  <c r="F649" i="6"/>
  <c r="J649" i="6"/>
  <c r="H649" i="6"/>
  <c r="M649" i="6"/>
  <c r="L649" i="6"/>
  <c r="H356" i="6"/>
  <c r="J356" i="6"/>
  <c r="L356" i="6"/>
  <c r="G356" i="6"/>
  <c r="I356" i="6"/>
  <c r="K356" i="6"/>
  <c r="M356" i="6"/>
  <c r="F356" i="6"/>
  <c r="I738" i="6"/>
  <c r="K738" i="6"/>
  <c r="F738" i="6"/>
  <c r="J738" i="6"/>
  <c r="L738" i="6"/>
  <c r="M738" i="6"/>
  <c r="G738" i="6"/>
  <c r="H738" i="6"/>
  <c r="K838" i="6"/>
  <c r="I838" i="6"/>
  <c r="H838" i="6"/>
  <c r="J838" i="6"/>
  <c r="L838" i="6"/>
  <c r="F838" i="6"/>
  <c r="G838" i="6"/>
  <c r="M838" i="6"/>
  <c r="J770" i="5"/>
  <c r="L770" i="5"/>
  <c r="F770" i="5"/>
  <c r="G770" i="5"/>
  <c r="H770" i="5"/>
  <c r="K770" i="5"/>
  <c r="I770" i="5"/>
  <c r="H992" i="5"/>
  <c r="F992" i="5"/>
  <c r="G992" i="5"/>
  <c r="I992" i="5"/>
  <c r="K992" i="5"/>
  <c r="J992" i="5"/>
  <c r="L992" i="5"/>
  <c r="H24" i="4"/>
  <c r="K24" i="4"/>
  <c r="J24" i="4"/>
  <c r="I24" i="4"/>
  <c r="G24" i="4"/>
  <c r="F24" i="4"/>
  <c r="F162" i="4"/>
  <c r="H162" i="4"/>
  <c r="G162" i="4"/>
  <c r="I162" i="4"/>
  <c r="K162" i="4"/>
  <c r="J162" i="4"/>
  <c r="F783" i="4"/>
  <c r="G783" i="4"/>
  <c r="I783" i="4"/>
  <c r="K783" i="4"/>
  <c r="H783" i="4"/>
  <c r="J783" i="4"/>
  <c r="F295" i="4"/>
  <c r="J295" i="4"/>
  <c r="K295" i="4"/>
  <c r="G295" i="4"/>
  <c r="I295" i="4"/>
  <c r="H295" i="4"/>
  <c r="I827" i="4"/>
  <c r="J827" i="4"/>
  <c r="K827" i="4"/>
  <c r="G827" i="4"/>
  <c r="H827" i="4"/>
  <c r="F827" i="4"/>
  <c r="H590" i="4"/>
  <c r="I590" i="4"/>
  <c r="J590" i="4"/>
  <c r="K590" i="4"/>
  <c r="F590" i="4"/>
  <c r="G590" i="4"/>
  <c r="H102" i="5"/>
  <c r="F102" i="5"/>
  <c r="L102" i="5"/>
  <c r="I102" i="5"/>
  <c r="J102" i="5"/>
  <c r="K102" i="5"/>
  <c r="G102" i="5"/>
  <c r="P8" i="3"/>
  <c r="C7" i="3" s="1"/>
  <c r="M8" i="3"/>
  <c r="M7" i="5" a="1"/>
  <c r="M9" i="5" a="1"/>
  <c r="M7" i="4" a="1"/>
  <c r="M9" i="4" a="1"/>
  <c r="M7" i="6" a="1"/>
  <c r="M9" i="6" a="1"/>
  <c r="M12" i="3" l="1"/>
  <c r="X162" i="3" s="1"/>
  <c r="P9" i="6"/>
  <c r="Q9" i="6"/>
  <c r="R9" i="6"/>
  <c r="T9" i="6"/>
  <c r="M9" i="6"/>
  <c r="N9" i="6"/>
  <c r="O9" i="6"/>
  <c r="S9" i="6"/>
  <c r="S7" i="6"/>
  <c r="T7" i="6"/>
  <c r="M7" i="6"/>
  <c r="U7" i="6"/>
  <c r="O7" i="6"/>
  <c r="P7" i="6"/>
  <c r="Q7" i="6"/>
  <c r="R7" i="6"/>
  <c r="V7" i="6"/>
  <c r="N7" i="6"/>
  <c r="M9" i="4"/>
  <c r="N9" i="4"/>
  <c r="O9" i="4"/>
  <c r="Q9" i="4"/>
  <c r="P9" i="4"/>
  <c r="R9" i="4"/>
  <c r="P7" i="4"/>
  <c r="Q7" i="4"/>
  <c r="R7" i="4"/>
  <c r="T7" i="4"/>
  <c r="O7" i="4"/>
  <c r="S7" i="4"/>
  <c r="M7" i="4"/>
  <c r="N7" i="4"/>
  <c r="S9" i="5"/>
  <c r="M9" i="5"/>
  <c r="O9" i="5"/>
  <c r="N9" i="5"/>
  <c r="P9" i="5"/>
  <c r="Q9" i="5"/>
  <c r="R9" i="5"/>
  <c r="R10" i="5" s="1"/>
  <c r="E7" i="5" s="1"/>
  <c r="O7" i="5"/>
  <c r="Q7" i="5"/>
  <c r="S7" i="5"/>
  <c r="T7" i="5"/>
  <c r="U7" i="5"/>
  <c r="M7" i="5"/>
  <c r="N7" i="5"/>
  <c r="P7" i="5"/>
  <c r="R7" i="5"/>
  <c r="R24" i="4"/>
  <c r="Q24" i="4"/>
  <c r="U24" i="4"/>
  <c r="T24" i="4"/>
  <c r="V24" i="4"/>
  <c r="P24" i="4"/>
  <c r="S24" i="4"/>
  <c r="Z530" i="6"/>
  <c r="R530" i="6"/>
  <c r="T530" i="6"/>
  <c r="V530" i="6"/>
  <c r="S530" i="6"/>
  <c r="U530" i="6"/>
  <c r="W530" i="6"/>
  <c r="Y530" i="6"/>
  <c r="X530" i="6"/>
  <c r="Z849" i="6"/>
  <c r="V849" i="6"/>
  <c r="S849" i="6"/>
  <c r="T849" i="6"/>
  <c r="U849" i="6"/>
  <c r="W849" i="6"/>
  <c r="Y849" i="6"/>
  <c r="R849" i="6"/>
  <c r="X849" i="6"/>
  <c r="R585" i="5"/>
  <c r="X585" i="5"/>
  <c r="T585" i="5"/>
  <c r="V585" i="5"/>
  <c r="S585" i="5"/>
  <c r="U585" i="5"/>
  <c r="Q585" i="5"/>
  <c r="W585" i="5"/>
  <c r="Q986" i="5"/>
  <c r="R986" i="5"/>
  <c r="S986" i="5"/>
  <c r="T986" i="5"/>
  <c r="X986" i="5"/>
  <c r="V986" i="5"/>
  <c r="U986" i="5"/>
  <c r="W986" i="5"/>
  <c r="S39" i="5"/>
  <c r="W39" i="5"/>
  <c r="R39" i="5"/>
  <c r="Q39" i="5"/>
  <c r="T39" i="5"/>
  <c r="X39" i="5"/>
  <c r="V39" i="5"/>
  <c r="U39" i="5"/>
  <c r="X349" i="5"/>
  <c r="V349" i="5"/>
  <c r="W349" i="5"/>
  <c r="R349" i="5"/>
  <c r="S349" i="5"/>
  <c r="Q349" i="5"/>
  <c r="T349" i="5"/>
  <c r="U349" i="5"/>
  <c r="R699" i="5"/>
  <c r="T699" i="5"/>
  <c r="Q699" i="5"/>
  <c r="S699" i="5"/>
  <c r="U699" i="5"/>
  <c r="W699" i="5"/>
  <c r="V699" i="5"/>
  <c r="X699" i="5"/>
  <c r="U842" i="5"/>
  <c r="W842" i="5"/>
  <c r="Q842" i="5"/>
  <c r="X842" i="5"/>
  <c r="R842" i="5"/>
  <c r="T842" i="5"/>
  <c r="V842" i="5"/>
  <c r="S842" i="5"/>
  <c r="R713" i="5"/>
  <c r="X713" i="5"/>
  <c r="T713" i="5"/>
  <c r="V713" i="5"/>
  <c r="S713" i="5"/>
  <c r="U713" i="5"/>
  <c r="W713" i="5"/>
  <c r="Q713" i="5"/>
  <c r="X984" i="5"/>
  <c r="S984" i="5"/>
  <c r="W984" i="5"/>
  <c r="R984" i="5"/>
  <c r="Q984" i="5"/>
  <c r="T984" i="5"/>
  <c r="U984" i="5"/>
  <c r="V984" i="5"/>
  <c r="V25" i="3"/>
  <c r="V33" i="3"/>
  <c r="V41" i="3"/>
  <c r="V49" i="3"/>
  <c r="V57" i="3"/>
  <c r="V65" i="3"/>
  <c r="V73" i="3"/>
  <c r="V81" i="3"/>
  <c r="V89" i="3"/>
  <c r="V97" i="3"/>
  <c r="V105" i="3"/>
  <c r="V113" i="3"/>
  <c r="V22" i="3"/>
  <c r="V30" i="3"/>
  <c r="V38" i="3"/>
  <c r="V46" i="3"/>
  <c r="V54" i="3"/>
  <c r="V62" i="3"/>
  <c r="V70" i="3"/>
  <c r="V78" i="3"/>
  <c r="V86" i="3"/>
  <c r="V94" i="3"/>
  <c r="V102" i="3"/>
  <c r="V110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C10" i="3"/>
  <c r="V19" i="3"/>
  <c r="V27" i="3"/>
  <c r="V35" i="3"/>
  <c r="V43" i="3"/>
  <c r="V51" i="3"/>
  <c r="V59" i="3"/>
  <c r="V67" i="3"/>
  <c r="V75" i="3"/>
  <c r="V83" i="3"/>
  <c r="V91" i="3"/>
  <c r="V99" i="3"/>
  <c r="V107" i="3"/>
  <c r="V115" i="3"/>
  <c r="V21" i="3"/>
  <c r="V26" i="3"/>
  <c r="V31" i="3"/>
  <c r="V36" i="3"/>
  <c r="V80" i="3"/>
  <c r="V85" i="3"/>
  <c r="V90" i="3"/>
  <c r="V95" i="3"/>
  <c r="V100" i="3"/>
  <c r="V32" i="3"/>
  <c r="V37" i="3"/>
  <c r="V42" i="3"/>
  <c r="V47" i="3"/>
  <c r="V52" i="3"/>
  <c r="V96" i="3"/>
  <c r="V101" i="3"/>
  <c r="V106" i="3"/>
  <c r="V111" i="3"/>
  <c r="V116" i="3"/>
  <c r="V18" i="3"/>
  <c r="V28" i="3"/>
  <c r="V63" i="3"/>
  <c r="V82" i="3"/>
  <c r="V92" i="3"/>
  <c r="V410" i="3"/>
  <c r="V420" i="3"/>
  <c r="V429" i="3"/>
  <c r="V434" i="3"/>
  <c r="V438" i="3"/>
  <c r="V440" i="3"/>
  <c r="V442" i="3"/>
  <c r="V443" i="3"/>
  <c r="V450" i="3"/>
  <c r="V452" i="3"/>
  <c r="V454" i="3"/>
  <c r="V456" i="3"/>
  <c r="V460" i="3"/>
  <c r="V462" i="3"/>
  <c r="V464" i="3"/>
  <c r="V466" i="3"/>
  <c r="V468" i="3"/>
  <c r="V477" i="3"/>
  <c r="V481" i="3"/>
  <c r="V483" i="3"/>
  <c r="V485" i="3"/>
  <c r="V487" i="3"/>
  <c r="V492" i="3"/>
  <c r="V513" i="3"/>
  <c r="V515" i="3"/>
  <c r="V517" i="3"/>
  <c r="V536" i="3"/>
  <c r="V542" i="3"/>
  <c r="V544" i="3"/>
  <c r="V548" i="3"/>
  <c r="V552" i="3"/>
  <c r="V554" i="3"/>
  <c r="V562" i="3"/>
  <c r="V564" i="3"/>
  <c r="V570" i="3"/>
  <c r="V574" i="3"/>
  <c r="V576" i="3"/>
  <c r="V584" i="3"/>
  <c r="V588" i="3"/>
  <c r="V591" i="3"/>
  <c r="V595" i="3"/>
  <c r="V598" i="3"/>
  <c r="V600" i="3"/>
  <c r="V602" i="3"/>
  <c r="V604" i="3"/>
  <c r="V610" i="3"/>
  <c r="V614" i="3"/>
  <c r="V616" i="3"/>
  <c r="V620" i="3"/>
  <c r="V626" i="3"/>
  <c r="V628" i="3"/>
  <c r="V636" i="3"/>
  <c r="V638" i="3"/>
  <c r="V640" i="3"/>
  <c r="V644" i="3"/>
  <c r="V648" i="3"/>
  <c r="V652" i="3"/>
  <c r="V656" i="3"/>
  <c r="V660" i="3"/>
  <c r="V664" i="3"/>
  <c r="V666" i="3"/>
  <c r="V667" i="3"/>
  <c r="V671" i="3"/>
  <c r="V674" i="3"/>
  <c r="V680" i="3"/>
  <c r="V687" i="3"/>
  <c r="V690" i="3"/>
  <c r="V697" i="3"/>
  <c r="V699" i="3"/>
  <c r="V701" i="3"/>
  <c r="V705" i="3"/>
  <c r="V719" i="3"/>
  <c r="V723" i="3"/>
  <c r="V725" i="3"/>
  <c r="V729" i="3"/>
  <c r="V731" i="3"/>
  <c r="V738" i="3"/>
  <c r="V751" i="3"/>
  <c r="V753" i="3"/>
  <c r="V755" i="3"/>
  <c r="V759" i="3"/>
  <c r="V761" i="3"/>
  <c r="V765" i="3"/>
  <c r="V770" i="3"/>
  <c r="V772" i="3"/>
  <c r="V778" i="3"/>
  <c r="V780" i="3"/>
  <c r="V782" i="3"/>
  <c r="V786" i="3"/>
  <c r="V788" i="3"/>
  <c r="V792" i="3"/>
  <c r="V796" i="3"/>
  <c r="V802" i="3"/>
  <c r="V804" i="3"/>
  <c r="V805" i="3"/>
  <c r="V811" i="3"/>
  <c r="V817" i="3"/>
  <c r="V819" i="3"/>
  <c r="V821" i="3"/>
  <c r="V822" i="3"/>
  <c r="V823" i="3"/>
  <c r="V831" i="3"/>
  <c r="V838" i="3"/>
  <c r="V844" i="3"/>
  <c r="V853" i="3"/>
  <c r="V857" i="3"/>
  <c r="V859" i="3"/>
  <c r="V861" i="3"/>
  <c r="V863" i="3"/>
  <c r="V867" i="3"/>
  <c r="V869" i="3"/>
  <c r="V875" i="3"/>
  <c r="V879" i="3"/>
  <c r="V883" i="3"/>
  <c r="V884" i="3"/>
  <c r="V887" i="3"/>
  <c r="V891" i="3"/>
  <c r="V893" i="3"/>
  <c r="V895" i="3"/>
  <c r="V900" i="3"/>
  <c r="V906" i="3"/>
  <c r="V910" i="3"/>
  <c r="V912" i="3"/>
  <c r="V914" i="3"/>
  <c r="V916" i="3"/>
  <c r="V922" i="3"/>
  <c r="V924" i="3"/>
  <c r="V925" i="3"/>
  <c r="V931" i="3"/>
  <c r="V937" i="3"/>
  <c r="V941" i="3"/>
  <c r="V943" i="3"/>
  <c r="V945" i="3"/>
  <c r="V949" i="3"/>
  <c r="V953" i="3"/>
  <c r="V955" i="3"/>
  <c r="V958" i="3"/>
  <c r="V962" i="3"/>
  <c r="V966" i="3"/>
  <c r="V970" i="3"/>
  <c r="V972" i="3"/>
  <c r="V978" i="3"/>
  <c r="V986" i="3"/>
  <c r="V990" i="3"/>
  <c r="V992" i="3"/>
  <c r="V996" i="3"/>
  <c r="V1000" i="3"/>
  <c r="V1003" i="3"/>
  <c r="V1009" i="3"/>
  <c r="V1011" i="3"/>
  <c r="V1013" i="3"/>
  <c r="V1017" i="3"/>
  <c r="V29" i="3"/>
  <c r="V39" i="3"/>
  <c r="V55" i="3"/>
  <c r="V61" i="3"/>
  <c r="V76" i="3"/>
  <c r="V79" i="3"/>
  <c r="V93" i="3"/>
  <c r="V103" i="3"/>
  <c r="V405" i="3"/>
  <c r="V414" i="3"/>
  <c r="V424" i="3"/>
  <c r="V428" i="3"/>
  <c r="V433" i="3"/>
  <c r="V50" i="3"/>
  <c r="V74" i="3"/>
  <c r="V87" i="3"/>
  <c r="V114" i="3"/>
  <c r="V444" i="3"/>
  <c r="V447" i="3"/>
  <c r="V449" i="3"/>
  <c r="V455" i="3"/>
  <c r="V457" i="3"/>
  <c r="V459" i="3"/>
  <c r="V463" i="3"/>
  <c r="V465" i="3"/>
  <c r="V467" i="3"/>
  <c r="V470" i="3"/>
  <c r="V472" i="3"/>
  <c r="V474" i="3"/>
  <c r="V476" i="3"/>
  <c r="V478" i="3"/>
  <c r="V480" i="3"/>
  <c r="V482" i="3"/>
  <c r="V484" i="3"/>
  <c r="V489" i="3"/>
  <c r="V493" i="3"/>
  <c r="V500" i="3"/>
  <c r="V503" i="3"/>
  <c r="V505" i="3"/>
  <c r="V507" i="3"/>
  <c r="V509" i="3"/>
  <c r="V514" i="3"/>
  <c r="V519" i="3"/>
  <c r="V521" i="3"/>
  <c r="V523" i="3"/>
  <c r="V525" i="3"/>
  <c r="V527" i="3"/>
  <c r="V529" i="3"/>
  <c r="V531" i="3"/>
  <c r="V539" i="3"/>
  <c r="V541" i="3"/>
  <c r="V543" i="3"/>
  <c r="V545" i="3"/>
  <c r="V549" i="3"/>
  <c r="V551" i="3"/>
  <c r="V553" i="3"/>
  <c r="V555" i="3"/>
  <c r="V561" i="3"/>
  <c r="V567" i="3"/>
  <c r="V572" i="3"/>
  <c r="V578" i="3"/>
  <c r="V581" i="3"/>
  <c r="V582" i="3"/>
  <c r="V583" i="3"/>
  <c r="V586" i="3"/>
  <c r="V596" i="3"/>
  <c r="V597" i="3"/>
  <c r="V601" i="3"/>
  <c r="V605" i="3"/>
  <c r="V607" i="3"/>
  <c r="V611" i="3"/>
  <c r="V622" i="3"/>
  <c r="V624" i="3"/>
  <c r="V630" i="3"/>
  <c r="V632" i="3"/>
  <c r="V634" i="3"/>
  <c r="V645" i="3"/>
  <c r="V651" i="3"/>
  <c r="V653" i="3"/>
  <c r="V655" i="3"/>
  <c r="V657" i="3"/>
  <c r="V663" i="3"/>
  <c r="V665" i="3"/>
  <c r="V670" i="3"/>
  <c r="V672" i="3"/>
  <c r="V675" i="3"/>
  <c r="V677" i="3"/>
  <c r="V679" i="3"/>
  <c r="V681" i="3"/>
  <c r="V683" i="3"/>
  <c r="V685" i="3"/>
  <c r="V703" i="3"/>
  <c r="V707" i="3"/>
  <c r="V709" i="3"/>
  <c r="V711" i="3"/>
  <c r="V713" i="3"/>
  <c r="V715" i="3"/>
  <c r="V717" i="3"/>
  <c r="V724" i="3"/>
  <c r="V728" i="3"/>
  <c r="V733" i="3"/>
  <c r="V737" i="3"/>
  <c r="V743" i="3"/>
  <c r="V756" i="3"/>
  <c r="V758" i="3"/>
  <c r="V760" i="3"/>
  <c r="V766" i="3"/>
  <c r="V768" i="3"/>
  <c r="V771" i="3"/>
  <c r="V777" i="3"/>
  <c r="V779" i="3"/>
  <c r="V785" i="3"/>
  <c r="V787" i="3"/>
  <c r="V789" i="3"/>
  <c r="V791" i="3"/>
  <c r="V798" i="3"/>
  <c r="V800" i="3"/>
  <c r="V801" i="3"/>
  <c r="V810" i="3"/>
  <c r="V812" i="3"/>
  <c r="V818" i="3"/>
  <c r="V820" i="3"/>
  <c r="V824" i="3"/>
  <c r="V826" i="3"/>
  <c r="V828" i="3"/>
  <c r="V830" i="3"/>
  <c r="V832" i="3"/>
  <c r="V834" i="3"/>
  <c r="V836" i="3"/>
  <c r="V846" i="3"/>
  <c r="V848" i="3"/>
  <c r="V850" i="3"/>
  <c r="V865" i="3"/>
  <c r="V871" i="3"/>
  <c r="V873" i="3"/>
  <c r="V877" i="3"/>
  <c r="V881" i="3"/>
  <c r="V885" i="3"/>
  <c r="V889" i="3"/>
  <c r="V897" i="3"/>
  <c r="V899" i="3"/>
  <c r="V901" i="3"/>
  <c r="V907" i="3"/>
  <c r="V911" i="3"/>
  <c r="V919" i="3"/>
  <c r="V921" i="3"/>
  <c r="V923" i="3"/>
  <c r="V928" i="3"/>
  <c r="V930" i="3"/>
  <c r="V932" i="3"/>
  <c r="V934" i="3"/>
  <c r="V938" i="3"/>
  <c r="V940" i="3"/>
  <c r="V944" i="3"/>
  <c r="V946" i="3"/>
  <c r="V950" i="3"/>
  <c r="V957" i="3"/>
  <c r="V959" i="3"/>
  <c r="V963" i="3"/>
  <c r="V965" i="3"/>
  <c r="V969" i="3"/>
  <c r="V971" i="3"/>
  <c r="V973" i="3"/>
  <c r="V975" i="3"/>
  <c r="V980" i="3"/>
  <c r="V989" i="3"/>
  <c r="V991" i="3"/>
  <c r="V993" i="3"/>
  <c r="V995" i="3"/>
  <c r="V1002" i="3"/>
  <c r="V1004" i="3"/>
  <c r="V1008" i="3"/>
  <c r="V1012" i="3"/>
  <c r="V1016" i="3"/>
  <c r="V40" i="3"/>
  <c r="V58" i="3"/>
  <c r="V64" i="3"/>
  <c r="V104" i="3"/>
  <c r="V409" i="3"/>
  <c r="V419" i="3"/>
  <c r="V23" i="3"/>
  <c r="V53" i="3"/>
  <c r="V408" i="3"/>
  <c r="V437" i="3"/>
  <c r="V439" i="3"/>
  <c r="V441" i="3"/>
  <c r="V445" i="3"/>
  <c r="V448" i="3"/>
  <c r="V451" i="3"/>
  <c r="V453" i="3"/>
  <c r="V458" i="3"/>
  <c r="V469" i="3"/>
  <c r="V471" i="3"/>
  <c r="V475" i="3"/>
  <c r="V479" i="3"/>
  <c r="V486" i="3"/>
  <c r="V488" i="3"/>
  <c r="V490" i="3"/>
  <c r="V494" i="3"/>
  <c r="V496" i="3"/>
  <c r="V498" i="3"/>
  <c r="V506" i="3"/>
  <c r="V508" i="3"/>
  <c r="V510" i="3"/>
  <c r="V512" i="3"/>
  <c r="V522" i="3"/>
  <c r="V524" i="3"/>
  <c r="V526" i="3"/>
  <c r="V528" i="3"/>
  <c r="V530" i="3"/>
  <c r="V532" i="3"/>
  <c r="V534" i="3"/>
  <c r="V538" i="3"/>
  <c r="V540" i="3"/>
  <c r="V546" i="3"/>
  <c r="V550" i="3"/>
  <c r="V556" i="3"/>
  <c r="V558" i="3"/>
  <c r="V563" i="3"/>
  <c r="V565" i="3"/>
  <c r="V569" i="3"/>
  <c r="V571" i="3"/>
  <c r="V573" i="3"/>
  <c r="V577" i="3"/>
  <c r="V580" i="3"/>
  <c r="V587" i="3"/>
  <c r="V589" i="3"/>
  <c r="V590" i="3"/>
  <c r="V592" i="3"/>
  <c r="V593" i="3"/>
  <c r="V599" i="3"/>
  <c r="V603" i="3"/>
  <c r="V609" i="3"/>
  <c r="V613" i="3"/>
  <c r="V615" i="3"/>
  <c r="V617" i="3"/>
  <c r="V621" i="3"/>
  <c r="V623" i="3"/>
  <c r="V625" i="3"/>
  <c r="V629" i="3"/>
  <c r="V633" i="3"/>
  <c r="V637" i="3"/>
  <c r="V639" i="3"/>
  <c r="V641" i="3"/>
  <c r="V642" i="3"/>
  <c r="V646" i="3"/>
  <c r="V647" i="3"/>
  <c r="V649" i="3"/>
  <c r="V659" i="3"/>
  <c r="V661" i="3"/>
  <c r="V669" i="3"/>
  <c r="V673" i="3"/>
  <c r="V684" i="3"/>
  <c r="V689" i="3"/>
  <c r="V691" i="3"/>
  <c r="V692" i="3"/>
  <c r="V693" i="3"/>
  <c r="V694" i="3"/>
  <c r="V695" i="3"/>
  <c r="V696" i="3"/>
  <c r="V702" i="3"/>
  <c r="V704" i="3"/>
  <c r="V706" i="3"/>
  <c r="V710" i="3"/>
  <c r="V712" i="3"/>
  <c r="V714" i="3"/>
  <c r="V718" i="3"/>
  <c r="V720" i="3"/>
  <c r="V722" i="3"/>
  <c r="V726" i="3"/>
  <c r="V732" i="3"/>
  <c r="V734" i="3"/>
  <c r="V735" i="3"/>
  <c r="V739" i="3"/>
  <c r="V741" i="3"/>
  <c r="V745" i="3"/>
  <c r="V747" i="3"/>
  <c r="V748" i="3"/>
  <c r="V749" i="3"/>
  <c r="V757" i="3"/>
  <c r="V763" i="3"/>
  <c r="V767" i="3"/>
  <c r="V774" i="3"/>
  <c r="V776" i="3"/>
  <c r="V784" i="3"/>
  <c r="V790" i="3"/>
  <c r="V794" i="3"/>
  <c r="V795" i="3"/>
  <c r="V799" i="3"/>
  <c r="V806" i="3"/>
  <c r="V808" i="3"/>
  <c r="V814" i="3"/>
  <c r="V816" i="3"/>
  <c r="V825" i="3"/>
  <c r="V827" i="3"/>
  <c r="V829" i="3"/>
  <c r="V835" i="3"/>
  <c r="V837" i="3"/>
  <c r="V839" i="3"/>
  <c r="V841" i="3"/>
  <c r="V845" i="3"/>
  <c r="V847" i="3"/>
  <c r="V849" i="3"/>
  <c r="V854" i="3"/>
  <c r="V856" i="3"/>
  <c r="V862" i="3"/>
  <c r="V864" i="3"/>
  <c r="V868" i="3"/>
  <c r="V870" i="3"/>
  <c r="V872" i="3"/>
  <c r="V874" i="3"/>
  <c r="V878" i="3"/>
  <c r="V890" i="3"/>
  <c r="V894" i="3"/>
  <c r="V903" i="3"/>
  <c r="V905" i="3"/>
  <c r="V909" i="3"/>
  <c r="V913" i="3"/>
  <c r="V915" i="3"/>
  <c r="V917" i="3"/>
  <c r="V927" i="3"/>
  <c r="V929" i="3"/>
  <c r="V933" i="3"/>
  <c r="V936" i="3"/>
  <c r="V942" i="3"/>
  <c r="V952" i="3"/>
  <c r="V954" i="3"/>
  <c r="V956" i="3"/>
  <c r="V960" i="3"/>
  <c r="V964" i="3"/>
  <c r="V968" i="3"/>
  <c r="V974" i="3"/>
  <c r="V976" i="3"/>
  <c r="V977" i="3"/>
  <c r="V982" i="3"/>
  <c r="V984" i="3"/>
  <c r="V985" i="3"/>
  <c r="V987" i="3"/>
  <c r="V988" i="3"/>
  <c r="V994" i="3"/>
  <c r="V998" i="3"/>
  <c r="V999" i="3"/>
  <c r="V1005" i="3"/>
  <c r="V1007" i="3"/>
  <c r="V1015" i="3"/>
  <c r="V56" i="3"/>
  <c r="V77" i="3"/>
  <c r="V404" i="3"/>
  <c r="V413" i="3"/>
  <c r="V418" i="3"/>
  <c r="V423" i="3"/>
  <c r="V427" i="3"/>
  <c r="V432" i="3"/>
  <c r="V71" i="3"/>
  <c r="V117" i="3"/>
  <c r="V417" i="3"/>
  <c r="V446" i="3"/>
  <c r="V461" i="3"/>
  <c r="V473" i="3"/>
  <c r="V491" i="3"/>
  <c r="V495" i="3"/>
  <c r="V497" i="3"/>
  <c r="V499" i="3"/>
  <c r="V501" i="3"/>
  <c r="V502" i="3"/>
  <c r="V504" i="3"/>
  <c r="V511" i="3"/>
  <c r="V516" i="3"/>
  <c r="V518" i="3"/>
  <c r="V520" i="3"/>
  <c r="V533" i="3"/>
  <c r="V535" i="3"/>
  <c r="V537" i="3"/>
  <c r="V547" i="3"/>
  <c r="V557" i="3"/>
  <c r="V559" i="3"/>
  <c r="V560" i="3"/>
  <c r="V566" i="3"/>
  <c r="V568" i="3"/>
  <c r="V575" i="3"/>
  <c r="V579" i="3"/>
  <c r="V585" i="3"/>
  <c r="V594" i="3"/>
  <c r="V606" i="3"/>
  <c r="V608" i="3"/>
  <c r="V612" i="3"/>
  <c r="V618" i="3"/>
  <c r="V619" i="3"/>
  <c r="V627" i="3"/>
  <c r="V631" i="3"/>
  <c r="V635" i="3"/>
  <c r="V643" i="3"/>
  <c r="V650" i="3"/>
  <c r="V654" i="3"/>
  <c r="V658" i="3"/>
  <c r="V662" i="3"/>
  <c r="V668" i="3"/>
  <c r="V676" i="3"/>
  <c r="V678" i="3"/>
  <c r="V682" i="3"/>
  <c r="V686" i="3"/>
  <c r="V688" i="3"/>
  <c r="V698" i="3"/>
  <c r="V700" i="3"/>
  <c r="V708" i="3"/>
  <c r="V716" i="3"/>
  <c r="V721" i="3"/>
  <c r="V727" i="3"/>
  <c r="V730" i="3"/>
  <c r="V736" i="3"/>
  <c r="V740" i="3"/>
  <c r="V742" i="3"/>
  <c r="V744" i="3"/>
  <c r="V746" i="3"/>
  <c r="V750" i="3"/>
  <c r="V752" i="3"/>
  <c r="V754" i="3"/>
  <c r="V762" i="3"/>
  <c r="V764" i="3"/>
  <c r="V769" i="3"/>
  <c r="V773" i="3"/>
  <c r="V775" i="3"/>
  <c r="V781" i="3"/>
  <c r="V783" i="3"/>
  <c r="V793" i="3"/>
  <c r="V797" i="3"/>
  <c r="V803" i="3"/>
  <c r="V807" i="3"/>
  <c r="V809" i="3"/>
  <c r="V813" i="3"/>
  <c r="V815" i="3"/>
  <c r="V833" i="3"/>
  <c r="V840" i="3"/>
  <c r="V842" i="3"/>
  <c r="V843" i="3"/>
  <c r="V851" i="3"/>
  <c r="V852" i="3"/>
  <c r="V855" i="3"/>
  <c r="V858" i="3"/>
  <c r="V860" i="3"/>
  <c r="V866" i="3"/>
  <c r="V876" i="3"/>
  <c r="V880" i="3"/>
  <c r="V882" i="3"/>
  <c r="V886" i="3"/>
  <c r="V888" i="3"/>
  <c r="V892" i="3"/>
  <c r="V896" i="3"/>
  <c r="V898" i="3"/>
  <c r="V902" i="3"/>
  <c r="V904" i="3"/>
  <c r="V908" i="3"/>
  <c r="V918" i="3"/>
  <c r="V920" i="3"/>
  <c r="V926" i="3"/>
  <c r="V935" i="3"/>
  <c r="V939" i="3"/>
  <c r="V947" i="3"/>
  <c r="V948" i="3"/>
  <c r="V951" i="3"/>
  <c r="V961" i="3"/>
  <c r="V967" i="3"/>
  <c r="V979" i="3"/>
  <c r="V981" i="3"/>
  <c r="V983" i="3"/>
  <c r="V997" i="3"/>
  <c r="V1001" i="3"/>
  <c r="V1006" i="3"/>
  <c r="V1010" i="3"/>
  <c r="V1014" i="3"/>
  <c r="V34" i="3"/>
  <c r="V108" i="3"/>
  <c r="V416" i="3"/>
  <c r="V426" i="3"/>
  <c r="V430" i="3"/>
  <c r="V109" i="3"/>
  <c r="V403" i="3"/>
  <c r="V421" i="3"/>
  <c r="V98" i="3"/>
  <c r="V20" i="3"/>
  <c r="V112" i="3"/>
  <c r="V412" i="3"/>
  <c r="V48" i="3"/>
  <c r="V84" i="3"/>
  <c r="V411" i="3"/>
  <c r="V402" i="3"/>
  <c r="V436" i="3"/>
  <c r="V68" i="3"/>
  <c r="V406" i="3"/>
  <c r="V407" i="3"/>
  <c r="V422" i="3"/>
  <c r="V69" i="3"/>
  <c r="V431" i="3"/>
  <c r="V435" i="3"/>
  <c r="V24" i="3"/>
  <c r="V60" i="3"/>
  <c r="V66" i="3"/>
  <c r="V72" i="3"/>
  <c r="V415" i="3"/>
  <c r="V425" i="3"/>
  <c r="V44" i="3"/>
  <c r="V45" i="3"/>
  <c r="V88" i="3"/>
  <c r="T655" i="5"/>
  <c r="V655" i="5"/>
  <c r="W655" i="5"/>
  <c r="X655" i="5"/>
  <c r="Q655" i="5"/>
  <c r="R655" i="5"/>
  <c r="U655" i="5"/>
  <c r="S655" i="5"/>
  <c r="Z1006" i="6"/>
  <c r="R1006" i="6"/>
  <c r="T1006" i="6"/>
  <c r="V1006" i="6"/>
  <c r="W1006" i="6"/>
  <c r="X1006" i="6"/>
  <c r="Y1006" i="6"/>
  <c r="U1006" i="6"/>
  <c r="S1006" i="6"/>
  <c r="T152" i="6"/>
  <c r="V152" i="6"/>
  <c r="X152" i="6"/>
  <c r="S152" i="6"/>
  <c r="U152" i="6"/>
  <c r="W152" i="6"/>
  <c r="Y152" i="6"/>
  <c r="Z152" i="6"/>
  <c r="R152" i="6"/>
  <c r="P178" i="4"/>
  <c r="Q178" i="4"/>
  <c r="S178" i="4"/>
  <c r="U178" i="4"/>
  <c r="R178" i="4"/>
  <c r="T178" i="4"/>
  <c r="V178" i="4"/>
  <c r="Z692" i="6"/>
  <c r="T692" i="6"/>
  <c r="V692" i="6"/>
  <c r="W692" i="6"/>
  <c r="X692" i="6"/>
  <c r="U692" i="6"/>
  <c r="Y692" i="6"/>
  <c r="R692" i="6"/>
  <c r="S692" i="6"/>
  <c r="U666" i="5"/>
  <c r="W666" i="5"/>
  <c r="Q666" i="5"/>
  <c r="X666" i="5"/>
  <c r="S666" i="5"/>
  <c r="V666" i="5"/>
  <c r="R666" i="5"/>
  <c r="T666" i="5"/>
  <c r="V1017" i="4"/>
  <c r="R1017" i="4"/>
  <c r="S1017" i="4"/>
  <c r="T1017" i="4"/>
  <c r="P1017" i="4"/>
  <c r="Q1017" i="4"/>
  <c r="U1017" i="4"/>
  <c r="U92" i="6"/>
  <c r="S92" i="6"/>
  <c r="Y92" i="6"/>
  <c r="R92" i="6"/>
  <c r="T92" i="6"/>
  <c r="Z92" i="6"/>
  <c r="V92" i="6"/>
  <c r="X92" i="6"/>
  <c r="W92" i="6"/>
  <c r="S958" i="4"/>
  <c r="T958" i="4"/>
  <c r="V958" i="4"/>
  <c r="U958" i="4"/>
  <c r="P958" i="4"/>
  <c r="Q958" i="4"/>
  <c r="R958" i="4"/>
  <c r="P959" i="4"/>
  <c r="Q959" i="4"/>
  <c r="R959" i="4"/>
  <c r="V959" i="4"/>
  <c r="S959" i="4"/>
  <c r="T959" i="4"/>
  <c r="U959" i="4"/>
  <c r="W21" i="6"/>
  <c r="Z21" i="6"/>
  <c r="V21" i="6"/>
  <c r="R21" i="6"/>
  <c r="T21" i="6"/>
  <c r="Y21" i="6"/>
  <c r="U21" i="6"/>
  <c r="S21" i="6"/>
  <c r="X21" i="6"/>
  <c r="V28" i="5"/>
  <c r="Q28" i="5"/>
  <c r="W28" i="5"/>
  <c r="S28" i="5"/>
  <c r="U28" i="5"/>
  <c r="R28" i="5"/>
  <c r="T28" i="5"/>
  <c r="X28" i="5"/>
  <c r="Z31" i="6"/>
  <c r="V31" i="6"/>
  <c r="U31" i="6"/>
  <c r="T31" i="6"/>
  <c r="Y31" i="6"/>
  <c r="S31" i="6"/>
  <c r="X31" i="6"/>
  <c r="W31" i="6"/>
  <c r="R31" i="6"/>
  <c r="T325" i="6"/>
  <c r="V325" i="6"/>
  <c r="W325" i="6"/>
  <c r="X325" i="6"/>
  <c r="Z325" i="6"/>
  <c r="Y325" i="6"/>
  <c r="R325" i="6"/>
  <c r="S325" i="6"/>
  <c r="U325" i="6"/>
  <c r="Z493" i="6"/>
  <c r="S493" i="6"/>
  <c r="T493" i="6"/>
  <c r="V493" i="6"/>
  <c r="X493" i="6"/>
  <c r="R493" i="6"/>
  <c r="U493" i="6"/>
  <c r="W493" i="6"/>
  <c r="Y493" i="6"/>
  <c r="R549" i="6"/>
  <c r="T549" i="6"/>
  <c r="V549" i="6"/>
  <c r="Z549" i="6"/>
  <c r="U549" i="6"/>
  <c r="W549" i="6"/>
  <c r="Y549" i="6"/>
  <c r="X549" i="6"/>
  <c r="S549" i="6"/>
  <c r="V43" i="4"/>
  <c r="S43" i="4"/>
  <c r="Q43" i="4"/>
  <c r="U43" i="4"/>
  <c r="P43" i="4"/>
  <c r="R43" i="4"/>
  <c r="T43" i="4"/>
  <c r="S496" i="6"/>
  <c r="Z496" i="6"/>
  <c r="U496" i="6"/>
  <c r="W496" i="6"/>
  <c r="Y496" i="6"/>
  <c r="R496" i="6"/>
  <c r="T496" i="6"/>
  <c r="V496" i="6"/>
  <c r="X496" i="6"/>
  <c r="Z313" i="6"/>
  <c r="T313" i="6"/>
  <c r="R313" i="6"/>
  <c r="S313" i="6"/>
  <c r="V313" i="6"/>
  <c r="X313" i="6"/>
  <c r="Y313" i="6"/>
  <c r="W313" i="6"/>
  <c r="U313" i="6"/>
  <c r="Z561" i="6"/>
  <c r="R561" i="6"/>
  <c r="T561" i="6"/>
  <c r="V561" i="6"/>
  <c r="U561" i="6"/>
  <c r="W561" i="6"/>
  <c r="Y561" i="6"/>
  <c r="S561" i="6"/>
  <c r="X561" i="6"/>
  <c r="Z804" i="6"/>
  <c r="V804" i="6"/>
  <c r="T804" i="6"/>
  <c r="Y804" i="6"/>
  <c r="S804" i="6"/>
  <c r="R804" i="6"/>
  <c r="U804" i="6"/>
  <c r="W804" i="6"/>
  <c r="X804" i="6"/>
  <c r="Z547" i="6"/>
  <c r="R547" i="6"/>
  <c r="T547" i="6"/>
  <c r="V547" i="6"/>
  <c r="U547" i="6"/>
  <c r="W547" i="6"/>
  <c r="Y547" i="6"/>
  <c r="S547" i="6"/>
  <c r="X547" i="6"/>
  <c r="Z589" i="6"/>
  <c r="R589" i="6"/>
  <c r="T589" i="6"/>
  <c r="V589" i="6"/>
  <c r="U589" i="6"/>
  <c r="W589" i="6"/>
  <c r="Y589" i="6"/>
  <c r="S589" i="6"/>
  <c r="X589" i="6"/>
  <c r="Z654" i="6"/>
  <c r="R654" i="6"/>
  <c r="T654" i="6"/>
  <c r="V654" i="6"/>
  <c r="U654" i="6"/>
  <c r="W654" i="6"/>
  <c r="Y654" i="6"/>
  <c r="S654" i="6"/>
  <c r="X654" i="6"/>
  <c r="Z595" i="6"/>
  <c r="R595" i="6"/>
  <c r="T595" i="6"/>
  <c r="V595" i="6"/>
  <c r="U595" i="6"/>
  <c r="W595" i="6"/>
  <c r="Y595" i="6"/>
  <c r="S595" i="6"/>
  <c r="X595" i="6"/>
  <c r="Z745" i="6"/>
  <c r="T745" i="6"/>
  <c r="V745" i="6"/>
  <c r="X745" i="6"/>
  <c r="R745" i="6"/>
  <c r="U745" i="6"/>
  <c r="S745" i="6"/>
  <c r="W745" i="6"/>
  <c r="Y745" i="6"/>
  <c r="Z799" i="6"/>
  <c r="V799" i="6"/>
  <c r="X799" i="6"/>
  <c r="R799" i="6"/>
  <c r="U799" i="6"/>
  <c r="W799" i="6"/>
  <c r="Y799" i="6"/>
  <c r="T799" i="6"/>
  <c r="S799" i="6"/>
  <c r="T741" i="6"/>
  <c r="V741" i="6"/>
  <c r="Z741" i="6"/>
  <c r="R741" i="6"/>
  <c r="W741" i="6"/>
  <c r="S741" i="6"/>
  <c r="U741" i="6"/>
  <c r="X741" i="6"/>
  <c r="Y741" i="6"/>
  <c r="Q69" i="5"/>
  <c r="R69" i="5"/>
  <c r="V69" i="5"/>
  <c r="S69" i="5"/>
  <c r="T69" i="5"/>
  <c r="U69" i="5"/>
  <c r="X69" i="5"/>
  <c r="W69" i="5"/>
  <c r="U320" i="4"/>
  <c r="V320" i="4"/>
  <c r="Q320" i="4"/>
  <c r="R320" i="4"/>
  <c r="S320" i="4"/>
  <c r="T320" i="4"/>
  <c r="P320" i="4"/>
  <c r="T939" i="4"/>
  <c r="U939" i="4"/>
  <c r="V939" i="4"/>
  <c r="P939" i="4"/>
  <c r="Q939" i="4"/>
  <c r="S939" i="4"/>
  <c r="R939" i="4"/>
  <c r="P783" i="4"/>
  <c r="Q783" i="4"/>
  <c r="R783" i="4"/>
  <c r="T783" i="4"/>
  <c r="U783" i="4"/>
  <c r="S783" i="4"/>
  <c r="V783" i="4"/>
  <c r="P170" i="4"/>
  <c r="Q170" i="4"/>
  <c r="S170" i="4"/>
  <c r="R170" i="4"/>
  <c r="U170" i="4"/>
  <c r="V170" i="4"/>
  <c r="T170" i="4"/>
  <c r="T459" i="4"/>
  <c r="U459" i="4"/>
  <c r="V459" i="4"/>
  <c r="P459" i="4"/>
  <c r="S459" i="4"/>
  <c r="Q459" i="4"/>
  <c r="R459" i="4"/>
  <c r="X105" i="6"/>
  <c r="Z105" i="6"/>
  <c r="V105" i="6"/>
  <c r="R105" i="6"/>
  <c r="S105" i="6"/>
  <c r="T105" i="6"/>
  <c r="U105" i="6"/>
  <c r="Y105" i="6"/>
  <c r="W105" i="6"/>
  <c r="U132" i="5"/>
  <c r="Q132" i="5"/>
  <c r="S132" i="5"/>
  <c r="X132" i="5"/>
  <c r="R132" i="5"/>
  <c r="V132" i="5"/>
  <c r="T132" i="5"/>
  <c r="W132" i="5"/>
  <c r="X346" i="5"/>
  <c r="U346" i="5"/>
  <c r="V346" i="5"/>
  <c r="W346" i="5"/>
  <c r="Q346" i="5"/>
  <c r="R346" i="5"/>
  <c r="S346" i="5"/>
  <c r="T346" i="5"/>
  <c r="R259" i="5"/>
  <c r="X259" i="5"/>
  <c r="Q259" i="5"/>
  <c r="T259" i="5"/>
  <c r="U259" i="5"/>
  <c r="V259" i="5"/>
  <c r="W259" i="5"/>
  <c r="S259" i="5"/>
  <c r="R48" i="5"/>
  <c r="S48" i="5"/>
  <c r="U48" i="5"/>
  <c r="V48" i="5"/>
  <c r="W48" i="5"/>
  <c r="T48" i="5"/>
  <c r="X48" i="5"/>
  <c r="Q48" i="5"/>
  <c r="V215" i="5"/>
  <c r="X215" i="5"/>
  <c r="Q215" i="5"/>
  <c r="S215" i="5"/>
  <c r="T215" i="5"/>
  <c r="U215" i="5"/>
  <c r="W215" i="5"/>
  <c r="R215" i="5"/>
  <c r="Q670" i="5"/>
  <c r="X670" i="5"/>
  <c r="S670" i="5"/>
  <c r="U670" i="5"/>
  <c r="R670" i="5"/>
  <c r="V670" i="5"/>
  <c r="T670" i="5"/>
  <c r="W670" i="5"/>
  <c r="T37" i="4"/>
  <c r="V37" i="4"/>
  <c r="P37" i="4"/>
  <c r="U37" i="4"/>
  <c r="R37" i="4"/>
  <c r="S37" i="4"/>
  <c r="Q37" i="4"/>
  <c r="X334" i="5"/>
  <c r="Q334" i="5"/>
  <c r="R334" i="5"/>
  <c r="S334" i="5"/>
  <c r="U334" i="5"/>
  <c r="T334" i="5"/>
  <c r="W334" i="5"/>
  <c r="V334" i="5"/>
  <c r="Z576" i="6"/>
  <c r="R576" i="6"/>
  <c r="T576" i="6"/>
  <c r="V576" i="6"/>
  <c r="U576" i="6"/>
  <c r="W576" i="6"/>
  <c r="Y576" i="6"/>
  <c r="S576" i="6"/>
  <c r="X576" i="6"/>
  <c r="Z818" i="6"/>
  <c r="V818" i="6"/>
  <c r="U818" i="6"/>
  <c r="Y818" i="6"/>
  <c r="R818" i="6"/>
  <c r="S818" i="6"/>
  <c r="T818" i="6"/>
  <c r="X818" i="6"/>
  <c r="W818" i="6"/>
  <c r="R651" i="6"/>
  <c r="T651" i="6"/>
  <c r="V651" i="6"/>
  <c r="Z651" i="6"/>
  <c r="U651" i="6"/>
  <c r="W651" i="6"/>
  <c r="Y651" i="6"/>
  <c r="S651" i="6"/>
  <c r="X651" i="6"/>
  <c r="Z517" i="6"/>
  <c r="R517" i="6"/>
  <c r="T517" i="6"/>
  <c r="V517" i="6"/>
  <c r="S517" i="6"/>
  <c r="U517" i="6"/>
  <c r="W517" i="6"/>
  <c r="Y517" i="6"/>
  <c r="X517" i="6"/>
  <c r="Z768" i="6"/>
  <c r="V768" i="6"/>
  <c r="T768" i="6"/>
  <c r="S768" i="6"/>
  <c r="U768" i="6"/>
  <c r="W768" i="6"/>
  <c r="Y768" i="6"/>
  <c r="R768" i="6"/>
  <c r="X768" i="6"/>
  <c r="Z674" i="6"/>
  <c r="T674" i="6"/>
  <c r="V674" i="6"/>
  <c r="S674" i="6"/>
  <c r="U674" i="6"/>
  <c r="X674" i="6"/>
  <c r="R674" i="6"/>
  <c r="Y674" i="6"/>
  <c r="W674" i="6"/>
  <c r="Z487" i="6"/>
  <c r="S487" i="6"/>
  <c r="T487" i="6"/>
  <c r="V487" i="6"/>
  <c r="Y487" i="6"/>
  <c r="R487" i="6"/>
  <c r="U487" i="6"/>
  <c r="X487" i="6"/>
  <c r="W487" i="6"/>
  <c r="Z751" i="6"/>
  <c r="T751" i="6"/>
  <c r="V751" i="6"/>
  <c r="U751" i="6"/>
  <c r="Y751" i="6"/>
  <c r="R751" i="6"/>
  <c r="W751" i="6"/>
  <c r="S751" i="6"/>
  <c r="X751" i="6"/>
  <c r="Z1009" i="6"/>
  <c r="R1009" i="6"/>
  <c r="T1009" i="6"/>
  <c r="V1009" i="6"/>
  <c r="W1009" i="6"/>
  <c r="S1009" i="6"/>
  <c r="X1009" i="6"/>
  <c r="U1009" i="6"/>
  <c r="Y1009" i="6"/>
  <c r="S421" i="6"/>
  <c r="T421" i="6"/>
  <c r="Z421" i="6"/>
  <c r="V421" i="6"/>
  <c r="X421" i="6"/>
  <c r="Y421" i="6"/>
  <c r="R421" i="6"/>
  <c r="U421" i="6"/>
  <c r="W421" i="6"/>
  <c r="U760" i="4"/>
  <c r="Q760" i="4"/>
  <c r="T760" i="4"/>
  <c r="V760" i="4"/>
  <c r="S760" i="4"/>
  <c r="P760" i="4"/>
  <c r="R760" i="4"/>
  <c r="V189" i="4"/>
  <c r="P189" i="4"/>
  <c r="R189" i="4"/>
  <c r="T189" i="4"/>
  <c r="U189" i="4"/>
  <c r="S189" i="4"/>
  <c r="Q189" i="4"/>
  <c r="U400" i="4"/>
  <c r="V400" i="4"/>
  <c r="Q400" i="4"/>
  <c r="T400" i="4"/>
  <c r="P400" i="4"/>
  <c r="S400" i="4"/>
  <c r="R400" i="4"/>
  <c r="P583" i="4"/>
  <c r="V583" i="4"/>
  <c r="Q583" i="4"/>
  <c r="R583" i="4"/>
  <c r="T583" i="4"/>
  <c r="S583" i="4"/>
  <c r="U583" i="4"/>
  <c r="V825" i="4"/>
  <c r="R825" i="4"/>
  <c r="S825" i="4"/>
  <c r="T825" i="4"/>
  <c r="U825" i="4"/>
  <c r="Q825" i="4"/>
  <c r="P825" i="4"/>
  <c r="U560" i="4"/>
  <c r="V560" i="4"/>
  <c r="Q560" i="4"/>
  <c r="P560" i="4"/>
  <c r="R560" i="4"/>
  <c r="S560" i="4"/>
  <c r="T560" i="4"/>
  <c r="S462" i="4"/>
  <c r="T462" i="4"/>
  <c r="U462" i="4"/>
  <c r="R462" i="4"/>
  <c r="P462" i="4"/>
  <c r="V462" i="4"/>
  <c r="Q462" i="4"/>
  <c r="V918" i="4"/>
  <c r="S918" i="4"/>
  <c r="T918" i="4"/>
  <c r="U918" i="4"/>
  <c r="Q918" i="4"/>
  <c r="R918" i="4"/>
  <c r="P918" i="4"/>
  <c r="Q63" i="4"/>
  <c r="U63" i="4"/>
  <c r="V63" i="4"/>
  <c r="S63" i="4"/>
  <c r="R63" i="4"/>
  <c r="P63" i="4"/>
  <c r="T63" i="4"/>
  <c r="Z644" i="6"/>
  <c r="R644" i="6"/>
  <c r="T644" i="6"/>
  <c r="V644" i="6"/>
  <c r="U644" i="6"/>
  <c r="W644" i="6"/>
  <c r="Y644" i="6"/>
  <c r="S644" i="6"/>
  <c r="X644" i="6"/>
  <c r="Z882" i="6"/>
  <c r="T882" i="6"/>
  <c r="R882" i="6"/>
  <c r="U882" i="6"/>
  <c r="W882" i="6"/>
  <c r="Y882" i="6"/>
  <c r="V882" i="6"/>
  <c r="X882" i="6"/>
  <c r="S882" i="6"/>
  <c r="Z973" i="6"/>
  <c r="R973" i="6"/>
  <c r="T973" i="6"/>
  <c r="V973" i="6"/>
  <c r="W973" i="6"/>
  <c r="U973" i="6"/>
  <c r="S973" i="6"/>
  <c r="X973" i="6"/>
  <c r="Y973" i="6"/>
  <c r="Z441" i="6"/>
  <c r="S441" i="6"/>
  <c r="X441" i="6"/>
  <c r="T441" i="6"/>
  <c r="V441" i="6"/>
  <c r="W441" i="6"/>
  <c r="Y441" i="6"/>
  <c r="U441" i="6"/>
  <c r="R441" i="6"/>
  <c r="Z877" i="6"/>
  <c r="V877" i="6"/>
  <c r="S877" i="6"/>
  <c r="R877" i="6"/>
  <c r="U877" i="6"/>
  <c r="X877" i="6"/>
  <c r="W877" i="6"/>
  <c r="T877" i="6"/>
  <c r="Y877" i="6"/>
  <c r="Z447" i="6"/>
  <c r="S447" i="6"/>
  <c r="T447" i="6"/>
  <c r="V447" i="6"/>
  <c r="R447" i="6"/>
  <c r="U447" i="6"/>
  <c r="X447" i="6"/>
  <c r="W447" i="6"/>
  <c r="Y447" i="6"/>
  <c r="Z642" i="6"/>
  <c r="R642" i="6"/>
  <c r="T642" i="6"/>
  <c r="V642" i="6"/>
  <c r="U642" i="6"/>
  <c r="W642" i="6"/>
  <c r="Y642" i="6"/>
  <c r="S642" i="6"/>
  <c r="X642" i="6"/>
  <c r="Z948" i="6"/>
  <c r="T948" i="6"/>
  <c r="Y948" i="6"/>
  <c r="R948" i="6"/>
  <c r="U948" i="6"/>
  <c r="S948" i="6"/>
  <c r="V948" i="6"/>
  <c r="X948" i="6"/>
  <c r="W948" i="6"/>
  <c r="Z813" i="6"/>
  <c r="V813" i="6"/>
  <c r="S813" i="6"/>
  <c r="W813" i="6"/>
  <c r="Y813" i="6"/>
  <c r="R813" i="6"/>
  <c r="T813" i="6"/>
  <c r="X813" i="6"/>
  <c r="U813" i="6"/>
  <c r="Z933" i="6"/>
  <c r="T933" i="6"/>
  <c r="S933" i="6"/>
  <c r="V933" i="6"/>
  <c r="X933" i="6"/>
  <c r="U933" i="6"/>
  <c r="W933" i="6"/>
  <c r="R933" i="6"/>
  <c r="Y933" i="6"/>
  <c r="V634" i="4"/>
  <c r="P634" i="4"/>
  <c r="Q634" i="4"/>
  <c r="S634" i="4"/>
  <c r="T634" i="4"/>
  <c r="U634" i="4"/>
  <c r="R634" i="4"/>
  <c r="P562" i="4"/>
  <c r="Q562" i="4"/>
  <c r="S562" i="4"/>
  <c r="U562" i="4"/>
  <c r="T562" i="4"/>
  <c r="V562" i="4"/>
  <c r="R562" i="4"/>
  <c r="V646" i="4"/>
  <c r="S646" i="4"/>
  <c r="T646" i="4"/>
  <c r="U646" i="4"/>
  <c r="P646" i="4"/>
  <c r="Q646" i="4"/>
  <c r="R646" i="4"/>
  <c r="P775" i="4"/>
  <c r="V775" i="4"/>
  <c r="Q775" i="4"/>
  <c r="R775" i="4"/>
  <c r="T775" i="4"/>
  <c r="U775" i="4"/>
  <c r="S775" i="4"/>
  <c r="Q614" i="5"/>
  <c r="S614" i="5"/>
  <c r="U614" i="5"/>
  <c r="T614" i="5"/>
  <c r="W614" i="5"/>
  <c r="R614" i="5"/>
  <c r="V614" i="5"/>
  <c r="X614" i="5"/>
  <c r="X221" i="5"/>
  <c r="Q221" i="5"/>
  <c r="R221" i="5"/>
  <c r="T221" i="5"/>
  <c r="W221" i="5"/>
  <c r="S221" i="5"/>
  <c r="U221" i="5"/>
  <c r="V221" i="5"/>
  <c r="Z821" i="6"/>
  <c r="V821" i="6"/>
  <c r="S821" i="6"/>
  <c r="W821" i="6"/>
  <c r="Y821" i="6"/>
  <c r="R821" i="6"/>
  <c r="X821" i="6"/>
  <c r="U821" i="6"/>
  <c r="T821" i="6"/>
  <c r="X941" i="5"/>
  <c r="R941" i="5"/>
  <c r="Q941" i="5"/>
  <c r="S941" i="5"/>
  <c r="T941" i="5"/>
  <c r="V941" i="5"/>
  <c r="U941" i="5"/>
  <c r="W941" i="5"/>
  <c r="Q92" i="5"/>
  <c r="S92" i="5"/>
  <c r="R92" i="5"/>
  <c r="X92" i="5"/>
  <c r="T92" i="5"/>
  <c r="V92" i="5"/>
  <c r="U92" i="5"/>
  <c r="W92" i="5"/>
  <c r="X925" i="5"/>
  <c r="R925" i="5"/>
  <c r="Q925" i="5"/>
  <c r="S925" i="5"/>
  <c r="T925" i="5"/>
  <c r="V925" i="5"/>
  <c r="U925" i="5"/>
  <c r="W925" i="5"/>
  <c r="Y112" i="6"/>
  <c r="W112" i="6"/>
  <c r="U112" i="6"/>
  <c r="X112" i="6"/>
  <c r="Z112" i="6"/>
  <c r="R112" i="6"/>
  <c r="S112" i="6"/>
  <c r="V112" i="6"/>
  <c r="T112" i="6"/>
  <c r="S396" i="5"/>
  <c r="T396" i="5"/>
  <c r="U396" i="5"/>
  <c r="W396" i="5"/>
  <c r="R396" i="5"/>
  <c r="V396" i="5"/>
  <c r="X396" i="5"/>
  <c r="Q396" i="5"/>
  <c r="S844" i="5"/>
  <c r="U844" i="5"/>
  <c r="W844" i="5"/>
  <c r="Q844" i="5"/>
  <c r="R844" i="5"/>
  <c r="X844" i="5"/>
  <c r="T844" i="5"/>
  <c r="V844" i="5"/>
  <c r="T671" i="5"/>
  <c r="V671" i="5"/>
  <c r="X671" i="5"/>
  <c r="R671" i="5"/>
  <c r="S671" i="5"/>
  <c r="U671" i="5"/>
  <c r="Q671" i="5"/>
  <c r="W671" i="5"/>
  <c r="X438" i="5"/>
  <c r="Q438" i="5"/>
  <c r="R438" i="5"/>
  <c r="S438" i="5"/>
  <c r="U438" i="5"/>
  <c r="T438" i="5"/>
  <c r="V438" i="5"/>
  <c r="W438" i="5"/>
  <c r="Q46" i="4"/>
  <c r="U46" i="4"/>
  <c r="P46" i="4"/>
  <c r="T46" i="4"/>
  <c r="S46" i="4"/>
  <c r="R46" i="4"/>
  <c r="V46" i="4"/>
  <c r="Z762" i="6"/>
  <c r="V762" i="6"/>
  <c r="U762" i="6"/>
  <c r="Y762" i="6"/>
  <c r="R762" i="6"/>
  <c r="S762" i="6"/>
  <c r="T762" i="6"/>
  <c r="X762" i="6"/>
  <c r="W762" i="6"/>
  <c r="Z940" i="6"/>
  <c r="T940" i="6"/>
  <c r="Y940" i="6"/>
  <c r="R940" i="6"/>
  <c r="U940" i="6"/>
  <c r="V940" i="6"/>
  <c r="W940" i="6"/>
  <c r="X940" i="6"/>
  <c r="S940" i="6"/>
  <c r="Y104" i="6"/>
  <c r="W104" i="6"/>
  <c r="U104" i="6"/>
  <c r="R104" i="6"/>
  <c r="S104" i="6"/>
  <c r="T104" i="6"/>
  <c r="V104" i="6"/>
  <c r="Z104" i="6"/>
  <c r="X104" i="6"/>
  <c r="X529" i="5"/>
  <c r="R529" i="5"/>
  <c r="S529" i="5"/>
  <c r="T529" i="5"/>
  <c r="V529" i="5"/>
  <c r="Q529" i="5"/>
  <c r="U529" i="5"/>
  <c r="W529" i="5"/>
  <c r="V247" i="5"/>
  <c r="W247" i="5"/>
  <c r="X247" i="5"/>
  <c r="R247" i="5"/>
  <c r="S247" i="5"/>
  <c r="Q247" i="5"/>
  <c r="U247" i="5"/>
  <c r="T247" i="5"/>
  <c r="X483" i="5"/>
  <c r="Q483" i="5"/>
  <c r="R483" i="5"/>
  <c r="T483" i="5"/>
  <c r="V483" i="5"/>
  <c r="W483" i="5"/>
  <c r="U483" i="5"/>
  <c r="S483" i="5"/>
  <c r="S772" i="5"/>
  <c r="X772" i="5"/>
  <c r="U772" i="5"/>
  <c r="W772" i="5"/>
  <c r="Q772" i="5"/>
  <c r="T772" i="5"/>
  <c r="R772" i="5"/>
  <c r="V772" i="5"/>
  <c r="T249" i="5"/>
  <c r="Q249" i="5"/>
  <c r="R249" i="5"/>
  <c r="S249" i="5"/>
  <c r="V249" i="5"/>
  <c r="W249" i="5"/>
  <c r="X249" i="5"/>
  <c r="U249" i="5"/>
  <c r="R641" i="5"/>
  <c r="T641" i="5"/>
  <c r="V641" i="5"/>
  <c r="W641" i="5"/>
  <c r="X641" i="5"/>
  <c r="S641" i="5"/>
  <c r="U641" i="5"/>
  <c r="Q641" i="5"/>
  <c r="Z607" i="6"/>
  <c r="R607" i="6"/>
  <c r="T607" i="6"/>
  <c r="V607" i="6"/>
  <c r="U607" i="6"/>
  <c r="W607" i="6"/>
  <c r="Y607" i="6"/>
  <c r="S607" i="6"/>
  <c r="X607" i="6"/>
  <c r="V967" i="4"/>
  <c r="P967" i="4"/>
  <c r="Q967" i="4"/>
  <c r="R967" i="4"/>
  <c r="T967" i="4"/>
  <c r="S967" i="4"/>
  <c r="U967" i="4"/>
  <c r="Q806" i="5"/>
  <c r="S806" i="5"/>
  <c r="U806" i="5"/>
  <c r="V806" i="5"/>
  <c r="W806" i="5"/>
  <c r="R806" i="5"/>
  <c r="T806" i="5"/>
  <c r="X806" i="5"/>
  <c r="Z451" i="6"/>
  <c r="S451" i="6"/>
  <c r="V451" i="6"/>
  <c r="X451" i="6"/>
  <c r="R451" i="6"/>
  <c r="T451" i="6"/>
  <c r="W451" i="6"/>
  <c r="U451" i="6"/>
  <c r="Y451" i="6"/>
  <c r="R251" i="5"/>
  <c r="T251" i="5"/>
  <c r="U251" i="5"/>
  <c r="V251" i="5"/>
  <c r="S251" i="5"/>
  <c r="W251" i="5"/>
  <c r="Q251" i="5"/>
  <c r="X251" i="5"/>
  <c r="V173" i="4"/>
  <c r="P173" i="4"/>
  <c r="R173" i="4"/>
  <c r="T173" i="4"/>
  <c r="U173" i="4"/>
  <c r="Q173" i="4"/>
  <c r="S173" i="4"/>
  <c r="X803" i="5"/>
  <c r="R803" i="5"/>
  <c r="T803" i="5"/>
  <c r="W803" i="5"/>
  <c r="Q803" i="5"/>
  <c r="S803" i="5"/>
  <c r="U803" i="5"/>
  <c r="V803" i="5"/>
  <c r="Q531" i="5"/>
  <c r="R531" i="5"/>
  <c r="T531" i="5"/>
  <c r="S531" i="5"/>
  <c r="X531" i="5"/>
  <c r="U531" i="5"/>
  <c r="W531" i="5"/>
  <c r="V531" i="5"/>
  <c r="X482" i="5"/>
  <c r="U482" i="5"/>
  <c r="V482" i="5"/>
  <c r="W482" i="5"/>
  <c r="Q482" i="5"/>
  <c r="R482" i="5"/>
  <c r="T482" i="5"/>
  <c r="S482" i="5"/>
  <c r="X214" i="5"/>
  <c r="S214" i="5"/>
  <c r="Q214" i="5"/>
  <c r="R214" i="5"/>
  <c r="T214" i="5"/>
  <c r="V214" i="5"/>
  <c r="U214" i="5"/>
  <c r="W214" i="5"/>
  <c r="U118" i="5"/>
  <c r="X118" i="5"/>
  <c r="V118" i="5"/>
  <c r="S118" i="5"/>
  <c r="T118" i="5"/>
  <c r="Q118" i="5"/>
  <c r="R118" i="5"/>
  <c r="W118" i="5"/>
  <c r="Z652" i="6"/>
  <c r="R652" i="6"/>
  <c r="T652" i="6"/>
  <c r="V652" i="6"/>
  <c r="U652" i="6"/>
  <c r="W652" i="6"/>
  <c r="Y652" i="6"/>
  <c r="S652" i="6"/>
  <c r="X652" i="6"/>
  <c r="Z932" i="6"/>
  <c r="T932" i="6"/>
  <c r="Y932" i="6"/>
  <c r="R932" i="6"/>
  <c r="U932" i="6"/>
  <c r="X932" i="6"/>
  <c r="S932" i="6"/>
  <c r="W932" i="6"/>
  <c r="V932" i="6"/>
  <c r="V1005" i="4"/>
  <c r="P1005" i="4"/>
  <c r="Q1005" i="4"/>
  <c r="S1005" i="4"/>
  <c r="U1005" i="4"/>
  <c r="R1005" i="4"/>
  <c r="T1005" i="4"/>
  <c r="R83" i="4"/>
  <c r="V83" i="4"/>
  <c r="Q83" i="4"/>
  <c r="T83" i="4"/>
  <c r="P83" i="4"/>
  <c r="U83" i="4"/>
  <c r="S83" i="4"/>
  <c r="R801" i="5"/>
  <c r="T801" i="5"/>
  <c r="V801" i="5"/>
  <c r="Q801" i="5"/>
  <c r="S801" i="5"/>
  <c r="X801" i="5"/>
  <c r="U801" i="5"/>
  <c r="W801" i="5"/>
  <c r="Z844" i="6"/>
  <c r="V844" i="6"/>
  <c r="W844" i="6"/>
  <c r="X844" i="6"/>
  <c r="Y844" i="6"/>
  <c r="R844" i="6"/>
  <c r="S844" i="6"/>
  <c r="T844" i="6"/>
  <c r="U844" i="6"/>
  <c r="T114" i="5"/>
  <c r="R114" i="5"/>
  <c r="V114" i="5"/>
  <c r="Q114" i="5"/>
  <c r="U114" i="5"/>
  <c r="W114" i="5"/>
  <c r="S114" i="5"/>
  <c r="X114" i="5"/>
  <c r="U592" i="4"/>
  <c r="Q592" i="4"/>
  <c r="R592" i="4"/>
  <c r="S592" i="4"/>
  <c r="T592" i="4"/>
  <c r="V592" i="4"/>
  <c r="P592" i="4"/>
  <c r="Z845" i="6"/>
  <c r="V845" i="6"/>
  <c r="S845" i="6"/>
  <c r="R845" i="6"/>
  <c r="T845" i="6"/>
  <c r="U845" i="6"/>
  <c r="X845" i="6"/>
  <c r="W845" i="6"/>
  <c r="Y845" i="6"/>
  <c r="V929" i="5"/>
  <c r="Q929" i="5"/>
  <c r="X929" i="5"/>
  <c r="R929" i="5"/>
  <c r="T929" i="5"/>
  <c r="S929" i="5"/>
  <c r="W929" i="5"/>
  <c r="U929" i="5"/>
  <c r="T865" i="5"/>
  <c r="V865" i="5"/>
  <c r="S865" i="5"/>
  <c r="U865" i="5"/>
  <c r="X865" i="5"/>
  <c r="W865" i="5"/>
  <c r="R865" i="5"/>
  <c r="Q865" i="5"/>
  <c r="V940" i="4"/>
  <c r="Q940" i="4"/>
  <c r="R940" i="4"/>
  <c r="S940" i="4"/>
  <c r="P940" i="4"/>
  <c r="T940" i="4"/>
  <c r="U940" i="4"/>
  <c r="V982" i="4"/>
  <c r="S982" i="4"/>
  <c r="T982" i="4"/>
  <c r="U982" i="4"/>
  <c r="R982" i="4"/>
  <c r="P982" i="4"/>
  <c r="Q982" i="4"/>
  <c r="U124" i="5"/>
  <c r="Q124" i="5"/>
  <c r="X124" i="5"/>
  <c r="R124" i="5"/>
  <c r="T124" i="5"/>
  <c r="S124" i="5"/>
  <c r="W124" i="5"/>
  <c r="V124" i="5"/>
  <c r="Z785" i="6"/>
  <c r="V785" i="6"/>
  <c r="S785" i="6"/>
  <c r="W785" i="6"/>
  <c r="R785" i="6"/>
  <c r="T785" i="6"/>
  <c r="U785" i="6"/>
  <c r="Y785" i="6"/>
  <c r="X785" i="6"/>
  <c r="X456" i="5"/>
  <c r="W456" i="5"/>
  <c r="Q456" i="5"/>
  <c r="S456" i="5"/>
  <c r="V456" i="5"/>
  <c r="R456" i="5"/>
  <c r="U456" i="5"/>
  <c r="T456" i="5"/>
  <c r="Q372" i="4"/>
  <c r="R372" i="4"/>
  <c r="S372" i="4"/>
  <c r="U372" i="4"/>
  <c r="T372" i="4"/>
  <c r="P372" i="4"/>
  <c r="V372" i="4"/>
  <c r="R220" i="4"/>
  <c r="S220" i="4"/>
  <c r="U220" i="4"/>
  <c r="P220" i="4"/>
  <c r="Q220" i="4"/>
  <c r="T220" i="4"/>
  <c r="V220" i="4"/>
  <c r="X458" i="5"/>
  <c r="U458" i="5"/>
  <c r="V458" i="5"/>
  <c r="W458" i="5"/>
  <c r="Q458" i="5"/>
  <c r="S458" i="5"/>
  <c r="R458" i="5"/>
  <c r="T458" i="5"/>
  <c r="T173" i="5"/>
  <c r="S173" i="5"/>
  <c r="X173" i="5"/>
  <c r="U173" i="5"/>
  <c r="V173" i="5"/>
  <c r="R173" i="5"/>
  <c r="Q173" i="5"/>
  <c r="W173" i="5"/>
  <c r="V677" i="5"/>
  <c r="X677" i="5"/>
  <c r="R677" i="5"/>
  <c r="Q677" i="5"/>
  <c r="T677" i="5"/>
  <c r="S677" i="5"/>
  <c r="U677" i="5"/>
  <c r="W677" i="5"/>
  <c r="X958" i="5"/>
  <c r="U958" i="5"/>
  <c r="Q958" i="5"/>
  <c r="S958" i="5"/>
  <c r="R958" i="5"/>
  <c r="V958" i="5"/>
  <c r="W958" i="5"/>
  <c r="T958" i="5"/>
  <c r="X428" i="5"/>
  <c r="S428" i="5"/>
  <c r="T428" i="5"/>
  <c r="U428" i="5"/>
  <c r="W428" i="5"/>
  <c r="R428" i="5"/>
  <c r="V428" i="5"/>
  <c r="Q428" i="5"/>
  <c r="R473" i="5"/>
  <c r="S473" i="5"/>
  <c r="T473" i="5"/>
  <c r="V473" i="5"/>
  <c r="X473" i="5"/>
  <c r="Q473" i="5"/>
  <c r="W473" i="5"/>
  <c r="U473" i="5"/>
  <c r="X351" i="5"/>
  <c r="T351" i="5"/>
  <c r="U351" i="5"/>
  <c r="V351" i="5"/>
  <c r="Q351" i="5"/>
  <c r="R351" i="5"/>
  <c r="W351" i="5"/>
  <c r="S351" i="5"/>
  <c r="X781" i="5"/>
  <c r="V781" i="5"/>
  <c r="R781" i="5"/>
  <c r="T781" i="5"/>
  <c r="U781" i="5"/>
  <c r="W781" i="5"/>
  <c r="Q781" i="5"/>
  <c r="S781" i="5"/>
  <c r="T739" i="4"/>
  <c r="U739" i="4"/>
  <c r="V739" i="4"/>
  <c r="P739" i="4"/>
  <c r="Q739" i="4"/>
  <c r="R739" i="4"/>
  <c r="S739" i="4"/>
  <c r="P815" i="4"/>
  <c r="Q815" i="4"/>
  <c r="R815" i="4"/>
  <c r="V815" i="4"/>
  <c r="S815" i="4"/>
  <c r="T815" i="4"/>
  <c r="U815" i="4"/>
  <c r="Z498" i="6"/>
  <c r="S498" i="6"/>
  <c r="R498" i="6"/>
  <c r="U498" i="6"/>
  <c r="W498" i="6"/>
  <c r="Y498" i="6"/>
  <c r="T498" i="6"/>
  <c r="V498" i="6"/>
  <c r="X498" i="6"/>
  <c r="Z1005" i="6"/>
  <c r="R1005" i="6"/>
  <c r="T1005" i="6"/>
  <c r="V1005" i="6"/>
  <c r="W1005" i="6"/>
  <c r="S1005" i="6"/>
  <c r="X1005" i="6"/>
  <c r="U1005" i="6"/>
  <c r="Y1005" i="6"/>
  <c r="Z875" i="6"/>
  <c r="V875" i="6"/>
  <c r="X875" i="6"/>
  <c r="R875" i="6"/>
  <c r="T875" i="6"/>
  <c r="W875" i="6"/>
  <c r="S875" i="6"/>
  <c r="U875" i="6"/>
  <c r="Y875" i="6"/>
  <c r="R148" i="4"/>
  <c r="S148" i="4"/>
  <c r="U148" i="4"/>
  <c r="P148" i="4"/>
  <c r="Q148" i="4"/>
  <c r="V148" i="4"/>
  <c r="T148" i="4"/>
  <c r="V309" i="4"/>
  <c r="P309" i="4"/>
  <c r="R309" i="4"/>
  <c r="S309" i="4"/>
  <c r="T309" i="4"/>
  <c r="U309" i="4"/>
  <c r="Q309" i="4"/>
  <c r="V947" i="4"/>
  <c r="T947" i="4"/>
  <c r="U947" i="4"/>
  <c r="S947" i="4"/>
  <c r="P947" i="4"/>
  <c r="Q947" i="4"/>
  <c r="R947" i="4"/>
  <c r="X343" i="5"/>
  <c r="T343" i="5"/>
  <c r="U343" i="5"/>
  <c r="V343" i="5"/>
  <c r="W343" i="5"/>
  <c r="R343" i="5"/>
  <c r="S343" i="5"/>
  <c r="Q343" i="5"/>
  <c r="Z704" i="6"/>
  <c r="T704" i="6"/>
  <c r="V704" i="6"/>
  <c r="R704" i="6"/>
  <c r="U704" i="6"/>
  <c r="Y704" i="6"/>
  <c r="X704" i="6"/>
  <c r="S704" i="6"/>
  <c r="W704" i="6"/>
  <c r="Q90" i="4"/>
  <c r="U90" i="4"/>
  <c r="P90" i="4"/>
  <c r="S90" i="4"/>
  <c r="V90" i="4"/>
  <c r="T90" i="4"/>
  <c r="R90" i="4"/>
  <c r="R243" i="5"/>
  <c r="Q243" i="5"/>
  <c r="T243" i="5"/>
  <c r="U243" i="5"/>
  <c r="X243" i="5"/>
  <c r="V243" i="5"/>
  <c r="S243" i="5"/>
  <c r="W243" i="5"/>
  <c r="U680" i="4"/>
  <c r="Q680" i="4"/>
  <c r="P680" i="4"/>
  <c r="R680" i="4"/>
  <c r="S680" i="4"/>
  <c r="V680" i="4"/>
  <c r="T680" i="4"/>
  <c r="Q820" i="4"/>
  <c r="R820" i="4"/>
  <c r="V820" i="4"/>
  <c r="S820" i="4"/>
  <c r="P820" i="4"/>
  <c r="T820" i="4"/>
  <c r="U820" i="4"/>
  <c r="Z354" i="6"/>
  <c r="S354" i="6"/>
  <c r="U354" i="6"/>
  <c r="W354" i="6"/>
  <c r="T354" i="6"/>
  <c r="V354" i="6"/>
  <c r="X354" i="6"/>
  <c r="Y354" i="6"/>
  <c r="R354" i="6"/>
  <c r="T767" i="5"/>
  <c r="V767" i="5"/>
  <c r="X767" i="5"/>
  <c r="W767" i="5"/>
  <c r="Q767" i="5"/>
  <c r="R767" i="5"/>
  <c r="S767" i="5"/>
  <c r="U767" i="5"/>
  <c r="Q548" i="4"/>
  <c r="R548" i="4"/>
  <c r="S548" i="4"/>
  <c r="U548" i="4"/>
  <c r="P548" i="4"/>
  <c r="T548" i="4"/>
  <c r="V548" i="4"/>
  <c r="T270" i="4"/>
  <c r="P270" i="4"/>
  <c r="Q270" i="4"/>
  <c r="R270" i="4"/>
  <c r="U270" i="4"/>
  <c r="S270" i="4"/>
  <c r="V270" i="4"/>
  <c r="V865" i="4"/>
  <c r="S865" i="4"/>
  <c r="T865" i="4"/>
  <c r="U865" i="4"/>
  <c r="P865" i="4"/>
  <c r="R865" i="4"/>
  <c r="Q865" i="4"/>
  <c r="V325" i="4"/>
  <c r="P325" i="4"/>
  <c r="R325" i="4"/>
  <c r="Q325" i="4"/>
  <c r="T325" i="4"/>
  <c r="S325" i="4"/>
  <c r="U325" i="4"/>
  <c r="S534" i="4"/>
  <c r="T534" i="4"/>
  <c r="U534" i="4"/>
  <c r="Q534" i="4"/>
  <c r="R534" i="4"/>
  <c r="P534" i="4"/>
  <c r="V534" i="4"/>
  <c r="Z693" i="6"/>
  <c r="T693" i="6"/>
  <c r="V693" i="6"/>
  <c r="R693" i="6"/>
  <c r="S693" i="6"/>
  <c r="W693" i="6"/>
  <c r="X693" i="6"/>
  <c r="U693" i="6"/>
  <c r="Y693" i="6"/>
  <c r="Q978" i="5"/>
  <c r="V978" i="5"/>
  <c r="W978" i="5"/>
  <c r="R978" i="5"/>
  <c r="X978" i="5"/>
  <c r="S978" i="5"/>
  <c r="T978" i="5"/>
  <c r="U978" i="5"/>
  <c r="Z71" i="6"/>
  <c r="R71" i="6"/>
  <c r="V71" i="6"/>
  <c r="U71" i="6"/>
  <c r="S71" i="6"/>
  <c r="T71" i="6"/>
  <c r="Y71" i="6"/>
  <c r="W71" i="6"/>
  <c r="X71" i="6"/>
  <c r="V461" i="4"/>
  <c r="P461" i="4"/>
  <c r="R461" i="4"/>
  <c r="Q461" i="4"/>
  <c r="S461" i="4"/>
  <c r="U461" i="4"/>
  <c r="T461" i="4"/>
  <c r="V551" i="4"/>
  <c r="P551" i="4"/>
  <c r="Q551" i="4"/>
  <c r="R551" i="4"/>
  <c r="T551" i="4"/>
  <c r="S551" i="4"/>
  <c r="U551" i="4"/>
  <c r="P112" i="4"/>
  <c r="U112" i="4"/>
  <c r="S112" i="4"/>
  <c r="R112" i="4"/>
  <c r="V112" i="4"/>
  <c r="Q112" i="4"/>
  <c r="T112" i="4"/>
  <c r="U62" i="6"/>
  <c r="Y62" i="6"/>
  <c r="T62" i="6"/>
  <c r="X62" i="6"/>
  <c r="S62" i="6"/>
  <c r="W62" i="6"/>
  <c r="Z62" i="6"/>
  <c r="R62" i="6"/>
  <c r="V62" i="6"/>
  <c r="Z41" i="6"/>
  <c r="T41" i="6"/>
  <c r="S41" i="6"/>
  <c r="Y41" i="6"/>
  <c r="W41" i="6"/>
  <c r="R41" i="6"/>
  <c r="X41" i="6"/>
  <c r="U41" i="6"/>
  <c r="V41" i="6"/>
  <c r="Z403" i="6"/>
  <c r="S403" i="6"/>
  <c r="U403" i="6"/>
  <c r="V403" i="6"/>
  <c r="X403" i="6"/>
  <c r="R403" i="6"/>
  <c r="T403" i="6"/>
  <c r="W403" i="6"/>
  <c r="Y403" i="6"/>
  <c r="Z415" i="6"/>
  <c r="S415" i="6"/>
  <c r="T415" i="6"/>
  <c r="V415" i="6"/>
  <c r="R415" i="6"/>
  <c r="W415" i="6"/>
  <c r="X415" i="6"/>
  <c r="U415" i="6"/>
  <c r="Y415" i="6"/>
  <c r="V175" i="6"/>
  <c r="W175" i="6"/>
  <c r="Z175" i="6"/>
  <c r="Y175" i="6"/>
  <c r="T175" i="6"/>
  <c r="R175" i="6"/>
  <c r="S175" i="6"/>
  <c r="U175" i="6"/>
  <c r="X175" i="6"/>
  <c r="T150" i="6"/>
  <c r="V150" i="6"/>
  <c r="X150" i="6"/>
  <c r="S150" i="6"/>
  <c r="U150" i="6"/>
  <c r="W150" i="6"/>
  <c r="Y150" i="6"/>
  <c r="R150" i="6"/>
  <c r="Z150" i="6"/>
  <c r="Z308" i="6"/>
  <c r="T308" i="6"/>
  <c r="R308" i="6"/>
  <c r="S308" i="6"/>
  <c r="U308" i="6"/>
  <c r="W308" i="6"/>
  <c r="V308" i="6"/>
  <c r="Y308" i="6"/>
  <c r="X308" i="6"/>
  <c r="Z322" i="6"/>
  <c r="T322" i="6"/>
  <c r="U322" i="6"/>
  <c r="V322" i="6"/>
  <c r="W322" i="6"/>
  <c r="Y322" i="6"/>
  <c r="S322" i="6"/>
  <c r="R322" i="6"/>
  <c r="X322" i="6"/>
  <c r="V176" i="6"/>
  <c r="W176" i="6"/>
  <c r="Y176" i="6"/>
  <c r="S176" i="6"/>
  <c r="T176" i="6"/>
  <c r="U176" i="6"/>
  <c r="X176" i="6"/>
  <c r="Z176" i="6"/>
  <c r="R176" i="6"/>
  <c r="Z307" i="6"/>
  <c r="T307" i="6"/>
  <c r="X307" i="6"/>
  <c r="Y307" i="6"/>
  <c r="S307" i="6"/>
  <c r="R307" i="6"/>
  <c r="U307" i="6"/>
  <c r="V307" i="6"/>
  <c r="W307" i="6"/>
  <c r="Z388" i="6"/>
  <c r="S388" i="6"/>
  <c r="U388" i="6"/>
  <c r="R388" i="6"/>
  <c r="V388" i="6"/>
  <c r="X388" i="6"/>
  <c r="T388" i="6"/>
  <c r="Y388" i="6"/>
  <c r="W388" i="6"/>
  <c r="S432" i="6"/>
  <c r="U432" i="6"/>
  <c r="W432" i="6"/>
  <c r="Y432" i="6"/>
  <c r="R432" i="6"/>
  <c r="T432" i="6"/>
  <c r="X432" i="6"/>
  <c r="V432" i="6"/>
  <c r="Z432" i="6"/>
  <c r="Z372" i="6"/>
  <c r="S372" i="6"/>
  <c r="U372" i="6"/>
  <c r="R372" i="6"/>
  <c r="T372" i="6"/>
  <c r="V372" i="6"/>
  <c r="X372" i="6"/>
  <c r="W372" i="6"/>
  <c r="Y372" i="6"/>
  <c r="Z396" i="6"/>
  <c r="S396" i="6"/>
  <c r="U396" i="6"/>
  <c r="R396" i="6"/>
  <c r="V396" i="6"/>
  <c r="X396" i="6"/>
  <c r="T396" i="6"/>
  <c r="Y396" i="6"/>
  <c r="W396" i="6"/>
  <c r="Z379" i="6"/>
  <c r="S379" i="6"/>
  <c r="U379" i="6"/>
  <c r="V379" i="6"/>
  <c r="X379" i="6"/>
  <c r="R379" i="6"/>
  <c r="T379" i="6"/>
  <c r="W379" i="6"/>
  <c r="Y379" i="6"/>
  <c r="T280" i="6"/>
  <c r="W280" i="6"/>
  <c r="X280" i="6"/>
  <c r="Y280" i="6"/>
  <c r="R280" i="6"/>
  <c r="V280" i="6"/>
  <c r="S280" i="6"/>
  <c r="U280" i="6"/>
  <c r="Z280" i="6"/>
  <c r="Z404" i="6"/>
  <c r="S404" i="6"/>
  <c r="Y404" i="6"/>
  <c r="R404" i="6"/>
  <c r="U404" i="6"/>
  <c r="X404" i="6"/>
  <c r="T404" i="6"/>
  <c r="V404" i="6"/>
  <c r="W404" i="6"/>
  <c r="Z414" i="6"/>
  <c r="S414" i="6"/>
  <c r="W414" i="6"/>
  <c r="Y414" i="6"/>
  <c r="R414" i="6"/>
  <c r="X414" i="6"/>
  <c r="T414" i="6"/>
  <c r="U414" i="6"/>
  <c r="V414" i="6"/>
  <c r="V187" i="6"/>
  <c r="W187" i="6"/>
  <c r="Y187" i="6"/>
  <c r="Z187" i="6"/>
  <c r="T187" i="6"/>
  <c r="R187" i="6"/>
  <c r="S187" i="6"/>
  <c r="X187" i="6"/>
  <c r="U187" i="6"/>
  <c r="V186" i="6"/>
  <c r="Z186" i="6"/>
  <c r="W186" i="6"/>
  <c r="Y186" i="6"/>
  <c r="T186" i="6"/>
  <c r="S186" i="6"/>
  <c r="R186" i="6"/>
  <c r="X186" i="6"/>
  <c r="U186" i="6"/>
  <c r="Z360" i="6"/>
  <c r="S360" i="6"/>
  <c r="U360" i="6"/>
  <c r="R360" i="6"/>
  <c r="T360" i="6"/>
  <c r="V360" i="6"/>
  <c r="X360" i="6"/>
  <c r="W360" i="6"/>
  <c r="Y360" i="6"/>
  <c r="T278" i="6"/>
  <c r="Y278" i="6"/>
  <c r="R278" i="6"/>
  <c r="U278" i="6"/>
  <c r="V278" i="6"/>
  <c r="W278" i="6"/>
  <c r="X278" i="6"/>
  <c r="Z278" i="6"/>
  <c r="S278" i="6"/>
  <c r="V207" i="6"/>
  <c r="W207" i="6"/>
  <c r="Z207" i="6"/>
  <c r="Y207" i="6"/>
  <c r="S207" i="6"/>
  <c r="T207" i="6"/>
  <c r="U207" i="6"/>
  <c r="X207" i="6"/>
  <c r="R207" i="6"/>
  <c r="T122" i="6"/>
  <c r="V122" i="6"/>
  <c r="X122" i="6"/>
  <c r="S122" i="6"/>
  <c r="U122" i="6"/>
  <c r="Z122" i="6"/>
  <c r="W122" i="6"/>
  <c r="Y122" i="6"/>
  <c r="R122" i="6"/>
  <c r="Z383" i="6"/>
  <c r="S383" i="6"/>
  <c r="U383" i="6"/>
  <c r="V383" i="6"/>
  <c r="X383" i="6"/>
  <c r="R383" i="6"/>
  <c r="T383" i="6"/>
  <c r="W383" i="6"/>
  <c r="Y383" i="6"/>
  <c r="Z422" i="6"/>
  <c r="S422" i="6"/>
  <c r="W422" i="6"/>
  <c r="Y422" i="6"/>
  <c r="R422" i="6"/>
  <c r="T422" i="6"/>
  <c r="V422" i="6"/>
  <c r="U422" i="6"/>
  <c r="X422" i="6"/>
  <c r="Z198" i="6"/>
  <c r="V198" i="6"/>
  <c r="W198" i="6"/>
  <c r="Y198" i="6"/>
  <c r="U198" i="6"/>
  <c r="S198" i="6"/>
  <c r="R198" i="6"/>
  <c r="T198" i="6"/>
  <c r="X198" i="6"/>
  <c r="T291" i="6"/>
  <c r="X291" i="6"/>
  <c r="Z291" i="6"/>
  <c r="Y291" i="6"/>
  <c r="S291" i="6"/>
  <c r="R291" i="6"/>
  <c r="V291" i="6"/>
  <c r="U291" i="6"/>
  <c r="W291" i="6"/>
  <c r="Z359" i="6"/>
  <c r="S359" i="6"/>
  <c r="U359" i="6"/>
  <c r="V359" i="6"/>
  <c r="W359" i="6"/>
  <c r="X359" i="6"/>
  <c r="R359" i="6"/>
  <c r="T359" i="6"/>
  <c r="Y359" i="6"/>
  <c r="Z364" i="6"/>
  <c r="S364" i="6"/>
  <c r="U364" i="6"/>
  <c r="R364" i="6"/>
  <c r="T364" i="6"/>
  <c r="V364" i="6"/>
  <c r="X364" i="6"/>
  <c r="W364" i="6"/>
  <c r="Y364" i="6"/>
  <c r="S612" i="5"/>
  <c r="X612" i="5"/>
  <c r="U612" i="5"/>
  <c r="W612" i="5"/>
  <c r="R612" i="5"/>
  <c r="T612" i="5"/>
  <c r="V612" i="5"/>
  <c r="Q612" i="5"/>
  <c r="X238" i="5"/>
  <c r="S238" i="5"/>
  <c r="U238" i="5"/>
  <c r="V238" i="5"/>
  <c r="W238" i="5"/>
  <c r="Q238" i="5"/>
  <c r="R238" i="5"/>
  <c r="T238" i="5"/>
  <c r="Z592" i="6"/>
  <c r="R592" i="6"/>
  <c r="T592" i="6"/>
  <c r="V592" i="6"/>
  <c r="U592" i="6"/>
  <c r="W592" i="6"/>
  <c r="Y592" i="6"/>
  <c r="S592" i="6"/>
  <c r="X592" i="6"/>
  <c r="R510" i="6"/>
  <c r="Z510" i="6"/>
  <c r="T510" i="6"/>
  <c r="V510" i="6"/>
  <c r="S510" i="6"/>
  <c r="U510" i="6"/>
  <c r="W510" i="6"/>
  <c r="Y510" i="6"/>
  <c r="X510" i="6"/>
  <c r="Z924" i="6"/>
  <c r="T924" i="6"/>
  <c r="Y924" i="6"/>
  <c r="R924" i="6"/>
  <c r="U924" i="6"/>
  <c r="V924" i="6"/>
  <c r="W924" i="6"/>
  <c r="X924" i="6"/>
  <c r="S924" i="6"/>
  <c r="Z982" i="6"/>
  <c r="R982" i="6"/>
  <c r="T982" i="6"/>
  <c r="V982" i="6"/>
  <c r="W982" i="6"/>
  <c r="U982" i="6"/>
  <c r="X982" i="6"/>
  <c r="Y982" i="6"/>
  <c r="S982" i="6"/>
  <c r="Z900" i="6"/>
  <c r="T900" i="6"/>
  <c r="Y900" i="6"/>
  <c r="R900" i="6"/>
  <c r="U900" i="6"/>
  <c r="X900" i="6"/>
  <c r="S900" i="6"/>
  <c r="V900" i="6"/>
  <c r="W900" i="6"/>
  <c r="Z897" i="6"/>
  <c r="T897" i="6"/>
  <c r="X897" i="6"/>
  <c r="S897" i="6"/>
  <c r="R897" i="6"/>
  <c r="V897" i="6"/>
  <c r="U897" i="6"/>
  <c r="W897" i="6"/>
  <c r="Y897" i="6"/>
  <c r="Z495" i="6"/>
  <c r="S495" i="6"/>
  <c r="T495" i="6"/>
  <c r="V495" i="6"/>
  <c r="U495" i="6"/>
  <c r="R495" i="6"/>
  <c r="W495" i="6"/>
  <c r="Y495" i="6"/>
  <c r="X495" i="6"/>
  <c r="Z945" i="6"/>
  <c r="T945" i="6"/>
  <c r="X945" i="6"/>
  <c r="S945" i="6"/>
  <c r="V945" i="6"/>
  <c r="W945" i="6"/>
  <c r="Y945" i="6"/>
  <c r="U945" i="6"/>
  <c r="R945" i="6"/>
  <c r="Z437" i="6"/>
  <c r="S437" i="6"/>
  <c r="T437" i="6"/>
  <c r="V437" i="6"/>
  <c r="X437" i="6"/>
  <c r="U437" i="6"/>
  <c r="W437" i="6"/>
  <c r="Y437" i="6"/>
  <c r="R437" i="6"/>
  <c r="Z876" i="6"/>
  <c r="V876" i="6"/>
  <c r="W876" i="6"/>
  <c r="Y876" i="6"/>
  <c r="R876" i="6"/>
  <c r="T876" i="6"/>
  <c r="X876" i="6"/>
  <c r="S876" i="6"/>
  <c r="U876" i="6"/>
  <c r="T137" i="6"/>
  <c r="V137" i="6"/>
  <c r="X137" i="6"/>
  <c r="S137" i="6"/>
  <c r="U137" i="6"/>
  <c r="W137" i="6"/>
  <c r="Z137" i="6"/>
  <c r="Y137" i="6"/>
  <c r="R137" i="6"/>
  <c r="Z696" i="6"/>
  <c r="T696" i="6"/>
  <c r="V696" i="6"/>
  <c r="R696" i="6"/>
  <c r="U696" i="6"/>
  <c r="S696" i="6"/>
  <c r="W696" i="6"/>
  <c r="X696" i="6"/>
  <c r="Y696" i="6"/>
  <c r="Z958" i="6"/>
  <c r="R958" i="6"/>
  <c r="T958" i="6"/>
  <c r="V958" i="6"/>
  <c r="S958" i="6"/>
  <c r="W958" i="6"/>
  <c r="U958" i="6"/>
  <c r="X958" i="6"/>
  <c r="Y958" i="6"/>
  <c r="Z725" i="6"/>
  <c r="T725" i="6"/>
  <c r="V725" i="6"/>
  <c r="R725" i="6"/>
  <c r="W725" i="6"/>
  <c r="S725" i="6"/>
  <c r="X725" i="6"/>
  <c r="Y725" i="6"/>
  <c r="U725" i="6"/>
  <c r="Z573" i="6"/>
  <c r="R573" i="6"/>
  <c r="T573" i="6"/>
  <c r="V573" i="6"/>
  <c r="U573" i="6"/>
  <c r="W573" i="6"/>
  <c r="Y573" i="6"/>
  <c r="X573" i="6"/>
  <c r="S573" i="6"/>
  <c r="Z601" i="6"/>
  <c r="R601" i="6"/>
  <c r="T601" i="6"/>
  <c r="V601" i="6"/>
  <c r="U601" i="6"/>
  <c r="W601" i="6"/>
  <c r="Y601" i="6"/>
  <c r="S601" i="6"/>
  <c r="X601" i="6"/>
  <c r="Q888" i="4"/>
  <c r="R888" i="4"/>
  <c r="S888" i="4"/>
  <c r="V888" i="4"/>
  <c r="U888" i="4"/>
  <c r="T888" i="4"/>
  <c r="P888" i="4"/>
  <c r="U291" i="4"/>
  <c r="Q291" i="4"/>
  <c r="R291" i="4"/>
  <c r="S291" i="4"/>
  <c r="V291" i="4"/>
  <c r="P291" i="4"/>
  <c r="T291" i="4"/>
  <c r="R139" i="5"/>
  <c r="V139" i="5"/>
  <c r="W139" i="5"/>
  <c r="X139" i="5"/>
  <c r="Q139" i="5"/>
  <c r="S139" i="5"/>
  <c r="U139" i="5"/>
  <c r="T139" i="5"/>
  <c r="V333" i="5"/>
  <c r="W333" i="5"/>
  <c r="R333" i="5"/>
  <c r="X333" i="5"/>
  <c r="T333" i="5"/>
  <c r="U333" i="5"/>
  <c r="Q333" i="5"/>
  <c r="S333" i="5"/>
  <c r="V757" i="5"/>
  <c r="X757" i="5"/>
  <c r="R757" i="5"/>
  <c r="S757" i="5"/>
  <c r="W757" i="5"/>
  <c r="Q757" i="5"/>
  <c r="T757" i="5"/>
  <c r="U757" i="5"/>
  <c r="X250" i="5"/>
  <c r="W250" i="5"/>
  <c r="V250" i="5"/>
  <c r="R250" i="5"/>
  <c r="Q250" i="5"/>
  <c r="S250" i="5"/>
  <c r="U250" i="5"/>
  <c r="T250" i="5"/>
  <c r="T759" i="5"/>
  <c r="V759" i="5"/>
  <c r="S759" i="5"/>
  <c r="U759" i="5"/>
  <c r="W759" i="5"/>
  <c r="R759" i="5"/>
  <c r="X759" i="5"/>
  <c r="Q759" i="5"/>
  <c r="T607" i="5"/>
  <c r="V607" i="5"/>
  <c r="X607" i="5"/>
  <c r="Q607" i="5"/>
  <c r="R607" i="5"/>
  <c r="U607" i="5"/>
  <c r="W607" i="5"/>
  <c r="S607" i="5"/>
  <c r="V103" i="5"/>
  <c r="U103" i="5"/>
  <c r="S103" i="5"/>
  <c r="T103" i="5"/>
  <c r="Q103" i="5"/>
  <c r="R103" i="5"/>
  <c r="W103" i="5"/>
  <c r="X103" i="5"/>
  <c r="U754" i="5"/>
  <c r="W754" i="5"/>
  <c r="Q754" i="5"/>
  <c r="R754" i="5"/>
  <c r="T754" i="5"/>
  <c r="S754" i="5"/>
  <c r="V754" i="5"/>
  <c r="X754" i="5"/>
  <c r="X514" i="5"/>
  <c r="U514" i="5"/>
  <c r="V514" i="5"/>
  <c r="W514" i="5"/>
  <c r="Q514" i="5"/>
  <c r="R514" i="5"/>
  <c r="S514" i="5"/>
  <c r="T514" i="5"/>
  <c r="X300" i="5"/>
  <c r="S300" i="5"/>
  <c r="T300" i="5"/>
  <c r="U300" i="5"/>
  <c r="W300" i="5"/>
  <c r="Q300" i="5"/>
  <c r="R300" i="5"/>
  <c r="V300" i="5"/>
  <c r="U770" i="5"/>
  <c r="W770" i="5"/>
  <c r="Q770" i="5"/>
  <c r="T770" i="5"/>
  <c r="V770" i="5"/>
  <c r="X770" i="5"/>
  <c r="R770" i="5"/>
  <c r="S770" i="5"/>
  <c r="R56" i="4"/>
  <c r="Q56" i="4"/>
  <c r="U56" i="4"/>
  <c r="T56" i="4"/>
  <c r="V56" i="4"/>
  <c r="P56" i="4"/>
  <c r="S56" i="4"/>
  <c r="Q45" i="5"/>
  <c r="R45" i="5"/>
  <c r="V45" i="5"/>
  <c r="U45" i="5"/>
  <c r="S45" i="5"/>
  <c r="T45" i="5"/>
  <c r="X45" i="5"/>
  <c r="W45" i="5"/>
  <c r="Z851" i="6"/>
  <c r="V851" i="6"/>
  <c r="X851" i="6"/>
  <c r="T851" i="6"/>
  <c r="U851" i="6"/>
  <c r="W851" i="6"/>
  <c r="R851" i="6"/>
  <c r="Y851" i="6"/>
  <c r="S851" i="6"/>
  <c r="Z729" i="6"/>
  <c r="T729" i="6"/>
  <c r="V729" i="6"/>
  <c r="X729" i="6"/>
  <c r="U729" i="6"/>
  <c r="W729" i="6"/>
  <c r="Y729" i="6"/>
  <c r="R729" i="6"/>
  <c r="S729" i="6"/>
  <c r="T451" i="4"/>
  <c r="U451" i="4"/>
  <c r="V451" i="4"/>
  <c r="P451" i="4"/>
  <c r="Q451" i="4"/>
  <c r="R451" i="4"/>
  <c r="S451" i="4"/>
  <c r="P330" i="4"/>
  <c r="Q330" i="4"/>
  <c r="S330" i="4"/>
  <c r="V330" i="4"/>
  <c r="R330" i="4"/>
  <c r="T330" i="4"/>
  <c r="U330" i="4"/>
  <c r="Z596" i="6"/>
  <c r="R596" i="6"/>
  <c r="T596" i="6"/>
  <c r="V596" i="6"/>
  <c r="U596" i="6"/>
  <c r="W596" i="6"/>
  <c r="Y596" i="6"/>
  <c r="S596" i="6"/>
  <c r="X596" i="6"/>
  <c r="Q71" i="4"/>
  <c r="U71" i="4"/>
  <c r="V71" i="4"/>
  <c r="S71" i="4"/>
  <c r="P71" i="4"/>
  <c r="T71" i="4"/>
  <c r="R71" i="4"/>
  <c r="T631" i="5"/>
  <c r="V631" i="5"/>
  <c r="Q631" i="5"/>
  <c r="S631" i="5"/>
  <c r="R631" i="5"/>
  <c r="W631" i="5"/>
  <c r="X631" i="5"/>
  <c r="U631" i="5"/>
  <c r="Q896" i="5"/>
  <c r="X896" i="5"/>
  <c r="S896" i="5"/>
  <c r="T896" i="5"/>
  <c r="U896" i="5"/>
  <c r="V896" i="5"/>
  <c r="W896" i="5"/>
  <c r="R896" i="5"/>
  <c r="Z617" i="6"/>
  <c r="R617" i="6"/>
  <c r="T617" i="6"/>
  <c r="V617" i="6"/>
  <c r="U617" i="6"/>
  <c r="W617" i="6"/>
  <c r="Y617" i="6"/>
  <c r="X617" i="6"/>
  <c r="S617" i="6"/>
  <c r="Z23" i="6"/>
  <c r="X23" i="6"/>
  <c r="W23" i="6"/>
  <c r="U23" i="6"/>
  <c r="V23" i="6"/>
  <c r="R23" i="6"/>
  <c r="T23" i="6"/>
  <c r="S23" i="6"/>
  <c r="Y23" i="6"/>
  <c r="Q200" i="4"/>
  <c r="P200" i="4"/>
  <c r="V200" i="4"/>
  <c r="R200" i="4"/>
  <c r="T200" i="4"/>
  <c r="S200" i="4"/>
  <c r="U200" i="4"/>
  <c r="T331" i="4"/>
  <c r="U331" i="4"/>
  <c r="V331" i="4"/>
  <c r="P331" i="4"/>
  <c r="Q331" i="4"/>
  <c r="S331" i="4"/>
  <c r="R331" i="4"/>
  <c r="S606" i="4"/>
  <c r="T606" i="4"/>
  <c r="U606" i="4"/>
  <c r="P606" i="4"/>
  <c r="Q606" i="4"/>
  <c r="R606" i="4"/>
  <c r="V606" i="4"/>
  <c r="S430" i="4"/>
  <c r="T430" i="4"/>
  <c r="U430" i="4"/>
  <c r="Q430" i="4"/>
  <c r="R430" i="4"/>
  <c r="P430" i="4"/>
  <c r="V430" i="4"/>
  <c r="Z524" i="6"/>
  <c r="R524" i="6"/>
  <c r="T524" i="6"/>
  <c r="V524" i="6"/>
  <c r="S524" i="6"/>
  <c r="U524" i="6"/>
  <c r="W524" i="6"/>
  <c r="Y524" i="6"/>
  <c r="X524" i="6"/>
  <c r="T881" i="5"/>
  <c r="V881" i="5"/>
  <c r="Q881" i="5"/>
  <c r="R881" i="5"/>
  <c r="S881" i="5"/>
  <c r="W881" i="5"/>
  <c r="U881" i="5"/>
  <c r="X881" i="5"/>
  <c r="U908" i="5"/>
  <c r="W908" i="5"/>
  <c r="V908" i="5"/>
  <c r="X908" i="5"/>
  <c r="Q908" i="5"/>
  <c r="R908" i="5"/>
  <c r="S908" i="5"/>
  <c r="T908" i="5"/>
  <c r="U520" i="4"/>
  <c r="V520" i="4"/>
  <c r="Q520" i="4"/>
  <c r="T520" i="4"/>
  <c r="R520" i="4"/>
  <c r="P520" i="4"/>
  <c r="S520" i="4"/>
  <c r="V813" i="4"/>
  <c r="P813" i="4"/>
  <c r="Q813" i="4"/>
  <c r="R813" i="4"/>
  <c r="S813" i="4"/>
  <c r="T813" i="4"/>
  <c r="U813" i="4"/>
  <c r="U720" i="4"/>
  <c r="Q720" i="4"/>
  <c r="R720" i="4"/>
  <c r="P720" i="4"/>
  <c r="V720" i="4"/>
  <c r="S720" i="4"/>
  <c r="T720" i="4"/>
  <c r="V425" i="4"/>
  <c r="R425" i="4"/>
  <c r="S425" i="4"/>
  <c r="T425" i="4"/>
  <c r="P425" i="4"/>
  <c r="Q425" i="4"/>
  <c r="U425" i="4"/>
  <c r="R45" i="6"/>
  <c r="V45" i="6"/>
  <c r="U45" i="6"/>
  <c r="S45" i="6"/>
  <c r="T45" i="6"/>
  <c r="Y45" i="6"/>
  <c r="Z45" i="6"/>
  <c r="W45" i="6"/>
  <c r="X45" i="6"/>
  <c r="Z808" i="6"/>
  <c r="V808" i="6"/>
  <c r="T808" i="6"/>
  <c r="S808" i="6"/>
  <c r="U808" i="6"/>
  <c r="W808" i="6"/>
  <c r="Y808" i="6"/>
  <c r="X808" i="6"/>
  <c r="R808" i="6"/>
  <c r="W874" i="5"/>
  <c r="Q874" i="5"/>
  <c r="X874" i="5"/>
  <c r="R874" i="5"/>
  <c r="S874" i="5"/>
  <c r="T874" i="5"/>
  <c r="V874" i="5"/>
  <c r="U874" i="5"/>
  <c r="X322" i="5"/>
  <c r="U322" i="5"/>
  <c r="V322" i="5"/>
  <c r="W322" i="5"/>
  <c r="Q322" i="5"/>
  <c r="R322" i="5"/>
  <c r="S322" i="5"/>
  <c r="T322" i="5"/>
  <c r="X755" i="5"/>
  <c r="R755" i="5"/>
  <c r="T755" i="5"/>
  <c r="Q755" i="5"/>
  <c r="S755" i="5"/>
  <c r="U755" i="5"/>
  <c r="W755" i="5"/>
  <c r="V755" i="5"/>
  <c r="Q758" i="5"/>
  <c r="S758" i="5"/>
  <c r="U758" i="5"/>
  <c r="X758" i="5"/>
  <c r="R758" i="5"/>
  <c r="T758" i="5"/>
  <c r="W758" i="5"/>
  <c r="V758" i="5"/>
  <c r="Q636" i="4"/>
  <c r="R636" i="4"/>
  <c r="S636" i="4"/>
  <c r="V636" i="4"/>
  <c r="U636" i="4"/>
  <c r="P636" i="4"/>
  <c r="T636" i="4"/>
  <c r="X298" i="5"/>
  <c r="U298" i="5"/>
  <c r="V298" i="5"/>
  <c r="W298" i="5"/>
  <c r="Q298" i="5"/>
  <c r="R298" i="5"/>
  <c r="S298" i="5"/>
  <c r="T298" i="5"/>
  <c r="V549" i="5"/>
  <c r="R549" i="5"/>
  <c r="W549" i="5"/>
  <c r="Q549" i="5"/>
  <c r="X549" i="5"/>
  <c r="S549" i="5"/>
  <c r="T549" i="5"/>
  <c r="U549" i="5"/>
  <c r="T839" i="5"/>
  <c r="V839" i="5"/>
  <c r="Q839" i="5"/>
  <c r="S839" i="5"/>
  <c r="R839" i="5"/>
  <c r="U839" i="5"/>
  <c r="W839" i="5"/>
  <c r="X839" i="5"/>
  <c r="U260" i="5"/>
  <c r="V260" i="5"/>
  <c r="W260" i="5"/>
  <c r="Q260" i="5"/>
  <c r="X260" i="5"/>
  <c r="R260" i="5"/>
  <c r="S260" i="5"/>
  <c r="T260" i="5"/>
  <c r="T888" i="6"/>
  <c r="U888" i="6"/>
  <c r="Z888" i="6"/>
  <c r="W888" i="6"/>
  <c r="Y888" i="6"/>
  <c r="R888" i="6"/>
  <c r="V888" i="6"/>
  <c r="S888" i="6"/>
  <c r="X888" i="6"/>
  <c r="X354" i="5"/>
  <c r="U354" i="5"/>
  <c r="V354" i="5"/>
  <c r="W354" i="5"/>
  <c r="Q354" i="5"/>
  <c r="S354" i="5"/>
  <c r="T354" i="5"/>
  <c r="R354" i="5"/>
  <c r="S812" i="5"/>
  <c r="U812" i="5"/>
  <c r="W812" i="5"/>
  <c r="Q812" i="5"/>
  <c r="R812" i="5"/>
  <c r="X812" i="5"/>
  <c r="T812" i="5"/>
  <c r="V812" i="5"/>
  <c r="W528" i="5"/>
  <c r="Q528" i="5"/>
  <c r="S528" i="5"/>
  <c r="X528" i="5"/>
  <c r="R528" i="5"/>
  <c r="U528" i="5"/>
  <c r="T528" i="5"/>
  <c r="V528" i="5"/>
  <c r="R571" i="5"/>
  <c r="T571" i="5"/>
  <c r="Q571" i="5"/>
  <c r="U571" i="5"/>
  <c r="V571" i="5"/>
  <c r="W571" i="5"/>
  <c r="S571" i="5"/>
  <c r="X571" i="5"/>
  <c r="X1016" i="5"/>
  <c r="Q1016" i="5"/>
  <c r="R1016" i="5"/>
  <c r="S1016" i="5"/>
  <c r="U1016" i="5"/>
  <c r="V1016" i="5"/>
  <c r="W1016" i="5"/>
  <c r="T1016" i="5"/>
  <c r="R147" i="5"/>
  <c r="V147" i="5"/>
  <c r="U147" i="5"/>
  <c r="W147" i="5"/>
  <c r="Q147" i="5"/>
  <c r="S147" i="5"/>
  <c r="X147" i="5"/>
  <c r="T147" i="5"/>
  <c r="X338" i="5"/>
  <c r="U338" i="5"/>
  <c r="V338" i="5"/>
  <c r="W338" i="5"/>
  <c r="Q338" i="5"/>
  <c r="T338" i="5"/>
  <c r="R338" i="5"/>
  <c r="S338" i="5"/>
  <c r="X712" i="5"/>
  <c r="W712" i="5"/>
  <c r="Q712" i="5"/>
  <c r="S712" i="5"/>
  <c r="R712" i="5"/>
  <c r="U712" i="5"/>
  <c r="V712" i="5"/>
  <c r="T712" i="5"/>
  <c r="X584" i="5"/>
  <c r="W584" i="5"/>
  <c r="Q584" i="5"/>
  <c r="S584" i="5"/>
  <c r="U584" i="5"/>
  <c r="V584" i="5"/>
  <c r="T584" i="5"/>
  <c r="R584" i="5"/>
  <c r="U648" i="4"/>
  <c r="Q648" i="4"/>
  <c r="V648" i="4"/>
  <c r="P648" i="4"/>
  <c r="R648" i="4"/>
  <c r="S648" i="4"/>
  <c r="T648" i="4"/>
  <c r="P631" i="4"/>
  <c r="Q631" i="4"/>
  <c r="R631" i="4"/>
  <c r="T631" i="4"/>
  <c r="U631" i="4"/>
  <c r="S631" i="4"/>
  <c r="V631" i="4"/>
  <c r="T715" i="4"/>
  <c r="U715" i="4"/>
  <c r="P715" i="4"/>
  <c r="S715" i="4"/>
  <c r="V715" i="4"/>
  <c r="Q715" i="4"/>
  <c r="R715" i="4"/>
  <c r="V455" i="4"/>
  <c r="P455" i="4"/>
  <c r="Q455" i="4"/>
  <c r="R455" i="4"/>
  <c r="T455" i="4"/>
  <c r="S455" i="4"/>
  <c r="U455" i="4"/>
  <c r="U682" i="5"/>
  <c r="W682" i="5"/>
  <c r="Q682" i="5"/>
  <c r="X682" i="5"/>
  <c r="S682" i="5"/>
  <c r="T682" i="5"/>
  <c r="V682" i="5"/>
  <c r="R682" i="5"/>
  <c r="Z640" i="6"/>
  <c r="R640" i="6"/>
  <c r="T640" i="6"/>
  <c r="V640" i="6"/>
  <c r="U640" i="6"/>
  <c r="W640" i="6"/>
  <c r="Y640" i="6"/>
  <c r="S640" i="6"/>
  <c r="X640" i="6"/>
  <c r="Z457" i="6"/>
  <c r="S457" i="6"/>
  <c r="X457" i="6"/>
  <c r="T457" i="6"/>
  <c r="Y457" i="6"/>
  <c r="R457" i="6"/>
  <c r="U457" i="6"/>
  <c r="W457" i="6"/>
  <c r="V457" i="6"/>
  <c r="Z538" i="6"/>
  <c r="R538" i="6"/>
  <c r="T538" i="6"/>
  <c r="V538" i="6"/>
  <c r="S538" i="6"/>
  <c r="U538" i="6"/>
  <c r="W538" i="6"/>
  <c r="Y538" i="6"/>
  <c r="X538" i="6"/>
  <c r="T125" i="6"/>
  <c r="V125" i="6"/>
  <c r="X125" i="6"/>
  <c r="S125" i="6"/>
  <c r="U125" i="6"/>
  <c r="W125" i="6"/>
  <c r="Y125" i="6"/>
  <c r="R125" i="6"/>
  <c r="Z125" i="6"/>
  <c r="Z349" i="6"/>
  <c r="S349" i="6"/>
  <c r="U349" i="6"/>
  <c r="W349" i="6"/>
  <c r="Y349" i="6"/>
  <c r="R349" i="6"/>
  <c r="T349" i="6"/>
  <c r="V349" i="6"/>
  <c r="X349" i="6"/>
  <c r="T443" i="4"/>
  <c r="U443" i="4"/>
  <c r="V443" i="4"/>
  <c r="P443" i="4"/>
  <c r="S443" i="4"/>
  <c r="Q443" i="4"/>
  <c r="R443" i="4"/>
  <c r="V489" i="4"/>
  <c r="R489" i="4"/>
  <c r="S489" i="4"/>
  <c r="T489" i="4"/>
  <c r="P489" i="4"/>
  <c r="Q489" i="4"/>
  <c r="U489" i="4"/>
  <c r="T134" i="4"/>
  <c r="U134" i="4"/>
  <c r="Q134" i="4"/>
  <c r="R134" i="4"/>
  <c r="S134" i="4"/>
  <c r="V134" i="4"/>
  <c r="P134" i="4"/>
  <c r="T643" i="4"/>
  <c r="U643" i="4"/>
  <c r="V643" i="4"/>
  <c r="P643" i="4"/>
  <c r="Q643" i="4"/>
  <c r="S643" i="4"/>
  <c r="R643" i="4"/>
  <c r="V431" i="4"/>
  <c r="P431" i="4"/>
  <c r="Q431" i="4"/>
  <c r="R431" i="4"/>
  <c r="T431" i="4"/>
  <c r="S431" i="4"/>
  <c r="U431" i="4"/>
  <c r="V201" i="6"/>
  <c r="W201" i="6"/>
  <c r="Z201" i="6"/>
  <c r="Y201" i="6"/>
  <c r="S201" i="6"/>
  <c r="T201" i="6"/>
  <c r="U201" i="6"/>
  <c r="X201" i="6"/>
  <c r="R201" i="6"/>
  <c r="Z634" i="6"/>
  <c r="R634" i="6"/>
  <c r="T634" i="6"/>
  <c r="V634" i="6"/>
  <c r="U634" i="6"/>
  <c r="W634" i="6"/>
  <c r="Y634" i="6"/>
  <c r="S634" i="6"/>
  <c r="X634" i="6"/>
  <c r="Z582" i="6"/>
  <c r="R582" i="6"/>
  <c r="T582" i="6"/>
  <c r="V582" i="6"/>
  <c r="U582" i="6"/>
  <c r="W582" i="6"/>
  <c r="Y582" i="6"/>
  <c r="S582" i="6"/>
  <c r="X582" i="6"/>
  <c r="X70" i="5"/>
  <c r="T70" i="5"/>
  <c r="V70" i="5"/>
  <c r="R70" i="5"/>
  <c r="Q70" i="5"/>
  <c r="S70" i="5"/>
  <c r="U70" i="5"/>
  <c r="W70" i="5"/>
  <c r="U95" i="4"/>
  <c r="T95" i="4"/>
  <c r="R95" i="4"/>
  <c r="V95" i="4"/>
  <c r="Q95" i="4"/>
  <c r="S95" i="4"/>
  <c r="P95" i="4"/>
  <c r="Q97" i="5"/>
  <c r="R97" i="5"/>
  <c r="W97" i="5"/>
  <c r="T97" i="5"/>
  <c r="S97" i="5"/>
  <c r="X97" i="5"/>
  <c r="V97" i="5"/>
  <c r="U97" i="5"/>
  <c r="V849" i="4"/>
  <c r="R849" i="4"/>
  <c r="S849" i="4"/>
  <c r="T849" i="4"/>
  <c r="Q849" i="4"/>
  <c r="U849" i="4"/>
  <c r="P849" i="4"/>
  <c r="V289" i="4"/>
  <c r="S289" i="4"/>
  <c r="R289" i="4"/>
  <c r="T289" i="4"/>
  <c r="U289" i="4"/>
  <c r="P289" i="4"/>
  <c r="Q289" i="4"/>
  <c r="U283" i="4"/>
  <c r="P283" i="4"/>
  <c r="Q283" i="4"/>
  <c r="V283" i="4"/>
  <c r="S283" i="4"/>
  <c r="R283" i="4"/>
  <c r="T283" i="4"/>
  <c r="T177" i="5"/>
  <c r="X177" i="5"/>
  <c r="R177" i="5"/>
  <c r="S177" i="5"/>
  <c r="U177" i="5"/>
  <c r="W177" i="5"/>
  <c r="Q177" i="5"/>
  <c r="V177" i="5"/>
  <c r="U975" i="5"/>
  <c r="V975" i="5"/>
  <c r="W975" i="5"/>
  <c r="X975" i="5"/>
  <c r="Q975" i="5"/>
  <c r="S975" i="5"/>
  <c r="T975" i="5"/>
  <c r="R975" i="5"/>
  <c r="X366" i="5"/>
  <c r="Q366" i="5"/>
  <c r="R366" i="5"/>
  <c r="S366" i="5"/>
  <c r="U366" i="5"/>
  <c r="V366" i="5"/>
  <c r="W366" i="5"/>
  <c r="T366" i="5"/>
  <c r="U456" i="4"/>
  <c r="V456" i="4"/>
  <c r="Q456" i="4"/>
  <c r="R456" i="4"/>
  <c r="S456" i="4"/>
  <c r="T456" i="4"/>
  <c r="P456" i="4"/>
  <c r="V885" i="4"/>
  <c r="P885" i="4"/>
  <c r="S885" i="4"/>
  <c r="T885" i="4"/>
  <c r="R885" i="4"/>
  <c r="U885" i="4"/>
  <c r="Q885" i="4"/>
  <c r="V1001" i="4"/>
  <c r="R1001" i="4"/>
  <c r="S1001" i="4"/>
  <c r="T1001" i="4"/>
  <c r="U1001" i="4"/>
  <c r="P1001" i="4"/>
  <c r="Q1001" i="4"/>
  <c r="Q143" i="4"/>
  <c r="R143" i="4"/>
  <c r="T143" i="4"/>
  <c r="V143" i="4"/>
  <c r="P143" i="4"/>
  <c r="S143" i="4"/>
  <c r="U143" i="4"/>
  <c r="P578" i="4"/>
  <c r="Q578" i="4"/>
  <c r="S578" i="4"/>
  <c r="R578" i="4"/>
  <c r="T578" i="4"/>
  <c r="U578" i="4"/>
  <c r="V578" i="4"/>
  <c r="T795" i="4"/>
  <c r="U795" i="4"/>
  <c r="V795" i="4"/>
  <c r="Q795" i="4"/>
  <c r="R795" i="4"/>
  <c r="P795" i="4"/>
  <c r="S795" i="4"/>
  <c r="P546" i="4"/>
  <c r="Q546" i="4"/>
  <c r="S546" i="4"/>
  <c r="U546" i="4"/>
  <c r="V546" i="4"/>
  <c r="R546" i="4"/>
  <c r="T546" i="4"/>
  <c r="V697" i="4"/>
  <c r="R697" i="4"/>
  <c r="S697" i="4"/>
  <c r="T697" i="4"/>
  <c r="P697" i="4"/>
  <c r="Q697" i="4"/>
  <c r="U697" i="4"/>
  <c r="T153" i="5"/>
  <c r="V153" i="5"/>
  <c r="W153" i="5"/>
  <c r="Q153" i="5"/>
  <c r="U153" i="5"/>
  <c r="R153" i="5"/>
  <c r="X153" i="5"/>
  <c r="S153" i="5"/>
  <c r="Z703" i="6"/>
  <c r="T703" i="6"/>
  <c r="V703" i="6"/>
  <c r="U703" i="6"/>
  <c r="W703" i="6"/>
  <c r="Y703" i="6"/>
  <c r="R703" i="6"/>
  <c r="S703" i="6"/>
  <c r="X703" i="6"/>
  <c r="X536" i="5"/>
  <c r="W536" i="5"/>
  <c r="Q536" i="5"/>
  <c r="S536" i="5"/>
  <c r="R536" i="5"/>
  <c r="T536" i="5"/>
  <c r="V536" i="5"/>
  <c r="U536" i="5"/>
  <c r="W672" i="5"/>
  <c r="Q672" i="5"/>
  <c r="X672" i="5"/>
  <c r="S672" i="5"/>
  <c r="U672" i="5"/>
  <c r="V672" i="5"/>
  <c r="R672" i="5"/>
  <c r="T672" i="5"/>
  <c r="W86" i="6"/>
  <c r="U86" i="6"/>
  <c r="S86" i="6"/>
  <c r="X86" i="6"/>
  <c r="Y86" i="6"/>
  <c r="R86" i="6"/>
  <c r="Z86" i="6"/>
  <c r="T86" i="6"/>
  <c r="V86" i="6"/>
  <c r="Q604" i="4"/>
  <c r="R604" i="4"/>
  <c r="S604" i="4"/>
  <c r="V604" i="4"/>
  <c r="U604" i="4"/>
  <c r="P604" i="4"/>
  <c r="T604" i="4"/>
  <c r="V966" i="4"/>
  <c r="S966" i="4"/>
  <c r="T966" i="4"/>
  <c r="U966" i="4"/>
  <c r="P966" i="4"/>
  <c r="Q966" i="4"/>
  <c r="R966" i="4"/>
  <c r="T124" i="6"/>
  <c r="V124" i="6"/>
  <c r="X124" i="6"/>
  <c r="S124" i="6"/>
  <c r="U124" i="6"/>
  <c r="W124" i="6"/>
  <c r="Z124" i="6"/>
  <c r="Y124" i="6"/>
  <c r="R124" i="6"/>
  <c r="V109" i="6"/>
  <c r="T109" i="6"/>
  <c r="S109" i="6"/>
  <c r="U109" i="6"/>
  <c r="R109" i="6"/>
  <c r="W109" i="6"/>
  <c r="Y109" i="6"/>
  <c r="X109" i="6"/>
  <c r="Z109" i="6"/>
  <c r="U22" i="6"/>
  <c r="Y22" i="6"/>
  <c r="T22" i="6"/>
  <c r="X22" i="6"/>
  <c r="S22" i="6"/>
  <c r="W22" i="6"/>
  <c r="Z22" i="6"/>
  <c r="V22" i="6"/>
  <c r="R22" i="6"/>
  <c r="W700" i="3"/>
  <c r="W823" i="3"/>
  <c r="W960" i="3"/>
  <c r="W514" i="3"/>
  <c r="W861" i="3"/>
  <c r="W682" i="3"/>
  <c r="W962" i="3"/>
  <c r="W874" i="3"/>
  <c r="W772" i="3"/>
  <c r="W639" i="3"/>
  <c r="W555" i="3"/>
  <c r="W485" i="3"/>
  <c r="W360" i="3"/>
  <c r="W533" i="3"/>
  <c r="W859" i="3"/>
  <c r="W556" i="3"/>
  <c r="W912" i="3"/>
  <c r="W684" i="3"/>
  <c r="W997" i="3"/>
  <c r="W991" i="3"/>
  <c r="W903" i="3"/>
  <c r="W795" i="3"/>
  <c r="W719" i="3"/>
  <c r="W600" i="3"/>
  <c r="W446" i="3"/>
  <c r="W1006" i="3"/>
  <c r="W607" i="3"/>
  <c r="W687" i="3"/>
  <c r="W349" i="3"/>
  <c r="W482" i="3"/>
  <c r="W908" i="3"/>
  <c r="W780" i="3"/>
  <c r="W641" i="3"/>
  <c r="W528" i="3"/>
  <c r="W416" i="3"/>
  <c r="W958" i="3"/>
  <c r="W529" i="3"/>
  <c r="W704" i="3"/>
  <c r="W968" i="3"/>
  <c r="W436" i="3"/>
  <c r="W622" i="3"/>
  <c r="W945" i="3"/>
  <c r="W803" i="3"/>
  <c r="W685" i="3"/>
  <c r="W562" i="3"/>
  <c r="W21" i="3"/>
  <c r="W352" i="3"/>
  <c r="W43" i="3"/>
  <c r="W418" i="3"/>
  <c r="W367" i="3"/>
  <c r="W402" i="3"/>
  <c r="W323" i="3"/>
  <c r="W77" i="3"/>
  <c r="W308" i="3"/>
  <c r="W292" i="3"/>
  <c r="W276" i="3"/>
  <c r="W260" i="3"/>
  <c r="W244" i="3"/>
  <c r="W228" i="3"/>
  <c r="W212" i="3"/>
  <c r="W196" i="3"/>
  <c r="W180" i="3"/>
  <c r="W164" i="3"/>
  <c r="W148" i="3"/>
  <c r="W132" i="3"/>
  <c r="W102" i="3"/>
  <c r="W73" i="3"/>
  <c r="Q82" i="4"/>
  <c r="U82" i="4"/>
  <c r="P82" i="4"/>
  <c r="T82" i="4"/>
  <c r="R82" i="4"/>
  <c r="S82" i="4"/>
  <c r="V82" i="4"/>
  <c r="Q34" i="5"/>
  <c r="T34" i="5"/>
  <c r="R34" i="5"/>
  <c r="S34" i="5"/>
  <c r="X34" i="5"/>
  <c r="W34" i="5"/>
  <c r="V34" i="5"/>
  <c r="U34" i="5"/>
  <c r="Q23" i="4"/>
  <c r="U23" i="4"/>
  <c r="V23" i="4"/>
  <c r="S23" i="4"/>
  <c r="T23" i="4"/>
  <c r="R23" i="4"/>
  <c r="P23" i="4"/>
  <c r="X980" i="5"/>
  <c r="W980" i="5"/>
  <c r="Q980" i="5"/>
  <c r="R980" i="5"/>
  <c r="T980" i="5"/>
  <c r="S980" i="5"/>
  <c r="U980" i="5"/>
  <c r="V980" i="5"/>
  <c r="Z55" i="6"/>
  <c r="U55" i="6"/>
  <c r="T55" i="6"/>
  <c r="S55" i="6"/>
  <c r="X55" i="6"/>
  <c r="Y55" i="6"/>
  <c r="R55" i="6"/>
  <c r="V55" i="6"/>
  <c r="W55" i="6"/>
  <c r="S84" i="4"/>
  <c r="P84" i="4"/>
  <c r="R84" i="4"/>
  <c r="V84" i="4"/>
  <c r="Q84" i="4"/>
  <c r="T84" i="4"/>
  <c r="U84" i="4"/>
  <c r="X404" i="5"/>
  <c r="S404" i="5"/>
  <c r="T404" i="5"/>
  <c r="U404" i="5"/>
  <c r="W404" i="5"/>
  <c r="Q404" i="5"/>
  <c r="R404" i="5"/>
  <c r="V404" i="5"/>
  <c r="V915" i="4"/>
  <c r="T915" i="4"/>
  <c r="U915" i="4"/>
  <c r="Q915" i="4"/>
  <c r="P915" i="4"/>
  <c r="R915" i="4"/>
  <c r="S915" i="4"/>
  <c r="P791" i="4"/>
  <c r="Q791" i="4"/>
  <c r="R791" i="4"/>
  <c r="V791" i="4"/>
  <c r="S791" i="4"/>
  <c r="U791" i="4"/>
  <c r="T791" i="4"/>
  <c r="T567" i="5"/>
  <c r="V567" i="5"/>
  <c r="Q567" i="5"/>
  <c r="S567" i="5"/>
  <c r="R567" i="5"/>
  <c r="U567" i="5"/>
  <c r="W567" i="5"/>
  <c r="X567" i="5"/>
  <c r="W237" i="5"/>
  <c r="Q237" i="5"/>
  <c r="S237" i="5"/>
  <c r="V237" i="5"/>
  <c r="X237" i="5"/>
  <c r="T237" i="5"/>
  <c r="U237" i="5"/>
  <c r="R237" i="5"/>
  <c r="X296" i="5"/>
  <c r="W296" i="5"/>
  <c r="Q296" i="5"/>
  <c r="S296" i="5"/>
  <c r="T296" i="5"/>
  <c r="V296" i="5"/>
  <c r="R296" i="5"/>
  <c r="U296" i="5"/>
  <c r="S89" i="5"/>
  <c r="W89" i="5"/>
  <c r="U89" i="5"/>
  <c r="V89" i="5"/>
  <c r="R89" i="5"/>
  <c r="X89" i="5"/>
  <c r="Q89" i="5"/>
  <c r="T89" i="5"/>
  <c r="Q192" i="5"/>
  <c r="U192" i="5"/>
  <c r="R192" i="5"/>
  <c r="S192" i="5"/>
  <c r="X192" i="5"/>
  <c r="T192" i="5"/>
  <c r="W192" i="5"/>
  <c r="V192" i="5"/>
  <c r="Q128" i="5"/>
  <c r="U128" i="5"/>
  <c r="R128" i="5"/>
  <c r="T128" i="5"/>
  <c r="S128" i="5"/>
  <c r="X128" i="5"/>
  <c r="V128" i="5"/>
  <c r="W128" i="5"/>
  <c r="T1009" i="5"/>
  <c r="U1009" i="5"/>
  <c r="V1009" i="5"/>
  <c r="Q1009" i="5"/>
  <c r="R1009" i="5"/>
  <c r="W1009" i="5"/>
  <c r="X1009" i="5"/>
  <c r="S1009" i="5"/>
  <c r="Q822" i="5"/>
  <c r="S822" i="5"/>
  <c r="U822" i="5"/>
  <c r="X822" i="5"/>
  <c r="R822" i="5"/>
  <c r="V822" i="5"/>
  <c r="T822" i="5"/>
  <c r="W822" i="5"/>
  <c r="X990" i="5"/>
  <c r="U990" i="5"/>
  <c r="Q990" i="5"/>
  <c r="S990" i="5"/>
  <c r="R990" i="5"/>
  <c r="T990" i="5"/>
  <c r="V990" i="5"/>
  <c r="W990" i="5"/>
  <c r="X739" i="5"/>
  <c r="R739" i="5"/>
  <c r="T739" i="5"/>
  <c r="V739" i="5"/>
  <c r="W739" i="5"/>
  <c r="Q739" i="5"/>
  <c r="S739" i="5"/>
  <c r="U739" i="5"/>
  <c r="R763" i="5"/>
  <c r="T763" i="5"/>
  <c r="U763" i="5"/>
  <c r="V763" i="5"/>
  <c r="W763" i="5"/>
  <c r="Q763" i="5"/>
  <c r="S763" i="5"/>
  <c r="X763" i="5"/>
  <c r="X374" i="5"/>
  <c r="Q374" i="5"/>
  <c r="R374" i="5"/>
  <c r="S374" i="5"/>
  <c r="U374" i="5"/>
  <c r="T374" i="5"/>
  <c r="V374" i="5"/>
  <c r="W374" i="5"/>
  <c r="Q912" i="5"/>
  <c r="X912" i="5"/>
  <c r="S912" i="5"/>
  <c r="V912" i="5"/>
  <c r="W912" i="5"/>
  <c r="T912" i="5"/>
  <c r="U912" i="5"/>
  <c r="R912" i="5"/>
  <c r="V541" i="5"/>
  <c r="W541" i="5"/>
  <c r="X541" i="5"/>
  <c r="R541" i="5"/>
  <c r="Q541" i="5"/>
  <c r="S541" i="5"/>
  <c r="T541" i="5"/>
  <c r="U541" i="5"/>
  <c r="T117" i="5"/>
  <c r="S117" i="5"/>
  <c r="X117" i="5"/>
  <c r="Q117" i="5"/>
  <c r="V117" i="5"/>
  <c r="U117" i="5"/>
  <c r="W117" i="5"/>
  <c r="R117" i="5"/>
  <c r="P786" i="4"/>
  <c r="Q786" i="4"/>
  <c r="S786" i="4"/>
  <c r="T786" i="4"/>
  <c r="U786" i="4"/>
  <c r="R786" i="4"/>
  <c r="V786" i="4"/>
  <c r="W320" i="5"/>
  <c r="X320" i="5"/>
  <c r="Q320" i="5"/>
  <c r="S320" i="5"/>
  <c r="T320" i="5"/>
  <c r="R320" i="5"/>
  <c r="U320" i="5"/>
  <c r="V320" i="5"/>
  <c r="X637" i="5"/>
  <c r="V637" i="5"/>
  <c r="R637" i="5"/>
  <c r="T637" i="5"/>
  <c r="U637" i="5"/>
  <c r="W637" i="5"/>
  <c r="Q637" i="5"/>
  <c r="S637" i="5"/>
  <c r="S764" i="5"/>
  <c r="U764" i="5"/>
  <c r="W764" i="5"/>
  <c r="Q764" i="5"/>
  <c r="T764" i="5"/>
  <c r="R764" i="5"/>
  <c r="V764" i="5"/>
  <c r="X764" i="5"/>
  <c r="U802" i="5"/>
  <c r="W802" i="5"/>
  <c r="Q802" i="5"/>
  <c r="T802" i="5"/>
  <c r="V802" i="5"/>
  <c r="R802" i="5"/>
  <c r="S802" i="5"/>
  <c r="X802" i="5"/>
  <c r="X942" i="5"/>
  <c r="U942" i="5"/>
  <c r="Q942" i="5"/>
  <c r="S942" i="5"/>
  <c r="T942" i="5"/>
  <c r="V942" i="5"/>
  <c r="W942" i="5"/>
  <c r="R942" i="5"/>
  <c r="W118" i="6"/>
  <c r="U118" i="6"/>
  <c r="S118" i="6"/>
  <c r="R118" i="6"/>
  <c r="T118" i="6"/>
  <c r="X118" i="6"/>
  <c r="Y118" i="6"/>
  <c r="V118" i="6"/>
  <c r="Z118" i="6"/>
  <c r="U103" i="4"/>
  <c r="T103" i="4"/>
  <c r="R103" i="4"/>
  <c r="V103" i="4"/>
  <c r="Q103" i="4"/>
  <c r="P103" i="4"/>
  <c r="S103" i="4"/>
  <c r="S63" i="5"/>
  <c r="W63" i="5"/>
  <c r="U63" i="5"/>
  <c r="X63" i="5"/>
  <c r="Q63" i="5"/>
  <c r="R63" i="5"/>
  <c r="T63" i="5"/>
  <c r="V63" i="5"/>
  <c r="Z873" i="6"/>
  <c r="V873" i="6"/>
  <c r="S873" i="6"/>
  <c r="T873" i="6"/>
  <c r="W873" i="6"/>
  <c r="R873" i="6"/>
  <c r="U873" i="6"/>
  <c r="Y873" i="6"/>
  <c r="X873" i="6"/>
  <c r="Z373" i="6"/>
  <c r="S373" i="6"/>
  <c r="U373" i="6"/>
  <c r="R373" i="6"/>
  <c r="V373" i="6"/>
  <c r="T373" i="6"/>
  <c r="W373" i="6"/>
  <c r="X373" i="6"/>
  <c r="Y373" i="6"/>
  <c r="V285" i="4"/>
  <c r="U285" i="4"/>
  <c r="Q285" i="4"/>
  <c r="R285" i="4"/>
  <c r="S285" i="4"/>
  <c r="P285" i="4"/>
  <c r="T285" i="4"/>
  <c r="T142" i="4"/>
  <c r="U142" i="4"/>
  <c r="Q142" i="4"/>
  <c r="P142" i="4"/>
  <c r="S142" i="4"/>
  <c r="V142" i="4"/>
  <c r="R142" i="4"/>
  <c r="T391" i="5"/>
  <c r="U391" i="5"/>
  <c r="V391" i="5"/>
  <c r="S391" i="5"/>
  <c r="W391" i="5"/>
  <c r="Q391" i="5"/>
  <c r="R391" i="5"/>
  <c r="X391" i="5"/>
  <c r="X840" i="5"/>
  <c r="W840" i="5"/>
  <c r="Q840" i="5"/>
  <c r="S840" i="5"/>
  <c r="R840" i="5"/>
  <c r="T840" i="5"/>
  <c r="V840" i="5"/>
  <c r="U840" i="5"/>
  <c r="Q790" i="5"/>
  <c r="S790" i="5"/>
  <c r="U790" i="5"/>
  <c r="X790" i="5"/>
  <c r="R790" i="5"/>
  <c r="V790" i="5"/>
  <c r="W790" i="5"/>
  <c r="T790" i="5"/>
  <c r="S316" i="5"/>
  <c r="T316" i="5"/>
  <c r="U316" i="5"/>
  <c r="W316" i="5"/>
  <c r="Q316" i="5"/>
  <c r="V316" i="5"/>
  <c r="X316" i="5"/>
  <c r="R316" i="5"/>
  <c r="V317" i="5"/>
  <c r="W317" i="5"/>
  <c r="R317" i="5"/>
  <c r="Q317" i="5"/>
  <c r="S317" i="5"/>
  <c r="T317" i="5"/>
  <c r="X317" i="5"/>
  <c r="U317" i="5"/>
  <c r="T52" i="6"/>
  <c r="X52" i="6"/>
  <c r="S52" i="6"/>
  <c r="W52" i="6"/>
  <c r="V52" i="6"/>
  <c r="R52" i="6"/>
  <c r="Y52" i="6"/>
  <c r="Z52" i="6"/>
  <c r="U52" i="6"/>
  <c r="X312" i="5"/>
  <c r="W312" i="5"/>
  <c r="Q312" i="5"/>
  <c r="S312" i="5"/>
  <c r="T312" i="5"/>
  <c r="U312" i="5"/>
  <c r="V312" i="5"/>
  <c r="R312" i="5"/>
  <c r="Q726" i="5"/>
  <c r="S726" i="5"/>
  <c r="U726" i="5"/>
  <c r="X726" i="5"/>
  <c r="R726" i="5"/>
  <c r="V726" i="5"/>
  <c r="W726" i="5"/>
  <c r="T726" i="5"/>
  <c r="T279" i="5"/>
  <c r="U279" i="5"/>
  <c r="V279" i="5"/>
  <c r="X279" i="5"/>
  <c r="Q279" i="5"/>
  <c r="R279" i="5"/>
  <c r="W279" i="5"/>
  <c r="S279" i="5"/>
  <c r="X502" i="5"/>
  <c r="Q502" i="5"/>
  <c r="R502" i="5"/>
  <c r="S502" i="5"/>
  <c r="U502" i="5"/>
  <c r="T502" i="5"/>
  <c r="V502" i="5"/>
  <c r="W502" i="5"/>
  <c r="S50" i="6"/>
  <c r="W50" i="6"/>
  <c r="V50" i="6"/>
  <c r="U50" i="6"/>
  <c r="Y50" i="6"/>
  <c r="X50" i="6"/>
  <c r="Z50" i="6"/>
  <c r="R50" i="6"/>
  <c r="T50" i="6"/>
  <c r="P88" i="4"/>
  <c r="U88" i="4"/>
  <c r="S88" i="4"/>
  <c r="V88" i="4"/>
  <c r="Q88" i="4"/>
  <c r="R88" i="4"/>
  <c r="T88" i="4"/>
  <c r="Z409" i="6"/>
  <c r="S409" i="6"/>
  <c r="X409" i="6"/>
  <c r="T409" i="6"/>
  <c r="R409" i="6"/>
  <c r="U409" i="6"/>
  <c r="W409" i="6"/>
  <c r="V409" i="6"/>
  <c r="Y409" i="6"/>
  <c r="Z763" i="6"/>
  <c r="V763" i="6"/>
  <c r="X763" i="6"/>
  <c r="R763" i="6"/>
  <c r="S763" i="6"/>
  <c r="U763" i="6"/>
  <c r="T763" i="6"/>
  <c r="W763" i="6"/>
  <c r="Y763" i="6"/>
  <c r="Q964" i="4"/>
  <c r="R964" i="4"/>
  <c r="S964" i="4"/>
  <c r="T964" i="4"/>
  <c r="V964" i="4"/>
  <c r="P964" i="4"/>
  <c r="U964" i="4"/>
  <c r="S694" i="4"/>
  <c r="T694" i="4"/>
  <c r="U694" i="4"/>
  <c r="V694" i="4"/>
  <c r="P694" i="4"/>
  <c r="Q694" i="4"/>
  <c r="R694" i="4"/>
  <c r="R33" i="4"/>
  <c r="T33" i="4"/>
  <c r="S33" i="4"/>
  <c r="V33" i="4"/>
  <c r="P33" i="4"/>
  <c r="U33" i="4"/>
  <c r="Q33" i="4"/>
  <c r="Z743" i="6"/>
  <c r="T743" i="6"/>
  <c r="V743" i="6"/>
  <c r="U743" i="6"/>
  <c r="Y743" i="6"/>
  <c r="R743" i="6"/>
  <c r="S743" i="6"/>
  <c r="W743" i="6"/>
  <c r="X743" i="6"/>
  <c r="V199" i="5"/>
  <c r="R199" i="5"/>
  <c r="Q199" i="5"/>
  <c r="T199" i="5"/>
  <c r="X199" i="5"/>
  <c r="S199" i="5"/>
  <c r="U199" i="5"/>
  <c r="W199" i="5"/>
  <c r="X648" i="5"/>
  <c r="W648" i="5"/>
  <c r="Q648" i="5"/>
  <c r="S648" i="5"/>
  <c r="U648" i="5"/>
  <c r="V648" i="5"/>
  <c r="R648" i="5"/>
  <c r="T648" i="5"/>
  <c r="X174" i="5"/>
  <c r="S174" i="5"/>
  <c r="W174" i="5"/>
  <c r="R174" i="5"/>
  <c r="T174" i="5"/>
  <c r="U174" i="5"/>
  <c r="Q174" i="5"/>
  <c r="V174" i="5"/>
  <c r="S32" i="5"/>
  <c r="X32" i="5"/>
  <c r="T32" i="5"/>
  <c r="U32" i="5"/>
  <c r="V32" i="5"/>
  <c r="W32" i="5"/>
  <c r="Q32" i="5"/>
  <c r="R32" i="5"/>
  <c r="Q160" i="5"/>
  <c r="U160" i="5"/>
  <c r="X160" i="5"/>
  <c r="V160" i="5"/>
  <c r="W160" i="5"/>
  <c r="S160" i="5"/>
  <c r="T160" i="5"/>
  <c r="R160" i="5"/>
  <c r="V829" i="4"/>
  <c r="P829" i="4"/>
  <c r="Q829" i="4"/>
  <c r="R829" i="4"/>
  <c r="T829" i="4"/>
  <c r="S829" i="4"/>
  <c r="U829" i="4"/>
  <c r="Q444" i="4"/>
  <c r="R444" i="4"/>
  <c r="S444" i="4"/>
  <c r="U444" i="4"/>
  <c r="P444" i="4"/>
  <c r="T444" i="4"/>
  <c r="V444" i="4"/>
  <c r="P647" i="4"/>
  <c r="V647" i="4"/>
  <c r="Q647" i="4"/>
  <c r="R647" i="4"/>
  <c r="T647" i="4"/>
  <c r="U647" i="4"/>
  <c r="S647" i="4"/>
  <c r="V529" i="4"/>
  <c r="R529" i="4"/>
  <c r="S529" i="4"/>
  <c r="T529" i="4"/>
  <c r="P529" i="4"/>
  <c r="Q529" i="4"/>
  <c r="U529" i="4"/>
  <c r="Z646" i="6"/>
  <c r="R646" i="6"/>
  <c r="T646" i="6"/>
  <c r="V646" i="6"/>
  <c r="U646" i="6"/>
  <c r="W646" i="6"/>
  <c r="Y646" i="6"/>
  <c r="S646" i="6"/>
  <c r="X646" i="6"/>
  <c r="X981" i="5"/>
  <c r="R981" i="5"/>
  <c r="V981" i="5"/>
  <c r="W981" i="5"/>
  <c r="Q981" i="5"/>
  <c r="S981" i="5"/>
  <c r="U981" i="5"/>
  <c r="T981" i="5"/>
  <c r="W988" i="5"/>
  <c r="T988" i="5"/>
  <c r="U988" i="5"/>
  <c r="V988" i="5"/>
  <c r="R988" i="5"/>
  <c r="Q988" i="5"/>
  <c r="S988" i="5"/>
  <c r="X988" i="5"/>
  <c r="U786" i="5"/>
  <c r="W786" i="5"/>
  <c r="Q786" i="5"/>
  <c r="R786" i="5"/>
  <c r="T786" i="5"/>
  <c r="X786" i="5"/>
  <c r="S786" i="5"/>
  <c r="V786" i="5"/>
  <c r="V844" i="4"/>
  <c r="Q844" i="4"/>
  <c r="R844" i="4"/>
  <c r="S844" i="4"/>
  <c r="U844" i="4"/>
  <c r="P844" i="4"/>
  <c r="T844" i="4"/>
  <c r="S366" i="4"/>
  <c r="T366" i="4"/>
  <c r="U366" i="4"/>
  <c r="P366" i="4"/>
  <c r="Q366" i="4"/>
  <c r="V366" i="4"/>
  <c r="R366" i="4"/>
  <c r="V569" i="4"/>
  <c r="R569" i="4"/>
  <c r="S569" i="4"/>
  <c r="T569" i="4"/>
  <c r="P569" i="4"/>
  <c r="U569" i="4"/>
  <c r="Q569" i="4"/>
  <c r="V659" i="4"/>
  <c r="T659" i="4"/>
  <c r="U659" i="4"/>
  <c r="P659" i="4"/>
  <c r="Q659" i="4"/>
  <c r="S659" i="4"/>
  <c r="R659" i="4"/>
  <c r="Z726" i="6"/>
  <c r="T726" i="6"/>
  <c r="V726" i="6"/>
  <c r="Y726" i="6"/>
  <c r="R726" i="6"/>
  <c r="S726" i="6"/>
  <c r="W726" i="6"/>
  <c r="U726" i="6"/>
  <c r="X726" i="6"/>
  <c r="X289" i="5"/>
  <c r="R289" i="5"/>
  <c r="S289" i="5"/>
  <c r="T289" i="5"/>
  <c r="V289" i="5"/>
  <c r="Q289" i="5"/>
  <c r="U289" i="5"/>
  <c r="W289" i="5"/>
  <c r="X282" i="5"/>
  <c r="U282" i="5"/>
  <c r="V282" i="5"/>
  <c r="W282" i="5"/>
  <c r="Q282" i="5"/>
  <c r="R282" i="5"/>
  <c r="S282" i="5"/>
  <c r="T282" i="5"/>
  <c r="X122" i="5"/>
  <c r="W122" i="5"/>
  <c r="S122" i="5"/>
  <c r="Q122" i="5"/>
  <c r="T122" i="5"/>
  <c r="U122" i="5"/>
  <c r="V122" i="5"/>
  <c r="R122" i="5"/>
  <c r="U626" i="5"/>
  <c r="W626" i="5"/>
  <c r="Q626" i="5"/>
  <c r="T626" i="5"/>
  <c r="V626" i="5"/>
  <c r="X626" i="5"/>
  <c r="R626" i="5"/>
  <c r="S626" i="5"/>
  <c r="V313" i="4"/>
  <c r="R313" i="4"/>
  <c r="S313" i="4"/>
  <c r="T313" i="4"/>
  <c r="U313" i="4"/>
  <c r="P313" i="4"/>
  <c r="Q313" i="4"/>
  <c r="Z301" i="6"/>
  <c r="T301" i="6"/>
  <c r="V301" i="6"/>
  <c r="W301" i="6"/>
  <c r="X301" i="6"/>
  <c r="R301" i="6"/>
  <c r="S301" i="6"/>
  <c r="U301" i="6"/>
  <c r="Y301" i="6"/>
  <c r="X538" i="5"/>
  <c r="U538" i="5"/>
  <c r="V538" i="5"/>
  <c r="W538" i="5"/>
  <c r="Q538" i="5"/>
  <c r="R538" i="5"/>
  <c r="T538" i="5"/>
  <c r="S538" i="5"/>
  <c r="U244" i="5"/>
  <c r="V244" i="5"/>
  <c r="W244" i="5"/>
  <c r="Q244" i="5"/>
  <c r="R244" i="5"/>
  <c r="S244" i="5"/>
  <c r="T244" i="5"/>
  <c r="X244" i="5"/>
  <c r="T52" i="5"/>
  <c r="R52" i="5"/>
  <c r="W52" i="5"/>
  <c r="Q52" i="5"/>
  <c r="S52" i="5"/>
  <c r="U52" i="5"/>
  <c r="V52" i="5"/>
  <c r="X52" i="5"/>
  <c r="Z265" i="6"/>
  <c r="Y265" i="6"/>
  <c r="R265" i="6"/>
  <c r="S265" i="6"/>
  <c r="U265" i="6"/>
  <c r="T265" i="6"/>
  <c r="V265" i="6"/>
  <c r="W265" i="6"/>
  <c r="X265" i="6"/>
  <c r="X154" i="5"/>
  <c r="W154" i="5"/>
  <c r="S154" i="5"/>
  <c r="U154" i="5"/>
  <c r="V154" i="5"/>
  <c r="R154" i="5"/>
  <c r="T154" i="5"/>
  <c r="Q154" i="5"/>
  <c r="X878" i="5"/>
  <c r="S878" i="5"/>
  <c r="U878" i="5"/>
  <c r="Q878" i="5"/>
  <c r="R878" i="5"/>
  <c r="V878" i="5"/>
  <c r="T878" i="5"/>
  <c r="W878" i="5"/>
  <c r="R235" i="5"/>
  <c r="T235" i="5"/>
  <c r="U235" i="5"/>
  <c r="X235" i="5"/>
  <c r="V235" i="5"/>
  <c r="Q235" i="5"/>
  <c r="W235" i="5"/>
  <c r="S235" i="5"/>
  <c r="X552" i="5"/>
  <c r="W552" i="5"/>
  <c r="Q552" i="5"/>
  <c r="S552" i="5"/>
  <c r="U552" i="5"/>
  <c r="V552" i="5"/>
  <c r="R552" i="5"/>
  <c r="T552" i="5"/>
  <c r="X928" i="5"/>
  <c r="S928" i="5"/>
  <c r="R928" i="5"/>
  <c r="T928" i="5"/>
  <c r="U928" i="5"/>
  <c r="W928" i="5"/>
  <c r="Q928" i="5"/>
  <c r="V928" i="5"/>
  <c r="X873" i="5"/>
  <c r="T873" i="5"/>
  <c r="V873" i="5"/>
  <c r="R873" i="5"/>
  <c r="S873" i="5"/>
  <c r="U873" i="5"/>
  <c r="Q873" i="5"/>
  <c r="W873" i="5"/>
  <c r="X350" i="5"/>
  <c r="Q350" i="5"/>
  <c r="R350" i="5"/>
  <c r="S350" i="5"/>
  <c r="U350" i="5"/>
  <c r="V350" i="5"/>
  <c r="W350" i="5"/>
  <c r="T350" i="5"/>
  <c r="V75" i="4"/>
  <c r="S75" i="4"/>
  <c r="Q75" i="4"/>
  <c r="U75" i="4"/>
  <c r="T75" i="4"/>
  <c r="P75" i="4"/>
  <c r="R75" i="4"/>
  <c r="V101" i="6"/>
  <c r="T101" i="6"/>
  <c r="U101" i="6"/>
  <c r="W101" i="6"/>
  <c r="X101" i="6"/>
  <c r="Y101" i="6"/>
  <c r="Z101" i="6"/>
  <c r="R101" i="6"/>
  <c r="S101" i="6"/>
  <c r="X408" i="5"/>
  <c r="W408" i="5"/>
  <c r="Q408" i="5"/>
  <c r="S408" i="5"/>
  <c r="V408" i="5"/>
  <c r="T408" i="5"/>
  <c r="R408" i="5"/>
  <c r="U408" i="5"/>
  <c r="X1000" i="5"/>
  <c r="S1000" i="5"/>
  <c r="W1000" i="5"/>
  <c r="R1000" i="5"/>
  <c r="T1000" i="5"/>
  <c r="Q1000" i="5"/>
  <c r="U1000" i="5"/>
  <c r="V1000" i="5"/>
  <c r="Q176" i="5"/>
  <c r="U176" i="5"/>
  <c r="S176" i="5"/>
  <c r="T176" i="5"/>
  <c r="V176" i="5"/>
  <c r="X176" i="5"/>
  <c r="W176" i="5"/>
  <c r="R176" i="5"/>
  <c r="U824" i="4"/>
  <c r="P824" i="4"/>
  <c r="Q824" i="4"/>
  <c r="V824" i="4"/>
  <c r="R824" i="4"/>
  <c r="T824" i="4"/>
  <c r="S824" i="4"/>
  <c r="V537" i="4"/>
  <c r="R537" i="4"/>
  <c r="S537" i="4"/>
  <c r="T537" i="4"/>
  <c r="U537" i="4"/>
  <c r="P537" i="4"/>
  <c r="Q537" i="4"/>
  <c r="T603" i="4"/>
  <c r="U603" i="4"/>
  <c r="V603" i="4"/>
  <c r="P603" i="4"/>
  <c r="Q603" i="4"/>
  <c r="R603" i="4"/>
  <c r="S603" i="4"/>
  <c r="Z519" i="6"/>
  <c r="R519" i="6"/>
  <c r="T519" i="6"/>
  <c r="V519" i="6"/>
  <c r="S519" i="6"/>
  <c r="U519" i="6"/>
  <c r="W519" i="6"/>
  <c r="Y519" i="6"/>
  <c r="X519" i="6"/>
  <c r="R32" i="4"/>
  <c r="Q32" i="4"/>
  <c r="U32" i="4"/>
  <c r="T32" i="4"/>
  <c r="S32" i="4"/>
  <c r="P32" i="4"/>
  <c r="V32" i="4"/>
  <c r="E9" i="3"/>
  <c r="W76" i="3"/>
  <c r="W41" i="3"/>
  <c r="W105" i="3"/>
  <c r="W70" i="3"/>
  <c r="W120" i="3"/>
  <c r="W128" i="3"/>
  <c r="W136" i="3"/>
  <c r="W144" i="3"/>
  <c r="W152" i="3"/>
  <c r="W160" i="3"/>
  <c r="W168" i="3"/>
  <c r="W176" i="3"/>
  <c r="W184" i="3"/>
  <c r="W192" i="3"/>
  <c r="W200" i="3"/>
  <c r="W208" i="3"/>
  <c r="W216" i="3"/>
  <c r="W224" i="3"/>
  <c r="W232" i="3"/>
  <c r="W240" i="3"/>
  <c r="W248" i="3"/>
  <c r="W256" i="3"/>
  <c r="W264" i="3"/>
  <c r="W272" i="3"/>
  <c r="W280" i="3"/>
  <c r="W288" i="3"/>
  <c r="W296" i="3"/>
  <c r="W304" i="3"/>
  <c r="W312" i="3"/>
  <c r="W18" i="3"/>
  <c r="W328" i="3"/>
  <c r="W93" i="3"/>
  <c r="W334" i="3"/>
  <c r="W109" i="3"/>
  <c r="W421" i="3"/>
  <c r="W326" i="3"/>
  <c r="W380" i="3"/>
  <c r="W429" i="3"/>
  <c r="W79" i="3"/>
  <c r="W91" i="3"/>
  <c r="W90" i="3"/>
  <c r="W344" i="3"/>
  <c r="W366" i="3"/>
  <c r="W409" i="3"/>
  <c r="W351" i="3"/>
  <c r="W489" i="3"/>
  <c r="W594" i="3"/>
  <c r="W654" i="3"/>
  <c r="W720" i="3"/>
  <c r="W771" i="3"/>
  <c r="W849" i="3"/>
  <c r="W913" i="3"/>
  <c r="W977" i="3"/>
  <c r="W550" i="3"/>
  <c r="W658" i="3"/>
  <c r="W965" i="3"/>
  <c r="W585" i="3"/>
  <c r="W796" i="3"/>
  <c r="W1016" i="3"/>
  <c r="W540" i="3"/>
  <c r="W923" i="3"/>
  <c r="W407" i="3"/>
  <c r="W750" i="3"/>
  <c r="W838" i="3"/>
  <c r="W47" i="3"/>
  <c r="W389" i="3"/>
  <c r="W449" i="3"/>
  <c r="W512" i="3"/>
  <c r="W549" i="3"/>
  <c r="W613" i="3"/>
  <c r="W670" i="3"/>
  <c r="W748" i="3"/>
  <c r="W812" i="3"/>
  <c r="W876" i="3"/>
  <c r="W940" i="3"/>
  <c r="W1004" i="3"/>
  <c r="W705" i="3"/>
  <c r="W901" i="3"/>
  <c r="W690" i="3"/>
  <c r="W476" i="3"/>
  <c r="W747" i="3"/>
  <c r="W979" i="3"/>
  <c r="W643" i="3"/>
  <c r="W886" i="3"/>
  <c r="W341" i="3"/>
  <c r="W455" i="3"/>
  <c r="W560" i="3"/>
  <c r="W624" i="3"/>
  <c r="W683" i="3"/>
  <c r="W751" i="3"/>
  <c r="W814" i="3"/>
  <c r="W871" i="3"/>
  <c r="W935" i="3"/>
  <c r="W999" i="3"/>
  <c r="W806" i="3"/>
  <c r="W381" i="3"/>
  <c r="W637" i="3"/>
  <c r="W809" i="3"/>
  <c r="W936" i="3"/>
  <c r="W386" i="3"/>
  <c r="W640" i="3"/>
  <c r="W899" i="3"/>
  <c r="W505" i="3"/>
  <c r="W591" i="3"/>
  <c r="W990" i="3"/>
  <c r="W443" i="3"/>
  <c r="W499" i="3"/>
  <c r="W531" i="3"/>
  <c r="W587" i="3"/>
  <c r="W647" i="3"/>
  <c r="W697" i="3"/>
  <c r="W791" i="3"/>
  <c r="W850" i="3"/>
  <c r="W914" i="3"/>
  <c r="W978" i="3"/>
  <c r="W598" i="3"/>
  <c r="W717" i="3"/>
  <c r="W869" i="3"/>
  <c r="W461" i="3"/>
  <c r="W526" i="3"/>
  <c r="W821" i="3"/>
  <c r="W698" i="3"/>
  <c r="W891" i="3"/>
  <c r="W567" i="3"/>
  <c r="W934" i="3"/>
  <c r="W57" i="3"/>
  <c r="W122" i="3"/>
  <c r="W146" i="3"/>
  <c r="W162" i="3"/>
  <c r="W186" i="3"/>
  <c r="W210" i="3"/>
  <c r="W234" i="3"/>
  <c r="W258" i="3"/>
  <c r="W274" i="3"/>
  <c r="W298" i="3"/>
  <c r="W67" i="3"/>
  <c r="W32" i="3"/>
  <c r="W435" i="3"/>
  <c r="W101" i="3"/>
  <c r="W107" i="3"/>
  <c r="W27" i="3"/>
  <c r="W610" i="3"/>
  <c r="W733" i="3"/>
  <c r="W865" i="3"/>
  <c r="W582" i="3"/>
  <c r="W617" i="3"/>
  <c r="W656" i="3"/>
  <c r="W762" i="3"/>
  <c r="W392" i="3"/>
  <c r="W565" i="3"/>
  <c r="W761" i="3"/>
  <c r="W892" i="3"/>
  <c r="W736" i="3"/>
  <c r="W588" i="3"/>
  <c r="W695" i="3"/>
  <c r="W479" i="3"/>
  <c r="W701" i="3"/>
  <c r="W887" i="3"/>
  <c r="W893" i="3"/>
  <c r="W856" i="3"/>
  <c r="W495" i="3"/>
  <c r="W513" i="3"/>
  <c r="W457" i="3"/>
  <c r="W539" i="3"/>
  <c r="W734" i="3"/>
  <c r="W930" i="3"/>
  <c r="W749" i="3"/>
  <c r="W534" i="3"/>
  <c r="W1011" i="3"/>
  <c r="W20" i="3"/>
  <c r="W84" i="3"/>
  <c r="W49" i="3"/>
  <c r="W113" i="3"/>
  <c r="W78" i="3"/>
  <c r="W121" i="3"/>
  <c r="W129" i="3"/>
  <c r="W137" i="3"/>
  <c r="W145" i="3"/>
  <c r="W153" i="3"/>
  <c r="W161" i="3"/>
  <c r="W169" i="3"/>
  <c r="W177" i="3"/>
  <c r="W185" i="3"/>
  <c r="W193" i="3"/>
  <c r="W201" i="3"/>
  <c r="W209" i="3"/>
  <c r="W217" i="3"/>
  <c r="W225" i="3"/>
  <c r="W233" i="3"/>
  <c r="W241" i="3"/>
  <c r="W249" i="3"/>
  <c r="W257" i="3"/>
  <c r="W265" i="3"/>
  <c r="W273" i="3"/>
  <c r="W281" i="3"/>
  <c r="W289" i="3"/>
  <c r="W297" i="3"/>
  <c r="W305" i="3"/>
  <c r="W313" i="3"/>
  <c r="W23" i="3"/>
  <c r="W19" i="3"/>
  <c r="W98" i="3"/>
  <c r="W336" i="3"/>
  <c r="W112" i="3"/>
  <c r="W425" i="3"/>
  <c r="W359" i="3"/>
  <c r="W385" i="3"/>
  <c r="W434" i="3"/>
  <c r="W329" i="3"/>
  <c r="W423" i="3"/>
  <c r="W104" i="3"/>
  <c r="W346" i="3"/>
  <c r="W374" i="3"/>
  <c r="W419" i="3"/>
  <c r="W412" i="3"/>
  <c r="W494" i="3"/>
  <c r="W602" i="3"/>
  <c r="W662" i="3"/>
  <c r="W727" i="3"/>
  <c r="W784" i="3"/>
  <c r="W857" i="3"/>
  <c r="W921" i="3"/>
  <c r="W985" i="3"/>
  <c r="W558" i="3"/>
  <c r="W743" i="3"/>
  <c r="W973" i="3"/>
  <c r="W601" i="3"/>
  <c r="W840" i="3"/>
  <c r="W99" i="3"/>
  <c r="W628" i="3"/>
  <c r="W931" i="3"/>
  <c r="W422" i="3"/>
  <c r="W756" i="3"/>
  <c r="W862" i="3"/>
  <c r="W53" i="3"/>
  <c r="W391" i="3"/>
  <c r="W463" i="3"/>
  <c r="W516" i="3"/>
  <c r="W557" i="3"/>
  <c r="W621" i="3"/>
  <c r="W675" i="3"/>
  <c r="W754" i="3"/>
  <c r="W824" i="3"/>
  <c r="W884" i="3"/>
  <c r="W948" i="3"/>
  <c r="W1012" i="3"/>
  <c r="W729" i="3"/>
  <c r="W949" i="3"/>
  <c r="W726" i="3"/>
  <c r="W580" i="3"/>
  <c r="W792" i="3"/>
  <c r="W74" i="3"/>
  <c r="W659" i="3"/>
  <c r="W894" i="3"/>
  <c r="W347" i="3"/>
  <c r="W460" i="3"/>
  <c r="W568" i="3"/>
  <c r="W636" i="3"/>
  <c r="W689" i="3"/>
  <c r="W757" i="3"/>
  <c r="W820" i="3"/>
  <c r="W879" i="3"/>
  <c r="W943" i="3"/>
  <c r="W1007" i="3"/>
  <c r="W853" i="3"/>
  <c r="W465" i="3"/>
  <c r="W645" i="3"/>
  <c r="W815" i="3"/>
  <c r="W944" i="3"/>
  <c r="W491" i="3"/>
  <c r="W648" i="3"/>
  <c r="W955" i="3"/>
  <c r="W509" i="3"/>
  <c r="W651" i="3"/>
  <c r="W115" i="3"/>
  <c r="W452" i="3"/>
  <c r="W503" i="3"/>
  <c r="W535" i="3"/>
  <c r="W595" i="3"/>
  <c r="W655" i="3"/>
  <c r="W709" i="3"/>
  <c r="W804" i="3"/>
  <c r="W858" i="3"/>
  <c r="W922" i="3"/>
  <c r="W986" i="3"/>
  <c r="W606" i="3"/>
  <c r="W723" i="3"/>
  <c r="W917" i="3"/>
  <c r="W498" i="3"/>
  <c r="W530" i="3"/>
  <c r="W896" i="3"/>
  <c r="W710" i="3"/>
  <c r="W971" i="3"/>
  <c r="W599" i="3"/>
  <c r="W1014" i="3"/>
  <c r="W28" i="3"/>
  <c r="W22" i="3"/>
  <c r="W130" i="3"/>
  <c r="W154" i="3"/>
  <c r="W178" i="3"/>
  <c r="W202" i="3"/>
  <c r="W226" i="3"/>
  <c r="W250" i="3"/>
  <c r="W282" i="3"/>
  <c r="W306" i="3"/>
  <c r="W24" i="3"/>
  <c r="W333" i="3"/>
  <c r="W388" i="3"/>
  <c r="W26" i="3"/>
  <c r="W379" i="3"/>
  <c r="W546" i="3"/>
  <c r="W790" i="3"/>
  <c r="W993" i="3"/>
  <c r="W981" i="3"/>
  <c r="W355" i="3"/>
  <c r="W430" i="3"/>
  <c r="W59" i="3"/>
  <c r="W467" i="3"/>
  <c r="W629" i="3"/>
  <c r="W830" i="3"/>
  <c r="W85" i="3"/>
  <c r="W732" i="3"/>
  <c r="W368" i="3"/>
  <c r="W375" i="3"/>
  <c r="W644" i="3"/>
  <c r="W826" i="3"/>
  <c r="W1015" i="3"/>
  <c r="W679" i="3"/>
  <c r="W728" i="3"/>
  <c r="W807" i="3"/>
  <c r="W507" i="3"/>
  <c r="W663" i="3"/>
  <c r="W866" i="3"/>
  <c r="W671" i="3"/>
  <c r="W502" i="3"/>
  <c r="W721" i="3"/>
  <c r="W92" i="3"/>
  <c r="W86" i="3"/>
  <c r="W138" i="3"/>
  <c r="W170" i="3"/>
  <c r="W194" i="3"/>
  <c r="W218" i="3"/>
  <c r="W242" i="3"/>
  <c r="W266" i="3"/>
  <c r="W290" i="3"/>
  <c r="W314" i="3"/>
  <c r="W103" i="3"/>
  <c r="W361" i="3"/>
  <c r="W405" i="3"/>
  <c r="W348" i="3"/>
  <c r="W431" i="3"/>
  <c r="W667" i="3"/>
  <c r="W929" i="3"/>
  <c r="W774" i="3"/>
  <c r="W848" i="3"/>
  <c r="W939" i="3"/>
  <c r="W870" i="3"/>
  <c r="W520" i="3"/>
  <c r="W681" i="3"/>
  <c r="W956" i="3"/>
  <c r="W1013" i="3"/>
  <c r="W811" i="3"/>
  <c r="W910" i="3"/>
  <c r="W576" i="3"/>
  <c r="W763" i="3"/>
  <c r="W951" i="3"/>
  <c r="W474" i="3"/>
  <c r="W952" i="3"/>
  <c r="W963" i="3"/>
  <c r="W353" i="3"/>
  <c r="W603" i="3"/>
  <c r="W810" i="3"/>
  <c r="W994" i="3"/>
  <c r="W925" i="3"/>
  <c r="W904" i="3"/>
  <c r="W665" i="3"/>
  <c r="W52" i="3"/>
  <c r="W116" i="3"/>
  <c r="W81" i="3"/>
  <c r="W46" i="3"/>
  <c r="W110" i="3"/>
  <c r="W125" i="3"/>
  <c r="W133" i="3"/>
  <c r="W141" i="3"/>
  <c r="W149" i="3"/>
  <c r="W157" i="3"/>
  <c r="W165" i="3"/>
  <c r="W173" i="3"/>
  <c r="W181" i="3"/>
  <c r="W189" i="3"/>
  <c r="W197" i="3"/>
  <c r="W205" i="3"/>
  <c r="W213" i="3"/>
  <c r="W221" i="3"/>
  <c r="W229" i="3"/>
  <c r="W237" i="3"/>
  <c r="W245" i="3"/>
  <c r="W253" i="3"/>
  <c r="W261" i="3"/>
  <c r="W269" i="3"/>
  <c r="W277" i="3"/>
  <c r="W285" i="3"/>
  <c r="W293" i="3"/>
  <c r="W301" i="3"/>
  <c r="W309" i="3"/>
  <c r="W317" i="3"/>
  <c r="W82" i="3"/>
  <c r="W39" i="3"/>
  <c r="W325" i="3"/>
  <c r="W66" i="3"/>
  <c r="W406" i="3"/>
  <c r="W42" i="3"/>
  <c r="W369" i="3"/>
  <c r="W401" i="3"/>
  <c r="W427" i="3"/>
  <c r="W428" i="3"/>
  <c r="W58" i="3"/>
  <c r="W338" i="3"/>
  <c r="W354" i="3"/>
  <c r="W390" i="3"/>
  <c r="W75" i="3"/>
  <c r="W456" i="3"/>
  <c r="W570" i="3"/>
  <c r="W630" i="3"/>
  <c r="W703" i="3"/>
  <c r="W752" i="3"/>
  <c r="W828" i="3"/>
  <c r="W889" i="3"/>
  <c r="W953" i="3"/>
  <c r="W1017" i="3"/>
  <c r="W634" i="3"/>
  <c r="W818" i="3"/>
  <c r="W469" i="3"/>
  <c r="W707" i="3"/>
  <c r="W976" i="3"/>
  <c r="W453" i="3"/>
  <c r="W753" i="3"/>
  <c r="W1003" i="3"/>
  <c r="W543" i="3"/>
  <c r="W794" i="3"/>
  <c r="W966" i="3"/>
  <c r="W320" i="3"/>
  <c r="W426" i="3"/>
  <c r="W500" i="3"/>
  <c r="W532" i="3"/>
  <c r="W589" i="3"/>
  <c r="W649" i="3"/>
  <c r="W716" i="3"/>
  <c r="W786" i="3"/>
  <c r="W852" i="3"/>
  <c r="W916" i="3"/>
  <c r="W980" i="3"/>
  <c r="W487" i="3"/>
  <c r="W845" i="3"/>
  <c r="W441" i="3"/>
  <c r="W920" i="3"/>
  <c r="W715" i="3"/>
  <c r="W875" i="3"/>
  <c r="W615" i="3"/>
  <c r="W724" i="3"/>
  <c r="X186" i="5"/>
  <c r="W186" i="5"/>
  <c r="S186" i="5"/>
  <c r="Q186" i="5"/>
  <c r="R186" i="5"/>
  <c r="T186" i="5"/>
  <c r="V186" i="5"/>
  <c r="U186" i="5"/>
  <c r="R329" i="5"/>
  <c r="S329" i="5"/>
  <c r="T329" i="5"/>
  <c r="V329" i="5"/>
  <c r="Q329" i="5"/>
  <c r="U329" i="5"/>
  <c r="X329" i="5"/>
  <c r="W329" i="5"/>
  <c r="X1012" i="5"/>
  <c r="U1012" i="5"/>
  <c r="V1012" i="5"/>
  <c r="W1012" i="5"/>
  <c r="Q1012" i="5"/>
  <c r="R1012" i="5"/>
  <c r="S1012" i="5"/>
  <c r="T1012" i="5"/>
  <c r="X459" i="5"/>
  <c r="Q459" i="5"/>
  <c r="R459" i="5"/>
  <c r="T459" i="5"/>
  <c r="U459" i="5"/>
  <c r="V459" i="5"/>
  <c r="W459" i="5"/>
  <c r="S459" i="5"/>
  <c r="V1015" i="5"/>
  <c r="W1015" i="5"/>
  <c r="R1015" i="5"/>
  <c r="S1015" i="5"/>
  <c r="T1015" i="5"/>
  <c r="U1015" i="5"/>
  <c r="Q1015" i="5"/>
  <c r="X1015" i="5"/>
  <c r="T487" i="5"/>
  <c r="U487" i="5"/>
  <c r="V487" i="5"/>
  <c r="Q487" i="5"/>
  <c r="S487" i="5"/>
  <c r="W487" i="5"/>
  <c r="X487" i="5"/>
  <c r="R487" i="5"/>
  <c r="Q396" i="4"/>
  <c r="R396" i="4"/>
  <c r="S396" i="4"/>
  <c r="U396" i="4"/>
  <c r="V396" i="4"/>
  <c r="P396" i="4"/>
  <c r="T396" i="4"/>
  <c r="Q796" i="4"/>
  <c r="R796" i="4"/>
  <c r="S796" i="4"/>
  <c r="V796" i="4"/>
  <c r="P796" i="4"/>
  <c r="T796" i="4"/>
  <c r="U796" i="4"/>
  <c r="V755" i="4"/>
  <c r="T755" i="4"/>
  <c r="U755" i="4"/>
  <c r="P755" i="4"/>
  <c r="Q755" i="4"/>
  <c r="R755" i="4"/>
  <c r="S755" i="4"/>
  <c r="S502" i="4"/>
  <c r="T502" i="4"/>
  <c r="U502" i="4"/>
  <c r="P502" i="4"/>
  <c r="Q502" i="4"/>
  <c r="R502" i="4"/>
  <c r="V502" i="4"/>
  <c r="T499" i="4"/>
  <c r="U499" i="4"/>
  <c r="V499" i="4"/>
  <c r="P499" i="4"/>
  <c r="Q499" i="4"/>
  <c r="R499" i="4"/>
  <c r="S499" i="4"/>
  <c r="U528" i="4"/>
  <c r="V528" i="4"/>
  <c r="Q528" i="4"/>
  <c r="P528" i="4"/>
  <c r="R528" i="4"/>
  <c r="S528" i="4"/>
  <c r="T528" i="4"/>
  <c r="S326" i="4"/>
  <c r="T326" i="4"/>
  <c r="U326" i="4"/>
  <c r="R326" i="4"/>
  <c r="P326" i="4"/>
  <c r="Q326" i="4"/>
  <c r="V326" i="4"/>
  <c r="V953" i="4"/>
  <c r="R953" i="4"/>
  <c r="S953" i="4"/>
  <c r="T953" i="4"/>
  <c r="P953" i="4"/>
  <c r="U953" i="4"/>
  <c r="Q953" i="4"/>
  <c r="U891" i="4"/>
  <c r="V891" i="4"/>
  <c r="P891" i="4"/>
  <c r="Q891" i="4"/>
  <c r="S891" i="4"/>
  <c r="R891" i="4"/>
  <c r="T891" i="4"/>
  <c r="S798" i="4"/>
  <c r="T798" i="4"/>
  <c r="U798" i="4"/>
  <c r="P798" i="4"/>
  <c r="V798" i="4"/>
  <c r="Q798" i="4"/>
  <c r="R798" i="4"/>
  <c r="S590" i="4"/>
  <c r="T590" i="4"/>
  <c r="V590" i="4"/>
  <c r="U590" i="4"/>
  <c r="P590" i="4"/>
  <c r="Q590" i="4"/>
  <c r="R590" i="4"/>
  <c r="T894" i="4"/>
  <c r="U894" i="4"/>
  <c r="Q894" i="4"/>
  <c r="R894" i="4"/>
  <c r="V894" i="4"/>
  <c r="S894" i="4"/>
  <c r="P894" i="4"/>
  <c r="Q764" i="4"/>
  <c r="R764" i="4"/>
  <c r="S764" i="4"/>
  <c r="V764" i="4"/>
  <c r="U764" i="4"/>
  <c r="T764" i="4"/>
  <c r="P764" i="4"/>
  <c r="R577" i="5"/>
  <c r="T577" i="5"/>
  <c r="V577" i="5"/>
  <c r="W577" i="5"/>
  <c r="X577" i="5"/>
  <c r="S577" i="5"/>
  <c r="Q577" i="5"/>
  <c r="U577" i="5"/>
  <c r="R211" i="5"/>
  <c r="V211" i="5"/>
  <c r="S211" i="5"/>
  <c r="X211" i="5"/>
  <c r="Q211" i="5"/>
  <c r="T211" i="5"/>
  <c r="W211" i="5"/>
  <c r="U211" i="5"/>
  <c r="Z500" i="6"/>
  <c r="S500" i="6"/>
  <c r="Y500" i="6"/>
  <c r="R500" i="6"/>
  <c r="U500" i="6"/>
  <c r="T500" i="6"/>
  <c r="V500" i="6"/>
  <c r="X500" i="6"/>
  <c r="W500" i="6"/>
  <c r="Z385" i="6"/>
  <c r="S385" i="6"/>
  <c r="U385" i="6"/>
  <c r="R385" i="6"/>
  <c r="V385" i="6"/>
  <c r="T385" i="6"/>
  <c r="W385" i="6"/>
  <c r="X385" i="6"/>
  <c r="Y385" i="6"/>
  <c r="Z742" i="6"/>
  <c r="T742" i="6"/>
  <c r="V742" i="6"/>
  <c r="Y742" i="6"/>
  <c r="R742" i="6"/>
  <c r="W742" i="6"/>
  <c r="X742" i="6"/>
  <c r="U742" i="6"/>
  <c r="S742" i="6"/>
  <c r="Z563" i="6"/>
  <c r="R563" i="6"/>
  <c r="T563" i="6"/>
  <c r="V563" i="6"/>
  <c r="U563" i="6"/>
  <c r="W563" i="6"/>
  <c r="Y563" i="6"/>
  <c r="S563" i="6"/>
  <c r="X563" i="6"/>
  <c r="R601" i="5"/>
  <c r="X601" i="5"/>
  <c r="T601" i="5"/>
  <c r="V601" i="5"/>
  <c r="U601" i="5"/>
  <c r="W601" i="5"/>
  <c r="S601" i="5"/>
  <c r="Q601" i="5"/>
  <c r="P434" i="4"/>
  <c r="Q434" i="4"/>
  <c r="S434" i="4"/>
  <c r="R434" i="4"/>
  <c r="T434" i="4"/>
  <c r="U434" i="4"/>
  <c r="V434" i="4"/>
  <c r="V705" i="4"/>
  <c r="R705" i="4"/>
  <c r="S705" i="4"/>
  <c r="T705" i="4"/>
  <c r="P705" i="4"/>
  <c r="Q705" i="4"/>
  <c r="U705" i="4"/>
  <c r="Z1010" i="6"/>
  <c r="R1010" i="6"/>
  <c r="T1010" i="6"/>
  <c r="V1010" i="6"/>
  <c r="W1010" i="6"/>
  <c r="X1010" i="6"/>
  <c r="Y1010" i="6"/>
  <c r="S1010" i="6"/>
  <c r="U1010" i="6"/>
  <c r="Z823" i="6"/>
  <c r="V823" i="6"/>
  <c r="X823" i="6"/>
  <c r="R823" i="6"/>
  <c r="U823" i="6"/>
  <c r="W823" i="6"/>
  <c r="Y823" i="6"/>
  <c r="T823" i="6"/>
  <c r="S823" i="6"/>
  <c r="Z619" i="6"/>
  <c r="R619" i="6"/>
  <c r="T619" i="6"/>
  <c r="V619" i="6"/>
  <c r="U619" i="6"/>
  <c r="W619" i="6"/>
  <c r="Y619" i="6"/>
  <c r="S619" i="6"/>
  <c r="X619" i="6"/>
  <c r="T53" i="6"/>
  <c r="S53" i="6"/>
  <c r="R53" i="6"/>
  <c r="Y53" i="6"/>
  <c r="W53" i="6"/>
  <c r="Z53" i="6"/>
  <c r="X53" i="6"/>
  <c r="V53" i="6"/>
  <c r="U53" i="6"/>
  <c r="R48" i="4"/>
  <c r="Q48" i="4"/>
  <c r="U48" i="4"/>
  <c r="T48" i="4"/>
  <c r="S48" i="4"/>
  <c r="P48" i="4"/>
  <c r="V48" i="4"/>
  <c r="V992" i="4"/>
  <c r="U992" i="4"/>
  <c r="T992" i="4"/>
  <c r="P992" i="4"/>
  <c r="Q992" i="4"/>
  <c r="R992" i="4"/>
  <c r="S992" i="4"/>
  <c r="Q460" i="4"/>
  <c r="R460" i="4"/>
  <c r="S460" i="4"/>
  <c r="U460" i="4"/>
  <c r="P460" i="4"/>
  <c r="T460" i="4"/>
  <c r="V460" i="4"/>
  <c r="V880" i="4"/>
  <c r="P880" i="4"/>
  <c r="R880" i="4"/>
  <c r="S880" i="4"/>
  <c r="U880" i="4"/>
  <c r="T880" i="4"/>
  <c r="Q880" i="4"/>
  <c r="Q380" i="4"/>
  <c r="R380" i="4"/>
  <c r="S380" i="4"/>
  <c r="U380" i="4"/>
  <c r="V380" i="4"/>
  <c r="P380" i="4"/>
  <c r="T380" i="4"/>
  <c r="T579" i="4"/>
  <c r="U579" i="4"/>
  <c r="V579" i="4"/>
  <c r="P579" i="4"/>
  <c r="S579" i="4"/>
  <c r="R579" i="4"/>
  <c r="Q579" i="4"/>
  <c r="S574" i="4"/>
  <c r="T574" i="4"/>
  <c r="U574" i="4"/>
  <c r="P574" i="4"/>
  <c r="V574" i="4"/>
  <c r="R574" i="4"/>
  <c r="Q574" i="4"/>
  <c r="X526" i="5"/>
  <c r="Q526" i="5"/>
  <c r="R526" i="5"/>
  <c r="S526" i="5"/>
  <c r="U526" i="5"/>
  <c r="W526" i="5"/>
  <c r="T526" i="5"/>
  <c r="V526" i="5"/>
  <c r="R40" i="4"/>
  <c r="Q40" i="4"/>
  <c r="U40" i="4"/>
  <c r="T40" i="4"/>
  <c r="V40" i="4"/>
  <c r="P40" i="4"/>
  <c r="S40" i="4"/>
  <c r="X362" i="5"/>
  <c r="U362" i="5"/>
  <c r="V362" i="5"/>
  <c r="W362" i="5"/>
  <c r="Q362" i="5"/>
  <c r="R362" i="5"/>
  <c r="T362" i="5"/>
  <c r="S362" i="5"/>
  <c r="V469" i="5"/>
  <c r="W469" i="5"/>
  <c r="R469" i="5"/>
  <c r="S469" i="5"/>
  <c r="T469" i="5"/>
  <c r="X469" i="5"/>
  <c r="U469" i="5"/>
  <c r="Q469" i="5"/>
  <c r="V135" i="5"/>
  <c r="R135" i="5"/>
  <c r="W135" i="5"/>
  <c r="Q135" i="5"/>
  <c r="S135" i="5"/>
  <c r="T135" i="5"/>
  <c r="U135" i="5"/>
  <c r="X135" i="5"/>
  <c r="X872" i="5"/>
  <c r="Q872" i="5"/>
  <c r="S872" i="5"/>
  <c r="R872" i="5"/>
  <c r="T872" i="5"/>
  <c r="U872" i="5"/>
  <c r="W872" i="5"/>
  <c r="V872" i="5"/>
  <c r="Q946" i="5"/>
  <c r="V946" i="5"/>
  <c r="W946" i="5"/>
  <c r="R946" i="5"/>
  <c r="T946" i="5"/>
  <c r="U946" i="5"/>
  <c r="X946" i="5"/>
  <c r="S946" i="5"/>
  <c r="R715" i="5"/>
  <c r="T715" i="5"/>
  <c r="X715" i="5"/>
  <c r="S715" i="5"/>
  <c r="V715" i="5"/>
  <c r="W715" i="5"/>
  <c r="Q715" i="5"/>
  <c r="U715" i="5"/>
  <c r="U634" i="5"/>
  <c r="W634" i="5"/>
  <c r="Q634" i="5"/>
  <c r="X634" i="5"/>
  <c r="R634" i="5"/>
  <c r="S634" i="5"/>
  <c r="T634" i="5"/>
  <c r="V634" i="5"/>
  <c r="R777" i="5"/>
  <c r="X777" i="5"/>
  <c r="T777" i="5"/>
  <c r="V777" i="5"/>
  <c r="U777" i="5"/>
  <c r="W777" i="5"/>
  <c r="Q777" i="5"/>
  <c r="S777" i="5"/>
  <c r="X749" i="5"/>
  <c r="V749" i="5"/>
  <c r="R749" i="5"/>
  <c r="T749" i="5"/>
  <c r="U749" i="5"/>
  <c r="W749" i="5"/>
  <c r="S749" i="5"/>
  <c r="Q749" i="5"/>
  <c r="V769" i="4"/>
  <c r="R769" i="4"/>
  <c r="S769" i="4"/>
  <c r="T769" i="4"/>
  <c r="P769" i="4"/>
  <c r="Q769" i="4"/>
  <c r="U769" i="4"/>
  <c r="U212" i="5"/>
  <c r="W212" i="5"/>
  <c r="X212" i="5"/>
  <c r="R212" i="5"/>
  <c r="Q212" i="5"/>
  <c r="T212" i="5"/>
  <c r="V212" i="5"/>
  <c r="S212" i="5"/>
  <c r="Z405" i="6"/>
  <c r="S405" i="6"/>
  <c r="T405" i="6"/>
  <c r="V405" i="6"/>
  <c r="X405" i="6"/>
  <c r="U405" i="6"/>
  <c r="R405" i="6"/>
  <c r="W405" i="6"/>
  <c r="Y405" i="6"/>
  <c r="Z874" i="6"/>
  <c r="V874" i="6"/>
  <c r="U874" i="6"/>
  <c r="X874" i="6"/>
  <c r="R874" i="6"/>
  <c r="S874" i="6"/>
  <c r="T874" i="6"/>
  <c r="W874" i="6"/>
  <c r="Y874" i="6"/>
  <c r="V181" i="6"/>
  <c r="W181" i="6"/>
  <c r="Y181" i="6"/>
  <c r="Z181" i="6"/>
  <c r="R181" i="6"/>
  <c r="S181" i="6"/>
  <c r="U181" i="6"/>
  <c r="X181" i="6"/>
  <c r="T181" i="6"/>
  <c r="X991" i="5"/>
  <c r="U991" i="5"/>
  <c r="V991" i="5"/>
  <c r="W991" i="5"/>
  <c r="Q991" i="5"/>
  <c r="R991" i="5"/>
  <c r="T991" i="5"/>
  <c r="S991" i="5"/>
  <c r="V561" i="4"/>
  <c r="R561" i="4"/>
  <c r="S561" i="4"/>
  <c r="T561" i="4"/>
  <c r="P561" i="4"/>
  <c r="Q561" i="4"/>
  <c r="U561" i="4"/>
  <c r="V237" i="4"/>
  <c r="P237" i="4"/>
  <c r="R237" i="4"/>
  <c r="T237" i="4"/>
  <c r="U237" i="4"/>
  <c r="Q237" i="4"/>
  <c r="S237" i="4"/>
  <c r="V817" i="4"/>
  <c r="R817" i="4"/>
  <c r="S817" i="4"/>
  <c r="T817" i="4"/>
  <c r="P817" i="4"/>
  <c r="Q817" i="4"/>
  <c r="U817" i="4"/>
  <c r="T121" i="5"/>
  <c r="Q121" i="5"/>
  <c r="R121" i="5"/>
  <c r="U121" i="5"/>
  <c r="S121" i="5"/>
  <c r="X121" i="5"/>
  <c r="V121" i="5"/>
  <c r="W121" i="5"/>
  <c r="S74" i="6"/>
  <c r="W74" i="6"/>
  <c r="V74" i="6"/>
  <c r="U74" i="6"/>
  <c r="Y74" i="6"/>
  <c r="X74" i="6"/>
  <c r="Z74" i="6"/>
  <c r="R74" i="6"/>
  <c r="T74" i="6"/>
  <c r="S516" i="5"/>
  <c r="T516" i="5"/>
  <c r="U516" i="5"/>
  <c r="W516" i="5"/>
  <c r="X516" i="5"/>
  <c r="R516" i="5"/>
  <c r="V516" i="5"/>
  <c r="Q516" i="5"/>
  <c r="Z797" i="6"/>
  <c r="V797" i="6"/>
  <c r="S797" i="6"/>
  <c r="W797" i="6"/>
  <c r="Y797" i="6"/>
  <c r="R797" i="6"/>
  <c r="U797" i="6"/>
  <c r="X797" i="6"/>
  <c r="T797" i="6"/>
  <c r="Z672" i="6"/>
  <c r="T672" i="6"/>
  <c r="V672" i="6"/>
  <c r="R672" i="6"/>
  <c r="U672" i="6"/>
  <c r="S672" i="6"/>
  <c r="W672" i="6"/>
  <c r="Y672" i="6"/>
  <c r="X672" i="6"/>
  <c r="Z603" i="6"/>
  <c r="R603" i="6"/>
  <c r="T603" i="6"/>
  <c r="V603" i="6"/>
  <c r="U603" i="6"/>
  <c r="W603" i="6"/>
  <c r="Y603" i="6"/>
  <c r="S603" i="6"/>
  <c r="X603" i="6"/>
  <c r="V933" i="4"/>
  <c r="P933" i="4"/>
  <c r="T933" i="4"/>
  <c r="U933" i="4"/>
  <c r="Q933" i="4"/>
  <c r="R933" i="4"/>
  <c r="S933" i="4"/>
  <c r="Q303" i="4"/>
  <c r="V303" i="4"/>
  <c r="P303" i="4"/>
  <c r="R303" i="4"/>
  <c r="T303" i="4"/>
  <c r="S303" i="4"/>
  <c r="U303" i="4"/>
  <c r="T740" i="6"/>
  <c r="Z740" i="6"/>
  <c r="V740" i="6"/>
  <c r="W740" i="6"/>
  <c r="R740" i="6"/>
  <c r="S740" i="6"/>
  <c r="X740" i="6"/>
  <c r="U740" i="6"/>
  <c r="Y740" i="6"/>
  <c r="T105" i="4"/>
  <c r="S105" i="4"/>
  <c r="V105" i="4"/>
  <c r="Q105" i="4"/>
  <c r="R105" i="4"/>
  <c r="U105" i="4"/>
  <c r="P105" i="4"/>
  <c r="V447" i="4"/>
  <c r="P447" i="4"/>
  <c r="Q447" i="4"/>
  <c r="R447" i="4"/>
  <c r="T447" i="4"/>
  <c r="S447" i="4"/>
  <c r="U447" i="4"/>
  <c r="W400" i="5"/>
  <c r="Q400" i="5"/>
  <c r="S400" i="5"/>
  <c r="X400" i="5"/>
  <c r="T400" i="5"/>
  <c r="R400" i="5"/>
  <c r="U400" i="5"/>
  <c r="V400" i="5"/>
  <c r="T439" i="5"/>
  <c r="U439" i="5"/>
  <c r="V439" i="5"/>
  <c r="Q439" i="5"/>
  <c r="R439" i="5"/>
  <c r="W439" i="5"/>
  <c r="X439" i="5"/>
  <c r="S439" i="5"/>
  <c r="R83" i="5"/>
  <c r="Q83" i="5"/>
  <c r="W83" i="5"/>
  <c r="S83" i="5"/>
  <c r="X83" i="5"/>
  <c r="U83" i="5"/>
  <c r="T83" i="5"/>
  <c r="V83" i="5"/>
  <c r="W464" i="5"/>
  <c r="Q464" i="5"/>
  <c r="S464" i="5"/>
  <c r="T464" i="5"/>
  <c r="U464" i="5"/>
  <c r="V464" i="5"/>
  <c r="R464" i="5"/>
  <c r="X464" i="5"/>
  <c r="T189" i="5"/>
  <c r="R189" i="5"/>
  <c r="S189" i="5"/>
  <c r="U189" i="5"/>
  <c r="W189" i="5"/>
  <c r="X189" i="5"/>
  <c r="Q189" i="5"/>
  <c r="V189" i="5"/>
  <c r="S500" i="5"/>
  <c r="T500" i="5"/>
  <c r="U500" i="5"/>
  <c r="W500" i="5"/>
  <c r="Q500" i="5"/>
  <c r="X500" i="5"/>
  <c r="V500" i="5"/>
  <c r="R500" i="5"/>
  <c r="V911" i="5"/>
  <c r="U911" i="5"/>
  <c r="W911" i="5"/>
  <c r="X911" i="5"/>
  <c r="Q911" i="5"/>
  <c r="T911" i="5"/>
  <c r="R911" i="5"/>
  <c r="S911" i="5"/>
  <c r="X126" i="5"/>
  <c r="S126" i="5"/>
  <c r="W126" i="5"/>
  <c r="Q126" i="5"/>
  <c r="T126" i="5"/>
  <c r="R126" i="5"/>
  <c r="V126" i="5"/>
  <c r="U126" i="5"/>
  <c r="S596" i="5"/>
  <c r="X596" i="5"/>
  <c r="U596" i="5"/>
  <c r="W596" i="5"/>
  <c r="Q596" i="5"/>
  <c r="T596" i="5"/>
  <c r="R596" i="5"/>
  <c r="V596" i="5"/>
  <c r="X829" i="5"/>
  <c r="V829" i="5"/>
  <c r="R829" i="5"/>
  <c r="Q829" i="5"/>
  <c r="T829" i="5"/>
  <c r="U829" i="5"/>
  <c r="S829" i="5"/>
  <c r="W829" i="5"/>
  <c r="W304" i="5"/>
  <c r="Q304" i="5"/>
  <c r="S304" i="5"/>
  <c r="V304" i="5"/>
  <c r="R304" i="5"/>
  <c r="T304" i="5"/>
  <c r="U304" i="5"/>
  <c r="X304" i="5"/>
  <c r="R115" i="4"/>
  <c r="V115" i="4"/>
  <c r="Q115" i="4"/>
  <c r="T115" i="4"/>
  <c r="P115" i="4"/>
  <c r="U115" i="4"/>
  <c r="S115" i="4"/>
  <c r="U75" i="5"/>
  <c r="R75" i="5"/>
  <c r="T75" i="5"/>
  <c r="Q75" i="5"/>
  <c r="S75" i="5"/>
  <c r="X75" i="5"/>
  <c r="V75" i="5"/>
  <c r="W75" i="5"/>
  <c r="Q73" i="5"/>
  <c r="T73" i="5"/>
  <c r="S73" i="5"/>
  <c r="R73" i="5"/>
  <c r="U73" i="5"/>
  <c r="W73" i="5"/>
  <c r="X73" i="5"/>
  <c r="V73" i="5"/>
  <c r="X989" i="5"/>
  <c r="R989" i="5"/>
  <c r="Q989" i="5"/>
  <c r="S989" i="5"/>
  <c r="T989" i="5"/>
  <c r="V989" i="5"/>
  <c r="W989" i="5"/>
  <c r="U989" i="5"/>
  <c r="X947" i="5"/>
  <c r="T947" i="5"/>
  <c r="S947" i="5"/>
  <c r="U947" i="5"/>
  <c r="V947" i="5"/>
  <c r="Q947" i="5"/>
  <c r="R947" i="5"/>
  <c r="W947" i="5"/>
  <c r="X504" i="5"/>
  <c r="W504" i="5"/>
  <c r="Q504" i="5"/>
  <c r="S504" i="5"/>
  <c r="T504" i="5"/>
  <c r="V504" i="5"/>
  <c r="R504" i="5"/>
  <c r="U504" i="5"/>
  <c r="X463" i="5"/>
  <c r="T463" i="5"/>
  <c r="U463" i="5"/>
  <c r="V463" i="5"/>
  <c r="R463" i="5"/>
  <c r="Q463" i="5"/>
  <c r="W463" i="5"/>
  <c r="S463" i="5"/>
  <c r="W688" i="5"/>
  <c r="Q688" i="5"/>
  <c r="X688" i="5"/>
  <c r="S688" i="5"/>
  <c r="R688" i="5"/>
  <c r="U688" i="5"/>
  <c r="T688" i="5"/>
  <c r="V688" i="5"/>
  <c r="R809" i="5"/>
  <c r="X809" i="5"/>
  <c r="T809" i="5"/>
  <c r="V809" i="5"/>
  <c r="U809" i="5"/>
  <c r="W809" i="5"/>
  <c r="S809" i="5"/>
  <c r="Q809" i="5"/>
  <c r="T591" i="5"/>
  <c r="V591" i="5"/>
  <c r="U591" i="5"/>
  <c r="W591" i="5"/>
  <c r="X591" i="5"/>
  <c r="Q591" i="5"/>
  <c r="S591" i="5"/>
  <c r="R591" i="5"/>
  <c r="Q379" i="5"/>
  <c r="R379" i="5"/>
  <c r="T379" i="5"/>
  <c r="V379" i="5"/>
  <c r="W379" i="5"/>
  <c r="X379" i="5"/>
  <c r="U379" i="5"/>
  <c r="S379" i="5"/>
  <c r="X342" i="5"/>
  <c r="Q342" i="5"/>
  <c r="R342" i="5"/>
  <c r="S342" i="5"/>
  <c r="U342" i="5"/>
  <c r="T342" i="5"/>
  <c r="V342" i="5"/>
  <c r="W342" i="5"/>
  <c r="U778" i="5"/>
  <c r="W778" i="5"/>
  <c r="Q778" i="5"/>
  <c r="X778" i="5"/>
  <c r="R778" i="5"/>
  <c r="S778" i="5"/>
  <c r="T778" i="5"/>
  <c r="V778" i="5"/>
  <c r="U416" i="4"/>
  <c r="V416" i="4"/>
  <c r="Q416" i="4"/>
  <c r="P416" i="4"/>
  <c r="R416" i="4"/>
  <c r="T416" i="4"/>
  <c r="S416" i="4"/>
  <c r="V780" i="4"/>
  <c r="Q780" i="4"/>
  <c r="R780" i="4"/>
  <c r="S780" i="4"/>
  <c r="U780" i="4"/>
  <c r="P780" i="4"/>
  <c r="T780" i="4"/>
  <c r="V477" i="4"/>
  <c r="P477" i="4"/>
  <c r="R477" i="4"/>
  <c r="Q477" i="4"/>
  <c r="S477" i="4"/>
  <c r="T477" i="4"/>
  <c r="U477" i="4"/>
  <c r="S622" i="4"/>
  <c r="T622" i="4"/>
  <c r="V622" i="4"/>
  <c r="U622" i="4"/>
  <c r="P622" i="4"/>
  <c r="Q622" i="4"/>
  <c r="R622" i="4"/>
  <c r="S486" i="4"/>
  <c r="T486" i="4"/>
  <c r="U486" i="4"/>
  <c r="P486" i="4"/>
  <c r="Q486" i="4"/>
  <c r="R486" i="4"/>
  <c r="V486" i="4"/>
  <c r="P639" i="4"/>
  <c r="Q639" i="4"/>
  <c r="R639" i="4"/>
  <c r="T639" i="4"/>
  <c r="S639" i="4"/>
  <c r="V639" i="4"/>
  <c r="U639" i="4"/>
  <c r="S71" i="5"/>
  <c r="W71" i="5"/>
  <c r="R71" i="5"/>
  <c r="T71" i="5"/>
  <c r="X71" i="5"/>
  <c r="U71" i="5"/>
  <c r="Q71" i="5"/>
  <c r="V71" i="5"/>
  <c r="Z580" i="6"/>
  <c r="R580" i="6"/>
  <c r="T580" i="6"/>
  <c r="V580" i="6"/>
  <c r="U580" i="6"/>
  <c r="W580" i="6"/>
  <c r="Y580" i="6"/>
  <c r="S580" i="6"/>
  <c r="X580" i="6"/>
  <c r="Z681" i="6"/>
  <c r="T681" i="6"/>
  <c r="V681" i="6"/>
  <c r="X681" i="6"/>
  <c r="Y681" i="6"/>
  <c r="R681" i="6"/>
  <c r="U681" i="6"/>
  <c r="W681" i="6"/>
  <c r="S681" i="6"/>
  <c r="Z811" i="6"/>
  <c r="V811" i="6"/>
  <c r="X811" i="6"/>
  <c r="R811" i="6"/>
  <c r="S811" i="6"/>
  <c r="U811" i="6"/>
  <c r="W811" i="6"/>
  <c r="Y811" i="6"/>
  <c r="T811" i="6"/>
  <c r="V961" i="4"/>
  <c r="R961" i="4"/>
  <c r="S961" i="4"/>
  <c r="T961" i="4"/>
  <c r="U961" i="4"/>
  <c r="P961" i="4"/>
  <c r="Q961" i="4"/>
  <c r="X287" i="5"/>
  <c r="T287" i="5"/>
  <c r="U287" i="5"/>
  <c r="V287" i="5"/>
  <c r="Q287" i="5"/>
  <c r="R287" i="5"/>
  <c r="S287" i="5"/>
  <c r="W287" i="5"/>
  <c r="W866" i="5"/>
  <c r="Q866" i="5"/>
  <c r="S866" i="5"/>
  <c r="T866" i="5"/>
  <c r="U866" i="5"/>
  <c r="R866" i="5"/>
  <c r="V866" i="5"/>
  <c r="X866" i="5"/>
  <c r="V59" i="4"/>
  <c r="S59" i="4"/>
  <c r="Q59" i="4"/>
  <c r="U59" i="4"/>
  <c r="T59" i="4"/>
  <c r="R59" i="4"/>
  <c r="P59" i="4"/>
  <c r="P978" i="4"/>
  <c r="Q978" i="4"/>
  <c r="V978" i="4"/>
  <c r="T978" i="4"/>
  <c r="U978" i="4"/>
  <c r="S978" i="4"/>
  <c r="R978" i="4"/>
  <c r="S229" i="5"/>
  <c r="T229" i="5"/>
  <c r="U229" i="5"/>
  <c r="W229" i="5"/>
  <c r="V229" i="5"/>
  <c r="X229" i="5"/>
  <c r="R229" i="5"/>
  <c r="Q229" i="5"/>
  <c r="R849" i="5"/>
  <c r="T849" i="5"/>
  <c r="V849" i="5"/>
  <c r="Q849" i="5"/>
  <c r="U849" i="5"/>
  <c r="X849" i="5"/>
  <c r="S849" i="5"/>
  <c r="W849" i="5"/>
  <c r="U966" i="5"/>
  <c r="S966" i="5"/>
  <c r="T966" i="5"/>
  <c r="V966" i="5"/>
  <c r="Q966" i="5"/>
  <c r="R966" i="5"/>
  <c r="X966" i="5"/>
  <c r="W966" i="5"/>
  <c r="X271" i="5"/>
  <c r="T271" i="5"/>
  <c r="U271" i="5"/>
  <c r="V271" i="5"/>
  <c r="Q271" i="5"/>
  <c r="R271" i="5"/>
  <c r="S271" i="5"/>
  <c r="W271" i="5"/>
  <c r="R859" i="5"/>
  <c r="T859" i="5"/>
  <c r="U859" i="5"/>
  <c r="V859" i="5"/>
  <c r="W859" i="5"/>
  <c r="S859" i="5"/>
  <c r="X859" i="5"/>
  <c r="Q859" i="5"/>
  <c r="V789" i="4"/>
  <c r="P789" i="4"/>
  <c r="Q789" i="4"/>
  <c r="R789" i="4"/>
  <c r="U789" i="4"/>
  <c r="T789" i="4"/>
  <c r="S789" i="4"/>
  <c r="X386" i="5"/>
  <c r="U386" i="5"/>
  <c r="V386" i="5"/>
  <c r="W386" i="5"/>
  <c r="Q386" i="5"/>
  <c r="T386" i="5"/>
  <c r="R386" i="5"/>
  <c r="S386" i="5"/>
  <c r="R25" i="4"/>
  <c r="V25" i="4"/>
  <c r="T25" i="4"/>
  <c r="U25" i="4"/>
  <c r="S25" i="4"/>
  <c r="Q25" i="4"/>
  <c r="P25" i="4"/>
  <c r="U59" i="5"/>
  <c r="S59" i="5"/>
  <c r="R59" i="5"/>
  <c r="T59" i="5"/>
  <c r="X59" i="5"/>
  <c r="V59" i="5"/>
  <c r="W59" i="5"/>
  <c r="Q59" i="5"/>
  <c r="Z59" i="6"/>
  <c r="W59" i="6"/>
  <c r="V59" i="6"/>
  <c r="R59" i="6"/>
  <c r="U59" i="6"/>
  <c r="T59" i="6"/>
  <c r="S59" i="6"/>
  <c r="X59" i="6"/>
  <c r="Y59" i="6"/>
  <c r="Z544" i="6"/>
  <c r="R544" i="6"/>
  <c r="T544" i="6"/>
  <c r="V544" i="6"/>
  <c r="U544" i="6"/>
  <c r="W544" i="6"/>
  <c r="Y544" i="6"/>
  <c r="S544" i="6"/>
  <c r="X544" i="6"/>
  <c r="Z1004" i="6"/>
  <c r="R1004" i="6"/>
  <c r="T1004" i="6"/>
  <c r="V1004" i="6"/>
  <c r="W1004" i="6"/>
  <c r="X1004" i="6"/>
  <c r="Y1004" i="6"/>
  <c r="S1004" i="6"/>
  <c r="U1004" i="6"/>
  <c r="Z976" i="6"/>
  <c r="R976" i="6"/>
  <c r="T976" i="6"/>
  <c r="V976" i="6"/>
  <c r="W976" i="6"/>
  <c r="U976" i="6"/>
  <c r="X976" i="6"/>
  <c r="Y976" i="6"/>
  <c r="S976" i="6"/>
  <c r="P138" i="4"/>
  <c r="Q138" i="4"/>
  <c r="S138" i="4"/>
  <c r="R138" i="4"/>
  <c r="U138" i="4"/>
  <c r="V138" i="4"/>
  <c r="T138" i="4"/>
  <c r="P623" i="4"/>
  <c r="Q623" i="4"/>
  <c r="R623" i="4"/>
  <c r="T623" i="4"/>
  <c r="V623" i="4"/>
  <c r="U623" i="4"/>
  <c r="S623" i="4"/>
  <c r="Z450" i="6"/>
  <c r="S450" i="6"/>
  <c r="R450" i="6"/>
  <c r="U450" i="6"/>
  <c r="W450" i="6"/>
  <c r="V450" i="6"/>
  <c r="X450" i="6"/>
  <c r="Y450" i="6"/>
  <c r="T450" i="6"/>
  <c r="X643" i="5"/>
  <c r="R643" i="5"/>
  <c r="T643" i="5"/>
  <c r="Q643" i="5"/>
  <c r="S643" i="5"/>
  <c r="U643" i="5"/>
  <c r="W643" i="5"/>
  <c r="V643" i="5"/>
  <c r="X415" i="5"/>
  <c r="T415" i="5"/>
  <c r="U415" i="5"/>
  <c r="V415" i="5"/>
  <c r="R415" i="5"/>
  <c r="Q415" i="5"/>
  <c r="S415" i="5"/>
  <c r="W415" i="5"/>
  <c r="Q299" i="5"/>
  <c r="R299" i="5"/>
  <c r="T299" i="5"/>
  <c r="W299" i="5"/>
  <c r="X299" i="5"/>
  <c r="S299" i="5"/>
  <c r="U299" i="5"/>
  <c r="V299" i="5"/>
  <c r="S420" i="5"/>
  <c r="T420" i="5"/>
  <c r="U420" i="5"/>
  <c r="W420" i="5"/>
  <c r="X420" i="5"/>
  <c r="Q420" i="5"/>
  <c r="R420" i="5"/>
  <c r="V420" i="5"/>
  <c r="X435" i="5"/>
  <c r="Q435" i="5"/>
  <c r="R435" i="5"/>
  <c r="T435" i="5"/>
  <c r="V435" i="5"/>
  <c r="W435" i="5"/>
  <c r="S435" i="5"/>
  <c r="U435" i="5"/>
  <c r="V684" i="4"/>
  <c r="Q684" i="4"/>
  <c r="R684" i="4"/>
  <c r="S684" i="4"/>
  <c r="U684" i="4"/>
  <c r="P684" i="4"/>
  <c r="T684" i="4"/>
  <c r="V998" i="4"/>
  <c r="S998" i="4"/>
  <c r="T998" i="4"/>
  <c r="U998" i="4"/>
  <c r="P998" i="4"/>
  <c r="Q998" i="4"/>
  <c r="R998" i="4"/>
  <c r="P378" i="4"/>
  <c r="Q378" i="4"/>
  <c r="S378" i="4"/>
  <c r="V378" i="4"/>
  <c r="T378" i="4"/>
  <c r="U378" i="4"/>
  <c r="R378" i="4"/>
  <c r="U110" i="4"/>
  <c r="T110" i="4"/>
  <c r="S110" i="4"/>
  <c r="Q110" i="4"/>
  <c r="P110" i="4"/>
  <c r="V110" i="4"/>
  <c r="R110" i="4"/>
  <c r="Z946" i="6"/>
  <c r="T946" i="6"/>
  <c r="R946" i="6"/>
  <c r="U946" i="6"/>
  <c r="W946" i="6"/>
  <c r="S946" i="6"/>
  <c r="X946" i="6"/>
  <c r="V946" i="6"/>
  <c r="Y946" i="6"/>
  <c r="Q22" i="4"/>
  <c r="U22" i="4"/>
  <c r="P22" i="4"/>
  <c r="T22" i="4"/>
  <c r="S22" i="4"/>
  <c r="R22" i="4"/>
  <c r="V22" i="4"/>
  <c r="X1011" i="5"/>
  <c r="R1011" i="5"/>
  <c r="S1011" i="5"/>
  <c r="T1011" i="5"/>
  <c r="V1011" i="5"/>
  <c r="Q1011" i="5"/>
  <c r="U1011" i="5"/>
  <c r="W1011" i="5"/>
  <c r="S748" i="5"/>
  <c r="U748" i="5"/>
  <c r="W748" i="5"/>
  <c r="Q748" i="5"/>
  <c r="X748" i="5"/>
  <c r="R748" i="5"/>
  <c r="V748" i="5"/>
  <c r="T748" i="5"/>
  <c r="U746" i="5"/>
  <c r="W746" i="5"/>
  <c r="Q746" i="5"/>
  <c r="X746" i="5"/>
  <c r="V746" i="5"/>
  <c r="R746" i="5"/>
  <c r="S746" i="5"/>
  <c r="T746" i="5"/>
  <c r="V678" i="4"/>
  <c r="S678" i="4"/>
  <c r="T678" i="4"/>
  <c r="U678" i="4"/>
  <c r="Q678" i="4"/>
  <c r="P678" i="4"/>
  <c r="R678" i="4"/>
  <c r="P1010" i="4"/>
  <c r="Q1010" i="4"/>
  <c r="V1010" i="4"/>
  <c r="R1010" i="4"/>
  <c r="T1010" i="4"/>
  <c r="S1010" i="4"/>
  <c r="U1010" i="4"/>
  <c r="S702" i="4"/>
  <c r="T702" i="4"/>
  <c r="U702" i="4"/>
  <c r="R702" i="4"/>
  <c r="V702" i="4"/>
  <c r="P702" i="4"/>
  <c r="Q702" i="4"/>
  <c r="X465" i="5"/>
  <c r="R465" i="5"/>
  <c r="S465" i="5"/>
  <c r="T465" i="5"/>
  <c r="V465" i="5"/>
  <c r="Q465" i="5"/>
  <c r="W465" i="5"/>
  <c r="U465" i="5"/>
  <c r="R600" i="6"/>
  <c r="T600" i="6"/>
  <c r="V600" i="6"/>
  <c r="U600" i="6"/>
  <c r="W600" i="6"/>
  <c r="Y600" i="6"/>
  <c r="S600" i="6"/>
  <c r="Z600" i="6"/>
  <c r="X600" i="6"/>
  <c r="S50" i="4"/>
  <c r="P50" i="4"/>
  <c r="R50" i="4"/>
  <c r="Q50" i="4"/>
  <c r="U50" i="4"/>
  <c r="T50" i="4"/>
  <c r="V50" i="4"/>
  <c r="T209" i="5"/>
  <c r="X209" i="5"/>
  <c r="Q209" i="5"/>
  <c r="S209" i="5"/>
  <c r="R209" i="5"/>
  <c r="U209" i="5"/>
  <c r="V209" i="5"/>
  <c r="W209" i="5"/>
  <c r="T233" i="5"/>
  <c r="X233" i="5"/>
  <c r="Q233" i="5"/>
  <c r="R233" i="5"/>
  <c r="S233" i="5"/>
  <c r="V233" i="5"/>
  <c r="U233" i="5"/>
  <c r="W233" i="5"/>
  <c r="Q582" i="5"/>
  <c r="S582" i="5"/>
  <c r="U582" i="5"/>
  <c r="R582" i="5"/>
  <c r="V582" i="5"/>
  <c r="X582" i="5"/>
  <c r="T582" i="5"/>
  <c r="W582" i="5"/>
  <c r="U536" i="4"/>
  <c r="V536" i="4"/>
  <c r="Q536" i="4"/>
  <c r="T536" i="4"/>
  <c r="P536" i="4"/>
  <c r="R536" i="4"/>
  <c r="S536" i="4"/>
  <c r="P298" i="4"/>
  <c r="T298" i="4"/>
  <c r="U298" i="4"/>
  <c r="V298" i="4"/>
  <c r="R298" i="4"/>
  <c r="S298" i="4"/>
  <c r="Q298" i="4"/>
  <c r="T101" i="4"/>
  <c r="S101" i="4"/>
  <c r="R101" i="4"/>
  <c r="V101" i="4"/>
  <c r="P101" i="4"/>
  <c r="Q101" i="4"/>
  <c r="U101" i="4"/>
  <c r="X246" i="5"/>
  <c r="S246" i="5"/>
  <c r="Q246" i="5"/>
  <c r="R246" i="5"/>
  <c r="U246" i="5"/>
  <c r="T246" i="5"/>
  <c r="V246" i="5"/>
  <c r="W246" i="5"/>
  <c r="U100" i="6"/>
  <c r="S100" i="6"/>
  <c r="Y100" i="6"/>
  <c r="V100" i="6"/>
  <c r="W100" i="6"/>
  <c r="X100" i="6"/>
  <c r="Z100" i="6"/>
  <c r="R100" i="6"/>
  <c r="T100" i="6"/>
  <c r="R990" i="6"/>
  <c r="T990" i="6"/>
  <c r="V990" i="6"/>
  <c r="Z990" i="6"/>
  <c r="W990" i="6"/>
  <c r="U990" i="6"/>
  <c r="X990" i="6"/>
  <c r="Y990" i="6"/>
  <c r="S990" i="6"/>
  <c r="Q18" i="5"/>
  <c r="S18" i="5"/>
  <c r="U18" i="5"/>
  <c r="V18" i="5"/>
  <c r="W18" i="5"/>
  <c r="R18" i="5"/>
  <c r="X18" i="5"/>
  <c r="T18" i="5"/>
  <c r="R843" i="5"/>
  <c r="T843" i="5"/>
  <c r="X843" i="5"/>
  <c r="Q843" i="5"/>
  <c r="U843" i="5"/>
  <c r="V843" i="5"/>
  <c r="W843" i="5"/>
  <c r="S843" i="5"/>
  <c r="X302" i="5"/>
  <c r="Q302" i="5"/>
  <c r="R302" i="5"/>
  <c r="S302" i="5"/>
  <c r="U302" i="5"/>
  <c r="T302" i="5"/>
  <c r="V302" i="5"/>
  <c r="W302" i="5"/>
  <c r="T423" i="5"/>
  <c r="X423" i="5"/>
  <c r="U423" i="5"/>
  <c r="V423" i="5"/>
  <c r="S423" i="5"/>
  <c r="W423" i="5"/>
  <c r="R423" i="5"/>
  <c r="Q423" i="5"/>
  <c r="T987" i="5"/>
  <c r="Q987" i="5"/>
  <c r="S987" i="5"/>
  <c r="R987" i="5"/>
  <c r="U987" i="5"/>
  <c r="X987" i="5"/>
  <c r="V987" i="5"/>
  <c r="W987" i="5"/>
  <c r="X632" i="5"/>
  <c r="W632" i="5"/>
  <c r="Q632" i="5"/>
  <c r="S632" i="5"/>
  <c r="R632" i="5"/>
  <c r="T632" i="5"/>
  <c r="V632" i="5"/>
  <c r="U632" i="5"/>
  <c r="R729" i="5"/>
  <c r="X729" i="5"/>
  <c r="T729" i="5"/>
  <c r="V729" i="5"/>
  <c r="Q729" i="5"/>
  <c r="U729" i="5"/>
  <c r="S729" i="5"/>
  <c r="W729" i="5"/>
  <c r="X478" i="5"/>
  <c r="Q478" i="5"/>
  <c r="R478" i="5"/>
  <c r="S478" i="5"/>
  <c r="U478" i="5"/>
  <c r="W478" i="5"/>
  <c r="V478" i="5"/>
  <c r="T478" i="5"/>
  <c r="X605" i="5"/>
  <c r="V605" i="5"/>
  <c r="R605" i="5"/>
  <c r="T605" i="5"/>
  <c r="U605" i="5"/>
  <c r="W605" i="5"/>
  <c r="Q605" i="5"/>
  <c r="S605" i="5"/>
  <c r="U252" i="5"/>
  <c r="Q252" i="5"/>
  <c r="X252" i="5"/>
  <c r="R252" i="5"/>
  <c r="S252" i="5"/>
  <c r="V252" i="5"/>
  <c r="T252" i="5"/>
  <c r="W252" i="5"/>
  <c r="V157" i="4"/>
  <c r="P157" i="4"/>
  <c r="R157" i="4"/>
  <c r="T157" i="4"/>
  <c r="U157" i="4"/>
  <c r="Q157" i="4"/>
  <c r="S157" i="4"/>
  <c r="U219" i="4"/>
  <c r="P219" i="4"/>
  <c r="T219" i="4"/>
  <c r="V219" i="4"/>
  <c r="Q219" i="4"/>
  <c r="R219" i="4"/>
  <c r="S219" i="4"/>
  <c r="T483" i="4"/>
  <c r="U483" i="4"/>
  <c r="V483" i="4"/>
  <c r="P483" i="4"/>
  <c r="Q483" i="4"/>
  <c r="R483" i="4"/>
  <c r="S483" i="4"/>
  <c r="P274" i="4"/>
  <c r="R274" i="4"/>
  <c r="T274" i="4"/>
  <c r="U274" i="4"/>
  <c r="V274" i="4"/>
  <c r="Q274" i="4"/>
  <c r="S274" i="4"/>
  <c r="Z675" i="6"/>
  <c r="T675" i="6"/>
  <c r="V675" i="6"/>
  <c r="S675" i="6"/>
  <c r="U675" i="6"/>
  <c r="W675" i="6"/>
  <c r="X675" i="6"/>
  <c r="Y675" i="6"/>
  <c r="R675" i="6"/>
  <c r="Q58" i="5"/>
  <c r="W58" i="5"/>
  <c r="X58" i="5"/>
  <c r="U58" i="5"/>
  <c r="R58" i="5"/>
  <c r="S58" i="5"/>
  <c r="T58" i="5"/>
  <c r="V58" i="5"/>
  <c r="Q50" i="5"/>
  <c r="S50" i="5"/>
  <c r="T50" i="5"/>
  <c r="X50" i="5"/>
  <c r="U50" i="5"/>
  <c r="W50" i="5"/>
  <c r="R50" i="5"/>
  <c r="V50" i="5"/>
  <c r="X543" i="5"/>
  <c r="T543" i="5"/>
  <c r="U543" i="5"/>
  <c r="V543" i="5"/>
  <c r="Q543" i="5"/>
  <c r="S543" i="5"/>
  <c r="W543" i="5"/>
  <c r="R543" i="5"/>
  <c r="Q864" i="5"/>
  <c r="X864" i="5"/>
  <c r="S864" i="5"/>
  <c r="T864" i="5"/>
  <c r="U864" i="5"/>
  <c r="V864" i="5"/>
  <c r="R864" i="5"/>
  <c r="W864" i="5"/>
  <c r="X792" i="5"/>
  <c r="W792" i="5"/>
  <c r="Q792" i="5"/>
  <c r="S792" i="5"/>
  <c r="V792" i="5"/>
  <c r="U792" i="5"/>
  <c r="R792" i="5"/>
  <c r="T792" i="5"/>
  <c r="V960" i="4"/>
  <c r="U960" i="4"/>
  <c r="P960" i="4"/>
  <c r="R960" i="4"/>
  <c r="Q960" i="4"/>
  <c r="S960" i="4"/>
  <c r="T960" i="4"/>
  <c r="W559" i="3"/>
  <c r="W805" i="3"/>
  <c r="W661" i="3"/>
  <c r="W506" i="3"/>
  <c r="W800" i="3"/>
  <c r="W542" i="3"/>
  <c r="W946" i="3"/>
  <c r="W835" i="3"/>
  <c r="W740" i="3"/>
  <c r="W627" i="3"/>
  <c r="W527" i="3"/>
  <c r="W466" i="3"/>
  <c r="W942" i="3"/>
  <c r="W517" i="3"/>
  <c r="W779" i="3"/>
  <c r="W384" i="3"/>
  <c r="W872" i="3"/>
  <c r="W569" i="3"/>
  <c r="W933" i="3"/>
  <c r="W975" i="3"/>
  <c r="W863" i="3"/>
  <c r="W782" i="3"/>
  <c r="W672" i="3"/>
  <c r="W584" i="3"/>
  <c r="W403" i="3"/>
  <c r="W854" i="3"/>
  <c r="W915" i="3"/>
  <c r="W471" i="3"/>
  <c r="W885" i="3"/>
  <c r="W996" i="3"/>
  <c r="W868" i="3"/>
  <c r="W742" i="3"/>
  <c r="W605" i="3"/>
  <c r="W508" i="3"/>
  <c r="W373" i="3"/>
  <c r="W832" i="3"/>
  <c r="W339" i="3"/>
  <c r="W481" i="3"/>
  <c r="W764" i="3"/>
  <c r="W957" i="3"/>
  <c r="W459" i="3"/>
  <c r="W905" i="3"/>
  <c r="W765" i="3"/>
  <c r="W646" i="3"/>
  <c r="W480" i="3"/>
  <c r="W398" i="3"/>
  <c r="W342" i="3"/>
  <c r="W37" i="3"/>
  <c r="W420" i="3"/>
  <c r="W106" i="3"/>
  <c r="W96" i="3"/>
  <c r="W88" i="3"/>
  <c r="W303" i="3"/>
  <c r="W287" i="3"/>
  <c r="W271" i="3"/>
  <c r="W255" i="3"/>
  <c r="W239" i="3"/>
  <c r="W223" i="3"/>
  <c r="W207" i="3"/>
  <c r="W191" i="3"/>
  <c r="W175" i="3"/>
  <c r="W159" i="3"/>
  <c r="W143" i="3"/>
  <c r="W127" i="3"/>
  <c r="W62" i="3"/>
  <c r="W33" i="3"/>
  <c r="X113" i="6"/>
  <c r="Z113" i="6"/>
  <c r="V113" i="6"/>
  <c r="W113" i="6"/>
  <c r="Y113" i="6"/>
  <c r="R113" i="6"/>
  <c r="S113" i="6"/>
  <c r="U113" i="6"/>
  <c r="T113" i="6"/>
  <c r="T77" i="4"/>
  <c r="V77" i="4"/>
  <c r="R77" i="4"/>
  <c r="P77" i="4"/>
  <c r="Q77" i="4"/>
  <c r="S77" i="4"/>
  <c r="U77" i="4"/>
  <c r="P96" i="4"/>
  <c r="U96" i="4"/>
  <c r="S96" i="4"/>
  <c r="R96" i="4"/>
  <c r="V96" i="4"/>
  <c r="Q96" i="4"/>
  <c r="T96" i="4"/>
  <c r="S108" i="4"/>
  <c r="P108" i="4"/>
  <c r="R108" i="4"/>
  <c r="V108" i="4"/>
  <c r="Q108" i="4"/>
  <c r="U108" i="4"/>
  <c r="T108" i="4"/>
  <c r="Q62" i="4"/>
  <c r="U62" i="4"/>
  <c r="P62" i="4"/>
  <c r="T62" i="4"/>
  <c r="S62" i="4"/>
  <c r="R62" i="4"/>
  <c r="V62" i="4"/>
  <c r="Z548" i="6"/>
  <c r="R548" i="6"/>
  <c r="T548" i="6"/>
  <c r="V548" i="6"/>
  <c r="U548" i="6"/>
  <c r="W548" i="6"/>
  <c r="Y548" i="6"/>
  <c r="S548" i="6"/>
  <c r="X548" i="6"/>
  <c r="Z417" i="6"/>
  <c r="S417" i="6"/>
  <c r="X417" i="6"/>
  <c r="T417" i="6"/>
  <c r="V417" i="6"/>
  <c r="W417" i="6"/>
  <c r="Y417" i="6"/>
  <c r="R417" i="6"/>
  <c r="U417" i="6"/>
  <c r="Z565" i="6"/>
  <c r="R565" i="6"/>
  <c r="T565" i="6"/>
  <c r="V565" i="6"/>
  <c r="U565" i="6"/>
  <c r="W565" i="6"/>
  <c r="Y565" i="6"/>
  <c r="S565" i="6"/>
  <c r="X565" i="6"/>
  <c r="Z942" i="6"/>
  <c r="T942" i="6"/>
  <c r="W942" i="6"/>
  <c r="Y942" i="6"/>
  <c r="R942" i="6"/>
  <c r="U942" i="6"/>
  <c r="S942" i="6"/>
  <c r="V942" i="6"/>
  <c r="X942" i="6"/>
  <c r="Z787" i="6"/>
  <c r="V787" i="6"/>
  <c r="X787" i="6"/>
  <c r="R787" i="6"/>
  <c r="S787" i="6"/>
  <c r="U787" i="6"/>
  <c r="T787" i="6"/>
  <c r="Y787" i="6"/>
  <c r="W787" i="6"/>
  <c r="Z798" i="6"/>
  <c r="V798" i="6"/>
  <c r="U798" i="6"/>
  <c r="Y798" i="6"/>
  <c r="X798" i="6"/>
  <c r="R798" i="6"/>
  <c r="W798" i="6"/>
  <c r="S798" i="6"/>
  <c r="T798" i="6"/>
  <c r="Z943" i="6"/>
  <c r="T943" i="6"/>
  <c r="S943" i="6"/>
  <c r="V943" i="6"/>
  <c r="R943" i="6"/>
  <c r="U943" i="6"/>
  <c r="X943" i="6"/>
  <c r="W943" i="6"/>
  <c r="Y943" i="6"/>
  <c r="Z682" i="6"/>
  <c r="T682" i="6"/>
  <c r="V682" i="6"/>
  <c r="S682" i="6"/>
  <c r="U682" i="6"/>
  <c r="X682" i="6"/>
  <c r="W682" i="6"/>
  <c r="Y682" i="6"/>
  <c r="R682" i="6"/>
  <c r="Z872" i="6"/>
  <c r="V872" i="6"/>
  <c r="U872" i="6"/>
  <c r="X872" i="6"/>
  <c r="Y872" i="6"/>
  <c r="R872" i="6"/>
  <c r="S872" i="6"/>
  <c r="W872" i="6"/>
  <c r="T872" i="6"/>
  <c r="Z889" i="6"/>
  <c r="T889" i="6"/>
  <c r="X889" i="6"/>
  <c r="S889" i="6"/>
  <c r="R889" i="6"/>
  <c r="U889" i="6"/>
  <c r="V889" i="6"/>
  <c r="Y889" i="6"/>
  <c r="W889" i="6"/>
  <c r="R260" i="4"/>
  <c r="S260" i="4"/>
  <c r="Q260" i="4"/>
  <c r="V260" i="4"/>
  <c r="P260" i="4"/>
  <c r="T260" i="4"/>
  <c r="U260" i="4"/>
  <c r="V511" i="4"/>
  <c r="P511" i="4"/>
  <c r="Q511" i="4"/>
  <c r="R511" i="4"/>
  <c r="T511" i="4"/>
  <c r="U511" i="4"/>
  <c r="S511" i="4"/>
  <c r="Q364" i="4"/>
  <c r="R364" i="4"/>
  <c r="S364" i="4"/>
  <c r="U364" i="4"/>
  <c r="V364" i="4"/>
  <c r="P364" i="4"/>
  <c r="T364" i="4"/>
  <c r="V609" i="4"/>
  <c r="R609" i="4"/>
  <c r="S609" i="4"/>
  <c r="T609" i="4"/>
  <c r="P609" i="4"/>
  <c r="Q609" i="4"/>
  <c r="U609" i="4"/>
  <c r="Q590" i="5"/>
  <c r="X590" i="5"/>
  <c r="S590" i="5"/>
  <c r="U590" i="5"/>
  <c r="R590" i="5"/>
  <c r="T590" i="5"/>
  <c r="V590" i="5"/>
  <c r="W590" i="5"/>
  <c r="S98" i="5"/>
  <c r="W98" i="5"/>
  <c r="U98" i="5"/>
  <c r="V98" i="5"/>
  <c r="R98" i="5"/>
  <c r="X98" i="5"/>
  <c r="T98" i="5"/>
  <c r="Q98" i="5"/>
  <c r="Z532" i="6"/>
  <c r="R532" i="6"/>
  <c r="T532" i="6"/>
  <c r="V532" i="6"/>
  <c r="S532" i="6"/>
  <c r="U532" i="6"/>
  <c r="W532" i="6"/>
  <c r="Y532" i="6"/>
  <c r="X532" i="6"/>
  <c r="Z766" i="6"/>
  <c r="V766" i="6"/>
  <c r="U766" i="6"/>
  <c r="Y766" i="6"/>
  <c r="X766" i="6"/>
  <c r="R766" i="6"/>
  <c r="S766" i="6"/>
  <c r="W766" i="6"/>
  <c r="T766" i="6"/>
  <c r="Z669" i="6"/>
  <c r="T669" i="6"/>
  <c r="V669" i="6"/>
  <c r="R669" i="6"/>
  <c r="S669" i="6"/>
  <c r="W669" i="6"/>
  <c r="U669" i="6"/>
  <c r="Y669" i="6"/>
  <c r="X669" i="6"/>
  <c r="Z936" i="6"/>
  <c r="T936" i="6"/>
  <c r="U936" i="6"/>
  <c r="W936" i="6"/>
  <c r="Y936" i="6"/>
  <c r="X936" i="6"/>
  <c r="S936" i="6"/>
  <c r="V936" i="6"/>
  <c r="R936" i="6"/>
  <c r="T141" i="5"/>
  <c r="W141" i="5"/>
  <c r="R141" i="5"/>
  <c r="V141" i="5"/>
  <c r="X141" i="5"/>
  <c r="Q141" i="5"/>
  <c r="U141" i="5"/>
  <c r="S141" i="5"/>
  <c r="Z488" i="6"/>
  <c r="S488" i="6"/>
  <c r="U488" i="6"/>
  <c r="W488" i="6"/>
  <c r="Y488" i="6"/>
  <c r="R488" i="6"/>
  <c r="T488" i="6"/>
  <c r="X488" i="6"/>
  <c r="V488" i="6"/>
  <c r="Z297" i="6"/>
  <c r="T297" i="6"/>
  <c r="R297" i="6"/>
  <c r="S297" i="6"/>
  <c r="V297" i="6"/>
  <c r="U297" i="6"/>
  <c r="W297" i="6"/>
  <c r="X297" i="6"/>
  <c r="Y297" i="6"/>
  <c r="Z712" i="6"/>
  <c r="T712" i="6"/>
  <c r="V712" i="6"/>
  <c r="R712" i="6"/>
  <c r="U712" i="6"/>
  <c r="S712" i="6"/>
  <c r="X712" i="6"/>
  <c r="W712" i="6"/>
  <c r="Y712" i="6"/>
  <c r="Z503" i="6"/>
  <c r="R503" i="6"/>
  <c r="T503" i="6"/>
  <c r="V503" i="6"/>
  <c r="S503" i="6"/>
  <c r="U503" i="6"/>
  <c r="W503" i="6"/>
  <c r="Y503" i="6"/>
  <c r="X503" i="6"/>
  <c r="Z707" i="6"/>
  <c r="T707" i="6"/>
  <c r="V707" i="6"/>
  <c r="S707" i="6"/>
  <c r="U707" i="6"/>
  <c r="X707" i="6"/>
  <c r="Y707" i="6"/>
  <c r="R707" i="6"/>
  <c r="W707" i="6"/>
  <c r="Z731" i="6"/>
  <c r="T731" i="6"/>
  <c r="V731" i="6"/>
  <c r="S731" i="6"/>
  <c r="Y731" i="6"/>
  <c r="R731" i="6"/>
  <c r="U731" i="6"/>
  <c r="W731" i="6"/>
  <c r="X731" i="6"/>
  <c r="Z782" i="6"/>
  <c r="V782" i="6"/>
  <c r="U782" i="6"/>
  <c r="Y782" i="6"/>
  <c r="X782" i="6"/>
  <c r="R782" i="6"/>
  <c r="W782" i="6"/>
  <c r="T782" i="6"/>
  <c r="S782" i="6"/>
  <c r="Z579" i="6"/>
  <c r="R579" i="6"/>
  <c r="T579" i="6"/>
  <c r="V579" i="6"/>
  <c r="U579" i="6"/>
  <c r="W579" i="6"/>
  <c r="Y579" i="6"/>
  <c r="S579" i="6"/>
  <c r="X579" i="6"/>
  <c r="Z919" i="6"/>
  <c r="T919" i="6"/>
  <c r="S919" i="6"/>
  <c r="V919" i="6"/>
  <c r="U919" i="6"/>
  <c r="R919" i="6"/>
  <c r="W919" i="6"/>
  <c r="Y919" i="6"/>
  <c r="X919" i="6"/>
  <c r="Z927" i="6"/>
  <c r="T927" i="6"/>
  <c r="S927" i="6"/>
  <c r="V927" i="6"/>
  <c r="X927" i="6"/>
  <c r="Y927" i="6"/>
  <c r="U927" i="6"/>
  <c r="W927" i="6"/>
  <c r="R927" i="6"/>
  <c r="Z869" i="6"/>
  <c r="V869" i="6"/>
  <c r="S869" i="6"/>
  <c r="R869" i="6"/>
  <c r="U869" i="6"/>
  <c r="X869" i="6"/>
  <c r="Y869" i="6"/>
  <c r="W869" i="6"/>
  <c r="T869" i="6"/>
  <c r="U800" i="4"/>
  <c r="V800" i="4"/>
  <c r="Q800" i="4"/>
  <c r="R800" i="4"/>
  <c r="P800" i="4"/>
  <c r="S800" i="4"/>
  <c r="T800" i="4"/>
  <c r="U1000" i="4"/>
  <c r="P1000" i="4"/>
  <c r="V1000" i="4"/>
  <c r="R1000" i="4"/>
  <c r="Q1000" i="4"/>
  <c r="S1000" i="4"/>
  <c r="T1000" i="4"/>
  <c r="Q404" i="4"/>
  <c r="R404" i="4"/>
  <c r="S404" i="4"/>
  <c r="U404" i="4"/>
  <c r="P404" i="4"/>
  <c r="T404" i="4"/>
  <c r="V404" i="4"/>
  <c r="Q348" i="4"/>
  <c r="R348" i="4"/>
  <c r="S348" i="4"/>
  <c r="U348" i="4"/>
  <c r="V348" i="4"/>
  <c r="T348" i="4"/>
  <c r="P348" i="4"/>
  <c r="P146" i="4"/>
  <c r="Q146" i="4"/>
  <c r="S146" i="4"/>
  <c r="U146" i="4"/>
  <c r="T146" i="4"/>
  <c r="V146" i="4"/>
  <c r="R146" i="4"/>
  <c r="Q788" i="4"/>
  <c r="R788" i="4"/>
  <c r="V788" i="4"/>
  <c r="S788" i="4"/>
  <c r="U788" i="4"/>
  <c r="P788" i="4"/>
  <c r="T788" i="4"/>
  <c r="U203" i="4"/>
  <c r="P203" i="4"/>
  <c r="T203" i="4"/>
  <c r="V203" i="4"/>
  <c r="Q203" i="4"/>
  <c r="R203" i="4"/>
  <c r="S203" i="4"/>
  <c r="T387" i="4"/>
  <c r="U387" i="4"/>
  <c r="V387" i="4"/>
  <c r="P387" i="4"/>
  <c r="R387" i="4"/>
  <c r="Q387" i="4"/>
  <c r="S387" i="4"/>
  <c r="V713" i="4"/>
  <c r="R713" i="4"/>
  <c r="S713" i="4"/>
  <c r="T713" i="4"/>
  <c r="P713" i="4"/>
  <c r="Q713" i="4"/>
  <c r="U713" i="4"/>
  <c r="V948" i="4"/>
  <c r="Q948" i="4"/>
  <c r="R948" i="4"/>
  <c r="S948" i="4"/>
  <c r="T948" i="4"/>
  <c r="P948" i="4"/>
  <c r="U948" i="4"/>
  <c r="V409" i="4"/>
  <c r="R409" i="4"/>
  <c r="S409" i="4"/>
  <c r="T409" i="4"/>
  <c r="P409" i="4"/>
  <c r="Q409" i="4"/>
  <c r="U409" i="4"/>
  <c r="T206" i="4"/>
  <c r="U206" i="4"/>
  <c r="Q206" i="4"/>
  <c r="P206" i="4"/>
  <c r="R206" i="4"/>
  <c r="V206" i="4"/>
  <c r="S206" i="4"/>
  <c r="Q756" i="4"/>
  <c r="R756" i="4"/>
  <c r="V756" i="4"/>
  <c r="S756" i="4"/>
  <c r="U756" i="4"/>
  <c r="P756" i="4"/>
  <c r="T756" i="4"/>
  <c r="Q175" i="4"/>
  <c r="R175" i="4"/>
  <c r="T175" i="4"/>
  <c r="V175" i="4"/>
  <c r="P175" i="4"/>
  <c r="S175" i="4"/>
  <c r="U175" i="4"/>
  <c r="X318" i="5"/>
  <c r="Q318" i="5"/>
  <c r="R318" i="5"/>
  <c r="S318" i="5"/>
  <c r="U318" i="5"/>
  <c r="T318" i="5"/>
  <c r="V318" i="5"/>
  <c r="W318" i="5"/>
  <c r="V93" i="6"/>
  <c r="T93" i="6"/>
  <c r="R93" i="6"/>
  <c r="S93" i="6"/>
  <c r="W93" i="6"/>
  <c r="X93" i="6"/>
  <c r="Y93" i="6"/>
  <c r="Z93" i="6"/>
  <c r="U93" i="6"/>
  <c r="Z460" i="6"/>
  <c r="S460" i="6"/>
  <c r="Y460" i="6"/>
  <c r="R460" i="6"/>
  <c r="U460" i="6"/>
  <c r="W460" i="6"/>
  <c r="X460" i="6"/>
  <c r="T460" i="6"/>
  <c r="V460" i="6"/>
  <c r="T305" i="6"/>
  <c r="R305" i="6"/>
  <c r="S305" i="6"/>
  <c r="V305" i="6"/>
  <c r="Z305" i="6"/>
  <c r="W305" i="6"/>
  <c r="X305" i="6"/>
  <c r="U305" i="6"/>
  <c r="Y305" i="6"/>
  <c r="Z971" i="6"/>
  <c r="R971" i="6"/>
  <c r="T971" i="6"/>
  <c r="V971" i="6"/>
  <c r="W971" i="6"/>
  <c r="U971" i="6"/>
  <c r="S971" i="6"/>
  <c r="X971" i="6"/>
  <c r="Y971" i="6"/>
  <c r="Z831" i="6"/>
  <c r="V831" i="6"/>
  <c r="X831" i="6"/>
  <c r="R831" i="6"/>
  <c r="U831" i="6"/>
  <c r="W831" i="6"/>
  <c r="Y831" i="6"/>
  <c r="S831" i="6"/>
  <c r="T831" i="6"/>
  <c r="Z994" i="6"/>
  <c r="R994" i="6"/>
  <c r="T994" i="6"/>
  <c r="V994" i="6"/>
  <c r="W994" i="6"/>
  <c r="U994" i="6"/>
  <c r="X994" i="6"/>
  <c r="Y994" i="6"/>
  <c r="S994" i="6"/>
  <c r="Z473" i="6"/>
  <c r="S473" i="6"/>
  <c r="X473" i="6"/>
  <c r="T473" i="6"/>
  <c r="R473" i="6"/>
  <c r="V473" i="6"/>
  <c r="W473" i="6"/>
  <c r="Y473" i="6"/>
  <c r="U473" i="6"/>
  <c r="Z602" i="6"/>
  <c r="R602" i="6"/>
  <c r="T602" i="6"/>
  <c r="V602" i="6"/>
  <c r="U602" i="6"/>
  <c r="W602" i="6"/>
  <c r="Y602" i="6"/>
  <c r="S602" i="6"/>
  <c r="X602" i="6"/>
  <c r="Z788" i="6"/>
  <c r="V788" i="6"/>
  <c r="T788" i="6"/>
  <c r="Y788" i="6"/>
  <c r="S788" i="6"/>
  <c r="W788" i="6"/>
  <c r="X788" i="6"/>
  <c r="U788" i="6"/>
  <c r="R788" i="6"/>
  <c r="V633" i="4"/>
  <c r="R633" i="4"/>
  <c r="S633" i="4"/>
  <c r="T633" i="4"/>
  <c r="U633" i="4"/>
  <c r="P633" i="4"/>
  <c r="Q633" i="4"/>
  <c r="T675" i="4"/>
  <c r="U675" i="4"/>
  <c r="V675" i="4"/>
  <c r="P675" i="4"/>
  <c r="Q675" i="4"/>
  <c r="S675" i="4"/>
  <c r="R675" i="4"/>
  <c r="U27" i="5"/>
  <c r="S27" i="5"/>
  <c r="R27" i="5"/>
  <c r="Q27" i="5"/>
  <c r="X27" i="5"/>
  <c r="V27" i="5"/>
  <c r="W27" i="5"/>
  <c r="T27" i="5"/>
  <c r="Z824" i="6"/>
  <c r="V824" i="6"/>
  <c r="T824" i="6"/>
  <c r="S824" i="6"/>
  <c r="U824" i="6"/>
  <c r="W824" i="6"/>
  <c r="Y824" i="6"/>
  <c r="R824" i="6"/>
  <c r="X824" i="6"/>
  <c r="Z905" i="6"/>
  <c r="T905" i="6"/>
  <c r="X905" i="6"/>
  <c r="S905" i="6"/>
  <c r="Y905" i="6"/>
  <c r="R905" i="6"/>
  <c r="U905" i="6"/>
  <c r="V905" i="6"/>
  <c r="W905" i="6"/>
  <c r="X194" i="5"/>
  <c r="W194" i="5"/>
  <c r="S194" i="5"/>
  <c r="Q194" i="5"/>
  <c r="R194" i="5"/>
  <c r="U194" i="5"/>
  <c r="T194" i="5"/>
  <c r="V194" i="5"/>
  <c r="U934" i="5"/>
  <c r="S934" i="5"/>
  <c r="T934" i="5"/>
  <c r="V934" i="5"/>
  <c r="Q934" i="5"/>
  <c r="W934" i="5"/>
  <c r="X934" i="5"/>
  <c r="R934" i="5"/>
  <c r="W720" i="5"/>
  <c r="Q720" i="5"/>
  <c r="X720" i="5"/>
  <c r="S720" i="5"/>
  <c r="R720" i="5"/>
  <c r="T720" i="5"/>
  <c r="U720" i="5"/>
  <c r="V720" i="5"/>
  <c r="Q291" i="5"/>
  <c r="R291" i="5"/>
  <c r="X291" i="5"/>
  <c r="T291" i="5"/>
  <c r="S291" i="5"/>
  <c r="V291" i="5"/>
  <c r="U291" i="5"/>
  <c r="W291" i="5"/>
  <c r="X653" i="5"/>
  <c r="V653" i="5"/>
  <c r="R653" i="5"/>
  <c r="Q653" i="5"/>
  <c r="T653" i="5"/>
  <c r="S653" i="5"/>
  <c r="W653" i="5"/>
  <c r="U653" i="5"/>
  <c r="V673" i="4"/>
  <c r="R673" i="4"/>
  <c r="S673" i="4"/>
  <c r="T673" i="4"/>
  <c r="U673" i="4"/>
  <c r="Q673" i="4"/>
  <c r="P673" i="4"/>
  <c r="V525" i="4"/>
  <c r="P525" i="4"/>
  <c r="R525" i="4"/>
  <c r="Q525" i="4"/>
  <c r="S525" i="4"/>
  <c r="U525" i="4"/>
  <c r="T525" i="4"/>
  <c r="V937" i="4"/>
  <c r="R937" i="4"/>
  <c r="S937" i="4"/>
  <c r="T937" i="4"/>
  <c r="Q937" i="4"/>
  <c r="U937" i="4"/>
  <c r="P937" i="4"/>
  <c r="Q183" i="4"/>
  <c r="R183" i="4"/>
  <c r="T183" i="4"/>
  <c r="V183" i="4"/>
  <c r="P183" i="4"/>
  <c r="S183" i="4"/>
  <c r="U183" i="4"/>
  <c r="Z769" i="6"/>
  <c r="V769" i="6"/>
  <c r="S769" i="6"/>
  <c r="W769" i="6"/>
  <c r="R769" i="6"/>
  <c r="T769" i="6"/>
  <c r="U769" i="6"/>
  <c r="Y769" i="6"/>
  <c r="X769" i="6"/>
  <c r="Z621" i="6"/>
  <c r="R621" i="6"/>
  <c r="T621" i="6"/>
  <c r="V621" i="6"/>
  <c r="U621" i="6"/>
  <c r="W621" i="6"/>
  <c r="Y621" i="6"/>
  <c r="S621" i="6"/>
  <c r="X621" i="6"/>
  <c r="R179" i="5"/>
  <c r="V179" i="5"/>
  <c r="Q179" i="5"/>
  <c r="X179" i="5"/>
  <c r="S179" i="5"/>
  <c r="T179" i="5"/>
  <c r="W179" i="5"/>
  <c r="U179" i="5"/>
  <c r="W384" i="5"/>
  <c r="Q384" i="5"/>
  <c r="S384" i="5"/>
  <c r="R384" i="5"/>
  <c r="T384" i="5"/>
  <c r="X384" i="5"/>
  <c r="U384" i="5"/>
  <c r="V384" i="5"/>
  <c r="X600" i="5"/>
  <c r="W600" i="5"/>
  <c r="Q600" i="5"/>
  <c r="S600" i="5"/>
  <c r="R600" i="5"/>
  <c r="T600" i="5"/>
  <c r="V600" i="5"/>
  <c r="U600" i="5"/>
  <c r="Q930" i="5"/>
  <c r="V930" i="5"/>
  <c r="W930" i="5"/>
  <c r="R930" i="5"/>
  <c r="T930" i="5"/>
  <c r="X930" i="5"/>
  <c r="S930" i="5"/>
  <c r="U930" i="5"/>
  <c r="S828" i="5"/>
  <c r="U828" i="5"/>
  <c r="W828" i="5"/>
  <c r="Q828" i="5"/>
  <c r="X828" i="5"/>
  <c r="T828" i="5"/>
  <c r="V828" i="5"/>
  <c r="R828" i="5"/>
  <c r="S26" i="4"/>
  <c r="P26" i="4"/>
  <c r="R26" i="4"/>
  <c r="Q26" i="4"/>
  <c r="U26" i="4"/>
  <c r="V26" i="4"/>
  <c r="T26" i="4"/>
  <c r="S66" i="6"/>
  <c r="W66" i="6"/>
  <c r="V66" i="6"/>
  <c r="U66" i="6"/>
  <c r="Y66" i="6"/>
  <c r="T66" i="6"/>
  <c r="R66" i="6"/>
  <c r="Z66" i="6"/>
  <c r="X66" i="6"/>
  <c r="T76" i="4"/>
  <c r="V76" i="4"/>
  <c r="S76" i="4"/>
  <c r="R76" i="4"/>
  <c r="P76" i="4"/>
  <c r="Q76" i="4"/>
  <c r="U76" i="4"/>
  <c r="T99" i="6"/>
  <c r="X99" i="6"/>
  <c r="Z99" i="6"/>
  <c r="Y99" i="6"/>
  <c r="R99" i="6"/>
  <c r="V99" i="6"/>
  <c r="S99" i="6"/>
  <c r="U99" i="6"/>
  <c r="W99" i="6"/>
  <c r="W336" i="5"/>
  <c r="Q336" i="5"/>
  <c r="S336" i="5"/>
  <c r="R336" i="5"/>
  <c r="T336" i="5"/>
  <c r="U336" i="5"/>
  <c r="X336" i="5"/>
  <c r="V336" i="5"/>
  <c r="T503" i="5"/>
  <c r="U503" i="5"/>
  <c r="X503" i="5"/>
  <c r="V503" i="5"/>
  <c r="S503" i="5"/>
  <c r="W503" i="5"/>
  <c r="R503" i="5"/>
  <c r="Q503" i="5"/>
  <c r="V263" i="5"/>
  <c r="U263" i="5"/>
  <c r="W263" i="5"/>
  <c r="Q263" i="5"/>
  <c r="R263" i="5"/>
  <c r="S263" i="5"/>
  <c r="X263" i="5"/>
  <c r="T263" i="5"/>
  <c r="V293" i="5"/>
  <c r="W293" i="5"/>
  <c r="R293" i="5"/>
  <c r="Q293" i="5"/>
  <c r="S293" i="5"/>
  <c r="U293" i="5"/>
  <c r="X293" i="5"/>
  <c r="T293" i="5"/>
  <c r="R267" i="5"/>
  <c r="S267" i="5"/>
  <c r="T267" i="5"/>
  <c r="U267" i="5"/>
  <c r="X267" i="5"/>
  <c r="W267" i="5"/>
  <c r="Q267" i="5"/>
  <c r="V267" i="5"/>
  <c r="X889" i="5"/>
  <c r="T889" i="5"/>
  <c r="V889" i="5"/>
  <c r="Q889" i="5"/>
  <c r="R889" i="5"/>
  <c r="U889" i="5"/>
  <c r="S889" i="5"/>
  <c r="W889" i="5"/>
  <c r="S588" i="5"/>
  <c r="U588" i="5"/>
  <c r="W588" i="5"/>
  <c r="V588" i="5"/>
  <c r="X588" i="5"/>
  <c r="R588" i="5"/>
  <c r="Q588" i="5"/>
  <c r="T588" i="5"/>
  <c r="V301" i="5"/>
  <c r="X301" i="5"/>
  <c r="W301" i="5"/>
  <c r="R301" i="5"/>
  <c r="Q301" i="5"/>
  <c r="S301" i="5"/>
  <c r="T301" i="5"/>
  <c r="U301" i="5"/>
  <c r="X968" i="5"/>
  <c r="S968" i="5"/>
  <c r="W968" i="5"/>
  <c r="R968" i="5"/>
  <c r="V968" i="5"/>
  <c r="T968" i="5"/>
  <c r="Q968" i="5"/>
  <c r="U968" i="5"/>
  <c r="X129" i="5"/>
  <c r="T129" i="5"/>
  <c r="Q129" i="5"/>
  <c r="S129" i="5"/>
  <c r="U129" i="5"/>
  <c r="W129" i="5"/>
  <c r="R129" i="5"/>
  <c r="V129" i="5"/>
  <c r="Z27" i="6"/>
  <c r="T27" i="6"/>
  <c r="S27" i="6"/>
  <c r="Y27" i="6"/>
  <c r="R27" i="6"/>
  <c r="W27" i="6"/>
  <c r="X27" i="6"/>
  <c r="V27" i="6"/>
  <c r="U27" i="6"/>
  <c r="U704" i="4"/>
  <c r="V704" i="4"/>
  <c r="Q704" i="4"/>
  <c r="R704" i="4"/>
  <c r="S704" i="4"/>
  <c r="T704" i="4"/>
  <c r="P704" i="4"/>
  <c r="V904" i="4"/>
  <c r="U904" i="4"/>
  <c r="Q904" i="4"/>
  <c r="R904" i="4"/>
  <c r="T904" i="4"/>
  <c r="P904" i="4"/>
  <c r="S904" i="4"/>
  <c r="V693" i="4"/>
  <c r="P693" i="4"/>
  <c r="R693" i="4"/>
  <c r="S693" i="4"/>
  <c r="T693" i="4"/>
  <c r="U693" i="4"/>
  <c r="Q693" i="4"/>
  <c r="P314" i="4"/>
  <c r="Q314" i="4"/>
  <c r="S314" i="4"/>
  <c r="V314" i="4"/>
  <c r="R314" i="4"/>
  <c r="T314" i="4"/>
  <c r="U314" i="4"/>
  <c r="T571" i="4"/>
  <c r="U571" i="4"/>
  <c r="V571" i="4"/>
  <c r="P571" i="4"/>
  <c r="Q571" i="4"/>
  <c r="R571" i="4"/>
  <c r="S571" i="4"/>
  <c r="P272" i="4"/>
  <c r="V272" i="4"/>
  <c r="Q272" i="4"/>
  <c r="S272" i="4"/>
  <c r="R272" i="4"/>
  <c r="U272" i="4"/>
  <c r="T272" i="4"/>
  <c r="V979" i="4"/>
  <c r="T979" i="4"/>
  <c r="U979" i="4"/>
  <c r="P979" i="4"/>
  <c r="R979" i="4"/>
  <c r="Q979" i="4"/>
  <c r="S979" i="4"/>
  <c r="P802" i="4"/>
  <c r="Q802" i="4"/>
  <c r="V802" i="4"/>
  <c r="T802" i="4"/>
  <c r="U802" i="4"/>
  <c r="R802" i="4"/>
  <c r="S802" i="4"/>
  <c r="Q428" i="4"/>
  <c r="R428" i="4"/>
  <c r="S428" i="4"/>
  <c r="U428" i="4"/>
  <c r="P428" i="4"/>
  <c r="V428" i="4"/>
  <c r="T428" i="4"/>
  <c r="U899" i="4"/>
  <c r="V899" i="4"/>
  <c r="P899" i="4"/>
  <c r="Q899" i="4"/>
  <c r="R899" i="4"/>
  <c r="S899" i="4"/>
  <c r="T899" i="4"/>
  <c r="P304" i="4"/>
  <c r="V304" i="4"/>
  <c r="Q304" i="4"/>
  <c r="S304" i="4"/>
  <c r="U304" i="4"/>
  <c r="T304" i="4"/>
  <c r="R304" i="4"/>
  <c r="P751" i="4"/>
  <c r="Q751" i="4"/>
  <c r="R751" i="4"/>
  <c r="T751" i="4"/>
  <c r="V751" i="4"/>
  <c r="S751" i="4"/>
  <c r="U751" i="4"/>
  <c r="U368" i="4"/>
  <c r="V368" i="4"/>
  <c r="Q368" i="4"/>
  <c r="S368" i="4"/>
  <c r="T368" i="4"/>
  <c r="P368" i="4"/>
  <c r="R368" i="4"/>
  <c r="P338" i="4"/>
  <c r="Q338" i="4"/>
  <c r="S338" i="4"/>
  <c r="U338" i="4"/>
  <c r="R338" i="4"/>
  <c r="T338" i="4"/>
  <c r="V338" i="4"/>
  <c r="V56" i="5"/>
  <c r="T56" i="5"/>
  <c r="X56" i="5"/>
  <c r="U56" i="5"/>
  <c r="W56" i="5"/>
  <c r="R56" i="5"/>
  <c r="Q56" i="5"/>
  <c r="S56" i="5"/>
  <c r="T81" i="4"/>
  <c r="R81" i="4"/>
  <c r="S81" i="4"/>
  <c r="U81" i="4"/>
  <c r="Q81" i="4"/>
  <c r="P81" i="4"/>
  <c r="V81" i="4"/>
  <c r="Q77" i="5"/>
  <c r="R77" i="5"/>
  <c r="V77" i="5"/>
  <c r="S77" i="5"/>
  <c r="U77" i="5"/>
  <c r="W77" i="5"/>
  <c r="T77" i="5"/>
  <c r="X77" i="5"/>
  <c r="X130" i="5"/>
  <c r="W130" i="5"/>
  <c r="S130" i="5"/>
  <c r="R130" i="5"/>
  <c r="T130" i="5"/>
  <c r="Q130" i="5"/>
  <c r="V130" i="5"/>
  <c r="U130" i="5"/>
  <c r="V64" i="6"/>
  <c r="U64" i="6"/>
  <c r="Y64" i="6"/>
  <c r="T64" i="6"/>
  <c r="X64" i="6"/>
  <c r="R64" i="6"/>
  <c r="S64" i="6"/>
  <c r="W64" i="6"/>
  <c r="Z64" i="6"/>
  <c r="Z608" i="6"/>
  <c r="R608" i="6"/>
  <c r="T608" i="6"/>
  <c r="V608" i="6"/>
  <c r="U608" i="6"/>
  <c r="W608" i="6"/>
  <c r="Y608" i="6"/>
  <c r="S608" i="6"/>
  <c r="X608" i="6"/>
  <c r="Z894" i="6"/>
  <c r="T894" i="6"/>
  <c r="W894" i="6"/>
  <c r="Y894" i="6"/>
  <c r="R894" i="6"/>
  <c r="U894" i="6"/>
  <c r="V894" i="6"/>
  <c r="X894" i="6"/>
  <c r="S894" i="6"/>
  <c r="Z668" i="6"/>
  <c r="T668" i="6"/>
  <c r="V668" i="6"/>
  <c r="W668" i="6"/>
  <c r="X668" i="6"/>
  <c r="S668" i="6"/>
  <c r="U668" i="6"/>
  <c r="Y668" i="6"/>
  <c r="R668" i="6"/>
  <c r="V830" i="6"/>
  <c r="Z830" i="6"/>
  <c r="U830" i="6"/>
  <c r="Y830" i="6"/>
  <c r="X830" i="6"/>
  <c r="R830" i="6"/>
  <c r="S830" i="6"/>
  <c r="W830" i="6"/>
  <c r="T830" i="6"/>
  <c r="Z635" i="6"/>
  <c r="R635" i="6"/>
  <c r="T635" i="6"/>
  <c r="V635" i="6"/>
  <c r="U635" i="6"/>
  <c r="W635" i="6"/>
  <c r="Y635" i="6"/>
  <c r="S635" i="6"/>
  <c r="X635" i="6"/>
  <c r="Z618" i="6"/>
  <c r="R618" i="6"/>
  <c r="T618" i="6"/>
  <c r="V618" i="6"/>
  <c r="U618" i="6"/>
  <c r="W618" i="6"/>
  <c r="Y618" i="6"/>
  <c r="S618" i="6"/>
  <c r="X618" i="6"/>
  <c r="Z511" i="6"/>
  <c r="R511" i="6"/>
  <c r="T511" i="6"/>
  <c r="V511" i="6"/>
  <c r="S511" i="6"/>
  <c r="U511" i="6"/>
  <c r="W511" i="6"/>
  <c r="Y511" i="6"/>
  <c r="X511" i="6"/>
  <c r="T689" i="6"/>
  <c r="Z689" i="6"/>
  <c r="V689" i="6"/>
  <c r="X689" i="6"/>
  <c r="Y689" i="6"/>
  <c r="S689" i="6"/>
  <c r="U689" i="6"/>
  <c r="W689" i="6"/>
  <c r="R689" i="6"/>
  <c r="Z899" i="6"/>
  <c r="T899" i="6"/>
  <c r="V899" i="6"/>
  <c r="X899" i="6"/>
  <c r="U899" i="6"/>
  <c r="W899" i="6"/>
  <c r="Y899" i="6"/>
  <c r="R899" i="6"/>
  <c r="S899" i="6"/>
  <c r="Z795" i="6"/>
  <c r="V795" i="6"/>
  <c r="X795" i="6"/>
  <c r="R795" i="6"/>
  <c r="S795" i="6"/>
  <c r="U795" i="6"/>
  <c r="T795" i="6"/>
  <c r="W795" i="6"/>
  <c r="Y795" i="6"/>
  <c r="V581" i="4"/>
  <c r="P581" i="4"/>
  <c r="R581" i="4"/>
  <c r="S581" i="4"/>
  <c r="T581" i="4"/>
  <c r="Q581" i="4"/>
  <c r="U581" i="4"/>
  <c r="V503" i="4"/>
  <c r="P503" i="4"/>
  <c r="Q503" i="4"/>
  <c r="R503" i="4"/>
  <c r="T503" i="4"/>
  <c r="S503" i="4"/>
  <c r="U503" i="4"/>
  <c r="T126" i="4"/>
  <c r="U126" i="4"/>
  <c r="Q126" i="4"/>
  <c r="R126" i="4"/>
  <c r="S126" i="4"/>
  <c r="V126" i="4"/>
  <c r="P126" i="4"/>
  <c r="P882" i="4"/>
  <c r="Q882" i="4"/>
  <c r="R882" i="4"/>
  <c r="S882" i="4"/>
  <c r="T882" i="4"/>
  <c r="V882" i="4"/>
  <c r="U882" i="4"/>
  <c r="V297" i="4"/>
  <c r="S297" i="4"/>
  <c r="U297" i="4"/>
  <c r="P297" i="4"/>
  <c r="Q297" i="4"/>
  <c r="R297" i="4"/>
  <c r="T297" i="4"/>
  <c r="S662" i="4"/>
  <c r="T662" i="4"/>
  <c r="U662" i="4"/>
  <c r="V662" i="4"/>
  <c r="R662" i="4"/>
  <c r="P662" i="4"/>
  <c r="Q662" i="4"/>
  <c r="V1013" i="4"/>
  <c r="P1013" i="4"/>
  <c r="S1013" i="4"/>
  <c r="T1013" i="4"/>
  <c r="Q1013" i="4"/>
  <c r="R1013" i="4"/>
  <c r="U1013" i="4"/>
  <c r="T435" i="4"/>
  <c r="U435" i="4"/>
  <c r="V435" i="4"/>
  <c r="P435" i="4"/>
  <c r="Q435" i="4"/>
  <c r="S435" i="4"/>
  <c r="R435" i="4"/>
  <c r="Z612" i="6"/>
  <c r="R612" i="6"/>
  <c r="T612" i="6"/>
  <c r="V612" i="6"/>
  <c r="U612" i="6"/>
  <c r="W612" i="6"/>
  <c r="Y612" i="6"/>
  <c r="S612" i="6"/>
  <c r="X612" i="6"/>
  <c r="Z626" i="6"/>
  <c r="R626" i="6"/>
  <c r="T626" i="6"/>
  <c r="V626" i="6"/>
  <c r="U626" i="6"/>
  <c r="W626" i="6"/>
  <c r="Y626" i="6"/>
  <c r="S626" i="6"/>
  <c r="X626" i="6"/>
  <c r="Z590" i="6"/>
  <c r="R590" i="6"/>
  <c r="T590" i="6"/>
  <c r="V590" i="6"/>
  <c r="U590" i="6"/>
  <c r="W590" i="6"/>
  <c r="Y590" i="6"/>
  <c r="S590" i="6"/>
  <c r="X590" i="6"/>
  <c r="Z1008" i="6"/>
  <c r="R1008" i="6"/>
  <c r="T1008" i="6"/>
  <c r="V1008" i="6"/>
  <c r="W1008" i="6"/>
  <c r="X1008" i="6"/>
  <c r="Y1008" i="6"/>
  <c r="S1008" i="6"/>
  <c r="U1008" i="6"/>
  <c r="Z557" i="6"/>
  <c r="R557" i="6"/>
  <c r="T557" i="6"/>
  <c r="V557" i="6"/>
  <c r="U557" i="6"/>
  <c r="W557" i="6"/>
  <c r="Y557" i="6"/>
  <c r="S557" i="6"/>
  <c r="X557" i="6"/>
  <c r="Z522" i="6"/>
  <c r="R522" i="6"/>
  <c r="T522" i="6"/>
  <c r="V522" i="6"/>
  <c r="S522" i="6"/>
  <c r="U522" i="6"/>
  <c r="W522" i="6"/>
  <c r="Y522" i="6"/>
  <c r="X522" i="6"/>
  <c r="Z501" i="6"/>
  <c r="R501" i="6"/>
  <c r="T501" i="6"/>
  <c r="V501" i="6"/>
  <c r="S501" i="6"/>
  <c r="U501" i="6"/>
  <c r="W501" i="6"/>
  <c r="Y501" i="6"/>
  <c r="X501" i="6"/>
  <c r="Z972" i="6"/>
  <c r="R972" i="6"/>
  <c r="T972" i="6"/>
  <c r="V972" i="6"/>
  <c r="W972" i="6"/>
  <c r="U972" i="6"/>
  <c r="X972" i="6"/>
  <c r="Y972" i="6"/>
  <c r="S972" i="6"/>
  <c r="Z700" i="6"/>
  <c r="T700" i="6"/>
  <c r="V700" i="6"/>
  <c r="W700" i="6"/>
  <c r="X700" i="6"/>
  <c r="S700" i="6"/>
  <c r="R700" i="6"/>
  <c r="U700" i="6"/>
  <c r="Y700" i="6"/>
  <c r="Z916" i="6"/>
  <c r="T916" i="6"/>
  <c r="Y916" i="6"/>
  <c r="R916" i="6"/>
  <c r="U916" i="6"/>
  <c r="S916" i="6"/>
  <c r="V916" i="6"/>
  <c r="X916" i="6"/>
  <c r="W916" i="6"/>
  <c r="V877" i="4"/>
  <c r="P877" i="4"/>
  <c r="S877" i="4"/>
  <c r="T877" i="4"/>
  <c r="U877" i="4"/>
  <c r="Q877" i="4"/>
  <c r="R877" i="4"/>
  <c r="V509" i="4"/>
  <c r="P509" i="4"/>
  <c r="R509" i="4"/>
  <c r="Q509" i="4"/>
  <c r="S509" i="4"/>
  <c r="U509" i="4"/>
  <c r="T509" i="4"/>
  <c r="V357" i="4"/>
  <c r="P357" i="4"/>
  <c r="R357" i="4"/>
  <c r="Q357" i="4"/>
  <c r="S357" i="4"/>
  <c r="U357" i="4"/>
  <c r="T357" i="4"/>
  <c r="V575" i="4"/>
  <c r="P575" i="4"/>
  <c r="Q575" i="4"/>
  <c r="R575" i="4"/>
  <c r="T575" i="4"/>
  <c r="S575" i="4"/>
  <c r="U575" i="4"/>
  <c r="Z564" i="6"/>
  <c r="R564" i="6"/>
  <c r="T564" i="6"/>
  <c r="V564" i="6"/>
  <c r="U564" i="6"/>
  <c r="W564" i="6"/>
  <c r="Y564" i="6"/>
  <c r="S564" i="6"/>
  <c r="X564" i="6"/>
  <c r="Z1017" i="6"/>
  <c r="R1017" i="6"/>
  <c r="T1017" i="6"/>
  <c r="V1017" i="6"/>
  <c r="W1017" i="6"/>
  <c r="S1017" i="6"/>
  <c r="U1017" i="6"/>
  <c r="Y1017" i="6"/>
  <c r="X1017" i="6"/>
  <c r="Z854" i="6"/>
  <c r="V854" i="6"/>
  <c r="U854" i="6"/>
  <c r="R854" i="6"/>
  <c r="S854" i="6"/>
  <c r="W854" i="6"/>
  <c r="T854" i="6"/>
  <c r="X854" i="6"/>
  <c r="Y854" i="6"/>
  <c r="Z960" i="6"/>
  <c r="R960" i="6"/>
  <c r="T960" i="6"/>
  <c r="V960" i="6"/>
  <c r="S960" i="6"/>
  <c r="W960" i="6"/>
  <c r="Y960" i="6"/>
  <c r="X960" i="6"/>
  <c r="U960" i="6"/>
  <c r="U111" i="4"/>
  <c r="T111" i="4"/>
  <c r="R111" i="4"/>
  <c r="V111" i="4"/>
  <c r="Q111" i="4"/>
  <c r="S111" i="4"/>
  <c r="P111" i="4"/>
  <c r="T799" i="5"/>
  <c r="V799" i="5"/>
  <c r="X799" i="5"/>
  <c r="W799" i="5"/>
  <c r="Q799" i="5"/>
  <c r="R799" i="5"/>
  <c r="U799" i="5"/>
  <c r="S799" i="5"/>
  <c r="P650" i="4"/>
  <c r="Q650" i="4"/>
  <c r="S650" i="4"/>
  <c r="T650" i="4"/>
  <c r="V650" i="4"/>
  <c r="U650" i="4"/>
  <c r="R650" i="4"/>
  <c r="V1007" i="4"/>
  <c r="P1007" i="4"/>
  <c r="Q1007" i="4"/>
  <c r="R1007" i="4"/>
  <c r="T1007" i="4"/>
  <c r="U1007" i="4"/>
  <c r="S1007" i="4"/>
  <c r="R64" i="4"/>
  <c r="Q64" i="4"/>
  <c r="U64" i="4"/>
  <c r="T64" i="4"/>
  <c r="S64" i="4"/>
  <c r="P64" i="4"/>
  <c r="V64" i="4"/>
  <c r="Z393" i="6"/>
  <c r="S393" i="6"/>
  <c r="U393" i="6"/>
  <c r="R393" i="6"/>
  <c r="V393" i="6"/>
  <c r="T393" i="6"/>
  <c r="W393" i="6"/>
  <c r="X393" i="6"/>
  <c r="Y393" i="6"/>
  <c r="Z979" i="6"/>
  <c r="R979" i="6"/>
  <c r="T979" i="6"/>
  <c r="V979" i="6"/>
  <c r="W979" i="6"/>
  <c r="U979" i="6"/>
  <c r="S979" i="6"/>
  <c r="X979" i="6"/>
  <c r="Y979" i="6"/>
  <c r="Z817" i="6"/>
  <c r="V817" i="6"/>
  <c r="S817" i="6"/>
  <c r="W817" i="6"/>
  <c r="R817" i="6"/>
  <c r="T817" i="6"/>
  <c r="U817" i="6"/>
  <c r="Y817" i="6"/>
  <c r="X817" i="6"/>
  <c r="X477" i="5"/>
  <c r="V477" i="5"/>
  <c r="W477" i="5"/>
  <c r="R477" i="5"/>
  <c r="Q477" i="5"/>
  <c r="T477" i="5"/>
  <c r="U477" i="5"/>
  <c r="S477" i="5"/>
  <c r="S292" i="5"/>
  <c r="T292" i="5"/>
  <c r="U292" i="5"/>
  <c r="W292" i="5"/>
  <c r="X292" i="5"/>
  <c r="R292" i="5"/>
  <c r="Q292" i="5"/>
  <c r="V292" i="5"/>
  <c r="T455" i="5"/>
  <c r="U455" i="5"/>
  <c r="V455" i="5"/>
  <c r="X455" i="5"/>
  <c r="Q455" i="5"/>
  <c r="R455" i="5"/>
  <c r="S455" i="5"/>
  <c r="W455" i="5"/>
  <c r="V581" i="5"/>
  <c r="X581" i="5"/>
  <c r="R581" i="5"/>
  <c r="W581" i="5"/>
  <c r="Q581" i="5"/>
  <c r="S581" i="5"/>
  <c r="T581" i="5"/>
  <c r="U581" i="5"/>
  <c r="T679" i="5"/>
  <c r="V679" i="5"/>
  <c r="U679" i="5"/>
  <c r="W679" i="5"/>
  <c r="X679" i="5"/>
  <c r="Q679" i="5"/>
  <c r="R679" i="5"/>
  <c r="S679" i="5"/>
  <c r="Q662" i="5"/>
  <c r="S662" i="5"/>
  <c r="U662" i="5"/>
  <c r="W662" i="5"/>
  <c r="X662" i="5"/>
  <c r="T662" i="5"/>
  <c r="V662" i="5"/>
  <c r="R662" i="5"/>
  <c r="Q395" i="5"/>
  <c r="R395" i="5"/>
  <c r="X395" i="5"/>
  <c r="T395" i="5"/>
  <c r="S395" i="5"/>
  <c r="U395" i="5"/>
  <c r="W395" i="5"/>
  <c r="V395" i="5"/>
  <c r="V381" i="5"/>
  <c r="W381" i="5"/>
  <c r="X381" i="5"/>
  <c r="R381" i="5"/>
  <c r="U381" i="5"/>
  <c r="Q381" i="5"/>
  <c r="S381" i="5"/>
  <c r="T381" i="5"/>
  <c r="R683" i="5"/>
  <c r="T683" i="5"/>
  <c r="V683" i="5"/>
  <c r="X683" i="5"/>
  <c r="W683" i="5"/>
  <c r="Q683" i="5"/>
  <c r="S683" i="5"/>
  <c r="U683" i="5"/>
  <c r="Q938" i="5"/>
  <c r="X938" i="5"/>
  <c r="R938" i="5"/>
  <c r="S938" i="5"/>
  <c r="T938" i="5"/>
  <c r="V938" i="5"/>
  <c r="U938" i="5"/>
  <c r="W938" i="5"/>
  <c r="X518" i="5"/>
  <c r="Q518" i="5"/>
  <c r="R518" i="5"/>
  <c r="S518" i="5"/>
  <c r="U518" i="5"/>
  <c r="V518" i="5"/>
  <c r="T518" i="5"/>
  <c r="W518" i="5"/>
  <c r="V95" i="5"/>
  <c r="X95" i="5"/>
  <c r="R95" i="5"/>
  <c r="W95" i="5"/>
  <c r="S95" i="5"/>
  <c r="U95" i="5"/>
  <c r="T95" i="5"/>
  <c r="Q95" i="5"/>
  <c r="R195" i="5"/>
  <c r="V195" i="5"/>
  <c r="Q195" i="5"/>
  <c r="S195" i="5"/>
  <c r="U195" i="5"/>
  <c r="T195" i="5"/>
  <c r="W195" i="5"/>
  <c r="X195" i="5"/>
  <c r="U736" i="4"/>
  <c r="V736" i="4"/>
  <c r="Q736" i="4"/>
  <c r="P736" i="4"/>
  <c r="R736" i="4"/>
  <c r="T736" i="4"/>
  <c r="S736" i="4"/>
  <c r="U936" i="4"/>
  <c r="V936" i="4"/>
  <c r="Q936" i="4"/>
  <c r="P936" i="4"/>
  <c r="R936" i="4"/>
  <c r="S936" i="4"/>
  <c r="T936" i="4"/>
  <c r="V669" i="4"/>
  <c r="P669" i="4"/>
  <c r="R669" i="4"/>
  <c r="Q669" i="4"/>
  <c r="T669" i="4"/>
  <c r="S669" i="4"/>
  <c r="U669" i="4"/>
  <c r="Q271" i="4"/>
  <c r="V271" i="4"/>
  <c r="P271" i="4"/>
  <c r="R271" i="4"/>
  <c r="T271" i="4"/>
  <c r="S271" i="4"/>
  <c r="U271" i="4"/>
  <c r="V923" i="4"/>
  <c r="T923" i="4"/>
  <c r="U923" i="4"/>
  <c r="R923" i="4"/>
  <c r="S923" i="4"/>
  <c r="P923" i="4"/>
  <c r="Q923" i="4"/>
  <c r="V742" i="4"/>
  <c r="S742" i="4"/>
  <c r="T742" i="4"/>
  <c r="U742" i="4"/>
  <c r="P742" i="4"/>
  <c r="Q742" i="4"/>
  <c r="R742" i="4"/>
  <c r="T157" i="6"/>
  <c r="V157" i="6"/>
  <c r="Y157" i="6"/>
  <c r="S157" i="6"/>
  <c r="Z157" i="6"/>
  <c r="R157" i="6"/>
  <c r="U157" i="6"/>
  <c r="W157" i="6"/>
  <c r="X157" i="6"/>
  <c r="V35" i="4"/>
  <c r="S35" i="4"/>
  <c r="U35" i="4"/>
  <c r="T35" i="4"/>
  <c r="Q35" i="4"/>
  <c r="P35" i="4"/>
  <c r="R35" i="4"/>
  <c r="R625" i="5"/>
  <c r="T625" i="5"/>
  <c r="V625" i="5"/>
  <c r="Q625" i="5"/>
  <c r="S625" i="5"/>
  <c r="U625" i="5"/>
  <c r="X625" i="5"/>
  <c r="W625" i="5"/>
  <c r="V197" i="6"/>
  <c r="W197" i="6"/>
  <c r="Y197" i="6"/>
  <c r="X197" i="6"/>
  <c r="Z197" i="6"/>
  <c r="R197" i="6"/>
  <c r="T197" i="6"/>
  <c r="S197" i="6"/>
  <c r="U197" i="6"/>
  <c r="X579" i="5"/>
  <c r="R579" i="5"/>
  <c r="T579" i="5"/>
  <c r="Q579" i="5"/>
  <c r="S579" i="5"/>
  <c r="U579" i="5"/>
  <c r="W579" i="5"/>
  <c r="V579" i="5"/>
  <c r="T771" i="4"/>
  <c r="U771" i="4"/>
  <c r="V771" i="4"/>
  <c r="P771" i="4"/>
  <c r="Q771" i="4"/>
  <c r="R771" i="4"/>
  <c r="S771" i="4"/>
  <c r="T109" i="5"/>
  <c r="V109" i="5"/>
  <c r="Q109" i="5"/>
  <c r="R109" i="5"/>
  <c r="W109" i="5"/>
  <c r="S109" i="5"/>
  <c r="X109" i="5"/>
  <c r="U109" i="5"/>
  <c r="T197" i="5"/>
  <c r="X197" i="5"/>
  <c r="Q197" i="5"/>
  <c r="R197" i="5"/>
  <c r="U197" i="5"/>
  <c r="W197" i="5"/>
  <c r="S197" i="5"/>
  <c r="V197" i="5"/>
  <c r="R817" i="5"/>
  <c r="T817" i="5"/>
  <c r="V817" i="5"/>
  <c r="Q817" i="5"/>
  <c r="S817" i="5"/>
  <c r="W817" i="5"/>
  <c r="U817" i="5"/>
  <c r="X817" i="5"/>
  <c r="W898" i="5"/>
  <c r="Q898" i="5"/>
  <c r="S898" i="5"/>
  <c r="X898" i="5"/>
  <c r="R898" i="5"/>
  <c r="T898" i="5"/>
  <c r="V898" i="5"/>
  <c r="U898" i="5"/>
  <c r="X797" i="5"/>
  <c r="V797" i="5"/>
  <c r="R797" i="5"/>
  <c r="Q797" i="5"/>
  <c r="T797" i="5"/>
  <c r="S797" i="5"/>
  <c r="U797" i="5"/>
  <c r="W797" i="5"/>
  <c r="V533" i="5"/>
  <c r="W533" i="5"/>
  <c r="X533" i="5"/>
  <c r="R533" i="5"/>
  <c r="Q533" i="5"/>
  <c r="T533" i="5"/>
  <c r="S533" i="5"/>
  <c r="U533" i="5"/>
  <c r="T45" i="4"/>
  <c r="V45" i="4"/>
  <c r="R45" i="4"/>
  <c r="P45" i="4"/>
  <c r="Q45" i="4"/>
  <c r="S45" i="4"/>
  <c r="U45" i="4"/>
  <c r="R617" i="5"/>
  <c r="X617" i="5"/>
  <c r="T617" i="5"/>
  <c r="V617" i="5"/>
  <c r="S617" i="5"/>
  <c r="Q617" i="5"/>
  <c r="U617" i="5"/>
  <c r="W617" i="5"/>
  <c r="S348" i="5"/>
  <c r="T348" i="5"/>
  <c r="U348" i="5"/>
  <c r="W348" i="5"/>
  <c r="R348" i="5"/>
  <c r="V348" i="5"/>
  <c r="X348" i="5"/>
  <c r="Q348" i="5"/>
  <c r="R537" i="5"/>
  <c r="S537" i="5"/>
  <c r="T537" i="5"/>
  <c r="V537" i="5"/>
  <c r="U537" i="5"/>
  <c r="W537" i="5"/>
  <c r="X537" i="5"/>
  <c r="Q537" i="5"/>
  <c r="Q962" i="5"/>
  <c r="V962" i="5"/>
  <c r="W962" i="5"/>
  <c r="R962" i="5"/>
  <c r="X962" i="5"/>
  <c r="S962" i="5"/>
  <c r="T962" i="5"/>
  <c r="U962" i="5"/>
  <c r="W592" i="5"/>
  <c r="Q592" i="5"/>
  <c r="X592" i="5"/>
  <c r="S592" i="5"/>
  <c r="R592" i="5"/>
  <c r="T592" i="5"/>
  <c r="V592" i="5"/>
  <c r="U592" i="5"/>
  <c r="U858" i="5"/>
  <c r="W858" i="5"/>
  <c r="Q858" i="5"/>
  <c r="R858" i="5"/>
  <c r="S858" i="5"/>
  <c r="T858" i="5"/>
  <c r="X858" i="5"/>
  <c r="V858" i="5"/>
  <c r="U570" i="5"/>
  <c r="W570" i="5"/>
  <c r="Q570" i="5"/>
  <c r="X570" i="5"/>
  <c r="R570" i="5"/>
  <c r="T570" i="5"/>
  <c r="V570" i="5"/>
  <c r="S570" i="5"/>
  <c r="X776" i="5"/>
  <c r="W776" i="5"/>
  <c r="Q776" i="5"/>
  <c r="S776" i="5"/>
  <c r="R776" i="5"/>
  <c r="T776" i="5"/>
  <c r="V776" i="5"/>
  <c r="U776" i="5"/>
  <c r="X385" i="5"/>
  <c r="R385" i="5"/>
  <c r="S385" i="5"/>
  <c r="T385" i="5"/>
  <c r="V385" i="5"/>
  <c r="U385" i="5"/>
  <c r="W385" i="5"/>
  <c r="Q385" i="5"/>
  <c r="T117" i="4"/>
  <c r="S117" i="4"/>
  <c r="R117" i="4"/>
  <c r="V117" i="4"/>
  <c r="P117" i="4"/>
  <c r="U117" i="4"/>
  <c r="Q117" i="4"/>
  <c r="U376" i="4"/>
  <c r="V376" i="4"/>
  <c r="Q376" i="4"/>
  <c r="P376" i="4"/>
  <c r="R376" i="4"/>
  <c r="S376" i="4"/>
  <c r="T376" i="4"/>
  <c r="U632" i="4"/>
  <c r="Q632" i="4"/>
  <c r="P632" i="4"/>
  <c r="R632" i="4"/>
  <c r="T632" i="4"/>
  <c r="V632" i="4"/>
  <c r="S632" i="4"/>
  <c r="V605" i="4"/>
  <c r="P605" i="4"/>
  <c r="R605" i="4"/>
  <c r="T605" i="4"/>
  <c r="U605" i="4"/>
  <c r="Q605" i="4"/>
  <c r="S605" i="4"/>
  <c r="V377" i="4"/>
  <c r="R377" i="4"/>
  <c r="S377" i="4"/>
  <c r="T377" i="4"/>
  <c r="Q377" i="4"/>
  <c r="P377" i="4"/>
  <c r="U377" i="4"/>
  <c r="V999" i="4"/>
  <c r="P999" i="4"/>
  <c r="Q999" i="4"/>
  <c r="R999" i="4"/>
  <c r="S999" i="4"/>
  <c r="T999" i="4"/>
  <c r="U999" i="4"/>
  <c r="P322" i="4"/>
  <c r="Q322" i="4"/>
  <c r="S322" i="4"/>
  <c r="R322" i="4"/>
  <c r="T322" i="4"/>
  <c r="V322" i="4"/>
  <c r="U322" i="4"/>
  <c r="V137" i="4"/>
  <c r="S137" i="4"/>
  <c r="T137" i="4"/>
  <c r="U137" i="4"/>
  <c r="Q137" i="4"/>
  <c r="R137" i="4"/>
  <c r="P137" i="4"/>
  <c r="T803" i="4"/>
  <c r="U803" i="4"/>
  <c r="V803" i="4"/>
  <c r="P803" i="4"/>
  <c r="Q803" i="4"/>
  <c r="R803" i="4"/>
  <c r="S803" i="4"/>
  <c r="P983" i="4"/>
  <c r="V983" i="4"/>
  <c r="Q983" i="4"/>
  <c r="R983" i="4"/>
  <c r="S983" i="4"/>
  <c r="U983" i="4"/>
  <c r="T983" i="4"/>
  <c r="P927" i="4"/>
  <c r="Q927" i="4"/>
  <c r="R927" i="4"/>
  <c r="V927" i="4"/>
  <c r="S927" i="4"/>
  <c r="U927" i="4"/>
  <c r="T927" i="4"/>
  <c r="V385" i="4"/>
  <c r="R385" i="4"/>
  <c r="S385" i="4"/>
  <c r="T385" i="4"/>
  <c r="Q385" i="4"/>
  <c r="U385" i="4"/>
  <c r="P385" i="4"/>
  <c r="V906" i="4"/>
  <c r="P906" i="4"/>
  <c r="Q906" i="4"/>
  <c r="S906" i="4"/>
  <c r="R906" i="4"/>
  <c r="T906" i="4"/>
  <c r="U906" i="4"/>
  <c r="V553" i="4"/>
  <c r="R553" i="4"/>
  <c r="S553" i="4"/>
  <c r="T553" i="4"/>
  <c r="U553" i="4"/>
  <c r="P553" i="4"/>
  <c r="Q553" i="4"/>
  <c r="Z79" i="6"/>
  <c r="T79" i="6"/>
  <c r="S79" i="6"/>
  <c r="Y79" i="6"/>
  <c r="W79" i="6"/>
  <c r="X79" i="6"/>
  <c r="V79" i="6"/>
  <c r="R79" i="6"/>
  <c r="U79" i="6"/>
  <c r="Q451" i="5"/>
  <c r="R451" i="5"/>
  <c r="T451" i="5"/>
  <c r="U451" i="5"/>
  <c r="S451" i="5"/>
  <c r="W451" i="5"/>
  <c r="V451" i="5"/>
  <c r="X451" i="5"/>
  <c r="Z552" i="6"/>
  <c r="R552" i="6"/>
  <c r="T552" i="6"/>
  <c r="V552" i="6"/>
  <c r="U552" i="6"/>
  <c r="W552" i="6"/>
  <c r="Y552" i="6"/>
  <c r="S552" i="6"/>
  <c r="X552" i="6"/>
  <c r="Z425" i="6"/>
  <c r="S425" i="6"/>
  <c r="X425" i="6"/>
  <c r="T425" i="6"/>
  <c r="U425" i="6"/>
  <c r="V425" i="6"/>
  <c r="W425" i="6"/>
  <c r="Y425" i="6"/>
  <c r="R425" i="6"/>
  <c r="Z469" i="6"/>
  <c r="S469" i="6"/>
  <c r="T469" i="6"/>
  <c r="V469" i="6"/>
  <c r="X469" i="6"/>
  <c r="U469" i="6"/>
  <c r="R469" i="6"/>
  <c r="Y469" i="6"/>
  <c r="W469" i="6"/>
  <c r="Z878" i="6"/>
  <c r="T878" i="6"/>
  <c r="W878" i="6"/>
  <c r="Y878" i="6"/>
  <c r="R878" i="6"/>
  <c r="U878" i="6"/>
  <c r="X878" i="6"/>
  <c r="S878" i="6"/>
  <c r="V878" i="6"/>
  <c r="Z723" i="6"/>
  <c r="T723" i="6"/>
  <c r="V723" i="6"/>
  <c r="S723" i="6"/>
  <c r="W723" i="6"/>
  <c r="X723" i="6"/>
  <c r="Y723" i="6"/>
  <c r="R723" i="6"/>
  <c r="U723" i="6"/>
  <c r="R574" i="6"/>
  <c r="Z574" i="6"/>
  <c r="T574" i="6"/>
  <c r="V574" i="6"/>
  <c r="U574" i="6"/>
  <c r="W574" i="6"/>
  <c r="Y574" i="6"/>
  <c r="S574" i="6"/>
  <c r="X574" i="6"/>
  <c r="Z630" i="6"/>
  <c r="R630" i="6"/>
  <c r="T630" i="6"/>
  <c r="V630" i="6"/>
  <c r="U630" i="6"/>
  <c r="W630" i="6"/>
  <c r="Y630" i="6"/>
  <c r="S630" i="6"/>
  <c r="X630" i="6"/>
  <c r="Z583" i="6"/>
  <c r="R583" i="6"/>
  <c r="T583" i="6"/>
  <c r="V583" i="6"/>
  <c r="U583" i="6"/>
  <c r="W583" i="6"/>
  <c r="Y583" i="6"/>
  <c r="S583" i="6"/>
  <c r="X583" i="6"/>
  <c r="Z720" i="6"/>
  <c r="T720" i="6"/>
  <c r="V720" i="6"/>
  <c r="U720" i="6"/>
  <c r="R720" i="6"/>
  <c r="S720" i="6"/>
  <c r="X720" i="6"/>
  <c r="W720" i="6"/>
  <c r="Y720" i="6"/>
  <c r="Z991" i="6"/>
  <c r="R991" i="6"/>
  <c r="T991" i="6"/>
  <c r="V991" i="6"/>
  <c r="W991" i="6"/>
  <c r="U991" i="6"/>
  <c r="S991" i="6"/>
  <c r="X991" i="6"/>
  <c r="Y991" i="6"/>
  <c r="Z1011" i="6"/>
  <c r="R1011" i="6"/>
  <c r="T1011" i="6"/>
  <c r="V1011" i="6"/>
  <c r="W1011" i="6"/>
  <c r="S1011" i="6"/>
  <c r="U1011" i="6"/>
  <c r="Y1011" i="6"/>
  <c r="X1011" i="6"/>
  <c r="X861" i="5"/>
  <c r="R861" i="5"/>
  <c r="S861" i="5"/>
  <c r="T861" i="5"/>
  <c r="U861" i="5"/>
  <c r="W861" i="5"/>
  <c r="Q861" i="5"/>
  <c r="V861" i="5"/>
  <c r="W656" i="5"/>
  <c r="Q656" i="5"/>
  <c r="X656" i="5"/>
  <c r="S656" i="5"/>
  <c r="T656" i="5"/>
  <c r="R656" i="5"/>
  <c r="V656" i="5"/>
  <c r="U656" i="5"/>
  <c r="Q216" i="4"/>
  <c r="P216" i="4"/>
  <c r="V216" i="4"/>
  <c r="R216" i="4"/>
  <c r="T216" i="4"/>
  <c r="S216" i="4"/>
  <c r="U216" i="4"/>
  <c r="R868" i="4"/>
  <c r="S868" i="4"/>
  <c r="P868" i="4"/>
  <c r="Q868" i="4"/>
  <c r="V868" i="4"/>
  <c r="T868" i="4"/>
  <c r="U868" i="4"/>
  <c r="V1004" i="4"/>
  <c r="Q1004" i="4"/>
  <c r="R1004" i="4"/>
  <c r="S1004" i="4"/>
  <c r="T1004" i="4"/>
  <c r="P1004" i="4"/>
  <c r="U1004" i="4"/>
  <c r="T222" i="4"/>
  <c r="U222" i="4"/>
  <c r="Q222" i="4"/>
  <c r="P222" i="4"/>
  <c r="R222" i="4"/>
  <c r="S222" i="4"/>
  <c r="V222" i="4"/>
  <c r="V261" i="4"/>
  <c r="P261" i="4"/>
  <c r="Q261" i="4"/>
  <c r="S261" i="4"/>
  <c r="R261" i="4"/>
  <c r="U261" i="4"/>
  <c r="T261" i="4"/>
  <c r="S830" i="4"/>
  <c r="T830" i="4"/>
  <c r="U830" i="4"/>
  <c r="V830" i="4"/>
  <c r="P830" i="4"/>
  <c r="Q830" i="4"/>
  <c r="R830" i="4"/>
  <c r="V614" i="4"/>
  <c r="S614" i="4"/>
  <c r="T614" i="4"/>
  <c r="U614" i="4"/>
  <c r="R614" i="4"/>
  <c r="Q614" i="4"/>
  <c r="P614" i="4"/>
  <c r="P842" i="4"/>
  <c r="Q842" i="4"/>
  <c r="T842" i="4"/>
  <c r="V842" i="4"/>
  <c r="U842" i="4"/>
  <c r="S842" i="4"/>
  <c r="R842" i="4"/>
  <c r="P490" i="4"/>
  <c r="Q490" i="4"/>
  <c r="S490" i="4"/>
  <c r="V490" i="4"/>
  <c r="T490" i="4"/>
  <c r="R490" i="4"/>
  <c r="U490" i="4"/>
  <c r="P258" i="4"/>
  <c r="Q258" i="4"/>
  <c r="S258" i="4"/>
  <c r="T258" i="4"/>
  <c r="U258" i="4"/>
  <c r="R258" i="4"/>
  <c r="V258" i="4"/>
  <c r="V281" i="4"/>
  <c r="S281" i="4"/>
  <c r="P281" i="4"/>
  <c r="Q281" i="4"/>
  <c r="R281" i="4"/>
  <c r="U281" i="4"/>
  <c r="T281" i="4"/>
  <c r="T491" i="4"/>
  <c r="U491" i="4"/>
  <c r="V491" i="4"/>
  <c r="P491" i="4"/>
  <c r="Q491" i="4"/>
  <c r="S491" i="4"/>
  <c r="R491" i="4"/>
  <c r="T611" i="4"/>
  <c r="U611" i="4"/>
  <c r="V611" i="4"/>
  <c r="P611" i="4"/>
  <c r="Q611" i="4"/>
  <c r="R611" i="4"/>
  <c r="S611" i="4"/>
  <c r="V27" i="4"/>
  <c r="S27" i="4"/>
  <c r="Q27" i="4"/>
  <c r="U27" i="4"/>
  <c r="T27" i="4"/>
  <c r="P27" i="4"/>
  <c r="R27" i="4"/>
  <c r="Z73" i="6"/>
  <c r="W73" i="6"/>
  <c r="V73" i="6"/>
  <c r="T73" i="6"/>
  <c r="R73" i="6"/>
  <c r="Y73" i="6"/>
  <c r="U73" i="6"/>
  <c r="S73" i="6"/>
  <c r="X73" i="6"/>
  <c r="Z806" i="6"/>
  <c r="V806" i="6"/>
  <c r="U806" i="6"/>
  <c r="Y806" i="6"/>
  <c r="X806" i="6"/>
  <c r="R806" i="6"/>
  <c r="S806" i="6"/>
  <c r="T806" i="6"/>
  <c r="W806" i="6"/>
  <c r="Z309" i="6"/>
  <c r="T309" i="6"/>
  <c r="V309" i="6"/>
  <c r="W309" i="6"/>
  <c r="X309" i="6"/>
  <c r="S309" i="6"/>
  <c r="U309" i="6"/>
  <c r="Y309" i="6"/>
  <c r="R309" i="6"/>
  <c r="R745" i="5"/>
  <c r="X745" i="5"/>
  <c r="T745" i="5"/>
  <c r="V745" i="5"/>
  <c r="S745" i="5"/>
  <c r="U745" i="5"/>
  <c r="W745" i="5"/>
  <c r="Q745" i="5"/>
  <c r="X280" i="5"/>
  <c r="W280" i="5"/>
  <c r="Q280" i="5"/>
  <c r="S280" i="5"/>
  <c r="U280" i="5"/>
  <c r="V280" i="5"/>
  <c r="R280" i="5"/>
  <c r="T280" i="5"/>
  <c r="S668" i="5"/>
  <c r="U668" i="5"/>
  <c r="W668" i="5"/>
  <c r="R668" i="5"/>
  <c r="T668" i="5"/>
  <c r="V668" i="5"/>
  <c r="Q668" i="5"/>
  <c r="X668" i="5"/>
  <c r="X182" i="5"/>
  <c r="S182" i="5"/>
  <c r="W182" i="5"/>
  <c r="Q182" i="5"/>
  <c r="R182" i="5"/>
  <c r="T182" i="5"/>
  <c r="V182" i="5"/>
  <c r="U182" i="5"/>
  <c r="U1016" i="4"/>
  <c r="V1016" i="4"/>
  <c r="P1016" i="4"/>
  <c r="S1016" i="4"/>
  <c r="Q1016" i="4"/>
  <c r="R1016" i="4"/>
  <c r="T1016" i="4"/>
  <c r="V641" i="4"/>
  <c r="R641" i="4"/>
  <c r="S641" i="4"/>
  <c r="T641" i="4"/>
  <c r="Q641" i="4"/>
  <c r="U641" i="4"/>
  <c r="P641" i="4"/>
  <c r="V883" i="4"/>
  <c r="U883" i="4"/>
  <c r="S883" i="4"/>
  <c r="T883" i="4"/>
  <c r="P883" i="4"/>
  <c r="Q883" i="4"/>
  <c r="R883" i="4"/>
  <c r="V365" i="4"/>
  <c r="P365" i="4"/>
  <c r="R365" i="4"/>
  <c r="T365" i="4"/>
  <c r="U365" i="4"/>
  <c r="S365" i="4"/>
  <c r="Q365" i="4"/>
  <c r="Z944" i="6"/>
  <c r="T944" i="6"/>
  <c r="U944" i="6"/>
  <c r="W944" i="6"/>
  <c r="Y944" i="6"/>
  <c r="S944" i="6"/>
  <c r="V944" i="6"/>
  <c r="X944" i="6"/>
  <c r="R944" i="6"/>
  <c r="Z775" i="6"/>
  <c r="V775" i="6"/>
  <c r="X775" i="6"/>
  <c r="R775" i="6"/>
  <c r="U775" i="6"/>
  <c r="W775" i="6"/>
  <c r="Y775" i="6"/>
  <c r="S775" i="6"/>
  <c r="T775" i="6"/>
  <c r="R535" i="6"/>
  <c r="T535" i="6"/>
  <c r="Z535" i="6"/>
  <c r="V535" i="6"/>
  <c r="S535" i="6"/>
  <c r="U535" i="6"/>
  <c r="W535" i="6"/>
  <c r="Y535" i="6"/>
  <c r="X535" i="6"/>
  <c r="X867" i="5"/>
  <c r="R867" i="5"/>
  <c r="T867" i="5"/>
  <c r="S867" i="5"/>
  <c r="U867" i="5"/>
  <c r="V867" i="5"/>
  <c r="Q867" i="5"/>
  <c r="W867" i="5"/>
  <c r="R425" i="5"/>
  <c r="S425" i="5"/>
  <c r="T425" i="5"/>
  <c r="X425" i="5"/>
  <c r="V425" i="5"/>
  <c r="Q425" i="5"/>
  <c r="U425" i="5"/>
  <c r="W425" i="5"/>
  <c r="V557" i="5"/>
  <c r="X557" i="5"/>
  <c r="R557" i="5"/>
  <c r="S557" i="5"/>
  <c r="Q557" i="5"/>
  <c r="U557" i="5"/>
  <c r="W557" i="5"/>
  <c r="T557" i="5"/>
  <c r="X856" i="5"/>
  <c r="W856" i="5"/>
  <c r="Q856" i="5"/>
  <c r="S856" i="5"/>
  <c r="V856" i="5"/>
  <c r="R856" i="5"/>
  <c r="T856" i="5"/>
  <c r="U856" i="5"/>
  <c r="X744" i="5"/>
  <c r="W744" i="5"/>
  <c r="Q744" i="5"/>
  <c r="S744" i="5"/>
  <c r="R744" i="5"/>
  <c r="U744" i="5"/>
  <c r="T744" i="5"/>
  <c r="V744" i="5"/>
  <c r="T36" i="6"/>
  <c r="X36" i="6"/>
  <c r="S36" i="6"/>
  <c r="W36" i="6"/>
  <c r="V36" i="6"/>
  <c r="Z36" i="6"/>
  <c r="U36" i="6"/>
  <c r="R36" i="6"/>
  <c r="Y36" i="6"/>
  <c r="U568" i="4"/>
  <c r="V568" i="4"/>
  <c r="Q568" i="4"/>
  <c r="P568" i="4"/>
  <c r="S568" i="4"/>
  <c r="R568" i="4"/>
  <c r="T568" i="4"/>
  <c r="Q452" i="4"/>
  <c r="R452" i="4"/>
  <c r="S452" i="4"/>
  <c r="U452" i="4"/>
  <c r="T452" i="4"/>
  <c r="V452" i="4"/>
  <c r="P452" i="4"/>
  <c r="V620" i="4"/>
  <c r="Q620" i="4"/>
  <c r="R620" i="4"/>
  <c r="S620" i="4"/>
  <c r="U620" i="4"/>
  <c r="P620" i="4"/>
  <c r="T620" i="4"/>
  <c r="T166" i="4"/>
  <c r="U166" i="4"/>
  <c r="Q166" i="4"/>
  <c r="R166" i="4"/>
  <c r="S166" i="4"/>
  <c r="P166" i="4"/>
  <c r="V166" i="4"/>
  <c r="U867" i="4"/>
  <c r="V867" i="4"/>
  <c r="P867" i="4"/>
  <c r="Q867" i="4"/>
  <c r="S867" i="4"/>
  <c r="T867" i="4"/>
  <c r="R867" i="4"/>
  <c r="P690" i="4"/>
  <c r="Q690" i="4"/>
  <c r="S690" i="4"/>
  <c r="R690" i="4"/>
  <c r="U690" i="4"/>
  <c r="V690" i="4"/>
  <c r="T690" i="4"/>
  <c r="Q852" i="4"/>
  <c r="R852" i="4"/>
  <c r="V852" i="4"/>
  <c r="S852" i="4"/>
  <c r="P852" i="4"/>
  <c r="U852" i="4"/>
  <c r="T852" i="4"/>
  <c r="T395" i="4"/>
  <c r="U395" i="4"/>
  <c r="V395" i="4"/>
  <c r="P395" i="4"/>
  <c r="Q395" i="4"/>
  <c r="R395" i="4"/>
  <c r="S395" i="4"/>
  <c r="P674" i="4"/>
  <c r="Q674" i="4"/>
  <c r="S674" i="4"/>
  <c r="V674" i="4"/>
  <c r="R674" i="4"/>
  <c r="U674" i="4"/>
  <c r="T674" i="4"/>
  <c r="V353" i="4"/>
  <c r="R353" i="4"/>
  <c r="S353" i="4"/>
  <c r="T353" i="4"/>
  <c r="P353" i="4"/>
  <c r="Q353" i="4"/>
  <c r="U353" i="4"/>
  <c r="P642" i="4"/>
  <c r="Q642" i="4"/>
  <c r="S642" i="4"/>
  <c r="T642" i="4"/>
  <c r="U642" i="4"/>
  <c r="V642" i="4"/>
  <c r="R642" i="4"/>
  <c r="V954" i="4"/>
  <c r="P954" i="4"/>
  <c r="Q954" i="4"/>
  <c r="S954" i="4"/>
  <c r="T954" i="4"/>
  <c r="U954" i="4"/>
  <c r="R954" i="4"/>
  <c r="S526" i="4"/>
  <c r="T526" i="4"/>
  <c r="U526" i="4"/>
  <c r="V526" i="4"/>
  <c r="Q526" i="4"/>
  <c r="P526" i="4"/>
  <c r="R526" i="4"/>
  <c r="U642" i="5"/>
  <c r="W642" i="5"/>
  <c r="Q642" i="5"/>
  <c r="S642" i="5"/>
  <c r="T642" i="5"/>
  <c r="X642" i="5"/>
  <c r="V642" i="5"/>
  <c r="R642" i="5"/>
  <c r="X161" i="5"/>
  <c r="T161" i="5"/>
  <c r="U161" i="5"/>
  <c r="V161" i="5"/>
  <c r="W161" i="5"/>
  <c r="Q161" i="5"/>
  <c r="R161" i="5"/>
  <c r="S161" i="5"/>
  <c r="T265" i="5"/>
  <c r="Q265" i="5"/>
  <c r="X265" i="5"/>
  <c r="R265" i="5"/>
  <c r="U265" i="5"/>
  <c r="S265" i="5"/>
  <c r="V265" i="5"/>
  <c r="W265" i="5"/>
  <c r="T359" i="5"/>
  <c r="U359" i="5"/>
  <c r="V359" i="5"/>
  <c r="X359" i="5"/>
  <c r="R359" i="5"/>
  <c r="S359" i="5"/>
  <c r="W359" i="5"/>
  <c r="Q359" i="5"/>
  <c r="W102" i="6"/>
  <c r="U102" i="6"/>
  <c r="S102" i="6"/>
  <c r="T102" i="6"/>
  <c r="V102" i="6"/>
  <c r="X102" i="6"/>
  <c r="Y102" i="6"/>
  <c r="Z102" i="6"/>
  <c r="R102" i="6"/>
  <c r="U584" i="4"/>
  <c r="Q584" i="4"/>
  <c r="V584" i="4"/>
  <c r="S584" i="4"/>
  <c r="T584" i="4"/>
  <c r="R584" i="4"/>
  <c r="P584" i="4"/>
  <c r="Q516" i="4"/>
  <c r="R516" i="4"/>
  <c r="S516" i="4"/>
  <c r="U516" i="4"/>
  <c r="P516" i="4"/>
  <c r="V516" i="4"/>
  <c r="T516" i="4"/>
  <c r="Q887" i="4"/>
  <c r="R887" i="4"/>
  <c r="P887" i="4"/>
  <c r="S887" i="4"/>
  <c r="T887" i="4"/>
  <c r="V887" i="4"/>
  <c r="U887" i="4"/>
  <c r="V567" i="4"/>
  <c r="P567" i="4"/>
  <c r="Q567" i="4"/>
  <c r="R567" i="4"/>
  <c r="T567" i="4"/>
  <c r="S567" i="4"/>
  <c r="U567" i="4"/>
  <c r="V709" i="4"/>
  <c r="P709" i="4"/>
  <c r="R709" i="4"/>
  <c r="S709" i="4"/>
  <c r="T709" i="4"/>
  <c r="U709" i="4"/>
  <c r="Q709" i="4"/>
  <c r="Q39" i="4"/>
  <c r="U39" i="4"/>
  <c r="V39" i="4"/>
  <c r="S39" i="4"/>
  <c r="R39" i="4"/>
  <c r="P39" i="4"/>
  <c r="T39" i="4"/>
  <c r="S79" i="5"/>
  <c r="W79" i="5"/>
  <c r="T79" i="5"/>
  <c r="V79" i="5"/>
  <c r="U79" i="5"/>
  <c r="Q79" i="5"/>
  <c r="X79" i="5"/>
  <c r="R79" i="5"/>
  <c r="Z850" i="6"/>
  <c r="V850" i="6"/>
  <c r="U850" i="6"/>
  <c r="R850" i="6"/>
  <c r="T850" i="6"/>
  <c r="X850" i="6"/>
  <c r="S850" i="6"/>
  <c r="W850" i="6"/>
  <c r="Y850" i="6"/>
  <c r="Z772" i="6"/>
  <c r="V772" i="6"/>
  <c r="T772" i="6"/>
  <c r="Y772" i="6"/>
  <c r="S772" i="6"/>
  <c r="R772" i="6"/>
  <c r="U772" i="6"/>
  <c r="X772" i="6"/>
  <c r="W772" i="6"/>
  <c r="Y253" i="6"/>
  <c r="V253" i="6"/>
  <c r="X253" i="6"/>
  <c r="S253" i="6"/>
  <c r="T253" i="6"/>
  <c r="W253" i="6"/>
  <c r="Z253" i="6"/>
  <c r="U253" i="6"/>
  <c r="R253" i="6"/>
  <c r="U722" i="5"/>
  <c r="W722" i="5"/>
  <c r="Q722" i="5"/>
  <c r="S722" i="5"/>
  <c r="X722" i="5"/>
  <c r="T722" i="5"/>
  <c r="V722" i="5"/>
  <c r="R722" i="5"/>
  <c r="T939" i="5"/>
  <c r="X939" i="5"/>
  <c r="Q939" i="5"/>
  <c r="S939" i="5"/>
  <c r="U939" i="5"/>
  <c r="V939" i="5"/>
  <c r="W939" i="5"/>
  <c r="R939" i="5"/>
  <c r="X207" i="5"/>
  <c r="V207" i="5"/>
  <c r="R207" i="5"/>
  <c r="Q207" i="5"/>
  <c r="T207" i="5"/>
  <c r="U207" i="5"/>
  <c r="W207" i="5"/>
  <c r="S207" i="5"/>
  <c r="R393" i="5"/>
  <c r="S393" i="5"/>
  <c r="X393" i="5"/>
  <c r="T393" i="5"/>
  <c r="V393" i="5"/>
  <c r="W393" i="5"/>
  <c r="U393" i="5"/>
  <c r="Q393" i="5"/>
  <c r="V765" i="4"/>
  <c r="P765" i="4"/>
  <c r="R765" i="4"/>
  <c r="Q765" i="4"/>
  <c r="S765" i="4"/>
  <c r="U765" i="4"/>
  <c r="T765" i="4"/>
  <c r="T339" i="4"/>
  <c r="U339" i="4"/>
  <c r="V339" i="4"/>
  <c r="P339" i="4"/>
  <c r="S339" i="4"/>
  <c r="Q339" i="4"/>
  <c r="R339" i="4"/>
  <c r="S382" i="4"/>
  <c r="T382" i="4"/>
  <c r="U382" i="4"/>
  <c r="P382" i="4"/>
  <c r="Q382" i="4"/>
  <c r="R382" i="4"/>
  <c r="V382" i="4"/>
  <c r="Z527" i="6"/>
  <c r="R527" i="6"/>
  <c r="T527" i="6"/>
  <c r="V527" i="6"/>
  <c r="S527" i="6"/>
  <c r="U527" i="6"/>
  <c r="W527" i="6"/>
  <c r="Y527" i="6"/>
  <c r="X527" i="6"/>
  <c r="Z828" i="6"/>
  <c r="V828" i="6"/>
  <c r="T828" i="6"/>
  <c r="Y828" i="6"/>
  <c r="S828" i="6"/>
  <c r="X828" i="6"/>
  <c r="R828" i="6"/>
  <c r="W828" i="6"/>
  <c r="U828" i="6"/>
  <c r="S854" i="4"/>
  <c r="T854" i="4"/>
  <c r="U854" i="4"/>
  <c r="V854" i="4"/>
  <c r="Q854" i="4"/>
  <c r="P854" i="4"/>
  <c r="R854" i="4"/>
  <c r="U161" i="6"/>
  <c r="V161" i="6"/>
  <c r="Z161" i="6"/>
  <c r="W161" i="6"/>
  <c r="Y161" i="6"/>
  <c r="R161" i="6"/>
  <c r="S161" i="6"/>
  <c r="T161" i="6"/>
  <c r="X161" i="6"/>
  <c r="Z655" i="6"/>
  <c r="R655" i="6"/>
  <c r="T655" i="6"/>
  <c r="V655" i="6"/>
  <c r="U655" i="6"/>
  <c r="W655" i="6"/>
  <c r="Y655" i="6"/>
  <c r="S655" i="6"/>
  <c r="X655" i="6"/>
  <c r="U432" i="4"/>
  <c r="V432" i="4"/>
  <c r="Q432" i="4"/>
  <c r="P432" i="4"/>
  <c r="R432" i="4"/>
  <c r="S432" i="4"/>
  <c r="T432" i="4"/>
  <c r="T141" i="6"/>
  <c r="V141" i="6"/>
  <c r="X141" i="6"/>
  <c r="S141" i="6"/>
  <c r="Z141" i="6"/>
  <c r="U141" i="6"/>
  <c r="W141" i="6"/>
  <c r="Y141" i="6"/>
  <c r="R141" i="6"/>
  <c r="V921" i="4"/>
  <c r="R921" i="4"/>
  <c r="S921" i="4"/>
  <c r="T921" i="4"/>
  <c r="P921" i="4"/>
  <c r="Q921" i="4"/>
  <c r="U921" i="4"/>
  <c r="S82" i="6"/>
  <c r="Y82" i="6"/>
  <c r="W82" i="6"/>
  <c r="R82" i="6"/>
  <c r="T82" i="6"/>
  <c r="U82" i="6"/>
  <c r="V82" i="6"/>
  <c r="X82" i="6"/>
  <c r="Z82" i="6"/>
  <c r="R651" i="5"/>
  <c r="T651" i="5"/>
  <c r="S651" i="5"/>
  <c r="X651" i="5"/>
  <c r="U651" i="5"/>
  <c r="V651" i="5"/>
  <c r="Q651" i="5"/>
  <c r="W651" i="5"/>
  <c r="X960" i="5"/>
  <c r="S960" i="5"/>
  <c r="R960" i="5"/>
  <c r="T960" i="5"/>
  <c r="U960" i="5"/>
  <c r="W960" i="5"/>
  <c r="V960" i="5"/>
  <c r="Q960" i="5"/>
  <c r="V753" i="4"/>
  <c r="R753" i="4"/>
  <c r="S753" i="4"/>
  <c r="T753" i="4"/>
  <c r="U753" i="4"/>
  <c r="P753" i="4"/>
  <c r="Q753" i="4"/>
  <c r="Z881" i="6"/>
  <c r="T881" i="6"/>
  <c r="X881" i="6"/>
  <c r="S881" i="6"/>
  <c r="U881" i="6"/>
  <c r="V881" i="6"/>
  <c r="W881" i="6"/>
  <c r="Y881" i="6"/>
  <c r="R881" i="6"/>
  <c r="X995" i="5"/>
  <c r="T995" i="5"/>
  <c r="S995" i="5"/>
  <c r="U995" i="5"/>
  <c r="V995" i="5"/>
  <c r="Q995" i="5"/>
  <c r="R995" i="5"/>
  <c r="W995" i="5"/>
  <c r="R785" i="5"/>
  <c r="T785" i="5"/>
  <c r="V785" i="5"/>
  <c r="Q785" i="5"/>
  <c r="S785" i="5"/>
  <c r="U785" i="5"/>
  <c r="X785" i="5"/>
  <c r="W785" i="5"/>
  <c r="X985" i="5"/>
  <c r="V985" i="5"/>
  <c r="T985" i="5"/>
  <c r="U985" i="5"/>
  <c r="W985" i="5"/>
  <c r="R985" i="5"/>
  <c r="S985" i="5"/>
  <c r="Q985" i="5"/>
  <c r="U810" i="5"/>
  <c r="W810" i="5"/>
  <c r="Q810" i="5"/>
  <c r="X810" i="5"/>
  <c r="R810" i="5"/>
  <c r="V810" i="5"/>
  <c r="T810" i="5"/>
  <c r="S810" i="5"/>
  <c r="T91" i="6"/>
  <c r="X91" i="6"/>
  <c r="Z91" i="6"/>
  <c r="R91" i="6"/>
  <c r="S91" i="6"/>
  <c r="U91" i="6"/>
  <c r="V91" i="6"/>
  <c r="W91" i="6"/>
  <c r="Y91" i="6"/>
  <c r="Z616" i="6"/>
  <c r="R616" i="6"/>
  <c r="T616" i="6"/>
  <c r="V616" i="6"/>
  <c r="U616" i="6"/>
  <c r="W616" i="6"/>
  <c r="Y616" i="6"/>
  <c r="S616" i="6"/>
  <c r="X616" i="6"/>
  <c r="S470" i="6"/>
  <c r="Z470" i="6"/>
  <c r="W470" i="6"/>
  <c r="Y470" i="6"/>
  <c r="R470" i="6"/>
  <c r="T470" i="6"/>
  <c r="U470" i="6"/>
  <c r="V470" i="6"/>
  <c r="X470" i="6"/>
  <c r="Z954" i="6"/>
  <c r="T954" i="6"/>
  <c r="R954" i="6"/>
  <c r="U954" i="6"/>
  <c r="W954" i="6"/>
  <c r="X954" i="6"/>
  <c r="Y954" i="6"/>
  <c r="S954" i="6"/>
  <c r="V954" i="6"/>
  <c r="Y245" i="6"/>
  <c r="Z245" i="6"/>
  <c r="S245" i="6"/>
  <c r="X245" i="6"/>
  <c r="T245" i="6"/>
  <c r="R245" i="6"/>
  <c r="U245" i="6"/>
  <c r="V245" i="6"/>
  <c r="W245" i="6"/>
  <c r="Z529" i="6"/>
  <c r="R529" i="6"/>
  <c r="T529" i="6"/>
  <c r="V529" i="6"/>
  <c r="S529" i="6"/>
  <c r="U529" i="6"/>
  <c r="W529" i="6"/>
  <c r="Y529" i="6"/>
  <c r="X529" i="6"/>
  <c r="Z748" i="6"/>
  <c r="T748" i="6"/>
  <c r="V748" i="6"/>
  <c r="W748" i="6"/>
  <c r="S748" i="6"/>
  <c r="U748" i="6"/>
  <c r="X748" i="6"/>
  <c r="R748" i="6"/>
  <c r="Y748" i="6"/>
  <c r="Z697" i="6"/>
  <c r="T697" i="6"/>
  <c r="V697" i="6"/>
  <c r="X697" i="6"/>
  <c r="Y697" i="6"/>
  <c r="R697" i="6"/>
  <c r="S697" i="6"/>
  <c r="U697" i="6"/>
  <c r="W697" i="6"/>
  <c r="U384" i="4"/>
  <c r="V384" i="4"/>
  <c r="Q384" i="4"/>
  <c r="T384" i="4"/>
  <c r="P384" i="4"/>
  <c r="S384" i="4"/>
  <c r="R384" i="4"/>
  <c r="V716" i="4"/>
  <c r="Q716" i="4"/>
  <c r="R716" i="4"/>
  <c r="S716" i="4"/>
  <c r="U716" i="4"/>
  <c r="P716" i="4"/>
  <c r="T716" i="4"/>
  <c r="V652" i="4"/>
  <c r="Q652" i="4"/>
  <c r="R652" i="4"/>
  <c r="S652" i="4"/>
  <c r="U652" i="4"/>
  <c r="P652" i="4"/>
  <c r="T652" i="4"/>
  <c r="U259" i="4"/>
  <c r="T259" i="4"/>
  <c r="V259" i="4"/>
  <c r="P259" i="4"/>
  <c r="Q259" i="4"/>
  <c r="R259" i="4"/>
  <c r="S259" i="4"/>
  <c r="V777" i="4"/>
  <c r="R777" i="4"/>
  <c r="S777" i="4"/>
  <c r="T777" i="4"/>
  <c r="Q777" i="4"/>
  <c r="U777" i="4"/>
  <c r="P777" i="4"/>
  <c r="P194" i="4"/>
  <c r="Q194" i="4"/>
  <c r="S194" i="4"/>
  <c r="U194" i="4"/>
  <c r="R194" i="4"/>
  <c r="V194" i="4"/>
  <c r="T194" i="4"/>
  <c r="V649" i="4"/>
  <c r="R649" i="4"/>
  <c r="S649" i="4"/>
  <c r="T649" i="4"/>
  <c r="P649" i="4"/>
  <c r="U649" i="4"/>
  <c r="Q649" i="4"/>
  <c r="V941" i="4"/>
  <c r="P941" i="4"/>
  <c r="R941" i="4"/>
  <c r="S941" i="4"/>
  <c r="Q941" i="4"/>
  <c r="T941" i="4"/>
  <c r="U941" i="4"/>
  <c r="P855" i="4"/>
  <c r="Q855" i="4"/>
  <c r="R855" i="4"/>
  <c r="S855" i="4"/>
  <c r="V855" i="4"/>
  <c r="T855" i="4"/>
  <c r="U855" i="4"/>
  <c r="T587" i="4"/>
  <c r="U587" i="4"/>
  <c r="P587" i="4"/>
  <c r="V587" i="4"/>
  <c r="Q587" i="4"/>
  <c r="R587" i="4"/>
  <c r="S587" i="4"/>
  <c r="V369" i="4"/>
  <c r="R369" i="4"/>
  <c r="S369" i="4"/>
  <c r="T369" i="4"/>
  <c r="P369" i="4"/>
  <c r="Q369" i="4"/>
  <c r="U369" i="4"/>
  <c r="V505" i="4"/>
  <c r="R505" i="4"/>
  <c r="S505" i="4"/>
  <c r="T505" i="4"/>
  <c r="Q505" i="4"/>
  <c r="U505" i="4"/>
  <c r="P505" i="4"/>
  <c r="U944" i="4"/>
  <c r="V944" i="4"/>
  <c r="Q944" i="4"/>
  <c r="R944" i="4"/>
  <c r="T944" i="4"/>
  <c r="P944" i="4"/>
  <c r="S944" i="4"/>
  <c r="X474" i="5"/>
  <c r="U474" i="5"/>
  <c r="V474" i="5"/>
  <c r="W474" i="5"/>
  <c r="Q474" i="5"/>
  <c r="S474" i="5"/>
  <c r="T474" i="5"/>
  <c r="R474" i="5"/>
  <c r="U84" i="6"/>
  <c r="S84" i="6"/>
  <c r="Y84" i="6"/>
  <c r="W84" i="6"/>
  <c r="R84" i="6"/>
  <c r="T84" i="6"/>
  <c r="X84" i="6"/>
  <c r="V84" i="6"/>
  <c r="Z84" i="6"/>
  <c r="Z556" i="6"/>
  <c r="R556" i="6"/>
  <c r="T556" i="6"/>
  <c r="V556" i="6"/>
  <c r="U556" i="6"/>
  <c r="W556" i="6"/>
  <c r="Y556" i="6"/>
  <c r="S556" i="6"/>
  <c r="X556" i="6"/>
  <c r="Z914" i="6"/>
  <c r="T914" i="6"/>
  <c r="R914" i="6"/>
  <c r="U914" i="6"/>
  <c r="W914" i="6"/>
  <c r="S914" i="6"/>
  <c r="X914" i="6"/>
  <c r="V914" i="6"/>
  <c r="Y914" i="6"/>
  <c r="Z691" i="6"/>
  <c r="T691" i="6"/>
  <c r="V691" i="6"/>
  <c r="S691" i="6"/>
  <c r="R691" i="6"/>
  <c r="U691" i="6"/>
  <c r="X691" i="6"/>
  <c r="W691" i="6"/>
  <c r="Y691" i="6"/>
  <c r="Z964" i="6"/>
  <c r="R964" i="6"/>
  <c r="T964" i="6"/>
  <c r="V964" i="6"/>
  <c r="S964" i="6"/>
  <c r="W964" i="6"/>
  <c r="U964" i="6"/>
  <c r="Y964" i="6"/>
  <c r="X964" i="6"/>
  <c r="Z701" i="6"/>
  <c r="T701" i="6"/>
  <c r="V701" i="6"/>
  <c r="R701" i="6"/>
  <c r="S701" i="6"/>
  <c r="W701" i="6"/>
  <c r="U701" i="6"/>
  <c r="X701" i="6"/>
  <c r="Y701" i="6"/>
  <c r="Z513" i="6"/>
  <c r="R513" i="6"/>
  <c r="T513" i="6"/>
  <c r="V513" i="6"/>
  <c r="S513" i="6"/>
  <c r="U513" i="6"/>
  <c r="W513" i="6"/>
  <c r="Y513" i="6"/>
  <c r="X513" i="6"/>
  <c r="Z863" i="6"/>
  <c r="V863" i="6"/>
  <c r="X863" i="6"/>
  <c r="Y863" i="6"/>
  <c r="S863" i="6"/>
  <c r="R863" i="6"/>
  <c r="T863" i="6"/>
  <c r="U863" i="6"/>
  <c r="W863" i="6"/>
  <c r="Q540" i="4"/>
  <c r="R540" i="4"/>
  <c r="S540" i="4"/>
  <c r="U540" i="4"/>
  <c r="V540" i="4"/>
  <c r="P540" i="4"/>
  <c r="T540" i="4"/>
  <c r="Q231" i="4"/>
  <c r="R231" i="4"/>
  <c r="T231" i="4"/>
  <c r="V231" i="4"/>
  <c r="P231" i="4"/>
  <c r="S231" i="4"/>
  <c r="U231" i="4"/>
  <c r="T375" i="5"/>
  <c r="U375" i="5"/>
  <c r="X375" i="5"/>
  <c r="V375" i="5"/>
  <c r="R375" i="5"/>
  <c r="S375" i="5"/>
  <c r="W375" i="5"/>
  <c r="Q375" i="5"/>
  <c r="X530" i="5"/>
  <c r="U530" i="5"/>
  <c r="V530" i="5"/>
  <c r="W530" i="5"/>
  <c r="Q530" i="5"/>
  <c r="R530" i="5"/>
  <c r="S530" i="5"/>
  <c r="T530" i="5"/>
  <c r="Q232" i="5"/>
  <c r="X232" i="5"/>
  <c r="T232" i="5"/>
  <c r="U232" i="5"/>
  <c r="V232" i="5"/>
  <c r="R232" i="5"/>
  <c r="W232" i="5"/>
  <c r="S232" i="5"/>
  <c r="X808" i="5"/>
  <c r="W808" i="5"/>
  <c r="Q808" i="5"/>
  <c r="S808" i="5"/>
  <c r="R808" i="5"/>
  <c r="T808" i="5"/>
  <c r="V808" i="5"/>
  <c r="U808" i="5"/>
  <c r="U818" i="5"/>
  <c r="W818" i="5"/>
  <c r="Q818" i="5"/>
  <c r="R818" i="5"/>
  <c r="T818" i="5"/>
  <c r="S818" i="5"/>
  <c r="X818" i="5"/>
  <c r="V818" i="5"/>
  <c r="X134" i="5"/>
  <c r="S134" i="5"/>
  <c r="W134" i="5"/>
  <c r="V134" i="5"/>
  <c r="Q134" i="5"/>
  <c r="T134" i="5"/>
  <c r="U134" i="5"/>
  <c r="R134" i="5"/>
  <c r="R155" i="5"/>
  <c r="V155" i="5"/>
  <c r="U155" i="5"/>
  <c r="X155" i="5"/>
  <c r="W155" i="5"/>
  <c r="Q155" i="5"/>
  <c r="S155" i="5"/>
  <c r="T155" i="5"/>
  <c r="X406" i="5"/>
  <c r="Q406" i="5"/>
  <c r="R406" i="5"/>
  <c r="S406" i="5"/>
  <c r="U406" i="5"/>
  <c r="V406" i="5"/>
  <c r="W406" i="5"/>
  <c r="T406" i="5"/>
  <c r="X254" i="5"/>
  <c r="S254" i="5"/>
  <c r="U254" i="5"/>
  <c r="V254" i="5"/>
  <c r="W254" i="5"/>
  <c r="Q254" i="5"/>
  <c r="R254" i="5"/>
  <c r="T254" i="5"/>
  <c r="V217" i="4"/>
  <c r="S217" i="4"/>
  <c r="T217" i="4"/>
  <c r="U217" i="4"/>
  <c r="P217" i="4"/>
  <c r="Q217" i="4"/>
  <c r="R217" i="4"/>
  <c r="V141" i="4"/>
  <c r="P141" i="4"/>
  <c r="R141" i="4"/>
  <c r="T141" i="4"/>
  <c r="U141" i="4"/>
  <c r="Q141" i="4"/>
  <c r="S141" i="4"/>
  <c r="V481" i="4"/>
  <c r="R481" i="4"/>
  <c r="S481" i="4"/>
  <c r="T481" i="4"/>
  <c r="P481" i="4"/>
  <c r="Q481" i="4"/>
  <c r="U481" i="4"/>
  <c r="V533" i="4"/>
  <c r="P533" i="4"/>
  <c r="R533" i="4"/>
  <c r="S533" i="4"/>
  <c r="T533" i="4"/>
  <c r="Q533" i="4"/>
  <c r="U533" i="4"/>
  <c r="Z588" i="6"/>
  <c r="R588" i="6"/>
  <c r="T588" i="6"/>
  <c r="V588" i="6"/>
  <c r="U588" i="6"/>
  <c r="W588" i="6"/>
  <c r="Y588" i="6"/>
  <c r="S588" i="6"/>
  <c r="X588" i="6"/>
  <c r="Z659" i="6"/>
  <c r="R659" i="6"/>
  <c r="T659" i="6"/>
  <c r="V659" i="6"/>
  <c r="U659" i="6"/>
  <c r="W659" i="6"/>
  <c r="Y659" i="6"/>
  <c r="S659" i="6"/>
  <c r="X659" i="6"/>
  <c r="Z505" i="6"/>
  <c r="R505" i="6"/>
  <c r="T505" i="6"/>
  <c r="V505" i="6"/>
  <c r="S505" i="6"/>
  <c r="U505" i="6"/>
  <c r="W505" i="6"/>
  <c r="Y505" i="6"/>
  <c r="X505" i="6"/>
  <c r="V805" i="6"/>
  <c r="S805" i="6"/>
  <c r="W805" i="6"/>
  <c r="Y805" i="6"/>
  <c r="R805" i="6"/>
  <c r="T805" i="6"/>
  <c r="U805" i="6"/>
  <c r="Z805" i="6"/>
  <c r="X805" i="6"/>
  <c r="Q232" i="4"/>
  <c r="P232" i="4"/>
  <c r="V232" i="4"/>
  <c r="R232" i="4"/>
  <c r="T232" i="4"/>
  <c r="S232" i="4"/>
  <c r="U232" i="4"/>
  <c r="P482" i="4"/>
  <c r="Q482" i="4"/>
  <c r="S482" i="4"/>
  <c r="R482" i="4"/>
  <c r="T482" i="4"/>
  <c r="U482" i="4"/>
  <c r="V482" i="4"/>
  <c r="T371" i="4"/>
  <c r="U371" i="4"/>
  <c r="V371" i="4"/>
  <c r="P371" i="4"/>
  <c r="Q371" i="4"/>
  <c r="R371" i="4"/>
  <c r="S371" i="4"/>
  <c r="Z542" i="6"/>
  <c r="R542" i="6"/>
  <c r="T542" i="6"/>
  <c r="V542" i="6"/>
  <c r="U542" i="6"/>
  <c r="W542" i="6"/>
  <c r="Y542" i="6"/>
  <c r="S542" i="6"/>
  <c r="X542" i="6"/>
  <c r="Q81" i="5"/>
  <c r="X81" i="5"/>
  <c r="S81" i="5"/>
  <c r="T81" i="5"/>
  <c r="U81" i="5"/>
  <c r="W81" i="5"/>
  <c r="R81" i="5"/>
  <c r="V81" i="5"/>
  <c r="T827" i="4"/>
  <c r="U827" i="4"/>
  <c r="V827" i="4"/>
  <c r="Q827" i="4"/>
  <c r="R827" i="4"/>
  <c r="S827" i="4"/>
  <c r="P827" i="4"/>
  <c r="S34" i="4"/>
  <c r="P34" i="4"/>
  <c r="R34" i="4"/>
  <c r="Q34" i="4"/>
  <c r="U34" i="4"/>
  <c r="T34" i="4"/>
  <c r="V34" i="4"/>
  <c r="Q638" i="5"/>
  <c r="X638" i="5"/>
  <c r="S638" i="5"/>
  <c r="U638" i="5"/>
  <c r="R638" i="5"/>
  <c r="V638" i="5"/>
  <c r="W638" i="5"/>
  <c r="T638" i="5"/>
  <c r="V879" i="5"/>
  <c r="Q879" i="5"/>
  <c r="R879" i="5"/>
  <c r="S879" i="5"/>
  <c r="X879" i="5"/>
  <c r="U879" i="5"/>
  <c r="T879" i="5"/>
  <c r="W879" i="5"/>
  <c r="X948" i="5"/>
  <c r="W948" i="5"/>
  <c r="Q948" i="5"/>
  <c r="R948" i="5"/>
  <c r="T948" i="5"/>
  <c r="U948" i="5"/>
  <c r="V948" i="5"/>
  <c r="S948" i="5"/>
  <c r="V871" i="5"/>
  <c r="R871" i="5"/>
  <c r="S871" i="5"/>
  <c r="T871" i="5"/>
  <c r="W871" i="5"/>
  <c r="X871" i="5"/>
  <c r="U871" i="5"/>
  <c r="Q871" i="5"/>
  <c r="R82" i="5"/>
  <c r="V82" i="5"/>
  <c r="T82" i="5"/>
  <c r="S82" i="5"/>
  <c r="X82" i="5"/>
  <c r="U82" i="5"/>
  <c r="Q82" i="5"/>
  <c r="W82" i="5"/>
  <c r="Q419" i="5"/>
  <c r="R419" i="5"/>
  <c r="X419" i="5"/>
  <c r="T419" i="5"/>
  <c r="S419" i="5"/>
  <c r="U419" i="5"/>
  <c r="W419" i="5"/>
  <c r="V419" i="5"/>
  <c r="X142" i="5"/>
  <c r="S142" i="5"/>
  <c r="W142" i="5"/>
  <c r="V142" i="5"/>
  <c r="Q142" i="5"/>
  <c r="T142" i="5"/>
  <c r="U142" i="5"/>
  <c r="R142" i="5"/>
  <c r="T751" i="5"/>
  <c r="V751" i="5"/>
  <c r="Q751" i="5"/>
  <c r="R751" i="5"/>
  <c r="S751" i="5"/>
  <c r="X751" i="5"/>
  <c r="W751" i="5"/>
  <c r="U751" i="5"/>
  <c r="R547" i="5"/>
  <c r="X547" i="5"/>
  <c r="T547" i="5"/>
  <c r="Q547" i="5"/>
  <c r="S547" i="5"/>
  <c r="U547" i="5"/>
  <c r="W547" i="5"/>
  <c r="V547" i="5"/>
  <c r="X723" i="5"/>
  <c r="R723" i="5"/>
  <c r="T723" i="5"/>
  <c r="Q723" i="5"/>
  <c r="S723" i="5"/>
  <c r="U723" i="5"/>
  <c r="W723" i="5"/>
  <c r="V723" i="5"/>
  <c r="Q622" i="5"/>
  <c r="X622" i="5"/>
  <c r="S622" i="5"/>
  <c r="U622" i="5"/>
  <c r="R622" i="5"/>
  <c r="T622" i="5"/>
  <c r="V622" i="5"/>
  <c r="W622" i="5"/>
  <c r="X916" i="5"/>
  <c r="W916" i="5"/>
  <c r="Q916" i="5"/>
  <c r="R916" i="5"/>
  <c r="T916" i="5"/>
  <c r="U916" i="5"/>
  <c r="V916" i="5"/>
  <c r="S916" i="5"/>
  <c r="Z230" i="6"/>
  <c r="W230" i="6"/>
  <c r="Y230" i="6"/>
  <c r="R230" i="6"/>
  <c r="S230" i="6"/>
  <c r="T230" i="6"/>
  <c r="U230" i="6"/>
  <c r="X230" i="6"/>
  <c r="V230" i="6"/>
  <c r="Z288" i="6"/>
  <c r="T288" i="6"/>
  <c r="W288" i="6"/>
  <c r="X288" i="6"/>
  <c r="Y288" i="6"/>
  <c r="R288" i="6"/>
  <c r="S288" i="6"/>
  <c r="U288" i="6"/>
  <c r="V288" i="6"/>
  <c r="V180" i="6"/>
  <c r="Z180" i="6"/>
  <c r="W180" i="6"/>
  <c r="Y180" i="6"/>
  <c r="R180" i="6"/>
  <c r="T180" i="6"/>
  <c r="S180" i="6"/>
  <c r="U180" i="6"/>
  <c r="X180" i="6"/>
  <c r="S408" i="6"/>
  <c r="U408" i="6"/>
  <c r="Z408" i="6"/>
  <c r="W408" i="6"/>
  <c r="Y408" i="6"/>
  <c r="R408" i="6"/>
  <c r="V408" i="6"/>
  <c r="X408" i="6"/>
  <c r="T408" i="6"/>
  <c r="Y251" i="6"/>
  <c r="Z251" i="6"/>
  <c r="U251" i="6"/>
  <c r="V251" i="6"/>
  <c r="W251" i="6"/>
  <c r="T251" i="6"/>
  <c r="X251" i="6"/>
  <c r="R251" i="6"/>
  <c r="S251" i="6"/>
  <c r="Z366" i="6"/>
  <c r="S366" i="6"/>
  <c r="U366" i="6"/>
  <c r="X366" i="6"/>
  <c r="Y366" i="6"/>
  <c r="R366" i="6"/>
  <c r="T366" i="6"/>
  <c r="W366" i="6"/>
  <c r="V366" i="6"/>
  <c r="T299" i="6"/>
  <c r="X299" i="6"/>
  <c r="Y299" i="6"/>
  <c r="Z299" i="6"/>
  <c r="S299" i="6"/>
  <c r="W299" i="6"/>
  <c r="U299" i="6"/>
  <c r="R299" i="6"/>
  <c r="V299" i="6"/>
  <c r="Z380" i="6"/>
  <c r="S380" i="6"/>
  <c r="U380" i="6"/>
  <c r="R380" i="6"/>
  <c r="V380" i="6"/>
  <c r="X380" i="6"/>
  <c r="T380" i="6"/>
  <c r="Y380" i="6"/>
  <c r="W380" i="6"/>
  <c r="Z428" i="6"/>
  <c r="S428" i="6"/>
  <c r="Y428" i="6"/>
  <c r="R428" i="6"/>
  <c r="U428" i="6"/>
  <c r="T428" i="6"/>
  <c r="X428" i="6"/>
  <c r="V428" i="6"/>
  <c r="W428" i="6"/>
  <c r="Z223" i="6"/>
  <c r="W223" i="6"/>
  <c r="Y223" i="6"/>
  <c r="U223" i="6"/>
  <c r="X223" i="6"/>
  <c r="R223" i="6"/>
  <c r="T223" i="6"/>
  <c r="V223" i="6"/>
  <c r="S223" i="6"/>
  <c r="T119" i="6"/>
  <c r="V119" i="6"/>
  <c r="X119" i="6"/>
  <c r="S119" i="6"/>
  <c r="U119" i="6"/>
  <c r="W119" i="6"/>
  <c r="Z119" i="6"/>
  <c r="Y119" i="6"/>
  <c r="R119" i="6"/>
  <c r="Z210" i="6"/>
  <c r="V210" i="6"/>
  <c r="W210" i="6"/>
  <c r="Y210" i="6"/>
  <c r="U210" i="6"/>
  <c r="R210" i="6"/>
  <c r="X210" i="6"/>
  <c r="S210" i="6"/>
  <c r="T210" i="6"/>
  <c r="Z418" i="6"/>
  <c r="S418" i="6"/>
  <c r="R418" i="6"/>
  <c r="U418" i="6"/>
  <c r="W418" i="6"/>
  <c r="T418" i="6"/>
  <c r="V418" i="6"/>
  <c r="Y418" i="6"/>
  <c r="X418" i="6"/>
  <c r="S406" i="6"/>
  <c r="W406" i="6"/>
  <c r="Y406" i="6"/>
  <c r="R406" i="6"/>
  <c r="T406" i="6"/>
  <c r="U406" i="6"/>
  <c r="V406" i="6"/>
  <c r="X406" i="6"/>
  <c r="Z406" i="6"/>
  <c r="T134" i="6"/>
  <c r="V134" i="6"/>
  <c r="X134" i="6"/>
  <c r="S134" i="6"/>
  <c r="Z134" i="6"/>
  <c r="U134" i="6"/>
  <c r="W134" i="6"/>
  <c r="Y134" i="6"/>
  <c r="R134" i="6"/>
  <c r="U160" i="6"/>
  <c r="Z160" i="6"/>
  <c r="V160" i="6"/>
  <c r="W160" i="6"/>
  <c r="Y160" i="6"/>
  <c r="R160" i="6"/>
  <c r="S160" i="6"/>
  <c r="T160" i="6"/>
  <c r="X160" i="6"/>
  <c r="Z283" i="6"/>
  <c r="T283" i="6"/>
  <c r="X283" i="6"/>
  <c r="Y283" i="6"/>
  <c r="S283" i="6"/>
  <c r="U283" i="6"/>
  <c r="V283" i="6"/>
  <c r="W283" i="6"/>
  <c r="R283" i="6"/>
  <c r="Z363" i="6"/>
  <c r="S363" i="6"/>
  <c r="U363" i="6"/>
  <c r="V363" i="6"/>
  <c r="W363" i="6"/>
  <c r="X363" i="6"/>
  <c r="R363" i="6"/>
  <c r="T363" i="6"/>
  <c r="Y363" i="6"/>
  <c r="Z256" i="6"/>
  <c r="Y256" i="6"/>
  <c r="U256" i="6"/>
  <c r="W256" i="6"/>
  <c r="X256" i="6"/>
  <c r="R256" i="6"/>
  <c r="S256" i="6"/>
  <c r="V256" i="6"/>
  <c r="T256" i="6"/>
  <c r="Z959" i="6"/>
  <c r="R959" i="6"/>
  <c r="T959" i="6"/>
  <c r="V959" i="6"/>
  <c r="S959" i="6"/>
  <c r="W959" i="6"/>
  <c r="X959" i="6"/>
  <c r="U959" i="6"/>
  <c r="Y959" i="6"/>
  <c r="Z334" i="6"/>
  <c r="S334" i="6"/>
  <c r="T334" i="6"/>
  <c r="U334" i="6"/>
  <c r="W334" i="6"/>
  <c r="V334" i="6"/>
  <c r="X334" i="6"/>
  <c r="Y334" i="6"/>
  <c r="R334" i="6"/>
  <c r="Z311" i="6"/>
  <c r="T311" i="6"/>
  <c r="S311" i="6"/>
  <c r="U311" i="6"/>
  <c r="V311" i="6"/>
  <c r="X311" i="6"/>
  <c r="W311" i="6"/>
  <c r="Y311" i="6"/>
  <c r="R311" i="6"/>
  <c r="Z274" i="6"/>
  <c r="T274" i="6"/>
  <c r="U274" i="6"/>
  <c r="V274" i="6"/>
  <c r="W274" i="6"/>
  <c r="Y274" i="6"/>
  <c r="R274" i="6"/>
  <c r="S274" i="6"/>
  <c r="X274" i="6"/>
  <c r="Z412" i="6"/>
  <c r="S412" i="6"/>
  <c r="Y412" i="6"/>
  <c r="R412" i="6"/>
  <c r="U412" i="6"/>
  <c r="T412" i="6"/>
  <c r="W412" i="6"/>
  <c r="V412" i="6"/>
  <c r="X412" i="6"/>
  <c r="V208" i="6"/>
  <c r="W208" i="6"/>
  <c r="Y208" i="6"/>
  <c r="Z208" i="6"/>
  <c r="T208" i="6"/>
  <c r="U208" i="6"/>
  <c r="X208" i="6"/>
  <c r="R208" i="6"/>
  <c r="S208" i="6"/>
  <c r="Z375" i="6"/>
  <c r="S375" i="6"/>
  <c r="U375" i="6"/>
  <c r="V375" i="6"/>
  <c r="X375" i="6"/>
  <c r="R375" i="6"/>
  <c r="T375" i="6"/>
  <c r="W375" i="6"/>
  <c r="Y375" i="6"/>
  <c r="Z211" i="6"/>
  <c r="V211" i="6"/>
  <c r="W211" i="6"/>
  <c r="Y211" i="6"/>
  <c r="U211" i="6"/>
  <c r="R211" i="6"/>
  <c r="T211" i="6"/>
  <c r="X211" i="6"/>
  <c r="S211" i="6"/>
  <c r="Z335" i="6"/>
  <c r="S335" i="6"/>
  <c r="T335" i="6"/>
  <c r="U335" i="6"/>
  <c r="W335" i="6"/>
  <c r="V335" i="6"/>
  <c r="R335" i="6"/>
  <c r="X335" i="6"/>
  <c r="Y335" i="6"/>
  <c r="Z303" i="6"/>
  <c r="T303" i="6"/>
  <c r="S303" i="6"/>
  <c r="U303" i="6"/>
  <c r="V303" i="6"/>
  <c r="X303" i="6"/>
  <c r="R303" i="6"/>
  <c r="W303" i="6"/>
  <c r="Y303" i="6"/>
  <c r="Y254" i="6"/>
  <c r="X254" i="6"/>
  <c r="T254" i="6"/>
  <c r="U254" i="6"/>
  <c r="V254" i="6"/>
  <c r="Z254" i="6"/>
  <c r="R254" i="6"/>
  <c r="S254" i="6"/>
  <c r="W254" i="6"/>
  <c r="S724" i="5"/>
  <c r="X724" i="5"/>
  <c r="U724" i="5"/>
  <c r="W724" i="5"/>
  <c r="T724" i="5"/>
  <c r="V724" i="5"/>
  <c r="Q724" i="5"/>
  <c r="R724" i="5"/>
  <c r="Q718" i="5"/>
  <c r="X718" i="5"/>
  <c r="S718" i="5"/>
  <c r="U718" i="5"/>
  <c r="R718" i="5"/>
  <c r="W718" i="5"/>
  <c r="T718" i="5"/>
  <c r="V718" i="5"/>
  <c r="R115" i="5"/>
  <c r="Q115" i="5"/>
  <c r="T115" i="5"/>
  <c r="U115" i="5"/>
  <c r="V115" i="5"/>
  <c r="S115" i="5"/>
  <c r="X115" i="5"/>
  <c r="W115" i="5"/>
  <c r="Q932" i="4"/>
  <c r="R932" i="4"/>
  <c r="V932" i="4"/>
  <c r="S932" i="4"/>
  <c r="P932" i="4"/>
  <c r="T932" i="4"/>
  <c r="U932" i="4"/>
  <c r="V955" i="4"/>
  <c r="T955" i="4"/>
  <c r="U955" i="4"/>
  <c r="Q955" i="4"/>
  <c r="S955" i="4"/>
  <c r="P955" i="4"/>
  <c r="R955" i="4"/>
  <c r="V181" i="4"/>
  <c r="P181" i="4"/>
  <c r="R181" i="4"/>
  <c r="Q181" i="4"/>
  <c r="T181" i="4"/>
  <c r="U181" i="4"/>
  <c r="S181" i="4"/>
  <c r="S814" i="4"/>
  <c r="T814" i="4"/>
  <c r="V814" i="4"/>
  <c r="U814" i="4"/>
  <c r="P814" i="4"/>
  <c r="Q814" i="4"/>
  <c r="R814" i="4"/>
  <c r="V457" i="4"/>
  <c r="R457" i="4"/>
  <c r="S457" i="4"/>
  <c r="T457" i="4"/>
  <c r="P457" i="4"/>
  <c r="Q457" i="4"/>
  <c r="U457" i="4"/>
  <c r="U86" i="4"/>
  <c r="T86" i="4"/>
  <c r="S86" i="4"/>
  <c r="Q86" i="4"/>
  <c r="P86" i="4"/>
  <c r="V86" i="4"/>
  <c r="R86" i="4"/>
  <c r="X501" i="5"/>
  <c r="V501" i="5"/>
  <c r="W501" i="5"/>
  <c r="R501" i="5"/>
  <c r="Q501" i="5"/>
  <c r="S501" i="5"/>
  <c r="T501" i="5"/>
  <c r="U501" i="5"/>
  <c r="P12" i="3"/>
  <c r="G7" i="3" s="1"/>
  <c r="X498" i="5"/>
  <c r="U498" i="5"/>
  <c r="V498" i="5"/>
  <c r="W498" i="5"/>
  <c r="Q498" i="5"/>
  <c r="T498" i="5"/>
  <c r="S498" i="5"/>
  <c r="R498" i="5"/>
  <c r="X664" i="5"/>
  <c r="W664" i="5"/>
  <c r="Q664" i="5"/>
  <c r="S664" i="5"/>
  <c r="R664" i="5"/>
  <c r="T664" i="5"/>
  <c r="U664" i="5"/>
  <c r="V664" i="5"/>
  <c r="S740" i="5"/>
  <c r="X740" i="5"/>
  <c r="U740" i="5"/>
  <c r="W740" i="5"/>
  <c r="R740" i="5"/>
  <c r="Q740" i="5"/>
  <c r="V740" i="5"/>
  <c r="T740" i="5"/>
  <c r="Q508" i="4"/>
  <c r="R508" i="4"/>
  <c r="S508" i="4"/>
  <c r="U508" i="4"/>
  <c r="V508" i="4"/>
  <c r="T508" i="4"/>
  <c r="P508" i="4"/>
  <c r="V125" i="4"/>
  <c r="P125" i="4"/>
  <c r="R125" i="4"/>
  <c r="T125" i="4"/>
  <c r="U125" i="4"/>
  <c r="S125" i="4"/>
  <c r="Q125" i="4"/>
  <c r="U139" i="4"/>
  <c r="P139" i="4"/>
  <c r="T139" i="4"/>
  <c r="V139" i="4"/>
  <c r="Q139" i="4"/>
  <c r="S139" i="4"/>
  <c r="R139" i="4"/>
  <c r="T695" i="5"/>
  <c r="V695" i="5"/>
  <c r="Q695" i="5"/>
  <c r="R695" i="5"/>
  <c r="S695" i="5"/>
  <c r="W695" i="5"/>
  <c r="X695" i="5"/>
  <c r="U695" i="5"/>
  <c r="Z816" i="6"/>
  <c r="V816" i="6"/>
  <c r="T816" i="6"/>
  <c r="S816" i="6"/>
  <c r="U816" i="6"/>
  <c r="W816" i="6"/>
  <c r="Y816" i="6"/>
  <c r="R816" i="6"/>
  <c r="X816" i="6"/>
  <c r="Z917" i="6"/>
  <c r="T917" i="6"/>
  <c r="S917" i="6"/>
  <c r="V917" i="6"/>
  <c r="X917" i="6"/>
  <c r="U917" i="6"/>
  <c r="W917" i="6"/>
  <c r="Y917" i="6"/>
  <c r="R917" i="6"/>
  <c r="Z650" i="6"/>
  <c r="R650" i="6"/>
  <c r="T650" i="6"/>
  <c r="V650" i="6"/>
  <c r="U650" i="6"/>
  <c r="W650" i="6"/>
  <c r="Y650" i="6"/>
  <c r="S650" i="6"/>
  <c r="X650" i="6"/>
  <c r="T238" i="4"/>
  <c r="U238" i="4"/>
  <c r="P238" i="4"/>
  <c r="Q238" i="4"/>
  <c r="S238" i="4"/>
  <c r="R238" i="4"/>
  <c r="V238" i="4"/>
  <c r="Q412" i="4"/>
  <c r="R412" i="4"/>
  <c r="S412" i="4"/>
  <c r="U412" i="4"/>
  <c r="P412" i="4"/>
  <c r="V412" i="4"/>
  <c r="T412" i="4"/>
  <c r="Z752" i="6"/>
  <c r="T752" i="6"/>
  <c r="V752" i="6"/>
  <c r="U752" i="6"/>
  <c r="R752" i="6"/>
  <c r="S752" i="6"/>
  <c r="X752" i="6"/>
  <c r="Y752" i="6"/>
  <c r="W752" i="6"/>
  <c r="Z865" i="6"/>
  <c r="V865" i="6"/>
  <c r="S865" i="6"/>
  <c r="Y865" i="6"/>
  <c r="T865" i="6"/>
  <c r="U865" i="6"/>
  <c r="R865" i="6"/>
  <c r="W865" i="6"/>
  <c r="X865" i="6"/>
  <c r="Z1000" i="6"/>
  <c r="R1000" i="6"/>
  <c r="T1000" i="6"/>
  <c r="V1000" i="6"/>
  <c r="W1000" i="6"/>
  <c r="X1000" i="6"/>
  <c r="Y1000" i="6"/>
  <c r="U1000" i="6"/>
  <c r="S1000" i="6"/>
  <c r="V963" i="4"/>
  <c r="T963" i="4"/>
  <c r="U963" i="4"/>
  <c r="Q963" i="4"/>
  <c r="R963" i="4"/>
  <c r="S963" i="4"/>
  <c r="P963" i="4"/>
  <c r="T129" i="6"/>
  <c r="V129" i="6"/>
  <c r="X129" i="6"/>
  <c r="S129" i="6"/>
  <c r="U129" i="6"/>
  <c r="Z129" i="6"/>
  <c r="W129" i="6"/>
  <c r="Y129" i="6"/>
  <c r="R129" i="6"/>
  <c r="X422" i="5"/>
  <c r="Q422" i="5"/>
  <c r="R422" i="5"/>
  <c r="S422" i="5"/>
  <c r="U422" i="5"/>
  <c r="T422" i="5"/>
  <c r="W422" i="5"/>
  <c r="V422" i="5"/>
  <c r="V1009" i="4"/>
  <c r="R1009" i="4"/>
  <c r="S1009" i="4"/>
  <c r="T1009" i="4"/>
  <c r="P1009" i="4"/>
  <c r="U1009" i="4"/>
  <c r="Q1009" i="4"/>
  <c r="Z977" i="6"/>
  <c r="R977" i="6"/>
  <c r="T977" i="6"/>
  <c r="V977" i="6"/>
  <c r="W977" i="6"/>
  <c r="U977" i="6"/>
  <c r="S977" i="6"/>
  <c r="X977" i="6"/>
  <c r="Y977" i="6"/>
  <c r="Q42" i="5"/>
  <c r="V42" i="5"/>
  <c r="U42" i="5"/>
  <c r="W42" i="5"/>
  <c r="R42" i="5"/>
  <c r="T42" i="5"/>
  <c r="S42" i="5"/>
  <c r="X42" i="5"/>
  <c r="W44" i="5"/>
  <c r="X44" i="5"/>
  <c r="S44" i="5"/>
  <c r="T44" i="5"/>
  <c r="U44" i="5"/>
  <c r="Q44" i="5"/>
  <c r="V44" i="5"/>
  <c r="R44" i="5"/>
  <c r="X239" i="5"/>
  <c r="V239" i="5"/>
  <c r="R239" i="5"/>
  <c r="S239" i="5"/>
  <c r="T239" i="5"/>
  <c r="W239" i="5"/>
  <c r="Q239" i="5"/>
  <c r="U239" i="5"/>
  <c r="S836" i="5"/>
  <c r="X836" i="5"/>
  <c r="U836" i="5"/>
  <c r="W836" i="5"/>
  <c r="Q836" i="5"/>
  <c r="T836" i="5"/>
  <c r="R836" i="5"/>
  <c r="V836" i="5"/>
  <c r="R99" i="4"/>
  <c r="V99" i="4"/>
  <c r="Q99" i="4"/>
  <c r="T99" i="4"/>
  <c r="P99" i="4"/>
  <c r="U99" i="4"/>
  <c r="S99" i="4"/>
  <c r="Q192" i="4"/>
  <c r="T192" i="4"/>
  <c r="U192" i="4"/>
  <c r="V192" i="4"/>
  <c r="S192" i="4"/>
  <c r="R192" i="4"/>
  <c r="P192" i="4"/>
  <c r="V573" i="4"/>
  <c r="P573" i="4"/>
  <c r="R573" i="4"/>
  <c r="S573" i="4"/>
  <c r="T573" i="4"/>
  <c r="U573" i="4"/>
  <c r="Q573" i="4"/>
  <c r="X198" i="5"/>
  <c r="S198" i="5"/>
  <c r="W198" i="5"/>
  <c r="Q198" i="5"/>
  <c r="T198" i="5"/>
  <c r="U198" i="5"/>
  <c r="V198" i="5"/>
  <c r="R198" i="5"/>
  <c r="W914" i="5"/>
  <c r="Q914" i="5"/>
  <c r="U914" i="5"/>
  <c r="V914" i="5"/>
  <c r="X914" i="5"/>
  <c r="R914" i="5"/>
  <c r="S914" i="5"/>
  <c r="T914" i="5"/>
  <c r="V485" i="5"/>
  <c r="W485" i="5"/>
  <c r="R485" i="5"/>
  <c r="U485" i="5"/>
  <c r="X485" i="5"/>
  <c r="Q485" i="5"/>
  <c r="T485" i="5"/>
  <c r="S485" i="5"/>
  <c r="R779" i="5"/>
  <c r="T779" i="5"/>
  <c r="X779" i="5"/>
  <c r="Q779" i="5"/>
  <c r="U779" i="5"/>
  <c r="V779" i="5"/>
  <c r="W779" i="5"/>
  <c r="S779" i="5"/>
  <c r="R638" i="6"/>
  <c r="T638" i="6"/>
  <c r="V638" i="6"/>
  <c r="Z638" i="6"/>
  <c r="U638" i="6"/>
  <c r="W638" i="6"/>
  <c r="Y638" i="6"/>
  <c r="S638" i="6"/>
  <c r="X638" i="6"/>
  <c r="T28" i="6"/>
  <c r="X28" i="6"/>
  <c r="S28" i="6"/>
  <c r="W28" i="6"/>
  <c r="V28" i="6"/>
  <c r="Y28" i="6"/>
  <c r="Z28" i="6"/>
  <c r="R28" i="6"/>
  <c r="U28" i="6"/>
  <c r="Q104" i="5"/>
  <c r="W104" i="5"/>
  <c r="X104" i="5"/>
  <c r="T104" i="5"/>
  <c r="U104" i="5"/>
  <c r="V104" i="5"/>
  <c r="R104" i="5"/>
  <c r="S104" i="5"/>
  <c r="X495" i="5"/>
  <c r="T495" i="5"/>
  <c r="U495" i="5"/>
  <c r="V495" i="5"/>
  <c r="R495" i="5"/>
  <c r="Q495" i="5"/>
  <c r="W495" i="5"/>
  <c r="S495" i="5"/>
  <c r="Q240" i="5"/>
  <c r="X240" i="5"/>
  <c r="R240" i="5"/>
  <c r="T240" i="5"/>
  <c r="W240" i="5"/>
  <c r="S240" i="5"/>
  <c r="V240" i="5"/>
  <c r="U240" i="5"/>
  <c r="R123" i="5"/>
  <c r="V123" i="5"/>
  <c r="Q123" i="5"/>
  <c r="T123" i="5"/>
  <c r="S123" i="5"/>
  <c r="U123" i="5"/>
  <c r="X123" i="5"/>
  <c r="W123" i="5"/>
  <c r="W1010" i="5"/>
  <c r="Q1010" i="5"/>
  <c r="S1010" i="5"/>
  <c r="U1010" i="5"/>
  <c r="V1010" i="5"/>
  <c r="X1010" i="5"/>
  <c r="R1010" i="5"/>
  <c r="T1010" i="5"/>
  <c r="R264" i="4"/>
  <c r="S264" i="4"/>
  <c r="V264" i="4"/>
  <c r="T264" i="4"/>
  <c r="P264" i="4"/>
  <c r="Q264" i="4"/>
  <c r="U264" i="4"/>
  <c r="P226" i="4"/>
  <c r="Q226" i="4"/>
  <c r="S226" i="4"/>
  <c r="U226" i="4"/>
  <c r="R226" i="4"/>
  <c r="T226" i="4"/>
  <c r="V226" i="4"/>
  <c r="V165" i="4"/>
  <c r="P165" i="4"/>
  <c r="R165" i="4"/>
  <c r="Q165" i="4"/>
  <c r="T165" i="4"/>
  <c r="S165" i="4"/>
  <c r="U165" i="4"/>
  <c r="V257" i="4"/>
  <c r="S257" i="4"/>
  <c r="T257" i="4"/>
  <c r="P257" i="4"/>
  <c r="Q257" i="4"/>
  <c r="R257" i="4"/>
  <c r="U257" i="4"/>
  <c r="V577" i="4"/>
  <c r="R577" i="4"/>
  <c r="S577" i="4"/>
  <c r="T577" i="4"/>
  <c r="P577" i="4"/>
  <c r="Q577" i="4"/>
  <c r="U577" i="4"/>
  <c r="Z217" i="6"/>
  <c r="V217" i="6"/>
  <c r="W217" i="6"/>
  <c r="Y217" i="6"/>
  <c r="X217" i="6"/>
  <c r="R217" i="6"/>
  <c r="T217" i="6"/>
  <c r="U217" i="6"/>
  <c r="S217" i="6"/>
  <c r="Z465" i="6"/>
  <c r="S465" i="6"/>
  <c r="X465" i="6"/>
  <c r="T465" i="6"/>
  <c r="U465" i="6"/>
  <c r="R465" i="6"/>
  <c r="W465" i="6"/>
  <c r="V465" i="6"/>
  <c r="Y465" i="6"/>
  <c r="Z728" i="6"/>
  <c r="T728" i="6"/>
  <c r="V728" i="6"/>
  <c r="U728" i="6"/>
  <c r="S728" i="6"/>
  <c r="W728" i="6"/>
  <c r="X728" i="6"/>
  <c r="R728" i="6"/>
  <c r="Y728" i="6"/>
  <c r="Z980" i="6"/>
  <c r="R980" i="6"/>
  <c r="T980" i="6"/>
  <c r="V980" i="6"/>
  <c r="W980" i="6"/>
  <c r="U980" i="6"/>
  <c r="X980" i="6"/>
  <c r="Y980" i="6"/>
  <c r="S980" i="6"/>
  <c r="P991" i="4"/>
  <c r="Q991" i="4"/>
  <c r="R991" i="4"/>
  <c r="S991" i="4"/>
  <c r="V991" i="4"/>
  <c r="T991" i="4"/>
  <c r="U991" i="4"/>
  <c r="V950" i="4"/>
  <c r="S950" i="4"/>
  <c r="T950" i="4"/>
  <c r="U950" i="4"/>
  <c r="P950" i="4"/>
  <c r="Q950" i="4"/>
  <c r="R950" i="4"/>
  <c r="R769" i="5"/>
  <c r="T769" i="5"/>
  <c r="V769" i="5"/>
  <c r="Q769" i="5"/>
  <c r="S769" i="5"/>
  <c r="X769" i="5"/>
  <c r="U769" i="5"/>
  <c r="W769" i="5"/>
  <c r="Z846" i="6"/>
  <c r="V846" i="6"/>
  <c r="U846" i="6"/>
  <c r="Y846" i="6"/>
  <c r="S846" i="6"/>
  <c r="R846" i="6"/>
  <c r="X846" i="6"/>
  <c r="W846" i="6"/>
  <c r="T846" i="6"/>
  <c r="X933" i="5"/>
  <c r="R933" i="5"/>
  <c r="V933" i="5"/>
  <c r="W933" i="5"/>
  <c r="Q933" i="5"/>
  <c r="S933" i="5"/>
  <c r="T933" i="5"/>
  <c r="U933" i="5"/>
  <c r="V789" i="5"/>
  <c r="X789" i="5"/>
  <c r="R789" i="5"/>
  <c r="W789" i="5"/>
  <c r="Q789" i="5"/>
  <c r="T789" i="5"/>
  <c r="U789" i="5"/>
  <c r="S789" i="5"/>
  <c r="P671" i="4"/>
  <c r="Q671" i="4"/>
  <c r="R671" i="4"/>
  <c r="T671" i="4"/>
  <c r="S671" i="4"/>
  <c r="V671" i="4"/>
  <c r="U671" i="4"/>
  <c r="X273" i="5"/>
  <c r="R273" i="5"/>
  <c r="S273" i="5"/>
  <c r="T273" i="5"/>
  <c r="V273" i="5"/>
  <c r="U273" i="5"/>
  <c r="W273" i="5"/>
  <c r="Q273" i="5"/>
  <c r="Z515" i="6"/>
  <c r="R515" i="6"/>
  <c r="T515" i="6"/>
  <c r="V515" i="6"/>
  <c r="S515" i="6"/>
  <c r="U515" i="6"/>
  <c r="W515" i="6"/>
  <c r="Y515" i="6"/>
  <c r="X515" i="6"/>
  <c r="Q264" i="5"/>
  <c r="X264" i="5"/>
  <c r="S264" i="5"/>
  <c r="T264" i="5"/>
  <c r="U264" i="5"/>
  <c r="W264" i="5"/>
  <c r="V264" i="5"/>
  <c r="R264" i="5"/>
  <c r="T76" i="6"/>
  <c r="X76" i="6"/>
  <c r="S76" i="6"/>
  <c r="W76" i="6"/>
  <c r="V76" i="6"/>
  <c r="Y76" i="6"/>
  <c r="Z76" i="6"/>
  <c r="R76" i="6"/>
  <c r="U76" i="6"/>
  <c r="V826" i="4"/>
  <c r="P826" i="4"/>
  <c r="Q826" i="4"/>
  <c r="S826" i="4"/>
  <c r="R826" i="4"/>
  <c r="T826" i="4"/>
  <c r="U826" i="4"/>
  <c r="S42" i="4"/>
  <c r="P42" i="4"/>
  <c r="R42" i="4"/>
  <c r="Q42" i="4"/>
  <c r="U42" i="4"/>
  <c r="V42" i="4"/>
  <c r="T42" i="4"/>
  <c r="X490" i="5"/>
  <c r="U490" i="5"/>
  <c r="V490" i="5"/>
  <c r="W490" i="5"/>
  <c r="Q490" i="5"/>
  <c r="R490" i="5"/>
  <c r="S490" i="5"/>
  <c r="T490" i="5"/>
  <c r="X283" i="5"/>
  <c r="Q283" i="5"/>
  <c r="R283" i="5"/>
  <c r="T283" i="5"/>
  <c r="S283" i="5"/>
  <c r="U283" i="5"/>
  <c r="V283" i="5"/>
  <c r="W283" i="5"/>
  <c r="U618" i="5"/>
  <c r="W618" i="5"/>
  <c r="Q618" i="5"/>
  <c r="X618" i="5"/>
  <c r="R618" i="5"/>
  <c r="S618" i="5"/>
  <c r="V618" i="5"/>
  <c r="T618" i="5"/>
  <c r="T295" i="5"/>
  <c r="X295" i="5"/>
  <c r="U295" i="5"/>
  <c r="V295" i="5"/>
  <c r="R295" i="5"/>
  <c r="S295" i="5"/>
  <c r="W295" i="5"/>
  <c r="Q295" i="5"/>
  <c r="V389" i="5"/>
  <c r="W389" i="5"/>
  <c r="R389" i="5"/>
  <c r="Q389" i="5"/>
  <c r="S389" i="5"/>
  <c r="T389" i="5"/>
  <c r="X389" i="5"/>
  <c r="U389" i="5"/>
  <c r="X306" i="5"/>
  <c r="U306" i="5"/>
  <c r="V306" i="5"/>
  <c r="W306" i="5"/>
  <c r="Q306" i="5"/>
  <c r="S306" i="5"/>
  <c r="R306" i="5"/>
  <c r="T306" i="5"/>
  <c r="U220" i="5"/>
  <c r="R220" i="5"/>
  <c r="S220" i="5"/>
  <c r="T220" i="5"/>
  <c r="W220" i="5"/>
  <c r="V220" i="5"/>
  <c r="X220" i="5"/>
  <c r="Q220" i="5"/>
  <c r="R811" i="5"/>
  <c r="T811" i="5"/>
  <c r="X811" i="5"/>
  <c r="Q811" i="5"/>
  <c r="U811" i="5"/>
  <c r="W811" i="5"/>
  <c r="V811" i="5"/>
  <c r="S811" i="5"/>
  <c r="R203" i="5"/>
  <c r="V203" i="5"/>
  <c r="X203" i="5"/>
  <c r="Q203" i="5"/>
  <c r="T203" i="5"/>
  <c r="U203" i="5"/>
  <c r="W203" i="5"/>
  <c r="S203" i="5"/>
  <c r="U860" i="5"/>
  <c r="W860" i="5"/>
  <c r="S860" i="5"/>
  <c r="T860" i="5"/>
  <c r="V860" i="5"/>
  <c r="R860" i="5"/>
  <c r="X860" i="5"/>
  <c r="Q860" i="5"/>
  <c r="R345" i="5"/>
  <c r="S345" i="5"/>
  <c r="T345" i="5"/>
  <c r="V345" i="5"/>
  <c r="X345" i="5"/>
  <c r="Q345" i="5"/>
  <c r="W345" i="5"/>
  <c r="U345" i="5"/>
  <c r="Q275" i="5"/>
  <c r="R275" i="5"/>
  <c r="T275" i="5"/>
  <c r="V275" i="5"/>
  <c r="W275" i="5"/>
  <c r="S275" i="5"/>
  <c r="U275" i="5"/>
  <c r="X275" i="5"/>
  <c r="U69" i="6"/>
  <c r="T69" i="6"/>
  <c r="Y69" i="6"/>
  <c r="W69" i="6"/>
  <c r="Z69" i="6"/>
  <c r="S69" i="6"/>
  <c r="X69" i="6"/>
  <c r="R69" i="6"/>
  <c r="V69" i="6"/>
  <c r="U712" i="4"/>
  <c r="Q712" i="4"/>
  <c r="V712" i="4"/>
  <c r="R712" i="4"/>
  <c r="S712" i="4"/>
  <c r="T712" i="4"/>
  <c r="P712" i="4"/>
  <c r="V989" i="4"/>
  <c r="P989" i="4"/>
  <c r="R989" i="4"/>
  <c r="S989" i="4"/>
  <c r="U989" i="4"/>
  <c r="T989" i="4"/>
  <c r="Q989" i="4"/>
  <c r="V749" i="4"/>
  <c r="P749" i="4"/>
  <c r="R749" i="4"/>
  <c r="Q749" i="4"/>
  <c r="U749" i="4"/>
  <c r="S749" i="4"/>
  <c r="T749" i="4"/>
  <c r="V375" i="4"/>
  <c r="P375" i="4"/>
  <c r="Q375" i="4"/>
  <c r="R375" i="4"/>
  <c r="T375" i="4"/>
  <c r="U375" i="4"/>
  <c r="S375" i="4"/>
  <c r="P154" i="4"/>
  <c r="Q154" i="4"/>
  <c r="S154" i="4"/>
  <c r="R154" i="4"/>
  <c r="U154" i="4"/>
  <c r="V154" i="4"/>
  <c r="T154" i="4"/>
  <c r="Q863" i="4"/>
  <c r="R863" i="4"/>
  <c r="S863" i="4"/>
  <c r="T863" i="4"/>
  <c r="U863" i="4"/>
  <c r="V863" i="4"/>
  <c r="P863" i="4"/>
  <c r="T811" i="4"/>
  <c r="U811" i="4"/>
  <c r="R811" i="4"/>
  <c r="S811" i="4"/>
  <c r="Q811" i="4"/>
  <c r="V811" i="4"/>
  <c r="P811" i="4"/>
  <c r="T563" i="4"/>
  <c r="U563" i="4"/>
  <c r="V563" i="4"/>
  <c r="P563" i="4"/>
  <c r="R563" i="4"/>
  <c r="S563" i="4"/>
  <c r="Q563" i="4"/>
  <c r="P266" i="4"/>
  <c r="Q266" i="4"/>
  <c r="R266" i="4"/>
  <c r="V266" i="4"/>
  <c r="T266" i="4"/>
  <c r="U266" i="4"/>
  <c r="S266" i="4"/>
  <c r="T150" i="4"/>
  <c r="U150" i="4"/>
  <c r="Q150" i="4"/>
  <c r="R150" i="4"/>
  <c r="S150" i="4"/>
  <c r="V150" i="4"/>
  <c r="P150" i="4"/>
  <c r="Q135" i="4"/>
  <c r="R135" i="4"/>
  <c r="T135" i="4"/>
  <c r="V135" i="4"/>
  <c r="P135" i="4"/>
  <c r="U135" i="4"/>
  <c r="S135" i="4"/>
  <c r="S566" i="4"/>
  <c r="T566" i="4"/>
  <c r="U566" i="4"/>
  <c r="R566" i="4"/>
  <c r="V566" i="4"/>
  <c r="P566" i="4"/>
  <c r="Q566" i="4"/>
  <c r="V910" i="4"/>
  <c r="S910" i="4"/>
  <c r="T910" i="4"/>
  <c r="U910" i="4"/>
  <c r="P910" i="4"/>
  <c r="Q910" i="4"/>
  <c r="R910" i="4"/>
  <c r="X193" i="5"/>
  <c r="T193" i="5"/>
  <c r="Q193" i="5"/>
  <c r="R193" i="5"/>
  <c r="S193" i="5"/>
  <c r="V193" i="5"/>
  <c r="W193" i="5"/>
  <c r="U193" i="5"/>
  <c r="X973" i="5"/>
  <c r="R973" i="5"/>
  <c r="Q973" i="5"/>
  <c r="S973" i="5"/>
  <c r="T973" i="5"/>
  <c r="V973" i="5"/>
  <c r="W973" i="5"/>
  <c r="U973" i="5"/>
  <c r="R737" i="5"/>
  <c r="T737" i="5"/>
  <c r="V737" i="5"/>
  <c r="Q737" i="5"/>
  <c r="X737" i="5"/>
  <c r="S737" i="5"/>
  <c r="W737" i="5"/>
  <c r="U737" i="5"/>
  <c r="Z648" i="6"/>
  <c r="R648" i="6"/>
  <c r="T648" i="6"/>
  <c r="V648" i="6"/>
  <c r="U648" i="6"/>
  <c r="W648" i="6"/>
  <c r="Y648" i="6"/>
  <c r="S648" i="6"/>
  <c r="X648" i="6"/>
  <c r="Z714" i="6"/>
  <c r="T714" i="6"/>
  <c r="V714" i="6"/>
  <c r="S714" i="6"/>
  <c r="U714" i="6"/>
  <c r="X714" i="6"/>
  <c r="W714" i="6"/>
  <c r="R714" i="6"/>
  <c r="Y714" i="6"/>
  <c r="Z909" i="6"/>
  <c r="T909" i="6"/>
  <c r="S909" i="6"/>
  <c r="V909" i="6"/>
  <c r="X909" i="6"/>
  <c r="Y909" i="6"/>
  <c r="R909" i="6"/>
  <c r="W909" i="6"/>
  <c r="U909" i="6"/>
  <c r="R970" i="6"/>
  <c r="T970" i="6"/>
  <c r="V970" i="6"/>
  <c r="Z970" i="6"/>
  <c r="W970" i="6"/>
  <c r="U970" i="6"/>
  <c r="X970" i="6"/>
  <c r="Y970" i="6"/>
  <c r="S970" i="6"/>
  <c r="Z685" i="6"/>
  <c r="T685" i="6"/>
  <c r="V685" i="6"/>
  <c r="R685" i="6"/>
  <c r="S685" i="6"/>
  <c r="W685" i="6"/>
  <c r="Y685" i="6"/>
  <c r="U685" i="6"/>
  <c r="X685" i="6"/>
  <c r="Z389" i="6"/>
  <c r="S389" i="6"/>
  <c r="U389" i="6"/>
  <c r="R389" i="6"/>
  <c r="V389" i="6"/>
  <c r="T389" i="6"/>
  <c r="W389" i="6"/>
  <c r="X389" i="6"/>
  <c r="Y389" i="6"/>
  <c r="Z983" i="6"/>
  <c r="R983" i="6"/>
  <c r="T983" i="6"/>
  <c r="V983" i="6"/>
  <c r="W983" i="6"/>
  <c r="U983" i="6"/>
  <c r="S983" i="6"/>
  <c r="X983" i="6"/>
  <c r="Y983" i="6"/>
  <c r="Z908" i="6"/>
  <c r="T908" i="6"/>
  <c r="Y908" i="6"/>
  <c r="R908" i="6"/>
  <c r="U908" i="6"/>
  <c r="V908" i="6"/>
  <c r="W908" i="6"/>
  <c r="X908" i="6"/>
  <c r="S908" i="6"/>
  <c r="Z747" i="6"/>
  <c r="T747" i="6"/>
  <c r="V747" i="6"/>
  <c r="S747" i="6"/>
  <c r="R747" i="6"/>
  <c r="U747" i="6"/>
  <c r="W747" i="6"/>
  <c r="Y747" i="6"/>
  <c r="X747" i="6"/>
  <c r="Z867" i="6"/>
  <c r="V867" i="6"/>
  <c r="X867" i="6"/>
  <c r="R867" i="6"/>
  <c r="T867" i="6"/>
  <c r="U867" i="6"/>
  <c r="W867" i="6"/>
  <c r="Y867" i="6"/>
  <c r="S867" i="6"/>
  <c r="U472" i="4"/>
  <c r="V472" i="4"/>
  <c r="Q472" i="4"/>
  <c r="S472" i="4"/>
  <c r="T472" i="4"/>
  <c r="R472" i="4"/>
  <c r="P472" i="4"/>
  <c r="V593" i="4"/>
  <c r="R593" i="4"/>
  <c r="S593" i="4"/>
  <c r="T593" i="4"/>
  <c r="P593" i="4"/>
  <c r="Q593" i="4"/>
  <c r="U593" i="4"/>
  <c r="Q308" i="4"/>
  <c r="R308" i="4"/>
  <c r="S308" i="4"/>
  <c r="U308" i="4"/>
  <c r="P308" i="4"/>
  <c r="T308" i="4"/>
  <c r="V308" i="4"/>
  <c r="V745" i="4"/>
  <c r="R745" i="4"/>
  <c r="S745" i="4"/>
  <c r="T745" i="4"/>
  <c r="P745" i="4"/>
  <c r="Q745" i="4"/>
  <c r="U745" i="4"/>
  <c r="P850" i="4"/>
  <c r="Q850" i="4"/>
  <c r="R850" i="4"/>
  <c r="S850" i="4"/>
  <c r="U850" i="4"/>
  <c r="V850" i="4"/>
  <c r="T850" i="4"/>
  <c r="V1006" i="4"/>
  <c r="S1006" i="4"/>
  <c r="T1006" i="4"/>
  <c r="U1006" i="4"/>
  <c r="P1006" i="4"/>
  <c r="Q1006" i="4"/>
  <c r="R1006" i="4"/>
  <c r="P130" i="4"/>
  <c r="Q130" i="4"/>
  <c r="S130" i="4"/>
  <c r="U130" i="4"/>
  <c r="R130" i="4"/>
  <c r="T130" i="4"/>
  <c r="V130" i="4"/>
  <c r="T403" i="4"/>
  <c r="U403" i="4"/>
  <c r="V403" i="4"/>
  <c r="P403" i="4"/>
  <c r="S403" i="4"/>
  <c r="R403" i="4"/>
  <c r="Q403" i="4"/>
  <c r="T667" i="4"/>
  <c r="U667" i="4"/>
  <c r="V667" i="4"/>
  <c r="P667" i="4"/>
  <c r="R667" i="4"/>
  <c r="S667" i="4"/>
  <c r="Q667" i="4"/>
  <c r="P386" i="4"/>
  <c r="Q386" i="4"/>
  <c r="S386" i="4"/>
  <c r="R386" i="4"/>
  <c r="T386" i="4"/>
  <c r="V386" i="4"/>
  <c r="U386" i="4"/>
  <c r="V333" i="4"/>
  <c r="P333" i="4"/>
  <c r="R333" i="4"/>
  <c r="S333" i="4"/>
  <c r="T333" i="4"/>
  <c r="U333" i="4"/>
  <c r="Q333" i="4"/>
  <c r="P951" i="4"/>
  <c r="Q951" i="4"/>
  <c r="R951" i="4"/>
  <c r="S951" i="4"/>
  <c r="T951" i="4"/>
  <c r="V951" i="4"/>
  <c r="U951" i="4"/>
  <c r="U227" i="4"/>
  <c r="P227" i="4"/>
  <c r="Q227" i="4"/>
  <c r="R227" i="4"/>
  <c r="V227" i="4"/>
  <c r="T227" i="4"/>
  <c r="S227" i="4"/>
  <c r="Z594" i="6"/>
  <c r="R594" i="6"/>
  <c r="T594" i="6"/>
  <c r="V594" i="6"/>
  <c r="U594" i="6"/>
  <c r="W594" i="6"/>
  <c r="Y594" i="6"/>
  <c r="S594" i="6"/>
  <c r="X594" i="6"/>
  <c r="Z912" i="6"/>
  <c r="T912" i="6"/>
  <c r="U912" i="6"/>
  <c r="W912" i="6"/>
  <c r="Y912" i="6"/>
  <c r="S912" i="6"/>
  <c r="V912" i="6"/>
  <c r="X912" i="6"/>
  <c r="R912" i="6"/>
  <c r="Z660" i="6"/>
  <c r="R660" i="6"/>
  <c r="T660" i="6"/>
  <c r="V660" i="6"/>
  <c r="U660" i="6"/>
  <c r="W660" i="6"/>
  <c r="Y660" i="6"/>
  <c r="S660" i="6"/>
  <c r="X660" i="6"/>
  <c r="Q983" i="5"/>
  <c r="R983" i="5"/>
  <c r="S983" i="5"/>
  <c r="U983" i="5"/>
  <c r="W983" i="5"/>
  <c r="X983" i="5"/>
  <c r="T983" i="5"/>
  <c r="V983" i="5"/>
  <c r="X226" i="5"/>
  <c r="W226" i="5"/>
  <c r="S226" i="5"/>
  <c r="T226" i="5"/>
  <c r="U226" i="5"/>
  <c r="V226" i="5"/>
  <c r="Q226" i="5"/>
  <c r="R226" i="5"/>
  <c r="U738" i="5"/>
  <c r="W738" i="5"/>
  <c r="Q738" i="5"/>
  <c r="S738" i="5"/>
  <c r="T738" i="5"/>
  <c r="V738" i="5"/>
  <c r="R738" i="5"/>
  <c r="X738" i="5"/>
  <c r="X920" i="5"/>
  <c r="S920" i="5"/>
  <c r="W920" i="5"/>
  <c r="R920" i="5"/>
  <c r="Q920" i="5"/>
  <c r="U920" i="5"/>
  <c r="V920" i="5"/>
  <c r="T920" i="5"/>
  <c r="Q766" i="5"/>
  <c r="X766" i="5"/>
  <c r="S766" i="5"/>
  <c r="U766" i="5"/>
  <c r="R766" i="5"/>
  <c r="T766" i="5"/>
  <c r="V766" i="5"/>
  <c r="W766" i="5"/>
  <c r="X446" i="5"/>
  <c r="Q446" i="5"/>
  <c r="R446" i="5"/>
  <c r="S446" i="5"/>
  <c r="U446" i="5"/>
  <c r="V446" i="5"/>
  <c r="T446" i="5"/>
  <c r="W446" i="5"/>
  <c r="Q467" i="5"/>
  <c r="R467" i="5"/>
  <c r="T467" i="5"/>
  <c r="X467" i="5"/>
  <c r="S467" i="5"/>
  <c r="U467" i="5"/>
  <c r="V467" i="5"/>
  <c r="W467" i="5"/>
  <c r="Q702" i="5"/>
  <c r="X702" i="5"/>
  <c r="S702" i="5"/>
  <c r="U702" i="5"/>
  <c r="R702" i="5"/>
  <c r="V702" i="5"/>
  <c r="T702" i="5"/>
  <c r="W702" i="5"/>
  <c r="T835" i="4"/>
  <c r="U835" i="4"/>
  <c r="V835" i="4"/>
  <c r="R835" i="4"/>
  <c r="S835" i="4"/>
  <c r="P835" i="4"/>
  <c r="Q835" i="4"/>
  <c r="V351" i="4"/>
  <c r="P351" i="4"/>
  <c r="Q351" i="4"/>
  <c r="R351" i="4"/>
  <c r="T351" i="4"/>
  <c r="S351" i="4"/>
  <c r="U351" i="4"/>
  <c r="P250" i="4"/>
  <c r="Q250" i="4"/>
  <c r="R250" i="4"/>
  <c r="T250" i="4"/>
  <c r="V250" i="4"/>
  <c r="S250" i="4"/>
  <c r="U250" i="4"/>
  <c r="R884" i="4"/>
  <c r="V884" i="4"/>
  <c r="S884" i="4"/>
  <c r="U884" i="4"/>
  <c r="P884" i="4"/>
  <c r="Q884" i="4"/>
  <c r="T884" i="4"/>
  <c r="Z440" i="6"/>
  <c r="S440" i="6"/>
  <c r="U440" i="6"/>
  <c r="W440" i="6"/>
  <c r="Y440" i="6"/>
  <c r="T440" i="6"/>
  <c r="V440" i="6"/>
  <c r="X440" i="6"/>
  <c r="R440" i="6"/>
  <c r="Z518" i="6"/>
  <c r="R518" i="6"/>
  <c r="T518" i="6"/>
  <c r="V518" i="6"/>
  <c r="S518" i="6"/>
  <c r="U518" i="6"/>
  <c r="W518" i="6"/>
  <c r="Y518" i="6"/>
  <c r="X518" i="6"/>
  <c r="S446" i="6"/>
  <c r="W446" i="6"/>
  <c r="Y446" i="6"/>
  <c r="R446" i="6"/>
  <c r="Z446" i="6"/>
  <c r="U446" i="6"/>
  <c r="V446" i="6"/>
  <c r="T446" i="6"/>
  <c r="X446" i="6"/>
  <c r="Z666" i="6"/>
  <c r="T666" i="6"/>
  <c r="V666" i="6"/>
  <c r="S666" i="6"/>
  <c r="U666" i="6"/>
  <c r="X666" i="6"/>
  <c r="W666" i="6"/>
  <c r="Y666" i="6"/>
  <c r="R666" i="6"/>
  <c r="S564" i="5"/>
  <c r="X564" i="5"/>
  <c r="U564" i="5"/>
  <c r="W564" i="5"/>
  <c r="R564" i="5"/>
  <c r="Q564" i="5"/>
  <c r="V564" i="5"/>
  <c r="T564" i="5"/>
  <c r="Q200" i="5"/>
  <c r="X200" i="5"/>
  <c r="U200" i="5"/>
  <c r="R200" i="5"/>
  <c r="T200" i="5"/>
  <c r="V200" i="5"/>
  <c r="S200" i="5"/>
  <c r="W200" i="5"/>
  <c r="X562" i="5"/>
  <c r="U562" i="5"/>
  <c r="W562" i="5"/>
  <c r="Q562" i="5"/>
  <c r="S562" i="5"/>
  <c r="T562" i="5"/>
  <c r="V562" i="5"/>
  <c r="R562" i="5"/>
  <c r="T639" i="5"/>
  <c r="V639" i="5"/>
  <c r="X639" i="5"/>
  <c r="Q639" i="5"/>
  <c r="R639" i="5"/>
  <c r="U639" i="5"/>
  <c r="S639" i="5"/>
  <c r="W639" i="5"/>
  <c r="X511" i="5"/>
  <c r="T511" i="5"/>
  <c r="U511" i="5"/>
  <c r="V511" i="5"/>
  <c r="Q511" i="5"/>
  <c r="S511" i="5"/>
  <c r="R511" i="5"/>
  <c r="W511" i="5"/>
  <c r="X111" i="6"/>
  <c r="Z111" i="6"/>
  <c r="V111" i="6"/>
  <c r="T111" i="6"/>
  <c r="Y111" i="6"/>
  <c r="R111" i="6"/>
  <c r="S111" i="6"/>
  <c r="U111" i="6"/>
  <c r="W111" i="6"/>
  <c r="R857" i="5"/>
  <c r="X857" i="5"/>
  <c r="T857" i="5"/>
  <c r="V857" i="5"/>
  <c r="Q857" i="5"/>
  <c r="U857" i="5"/>
  <c r="S857" i="5"/>
  <c r="W857" i="5"/>
  <c r="W448" i="5"/>
  <c r="X448" i="5"/>
  <c r="Q448" i="5"/>
  <c r="S448" i="5"/>
  <c r="R448" i="5"/>
  <c r="U448" i="5"/>
  <c r="T448" i="5"/>
  <c r="V448" i="5"/>
  <c r="X554" i="5"/>
  <c r="U554" i="5"/>
  <c r="W554" i="5"/>
  <c r="Q554" i="5"/>
  <c r="R554" i="5"/>
  <c r="S554" i="5"/>
  <c r="V554" i="5"/>
  <c r="T554" i="5"/>
  <c r="R281" i="5"/>
  <c r="S281" i="5"/>
  <c r="T281" i="5"/>
  <c r="V281" i="5"/>
  <c r="Q281" i="5"/>
  <c r="U281" i="5"/>
  <c r="X281" i="5"/>
  <c r="W281" i="5"/>
  <c r="U706" i="5"/>
  <c r="W706" i="5"/>
  <c r="Q706" i="5"/>
  <c r="R706" i="5"/>
  <c r="S706" i="5"/>
  <c r="T706" i="5"/>
  <c r="X706" i="5"/>
  <c r="V706" i="5"/>
  <c r="S684" i="5"/>
  <c r="U684" i="5"/>
  <c r="W684" i="5"/>
  <c r="X684" i="5"/>
  <c r="R684" i="5"/>
  <c r="Q684" i="5"/>
  <c r="T684" i="5"/>
  <c r="V684" i="5"/>
  <c r="X969" i="5"/>
  <c r="V969" i="5"/>
  <c r="T969" i="5"/>
  <c r="U969" i="5"/>
  <c r="W969" i="5"/>
  <c r="Q969" i="5"/>
  <c r="R969" i="5"/>
  <c r="S969" i="5"/>
  <c r="X952" i="5"/>
  <c r="S952" i="5"/>
  <c r="W952" i="5"/>
  <c r="R952" i="5"/>
  <c r="Q952" i="5"/>
  <c r="U952" i="5"/>
  <c r="V952" i="5"/>
  <c r="T952" i="5"/>
  <c r="T217" i="5"/>
  <c r="R217" i="5"/>
  <c r="S217" i="5"/>
  <c r="U217" i="5"/>
  <c r="W217" i="5"/>
  <c r="X217" i="5"/>
  <c r="Q217" i="5"/>
  <c r="V217" i="5"/>
  <c r="T623" i="5"/>
  <c r="V623" i="5"/>
  <c r="W623" i="5"/>
  <c r="X623" i="5"/>
  <c r="Q623" i="5"/>
  <c r="R623" i="5"/>
  <c r="U623" i="5"/>
  <c r="S623" i="5"/>
  <c r="X270" i="5"/>
  <c r="Q270" i="5"/>
  <c r="R270" i="5"/>
  <c r="S270" i="5"/>
  <c r="U270" i="5"/>
  <c r="V270" i="5"/>
  <c r="W270" i="5"/>
  <c r="T270" i="5"/>
  <c r="Q136" i="4"/>
  <c r="P136" i="4"/>
  <c r="V136" i="4"/>
  <c r="R136" i="4"/>
  <c r="T136" i="4"/>
  <c r="S136" i="4"/>
  <c r="U136" i="4"/>
  <c r="V637" i="4"/>
  <c r="P637" i="4"/>
  <c r="R637" i="4"/>
  <c r="U637" i="4"/>
  <c r="S637" i="4"/>
  <c r="T637" i="4"/>
  <c r="Q637" i="4"/>
  <c r="V741" i="4"/>
  <c r="P741" i="4"/>
  <c r="R741" i="4"/>
  <c r="T741" i="4"/>
  <c r="U741" i="4"/>
  <c r="S741" i="4"/>
  <c r="Q741" i="4"/>
  <c r="P807" i="4"/>
  <c r="V807" i="4"/>
  <c r="Q807" i="4"/>
  <c r="R807" i="4"/>
  <c r="T807" i="4"/>
  <c r="U807" i="4"/>
  <c r="S807" i="4"/>
  <c r="S670" i="4"/>
  <c r="T670" i="4"/>
  <c r="U670" i="4"/>
  <c r="Q670" i="4"/>
  <c r="R670" i="4"/>
  <c r="P670" i="4"/>
  <c r="V670" i="4"/>
  <c r="P458" i="4"/>
  <c r="Q458" i="4"/>
  <c r="S458" i="4"/>
  <c r="V458" i="4"/>
  <c r="R458" i="4"/>
  <c r="U458" i="4"/>
  <c r="T458" i="4"/>
  <c r="T230" i="4"/>
  <c r="U230" i="4"/>
  <c r="Q230" i="4"/>
  <c r="R230" i="4"/>
  <c r="S230" i="4"/>
  <c r="P230" i="4"/>
  <c r="V230" i="4"/>
  <c r="V221" i="4"/>
  <c r="P221" i="4"/>
  <c r="R221" i="4"/>
  <c r="T221" i="4"/>
  <c r="U221" i="4"/>
  <c r="Q221" i="4"/>
  <c r="S221" i="4"/>
  <c r="V317" i="4"/>
  <c r="P317" i="4"/>
  <c r="R317" i="4"/>
  <c r="S317" i="4"/>
  <c r="T317" i="4"/>
  <c r="U317" i="4"/>
  <c r="Q317" i="4"/>
  <c r="V449" i="4"/>
  <c r="R449" i="4"/>
  <c r="S449" i="4"/>
  <c r="T449" i="4"/>
  <c r="P449" i="4"/>
  <c r="U449" i="4"/>
  <c r="Q449" i="4"/>
  <c r="V956" i="4"/>
  <c r="Q956" i="4"/>
  <c r="R956" i="4"/>
  <c r="S956" i="4"/>
  <c r="T956" i="4"/>
  <c r="U956" i="4"/>
  <c r="P956" i="4"/>
  <c r="P703" i="4"/>
  <c r="Q703" i="4"/>
  <c r="R703" i="4"/>
  <c r="T703" i="4"/>
  <c r="S703" i="4"/>
  <c r="U703" i="4"/>
  <c r="V703" i="4"/>
  <c r="P370" i="4"/>
  <c r="Q370" i="4"/>
  <c r="S370" i="4"/>
  <c r="V370" i="4"/>
  <c r="R370" i="4"/>
  <c r="U370" i="4"/>
  <c r="T370" i="4"/>
  <c r="P466" i="4"/>
  <c r="Q466" i="4"/>
  <c r="S466" i="4"/>
  <c r="R466" i="4"/>
  <c r="T466" i="4"/>
  <c r="U466" i="4"/>
  <c r="V466" i="4"/>
  <c r="S58" i="6"/>
  <c r="W58" i="6"/>
  <c r="V58" i="6"/>
  <c r="U58" i="6"/>
  <c r="Y58" i="6"/>
  <c r="R58" i="6"/>
  <c r="X58" i="6"/>
  <c r="T58" i="6"/>
  <c r="Z58" i="6"/>
  <c r="U118" i="4"/>
  <c r="T118" i="4"/>
  <c r="S118" i="4"/>
  <c r="Q118" i="4"/>
  <c r="P118" i="4"/>
  <c r="R118" i="4"/>
  <c r="V118" i="4"/>
  <c r="S114" i="6"/>
  <c r="Y114" i="6"/>
  <c r="W114" i="6"/>
  <c r="T114" i="6"/>
  <c r="U114" i="6"/>
  <c r="V114" i="6"/>
  <c r="X114" i="6"/>
  <c r="Z114" i="6"/>
  <c r="R114" i="6"/>
  <c r="X963" i="5"/>
  <c r="T963" i="5"/>
  <c r="S963" i="5"/>
  <c r="U963" i="5"/>
  <c r="V963" i="5"/>
  <c r="Q963" i="5"/>
  <c r="W963" i="5"/>
  <c r="R963" i="5"/>
  <c r="R553" i="5"/>
  <c r="T553" i="5"/>
  <c r="X553" i="5"/>
  <c r="V553" i="5"/>
  <c r="S553" i="5"/>
  <c r="Q553" i="5"/>
  <c r="U553" i="5"/>
  <c r="W553" i="5"/>
  <c r="W512" i="5"/>
  <c r="Q512" i="5"/>
  <c r="S512" i="5"/>
  <c r="T512" i="5"/>
  <c r="U512" i="5"/>
  <c r="V512" i="5"/>
  <c r="R512" i="5"/>
  <c r="X512" i="5"/>
  <c r="W816" i="5"/>
  <c r="Q816" i="5"/>
  <c r="X816" i="5"/>
  <c r="S816" i="5"/>
  <c r="T816" i="5"/>
  <c r="U816" i="5"/>
  <c r="V816" i="5"/>
  <c r="R816" i="5"/>
  <c r="R441" i="5"/>
  <c r="X441" i="5"/>
  <c r="S441" i="5"/>
  <c r="T441" i="5"/>
  <c r="V441" i="5"/>
  <c r="Q441" i="5"/>
  <c r="U441" i="5"/>
  <c r="W441" i="5"/>
  <c r="R891" i="5"/>
  <c r="T891" i="5"/>
  <c r="Q891" i="5"/>
  <c r="U891" i="5"/>
  <c r="S891" i="5"/>
  <c r="W891" i="5"/>
  <c r="V891" i="5"/>
  <c r="X891" i="5"/>
  <c r="X937" i="5"/>
  <c r="V937" i="5"/>
  <c r="T937" i="5"/>
  <c r="U937" i="5"/>
  <c r="W937" i="5"/>
  <c r="Q937" i="5"/>
  <c r="S937" i="5"/>
  <c r="R937" i="5"/>
  <c r="U658" i="5"/>
  <c r="W658" i="5"/>
  <c r="Q658" i="5"/>
  <c r="T658" i="5"/>
  <c r="V658" i="5"/>
  <c r="X658" i="5"/>
  <c r="R658" i="5"/>
  <c r="S658" i="5"/>
  <c r="X310" i="5"/>
  <c r="Q310" i="5"/>
  <c r="R310" i="5"/>
  <c r="S310" i="5"/>
  <c r="U310" i="5"/>
  <c r="T310" i="5"/>
  <c r="V310" i="5"/>
  <c r="W310" i="5"/>
  <c r="S100" i="4"/>
  <c r="P100" i="4"/>
  <c r="R100" i="4"/>
  <c r="V100" i="4"/>
  <c r="Q100" i="4"/>
  <c r="T100" i="4"/>
  <c r="U100" i="4"/>
  <c r="V151" i="5"/>
  <c r="R151" i="5"/>
  <c r="U151" i="5"/>
  <c r="W151" i="5"/>
  <c r="X151" i="5"/>
  <c r="S151" i="5"/>
  <c r="T151" i="5"/>
  <c r="Q151" i="5"/>
  <c r="Z898" i="6"/>
  <c r="T898" i="6"/>
  <c r="R898" i="6"/>
  <c r="U898" i="6"/>
  <c r="W898" i="6"/>
  <c r="S898" i="6"/>
  <c r="V898" i="6"/>
  <c r="X898" i="6"/>
  <c r="Y898" i="6"/>
  <c r="V357" i="5"/>
  <c r="W357" i="5"/>
  <c r="R357" i="5"/>
  <c r="X357" i="5"/>
  <c r="T357" i="5"/>
  <c r="U357" i="5"/>
  <c r="S357" i="5"/>
  <c r="Q357" i="5"/>
  <c r="X544" i="5"/>
  <c r="W544" i="5"/>
  <c r="Q544" i="5"/>
  <c r="S544" i="5"/>
  <c r="R544" i="5"/>
  <c r="T544" i="5"/>
  <c r="U544" i="5"/>
  <c r="V544" i="5"/>
  <c r="R569" i="5"/>
  <c r="X569" i="5"/>
  <c r="T569" i="5"/>
  <c r="V569" i="5"/>
  <c r="U569" i="5"/>
  <c r="W569" i="5"/>
  <c r="Q569" i="5"/>
  <c r="S569" i="5"/>
  <c r="U826" i="5"/>
  <c r="W826" i="5"/>
  <c r="Q826" i="5"/>
  <c r="R826" i="5"/>
  <c r="S826" i="5"/>
  <c r="T826" i="5"/>
  <c r="X826" i="5"/>
  <c r="V826" i="5"/>
  <c r="Q160" i="4"/>
  <c r="T160" i="4"/>
  <c r="U160" i="4"/>
  <c r="V160" i="4"/>
  <c r="P160" i="4"/>
  <c r="S160" i="4"/>
  <c r="R160" i="4"/>
  <c r="V701" i="4"/>
  <c r="P701" i="4"/>
  <c r="R701" i="4"/>
  <c r="U701" i="4"/>
  <c r="Q701" i="4"/>
  <c r="S701" i="4"/>
  <c r="T701" i="4"/>
  <c r="V785" i="4"/>
  <c r="R785" i="4"/>
  <c r="S785" i="4"/>
  <c r="T785" i="4"/>
  <c r="Q785" i="4"/>
  <c r="U785" i="4"/>
  <c r="P785" i="4"/>
  <c r="V730" i="4"/>
  <c r="P730" i="4"/>
  <c r="Q730" i="4"/>
  <c r="S730" i="4"/>
  <c r="T730" i="4"/>
  <c r="R730" i="4"/>
  <c r="U730" i="4"/>
  <c r="T862" i="4"/>
  <c r="U862" i="4"/>
  <c r="P862" i="4"/>
  <c r="Q862" i="4"/>
  <c r="R862" i="4"/>
  <c r="V862" i="4"/>
  <c r="S862" i="4"/>
  <c r="Q263" i="4"/>
  <c r="R263" i="4"/>
  <c r="V263" i="4"/>
  <c r="S263" i="4"/>
  <c r="T263" i="4"/>
  <c r="U263" i="4"/>
  <c r="P263" i="4"/>
  <c r="V51" i="4"/>
  <c r="S51" i="4"/>
  <c r="U51" i="4"/>
  <c r="T51" i="4"/>
  <c r="Q51" i="4"/>
  <c r="R51" i="4"/>
  <c r="P51" i="4"/>
  <c r="Z347" i="6"/>
  <c r="S347" i="6"/>
  <c r="U347" i="6"/>
  <c r="W347" i="6"/>
  <c r="V347" i="6"/>
  <c r="X347" i="6"/>
  <c r="Y347" i="6"/>
  <c r="R347" i="6"/>
  <c r="T347" i="6"/>
  <c r="Z695" i="6"/>
  <c r="T695" i="6"/>
  <c r="V695" i="6"/>
  <c r="U695" i="6"/>
  <c r="W695" i="6"/>
  <c r="Y695" i="6"/>
  <c r="S695" i="6"/>
  <c r="R695" i="6"/>
  <c r="X695" i="6"/>
  <c r="Z698" i="6"/>
  <c r="T698" i="6"/>
  <c r="V698" i="6"/>
  <c r="S698" i="6"/>
  <c r="U698" i="6"/>
  <c r="X698" i="6"/>
  <c r="R698" i="6"/>
  <c r="W698" i="6"/>
  <c r="Y698" i="6"/>
  <c r="Z956" i="6"/>
  <c r="T956" i="6"/>
  <c r="Y956" i="6"/>
  <c r="R956" i="6"/>
  <c r="U956" i="6"/>
  <c r="V956" i="6"/>
  <c r="W956" i="6"/>
  <c r="S956" i="6"/>
  <c r="X956" i="6"/>
  <c r="S460" i="5"/>
  <c r="T460" i="5"/>
  <c r="X460" i="5"/>
  <c r="U460" i="5"/>
  <c r="W460" i="5"/>
  <c r="Q460" i="5"/>
  <c r="V460" i="5"/>
  <c r="R460" i="5"/>
  <c r="S42" i="6"/>
  <c r="W42" i="6"/>
  <c r="V42" i="6"/>
  <c r="U42" i="6"/>
  <c r="Y42" i="6"/>
  <c r="T42" i="6"/>
  <c r="R42" i="6"/>
  <c r="X42" i="6"/>
  <c r="Z42" i="6"/>
  <c r="X932" i="5"/>
  <c r="W932" i="5"/>
  <c r="Q932" i="5"/>
  <c r="R932" i="5"/>
  <c r="T932" i="5"/>
  <c r="S932" i="5"/>
  <c r="U932" i="5"/>
  <c r="V932" i="5"/>
  <c r="X170" i="5"/>
  <c r="W170" i="5"/>
  <c r="S170" i="5"/>
  <c r="R170" i="5"/>
  <c r="T170" i="5"/>
  <c r="U170" i="5"/>
  <c r="Q170" i="5"/>
  <c r="V170" i="5"/>
  <c r="T105" i="5"/>
  <c r="R105" i="5"/>
  <c r="V105" i="5"/>
  <c r="S105" i="5"/>
  <c r="X105" i="5"/>
  <c r="Q105" i="5"/>
  <c r="U105" i="5"/>
  <c r="W105" i="5"/>
  <c r="X278" i="5"/>
  <c r="Q278" i="5"/>
  <c r="R278" i="5"/>
  <c r="S278" i="5"/>
  <c r="U278" i="5"/>
  <c r="T278" i="5"/>
  <c r="V278" i="5"/>
  <c r="W278" i="5"/>
  <c r="R795" i="5"/>
  <c r="T795" i="5"/>
  <c r="U795" i="5"/>
  <c r="V795" i="5"/>
  <c r="W795" i="5"/>
  <c r="X795" i="5"/>
  <c r="Q795" i="5"/>
  <c r="S795" i="5"/>
  <c r="T185" i="5"/>
  <c r="R185" i="5"/>
  <c r="X185" i="5"/>
  <c r="S185" i="5"/>
  <c r="U185" i="5"/>
  <c r="W185" i="5"/>
  <c r="V185" i="5"/>
  <c r="Q185" i="5"/>
  <c r="V972" i="4"/>
  <c r="Q972" i="4"/>
  <c r="R972" i="4"/>
  <c r="S972" i="4"/>
  <c r="P972" i="4"/>
  <c r="U972" i="4"/>
  <c r="T972" i="4"/>
  <c r="P418" i="4"/>
  <c r="Q418" i="4"/>
  <c r="S418" i="4"/>
  <c r="R418" i="4"/>
  <c r="V418" i="4"/>
  <c r="T418" i="4"/>
  <c r="U418" i="4"/>
  <c r="R236" i="4"/>
  <c r="S236" i="4"/>
  <c r="P236" i="4"/>
  <c r="U236" i="4"/>
  <c r="V236" i="4"/>
  <c r="T236" i="4"/>
  <c r="Q236" i="4"/>
  <c r="V942" i="4"/>
  <c r="S942" i="4"/>
  <c r="T942" i="4"/>
  <c r="U942" i="4"/>
  <c r="R942" i="4"/>
  <c r="P942" i="4"/>
  <c r="Q942" i="4"/>
  <c r="V365" i="5"/>
  <c r="W365" i="5"/>
  <c r="R365" i="5"/>
  <c r="S365" i="5"/>
  <c r="T365" i="5"/>
  <c r="U365" i="5"/>
  <c r="Q365" i="5"/>
  <c r="X365" i="5"/>
  <c r="Z475" i="6"/>
  <c r="S475" i="6"/>
  <c r="V475" i="6"/>
  <c r="X475" i="6"/>
  <c r="U475" i="6"/>
  <c r="W475" i="6"/>
  <c r="Y475" i="6"/>
  <c r="R475" i="6"/>
  <c r="T475" i="6"/>
  <c r="Z706" i="6"/>
  <c r="T706" i="6"/>
  <c r="V706" i="6"/>
  <c r="S706" i="6"/>
  <c r="U706" i="6"/>
  <c r="X706" i="6"/>
  <c r="Y706" i="6"/>
  <c r="R706" i="6"/>
  <c r="W706" i="6"/>
  <c r="V733" i="4"/>
  <c r="P733" i="4"/>
  <c r="R733" i="4"/>
  <c r="Q733" i="4"/>
  <c r="S733" i="4"/>
  <c r="T733" i="4"/>
  <c r="U733" i="4"/>
  <c r="V407" i="4"/>
  <c r="P407" i="4"/>
  <c r="Q407" i="4"/>
  <c r="R407" i="4"/>
  <c r="T407" i="4"/>
  <c r="S407" i="4"/>
  <c r="U407" i="4"/>
  <c r="P186" i="4"/>
  <c r="Q186" i="4"/>
  <c r="S186" i="4"/>
  <c r="R186" i="4"/>
  <c r="U186" i="4"/>
  <c r="V186" i="4"/>
  <c r="T186" i="4"/>
  <c r="Z711" i="6"/>
  <c r="T711" i="6"/>
  <c r="V711" i="6"/>
  <c r="U711" i="6"/>
  <c r="W711" i="6"/>
  <c r="Y711" i="6"/>
  <c r="S711" i="6"/>
  <c r="X711" i="6"/>
  <c r="R711" i="6"/>
  <c r="V829" i="6"/>
  <c r="S829" i="6"/>
  <c r="W829" i="6"/>
  <c r="Y829" i="6"/>
  <c r="R829" i="6"/>
  <c r="U829" i="6"/>
  <c r="T829" i="6"/>
  <c r="X829" i="6"/>
  <c r="Z829" i="6"/>
  <c r="Z315" i="6"/>
  <c r="T315" i="6"/>
  <c r="X315" i="6"/>
  <c r="Y315" i="6"/>
  <c r="S315" i="6"/>
  <c r="U315" i="6"/>
  <c r="R315" i="6"/>
  <c r="W315" i="6"/>
  <c r="V315" i="6"/>
  <c r="S342" i="4"/>
  <c r="T342" i="4"/>
  <c r="U342" i="4"/>
  <c r="P342" i="4"/>
  <c r="Q342" i="4"/>
  <c r="R342" i="4"/>
  <c r="V342" i="4"/>
  <c r="Z474" i="6"/>
  <c r="S474" i="6"/>
  <c r="R474" i="6"/>
  <c r="U474" i="6"/>
  <c r="W474" i="6"/>
  <c r="T474" i="6"/>
  <c r="V474" i="6"/>
  <c r="X474" i="6"/>
  <c r="Y474" i="6"/>
  <c r="T53" i="4"/>
  <c r="V53" i="4"/>
  <c r="P53" i="4"/>
  <c r="U53" i="4"/>
  <c r="R53" i="4"/>
  <c r="S53" i="4"/>
  <c r="Q53" i="4"/>
  <c r="X717" i="5"/>
  <c r="V717" i="5"/>
  <c r="R717" i="5"/>
  <c r="T717" i="5"/>
  <c r="U717" i="5"/>
  <c r="W717" i="5"/>
  <c r="S717" i="5"/>
  <c r="Q717" i="5"/>
  <c r="Z489" i="6"/>
  <c r="S489" i="6"/>
  <c r="X489" i="6"/>
  <c r="T489" i="6"/>
  <c r="R489" i="6"/>
  <c r="U489" i="6"/>
  <c r="V489" i="6"/>
  <c r="Y489" i="6"/>
  <c r="W489" i="6"/>
  <c r="S98" i="6"/>
  <c r="Y98" i="6"/>
  <c r="W98" i="6"/>
  <c r="R98" i="6"/>
  <c r="Z98" i="6"/>
  <c r="T98" i="6"/>
  <c r="V98" i="6"/>
  <c r="U98" i="6"/>
  <c r="X98" i="6"/>
  <c r="R657" i="5"/>
  <c r="T657" i="5"/>
  <c r="V657" i="5"/>
  <c r="Q657" i="5"/>
  <c r="S657" i="5"/>
  <c r="U657" i="5"/>
  <c r="X657" i="5"/>
  <c r="W657" i="5"/>
  <c r="R907" i="5"/>
  <c r="T907" i="5"/>
  <c r="W907" i="5"/>
  <c r="X907" i="5"/>
  <c r="Q907" i="5"/>
  <c r="U907" i="5"/>
  <c r="S907" i="5"/>
  <c r="V907" i="5"/>
  <c r="V223" i="5"/>
  <c r="X223" i="5"/>
  <c r="S223" i="5"/>
  <c r="T223" i="5"/>
  <c r="U223" i="5"/>
  <c r="R223" i="5"/>
  <c r="W223" i="5"/>
  <c r="Q223" i="5"/>
  <c r="T115" i="6"/>
  <c r="X115" i="6"/>
  <c r="Z115" i="6"/>
  <c r="S115" i="6"/>
  <c r="U115" i="6"/>
  <c r="V115" i="6"/>
  <c r="W115" i="6"/>
  <c r="Y115" i="6"/>
  <c r="R115" i="6"/>
  <c r="U664" i="4"/>
  <c r="Q664" i="4"/>
  <c r="P664" i="4"/>
  <c r="R664" i="4"/>
  <c r="S664" i="4"/>
  <c r="V664" i="4"/>
  <c r="T664" i="4"/>
  <c r="P426" i="4"/>
  <c r="Q426" i="4"/>
  <c r="S426" i="4"/>
  <c r="V426" i="4"/>
  <c r="U426" i="4"/>
  <c r="R426" i="4"/>
  <c r="T426" i="4"/>
  <c r="V621" i="4"/>
  <c r="P621" i="4"/>
  <c r="R621" i="4"/>
  <c r="T621" i="4"/>
  <c r="U621" i="4"/>
  <c r="Q621" i="4"/>
  <c r="S621" i="4"/>
  <c r="W496" i="5"/>
  <c r="X496" i="5"/>
  <c r="Q496" i="5"/>
  <c r="S496" i="5"/>
  <c r="R496" i="5"/>
  <c r="T496" i="5"/>
  <c r="U496" i="5"/>
  <c r="V496" i="5"/>
  <c r="V613" i="5"/>
  <c r="X613" i="5"/>
  <c r="R613" i="5"/>
  <c r="U613" i="5"/>
  <c r="W613" i="5"/>
  <c r="T613" i="5"/>
  <c r="S613" i="5"/>
  <c r="Q613" i="5"/>
  <c r="W882" i="5"/>
  <c r="Q882" i="5"/>
  <c r="R882" i="5"/>
  <c r="S882" i="5"/>
  <c r="U882" i="5"/>
  <c r="T882" i="5"/>
  <c r="X882" i="5"/>
  <c r="V882" i="5"/>
  <c r="Z499" i="6"/>
  <c r="S499" i="6"/>
  <c r="V499" i="6"/>
  <c r="X499" i="6"/>
  <c r="T499" i="6"/>
  <c r="R499" i="6"/>
  <c r="U499" i="6"/>
  <c r="W499" i="6"/>
  <c r="Y499" i="6"/>
  <c r="T44" i="4"/>
  <c r="V44" i="4"/>
  <c r="S44" i="4"/>
  <c r="R44" i="4"/>
  <c r="P44" i="4"/>
  <c r="Q44" i="4"/>
  <c r="U44" i="4"/>
  <c r="S58" i="4"/>
  <c r="P58" i="4"/>
  <c r="R58" i="4"/>
  <c r="Q58" i="4"/>
  <c r="U58" i="4"/>
  <c r="V58" i="4"/>
  <c r="T58" i="4"/>
  <c r="R65" i="4"/>
  <c r="T65" i="4"/>
  <c r="S65" i="4"/>
  <c r="V65" i="4"/>
  <c r="P65" i="4"/>
  <c r="U65" i="4"/>
  <c r="Q65" i="4"/>
  <c r="R261" i="5"/>
  <c r="S261" i="5"/>
  <c r="T261" i="5"/>
  <c r="V261" i="5"/>
  <c r="W261" i="5"/>
  <c r="X261" i="5"/>
  <c r="Q261" i="5"/>
  <c r="U261" i="5"/>
  <c r="V977" i="5"/>
  <c r="Q977" i="5"/>
  <c r="R977" i="5"/>
  <c r="T977" i="5"/>
  <c r="S977" i="5"/>
  <c r="X977" i="5"/>
  <c r="U977" i="5"/>
  <c r="W977" i="5"/>
  <c r="R521" i="5"/>
  <c r="S521" i="5"/>
  <c r="X521" i="5"/>
  <c r="T521" i="5"/>
  <c r="V521" i="5"/>
  <c r="Q521" i="5"/>
  <c r="U521" i="5"/>
  <c r="W521" i="5"/>
  <c r="U600" i="4"/>
  <c r="Q600" i="4"/>
  <c r="P600" i="4"/>
  <c r="R600" i="4"/>
  <c r="V600" i="4"/>
  <c r="T600" i="4"/>
  <c r="S600" i="4"/>
  <c r="V391" i="4"/>
  <c r="P391" i="4"/>
  <c r="Q391" i="4"/>
  <c r="R391" i="4"/>
  <c r="T391" i="4"/>
  <c r="U391" i="4"/>
  <c r="S391" i="4"/>
  <c r="T379" i="4"/>
  <c r="U379" i="4"/>
  <c r="V379" i="4"/>
  <c r="P379" i="4"/>
  <c r="Q379" i="4"/>
  <c r="R379" i="4"/>
  <c r="S379" i="4"/>
  <c r="P938" i="4"/>
  <c r="Q938" i="4"/>
  <c r="U938" i="4"/>
  <c r="T938" i="4"/>
  <c r="R938" i="4"/>
  <c r="S938" i="4"/>
  <c r="V938" i="4"/>
  <c r="T1003" i="4"/>
  <c r="U1003" i="4"/>
  <c r="V1003" i="4"/>
  <c r="Q1003" i="4"/>
  <c r="R1003" i="4"/>
  <c r="P1003" i="4"/>
  <c r="S1003" i="4"/>
  <c r="Z448" i="6"/>
  <c r="S448" i="6"/>
  <c r="U448" i="6"/>
  <c r="W448" i="6"/>
  <c r="Y448" i="6"/>
  <c r="V448" i="6"/>
  <c r="X448" i="6"/>
  <c r="T448" i="6"/>
  <c r="R448" i="6"/>
  <c r="Z883" i="6"/>
  <c r="T883" i="6"/>
  <c r="V883" i="6"/>
  <c r="X883" i="6"/>
  <c r="S883" i="6"/>
  <c r="U883" i="6"/>
  <c r="W883" i="6"/>
  <c r="Y883" i="6"/>
  <c r="R883" i="6"/>
  <c r="Z893" i="6"/>
  <c r="T893" i="6"/>
  <c r="S893" i="6"/>
  <c r="V893" i="6"/>
  <c r="X893" i="6"/>
  <c r="R893" i="6"/>
  <c r="U893" i="6"/>
  <c r="Y893" i="6"/>
  <c r="W893" i="6"/>
  <c r="Z454" i="6"/>
  <c r="S454" i="6"/>
  <c r="W454" i="6"/>
  <c r="Y454" i="6"/>
  <c r="R454" i="6"/>
  <c r="T454" i="6"/>
  <c r="V454" i="6"/>
  <c r="U454" i="6"/>
  <c r="X454" i="6"/>
  <c r="V837" i="4"/>
  <c r="P837" i="4"/>
  <c r="S837" i="4"/>
  <c r="T837" i="4"/>
  <c r="U837" i="4"/>
  <c r="Q837" i="4"/>
  <c r="R837" i="4"/>
  <c r="P554" i="4"/>
  <c r="Q554" i="4"/>
  <c r="S554" i="4"/>
  <c r="V554" i="4"/>
  <c r="R554" i="4"/>
  <c r="T554" i="4"/>
  <c r="U554" i="4"/>
  <c r="V916" i="4"/>
  <c r="Q916" i="4"/>
  <c r="R916" i="4"/>
  <c r="S916" i="4"/>
  <c r="T916" i="4"/>
  <c r="U916" i="4"/>
  <c r="P916" i="4"/>
  <c r="X959" i="5"/>
  <c r="U959" i="5"/>
  <c r="V959" i="5"/>
  <c r="W959" i="5"/>
  <c r="Q959" i="5"/>
  <c r="R959" i="5"/>
  <c r="S959" i="5"/>
  <c r="T959" i="5"/>
  <c r="Z225" i="6"/>
  <c r="W225" i="6"/>
  <c r="Y225" i="6"/>
  <c r="X225" i="6"/>
  <c r="U225" i="6"/>
  <c r="V225" i="6"/>
  <c r="R225" i="6"/>
  <c r="S225" i="6"/>
  <c r="T225" i="6"/>
  <c r="Z819" i="6"/>
  <c r="V819" i="6"/>
  <c r="X819" i="6"/>
  <c r="R819" i="6"/>
  <c r="S819" i="6"/>
  <c r="U819" i="6"/>
  <c r="Y819" i="6"/>
  <c r="T819" i="6"/>
  <c r="W819" i="6"/>
  <c r="Z397" i="6"/>
  <c r="S397" i="6"/>
  <c r="U397" i="6"/>
  <c r="R397" i="6"/>
  <c r="V397" i="6"/>
  <c r="T397" i="6"/>
  <c r="W397" i="6"/>
  <c r="X397" i="6"/>
  <c r="Y397" i="6"/>
  <c r="Z734" i="6"/>
  <c r="T734" i="6"/>
  <c r="V734" i="6"/>
  <c r="Y734" i="6"/>
  <c r="R734" i="6"/>
  <c r="S734" i="6"/>
  <c r="U734" i="6"/>
  <c r="W734" i="6"/>
  <c r="X734" i="6"/>
  <c r="Z365" i="6"/>
  <c r="S365" i="6"/>
  <c r="U365" i="6"/>
  <c r="R365" i="6"/>
  <c r="V365" i="6"/>
  <c r="T365" i="6"/>
  <c r="W365" i="6"/>
  <c r="X365" i="6"/>
  <c r="Y365" i="6"/>
  <c r="Q676" i="4"/>
  <c r="R676" i="4"/>
  <c r="S676" i="4"/>
  <c r="U676" i="4"/>
  <c r="V676" i="4"/>
  <c r="T676" i="4"/>
  <c r="P676" i="4"/>
  <c r="U816" i="4"/>
  <c r="S816" i="4"/>
  <c r="V816" i="4"/>
  <c r="T816" i="4"/>
  <c r="P816" i="4"/>
  <c r="Q816" i="4"/>
  <c r="R816" i="4"/>
  <c r="V535" i="4"/>
  <c r="P535" i="4"/>
  <c r="Q535" i="4"/>
  <c r="R535" i="4"/>
  <c r="T535" i="4"/>
  <c r="S535" i="4"/>
  <c r="U535" i="4"/>
  <c r="Z843" i="6"/>
  <c r="V843" i="6"/>
  <c r="X843" i="6"/>
  <c r="R843" i="6"/>
  <c r="S843" i="6"/>
  <c r="T843" i="6"/>
  <c r="W843" i="6"/>
  <c r="U843" i="6"/>
  <c r="Y843" i="6"/>
  <c r="Z735" i="6"/>
  <c r="T735" i="6"/>
  <c r="V735" i="6"/>
  <c r="U735" i="6"/>
  <c r="Y735" i="6"/>
  <c r="W735" i="6"/>
  <c r="X735" i="6"/>
  <c r="S735" i="6"/>
  <c r="R735" i="6"/>
  <c r="V987" i="4"/>
  <c r="T987" i="4"/>
  <c r="U987" i="4"/>
  <c r="S987" i="4"/>
  <c r="P987" i="4"/>
  <c r="Q987" i="4"/>
  <c r="R987" i="4"/>
  <c r="Z779" i="6"/>
  <c r="V779" i="6"/>
  <c r="X779" i="6"/>
  <c r="R779" i="6"/>
  <c r="S779" i="6"/>
  <c r="U779" i="6"/>
  <c r="W779" i="6"/>
  <c r="Y779" i="6"/>
  <c r="T779" i="6"/>
  <c r="Z1003" i="6"/>
  <c r="R1003" i="6"/>
  <c r="T1003" i="6"/>
  <c r="V1003" i="6"/>
  <c r="W1003" i="6"/>
  <c r="S1003" i="6"/>
  <c r="X1003" i="6"/>
  <c r="Y1003" i="6"/>
  <c r="U1003" i="6"/>
  <c r="X150" i="5"/>
  <c r="S150" i="5"/>
  <c r="W150" i="5"/>
  <c r="U150" i="5"/>
  <c r="V150" i="5"/>
  <c r="Q150" i="5"/>
  <c r="T150" i="5"/>
  <c r="R150" i="5"/>
  <c r="X392" i="5"/>
  <c r="W392" i="5"/>
  <c r="Q392" i="5"/>
  <c r="S392" i="5"/>
  <c r="R392" i="5"/>
  <c r="U392" i="5"/>
  <c r="V392" i="5"/>
  <c r="T392" i="5"/>
  <c r="X431" i="5"/>
  <c r="T431" i="5"/>
  <c r="U431" i="5"/>
  <c r="V431" i="5"/>
  <c r="Q431" i="5"/>
  <c r="R431" i="5"/>
  <c r="S431" i="5"/>
  <c r="W431" i="5"/>
  <c r="X899" i="5"/>
  <c r="R899" i="5"/>
  <c r="T899" i="5"/>
  <c r="S899" i="5"/>
  <c r="Q899" i="5"/>
  <c r="V899" i="5"/>
  <c r="U899" i="5"/>
  <c r="W899" i="5"/>
  <c r="X370" i="5"/>
  <c r="U370" i="5"/>
  <c r="V370" i="5"/>
  <c r="W370" i="5"/>
  <c r="Q370" i="5"/>
  <c r="S370" i="5"/>
  <c r="T370" i="5"/>
  <c r="R370" i="5"/>
  <c r="X146" i="5"/>
  <c r="W146" i="5"/>
  <c r="S146" i="5"/>
  <c r="U146" i="5"/>
  <c r="V146" i="5"/>
  <c r="R146" i="5"/>
  <c r="T146" i="5"/>
  <c r="Q146" i="5"/>
  <c r="R649" i="5"/>
  <c r="X649" i="5"/>
  <c r="T649" i="5"/>
  <c r="V649" i="5"/>
  <c r="S649" i="5"/>
  <c r="Q649" i="5"/>
  <c r="W649" i="5"/>
  <c r="U649" i="5"/>
  <c r="Q646" i="5"/>
  <c r="S646" i="5"/>
  <c r="U646" i="5"/>
  <c r="R646" i="5"/>
  <c r="V646" i="5"/>
  <c r="X646" i="5"/>
  <c r="T646" i="5"/>
  <c r="W646" i="5"/>
  <c r="W608" i="5"/>
  <c r="Q608" i="5"/>
  <c r="X608" i="5"/>
  <c r="S608" i="5"/>
  <c r="R608" i="5"/>
  <c r="T608" i="5"/>
  <c r="U608" i="5"/>
  <c r="V608" i="5"/>
  <c r="Q846" i="5"/>
  <c r="X846" i="5"/>
  <c r="S846" i="5"/>
  <c r="U846" i="5"/>
  <c r="R846" i="5"/>
  <c r="T846" i="5"/>
  <c r="W846" i="5"/>
  <c r="V846" i="5"/>
  <c r="S700" i="5"/>
  <c r="U700" i="5"/>
  <c r="W700" i="5"/>
  <c r="T700" i="5"/>
  <c r="V700" i="5"/>
  <c r="Q700" i="5"/>
  <c r="X700" i="5"/>
  <c r="R700" i="5"/>
  <c r="T68" i="4"/>
  <c r="V68" i="4"/>
  <c r="S68" i="4"/>
  <c r="R68" i="4"/>
  <c r="P68" i="4"/>
  <c r="U68" i="4"/>
  <c r="Q68" i="4"/>
  <c r="Q280" i="4"/>
  <c r="R280" i="4"/>
  <c r="V280" i="4"/>
  <c r="S280" i="4"/>
  <c r="U280" i="4"/>
  <c r="P280" i="4"/>
  <c r="T280" i="4"/>
  <c r="V613" i="4"/>
  <c r="P613" i="4"/>
  <c r="R613" i="4"/>
  <c r="Q613" i="4"/>
  <c r="T613" i="4"/>
  <c r="U613" i="4"/>
  <c r="S613" i="4"/>
  <c r="S550" i="4"/>
  <c r="T550" i="4"/>
  <c r="U550" i="4"/>
  <c r="Q550" i="4"/>
  <c r="R550" i="4"/>
  <c r="V550" i="4"/>
  <c r="P550" i="4"/>
  <c r="U688" i="4"/>
  <c r="Q688" i="4"/>
  <c r="V688" i="4"/>
  <c r="S688" i="4"/>
  <c r="T688" i="4"/>
  <c r="R688" i="4"/>
  <c r="P688" i="4"/>
  <c r="V903" i="4"/>
  <c r="P903" i="4"/>
  <c r="Q903" i="4"/>
  <c r="R903" i="4"/>
  <c r="S903" i="4"/>
  <c r="U903" i="4"/>
  <c r="T903" i="4"/>
  <c r="V383" i="4"/>
  <c r="P383" i="4"/>
  <c r="Q383" i="4"/>
  <c r="R383" i="4"/>
  <c r="T383" i="4"/>
  <c r="S383" i="4"/>
  <c r="U383" i="4"/>
  <c r="X95" i="6"/>
  <c r="Z95" i="6"/>
  <c r="V95" i="6"/>
  <c r="T95" i="6"/>
  <c r="U95" i="6"/>
  <c r="R95" i="6"/>
  <c r="S95" i="6"/>
  <c r="Y95" i="6"/>
  <c r="W95" i="6"/>
  <c r="U35" i="5"/>
  <c r="W35" i="5"/>
  <c r="X35" i="5"/>
  <c r="R35" i="5"/>
  <c r="S35" i="5"/>
  <c r="T35" i="5"/>
  <c r="V35" i="5"/>
  <c r="Q35" i="5"/>
  <c r="S31" i="5"/>
  <c r="W31" i="5"/>
  <c r="X31" i="5"/>
  <c r="U31" i="5"/>
  <c r="T31" i="5"/>
  <c r="V31" i="5"/>
  <c r="Q31" i="5"/>
  <c r="R31" i="5"/>
  <c r="V40" i="6"/>
  <c r="U40" i="6"/>
  <c r="Y40" i="6"/>
  <c r="T40" i="6"/>
  <c r="X40" i="6"/>
  <c r="S40" i="6"/>
  <c r="R40" i="6"/>
  <c r="W40" i="6"/>
  <c r="Z40" i="6"/>
  <c r="U650" i="5"/>
  <c r="W650" i="5"/>
  <c r="Q650" i="5"/>
  <c r="X650" i="5"/>
  <c r="R650" i="5"/>
  <c r="S650" i="5"/>
  <c r="V650" i="5"/>
  <c r="T650" i="5"/>
  <c r="Q53" i="5"/>
  <c r="R53" i="5"/>
  <c r="V53" i="5"/>
  <c r="W53" i="5"/>
  <c r="X53" i="5"/>
  <c r="S53" i="5"/>
  <c r="U53" i="5"/>
  <c r="T53" i="5"/>
  <c r="T551" i="5"/>
  <c r="X551" i="5"/>
  <c r="V551" i="5"/>
  <c r="R551" i="5"/>
  <c r="S551" i="5"/>
  <c r="U551" i="5"/>
  <c r="Q551" i="5"/>
  <c r="W551" i="5"/>
  <c r="R619" i="5"/>
  <c r="T619" i="5"/>
  <c r="S619" i="5"/>
  <c r="X619" i="5"/>
  <c r="U619" i="5"/>
  <c r="V619" i="5"/>
  <c r="W619" i="5"/>
  <c r="Q619" i="5"/>
  <c r="X701" i="5"/>
  <c r="V701" i="5"/>
  <c r="R701" i="5"/>
  <c r="W701" i="5"/>
  <c r="Q701" i="5"/>
  <c r="S701" i="5"/>
  <c r="T701" i="5"/>
  <c r="U701" i="5"/>
  <c r="X454" i="5"/>
  <c r="Q454" i="5"/>
  <c r="R454" i="5"/>
  <c r="S454" i="5"/>
  <c r="U454" i="5"/>
  <c r="W454" i="5"/>
  <c r="T454" i="5"/>
  <c r="V454" i="5"/>
  <c r="U1004" i="5"/>
  <c r="V1004" i="5"/>
  <c r="X1004" i="5"/>
  <c r="W1004" i="5"/>
  <c r="Q1004" i="5"/>
  <c r="R1004" i="5"/>
  <c r="S1004" i="5"/>
  <c r="T1004" i="5"/>
  <c r="Q774" i="5"/>
  <c r="S774" i="5"/>
  <c r="U774" i="5"/>
  <c r="V774" i="5"/>
  <c r="W774" i="5"/>
  <c r="T774" i="5"/>
  <c r="X774" i="5"/>
  <c r="R774" i="5"/>
  <c r="U610" i="5"/>
  <c r="W610" i="5"/>
  <c r="Q610" i="5"/>
  <c r="S610" i="5"/>
  <c r="R610" i="5"/>
  <c r="V610" i="5"/>
  <c r="X610" i="5"/>
  <c r="T610" i="5"/>
  <c r="X307" i="5"/>
  <c r="Q307" i="5"/>
  <c r="R307" i="5"/>
  <c r="T307" i="5"/>
  <c r="U307" i="5"/>
  <c r="V307" i="5"/>
  <c r="W307" i="5"/>
  <c r="S307" i="5"/>
  <c r="S1014" i="5"/>
  <c r="X1014" i="5"/>
  <c r="T1014" i="5"/>
  <c r="U1014" i="5"/>
  <c r="W1014" i="5"/>
  <c r="R1014" i="5"/>
  <c r="Q1014" i="5"/>
  <c r="V1014" i="5"/>
  <c r="U72" i="5"/>
  <c r="W72" i="5"/>
  <c r="X72" i="5"/>
  <c r="R72" i="5"/>
  <c r="S72" i="5"/>
  <c r="Q72" i="5"/>
  <c r="V72" i="5"/>
  <c r="T72" i="5"/>
  <c r="T60" i="6"/>
  <c r="X60" i="6"/>
  <c r="S60" i="6"/>
  <c r="W60" i="6"/>
  <c r="V60" i="6"/>
  <c r="Z60" i="6"/>
  <c r="R60" i="6"/>
  <c r="U60" i="6"/>
  <c r="Y60" i="6"/>
  <c r="S26" i="6"/>
  <c r="W26" i="6"/>
  <c r="V26" i="6"/>
  <c r="U26" i="6"/>
  <c r="Y26" i="6"/>
  <c r="R26" i="6"/>
  <c r="X26" i="6"/>
  <c r="Z26" i="6"/>
  <c r="T26" i="6"/>
  <c r="U352" i="4"/>
  <c r="V352" i="4"/>
  <c r="Q352" i="4"/>
  <c r="S352" i="4"/>
  <c r="T352" i="4"/>
  <c r="P352" i="4"/>
  <c r="R352" i="4"/>
  <c r="Q468" i="4"/>
  <c r="R468" i="4"/>
  <c r="S468" i="4"/>
  <c r="U468" i="4"/>
  <c r="V468" i="4"/>
  <c r="P468" i="4"/>
  <c r="T468" i="4"/>
  <c r="V977" i="4"/>
  <c r="R977" i="4"/>
  <c r="S977" i="4"/>
  <c r="T977" i="4"/>
  <c r="P977" i="4"/>
  <c r="Q977" i="4"/>
  <c r="U977" i="4"/>
  <c r="V549" i="4"/>
  <c r="P549" i="4"/>
  <c r="R549" i="4"/>
  <c r="U549" i="4"/>
  <c r="Q549" i="4"/>
  <c r="S549" i="4"/>
  <c r="T549" i="4"/>
  <c r="V890" i="4"/>
  <c r="P890" i="4"/>
  <c r="Q890" i="4"/>
  <c r="U890" i="4"/>
  <c r="R890" i="4"/>
  <c r="S890" i="4"/>
  <c r="T890" i="4"/>
  <c r="P706" i="4"/>
  <c r="Q706" i="4"/>
  <c r="S706" i="4"/>
  <c r="R706" i="4"/>
  <c r="T706" i="4"/>
  <c r="U706" i="4"/>
  <c r="V706" i="4"/>
  <c r="V565" i="4"/>
  <c r="P565" i="4"/>
  <c r="R565" i="4"/>
  <c r="S565" i="4"/>
  <c r="Q565" i="4"/>
  <c r="U565" i="4"/>
  <c r="T565" i="4"/>
  <c r="Q255" i="4"/>
  <c r="R255" i="4"/>
  <c r="V255" i="4"/>
  <c r="P255" i="4"/>
  <c r="T255" i="4"/>
  <c r="S255" i="4"/>
  <c r="U255" i="4"/>
  <c r="T262" i="4"/>
  <c r="U262" i="4"/>
  <c r="P262" i="4"/>
  <c r="Q262" i="4"/>
  <c r="R262" i="4"/>
  <c r="S262" i="4"/>
  <c r="V262" i="4"/>
  <c r="P626" i="4"/>
  <c r="Q626" i="4"/>
  <c r="S626" i="4"/>
  <c r="T626" i="4"/>
  <c r="U626" i="4"/>
  <c r="R626" i="4"/>
  <c r="V626" i="4"/>
  <c r="P538" i="4"/>
  <c r="Q538" i="4"/>
  <c r="S538" i="4"/>
  <c r="V538" i="4"/>
  <c r="R538" i="4"/>
  <c r="T538" i="4"/>
  <c r="U538" i="4"/>
  <c r="V373" i="4"/>
  <c r="P373" i="4"/>
  <c r="R373" i="4"/>
  <c r="Q373" i="4"/>
  <c r="S373" i="4"/>
  <c r="T373" i="4"/>
  <c r="U373" i="4"/>
  <c r="V185" i="4"/>
  <c r="S185" i="4"/>
  <c r="T185" i="4"/>
  <c r="U185" i="4"/>
  <c r="P185" i="4"/>
  <c r="Q185" i="4"/>
  <c r="R185" i="4"/>
  <c r="V525" i="5"/>
  <c r="W525" i="5"/>
  <c r="R525" i="5"/>
  <c r="Q525" i="5"/>
  <c r="S525" i="5"/>
  <c r="U525" i="5"/>
  <c r="X525" i="5"/>
  <c r="T525" i="5"/>
  <c r="V837" i="5"/>
  <c r="X837" i="5"/>
  <c r="R837" i="5"/>
  <c r="Q837" i="5"/>
  <c r="S837" i="5"/>
  <c r="T837" i="5"/>
  <c r="W837" i="5"/>
  <c r="U837" i="5"/>
  <c r="T687" i="5"/>
  <c r="V687" i="5"/>
  <c r="X687" i="5"/>
  <c r="R687" i="5"/>
  <c r="Q687" i="5"/>
  <c r="S687" i="5"/>
  <c r="U687" i="5"/>
  <c r="W687" i="5"/>
  <c r="S708" i="5"/>
  <c r="X708" i="5"/>
  <c r="U708" i="5"/>
  <c r="W708" i="5"/>
  <c r="R708" i="5"/>
  <c r="T708" i="5"/>
  <c r="V708" i="5"/>
  <c r="Q708" i="5"/>
  <c r="Z480" i="6"/>
  <c r="S480" i="6"/>
  <c r="U480" i="6"/>
  <c r="W480" i="6"/>
  <c r="Y480" i="6"/>
  <c r="R480" i="6"/>
  <c r="V480" i="6"/>
  <c r="T480" i="6"/>
  <c r="X480" i="6"/>
  <c r="Z281" i="6"/>
  <c r="T281" i="6"/>
  <c r="R281" i="6"/>
  <c r="S281" i="6"/>
  <c r="V281" i="6"/>
  <c r="U281" i="6"/>
  <c r="X281" i="6"/>
  <c r="Y281" i="6"/>
  <c r="W281" i="6"/>
  <c r="Z840" i="6"/>
  <c r="V840" i="6"/>
  <c r="U840" i="6"/>
  <c r="W840" i="6"/>
  <c r="X840" i="6"/>
  <c r="T840" i="6"/>
  <c r="R840" i="6"/>
  <c r="Y840" i="6"/>
  <c r="S840" i="6"/>
  <c r="Z727" i="6"/>
  <c r="T727" i="6"/>
  <c r="V727" i="6"/>
  <c r="U727" i="6"/>
  <c r="Y727" i="6"/>
  <c r="R727" i="6"/>
  <c r="S727" i="6"/>
  <c r="W727" i="6"/>
  <c r="X727" i="6"/>
  <c r="Z853" i="6"/>
  <c r="V853" i="6"/>
  <c r="S853" i="6"/>
  <c r="U853" i="6"/>
  <c r="W853" i="6"/>
  <c r="X853" i="6"/>
  <c r="R853" i="6"/>
  <c r="T853" i="6"/>
  <c r="Y853" i="6"/>
  <c r="Z923" i="6"/>
  <c r="T923" i="6"/>
  <c r="V923" i="6"/>
  <c r="X923" i="6"/>
  <c r="Y923" i="6"/>
  <c r="R923" i="6"/>
  <c r="S923" i="6"/>
  <c r="U923" i="6"/>
  <c r="W923" i="6"/>
  <c r="Z910" i="6"/>
  <c r="T910" i="6"/>
  <c r="W910" i="6"/>
  <c r="Y910" i="6"/>
  <c r="R910" i="6"/>
  <c r="U910" i="6"/>
  <c r="V910" i="6"/>
  <c r="S910" i="6"/>
  <c r="X910" i="6"/>
  <c r="Z949" i="6"/>
  <c r="T949" i="6"/>
  <c r="S949" i="6"/>
  <c r="V949" i="6"/>
  <c r="X949" i="6"/>
  <c r="U949" i="6"/>
  <c r="W949" i="6"/>
  <c r="Y949" i="6"/>
  <c r="R949" i="6"/>
  <c r="Z467" i="6"/>
  <c r="S467" i="6"/>
  <c r="V467" i="6"/>
  <c r="X467" i="6"/>
  <c r="T467" i="6"/>
  <c r="U467" i="6"/>
  <c r="W467" i="6"/>
  <c r="Y467" i="6"/>
  <c r="R467" i="6"/>
  <c r="Z490" i="6"/>
  <c r="S490" i="6"/>
  <c r="R490" i="6"/>
  <c r="U490" i="6"/>
  <c r="W490" i="6"/>
  <c r="X490" i="6"/>
  <c r="Y490" i="6"/>
  <c r="T490" i="6"/>
  <c r="V490" i="6"/>
  <c r="Z997" i="6"/>
  <c r="R997" i="6"/>
  <c r="T997" i="6"/>
  <c r="V997" i="6"/>
  <c r="W997" i="6"/>
  <c r="U997" i="6"/>
  <c r="S997" i="6"/>
  <c r="X997" i="6"/>
  <c r="Y997" i="6"/>
  <c r="Y80" i="6"/>
  <c r="W80" i="6"/>
  <c r="U80" i="6"/>
  <c r="R80" i="6"/>
  <c r="S80" i="6"/>
  <c r="T80" i="6"/>
  <c r="X80" i="6"/>
  <c r="V80" i="6"/>
  <c r="Z80" i="6"/>
  <c r="V601" i="4"/>
  <c r="R601" i="4"/>
  <c r="S601" i="4"/>
  <c r="T601" i="4"/>
  <c r="Q601" i="4"/>
  <c r="U601" i="4"/>
  <c r="P601" i="4"/>
  <c r="S654" i="4"/>
  <c r="T654" i="4"/>
  <c r="V654" i="4"/>
  <c r="U654" i="4"/>
  <c r="P654" i="4"/>
  <c r="Q654" i="4"/>
  <c r="R654" i="4"/>
  <c r="Q732" i="4"/>
  <c r="R732" i="4"/>
  <c r="S732" i="4"/>
  <c r="V732" i="4"/>
  <c r="U732" i="4"/>
  <c r="T732" i="4"/>
  <c r="P732" i="4"/>
  <c r="V501" i="4"/>
  <c r="P501" i="4"/>
  <c r="R501" i="4"/>
  <c r="U501" i="4"/>
  <c r="Q501" i="4"/>
  <c r="T501" i="4"/>
  <c r="S501" i="4"/>
  <c r="T507" i="4"/>
  <c r="U507" i="4"/>
  <c r="V507" i="4"/>
  <c r="P507" i="4"/>
  <c r="Q507" i="4"/>
  <c r="R507" i="4"/>
  <c r="S507" i="4"/>
  <c r="V689" i="4"/>
  <c r="R689" i="4"/>
  <c r="S689" i="4"/>
  <c r="T689" i="4"/>
  <c r="U689" i="4"/>
  <c r="P689" i="4"/>
  <c r="Q689" i="4"/>
  <c r="V922" i="4"/>
  <c r="P922" i="4"/>
  <c r="Q922" i="4"/>
  <c r="R922" i="4"/>
  <c r="S922" i="4"/>
  <c r="T922" i="4"/>
  <c r="U922" i="4"/>
  <c r="V301" i="4"/>
  <c r="Q301" i="4"/>
  <c r="R301" i="4"/>
  <c r="S301" i="4"/>
  <c r="U301" i="4"/>
  <c r="P301" i="4"/>
  <c r="T301" i="4"/>
  <c r="Q114" i="4"/>
  <c r="U114" i="4"/>
  <c r="P114" i="4"/>
  <c r="T114" i="4"/>
  <c r="R114" i="4"/>
  <c r="V114" i="4"/>
  <c r="S114" i="4"/>
  <c r="Q25" i="5"/>
  <c r="T25" i="5"/>
  <c r="R25" i="5"/>
  <c r="X25" i="5"/>
  <c r="S25" i="5"/>
  <c r="U25" i="5"/>
  <c r="W25" i="5"/>
  <c r="V25" i="5"/>
  <c r="T125" i="5"/>
  <c r="Q125" i="5"/>
  <c r="X125" i="5"/>
  <c r="R125" i="5"/>
  <c r="U125" i="5"/>
  <c r="V125" i="5"/>
  <c r="S125" i="5"/>
  <c r="W125" i="5"/>
  <c r="S484" i="6"/>
  <c r="Y484" i="6"/>
  <c r="R484" i="6"/>
  <c r="Z484" i="6"/>
  <c r="U484" i="6"/>
  <c r="V484" i="6"/>
  <c r="T484" i="6"/>
  <c r="X484" i="6"/>
  <c r="W484" i="6"/>
  <c r="Z289" i="6"/>
  <c r="T289" i="6"/>
  <c r="R289" i="6"/>
  <c r="S289" i="6"/>
  <c r="V289" i="6"/>
  <c r="Y289" i="6"/>
  <c r="U289" i="6"/>
  <c r="X289" i="6"/>
  <c r="W289" i="6"/>
  <c r="Z776" i="6"/>
  <c r="V776" i="6"/>
  <c r="T776" i="6"/>
  <c r="S776" i="6"/>
  <c r="U776" i="6"/>
  <c r="W776" i="6"/>
  <c r="Y776" i="6"/>
  <c r="R776" i="6"/>
  <c r="X776" i="6"/>
  <c r="Z631" i="6"/>
  <c r="R631" i="6"/>
  <c r="T631" i="6"/>
  <c r="V631" i="6"/>
  <c r="U631" i="6"/>
  <c r="W631" i="6"/>
  <c r="Y631" i="6"/>
  <c r="S631" i="6"/>
  <c r="X631" i="6"/>
  <c r="Z780" i="6"/>
  <c r="V780" i="6"/>
  <c r="T780" i="6"/>
  <c r="Y780" i="6"/>
  <c r="S780" i="6"/>
  <c r="R780" i="6"/>
  <c r="U780" i="6"/>
  <c r="W780" i="6"/>
  <c r="X780" i="6"/>
  <c r="Z859" i="6"/>
  <c r="V859" i="6"/>
  <c r="X859" i="6"/>
  <c r="W859" i="6"/>
  <c r="Y859" i="6"/>
  <c r="R859" i="6"/>
  <c r="U859" i="6"/>
  <c r="T859" i="6"/>
  <c r="S859" i="6"/>
  <c r="Z841" i="6"/>
  <c r="V841" i="6"/>
  <c r="S841" i="6"/>
  <c r="R841" i="6"/>
  <c r="T841" i="6"/>
  <c r="W841" i="6"/>
  <c r="X841" i="6"/>
  <c r="Y841" i="6"/>
  <c r="U841" i="6"/>
  <c r="Z790" i="6"/>
  <c r="V790" i="6"/>
  <c r="U790" i="6"/>
  <c r="Y790" i="6"/>
  <c r="X790" i="6"/>
  <c r="R790" i="6"/>
  <c r="S790" i="6"/>
  <c r="T790" i="6"/>
  <c r="W790" i="6"/>
  <c r="Z886" i="6"/>
  <c r="T886" i="6"/>
  <c r="W886" i="6"/>
  <c r="Y886" i="6"/>
  <c r="R886" i="6"/>
  <c r="V886" i="6"/>
  <c r="S886" i="6"/>
  <c r="X886" i="6"/>
  <c r="U886" i="6"/>
  <c r="Z598" i="6"/>
  <c r="R598" i="6"/>
  <c r="T598" i="6"/>
  <c r="V598" i="6"/>
  <c r="U598" i="6"/>
  <c r="W598" i="6"/>
  <c r="Y598" i="6"/>
  <c r="S598" i="6"/>
  <c r="X598" i="6"/>
  <c r="S55" i="5"/>
  <c r="W55" i="5"/>
  <c r="T55" i="5"/>
  <c r="U55" i="5"/>
  <c r="V55" i="5"/>
  <c r="Q55" i="5"/>
  <c r="X55" i="5"/>
  <c r="R55" i="5"/>
  <c r="U696" i="4"/>
  <c r="Q696" i="4"/>
  <c r="R696" i="4"/>
  <c r="S696" i="4"/>
  <c r="T696" i="4"/>
  <c r="P696" i="4"/>
  <c r="V696" i="4"/>
  <c r="T886" i="4"/>
  <c r="U886" i="4"/>
  <c r="V886" i="4"/>
  <c r="P886" i="4"/>
  <c r="Q886" i="4"/>
  <c r="S886" i="4"/>
  <c r="R886" i="4"/>
  <c r="P719" i="4"/>
  <c r="Q719" i="4"/>
  <c r="R719" i="4"/>
  <c r="T719" i="4"/>
  <c r="S719" i="4"/>
  <c r="U719" i="4"/>
  <c r="V719" i="4"/>
  <c r="S350" i="4"/>
  <c r="T350" i="4"/>
  <c r="U350" i="4"/>
  <c r="P350" i="4"/>
  <c r="Q350" i="4"/>
  <c r="V350" i="4"/>
  <c r="R350" i="4"/>
  <c r="V453" i="4"/>
  <c r="P453" i="4"/>
  <c r="R453" i="4"/>
  <c r="S453" i="4"/>
  <c r="T453" i="4"/>
  <c r="U453" i="4"/>
  <c r="Q453" i="4"/>
  <c r="X893" i="5"/>
  <c r="R893" i="5"/>
  <c r="W893" i="5"/>
  <c r="S893" i="5"/>
  <c r="V893" i="5"/>
  <c r="Q893" i="5"/>
  <c r="T893" i="5"/>
  <c r="U893" i="5"/>
  <c r="Z257" i="6"/>
  <c r="Y257" i="6"/>
  <c r="W257" i="6"/>
  <c r="R257" i="6"/>
  <c r="S257" i="6"/>
  <c r="T257" i="6"/>
  <c r="V257" i="6"/>
  <c r="U257" i="6"/>
  <c r="X257" i="6"/>
  <c r="Z860" i="6"/>
  <c r="V860" i="6"/>
  <c r="R860" i="6"/>
  <c r="S860" i="6"/>
  <c r="T860" i="6"/>
  <c r="W860" i="6"/>
  <c r="U860" i="6"/>
  <c r="X860" i="6"/>
  <c r="Y860" i="6"/>
  <c r="Z903" i="6"/>
  <c r="T903" i="6"/>
  <c r="S903" i="6"/>
  <c r="V903" i="6"/>
  <c r="U903" i="6"/>
  <c r="W903" i="6"/>
  <c r="X903" i="6"/>
  <c r="R903" i="6"/>
  <c r="Y903" i="6"/>
  <c r="Z986" i="6"/>
  <c r="R986" i="6"/>
  <c r="T986" i="6"/>
  <c r="V986" i="6"/>
  <c r="W986" i="6"/>
  <c r="U986" i="6"/>
  <c r="X986" i="6"/>
  <c r="Y986" i="6"/>
  <c r="S986" i="6"/>
  <c r="Q112" i="5"/>
  <c r="W112" i="5"/>
  <c r="U112" i="5"/>
  <c r="S112" i="5"/>
  <c r="V112" i="5"/>
  <c r="X112" i="5"/>
  <c r="R112" i="5"/>
  <c r="T112" i="5"/>
  <c r="X276" i="5"/>
  <c r="S276" i="5"/>
  <c r="T276" i="5"/>
  <c r="U276" i="5"/>
  <c r="W276" i="5"/>
  <c r="Q276" i="5"/>
  <c r="R276" i="5"/>
  <c r="V276" i="5"/>
  <c r="T214" i="4"/>
  <c r="U214" i="4"/>
  <c r="Q214" i="4"/>
  <c r="R214" i="4"/>
  <c r="S214" i="4"/>
  <c r="V214" i="4"/>
  <c r="P214" i="4"/>
  <c r="T683" i="4"/>
  <c r="U683" i="4"/>
  <c r="P683" i="4"/>
  <c r="R683" i="4"/>
  <c r="S683" i="4"/>
  <c r="Q683" i="4"/>
  <c r="V683" i="4"/>
  <c r="Z653" i="6"/>
  <c r="R653" i="6"/>
  <c r="T653" i="6"/>
  <c r="V653" i="6"/>
  <c r="U653" i="6"/>
  <c r="W653" i="6"/>
  <c r="Y653" i="6"/>
  <c r="S653" i="6"/>
  <c r="X653" i="6"/>
  <c r="T133" i="6"/>
  <c r="V133" i="6"/>
  <c r="X133" i="6"/>
  <c r="S133" i="6"/>
  <c r="U133" i="6"/>
  <c r="W133" i="6"/>
  <c r="Y133" i="6"/>
  <c r="Z133" i="6"/>
  <c r="R133" i="6"/>
  <c r="Z736" i="6"/>
  <c r="T736" i="6"/>
  <c r="V736" i="6"/>
  <c r="U736" i="6"/>
  <c r="X736" i="6"/>
  <c r="Y736" i="6"/>
  <c r="R736" i="6"/>
  <c r="S736" i="6"/>
  <c r="W736" i="6"/>
  <c r="U54" i="6"/>
  <c r="Y54" i="6"/>
  <c r="T54" i="6"/>
  <c r="X54" i="6"/>
  <c r="S54" i="6"/>
  <c r="W54" i="6"/>
  <c r="V54" i="6"/>
  <c r="R54" i="6"/>
  <c r="Z54" i="6"/>
  <c r="P80" i="4"/>
  <c r="U80" i="4"/>
  <c r="S80" i="4"/>
  <c r="R80" i="4"/>
  <c r="V80" i="4"/>
  <c r="Q80" i="4"/>
  <c r="T80" i="4"/>
  <c r="U228" i="5"/>
  <c r="W228" i="5"/>
  <c r="X228" i="5"/>
  <c r="R228" i="5"/>
  <c r="Q228" i="5"/>
  <c r="T228" i="5"/>
  <c r="V228" i="5"/>
  <c r="S228" i="5"/>
  <c r="X398" i="5"/>
  <c r="Q398" i="5"/>
  <c r="R398" i="5"/>
  <c r="S398" i="5"/>
  <c r="U398" i="5"/>
  <c r="W398" i="5"/>
  <c r="T398" i="5"/>
  <c r="V398" i="5"/>
  <c r="X884" i="5"/>
  <c r="U884" i="5"/>
  <c r="W884" i="5"/>
  <c r="Q884" i="5"/>
  <c r="R884" i="5"/>
  <c r="T884" i="5"/>
  <c r="S884" i="5"/>
  <c r="V884" i="5"/>
  <c r="V119" i="5"/>
  <c r="R119" i="5"/>
  <c r="X119" i="5"/>
  <c r="Q119" i="5"/>
  <c r="T119" i="5"/>
  <c r="S119" i="5"/>
  <c r="W119" i="5"/>
  <c r="U119" i="5"/>
  <c r="X1013" i="5"/>
  <c r="Q1013" i="5"/>
  <c r="R1013" i="5"/>
  <c r="T1013" i="5"/>
  <c r="S1013" i="5"/>
  <c r="U1013" i="5"/>
  <c r="V1013" i="5"/>
  <c r="W1013" i="5"/>
  <c r="V945" i="5"/>
  <c r="Q945" i="5"/>
  <c r="R945" i="5"/>
  <c r="T945" i="5"/>
  <c r="W945" i="5"/>
  <c r="U945" i="5"/>
  <c r="S945" i="5"/>
  <c r="X945" i="5"/>
  <c r="X905" i="5"/>
  <c r="T905" i="5"/>
  <c r="V905" i="5"/>
  <c r="R905" i="5"/>
  <c r="Q905" i="5"/>
  <c r="S905" i="5"/>
  <c r="U905" i="5"/>
  <c r="W905" i="5"/>
  <c r="Q566" i="5"/>
  <c r="S566" i="5"/>
  <c r="U566" i="5"/>
  <c r="V566" i="5"/>
  <c r="X566" i="5"/>
  <c r="W566" i="5"/>
  <c r="R566" i="5"/>
  <c r="T566" i="5"/>
  <c r="R825" i="5"/>
  <c r="X825" i="5"/>
  <c r="T825" i="5"/>
  <c r="V825" i="5"/>
  <c r="Q825" i="5"/>
  <c r="U825" i="5"/>
  <c r="W825" i="5"/>
  <c r="S825" i="5"/>
  <c r="R171" i="5"/>
  <c r="V171" i="5"/>
  <c r="S171" i="5"/>
  <c r="T171" i="5"/>
  <c r="U171" i="5"/>
  <c r="Q171" i="5"/>
  <c r="W171" i="5"/>
  <c r="X171" i="5"/>
  <c r="Q630" i="5"/>
  <c r="S630" i="5"/>
  <c r="U630" i="5"/>
  <c r="W630" i="5"/>
  <c r="X630" i="5"/>
  <c r="R630" i="5"/>
  <c r="V630" i="5"/>
  <c r="T630" i="5"/>
  <c r="X143" i="5"/>
  <c r="V143" i="5"/>
  <c r="R143" i="5"/>
  <c r="W143" i="5"/>
  <c r="Q143" i="5"/>
  <c r="S143" i="5"/>
  <c r="T143" i="5"/>
  <c r="U143" i="5"/>
  <c r="X369" i="5"/>
  <c r="R369" i="5"/>
  <c r="S369" i="5"/>
  <c r="T369" i="5"/>
  <c r="V369" i="5"/>
  <c r="Q369" i="5"/>
  <c r="U369" i="5"/>
  <c r="W369" i="5"/>
  <c r="Q41" i="5"/>
  <c r="T41" i="5"/>
  <c r="S41" i="5"/>
  <c r="V41" i="5"/>
  <c r="W41" i="5"/>
  <c r="R41" i="5"/>
  <c r="X41" i="5"/>
  <c r="U41" i="5"/>
  <c r="T213" i="5"/>
  <c r="U213" i="5"/>
  <c r="V213" i="5"/>
  <c r="X213" i="5"/>
  <c r="R213" i="5"/>
  <c r="S213" i="5"/>
  <c r="W213" i="5"/>
  <c r="Q213" i="5"/>
  <c r="V833" i="4"/>
  <c r="R833" i="4"/>
  <c r="S833" i="4"/>
  <c r="T833" i="4"/>
  <c r="Q833" i="4"/>
  <c r="P833" i="4"/>
  <c r="U833" i="4"/>
  <c r="U360" i="4"/>
  <c r="V360" i="4"/>
  <c r="Q360" i="4"/>
  <c r="P360" i="4"/>
  <c r="R360" i="4"/>
  <c r="T360" i="4"/>
  <c r="S360" i="4"/>
  <c r="Q420" i="4"/>
  <c r="R420" i="4"/>
  <c r="S420" i="4"/>
  <c r="U420" i="4"/>
  <c r="T420" i="4"/>
  <c r="P420" i="4"/>
  <c r="V420" i="4"/>
  <c r="S374" i="4"/>
  <c r="T374" i="4"/>
  <c r="U374" i="4"/>
  <c r="P374" i="4"/>
  <c r="Q374" i="4"/>
  <c r="V374" i="4"/>
  <c r="R374" i="4"/>
  <c r="T547" i="4"/>
  <c r="U547" i="4"/>
  <c r="V547" i="4"/>
  <c r="P547" i="4"/>
  <c r="R547" i="4"/>
  <c r="S547" i="4"/>
  <c r="Q547" i="4"/>
  <c r="V931" i="4"/>
  <c r="T931" i="4"/>
  <c r="U931" i="4"/>
  <c r="P931" i="4"/>
  <c r="Q931" i="4"/>
  <c r="R931" i="4"/>
  <c r="S931" i="4"/>
  <c r="V853" i="4"/>
  <c r="P853" i="4"/>
  <c r="R853" i="4"/>
  <c r="S853" i="4"/>
  <c r="T853" i="4"/>
  <c r="Q853" i="4"/>
  <c r="U853" i="4"/>
  <c r="U86" i="5"/>
  <c r="X86" i="5"/>
  <c r="V86" i="5"/>
  <c r="R86" i="5"/>
  <c r="W86" i="5"/>
  <c r="S86" i="5"/>
  <c r="Q86" i="5"/>
  <c r="T86" i="5"/>
  <c r="V803" i="6"/>
  <c r="X803" i="6"/>
  <c r="R803" i="6"/>
  <c r="S803" i="6"/>
  <c r="U803" i="6"/>
  <c r="Y803" i="6"/>
  <c r="Z803" i="6"/>
  <c r="T803" i="6"/>
  <c r="W803" i="6"/>
  <c r="Z65" i="6"/>
  <c r="R65" i="6"/>
  <c r="S65" i="6"/>
  <c r="Y65" i="6"/>
  <c r="X65" i="6"/>
  <c r="W65" i="6"/>
  <c r="U65" i="6"/>
  <c r="T65" i="6"/>
  <c r="V65" i="6"/>
  <c r="Q65" i="5"/>
  <c r="T65" i="5"/>
  <c r="V65" i="5"/>
  <c r="W65" i="5"/>
  <c r="R65" i="5"/>
  <c r="X65" i="5"/>
  <c r="U65" i="5"/>
  <c r="S65" i="5"/>
  <c r="S846" i="4"/>
  <c r="T846" i="4"/>
  <c r="V846" i="4"/>
  <c r="U846" i="4"/>
  <c r="Q846" i="4"/>
  <c r="R846" i="4"/>
  <c r="P846" i="4"/>
  <c r="Q734" i="5"/>
  <c r="X734" i="5"/>
  <c r="S734" i="5"/>
  <c r="U734" i="5"/>
  <c r="R734" i="5"/>
  <c r="T734" i="5"/>
  <c r="V734" i="5"/>
  <c r="W734" i="5"/>
  <c r="S357" i="6"/>
  <c r="U357" i="6"/>
  <c r="W357" i="6"/>
  <c r="Y357" i="6"/>
  <c r="Z357" i="6"/>
  <c r="R357" i="6"/>
  <c r="T357" i="6"/>
  <c r="X357" i="6"/>
  <c r="V357" i="6"/>
  <c r="X225" i="5"/>
  <c r="T225" i="5"/>
  <c r="W225" i="5"/>
  <c r="R225" i="5"/>
  <c r="Q225" i="5"/>
  <c r="S225" i="5"/>
  <c r="V225" i="5"/>
  <c r="U225" i="5"/>
  <c r="X418" i="5"/>
  <c r="U418" i="5"/>
  <c r="V418" i="5"/>
  <c r="W418" i="5"/>
  <c r="Q418" i="5"/>
  <c r="T418" i="5"/>
  <c r="R418" i="5"/>
  <c r="S418" i="5"/>
  <c r="X331" i="5"/>
  <c r="Q331" i="5"/>
  <c r="R331" i="5"/>
  <c r="T331" i="5"/>
  <c r="S331" i="5"/>
  <c r="U331" i="5"/>
  <c r="V331" i="5"/>
  <c r="W331" i="5"/>
  <c r="X909" i="5"/>
  <c r="R909" i="5"/>
  <c r="U909" i="5"/>
  <c r="V909" i="5"/>
  <c r="W909" i="5"/>
  <c r="Q909" i="5"/>
  <c r="S909" i="5"/>
  <c r="T909" i="5"/>
  <c r="X527" i="5"/>
  <c r="T527" i="5"/>
  <c r="U527" i="5"/>
  <c r="V527" i="5"/>
  <c r="S527" i="5"/>
  <c r="W527" i="5"/>
  <c r="Q527" i="5"/>
  <c r="R527" i="5"/>
  <c r="S820" i="5"/>
  <c r="X820" i="5"/>
  <c r="U820" i="5"/>
  <c r="W820" i="5"/>
  <c r="T820" i="5"/>
  <c r="V820" i="5"/>
  <c r="Q820" i="5"/>
  <c r="R820" i="5"/>
  <c r="X787" i="5"/>
  <c r="R787" i="5"/>
  <c r="T787" i="5"/>
  <c r="Q787" i="5"/>
  <c r="S787" i="5"/>
  <c r="U787" i="5"/>
  <c r="W787" i="5"/>
  <c r="V787" i="5"/>
  <c r="R667" i="5"/>
  <c r="T667" i="5"/>
  <c r="Q667" i="5"/>
  <c r="S667" i="5"/>
  <c r="V667" i="5"/>
  <c r="U667" i="5"/>
  <c r="W667" i="5"/>
  <c r="X667" i="5"/>
  <c r="X288" i="5"/>
  <c r="W288" i="5"/>
  <c r="Q288" i="5"/>
  <c r="S288" i="5"/>
  <c r="R288" i="5"/>
  <c r="T288" i="5"/>
  <c r="V288" i="5"/>
  <c r="U288" i="5"/>
  <c r="Q363" i="5"/>
  <c r="X363" i="5"/>
  <c r="R363" i="5"/>
  <c r="T363" i="5"/>
  <c r="S363" i="5"/>
  <c r="U363" i="5"/>
  <c r="W363" i="5"/>
  <c r="V363" i="5"/>
  <c r="Q838" i="5"/>
  <c r="S838" i="5"/>
  <c r="U838" i="5"/>
  <c r="V838" i="5"/>
  <c r="W838" i="5"/>
  <c r="R838" i="5"/>
  <c r="X838" i="5"/>
  <c r="T838" i="5"/>
  <c r="U918" i="5"/>
  <c r="S918" i="5"/>
  <c r="X918" i="5"/>
  <c r="T918" i="5"/>
  <c r="V918" i="5"/>
  <c r="R918" i="5"/>
  <c r="W918" i="5"/>
  <c r="Q918" i="5"/>
  <c r="X691" i="5"/>
  <c r="R691" i="5"/>
  <c r="T691" i="5"/>
  <c r="S691" i="5"/>
  <c r="W691" i="5"/>
  <c r="Q691" i="5"/>
  <c r="U691" i="5"/>
  <c r="V691" i="5"/>
  <c r="Q970" i="5"/>
  <c r="X970" i="5"/>
  <c r="R970" i="5"/>
  <c r="S970" i="5"/>
  <c r="T970" i="5"/>
  <c r="V970" i="5"/>
  <c r="W970" i="5"/>
  <c r="U970" i="5"/>
  <c r="X888" i="5"/>
  <c r="Q888" i="5"/>
  <c r="S888" i="5"/>
  <c r="R888" i="5"/>
  <c r="U888" i="5"/>
  <c r="T888" i="5"/>
  <c r="W888" i="5"/>
  <c r="V888" i="5"/>
  <c r="U30" i="6"/>
  <c r="Y30" i="6"/>
  <c r="T30" i="6"/>
  <c r="X30" i="6"/>
  <c r="S30" i="6"/>
  <c r="W30" i="6"/>
  <c r="V30" i="6"/>
  <c r="R30" i="6"/>
  <c r="Z30" i="6"/>
  <c r="T743" i="5"/>
  <c r="V743" i="5"/>
  <c r="R743" i="5"/>
  <c r="X743" i="5"/>
  <c r="Q743" i="5"/>
  <c r="S743" i="5"/>
  <c r="W743" i="5"/>
  <c r="U743" i="5"/>
  <c r="S18" i="6"/>
  <c r="W18" i="6"/>
  <c r="V18" i="6"/>
  <c r="U18" i="6"/>
  <c r="Y18" i="6"/>
  <c r="T18" i="6"/>
  <c r="Z18" i="6"/>
  <c r="X18" i="6"/>
  <c r="R18" i="6"/>
  <c r="Z615" i="6"/>
  <c r="R615" i="6"/>
  <c r="T615" i="6"/>
  <c r="V615" i="6"/>
  <c r="U615" i="6"/>
  <c r="W615" i="6"/>
  <c r="Y615" i="6"/>
  <c r="S615" i="6"/>
  <c r="X615" i="6"/>
  <c r="Z814" i="6"/>
  <c r="V814" i="6"/>
  <c r="U814" i="6"/>
  <c r="Y814" i="6"/>
  <c r="X814" i="6"/>
  <c r="R814" i="6"/>
  <c r="W814" i="6"/>
  <c r="S814" i="6"/>
  <c r="T814" i="6"/>
  <c r="Z998" i="6"/>
  <c r="R998" i="6"/>
  <c r="T998" i="6"/>
  <c r="V998" i="6"/>
  <c r="W998" i="6"/>
  <c r="U998" i="6"/>
  <c r="X998" i="6"/>
  <c r="Y998" i="6"/>
  <c r="S998" i="6"/>
  <c r="Z539" i="6"/>
  <c r="R539" i="6"/>
  <c r="T539" i="6"/>
  <c r="V539" i="6"/>
  <c r="U539" i="6"/>
  <c r="W539" i="6"/>
  <c r="Y539" i="6"/>
  <c r="S539" i="6"/>
  <c r="X539" i="6"/>
  <c r="Z820" i="6"/>
  <c r="V820" i="6"/>
  <c r="T820" i="6"/>
  <c r="Y820" i="6"/>
  <c r="S820" i="6"/>
  <c r="R820" i="6"/>
  <c r="X820" i="6"/>
  <c r="U820" i="6"/>
  <c r="W820" i="6"/>
  <c r="Z1013" i="6"/>
  <c r="R1013" i="6"/>
  <c r="T1013" i="6"/>
  <c r="V1013" i="6"/>
  <c r="W1013" i="6"/>
  <c r="S1013" i="6"/>
  <c r="U1013" i="6"/>
  <c r="Y1013" i="6"/>
  <c r="X1013" i="6"/>
  <c r="V625" i="4"/>
  <c r="R625" i="4"/>
  <c r="S625" i="4"/>
  <c r="T625" i="4"/>
  <c r="P625" i="4"/>
  <c r="Q625" i="4"/>
  <c r="U625" i="4"/>
  <c r="Q895" i="4"/>
  <c r="R895" i="4"/>
  <c r="T895" i="4"/>
  <c r="U895" i="4"/>
  <c r="V895" i="4"/>
  <c r="S895" i="4"/>
  <c r="P895" i="4"/>
  <c r="S64" i="5"/>
  <c r="Q64" i="5"/>
  <c r="R64" i="5"/>
  <c r="X64" i="5"/>
  <c r="T64" i="5"/>
  <c r="V64" i="5"/>
  <c r="W64" i="5"/>
  <c r="U64" i="5"/>
  <c r="Z717" i="6"/>
  <c r="T717" i="6"/>
  <c r="V717" i="6"/>
  <c r="R717" i="6"/>
  <c r="W717" i="6"/>
  <c r="X717" i="6"/>
  <c r="Y717" i="6"/>
  <c r="S717" i="6"/>
  <c r="U717" i="6"/>
  <c r="Z929" i="6"/>
  <c r="T929" i="6"/>
  <c r="X929" i="6"/>
  <c r="S929" i="6"/>
  <c r="R929" i="6"/>
  <c r="V929" i="6"/>
  <c r="U929" i="6"/>
  <c r="Y929" i="6"/>
  <c r="W929" i="6"/>
  <c r="T897" i="5"/>
  <c r="V897" i="5"/>
  <c r="X897" i="5"/>
  <c r="Q897" i="5"/>
  <c r="S897" i="5"/>
  <c r="R897" i="5"/>
  <c r="U897" i="5"/>
  <c r="W897" i="5"/>
  <c r="X376" i="5"/>
  <c r="W376" i="5"/>
  <c r="Q376" i="5"/>
  <c r="S376" i="5"/>
  <c r="R376" i="5"/>
  <c r="V376" i="5"/>
  <c r="U376" i="5"/>
  <c r="T376" i="5"/>
  <c r="Q742" i="5"/>
  <c r="S742" i="5"/>
  <c r="U742" i="5"/>
  <c r="T742" i="5"/>
  <c r="V742" i="5"/>
  <c r="W742" i="5"/>
  <c r="R742" i="5"/>
  <c r="X742" i="5"/>
  <c r="U690" i="5"/>
  <c r="W690" i="5"/>
  <c r="Q690" i="5"/>
  <c r="V690" i="5"/>
  <c r="X690" i="5"/>
  <c r="R690" i="5"/>
  <c r="T690" i="5"/>
  <c r="S690" i="5"/>
  <c r="Q814" i="5"/>
  <c r="X814" i="5"/>
  <c r="S814" i="5"/>
  <c r="U814" i="5"/>
  <c r="R814" i="5"/>
  <c r="T814" i="5"/>
  <c r="V814" i="5"/>
  <c r="W814" i="5"/>
  <c r="V934" i="4"/>
  <c r="S934" i="4"/>
  <c r="T934" i="4"/>
  <c r="U934" i="4"/>
  <c r="P934" i="4"/>
  <c r="R934" i="4"/>
  <c r="Q934" i="4"/>
  <c r="V421" i="4"/>
  <c r="P421" i="4"/>
  <c r="R421" i="4"/>
  <c r="Q421" i="4"/>
  <c r="S421" i="4"/>
  <c r="T421" i="4"/>
  <c r="U421" i="4"/>
  <c r="R124" i="4"/>
  <c r="S124" i="4"/>
  <c r="U124" i="4"/>
  <c r="P124" i="4"/>
  <c r="Q124" i="4"/>
  <c r="V124" i="4"/>
  <c r="T124" i="4"/>
  <c r="R536" i="6"/>
  <c r="T536" i="6"/>
  <c r="V536" i="6"/>
  <c r="Z536" i="6"/>
  <c r="S536" i="6"/>
  <c r="U536" i="6"/>
  <c r="W536" i="6"/>
  <c r="Y536" i="6"/>
  <c r="X536" i="6"/>
  <c r="R587" i="6"/>
  <c r="T587" i="6"/>
  <c r="V587" i="6"/>
  <c r="U587" i="6"/>
  <c r="W587" i="6"/>
  <c r="Z587" i="6"/>
  <c r="Y587" i="6"/>
  <c r="S587" i="6"/>
  <c r="X587" i="6"/>
  <c r="Z891" i="6"/>
  <c r="T891" i="6"/>
  <c r="V891" i="6"/>
  <c r="X891" i="6"/>
  <c r="Y891" i="6"/>
  <c r="R891" i="6"/>
  <c r="W891" i="6"/>
  <c r="S891" i="6"/>
  <c r="U891" i="6"/>
  <c r="Z984" i="6"/>
  <c r="R984" i="6"/>
  <c r="T984" i="6"/>
  <c r="V984" i="6"/>
  <c r="W984" i="6"/>
  <c r="U984" i="6"/>
  <c r="X984" i="6"/>
  <c r="Y984" i="6"/>
  <c r="S984" i="6"/>
  <c r="X54" i="5"/>
  <c r="Q54" i="5"/>
  <c r="U54" i="5"/>
  <c r="S54" i="5"/>
  <c r="V54" i="5"/>
  <c r="W54" i="5"/>
  <c r="T54" i="5"/>
  <c r="R54" i="5"/>
  <c r="R603" i="5"/>
  <c r="T603" i="5"/>
  <c r="Q603" i="5"/>
  <c r="U603" i="5"/>
  <c r="W603" i="5"/>
  <c r="X603" i="5"/>
  <c r="S603" i="5"/>
  <c r="V603" i="5"/>
  <c r="X178" i="5"/>
  <c r="W178" i="5"/>
  <c r="S178" i="5"/>
  <c r="Q178" i="5"/>
  <c r="R178" i="5"/>
  <c r="T178" i="5"/>
  <c r="V178" i="5"/>
  <c r="U178" i="5"/>
  <c r="T955" i="5"/>
  <c r="Q955" i="5"/>
  <c r="S955" i="5"/>
  <c r="R955" i="5"/>
  <c r="V955" i="5"/>
  <c r="U955" i="5"/>
  <c r="W955" i="5"/>
  <c r="X955" i="5"/>
  <c r="X964" i="5"/>
  <c r="W964" i="5"/>
  <c r="Q964" i="5"/>
  <c r="R964" i="5"/>
  <c r="T964" i="5"/>
  <c r="V964" i="5"/>
  <c r="U964" i="5"/>
  <c r="S964" i="5"/>
  <c r="R73" i="4"/>
  <c r="V73" i="4"/>
  <c r="T73" i="4"/>
  <c r="P73" i="4"/>
  <c r="U73" i="4"/>
  <c r="S73" i="4"/>
  <c r="Q73" i="4"/>
  <c r="X290" i="5"/>
  <c r="U290" i="5"/>
  <c r="V290" i="5"/>
  <c r="W290" i="5"/>
  <c r="Q290" i="5"/>
  <c r="S290" i="5"/>
  <c r="T290" i="5"/>
  <c r="R290" i="5"/>
  <c r="X120" i="5"/>
  <c r="Q120" i="5"/>
  <c r="U120" i="5"/>
  <c r="R120" i="5"/>
  <c r="T120" i="5"/>
  <c r="S120" i="5"/>
  <c r="V120" i="5"/>
  <c r="W120" i="5"/>
  <c r="V183" i="5"/>
  <c r="R183" i="5"/>
  <c r="Q183" i="5"/>
  <c r="S183" i="5"/>
  <c r="T183" i="5"/>
  <c r="W183" i="5"/>
  <c r="U183" i="5"/>
  <c r="X183" i="5"/>
  <c r="X760" i="5"/>
  <c r="W760" i="5"/>
  <c r="Q760" i="5"/>
  <c r="S760" i="5"/>
  <c r="V760" i="5"/>
  <c r="R760" i="5"/>
  <c r="U760" i="5"/>
  <c r="T760" i="5"/>
  <c r="S332" i="5"/>
  <c r="T332" i="5"/>
  <c r="X332" i="5"/>
  <c r="U332" i="5"/>
  <c r="W332" i="5"/>
  <c r="R332" i="5"/>
  <c r="Q332" i="5"/>
  <c r="V332" i="5"/>
  <c r="R187" i="5"/>
  <c r="V187" i="5"/>
  <c r="Q187" i="5"/>
  <c r="S187" i="5"/>
  <c r="T187" i="5"/>
  <c r="W187" i="5"/>
  <c r="X187" i="5"/>
  <c r="U187" i="5"/>
  <c r="R875" i="5"/>
  <c r="T875" i="5"/>
  <c r="Q875" i="5"/>
  <c r="X875" i="5"/>
  <c r="S875" i="5"/>
  <c r="U875" i="5"/>
  <c r="W875" i="5"/>
  <c r="V875" i="5"/>
  <c r="R793" i="5"/>
  <c r="X793" i="5"/>
  <c r="T793" i="5"/>
  <c r="V793" i="5"/>
  <c r="Q793" i="5"/>
  <c r="U793" i="5"/>
  <c r="W793" i="5"/>
  <c r="S793" i="5"/>
  <c r="T60" i="4"/>
  <c r="V60" i="4"/>
  <c r="S60" i="4"/>
  <c r="R60" i="4"/>
  <c r="P60" i="4"/>
  <c r="Q60" i="4"/>
  <c r="U60" i="4"/>
  <c r="V145" i="4"/>
  <c r="S145" i="4"/>
  <c r="T145" i="4"/>
  <c r="P145" i="4"/>
  <c r="Q145" i="4"/>
  <c r="U145" i="4"/>
  <c r="R145" i="4"/>
  <c r="V273" i="4"/>
  <c r="S273" i="4"/>
  <c r="P273" i="4"/>
  <c r="R273" i="4"/>
  <c r="U273" i="4"/>
  <c r="T273" i="4"/>
  <c r="Q273" i="4"/>
  <c r="V981" i="4"/>
  <c r="P981" i="4"/>
  <c r="R981" i="4"/>
  <c r="U981" i="4"/>
  <c r="Q981" i="4"/>
  <c r="T981" i="4"/>
  <c r="S981" i="4"/>
  <c r="T523" i="4"/>
  <c r="U523" i="4"/>
  <c r="V523" i="4"/>
  <c r="P523" i="4"/>
  <c r="R523" i="4"/>
  <c r="S523" i="4"/>
  <c r="Q523" i="4"/>
  <c r="P714" i="4"/>
  <c r="Q714" i="4"/>
  <c r="S714" i="4"/>
  <c r="V714" i="4"/>
  <c r="T714" i="4"/>
  <c r="U714" i="4"/>
  <c r="R714" i="4"/>
  <c r="W94" i="6"/>
  <c r="U94" i="6"/>
  <c r="S94" i="6"/>
  <c r="V94" i="6"/>
  <c r="R94" i="6"/>
  <c r="T94" i="6"/>
  <c r="X94" i="6"/>
  <c r="Z94" i="6"/>
  <c r="Y94" i="6"/>
  <c r="X675" i="5"/>
  <c r="R675" i="5"/>
  <c r="T675" i="5"/>
  <c r="U675" i="5"/>
  <c r="V675" i="5"/>
  <c r="W675" i="5"/>
  <c r="Q675" i="5"/>
  <c r="S675" i="5"/>
  <c r="X337" i="5"/>
  <c r="R337" i="5"/>
  <c r="S337" i="5"/>
  <c r="T337" i="5"/>
  <c r="V337" i="5"/>
  <c r="U337" i="5"/>
  <c r="W337" i="5"/>
  <c r="Q337" i="5"/>
  <c r="Q323" i="5"/>
  <c r="R323" i="5"/>
  <c r="T323" i="5"/>
  <c r="X323" i="5"/>
  <c r="S323" i="5"/>
  <c r="U323" i="5"/>
  <c r="V323" i="5"/>
  <c r="W323" i="5"/>
  <c r="X532" i="5"/>
  <c r="S532" i="5"/>
  <c r="T532" i="5"/>
  <c r="U532" i="5"/>
  <c r="W532" i="5"/>
  <c r="R532" i="5"/>
  <c r="V532" i="5"/>
  <c r="Q532" i="5"/>
  <c r="X559" i="5"/>
  <c r="T559" i="5"/>
  <c r="V559" i="5"/>
  <c r="U559" i="5"/>
  <c r="W559" i="5"/>
  <c r="Q559" i="5"/>
  <c r="R559" i="5"/>
  <c r="S559" i="5"/>
  <c r="X433" i="5"/>
  <c r="R433" i="5"/>
  <c r="S433" i="5"/>
  <c r="T433" i="5"/>
  <c r="V433" i="5"/>
  <c r="U433" i="5"/>
  <c r="W433" i="5"/>
  <c r="Q433" i="5"/>
  <c r="T847" i="5"/>
  <c r="V847" i="5"/>
  <c r="Q847" i="5"/>
  <c r="R847" i="5"/>
  <c r="S847" i="5"/>
  <c r="X847" i="5"/>
  <c r="W847" i="5"/>
  <c r="U847" i="5"/>
  <c r="S23" i="5"/>
  <c r="W23" i="5"/>
  <c r="R23" i="5"/>
  <c r="Q23" i="5"/>
  <c r="X23" i="5"/>
  <c r="V23" i="5"/>
  <c r="U23" i="5"/>
  <c r="T23" i="5"/>
  <c r="X462" i="5"/>
  <c r="Q462" i="5"/>
  <c r="R462" i="5"/>
  <c r="S462" i="5"/>
  <c r="U462" i="5"/>
  <c r="T462" i="5"/>
  <c r="V462" i="5"/>
  <c r="W462" i="5"/>
  <c r="X190" i="5"/>
  <c r="S190" i="5"/>
  <c r="W190" i="5"/>
  <c r="Q190" i="5"/>
  <c r="R190" i="5"/>
  <c r="T190" i="5"/>
  <c r="V190" i="5"/>
  <c r="U190" i="5"/>
  <c r="X417" i="5"/>
  <c r="R417" i="5"/>
  <c r="S417" i="5"/>
  <c r="T417" i="5"/>
  <c r="V417" i="5"/>
  <c r="U417" i="5"/>
  <c r="W417" i="5"/>
  <c r="Q417" i="5"/>
  <c r="X367" i="5"/>
  <c r="T367" i="5"/>
  <c r="U367" i="5"/>
  <c r="V367" i="5"/>
  <c r="Q367" i="5"/>
  <c r="S367" i="5"/>
  <c r="R367" i="5"/>
  <c r="W367" i="5"/>
  <c r="R99" i="5"/>
  <c r="Q99" i="5"/>
  <c r="X99" i="5"/>
  <c r="V99" i="5"/>
  <c r="W99" i="5"/>
  <c r="S99" i="5"/>
  <c r="T99" i="5"/>
  <c r="U99" i="5"/>
  <c r="Q33" i="5"/>
  <c r="T33" i="5"/>
  <c r="V33" i="5"/>
  <c r="R33" i="5"/>
  <c r="S33" i="5"/>
  <c r="X33" i="5"/>
  <c r="U33" i="5"/>
  <c r="W33" i="5"/>
  <c r="U77" i="3"/>
  <c r="U116" i="3"/>
  <c r="U69" i="3"/>
  <c r="U41" i="3"/>
  <c r="U57" i="3"/>
  <c r="U92" i="3"/>
  <c r="U21" i="3"/>
  <c r="U85" i="3"/>
  <c r="U63" i="3"/>
  <c r="U47" i="3"/>
  <c r="U538" i="3"/>
  <c r="U789" i="3"/>
  <c r="U493" i="3"/>
  <c r="U908" i="3"/>
  <c r="U633" i="3"/>
  <c r="U865" i="3"/>
  <c r="U638" i="3"/>
  <c r="U832" i="3"/>
  <c r="U543" i="3"/>
  <c r="U65" i="3"/>
  <c r="U86" i="3"/>
  <c r="U995" i="3"/>
  <c r="U931" i="3"/>
  <c r="U867" i="3"/>
  <c r="U805" i="3"/>
  <c r="U747" i="3"/>
  <c r="U698" i="3"/>
  <c r="U628" i="3"/>
  <c r="U564" i="3"/>
  <c r="U471" i="3"/>
  <c r="U397" i="3"/>
  <c r="U135" i="3"/>
  <c r="U991" i="3"/>
  <c r="U725" i="3"/>
  <c r="U446" i="3"/>
  <c r="U916" i="3"/>
  <c r="U664" i="3"/>
  <c r="U467" i="3"/>
  <c r="U953" i="3"/>
  <c r="U646" i="3"/>
  <c r="U756" i="3"/>
  <c r="U537" i="3"/>
  <c r="U1000" i="3"/>
  <c r="U936" i="3"/>
  <c r="U872" i="3"/>
  <c r="U809" i="3"/>
  <c r="U738" i="3"/>
  <c r="U684" i="3"/>
  <c r="U609" i="3"/>
  <c r="U545" i="3"/>
  <c r="U506" i="3"/>
  <c r="U61" i="3"/>
  <c r="U190" i="3"/>
  <c r="U826" i="3"/>
  <c r="U552" i="3"/>
  <c r="U940" i="3"/>
  <c r="U641" i="3"/>
  <c r="U449" i="3"/>
  <c r="U889" i="3"/>
  <c r="U630" i="3"/>
  <c r="U762" i="3"/>
  <c r="U517" i="3"/>
  <c r="U989" i="3"/>
  <c r="U925" i="3"/>
  <c r="U861" i="3"/>
  <c r="U800" i="3"/>
  <c r="U736" i="3"/>
  <c r="U682" i="3"/>
  <c r="U550" i="3"/>
  <c r="U454" i="3"/>
  <c r="U321" i="3"/>
  <c r="U903" i="3"/>
  <c r="U636" i="3"/>
  <c r="U812" i="3"/>
  <c r="U565" i="3"/>
  <c r="U49" i="3"/>
  <c r="U849" i="3"/>
  <c r="U586" i="3"/>
  <c r="U819" i="3"/>
  <c r="U529" i="3"/>
  <c r="U1010" i="3"/>
  <c r="U946" i="3"/>
  <c r="U874" i="3"/>
  <c r="U816" i="3"/>
  <c r="U740" i="3"/>
  <c r="U668" i="3"/>
  <c r="U539" i="3"/>
  <c r="U507" i="3"/>
  <c r="U457" i="3"/>
  <c r="U373" i="3"/>
  <c r="U393" i="3"/>
  <c r="U364" i="3"/>
  <c r="U314" i="3"/>
  <c r="U72" i="3"/>
  <c r="U386" i="3"/>
  <c r="U351" i="3"/>
  <c r="U110" i="3"/>
  <c r="U108" i="3"/>
  <c r="U607" i="3"/>
  <c r="U883" i="3"/>
  <c r="U710" i="3"/>
  <c r="U418" i="3"/>
  <c r="U720" i="3"/>
  <c r="U821" i="3"/>
  <c r="U465" i="3"/>
  <c r="U629" i="3"/>
  <c r="U515" i="3"/>
  <c r="U808" i="3"/>
  <c r="U881" i="3"/>
  <c r="U511" i="3"/>
  <c r="U94" i="3"/>
  <c r="U353" i="3"/>
  <c r="U31" i="3"/>
  <c r="U975" i="3"/>
  <c r="U751" i="3"/>
  <c r="U455" i="3"/>
  <c r="U892" i="3"/>
  <c r="U613" i="3"/>
  <c r="U841" i="3"/>
  <c r="U610" i="3"/>
  <c r="U801" i="3"/>
  <c r="U521" i="3"/>
  <c r="U987" i="3"/>
  <c r="U923" i="3"/>
  <c r="U859" i="3"/>
  <c r="U798" i="3"/>
  <c r="U741" i="3"/>
  <c r="U692" i="3"/>
  <c r="U620" i="3"/>
  <c r="U556" i="3"/>
  <c r="U458" i="3"/>
  <c r="U395" i="3"/>
  <c r="U951" i="3"/>
  <c r="U701" i="3"/>
  <c r="U350" i="3"/>
  <c r="U900" i="3"/>
  <c r="U649" i="3"/>
  <c r="U444" i="3"/>
  <c r="U897" i="3"/>
  <c r="U594" i="3"/>
  <c r="U1006" i="3"/>
  <c r="U730" i="3"/>
  <c r="U525" i="3"/>
  <c r="U992" i="3"/>
  <c r="U928" i="3"/>
  <c r="U864" i="3"/>
  <c r="U802" i="3"/>
  <c r="U732" i="3"/>
  <c r="U679" i="3"/>
  <c r="U601" i="3"/>
  <c r="U534" i="3"/>
  <c r="U502" i="3"/>
  <c r="U441" i="3"/>
  <c r="U795" i="3"/>
  <c r="U497" i="3"/>
  <c r="U924" i="3"/>
  <c r="U605" i="3"/>
  <c r="U412" i="3"/>
  <c r="U857" i="3"/>
  <c r="U990" i="3"/>
  <c r="U712" i="3"/>
  <c r="U501" i="3"/>
  <c r="U981" i="3"/>
  <c r="U917" i="3"/>
  <c r="U853" i="3"/>
  <c r="U787" i="3"/>
  <c r="U729" i="3"/>
  <c r="U676" i="3"/>
  <c r="U606" i="3"/>
  <c r="U542" i="3"/>
  <c r="U445" i="3"/>
  <c r="U91" i="3"/>
  <c r="U879" i="3"/>
  <c r="U608" i="3"/>
  <c r="U780" i="3"/>
  <c r="U541" i="3"/>
  <c r="U797" i="3"/>
  <c r="U546" i="3"/>
  <c r="U788" i="3"/>
  <c r="U505" i="3"/>
  <c r="U1002" i="3"/>
  <c r="U938" i="3"/>
  <c r="U866" i="3"/>
  <c r="U810" i="3"/>
  <c r="U734" i="3"/>
  <c r="U663" i="3"/>
  <c r="U595" i="3"/>
  <c r="U535" i="3"/>
  <c r="U503" i="3"/>
  <c r="U452" i="3"/>
  <c r="U356" i="3"/>
  <c r="U227" i="3"/>
  <c r="U419" i="3"/>
  <c r="U388" i="3"/>
  <c r="U361" i="3"/>
  <c r="U83" i="3"/>
  <c r="U291" i="3"/>
  <c r="U56" i="3"/>
  <c r="U435" i="3"/>
  <c r="U383" i="3"/>
  <c r="U349" i="3"/>
  <c r="U93" i="3"/>
  <c r="U557" i="3"/>
  <c r="U968" i="3"/>
  <c r="U707" i="3"/>
  <c r="U522" i="3"/>
  <c r="U363" i="3"/>
  <c r="U943" i="3"/>
  <c r="U737" i="3"/>
  <c r="U344" i="3"/>
  <c r="U536" i="3"/>
  <c r="U1009" i="3"/>
  <c r="U759" i="3"/>
  <c r="U494" i="3"/>
  <c r="U255" i="3"/>
  <c r="U886" i="3"/>
  <c r="U768" i="3"/>
  <c r="U487" i="3"/>
  <c r="U479" i="3"/>
  <c r="U948" i="3"/>
  <c r="U486" i="3"/>
  <c r="U985" i="3"/>
  <c r="U714" i="3"/>
  <c r="U926" i="3"/>
  <c r="U398" i="3"/>
  <c r="U906" i="3"/>
  <c r="U785" i="3"/>
  <c r="U631" i="3"/>
  <c r="U523" i="3"/>
  <c r="U403" i="3"/>
  <c r="U319" i="3"/>
  <c r="U424" i="3"/>
  <c r="U377" i="3"/>
  <c r="U362" i="3"/>
  <c r="U430" i="3"/>
  <c r="U624" i="3"/>
  <c r="U1012" i="3"/>
  <c r="U748" i="3"/>
  <c r="U32" i="3"/>
  <c r="U961" i="3"/>
  <c r="U727" i="3"/>
  <c r="U422" i="3"/>
  <c r="U623" i="3"/>
  <c r="U381" i="3"/>
  <c r="U891" i="3"/>
  <c r="U715" i="3"/>
  <c r="U588" i="3"/>
  <c r="U862" i="3"/>
  <c r="U770" i="3"/>
  <c r="U569" i="3"/>
  <c r="U360" i="3"/>
  <c r="U678" i="3"/>
  <c r="U754" i="3"/>
  <c r="U520" i="3"/>
  <c r="U58" i="3"/>
  <c r="U977" i="3"/>
  <c r="U583" i="3"/>
  <c r="U885" i="3"/>
  <c r="U755" i="3"/>
  <c r="U574" i="3"/>
  <c r="U670" i="3"/>
  <c r="U365" i="3"/>
  <c r="U659" i="3"/>
  <c r="U970" i="3"/>
  <c r="U778" i="3"/>
  <c r="U563" i="3"/>
  <c r="U392" i="3"/>
  <c r="U405" i="3"/>
  <c r="U372" i="3"/>
  <c r="U332" i="3"/>
  <c r="U339" i="3"/>
  <c r="U722" i="3"/>
  <c r="U929" i="3"/>
  <c r="U404" i="3"/>
  <c r="U894" i="3"/>
  <c r="U947" i="3"/>
  <c r="U817" i="3"/>
  <c r="U640" i="3"/>
  <c r="U599" i="3"/>
  <c r="U561" i="3"/>
  <c r="U693" i="3"/>
  <c r="U937" i="3"/>
  <c r="U371" i="3"/>
  <c r="U551" i="3"/>
  <c r="U877" i="3"/>
  <c r="U749" i="3"/>
  <c r="U472" i="3"/>
  <c r="U555" i="3"/>
  <c r="U401" i="3"/>
  <c r="U369" i="3"/>
  <c r="U115" i="3"/>
  <c r="U399" i="3"/>
  <c r="U327" i="3"/>
  <c r="U914" i="3"/>
  <c r="U932" i="3"/>
  <c r="U657" i="3"/>
  <c r="U673" i="3"/>
  <c r="U567" i="3"/>
  <c r="U1003" i="3"/>
  <c r="U875" i="3"/>
  <c r="U753" i="3"/>
  <c r="U572" i="3"/>
  <c r="U413" i="3"/>
  <c r="U1015" i="3"/>
  <c r="U757" i="3"/>
  <c r="U488" i="3"/>
  <c r="U500" i="3"/>
  <c r="U969" i="3"/>
  <c r="U685" i="3"/>
  <c r="U807" i="3"/>
  <c r="U1008" i="3"/>
  <c r="U944" i="3"/>
  <c r="U815" i="3"/>
  <c r="U690" i="3"/>
  <c r="U553" i="3"/>
  <c r="U346" i="3"/>
  <c r="U997" i="3"/>
  <c r="U340" i="3"/>
  <c r="U366" i="3"/>
  <c r="U559" i="3"/>
  <c r="U394" i="3"/>
  <c r="U320" i="3"/>
  <c r="U959" i="3"/>
  <c r="U719" i="3"/>
  <c r="U416" i="3"/>
  <c r="U860" i="3"/>
  <c r="U581" i="3"/>
  <c r="U803" i="3"/>
  <c r="U578" i="3"/>
  <c r="U998" i="3"/>
  <c r="U769" i="3"/>
  <c r="U509" i="3"/>
  <c r="U979" i="3"/>
  <c r="U915" i="3"/>
  <c r="U851" i="3"/>
  <c r="U792" i="3"/>
  <c r="U687" i="3"/>
  <c r="U612" i="3"/>
  <c r="U548" i="3"/>
  <c r="U453" i="3"/>
  <c r="U911" i="3"/>
  <c r="U672" i="3"/>
  <c r="U868" i="3"/>
  <c r="U621" i="3"/>
  <c r="U431" i="3"/>
  <c r="U873" i="3"/>
  <c r="U570" i="3"/>
  <c r="U966" i="3"/>
  <c r="U718" i="3"/>
  <c r="U513" i="3"/>
  <c r="U984" i="3"/>
  <c r="U920" i="3"/>
  <c r="U856" i="3"/>
  <c r="U796" i="3"/>
  <c r="U726" i="3"/>
  <c r="U661" i="3"/>
  <c r="U593" i="3"/>
  <c r="U530" i="3"/>
  <c r="U498" i="3"/>
  <c r="U423" i="3"/>
  <c r="U1007" i="3"/>
  <c r="U763" i="3"/>
  <c r="U460" i="3"/>
  <c r="U884" i="3"/>
  <c r="U589" i="3"/>
  <c r="U368" i="3"/>
  <c r="U834" i="3"/>
  <c r="U602" i="3"/>
  <c r="U958" i="3"/>
  <c r="U665" i="3"/>
  <c r="U464" i="3"/>
  <c r="U973" i="3"/>
  <c r="U909" i="3"/>
  <c r="U845" i="3"/>
  <c r="U781" i="3"/>
  <c r="U723" i="3"/>
  <c r="U671" i="3"/>
  <c r="U598" i="3"/>
  <c r="U496" i="3"/>
  <c r="U439" i="3"/>
  <c r="U79" i="3"/>
  <c r="U282" i="3"/>
  <c r="U839" i="3"/>
  <c r="U576" i="3"/>
  <c r="U1004" i="3"/>
  <c r="U761" i="3"/>
  <c r="U528" i="3"/>
  <c r="U765" i="3"/>
  <c r="U489" i="3"/>
  <c r="U1014" i="3"/>
  <c r="U750" i="3"/>
  <c r="U483" i="3"/>
  <c r="U994" i="3"/>
  <c r="U930" i="3"/>
  <c r="U858" i="3"/>
  <c r="U804" i="3"/>
  <c r="U709" i="3"/>
  <c r="U655" i="3"/>
  <c r="U587" i="3"/>
  <c r="U531" i="3"/>
  <c r="U499" i="3"/>
  <c r="U443" i="3"/>
  <c r="U87" i="3"/>
  <c r="U118" i="3"/>
  <c r="U167" i="3"/>
  <c r="U433" i="3"/>
  <c r="U385" i="3"/>
  <c r="U337" i="3"/>
  <c r="U29" i="3"/>
  <c r="U254" i="3"/>
  <c r="U429" i="3"/>
  <c r="U40" i="3"/>
  <c r="U263" i="3"/>
  <c r="U62" i="3"/>
  <c r="U287" i="3"/>
  <c r="U45" i="3"/>
  <c r="U425" i="3"/>
  <c r="U378" i="3"/>
  <c r="U345" i="3"/>
  <c r="U55" i="3"/>
  <c r="U887" i="3"/>
  <c r="U390" i="3"/>
  <c r="U410" i="3"/>
  <c r="U823" i="3"/>
  <c r="U491" i="3"/>
  <c r="U820" i="3"/>
  <c r="U786" i="3"/>
  <c r="U71" i="3"/>
  <c r="U745" i="3"/>
  <c r="U382" i="3"/>
  <c r="U635" i="3"/>
  <c r="U960" i="3"/>
  <c r="U896" i="3"/>
  <c r="U702" i="3"/>
  <c r="U637" i="3"/>
  <c r="U518" i="3"/>
  <c r="U469" i="3"/>
  <c r="U919" i="3"/>
  <c r="U739" i="3"/>
  <c r="U846" i="3"/>
  <c r="U818" i="3"/>
  <c r="U642" i="3"/>
  <c r="U376" i="3"/>
  <c r="U910" i="3"/>
  <c r="U898" i="3"/>
  <c r="U686" i="3"/>
  <c r="U519" i="3"/>
  <c r="U30" i="3"/>
  <c r="U357" i="3"/>
  <c r="U407" i="3"/>
  <c r="U833" i="3"/>
  <c r="U1011" i="3"/>
  <c r="U760" i="3"/>
  <c r="U580" i="3"/>
  <c r="U544" i="3"/>
  <c r="U988" i="3"/>
  <c r="U742" i="3"/>
  <c r="U512" i="3"/>
  <c r="U1001" i="3"/>
  <c r="U101" i="3"/>
  <c r="U838" i="3"/>
  <c r="U1016" i="3"/>
  <c r="U888" i="3"/>
  <c r="U764" i="3"/>
  <c r="U625" i="3"/>
  <c r="U352" i="3"/>
  <c r="U644" i="3"/>
  <c r="U996" i="3"/>
  <c r="U504" i="3"/>
  <c r="U703" i="3"/>
  <c r="U1013" i="3"/>
  <c r="U813" i="3"/>
  <c r="U634" i="3"/>
  <c r="U983" i="3"/>
  <c r="U107" i="3"/>
  <c r="U852" i="3"/>
  <c r="U438" i="3"/>
  <c r="U913" i="3"/>
  <c r="U591" i="3"/>
  <c r="U829" i="3"/>
  <c r="U680" i="3"/>
  <c r="U389" i="3"/>
  <c r="U336" i="3"/>
  <c r="U568" i="3"/>
  <c r="U935" i="3"/>
  <c r="U683" i="3"/>
  <c r="U33" i="3"/>
  <c r="U830" i="3"/>
  <c r="U532" i="3"/>
  <c r="U771" i="3"/>
  <c r="U554" i="3"/>
  <c r="U974" i="3"/>
  <c r="U724" i="3"/>
  <c r="U473" i="3"/>
  <c r="U971" i="3"/>
  <c r="U907" i="3"/>
  <c r="U843" i="3"/>
  <c r="U779" i="3"/>
  <c r="U728" i="3"/>
  <c r="U669" i="3"/>
  <c r="U604" i="3"/>
  <c r="U540" i="3"/>
  <c r="U448" i="3"/>
  <c r="U334" i="3"/>
  <c r="U871" i="3"/>
  <c r="U660" i="3"/>
  <c r="U844" i="3"/>
  <c r="U573" i="3"/>
  <c r="U338" i="3"/>
  <c r="U828" i="3"/>
  <c r="U480" i="3"/>
  <c r="U942" i="3"/>
  <c r="U695" i="3"/>
  <c r="U478" i="3"/>
  <c r="U976" i="3"/>
  <c r="U912" i="3"/>
  <c r="U848" i="3"/>
  <c r="U783" i="3"/>
  <c r="U713" i="3"/>
  <c r="U653" i="3"/>
  <c r="U585" i="3"/>
  <c r="U526" i="3"/>
  <c r="U484" i="3"/>
  <c r="U408" i="3"/>
  <c r="U967" i="3"/>
  <c r="U744" i="3"/>
  <c r="U426" i="3"/>
  <c r="U824" i="3"/>
  <c r="U549" i="3"/>
  <c r="U790" i="3"/>
  <c r="U562" i="3"/>
  <c r="U918" i="3"/>
  <c r="U643" i="3"/>
  <c r="U400" i="3"/>
  <c r="U965" i="3"/>
  <c r="U901" i="3"/>
  <c r="U831" i="3"/>
  <c r="U774" i="3"/>
  <c r="U717" i="3"/>
  <c r="U658" i="3"/>
  <c r="U590" i="3"/>
  <c r="U492" i="3"/>
  <c r="U417" i="3"/>
  <c r="U90" i="3"/>
  <c r="U814" i="3"/>
  <c r="U560" i="3"/>
  <c r="U972" i="3"/>
  <c r="U716" i="3"/>
  <c r="U508" i="3"/>
  <c r="U1017" i="3"/>
  <c r="U733" i="3"/>
  <c r="U442" i="3"/>
  <c r="U982" i="3"/>
  <c r="U706" i="3"/>
  <c r="U468" i="3"/>
  <c r="U922" i="3"/>
  <c r="U850" i="3"/>
  <c r="U791" i="3"/>
  <c r="U697" i="3"/>
  <c r="U639" i="3"/>
  <c r="U579" i="3"/>
  <c r="U490" i="3"/>
  <c r="U437" i="3"/>
  <c r="U46" i="3"/>
  <c r="U428" i="3"/>
  <c r="U380" i="3"/>
  <c r="U325" i="3"/>
  <c r="U420" i="3"/>
  <c r="U22" i="3"/>
  <c r="U214" i="3"/>
  <c r="U127" i="3"/>
  <c r="U259" i="3"/>
  <c r="U421" i="3"/>
  <c r="U375" i="3"/>
  <c r="U343" i="3"/>
  <c r="U38" i="3"/>
  <c r="U222" i="3"/>
  <c r="U409" i="3"/>
  <c r="U647" i="3"/>
  <c r="U652" i="3"/>
  <c r="U767" i="3"/>
  <c r="U516" i="3"/>
  <c r="U993" i="3"/>
  <c r="U752" i="3"/>
  <c r="U475" i="3"/>
  <c r="U950" i="3"/>
  <c r="U700" i="3"/>
  <c r="U427" i="3"/>
  <c r="U963" i="3"/>
  <c r="U899" i="3"/>
  <c r="U836" i="3"/>
  <c r="U773" i="3"/>
  <c r="U721" i="3"/>
  <c r="U656" i="3"/>
  <c r="U596" i="3"/>
  <c r="U495" i="3"/>
  <c r="U436" i="3"/>
  <c r="U330" i="3"/>
  <c r="U847" i="3"/>
  <c r="U616" i="3"/>
  <c r="U799" i="3"/>
  <c r="U103" i="3"/>
  <c r="U26" i="3"/>
  <c r="U784" i="3"/>
  <c r="U447" i="3"/>
  <c r="U902" i="3"/>
  <c r="U651" i="3"/>
  <c r="U450" i="3"/>
  <c r="U904" i="3"/>
  <c r="U840" i="3"/>
  <c r="U777" i="3"/>
  <c r="U645" i="3"/>
  <c r="U577" i="3"/>
  <c r="U474" i="3"/>
  <c r="U793" i="3"/>
  <c r="U348" i="3"/>
  <c r="U957" i="3"/>
  <c r="U893" i="3"/>
  <c r="U825" i="3"/>
  <c r="U705" i="3"/>
  <c r="U650" i="3"/>
  <c r="U582" i="3"/>
  <c r="U776" i="3"/>
  <c r="U681" i="3"/>
  <c r="U384" i="3"/>
  <c r="U677" i="3"/>
  <c r="U978" i="3"/>
  <c r="U842" i="3"/>
  <c r="U691" i="3"/>
  <c r="U571" i="3"/>
  <c r="U485" i="3"/>
  <c r="U406" i="3"/>
  <c r="U35" i="3"/>
  <c r="U415" i="3"/>
  <c r="U341" i="3"/>
  <c r="U863" i="3"/>
  <c r="U955" i="3"/>
  <c r="U766" i="3"/>
  <c r="U648" i="3"/>
  <c r="U432" i="3"/>
  <c r="U592" i="3"/>
  <c r="U524" i="3"/>
  <c r="U456" i="3"/>
  <c r="U949" i="3"/>
  <c r="U699" i="3"/>
  <c r="U482" i="3"/>
  <c r="U999" i="3"/>
  <c r="U731" i="3"/>
  <c r="U440" i="3"/>
  <c r="U876" i="3"/>
  <c r="U463" i="3"/>
  <c r="U945" i="3"/>
  <c r="U667" i="3"/>
  <c r="U379" i="3"/>
  <c r="U835" i="3"/>
  <c r="U627" i="3"/>
  <c r="U470" i="3"/>
  <c r="U24" i="3"/>
  <c r="U199" i="3"/>
  <c r="U600" i="3"/>
  <c r="U980" i="3"/>
  <c r="U708" i="3"/>
  <c r="U481" i="3"/>
  <c r="U782" i="3"/>
  <c r="U952" i="3"/>
  <c r="U696" i="3"/>
  <c r="U514" i="3"/>
  <c r="U895" i="3"/>
  <c r="U794" i="3"/>
  <c r="U941" i="3"/>
  <c r="U694" i="3"/>
  <c r="U374" i="3"/>
  <c r="U689" i="3"/>
  <c r="U654" i="3"/>
  <c r="U878" i="3"/>
  <c r="U962" i="3"/>
  <c r="U890" i="3"/>
  <c r="U772" i="3"/>
  <c r="U619" i="3"/>
  <c r="U466" i="3"/>
  <c r="U355" i="3"/>
  <c r="U905" i="3"/>
  <c r="U354" i="3"/>
  <c r="U870" i="3"/>
  <c r="U117" i="3"/>
  <c r="U939" i="3"/>
  <c r="U811" i="3"/>
  <c r="U704" i="3"/>
  <c r="U476" i="3"/>
  <c r="U758" i="3"/>
  <c r="U461" i="3"/>
  <c r="U855" i="3"/>
  <c r="U477" i="3"/>
  <c r="U662" i="3"/>
  <c r="U533" i="3"/>
  <c r="U933" i="3"/>
  <c r="U806" i="3"/>
  <c r="U688" i="3"/>
  <c r="U459" i="3"/>
  <c r="U666" i="3"/>
  <c r="U954" i="3"/>
  <c r="U611" i="3"/>
  <c r="U387" i="3"/>
  <c r="U396" i="3"/>
  <c r="U367" i="3"/>
  <c r="U318" i="3"/>
  <c r="U154" i="3"/>
  <c r="U632" i="3"/>
  <c r="U964" i="3"/>
  <c r="U711" i="3"/>
  <c r="U575" i="3"/>
  <c r="U880" i="3"/>
  <c r="U617" i="3"/>
  <c r="U510" i="3"/>
  <c r="U584" i="3"/>
  <c r="U956" i="3"/>
  <c r="U675" i="3"/>
  <c r="U391" i="3"/>
  <c r="U921" i="3"/>
  <c r="U775" i="3"/>
  <c r="U869" i="3"/>
  <c r="U743" i="3"/>
  <c r="U622" i="3"/>
  <c r="U558" i="3"/>
  <c r="U927" i="3"/>
  <c r="U837" i="3"/>
  <c r="U597" i="3"/>
  <c r="U618" i="3"/>
  <c r="U854" i="3"/>
  <c r="U1005" i="3"/>
  <c r="U882" i="3"/>
  <c r="U746" i="3"/>
  <c r="U674" i="3"/>
  <c r="U547" i="3"/>
  <c r="U462" i="3"/>
  <c r="U150" i="3"/>
  <c r="U323" i="3"/>
  <c r="U96" i="3"/>
  <c r="U203" i="3"/>
  <c r="U239" i="3"/>
  <c r="U268" i="3"/>
  <c r="U284" i="3"/>
  <c r="U220" i="3"/>
  <c r="U204" i="3"/>
  <c r="U156" i="3"/>
  <c r="U140" i="3"/>
  <c r="U134" i="3"/>
  <c r="U152" i="3"/>
  <c r="U80" i="3"/>
  <c r="U151" i="3"/>
  <c r="U244" i="3"/>
  <c r="U68" i="3"/>
  <c r="U236" i="3"/>
  <c r="U25" i="3"/>
  <c r="U312" i="3"/>
  <c r="U234" i="3"/>
  <c r="U178" i="3"/>
  <c r="U165" i="3"/>
  <c r="U187" i="3"/>
  <c r="U42" i="3"/>
  <c r="U251" i="3"/>
  <c r="U328" i="3"/>
  <c r="U273" i="3"/>
  <c r="U145" i="3"/>
  <c r="U335" i="3"/>
  <c r="U172" i="3"/>
  <c r="U294" i="3"/>
  <c r="U113" i="3"/>
  <c r="U171" i="3"/>
  <c r="U256" i="3"/>
  <c r="U128" i="3"/>
  <c r="U434" i="3"/>
  <c r="U153" i="3"/>
  <c r="U179" i="3"/>
  <c r="U126" i="3"/>
  <c r="U285" i="3"/>
  <c r="U157" i="3"/>
  <c r="U104" i="3"/>
  <c r="U286" i="3"/>
  <c r="U99" i="3"/>
  <c r="U615" i="3"/>
  <c r="U240" i="3"/>
  <c r="U52" i="3"/>
  <c r="U219" i="3"/>
  <c r="U298" i="3"/>
  <c r="U191" i="3"/>
  <c r="U64" i="3"/>
  <c r="U310" i="3"/>
  <c r="U309" i="3"/>
  <c r="U245" i="3"/>
  <c r="U262" i="3"/>
  <c r="U250" i="3"/>
  <c r="U235" i="3"/>
  <c r="U162" i="3"/>
  <c r="U114" i="3"/>
  <c r="U218" i="3"/>
  <c r="U288" i="3"/>
  <c r="U281" i="3"/>
  <c r="U315" i="3"/>
  <c r="U402" i="3"/>
  <c r="U132" i="3"/>
  <c r="U307" i="3"/>
  <c r="U316" i="3"/>
  <c r="U66" i="3"/>
  <c r="U301" i="3"/>
  <c r="U297" i="3"/>
  <c r="U20" i="3"/>
  <c r="U138" i="3"/>
  <c r="U82" i="3"/>
  <c r="U228" i="3"/>
  <c r="U105" i="3"/>
  <c r="U527" i="3"/>
  <c r="U124" i="3"/>
  <c r="U226" i="3"/>
  <c r="U333" i="3"/>
  <c r="U264" i="3"/>
  <c r="U258" i="3"/>
  <c r="U76" i="3"/>
  <c r="U147" i="3"/>
  <c r="U27" i="3"/>
  <c r="U257" i="3"/>
  <c r="U129" i="3"/>
  <c r="U358" i="3"/>
  <c r="U36" i="3"/>
  <c r="U313" i="3"/>
  <c r="U88" i="3"/>
  <c r="U247" i="3"/>
  <c r="U299" i="3"/>
  <c r="U175" i="3"/>
  <c r="U28" i="3"/>
  <c r="U215" i="3"/>
  <c r="U269" i="3"/>
  <c r="U141" i="3"/>
  <c r="U359" i="3"/>
  <c r="U74" i="3"/>
  <c r="U59" i="3"/>
  <c r="U95" i="3"/>
  <c r="U181" i="3"/>
  <c r="U148" i="3"/>
  <c r="U166" i="3"/>
  <c r="U133" i="3"/>
  <c r="U289" i="3"/>
  <c r="U48" i="3"/>
  <c r="U18" i="3"/>
  <c r="U414" i="3"/>
  <c r="U144" i="3"/>
  <c r="U102" i="3"/>
  <c r="U347" i="3"/>
  <c r="U202" i="3"/>
  <c r="U233" i="3"/>
  <c r="U142" i="3"/>
  <c r="U37" i="3"/>
  <c r="U159" i="3"/>
  <c r="U243" i="3"/>
  <c r="U163" i="3"/>
  <c r="U39" i="3"/>
  <c r="U212" i="3"/>
  <c r="U67" i="3"/>
  <c r="U986" i="3"/>
  <c r="U283" i="3"/>
  <c r="U216" i="3"/>
  <c r="U122" i="3"/>
  <c r="U54" i="3"/>
  <c r="U934" i="3"/>
  <c r="U329" i="3"/>
  <c r="U266" i="3"/>
  <c r="U241" i="3"/>
  <c r="U60" i="3"/>
  <c r="U735" i="3"/>
  <c r="U111" i="3"/>
  <c r="U249" i="3"/>
  <c r="U280" i="3"/>
  <c r="U155" i="3"/>
  <c r="U270" i="3"/>
  <c r="U246" i="3"/>
  <c r="U51" i="3"/>
  <c r="U109" i="3"/>
  <c r="U224" i="3"/>
  <c r="U89" i="3"/>
  <c r="U303" i="3"/>
  <c r="U300" i="3"/>
  <c r="U311" i="3"/>
  <c r="U23" i="3"/>
  <c r="U278" i="3"/>
  <c r="U50" i="3"/>
  <c r="U253" i="3"/>
  <c r="U125" i="3"/>
  <c r="U143" i="3"/>
  <c r="U603" i="3"/>
  <c r="U451" i="3"/>
  <c r="U185" i="3"/>
  <c r="U232" i="3"/>
  <c r="U208" i="3"/>
  <c r="U75" i="3"/>
  <c r="U331" i="3"/>
  <c r="U322" i="3"/>
  <c r="U136" i="3"/>
  <c r="U302" i="3"/>
  <c r="U131" i="3"/>
  <c r="U205" i="3"/>
  <c r="U248" i="3"/>
  <c r="U276" i="3"/>
  <c r="U261" i="3"/>
  <c r="U230" i="3"/>
  <c r="U822" i="3"/>
  <c r="U197" i="3"/>
  <c r="U160" i="3"/>
  <c r="U112" i="3"/>
  <c r="U78" i="3"/>
  <c r="U207" i="3"/>
  <c r="U200" i="3"/>
  <c r="U260" i="3"/>
  <c r="U149" i="3"/>
  <c r="U238" i="3"/>
  <c r="U169" i="3"/>
  <c r="U342" i="3"/>
  <c r="U223" i="3"/>
  <c r="U158" i="3"/>
  <c r="U174" i="3"/>
  <c r="U324" i="3"/>
  <c r="U196" i="3"/>
  <c r="U168" i="3"/>
  <c r="U183" i="3"/>
  <c r="U225" i="3"/>
  <c r="U97" i="3"/>
  <c r="U106" i="3"/>
  <c r="U170" i="3"/>
  <c r="U306" i="3"/>
  <c r="U188" i="3"/>
  <c r="U211" i="3"/>
  <c r="U566" i="3"/>
  <c r="U237" i="3"/>
  <c r="U44" i="3"/>
  <c r="U182" i="3"/>
  <c r="U100" i="3"/>
  <c r="U304" i="3"/>
  <c r="U176" i="3"/>
  <c r="U195" i="3"/>
  <c r="U70" i="3"/>
  <c r="U305" i="3"/>
  <c r="U177" i="3"/>
  <c r="U271" i="3"/>
  <c r="U290" i="3"/>
  <c r="U252" i="3"/>
  <c r="U272" i="3"/>
  <c r="U121" i="3"/>
  <c r="U34" i="3"/>
  <c r="U277" i="3"/>
  <c r="U370" i="3"/>
  <c r="U279" i="3"/>
  <c r="U43" i="3"/>
  <c r="U308" i="3"/>
  <c r="U180" i="3"/>
  <c r="U265" i="3"/>
  <c r="U120" i="3"/>
  <c r="U209" i="3"/>
  <c r="U198" i="3"/>
  <c r="U184" i="3"/>
  <c r="U19" i="3"/>
  <c r="U293" i="3"/>
  <c r="U206" i="3"/>
  <c r="U275" i="3"/>
  <c r="U192" i="3"/>
  <c r="U98" i="3"/>
  <c r="U194" i="3"/>
  <c r="U186" i="3"/>
  <c r="U221" i="3"/>
  <c r="U81" i="3"/>
  <c r="U274" i="3"/>
  <c r="U614" i="3"/>
  <c r="U411" i="3"/>
  <c r="U296" i="3"/>
  <c r="U827" i="3"/>
  <c r="U229" i="3"/>
  <c r="U123" i="3"/>
  <c r="U139" i="3"/>
  <c r="U292" i="3"/>
  <c r="U164" i="3"/>
  <c r="U210" i="3"/>
  <c r="U242" i="3"/>
  <c r="U119" i="3"/>
  <c r="U53" i="3"/>
  <c r="U201" i="3"/>
  <c r="U193" i="3"/>
  <c r="U626" i="3"/>
  <c r="U267" i="3"/>
  <c r="U295" i="3"/>
  <c r="U137" i="3"/>
  <c r="U130" i="3"/>
  <c r="U84" i="3"/>
  <c r="U317" i="3"/>
  <c r="U189" i="3"/>
  <c r="U73" i="3"/>
  <c r="U213" i="3"/>
  <c r="U161" i="3"/>
  <c r="U326" i="3"/>
  <c r="U231" i="3"/>
  <c r="U146" i="3"/>
  <c r="U217" i="3"/>
  <c r="U173" i="3"/>
  <c r="U116" i="6"/>
  <c r="S116" i="6"/>
  <c r="Y116" i="6"/>
  <c r="T116" i="6"/>
  <c r="V116" i="6"/>
  <c r="W116" i="6"/>
  <c r="X116" i="6"/>
  <c r="Z116" i="6"/>
  <c r="R116" i="6"/>
  <c r="Z185" i="6"/>
  <c r="V185" i="6"/>
  <c r="W185" i="6"/>
  <c r="Y185" i="6"/>
  <c r="U185" i="6"/>
  <c r="R185" i="6"/>
  <c r="T185" i="6"/>
  <c r="S185" i="6"/>
  <c r="X185" i="6"/>
  <c r="Z537" i="6"/>
  <c r="R537" i="6"/>
  <c r="T537" i="6"/>
  <c r="V537" i="6"/>
  <c r="S537" i="6"/>
  <c r="U537" i="6"/>
  <c r="W537" i="6"/>
  <c r="Y537" i="6"/>
  <c r="X537" i="6"/>
  <c r="Z934" i="6"/>
  <c r="T934" i="6"/>
  <c r="W934" i="6"/>
  <c r="Y934" i="6"/>
  <c r="R934" i="6"/>
  <c r="S934" i="6"/>
  <c r="U934" i="6"/>
  <c r="X934" i="6"/>
  <c r="V934" i="6"/>
  <c r="Z767" i="6"/>
  <c r="V767" i="6"/>
  <c r="X767" i="6"/>
  <c r="R767" i="6"/>
  <c r="U767" i="6"/>
  <c r="W767" i="6"/>
  <c r="Y767" i="6"/>
  <c r="S767" i="6"/>
  <c r="T767" i="6"/>
  <c r="Z870" i="6"/>
  <c r="V870" i="6"/>
  <c r="U870" i="6"/>
  <c r="W870" i="6"/>
  <c r="Y870" i="6"/>
  <c r="S870" i="6"/>
  <c r="T870" i="6"/>
  <c r="X870" i="6"/>
  <c r="R870" i="6"/>
  <c r="Z629" i="6"/>
  <c r="R629" i="6"/>
  <c r="T629" i="6"/>
  <c r="V629" i="6"/>
  <c r="U629" i="6"/>
  <c r="W629" i="6"/>
  <c r="Y629" i="6"/>
  <c r="S629" i="6"/>
  <c r="X629" i="6"/>
  <c r="Z993" i="6"/>
  <c r="R993" i="6"/>
  <c r="T993" i="6"/>
  <c r="V993" i="6"/>
  <c r="W993" i="6"/>
  <c r="U993" i="6"/>
  <c r="S993" i="6"/>
  <c r="X993" i="6"/>
  <c r="Y993" i="6"/>
  <c r="Z756" i="6"/>
  <c r="T756" i="6"/>
  <c r="V756" i="6"/>
  <c r="W756" i="6"/>
  <c r="X756" i="6"/>
  <c r="Y756" i="6"/>
  <c r="R756" i="6"/>
  <c r="S756" i="6"/>
  <c r="U756" i="6"/>
  <c r="Z992" i="6"/>
  <c r="R992" i="6"/>
  <c r="T992" i="6"/>
  <c r="V992" i="6"/>
  <c r="W992" i="6"/>
  <c r="U992" i="6"/>
  <c r="X992" i="6"/>
  <c r="Y992" i="6"/>
  <c r="S992" i="6"/>
  <c r="V221" i="6"/>
  <c r="W221" i="6"/>
  <c r="Y221" i="6"/>
  <c r="Z221" i="6"/>
  <c r="T221" i="6"/>
  <c r="U221" i="6"/>
  <c r="X221" i="6"/>
  <c r="S221" i="6"/>
  <c r="R221" i="6"/>
  <c r="X449" i="5"/>
  <c r="R449" i="5"/>
  <c r="S449" i="5"/>
  <c r="T449" i="5"/>
  <c r="V449" i="5"/>
  <c r="W449" i="5"/>
  <c r="U449" i="5"/>
  <c r="Q449" i="5"/>
  <c r="T169" i="5"/>
  <c r="S169" i="5"/>
  <c r="U169" i="5"/>
  <c r="V169" i="5"/>
  <c r="X169" i="5"/>
  <c r="R169" i="5"/>
  <c r="W169" i="5"/>
  <c r="Q169" i="5"/>
  <c r="X258" i="5"/>
  <c r="W258" i="5"/>
  <c r="R258" i="5"/>
  <c r="S258" i="5"/>
  <c r="T258" i="5"/>
  <c r="V258" i="5"/>
  <c r="Q258" i="5"/>
  <c r="U258" i="5"/>
  <c r="X442" i="5"/>
  <c r="U442" i="5"/>
  <c r="V442" i="5"/>
  <c r="W442" i="5"/>
  <c r="Q442" i="5"/>
  <c r="R442" i="5"/>
  <c r="S442" i="5"/>
  <c r="T442" i="5"/>
  <c r="Q598" i="5"/>
  <c r="S598" i="5"/>
  <c r="U598" i="5"/>
  <c r="V598" i="5"/>
  <c r="X598" i="5"/>
  <c r="W598" i="5"/>
  <c r="R598" i="5"/>
  <c r="T598" i="5"/>
  <c r="U67" i="5"/>
  <c r="Q67" i="5"/>
  <c r="W67" i="5"/>
  <c r="X67" i="5"/>
  <c r="V67" i="5"/>
  <c r="R67" i="5"/>
  <c r="S67" i="5"/>
  <c r="T67" i="5"/>
  <c r="Q184" i="4"/>
  <c r="P184" i="4"/>
  <c r="V184" i="4"/>
  <c r="R184" i="4"/>
  <c r="T184" i="4"/>
  <c r="U184" i="4"/>
  <c r="S184" i="4"/>
  <c r="V930" i="4"/>
  <c r="P930" i="4"/>
  <c r="Q930" i="4"/>
  <c r="R930" i="4"/>
  <c r="S930" i="4"/>
  <c r="U930" i="4"/>
  <c r="T930" i="4"/>
  <c r="P1002" i="4"/>
  <c r="Q1002" i="4"/>
  <c r="V1002" i="4"/>
  <c r="T1002" i="4"/>
  <c r="R1002" i="4"/>
  <c r="S1002" i="4"/>
  <c r="U1002" i="4"/>
  <c r="P402" i="4"/>
  <c r="Q402" i="4"/>
  <c r="S402" i="4"/>
  <c r="R402" i="4"/>
  <c r="T402" i="4"/>
  <c r="V402" i="4"/>
  <c r="U402" i="4"/>
  <c r="R673" i="5"/>
  <c r="T673" i="5"/>
  <c r="V673" i="5"/>
  <c r="X673" i="5"/>
  <c r="S673" i="5"/>
  <c r="Q673" i="5"/>
  <c r="U673" i="5"/>
  <c r="W673" i="5"/>
  <c r="T153" i="6"/>
  <c r="V153" i="6"/>
  <c r="X153" i="6"/>
  <c r="Z153" i="6"/>
  <c r="S153" i="6"/>
  <c r="U153" i="6"/>
  <c r="W153" i="6"/>
  <c r="Y153" i="6"/>
  <c r="R153" i="6"/>
  <c r="Z482" i="6"/>
  <c r="S482" i="6"/>
  <c r="R482" i="6"/>
  <c r="U482" i="6"/>
  <c r="W482" i="6"/>
  <c r="V482" i="6"/>
  <c r="X482" i="6"/>
  <c r="Y482" i="6"/>
  <c r="T482" i="6"/>
  <c r="Z1012" i="6"/>
  <c r="R1012" i="6"/>
  <c r="T1012" i="6"/>
  <c r="V1012" i="6"/>
  <c r="W1012" i="6"/>
  <c r="Y1012" i="6"/>
  <c r="X1012" i="6"/>
  <c r="U1012" i="6"/>
  <c r="S1012" i="6"/>
  <c r="V666" i="4"/>
  <c r="P666" i="4"/>
  <c r="Q666" i="4"/>
  <c r="S666" i="4"/>
  <c r="U666" i="4"/>
  <c r="T666" i="4"/>
  <c r="R666" i="4"/>
  <c r="R860" i="4"/>
  <c r="S860" i="4"/>
  <c r="V860" i="4"/>
  <c r="P860" i="4"/>
  <c r="Q860" i="4"/>
  <c r="T860" i="4"/>
  <c r="U860" i="4"/>
  <c r="P104" i="4"/>
  <c r="U104" i="4"/>
  <c r="S104" i="4"/>
  <c r="V104" i="4"/>
  <c r="Q104" i="4"/>
  <c r="R104" i="4"/>
  <c r="T104" i="4"/>
  <c r="Z968" i="6"/>
  <c r="R968" i="6"/>
  <c r="T968" i="6"/>
  <c r="V968" i="6"/>
  <c r="W968" i="6"/>
  <c r="U968" i="6"/>
  <c r="X968" i="6"/>
  <c r="Y968" i="6"/>
  <c r="S968" i="6"/>
  <c r="R965" i="6"/>
  <c r="T965" i="6"/>
  <c r="V965" i="6"/>
  <c r="Z965" i="6"/>
  <c r="S965" i="6"/>
  <c r="W965" i="6"/>
  <c r="U965" i="6"/>
  <c r="X965" i="6"/>
  <c r="Y965" i="6"/>
  <c r="U408" i="4"/>
  <c r="V408" i="4"/>
  <c r="Q408" i="4"/>
  <c r="P408" i="4"/>
  <c r="R408" i="4"/>
  <c r="S408" i="4"/>
  <c r="T408" i="4"/>
  <c r="P290" i="4"/>
  <c r="R290" i="4"/>
  <c r="S290" i="4"/>
  <c r="T290" i="4"/>
  <c r="Q290" i="4"/>
  <c r="U290" i="4"/>
  <c r="V290" i="4"/>
  <c r="Z879" i="6"/>
  <c r="T879" i="6"/>
  <c r="S879" i="6"/>
  <c r="V879" i="6"/>
  <c r="U879" i="6"/>
  <c r="W879" i="6"/>
  <c r="X879" i="6"/>
  <c r="Y879" i="6"/>
  <c r="R879" i="6"/>
  <c r="T20" i="6"/>
  <c r="X20" i="6"/>
  <c r="S20" i="6"/>
  <c r="W20" i="6"/>
  <c r="V20" i="6"/>
  <c r="R20" i="6"/>
  <c r="U20" i="6"/>
  <c r="Y20" i="6"/>
  <c r="Z20" i="6"/>
  <c r="T407" i="5"/>
  <c r="U407" i="5"/>
  <c r="V407" i="5"/>
  <c r="X407" i="5"/>
  <c r="Q407" i="5"/>
  <c r="R407" i="5"/>
  <c r="S407" i="5"/>
  <c r="W407" i="5"/>
  <c r="R534" i="6"/>
  <c r="T534" i="6"/>
  <c r="V534" i="6"/>
  <c r="S534" i="6"/>
  <c r="U534" i="6"/>
  <c r="W534" i="6"/>
  <c r="Y534" i="6"/>
  <c r="X534" i="6"/>
  <c r="Z534" i="6"/>
  <c r="U94" i="4"/>
  <c r="T94" i="4"/>
  <c r="S94" i="4"/>
  <c r="Q94" i="4"/>
  <c r="P94" i="4"/>
  <c r="V94" i="4"/>
  <c r="R94" i="4"/>
  <c r="X771" i="5"/>
  <c r="R771" i="5"/>
  <c r="T771" i="5"/>
  <c r="W771" i="5"/>
  <c r="Q771" i="5"/>
  <c r="S771" i="5"/>
  <c r="U771" i="5"/>
  <c r="V771" i="5"/>
  <c r="X921" i="5"/>
  <c r="V921" i="5"/>
  <c r="T921" i="5"/>
  <c r="U921" i="5"/>
  <c r="W921" i="5"/>
  <c r="R921" i="5"/>
  <c r="S921" i="5"/>
  <c r="Q921" i="5"/>
  <c r="U794" i="5"/>
  <c r="W794" i="5"/>
  <c r="Q794" i="5"/>
  <c r="R794" i="5"/>
  <c r="S794" i="5"/>
  <c r="T794" i="5"/>
  <c r="X794" i="5"/>
  <c r="V794" i="5"/>
  <c r="U196" i="5"/>
  <c r="Q196" i="5"/>
  <c r="R196" i="5"/>
  <c r="S196" i="5"/>
  <c r="V196" i="5"/>
  <c r="T196" i="5"/>
  <c r="X196" i="5"/>
  <c r="W196" i="5"/>
  <c r="V945" i="4"/>
  <c r="R945" i="4"/>
  <c r="S945" i="4"/>
  <c r="T945" i="4"/>
  <c r="U945" i="4"/>
  <c r="Q945" i="4"/>
  <c r="P945" i="4"/>
  <c r="T28" i="4"/>
  <c r="V28" i="4"/>
  <c r="S28" i="4"/>
  <c r="R28" i="4"/>
  <c r="P28" i="4"/>
  <c r="Q28" i="4"/>
  <c r="U28" i="4"/>
  <c r="R609" i="5"/>
  <c r="T609" i="5"/>
  <c r="V609" i="5"/>
  <c r="W609" i="5"/>
  <c r="X609" i="5"/>
  <c r="Q609" i="5"/>
  <c r="U609" i="5"/>
  <c r="S609" i="5"/>
  <c r="R131" i="5"/>
  <c r="V131" i="5"/>
  <c r="X131" i="5"/>
  <c r="S131" i="5"/>
  <c r="T131" i="5"/>
  <c r="W131" i="5"/>
  <c r="Q131" i="5"/>
  <c r="U131" i="5"/>
  <c r="Q116" i="5"/>
  <c r="S116" i="5"/>
  <c r="W116" i="5"/>
  <c r="U116" i="5"/>
  <c r="X116" i="5"/>
  <c r="T116" i="5"/>
  <c r="V116" i="5"/>
  <c r="R116" i="5"/>
  <c r="R505" i="5"/>
  <c r="S505" i="5"/>
  <c r="T505" i="5"/>
  <c r="V505" i="5"/>
  <c r="W505" i="5"/>
  <c r="X505" i="5"/>
  <c r="Q505" i="5"/>
  <c r="U505" i="5"/>
  <c r="Z935" i="6"/>
  <c r="T935" i="6"/>
  <c r="S935" i="6"/>
  <c r="V935" i="6"/>
  <c r="U935" i="6"/>
  <c r="W935" i="6"/>
  <c r="X935" i="6"/>
  <c r="R935" i="6"/>
  <c r="Y935" i="6"/>
  <c r="X38" i="5"/>
  <c r="Q38" i="5"/>
  <c r="V38" i="5"/>
  <c r="T38" i="5"/>
  <c r="S38" i="5"/>
  <c r="R38" i="5"/>
  <c r="W38" i="5"/>
  <c r="U38" i="5"/>
  <c r="X103" i="6"/>
  <c r="Z103" i="6"/>
  <c r="V103" i="6"/>
  <c r="T103" i="6"/>
  <c r="S103" i="6"/>
  <c r="U103" i="6"/>
  <c r="W103" i="6"/>
  <c r="Y103" i="6"/>
  <c r="R103" i="6"/>
  <c r="W432" i="5"/>
  <c r="Q432" i="5"/>
  <c r="S432" i="5"/>
  <c r="X432" i="5"/>
  <c r="R432" i="5"/>
  <c r="T432" i="5"/>
  <c r="V432" i="5"/>
  <c r="U432" i="5"/>
  <c r="X424" i="5"/>
  <c r="W424" i="5"/>
  <c r="Q424" i="5"/>
  <c r="S424" i="5"/>
  <c r="R424" i="5"/>
  <c r="U424" i="5"/>
  <c r="V424" i="5"/>
  <c r="T424" i="5"/>
  <c r="X184" i="5"/>
  <c r="Q184" i="5"/>
  <c r="U184" i="5"/>
  <c r="R184" i="5"/>
  <c r="S184" i="5"/>
  <c r="T184" i="5"/>
  <c r="W184" i="5"/>
  <c r="V184" i="5"/>
  <c r="X659" i="5"/>
  <c r="R659" i="5"/>
  <c r="T659" i="5"/>
  <c r="W659" i="5"/>
  <c r="Q659" i="5"/>
  <c r="S659" i="5"/>
  <c r="U659" i="5"/>
  <c r="V659" i="5"/>
  <c r="S716" i="5"/>
  <c r="U716" i="5"/>
  <c r="W716" i="5"/>
  <c r="Q716" i="5"/>
  <c r="X716" i="5"/>
  <c r="R716" i="5"/>
  <c r="V716" i="5"/>
  <c r="T716" i="5"/>
  <c r="V588" i="4"/>
  <c r="Q588" i="4"/>
  <c r="R588" i="4"/>
  <c r="S588" i="4"/>
  <c r="U588" i="4"/>
  <c r="P588" i="4"/>
  <c r="T588" i="4"/>
  <c r="T254" i="4"/>
  <c r="U254" i="4"/>
  <c r="Q254" i="4"/>
  <c r="P254" i="4"/>
  <c r="R254" i="4"/>
  <c r="S254" i="4"/>
  <c r="V254" i="4"/>
  <c r="V465" i="4"/>
  <c r="R465" i="4"/>
  <c r="S465" i="4"/>
  <c r="T465" i="4"/>
  <c r="Q465" i="4"/>
  <c r="U465" i="4"/>
  <c r="P465" i="4"/>
  <c r="Q191" i="4"/>
  <c r="R191" i="4"/>
  <c r="T191" i="4"/>
  <c r="V191" i="4"/>
  <c r="P191" i="4"/>
  <c r="S191" i="4"/>
  <c r="U191" i="4"/>
  <c r="V917" i="4"/>
  <c r="P917" i="4"/>
  <c r="Q917" i="4"/>
  <c r="T917" i="4"/>
  <c r="U917" i="4"/>
  <c r="S917" i="4"/>
  <c r="R917" i="4"/>
  <c r="V842" i="6"/>
  <c r="Z842" i="6"/>
  <c r="U842" i="6"/>
  <c r="X842" i="6"/>
  <c r="Y842" i="6"/>
  <c r="R842" i="6"/>
  <c r="T842" i="6"/>
  <c r="W842" i="6"/>
  <c r="S842" i="6"/>
  <c r="Z750" i="6"/>
  <c r="T750" i="6"/>
  <c r="V750" i="6"/>
  <c r="Y750" i="6"/>
  <c r="R750" i="6"/>
  <c r="S750" i="6"/>
  <c r="U750" i="6"/>
  <c r="W750" i="6"/>
  <c r="X750" i="6"/>
  <c r="Z941" i="6"/>
  <c r="T941" i="6"/>
  <c r="S941" i="6"/>
  <c r="V941" i="6"/>
  <c r="X941" i="6"/>
  <c r="Y941" i="6"/>
  <c r="R941" i="6"/>
  <c r="U941" i="6"/>
  <c r="W941" i="6"/>
  <c r="V233" i="4"/>
  <c r="S233" i="4"/>
  <c r="T233" i="4"/>
  <c r="U233" i="4"/>
  <c r="Q233" i="4"/>
  <c r="R233" i="4"/>
  <c r="P233" i="4"/>
  <c r="T779" i="4"/>
  <c r="U779" i="4"/>
  <c r="P779" i="4"/>
  <c r="V779" i="4"/>
  <c r="Q779" i="4"/>
  <c r="R779" i="4"/>
  <c r="S779" i="4"/>
  <c r="V381" i="4"/>
  <c r="P381" i="4"/>
  <c r="R381" i="4"/>
  <c r="U381" i="4"/>
  <c r="S381" i="4"/>
  <c r="T381" i="4"/>
  <c r="Q381" i="4"/>
  <c r="Z63" i="6"/>
  <c r="Y63" i="6"/>
  <c r="X63" i="6"/>
  <c r="W63" i="6"/>
  <c r="V63" i="6"/>
  <c r="U63" i="6"/>
  <c r="S63" i="6"/>
  <c r="T63" i="6"/>
  <c r="R63" i="6"/>
  <c r="Z452" i="6"/>
  <c r="S452" i="6"/>
  <c r="Y452" i="6"/>
  <c r="R452" i="6"/>
  <c r="U452" i="6"/>
  <c r="V452" i="6"/>
  <c r="W452" i="6"/>
  <c r="X452" i="6"/>
  <c r="T452" i="6"/>
  <c r="Z778" i="6"/>
  <c r="V778" i="6"/>
  <c r="U778" i="6"/>
  <c r="Y778" i="6"/>
  <c r="R778" i="6"/>
  <c r="S778" i="6"/>
  <c r="T778" i="6"/>
  <c r="X778" i="6"/>
  <c r="W778" i="6"/>
  <c r="Z969" i="6"/>
  <c r="R969" i="6"/>
  <c r="T969" i="6"/>
  <c r="V969" i="6"/>
  <c r="W969" i="6"/>
  <c r="U969" i="6"/>
  <c r="S969" i="6"/>
  <c r="X969" i="6"/>
  <c r="Y969" i="6"/>
  <c r="Z1001" i="6"/>
  <c r="R1001" i="6"/>
  <c r="T1001" i="6"/>
  <c r="V1001" i="6"/>
  <c r="W1001" i="6"/>
  <c r="S1001" i="6"/>
  <c r="X1001" i="6"/>
  <c r="Y1001" i="6"/>
  <c r="U1001" i="6"/>
  <c r="U70" i="6"/>
  <c r="Y70" i="6"/>
  <c r="T70" i="6"/>
  <c r="X70" i="6"/>
  <c r="S70" i="6"/>
  <c r="W70" i="6"/>
  <c r="V70" i="6"/>
  <c r="Z70" i="6"/>
  <c r="R70" i="6"/>
  <c r="P1015" i="4"/>
  <c r="Q1015" i="4"/>
  <c r="R1015" i="4"/>
  <c r="T1015" i="4"/>
  <c r="U1015" i="4"/>
  <c r="V1015" i="4"/>
  <c r="S1015" i="4"/>
  <c r="S478" i="4"/>
  <c r="T478" i="4"/>
  <c r="U478" i="4"/>
  <c r="V478" i="4"/>
  <c r="P478" i="4"/>
  <c r="Q478" i="4"/>
  <c r="R478" i="4"/>
  <c r="V821" i="5"/>
  <c r="X821" i="5"/>
  <c r="R821" i="5"/>
  <c r="W821" i="5"/>
  <c r="Q821" i="5"/>
  <c r="S821" i="5"/>
  <c r="T821" i="5"/>
  <c r="U821" i="5"/>
  <c r="V193" i="6"/>
  <c r="Z193" i="6"/>
  <c r="W193" i="6"/>
  <c r="Y193" i="6"/>
  <c r="R193" i="6"/>
  <c r="T193" i="6"/>
  <c r="U193" i="6"/>
  <c r="S193" i="6"/>
  <c r="X193" i="6"/>
  <c r="Z836" i="6"/>
  <c r="V836" i="6"/>
  <c r="T836" i="6"/>
  <c r="Y836" i="6"/>
  <c r="S836" i="6"/>
  <c r="R836" i="6"/>
  <c r="U836" i="6"/>
  <c r="X836" i="6"/>
  <c r="W836" i="6"/>
  <c r="S518" i="4"/>
  <c r="T518" i="4"/>
  <c r="U518" i="4"/>
  <c r="P518" i="4"/>
  <c r="Q518" i="4"/>
  <c r="R518" i="4"/>
  <c r="V518" i="4"/>
  <c r="S74" i="4"/>
  <c r="P74" i="4"/>
  <c r="R74" i="4"/>
  <c r="Q74" i="4"/>
  <c r="U74" i="4"/>
  <c r="V74" i="4"/>
  <c r="T74" i="4"/>
  <c r="Z802" i="6"/>
  <c r="V802" i="6"/>
  <c r="U802" i="6"/>
  <c r="Y802" i="6"/>
  <c r="R802" i="6"/>
  <c r="S802" i="6"/>
  <c r="T802" i="6"/>
  <c r="X802" i="6"/>
  <c r="W802" i="6"/>
  <c r="X353" i="5"/>
  <c r="R353" i="5"/>
  <c r="S353" i="5"/>
  <c r="T353" i="5"/>
  <c r="V353" i="5"/>
  <c r="Q353" i="5"/>
  <c r="U353" i="5"/>
  <c r="W353" i="5"/>
  <c r="S380" i="5"/>
  <c r="X380" i="5"/>
  <c r="T380" i="5"/>
  <c r="U380" i="5"/>
  <c r="W380" i="5"/>
  <c r="Q380" i="5"/>
  <c r="R380" i="5"/>
  <c r="V380" i="5"/>
  <c r="X89" i="6"/>
  <c r="Z89" i="6"/>
  <c r="V89" i="6"/>
  <c r="S89" i="6"/>
  <c r="T89" i="6"/>
  <c r="U89" i="6"/>
  <c r="W89" i="6"/>
  <c r="Y89" i="6"/>
  <c r="R89" i="6"/>
  <c r="Z47" i="6"/>
  <c r="W47" i="6"/>
  <c r="V47" i="6"/>
  <c r="T47" i="6"/>
  <c r="R47" i="6"/>
  <c r="Y47" i="6"/>
  <c r="U47" i="6"/>
  <c r="X47" i="6"/>
  <c r="S47" i="6"/>
  <c r="V24" i="6"/>
  <c r="U24" i="6"/>
  <c r="Y24" i="6"/>
  <c r="T24" i="6"/>
  <c r="X24" i="6"/>
  <c r="W24" i="6"/>
  <c r="Z24" i="6"/>
  <c r="R24" i="6"/>
  <c r="S24" i="6"/>
  <c r="Z39" i="6"/>
  <c r="S39" i="6"/>
  <c r="R39" i="6"/>
  <c r="Y39" i="6"/>
  <c r="X39" i="6"/>
  <c r="W39" i="6"/>
  <c r="U39" i="6"/>
  <c r="V39" i="6"/>
  <c r="T39" i="6"/>
  <c r="Q26" i="5"/>
  <c r="U26" i="5"/>
  <c r="W26" i="5"/>
  <c r="X26" i="5"/>
  <c r="S26" i="5"/>
  <c r="T26" i="5"/>
  <c r="R26" i="5"/>
  <c r="V26" i="5"/>
  <c r="U204" i="5"/>
  <c r="Q204" i="5"/>
  <c r="X204" i="5"/>
  <c r="R204" i="5"/>
  <c r="T204" i="5"/>
  <c r="S204" i="5"/>
  <c r="V204" i="5"/>
  <c r="W204" i="5"/>
  <c r="Q76" i="5"/>
  <c r="W76" i="5"/>
  <c r="X76" i="5"/>
  <c r="R76" i="5"/>
  <c r="S76" i="5"/>
  <c r="U76" i="5"/>
  <c r="V76" i="5"/>
  <c r="T76" i="5"/>
  <c r="X883" i="5"/>
  <c r="R883" i="5"/>
  <c r="T883" i="5"/>
  <c r="Q883" i="5"/>
  <c r="S883" i="5"/>
  <c r="V883" i="5"/>
  <c r="U883" i="5"/>
  <c r="W883" i="5"/>
  <c r="R297" i="5"/>
  <c r="S297" i="5"/>
  <c r="T297" i="5"/>
  <c r="X297" i="5"/>
  <c r="V297" i="5"/>
  <c r="W297" i="5"/>
  <c r="Q297" i="5"/>
  <c r="U297" i="5"/>
  <c r="X685" i="5"/>
  <c r="V685" i="5"/>
  <c r="R685" i="5"/>
  <c r="Q685" i="5"/>
  <c r="S685" i="5"/>
  <c r="U685" i="5"/>
  <c r="W685" i="5"/>
  <c r="T685" i="5"/>
  <c r="R761" i="5"/>
  <c r="X761" i="5"/>
  <c r="T761" i="5"/>
  <c r="V761" i="5"/>
  <c r="Q761" i="5"/>
  <c r="U761" i="5"/>
  <c r="W761" i="5"/>
  <c r="S761" i="5"/>
  <c r="X976" i="5"/>
  <c r="S976" i="5"/>
  <c r="R976" i="5"/>
  <c r="T976" i="5"/>
  <c r="U976" i="5"/>
  <c r="W976" i="5"/>
  <c r="Q976" i="5"/>
  <c r="V976" i="5"/>
  <c r="T971" i="5"/>
  <c r="X971" i="5"/>
  <c r="Q971" i="5"/>
  <c r="S971" i="5"/>
  <c r="W971" i="5"/>
  <c r="U971" i="5"/>
  <c r="V971" i="5"/>
  <c r="R971" i="5"/>
  <c r="Q499" i="5"/>
  <c r="R499" i="5"/>
  <c r="T499" i="5"/>
  <c r="S499" i="5"/>
  <c r="V499" i="5"/>
  <c r="W499" i="5"/>
  <c r="X499" i="5"/>
  <c r="U499" i="5"/>
  <c r="X910" i="5"/>
  <c r="S910" i="5"/>
  <c r="U910" i="5"/>
  <c r="V910" i="5"/>
  <c r="W910" i="5"/>
  <c r="T910" i="5"/>
  <c r="Q910" i="5"/>
  <c r="R910" i="5"/>
  <c r="X1001" i="5"/>
  <c r="T1001" i="5"/>
  <c r="U1001" i="5"/>
  <c r="V1001" i="5"/>
  <c r="S1001" i="5"/>
  <c r="W1001" i="5"/>
  <c r="Q1001" i="5"/>
  <c r="R1001" i="5"/>
  <c r="Z33" i="6"/>
  <c r="W33" i="6"/>
  <c r="R33" i="6"/>
  <c r="V33" i="6"/>
  <c r="U33" i="6"/>
  <c r="S33" i="6"/>
  <c r="X33" i="6"/>
  <c r="T33" i="6"/>
  <c r="Y33" i="6"/>
  <c r="V863" i="5"/>
  <c r="X863" i="5"/>
  <c r="S863" i="5"/>
  <c r="T863" i="5"/>
  <c r="U863" i="5"/>
  <c r="R863" i="5"/>
  <c r="W863" i="5"/>
  <c r="Q863" i="5"/>
  <c r="Q54" i="4"/>
  <c r="U54" i="4"/>
  <c r="P54" i="4"/>
  <c r="T54" i="4"/>
  <c r="S54" i="4"/>
  <c r="R54" i="4"/>
  <c r="V54" i="4"/>
  <c r="U440" i="4"/>
  <c r="V440" i="4"/>
  <c r="Q440" i="4"/>
  <c r="R440" i="4"/>
  <c r="S440" i="4"/>
  <c r="T440" i="4"/>
  <c r="P440" i="4"/>
  <c r="R292" i="4"/>
  <c r="P292" i="4"/>
  <c r="Q292" i="4"/>
  <c r="S292" i="4"/>
  <c r="U292" i="4"/>
  <c r="T292" i="4"/>
  <c r="V292" i="4"/>
  <c r="V812" i="4"/>
  <c r="Q812" i="4"/>
  <c r="R812" i="4"/>
  <c r="S812" i="4"/>
  <c r="T812" i="4"/>
  <c r="P812" i="4"/>
  <c r="U812" i="4"/>
  <c r="P362" i="4"/>
  <c r="Q362" i="4"/>
  <c r="S362" i="4"/>
  <c r="V362" i="4"/>
  <c r="R362" i="4"/>
  <c r="T362" i="4"/>
  <c r="U362" i="4"/>
  <c r="V559" i="4"/>
  <c r="P559" i="4"/>
  <c r="Q559" i="4"/>
  <c r="R559" i="4"/>
  <c r="T559" i="4"/>
  <c r="S559" i="4"/>
  <c r="U559" i="4"/>
  <c r="V399" i="4"/>
  <c r="P399" i="4"/>
  <c r="Q399" i="4"/>
  <c r="R399" i="4"/>
  <c r="T399" i="4"/>
  <c r="U399" i="4"/>
  <c r="S399" i="4"/>
  <c r="T190" i="4"/>
  <c r="U190" i="4"/>
  <c r="Q190" i="4"/>
  <c r="R190" i="4"/>
  <c r="S190" i="4"/>
  <c r="V190" i="4"/>
  <c r="P190" i="4"/>
  <c r="V517" i="4"/>
  <c r="P517" i="4"/>
  <c r="R517" i="4"/>
  <c r="U517" i="4"/>
  <c r="T517" i="4"/>
  <c r="Q517" i="4"/>
  <c r="S517" i="4"/>
  <c r="Q215" i="4"/>
  <c r="R215" i="4"/>
  <c r="T215" i="4"/>
  <c r="V215" i="4"/>
  <c r="P215" i="4"/>
  <c r="U215" i="4"/>
  <c r="S215" i="4"/>
  <c r="U912" i="4"/>
  <c r="T912" i="4"/>
  <c r="P912" i="4"/>
  <c r="V912" i="4"/>
  <c r="Q912" i="4"/>
  <c r="R912" i="4"/>
  <c r="S912" i="4"/>
  <c r="V841" i="4"/>
  <c r="R841" i="4"/>
  <c r="S841" i="4"/>
  <c r="T841" i="4"/>
  <c r="P841" i="4"/>
  <c r="Q841" i="4"/>
  <c r="U841" i="4"/>
  <c r="V521" i="4"/>
  <c r="R521" i="4"/>
  <c r="S521" i="4"/>
  <c r="T521" i="4"/>
  <c r="Q521" i="4"/>
  <c r="U521" i="4"/>
  <c r="P521" i="4"/>
  <c r="T347" i="4"/>
  <c r="U347" i="4"/>
  <c r="V347" i="4"/>
  <c r="P347" i="4"/>
  <c r="Q347" i="4"/>
  <c r="R347" i="4"/>
  <c r="S347" i="4"/>
  <c r="V277" i="5"/>
  <c r="W277" i="5"/>
  <c r="X277" i="5"/>
  <c r="R277" i="5"/>
  <c r="Q277" i="5"/>
  <c r="S277" i="5"/>
  <c r="T277" i="5"/>
  <c r="U277" i="5"/>
  <c r="S66" i="4"/>
  <c r="P66" i="4"/>
  <c r="R66" i="4"/>
  <c r="Q66" i="4"/>
  <c r="U66" i="4"/>
  <c r="T66" i="4"/>
  <c r="V66" i="4"/>
  <c r="R313" i="5"/>
  <c r="X313" i="5"/>
  <c r="S313" i="5"/>
  <c r="T313" i="5"/>
  <c r="V313" i="5"/>
  <c r="Q313" i="5"/>
  <c r="W313" i="5"/>
  <c r="U313" i="5"/>
  <c r="Z512" i="6"/>
  <c r="R512" i="6"/>
  <c r="T512" i="6"/>
  <c r="V512" i="6"/>
  <c r="S512" i="6"/>
  <c r="U512" i="6"/>
  <c r="W512" i="6"/>
  <c r="Y512" i="6"/>
  <c r="X512" i="6"/>
  <c r="Z345" i="6"/>
  <c r="S345" i="6"/>
  <c r="T345" i="6"/>
  <c r="U345" i="6"/>
  <c r="W345" i="6"/>
  <c r="V345" i="6"/>
  <c r="R345" i="6"/>
  <c r="X345" i="6"/>
  <c r="Y345" i="6"/>
  <c r="Z277" i="6"/>
  <c r="T277" i="6"/>
  <c r="V277" i="6"/>
  <c r="W277" i="6"/>
  <c r="X277" i="6"/>
  <c r="S277" i="6"/>
  <c r="U277" i="6"/>
  <c r="Y277" i="6"/>
  <c r="R277" i="6"/>
  <c r="Z989" i="6"/>
  <c r="R989" i="6"/>
  <c r="T989" i="6"/>
  <c r="V989" i="6"/>
  <c r="W989" i="6"/>
  <c r="U989" i="6"/>
  <c r="S989" i="6"/>
  <c r="X989" i="6"/>
  <c r="Y989" i="6"/>
  <c r="Z838" i="6"/>
  <c r="V838" i="6"/>
  <c r="U838" i="6"/>
  <c r="W838" i="6"/>
  <c r="X838" i="6"/>
  <c r="Y838" i="6"/>
  <c r="T838" i="6"/>
  <c r="R838" i="6"/>
  <c r="S838" i="6"/>
  <c r="Z761" i="6"/>
  <c r="V761" i="6"/>
  <c r="S761" i="6"/>
  <c r="W761" i="6"/>
  <c r="R761" i="6"/>
  <c r="T761" i="6"/>
  <c r="U761" i="6"/>
  <c r="Y761" i="6"/>
  <c r="X761" i="6"/>
  <c r="Z928" i="6"/>
  <c r="T928" i="6"/>
  <c r="U928" i="6"/>
  <c r="W928" i="6"/>
  <c r="Y928" i="6"/>
  <c r="S928" i="6"/>
  <c r="R928" i="6"/>
  <c r="V928" i="6"/>
  <c r="X928" i="6"/>
  <c r="Z918" i="6"/>
  <c r="T918" i="6"/>
  <c r="W918" i="6"/>
  <c r="Y918" i="6"/>
  <c r="R918" i="6"/>
  <c r="X918" i="6"/>
  <c r="S918" i="6"/>
  <c r="U918" i="6"/>
  <c r="V918" i="6"/>
  <c r="T950" i="6"/>
  <c r="W950" i="6"/>
  <c r="Y950" i="6"/>
  <c r="Z950" i="6"/>
  <c r="R950" i="6"/>
  <c r="X950" i="6"/>
  <c r="V950" i="6"/>
  <c r="S950" i="6"/>
  <c r="U950" i="6"/>
  <c r="Z429" i="6"/>
  <c r="S429" i="6"/>
  <c r="T429" i="6"/>
  <c r="V429" i="6"/>
  <c r="X429" i="6"/>
  <c r="R429" i="6"/>
  <c r="W429" i="6"/>
  <c r="Y429" i="6"/>
  <c r="U429" i="6"/>
  <c r="T130" i="6"/>
  <c r="V130" i="6"/>
  <c r="X130" i="6"/>
  <c r="S130" i="6"/>
  <c r="U130" i="6"/>
  <c r="W130" i="6"/>
  <c r="Z130" i="6"/>
  <c r="Y130" i="6"/>
  <c r="R130" i="6"/>
  <c r="X286" i="5"/>
  <c r="Q286" i="5"/>
  <c r="R286" i="5"/>
  <c r="S286" i="5"/>
  <c r="U286" i="5"/>
  <c r="T286" i="5"/>
  <c r="W286" i="5"/>
  <c r="V286" i="5"/>
  <c r="Q804" i="4"/>
  <c r="R804" i="4"/>
  <c r="S804" i="4"/>
  <c r="U804" i="4"/>
  <c r="V804" i="4"/>
  <c r="T804" i="4"/>
  <c r="P804" i="4"/>
  <c r="P410" i="4"/>
  <c r="Q410" i="4"/>
  <c r="S410" i="4"/>
  <c r="V410" i="4"/>
  <c r="U410" i="4"/>
  <c r="T410" i="4"/>
  <c r="R410" i="4"/>
  <c r="V965" i="4"/>
  <c r="P965" i="4"/>
  <c r="Q965" i="4"/>
  <c r="S965" i="4"/>
  <c r="U965" i="4"/>
  <c r="R965" i="4"/>
  <c r="T965" i="4"/>
  <c r="V617" i="4"/>
  <c r="R617" i="4"/>
  <c r="S617" i="4"/>
  <c r="T617" i="4"/>
  <c r="Q617" i="4"/>
  <c r="U617" i="4"/>
  <c r="P617" i="4"/>
  <c r="P442" i="4"/>
  <c r="Q442" i="4"/>
  <c r="S442" i="4"/>
  <c r="V442" i="4"/>
  <c r="U442" i="4"/>
  <c r="R442" i="4"/>
  <c r="T442" i="4"/>
  <c r="V691" i="4"/>
  <c r="T691" i="4"/>
  <c r="U691" i="4"/>
  <c r="P691" i="4"/>
  <c r="R691" i="4"/>
  <c r="S691" i="4"/>
  <c r="Q691" i="4"/>
  <c r="V589" i="4"/>
  <c r="P589" i="4"/>
  <c r="R589" i="4"/>
  <c r="S589" i="4"/>
  <c r="T589" i="4"/>
  <c r="U589" i="4"/>
  <c r="Q589" i="4"/>
  <c r="S686" i="4"/>
  <c r="T686" i="4"/>
  <c r="V686" i="4"/>
  <c r="U686" i="4"/>
  <c r="Q686" i="4"/>
  <c r="R686" i="4"/>
  <c r="P686" i="4"/>
  <c r="X917" i="5"/>
  <c r="R917" i="5"/>
  <c r="V917" i="5"/>
  <c r="W917" i="5"/>
  <c r="Q917" i="5"/>
  <c r="U917" i="5"/>
  <c r="S917" i="5"/>
  <c r="T917" i="5"/>
  <c r="X901" i="5"/>
  <c r="R901" i="5"/>
  <c r="V901" i="5"/>
  <c r="W901" i="5"/>
  <c r="Q901" i="5"/>
  <c r="U901" i="5"/>
  <c r="S901" i="5"/>
  <c r="T901" i="5"/>
  <c r="Q136" i="5"/>
  <c r="X136" i="5"/>
  <c r="U136" i="5"/>
  <c r="W136" i="5"/>
  <c r="R136" i="5"/>
  <c r="S136" i="5"/>
  <c r="T136" i="5"/>
  <c r="V136" i="5"/>
  <c r="T599" i="5"/>
  <c r="V599" i="5"/>
  <c r="Q599" i="5"/>
  <c r="S599" i="5"/>
  <c r="U599" i="5"/>
  <c r="X599" i="5"/>
  <c r="W599" i="5"/>
  <c r="R599" i="5"/>
  <c r="Q100" i="5"/>
  <c r="S100" i="5"/>
  <c r="V100" i="5"/>
  <c r="T100" i="5"/>
  <c r="U100" i="5"/>
  <c r="R100" i="5"/>
  <c r="W100" i="5"/>
  <c r="X100" i="5"/>
  <c r="Z516" i="6"/>
  <c r="R516" i="6"/>
  <c r="T516" i="6"/>
  <c r="V516" i="6"/>
  <c r="S516" i="6"/>
  <c r="U516" i="6"/>
  <c r="W516" i="6"/>
  <c r="Y516" i="6"/>
  <c r="X516" i="6"/>
  <c r="Z353" i="6"/>
  <c r="S353" i="6"/>
  <c r="U353" i="6"/>
  <c r="W353" i="6"/>
  <c r="R353" i="6"/>
  <c r="T353" i="6"/>
  <c r="V353" i="6"/>
  <c r="Y353" i="6"/>
  <c r="X353" i="6"/>
  <c r="V213" i="6"/>
  <c r="W213" i="6"/>
  <c r="Y213" i="6"/>
  <c r="Z213" i="6"/>
  <c r="T213" i="6"/>
  <c r="S213" i="6"/>
  <c r="U213" i="6"/>
  <c r="X213" i="6"/>
  <c r="R213" i="6"/>
  <c r="Z925" i="6"/>
  <c r="T925" i="6"/>
  <c r="S925" i="6"/>
  <c r="V925" i="6"/>
  <c r="X925" i="6"/>
  <c r="R925" i="6"/>
  <c r="U925" i="6"/>
  <c r="Y925" i="6"/>
  <c r="W925" i="6"/>
  <c r="Z774" i="6"/>
  <c r="V774" i="6"/>
  <c r="U774" i="6"/>
  <c r="Y774" i="6"/>
  <c r="X774" i="6"/>
  <c r="R774" i="6"/>
  <c r="T774" i="6"/>
  <c r="W774" i="6"/>
  <c r="S774" i="6"/>
  <c r="Z546" i="6"/>
  <c r="R546" i="6"/>
  <c r="T546" i="6"/>
  <c r="V546" i="6"/>
  <c r="U546" i="6"/>
  <c r="W546" i="6"/>
  <c r="Y546" i="6"/>
  <c r="S546" i="6"/>
  <c r="X546" i="6"/>
  <c r="Z699" i="6"/>
  <c r="T699" i="6"/>
  <c r="V699" i="6"/>
  <c r="S699" i="6"/>
  <c r="W699" i="6"/>
  <c r="X699" i="6"/>
  <c r="Y699" i="6"/>
  <c r="R699" i="6"/>
  <c r="U699" i="6"/>
  <c r="Z665" i="6"/>
  <c r="T665" i="6"/>
  <c r="V665" i="6"/>
  <c r="X665" i="6"/>
  <c r="Y665" i="6"/>
  <c r="R665" i="6"/>
  <c r="S665" i="6"/>
  <c r="U665" i="6"/>
  <c r="W665" i="6"/>
  <c r="V848" i="6"/>
  <c r="Z848" i="6"/>
  <c r="X848" i="6"/>
  <c r="Y848" i="6"/>
  <c r="S848" i="6"/>
  <c r="T848" i="6"/>
  <c r="U848" i="6"/>
  <c r="R848" i="6"/>
  <c r="W848" i="6"/>
  <c r="T293" i="6"/>
  <c r="V293" i="6"/>
  <c r="W293" i="6"/>
  <c r="X293" i="6"/>
  <c r="R293" i="6"/>
  <c r="S293" i="6"/>
  <c r="Y293" i="6"/>
  <c r="U293" i="6"/>
  <c r="Z293" i="6"/>
  <c r="Q564" i="4"/>
  <c r="R564" i="4"/>
  <c r="S564" i="4"/>
  <c r="U564" i="4"/>
  <c r="P564" i="4"/>
  <c r="T564" i="4"/>
  <c r="V564" i="4"/>
  <c r="S406" i="4"/>
  <c r="T406" i="4"/>
  <c r="U406" i="4"/>
  <c r="P406" i="4"/>
  <c r="V406" i="4"/>
  <c r="R406" i="4"/>
  <c r="Q406" i="4"/>
  <c r="V809" i="4"/>
  <c r="R809" i="4"/>
  <c r="S809" i="4"/>
  <c r="T809" i="4"/>
  <c r="P809" i="4"/>
  <c r="Q809" i="4"/>
  <c r="U809" i="4"/>
  <c r="T907" i="4"/>
  <c r="U907" i="4"/>
  <c r="V907" i="4"/>
  <c r="S907" i="4"/>
  <c r="Q907" i="4"/>
  <c r="R907" i="4"/>
  <c r="P907" i="4"/>
  <c r="R77" i="6"/>
  <c r="S77" i="6"/>
  <c r="Y77" i="6"/>
  <c r="X77" i="6"/>
  <c r="V77" i="6"/>
  <c r="W77" i="6"/>
  <c r="Z77" i="6"/>
  <c r="T77" i="6"/>
  <c r="U77" i="6"/>
  <c r="V56" i="6"/>
  <c r="U56" i="6"/>
  <c r="Y56" i="6"/>
  <c r="T56" i="6"/>
  <c r="X56" i="6"/>
  <c r="S56" i="6"/>
  <c r="R56" i="6"/>
  <c r="Z56" i="6"/>
  <c r="W56" i="6"/>
  <c r="Z468" i="6"/>
  <c r="S468" i="6"/>
  <c r="Y468" i="6"/>
  <c r="R468" i="6"/>
  <c r="U468" i="6"/>
  <c r="X468" i="6"/>
  <c r="T468" i="6"/>
  <c r="W468" i="6"/>
  <c r="V468" i="6"/>
  <c r="Z321" i="6"/>
  <c r="T321" i="6"/>
  <c r="R321" i="6"/>
  <c r="S321" i="6"/>
  <c r="V321" i="6"/>
  <c r="U321" i="6"/>
  <c r="W321" i="6"/>
  <c r="Y321" i="6"/>
  <c r="X321" i="6"/>
  <c r="Z777" i="6"/>
  <c r="V777" i="6"/>
  <c r="S777" i="6"/>
  <c r="W777" i="6"/>
  <c r="R777" i="6"/>
  <c r="T777" i="6"/>
  <c r="U777" i="6"/>
  <c r="Y777" i="6"/>
  <c r="X777" i="6"/>
  <c r="Z866" i="6"/>
  <c r="V866" i="6"/>
  <c r="U866" i="6"/>
  <c r="T866" i="6"/>
  <c r="W866" i="6"/>
  <c r="X866" i="6"/>
  <c r="R866" i="6"/>
  <c r="Y866" i="6"/>
  <c r="S866" i="6"/>
  <c r="Z677" i="6"/>
  <c r="T677" i="6"/>
  <c r="V677" i="6"/>
  <c r="R677" i="6"/>
  <c r="S677" i="6"/>
  <c r="W677" i="6"/>
  <c r="U677" i="6"/>
  <c r="X677" i="6"/>
  <c r="Y677" i="6"/>
  <c r="Y96" i="6"/>
  <c r="W96" i="6"/>
  <c r="U96" i="6"/>
  <c r="S96" i="6"/>
  <c r="T96" i="6"/>
  <c r="V96" i="6"/>
  <c r="R96" i="6"/>
  <c r="X96" i="6"/>
  <c r="Z96" i="6"/>
  <c r="T201" i="5"/>
  <c r="Q201" i="5"/>
  <c r="R201" i="5"/>
  <c r="U201" i="5"/>
  <c r="X201" i="5"/>
  <c r="S201" i="5"/>
  <c r="V201" i="5"/>
  <c r="W201" i="5"/>
  <c r="S356" i="5"/>
  <c r="X356" i="5"/>
  <c r="T356" i="5"/>
  <c r="U356" i="5"/>
  <c r="W356" i="5"/>
  <c r="Q356" i="5"/>
  <c r="V356" i="5"/>
  <c r="R356" i="5"/>
  <c r="S558" i="4"/>
  <c r="T558" i="4"/>
  <c r="U558" i="4"/>
  <c r="P558" i="4"/>
  <c r="Q558" i="4"/>
  <c r="R558" i="4"/>
  <c r="V558" i="4"/>
  <c r="S472" i="6"/>
  <c r="U472" i="6"/>
  <c r="Z472" i="6"/>
  <c r="W472" i="6"/>
  <c r="Y472" i="6"/>
  <c r="T472" i="6"/>
  <c r="R472" i="6"/>
  <c r="V472" i="6"/>
  <c r="X472" i="6"/>
  <c r="Z676" i="6"/>
  <c r="T676" i="6"/>
  <c r="V676" i="6"/>
  <c r="W676" i="6"/>
  <c r="X676" i="6"/>
  <c r="R676" i="6"/>
  <c r="S676" i="6"/>
  <c r="U676" i="6"/>
  <c r="Y676" i="6"/>
  <c r="S485" i="6"/>
  <c r="T485" i="6"/>
  <c r="V485" i="6"/>
  <c r="X485" i="6"/>
  <c r="R485" i="6"/>
  <c r="U485" i="6"/>
  <c r="Z485" i="6"/>
  <c r="Y485" i="6"/>
  <c r="W485" i="6"/>
  <c r="Z597" i="6"/>
  <c r="R597" i="6"/>
  <c r="T597" i="6"/>
  <c r="V597" i="6"/>
  <c r="U597" i="6"/>
  <c r="W597" i="6"/>
  <c r="Y597" i="6"/>
  <c r="S597" i="6"/>
  <c r="X597" i="6"/>
  <c r="U148" i="5"/>
  <c r="Q148" i="5"/>
  <c r="X148" i="5"/>
  <c r="V148" i="5"/>
  <c r="W148" i="5"/>
  <c r="R148" i="5"/>
  <c r="S148" i="5"/>
  <c r="T148" i="5"/>
  <c r="X344" i="5"/>
  <c r="W344" i="5"/>
  <c r="Q344" i="5"/>
  <c r="S344" i="5"/>
  <c r="R344" i="5"/>
  <c r="U344" i="5"/>
  <c r="T344" i="5"/>
  <c r="V344" i="5"/>
  <c r="R457" i="5"/>
  <c r="S457" i="5"/>
  <c r="T457" i="5"/>
  <c r="V457" i="5"/>
  <c r="Q457" i="5"/>
  <c r="U457" i="5"/>
  <c r="X457" i="5"/>
  <c r="W457" i="5"/>
  <c r="X733" i="5"/>
  <c r="V733" i="5"/>
  <c r="R733" i="5"/>
  <c r="Q733" i="5"/>
  <c r="T733" i="5"/>
  <c r="S733" i="5"/>
  <c r="W733" i="5"/>
  <c r="U733" i="5"/>
  <c r="X936" i="5"/>
  <c r="S936" i="5"/>
  <c r="W936" i="5"/>
  <c r="R936" i="5"/>
  <c r="T936" i="5"/>
  <c r="U936" i="5"/>
  <c r="V936" i="5"/>
  <c r="Q936" i="5"/>
  <c r="X550" i="5"/>
  <c r="Q550" i="5"/>
  <c r="S550" i="5"/>
  <c r="U550" i="5"/>
  <c r="R550" i="5"/>
  <c r="V550" i="5"/>
  <c r="T550" i="5"/>
  <c r="W550" i="5"/>
  <c r="Q880" i="5"/>
  <c r="X880" i="5"/>
  <c r="S880" i="5"/>
  <c r="R880" i="5"/>
  <c r="T880" i="5"/>
  <c r="V880" i="5"/>
  <c r="W880" i="5"/>
  <c r="U880" i="5"/>
  <c r="Q922" i="5"/>
  <c r="R922" i="5"/>
  <c r="S922" i="5"/>
  <c r="T922" i="5"/>
  <c r="X922" i="5"/>
  <c r="V922" i="5"/>
  <c r="U922" i="5"/>
  <c r="W922" i="5"/>
  <c r="X944" i="5"/>
  <c r="S944" i="5"/>
  <c r="R944" i="5"/>
  <c r="T944" i="5"/>
  <c r="U944" i="5"/>
  <c r="W944" i="5"/>
  <c r="V944" i="5"/>
  <c r="Q944" i="5"/>
  <c r="V509" i="5"/>
  <c r="W509" i="5"/>
  <c r="X509" i="5"/>
  <c r="R509" i="5"/>
  <c r="Q509" i="5"/>
  <c r="T509" i="5"/>
  <c r="U509" i="5"/>
  <c r="S509" i="5"/>
  <c r="Q80" i="5"/>
  <c r="W80" i="5"/>
  <c r="S80" i="5"/>
  <c r="U80" i="5"/>
  <c r="X80" i="5"/>
  <c r="T80" i="5"/>
  <c r="V80" i="5"/>
  <c r="R80" i="5"/>
  <c r="Q84" i="5"/>
  <c r="S84" i="5"/>
  <c r="U84" i="5"/>
  <c r="W84" i="5"/>
  <c r="R84" i="5"/>
  <c r="T84" i="5"/>
  <c r="X84" i="5"/>
  <c r="V84" i="5"/>
  <c r="U448" i="4"/>
  <c r="V448" i="4"/>
  <c r="Q448" i="4"/>
  <c r="P448" i="4"/>
  <c r="S448" i="4"/>
  <c r="R448" i="4"/>
  <c r="T448" i="4"/>
  <c r="V908" i="4"/>
  <c r="Q908" i="4"/>
  <c r="R908" i="4"/>
  <c r="S908" i="4"/>
  <c r="T908" i="4"/>
  <c r="P908" i="4"/>
  <c r="U908" i="4"/>
  <c r="V986" i="4"/>
  <c r="P986" i="4"/>
  <c r="Q986" i="4"/>
  <c r="S986" i="4"/>
  <c r="R986" i="4"/>
  <c r="T986" i="4"/>
  <c r="U986" i="4"/>
  <c r="Q144" i="4"/>
  <c r="T144" i="4"/>
  <c r="U144" i="4"/>
  <c r="V144" i="4"/>
  <c r="P144" i="4"/>
  <c r="R144" i="4"/>
  <c r="S144" i="4"/>
  <c r="U464" i="4"/>
  <c r="V464" i="4"/>
  <c r="Q464" i="4"/>
  <c r="R464" i="4"/>
  <c r="S464" i="4"/>
  <c r="P464" i="4"/>
  <c r="T464" i="4"/>
  <c r="R49" i="4"/>
  <c r="T49" i="4"/>
  <c r="S49" i="4"/>
  <c r="Q49" i="4"/>
  <c r="P49" i="4"/>
  <c r="V49" i="4"/>
  <c r="U49" i="4"/>
  <c r="Z862" i="6"/>
  <c r="V862" i="6"/>
  <c r="U862" i="6"/>
  <c r="S862" i="6"/>
  <c r="T862" i="6"/>
  <c r="W862" i="6"/>
  <c r="Y862" i="6"/>
  <c r="R862" i="6"/>
  <c r="X862" i="6"/>
  <c r="U94" i="5"/>
  <c r="X94" i="5"/>
  <c r="S94" i="5"/>
  <c r="T94" i="5"/>
  <c r="Q94" i="5"/>
  <c r="V94" i="5"/>
  <c r="R94" i="5"/>
  <c r="W94" i="5"/>
  <c r="Q507" i="5"/>
  <c r="R507" i="5"/>
  <c r="T507" i="5"/>
  <c r="W507" i="5"/>
  <c r="X507" i="5"/>
  <c r="S507" i="5"/>
  <c r="V507" i="5"/>
  <c r="U507" i="5"/>
  <c r="V469" i="4"/>
  <c r="P469" i="4"/>
  <c r="R469" i="4"/>
  <c r="T469" i="4"/>
  <c r="U469" i="4"/>
  <c r="Q469" i="4"/>
  <c r="S469" i="4"/>
  <c r="V497" i="4"/>
  <c r="R497" i="4"/>
  <c r="S497" i="4"/>
  <c r="T497" i="4"/>
  <c r="P497" i="4"/>
  <c r="Q497" i="4"/>
  <c r="U497" i="4"/>
  <c r="X248" i="5"/>
  <c r="Q248" i="5"/>
  <c r="T248" i="5"/>
  <c r="U248" i="5"/>
  <c r="V248" i="5"/>
  <c r="R248" i="5"/>
  <c r="S248" i="5"/>
  <c r="W248" i="5"/>
  <c r="Q443" i="5"/>
  <c r="R443" i="5"/>
  <c r="T443" i="5"/>
  <c r="X443" i="5"/>
  <c r="S443" i="5"/>
  <c r="U443" i="5"/>
  <c r="V443" i="5"/>
  <c r="W443" i="5"/>
  <c r="Q951" i="5"/>
  <c r="R951" i="5"/>
  <c r="S951" i="5"/>
  <c r="U951" i="5"/>
  <c r="T951" i="5"/>
  <c r="V951" i="5"/>
  <c r="W951" i="5"/>
  <c r="X951" i="5"/>
  <c r="Z67" i="6"/>
  <c r="T67" i="6"/>
  <c r="S67" i="6"/>
  <c r="Y67" i="6"/>
  <c r="R67" i="6"/>
  <c r="X67" i="6"/>
  <c r="W67" i="6"/>
  <c r="U67" i="6"/>
  <c r="V67" i="6"/>
  <c r="X915" i="5"/>
  <c r="T915" i="5"/>
  <c r="S915" i="5"/>
  <c r="U915" i="5"/>
  <c r="V915" i="5"/>
  <c r="Q915" i="5"/>
  <c r="W915" i="5"/>
  <c r="R915" i="5"/>
  <c r="X394" i="5"/>
  <c r="U394" i="5"/>
  <c r="V394" i="5"/>
  <c r="W394" i="5"/>
  <c r="Q394" i="5"/>
  <c r="R394" i="5"/>
  <c r="S394" i="5"/>
  <c r="T394" i="5"/>
  <c r="U268" i="5"/>
  <c r="Q268" i="5"/>
  <c r="R268" i="5"/>
  <c r="T268" i="5"/>
  <c r="V268" i="5"/>
  <c r="S268" i="5"/>
  <c r="W268" i="5"/>
  <c r="X268" i="5"/>
  <c r="S508" i="5"/>
  <c r="X508" i="5"/>
  <c r="T508" i="5"/>
  <c r="U508" i="5"/>
  <c r="W508" i="5"/>
  <c r="Q508" i="5"/>
  <c r="R508" i="5"/>
  <c r="V508" i="5"/>
  <c r="U982" i="5"/>
  <c r="S982" i="5"/>
  <c r="X982" i="5"/>
  <c r="T982" i="5"/>
  <c r="V982" i="5"/>
  <c r="R982" i="5"/>
  <c r="Q982" i="5"/>
  <c r="W982" i="5"/>
  <c r="R635" i="5"/>
  <c r="T635" i="5"/>
  <c r="Q635" i="5"/>
  <c r="U635" i="5"/>
  <c r="S635" i="5"/>
  <c r="V635" i="5"/>
  <c r="W635" i="5"/>
  <c r="X635" i="5"/>
  <c r="V127" i="5"/>
  <c r="X127" i="5"/>
  <c r="R127" i="5"/>
  <c r="Q127" i="5"/>
  <c r="T127" i="5"/>
  <c r="U127" i="5"/>
  <c r="W127" i="5"/>
  <c r="S127" i="5"/>
  <c r="Q782" i="5"/>
  <c r="X782" i="5"/>
  <c r="S782" i="5"/>
  <c r="U782" i="5"/>
  <c r="R782" i="5"/>
  <c r="V782" i="5"/>
  <c r="T782" i="5"/>
  <c r="W782" i="5"/>
  <c r="U188" i="5"/>
  <c r="Q188" i="5"/>
  <c r="R188" i="5"/>
  <c r="S188" i="5"/>
  <c r="T188" i="5"/>
  <c r="W188" i="5"/>
  <c r="X188" i="5"/>
  <c r="V188" i="5"/>
  <c r="Q47" i="4"/>
  <c r="U47" i="4"/>
  <c r="V47" i="4"/>
  <c r="S47" i="4"/>
  <c r="R47" i="4"/>
  <c r="P47" i="4"/>
  <c r="T47" i="4"/>
  <c r="X949" i="5"/>
  <c r="R949" i="5"/>
  <c r="V949" i="5"/>
  <c r="W949" i="5"/>
  <c r="Q949" i="5"/>
  <c r="S949" i="5"/>
  <c r="T949" i="5"/>
  <c r="U949" i="5"/>
  <c r="X430" i="5"/>
  <c r="Q430" i="5"/>
  <c r="R430" i="5"/>
  <c r="S430" i="5"/>
  <c r="U430" i="5"/>
  <c r="V430" i="5"/>
  <c r="W430" i="5"/>
  <c r="T430" i="5"/>
  <c r="Q120" i="4"/>
  <c r="P120" i="4"/>
  <c r="V120" i="4"/>
  <c r="R120" i="4"/>
  <c r="T120" i="4"/>
  <c r="S120" i="4"/>
  <c r="U120" i="4"/>
  <c r="Q524" i="4"/>
  <c r="R524" i="4"/>
  <c r="S524" i="4"/>
  <c r="U524" i="4"/>
  <c r="V524" i="4"/>
  <c r="T524" i="4"/>
  <c r="P524" i="4"/>
  <c r="Q644" i="4"/>
  <c r="R644" i="4"/>
  <c r="S644" i="4"/>
  <c r="U644" i="4"/>
  <c r="T644" i="4"/>
  <c r="V644" i="4"/>
  <c r="P644" i="4"/>
  <c r="V277" i="4"/>
  <c r="S277" i="4"/>
  <c r="T277" i="4"/>
  <c r="U277" i="4"/>
  <c r="P277" i="4"/>
  <c r="Q277" i="4"/>
  <c r="R277" i="4"/>
  <c r="T246" i="4"/>
  <c r="U246" i="4"/>
  <c r="R246" i="4"/>
  <c r="S246" i="4"/>
  <c r="P246" i="4"/>
  <c r="Q246" i="4"/>
  <c r="V246" i="4"/>
  <c r="Q724" i="4"/>
  <c r="R724" i="4"/>
  <c r="V724" i="4"/>
  <c r="S724" i="4"/>
  <c r="U724" i="4"/>
  <c r="T724" i="4"/>
  <c r="P724" i="4"/>
  <c r="T158" i="4"/>
  <c r="U158" i="4"/>
  <c r="Q158" i="4"/>
  <c r="S158" i="4"/>
  <c r="P158" i="4"/>
  <c r="V158" i="4"/>
  <c r="R158" i="4"/>
  <c r="U859" i="4"/>
  <c r="V859" i="4"/>
  <c r="S859" i="4"/>
  <c r="T859" i="4"/>
  <c r="R859" i="4"/>
  <c r="P859" i="4"/>
  <c r="Q859" i="4"/>
  <c r="T707" i="4"/>
  <c r="U707" i="4"/>
  <c r="V707" i="4"/>
  <c r="P707" i="4"/>
  <c r="Q707" i="4"/>
  <c r="R707" i="4"/>
  <c r="S707" i="4"/>
  <c r="U187" i="4"/>
  <c r="P187" i="4"/>
  <c r="T187" i="4"/>
  <c r="V187" i="4"/>
  <c r="Q187" i="4"/>
  <c r="R187" i="4"/>
  <c r="S187" i="4"/>
  <c r="V737" i="4"/>
  <c r="R737" i="4"/>
  <c r="S737" i="4"/>
  <c r="T737" i="4"/>
  <c r="U737" i="4"/>
  <c r="P737" i="4"/>
  <c r="Q737" i="4"/>
  <c r="S334" i="4"/>
  <c r="T334" i="4"/>
  <c r="U334" i="4"/>
  <c r="P334" i="4"/>
  <c r="Q334" i="4"/>
  <c r="R334" i="4"/>
  <c r="V334" i="4"/>
  <c r="S318" i="4"/>
  <c r="T318" i="4"/>
  <c r="U318" i="4"/>
  <c r="P318" i="4"/>
  <c r="V318" i="4"/>
  <c r="Q318" i="4"/>
  <c r="R318" i="4"/>
  <c r="R300" i="4"/>
  <c r="S300" i="4"/>
  <c r="T300" i="4"/>
  <c r="U300" i="4"/>
  <c r="V300" i="4"/>
  <c r="Q300" i="4"/>
  <c r="P300" i="4"/>
  <c r="U180" i="5"/>
  <c r="Q180" i="5"/>
  <c r="R180" i="5"/>
  <c r="S180" i="5"/>
  <c r="X180" i="5"/>
  <c r="T180" i="5"/>
  <c r="W180" i="5"/>
  <c r="V180" i="5"/>
  <c r="X957" i="5"/>
  <c r="R957" i="5"/>
  <c r="Q957" i="5"/>
  <c r="S957" i="5"/>
  <c r="T957" i="5"/>
  <c r="V957" i="5"/>
  <c r="U957" i="5"/>
  <c r="W957" i="5"/>
  <c r="Z456" i="6"/>
  <c r="S456" i="6"/>
  <c r="U456" i="6"/>
  <c r="W456" i="6"/>
  <c r="Y456" i="6"/>
  <c r="X456" i="6"/>
  <c r="T456" i="6"/>
  <c r="R456" i="6"/>
  <c r="V456" i="6"/>
  <c r="W233" i="6"/>
  <c r="Z233" i="6"/>
  <c r="Y233" i="6"/>
  <c r="R233" i="6"/>
  <c r="S233" i="6"/>
  <c r="T233" i="6"/>
  <c r="V233" i="6"/>
  <c r="U233" i="6"/>
  <c r="X233" i="6"/>
  <c r="Z705" i="6"/>
  <c r="T705" i="6"/>
  <c r="V705" i="6"/>
  <c r="X705" i="6"/>
  <c r="Y705" i="6"/>
  <c r="R705" i="6"/>
  <c r="S705" i="6"/>
  <c r="W705" i="6"/>
  <c r="U705" i="6"/>
  <c r="Z755" i="6"/>
  <c r="T755" i="6"/>
  <c r="V755" i="6"/>
  <c r="S755" i="6"/>
  <c r="W755" i="6"/>
  <c r="X755" i="6"/>
  <c r="Y755" i="6"/>
  <c r="U755" i="6"/>
  <c r="R755" i="6"/>
  <c r="Z333" i="6"/>
  <c r="S333" i="6"/>
  <c r="T333" i="6"/>
  <c r="U333" i="6"/>
  <c r="W333" i="6"/>
  <c r="V333" i="6"/>
  <c r="R333" i="6"/>
  <c r="Y333" i="6"/>
  <c r="X333" i="6"/>
  <c r="Z887" i="6"/>
  <c r="T887" i="6"/>
  <c r="S887" i="6"/>
  <c r="V887" i="6"/>
  <c r="Y887" i="6"/>
  <c r="W887" i="6"/>
  <c r="X887" i="6"/>
  <c r="R887" i="6"/>
  <c r="U887" i="6"/>
  <c r="V765" i="6"/>
  <c r="S765" i="6"/>
  <c r="Z765" i="6"/>
  <c r="W765" i="6"/>
  <c r="Y765" i="6"/>
  <c r="R765" i="6"/>
  <c r="T765" i="6"/>
  <c r="U765" i="6"/>
  <c r="X765" i="6"/>
  <c r="Z559" i="6"/>
  <c r="R559" i="6"/>
  <c r="T559" i="6"/>
  <c r="V559" i="6"/>
  <c r="U559" i="6"/>
  <c r="W559" i="6"/>
  <c r="Y559" i="6"/>
  <c r="S559" i="6"/>
  <c r="X559" i="6"/>
  <c r="Z901" i="6"/>
  <c r="T901" i="6"/>
  <c r="S901" i="6"/>
  <c r="V901" i="6"/>
  <c r="X901" i="6"/>
  <c r="U901" i="6"/>
  <c r="W901" i="6"/>
  <c r="Y901" i="6"/>
  <c r="R901" i="6"/>
  <c r="Z749" i="6"/>
  <c r="T749" i="6"/>
  <c r="V749" i="6"/>
  <c r="R749" i="6"/>
  <c r="W749" i="6"/>
  <c r="X749" i="6"/>
  <c r="Y749" i="6"/>
  <c r="S749" i="6"/>
  <c r="U749" i="6"/>
  <c r="Z852" i="6"/>
  <c r="V852" i="6"/>
  <c r="Y852" i="6"/>
  <c r="R852" i="6"/>
  <c r="T852" i="6"/>
  <c r="W852" i="6"/>
  <c r="U852" i="6"/>
  <c r="X852" i="6"/>
  <c r="S852" i="6"/>
  <c r="U744" i="4"/>
  <c r="Q744" i="4"/>
  <c r="S744" i="4"/>
  <c r="T744" i="4"/>
  <c r="P744" i="4"/>
  <c r="R744" i="4"/>
  <c r="V744" i="4"/>
  <c r="R276" i="4"/>
  <c r="U276" i="4"/>
  <c r="P276" i="4"/>
  <c r="Q276" i="4"/>
  <c r="S276" i="4"/>
  <c r="T276" i="4"/>
  <c r="V276" i="4"/>
  <c r="V757" i="4"/>
  <c r="P757" i="4"/>
  <c r="R757" i="4"/>
  <c r="U757" i="4"/>
  <c r="Q757" i="4"/>
  <c r="S757" i="4"/>
  <c r="T757" i="4"/>
  <c r="Q247" i="4"/>
  <c r="R247" i="4"/>
  <c r="V247" i="4"/>
  <c r="U247" i="4"/>
  <c r="P247" i="4"/>
  <c r="S247" i="4"/>
  <c r="T247" i="4"/>
  <c r="T971" i="4"/>
  <c r="U971" i="4"/>
  <c r="V971" i="4"/>
  <c r="Q971" i="4"/>
  <c r="R971" i="4"/>
  <c r="S971" i="4"/>
  <c r="P971" i="4"/>
  <c r="P735" i="4"/>
  <c r="Q735" i="4"/>
  <c r="R735" i="4"/>
  <c r="T735" i="4"/>
  <c r="S735" i="4"/>
  <c r="U735" i="4"/>
  <c r="V735" i="4"/>
  <c r="V557" i="4"/>
  <c r="P557" i="4"/>
  <c r="R557" i="4"/>
  <c r="Q557" i="4"/>
  <c r="S557" i="4"/>
  <c r="T557" i="4"/>
  <c r="U557" i="4"/>
  <c r="P474" i="4"/>
  <c r="Q474" i="4"/>
  <c r="S474" i="4"/>
  <c r="V474" i="4"/>
  <c r="T474" i="4"/>
  <c r="U474" i="4"/>
  <c r="R474" i="4"/>
  <c r="V969" i="4"/>
  <c r="R969" i="4"/>
  <c r="S969" i="4"/>
  <c r="T969" i="4"/>
  <c r="P969" i="4"/>
  <c r="Q969" i="4"/>
  <c r="U969" i="4"/>
  <c r="U155" i="4"/>
  <c r="P155" i="4"/>
  <c r="T155" i="4"/>
  <c r="V155" i="4"/>
  <c r="R155" i="4"/>
  <c r="S155" i="4"/>
  <c r="Q155" i="4"/>
  <c r="V367" i="4"/>
  <c r="P367" i="4"/>
  <c r="Q367" i="4"/>
  <c r="R367" i="4"/>
  <c r="T367" i="4"/>
  <c r="S367" i="4"/>
  <c r="U367" i="4"/>
  <c r="T286" i="4"/>
  <c r="U286" i="4"/>
  <c r="P286" i="4"/>
  <c r="R286" i="4"/>
  <c r="Q286" i="4"/>
  <c r="S286" i="4"/>
  <c r="V286" i="4"/>
  <c r="U656" i="4"/>
  <c r="Q656" i="4"/>
  <c r="T656" i="4"/>
  <c r="V656" i="4"/>
  <c r="S656" i="4"/>
  <c r="P656" i="4"/>
  <c r="R656" i="4"/>
  <c r="Q37" i="5"/>
  <c r="R37" i="5"/>
  <c r="V37" i="5"/>
  <c r="T37" i="5"/>
  <c r="U37" i="5"/>
  <c r="X37" i="5"/>
  <c r="S37" i="5"/>
  <c r="W37" i="5"/>
  <c r="V205" i="4"/>
  <c r="P205" i="4"/>
  <c r="R205" i="4"/>
  <c r="T205" i="4"/>
  <c r="U205" i="4"/>
  <c r="Q205" i="4"/>
  <c r="S205" i="4"/>
  <c r="V177" i="6"/>
  <c r="W177" i="6"/>
  <c r="Y177" i="6"/>
  <c r="R177" i="6"/>
  <c r="T177" i="6"/>
  <c r="U177" i="6"/>
  <c r="X177" i="6"/>
  <c r="Z177" i="6"/>
  <c r="S177" i="6"/>
  <c r="Z639" i="6"/>
  <c r="R639" i="6"/>
  <c r="T639" i="6"/>
  <c r="V639" i="6"/>
  <c r="U639" i="6"/>
  <c r="W639" i="6"/>
  <c r="Y639" i="6"/>
  <c r="S639" i="6"/>
  <c r="X639" i="6"/>
  <c r="Z599" i="6"/>
  <c r="R599" i="6"/>
  <c r="T599" i="6"/>
  <c r="V599" i="6"/>
  <c r="U599" i="6"/>
  <c r="W599" i="6"/>
  <c r="Y599" i="6"/>
  <c r="S599" i="6"/>
  <c r="X599" i="6"/>
  <c r="Z800" i="6"/>
  <c r="V800" i="6"/>
  <c r="T800" i="6"/>
  <c r="S800" i="6"/>
  <c r="U800" i="6"/>
  <c r="W800" i="6"/>
  <c r="Y800" i="6"/>
  <c r="R800" i="6"/>
  <c r="X800" i="6"/>
  <c r="Z673" i="6"/>
  <c r="T673" i="6"/>
  <c r="V673" i="6"/>
  <c r="X673" i="6"/>
  <c r="Y673" i="6"/>
  <c r="W673" i="6"/>
  <c r="R673" i="6"/>
  <c r="U673" i="6"/>
  <c r="S673" i="6"/>
  <c r="Z837" i="6"/>
  <c r="V837" i="6"/>
  <c r="S837" i="6"/>
  <c r="W837" i="6"/>
  <c r="Y837" i="6"/>
  <c r="R837" i="6"/>
  <c r="T837" i="6"/>
  <c r="X837" i="6"/>
  <c r="U837" i="6"/>
  <c r="Z455" i="6"/>
  <c r="S455" i="6"/>
  <c r="T455" i="6"/>
  <c r="V455" i="6"/>
  <c r="R455" i="6"/>
  <c r="U455" i="6"/>
  <c r="W455" i="6"/>
  <c r="Y455" i="6"/>
  <c r="X455" i="6"/>
  <c r="S106" i="6"/>
  <c r="Y106" i="6"/>
  <c r="W106" i="6"/>
  <c r="R106" i="6"/>
  <c r="X106" i="6"/>
  <c r="U106" i="6"/>
  <c r="T106" i="6"/>
  <c r="V106" i="6"/>
  <c r="Z106" i="6"/>
  <c r="R41" i="4"/>
  <c r="V41" i="4"/>
  <c r="T41" i="4"/>
  <c r="S41" i="4"/>
  <c r="P41" i="4"/>
  <c r="U41" i="4"/>
  <c r="Q41" i="4"/>
  <c r="V858" i="4"/>
  <c r="P858" i="4"/>
  <c r="Q858" i="4"/>
  <c r="S858" i="4"/>
  <c r="T858" i="4"/>
  <c r="U858" i="4"/>
  <c r="R858" i="4"/>
  <c r="Q38" i="4"/>
  <c r="U38" i="4"/>
  <c r="P38" i="4"/>
  <c r="T38" i="4"/>
  <c r="S38" i="4"/>
  <c r="R38" i="4"/>
  <c r="V38" i="4"/>
  <c r="S92" i="4"/>
  <c r="P92" i="4"/>
  <c r="R92" i="4"/>
  <c r="V92" i="4"/>
  <c r="Q92" i="4"/>
  <c r="U92" i="4"/>
  <c r="T92" i="4"/>
  <c r="Z988" i="6"/>
  <c r="R988" i="6"/>
  <c r="T988" i="6"/>
  <c r="V988" i="6"/>
  <c r="W988" i="6"/>
  <c r="U988" i="6"/>
  <c r="X988" i="6"/>
  <c r="Y988" i="6"/>
  <c r="S988" i="6"/>
  <c r="Z961" i="6"/>
  <c r="R961" i="6"/>
  <c r="T961" i="6"/>
  <c r="V961" i="6"/>
  <c r="S961" i="6"/>
  <c r="W961" i="6"/>
  <c r="U961" i="6"/>
  <c r="X961" i="6"/>
  <c r="Y961" i="6"/>
  <c r="Z578" i="6"/>
  <c r="R578" i="6"/>
  <c r="T578" i="6"/>
  <c r="V578" i="6"/>
  <c r="U578" i="6"/>
  <c r="W578" i="6"/>
  <c r="Y578" i="6"/>
  <c r="S578" i="6"/>
  <c r="X578" i="6"/>
  <c r="U920" i="4"/>
  <c r="V920" i="4"/>
  <c r="P920" i="4"/>
  <c r="Q920" i="4"/>
  <c r="S920" i="4"/>
  <c r="R920" i="4"/>
  <c r="T920" i="4"/>
  <c r="P823" i="4"/>
  <c r="Q823" i="4"/>
  <c r="R823" i="4"/>
  <c r="T823" i="4"/>
  <c r="U823" i="4"/>
  <c r="V823" i="4"/>
  <c r="S823" i="4"/>
  <c r="V439" i="4"/>
  <c r="P439" i="4"/>
  <c r="Q439" i="4"/>
  <c r="R439" i="4"/>
  <c r="T439" i="4"/>
  <c r="S439" i="4"/>
  <c r="U439" i="4"/>
  <c r="Z628" i="6"/>
  <c r="R628" i="6"/>
  <c r="T628" i="6"/>
  <c r="V628" i="6"/>
  <c r="U628" i="6"/>
  <c r="W628" i="6"/>
  <c r="Y628" i="6"/>
  <c r="S628" i="6"/>
  <c r="X628" i="6"/>
  <c r="Z569" i="6"/>
  <c r="R569" i="6"/>
  <c r="T569" i="6"/>
  <c r="V569" i="6"/>
  <c r="U569" i="6"/>
  <c r="W569" i="6"/>
  <c r="Y569" i="6"/>
  <c r="S569" i="6"/>
  <c r="X569" i="6"/>
  <c r="V773" i="5"/>
  <c r="X773" i="5"/>
  <c r="R773" i="5"/>
  <c r="Q773" i="5"/>
  <c r="S773" i="5"/>
  <c r="T773" i="5"/>
  <c r="W773" i="5"/>
  <c r="U773" i="5"/>
  <c r="T135" i="6"/>
  <c r="V135" i="6"/>
  <c r="X135" i="6"/>
  <c r="S135" i="6"/>
  <c r="U135" i="6"/>
  <c r="Z135" i="6"/>
  <c r="W135" i="6"/>
  <c r="Y135" i="6"/>
  <c r="R135" i="6"/>
  <c r="Z386" i="6"/>
  <c r="S386" i="6"/>
  <c r="U386" i="6"/>
  <c r="X386" i="6"/>
  <c r="R386" i="6"/>
  <c r="T386" i="6"/>
  <c r="V386" i="6"/>
  <c r="Y386" i="6"/>
  <c r="W386" i="6"/>
  <c r="Y267" i="6"/>
  <c r="W267" i="6"/>
  <c r="S267" i="6"/>
  <c r="T267" i="6"/>
  <c r="U267" i="6"/>
  <c r="X267" i="6"/>
  <c r="Z267" i="6"/>
  <c r="R267" i="6"/>
  <c r="V267" i="6"/>
  <c r="Z326" i="6"/>
  <c r="T326" i="6"/>
  <c r="Y326" i="6"/>
  <c r="R326" i="6"/>
  <c r="U326" i="6"/>
  <c r="S326" i="6"/>
  <c r="V326" i="6"/>
  <c r="X326" i="6"/>
  <c r="W326" i="6"/>
  <c r="S419" i="6"/>
  <c r="Z419" i="6"/>
  <c r="V419" i="6"/>
  <c r="X419" i="6"/>
  <c r="R419" i="6"/>
  <c r="T419" i="6"/>
  <c r="W419" i="6"/>
  <c r="U419" i="6"/>
  <c r="Y419" i="6"/>
  <c r="Z424" i="6"/>
  <c r="S424" i="6"/>
  <c r="U424" i="6"/>
  <c r="W424" i="6"/>
  <c r="Y424" i="6"/>
  <c r="R424" i="6"/>
  <c r="V424" i="6"/>
  <c r="X424" i="6"/>
  <c r="T424" i="6"/>
  <c r="Z314" i="6"/>
  <c r="T314" i="6"/>
  <c r="U314" i="6"/>
  <c r="V314" i="6"/>
  <c r="W314" i="6"/>
  <c r="Y314" i="6"/>
  <c r="R314" i="6"/>
  <c r="S314" i="6"/>
  <c r="X314" i="6"/>
  <c r="T127" i="6"/>
  <c r="V127" i="6"/>
  <c r="X127" i="6"/>
  <c r="Z127" i="6"/>
  <c r="S127" i="6"/>
  <c r="U127" i="6"/>
  <c r="W127" i="6"/>
  <c r="Y127" i="6"/>
  <c r="R127" i="6"/>
  <c r="Z352" i="6"/>
  <c r="S352" i="6"/>
  <c r="U352" i="6"/>
  <c r="W352" i="6"/>
  <c r="R352" i="6"/>
  <c r="T352" i="6"/>
  <c r="X352" i="6"/>
  <c r="Y352" i="6"/>
  <c r="V352" i="6"/>
  <c r="V195" i="6"/>
  <c r="W195" i="6"/>
  <c r="Y195" i="6"/>
  <c r="Z195" i="6"/>
  <c r="S195" i="6"/>
  <c r="T195" i="6"/>
  <c r="U195" i="6"/>
  <c r="X195" i="6"/>
  <c r="R195" i="6"/>
  <c r="Z263" i="6"/>
  <c r="Y263" i="6"/>
  <c r="V263" i="6"/>
  <c r="X263" i="6"/>
  <c r="S263" i="6"/>
  <c r="R263" i="6"/>
  <c r="U263" i="6"/>
  <c r="W263" i="6"/>
  <c r="T263" i="6"/>
  <c r="Z367" i="6"/>
  <c r="S367" i="6"/>
  <c r="U367" i="6"/>
  <c r="V367" i="6"/>
  <c r="W367" i="6"/>
  <c r="X367" i="6"/>
  <c r="R367" i="6"/>
  <c r="T367" i="6"/>
  <c r="Y367" i="6"/>
  <c r="Z338" i="6"/>
  <c r="S338" i="6"/>
  <c r="T338" i="6"/>
  <c r="U338" i="6"/>
  <c r="W338" i="6"/>
  <c r="V338" i="6"/>
  <c r="X338" i="6"/>
  <c r="Y338" i="6"/>
  <c r="R338" i="6"/>
  <c r="Z336" i="6"/>
  <c r="S336" i="6"/>
  <c r="T336" i="6"/>
  <c r="U336" i="6"/>
  <c r="W336" i="6"/>
  <c r="V336" i="6"/>
  <c r="X336" i="6"/>
  <c r="Y336" i="6"/>
  <c r="R336" i="6"/>
  <c r="V188" i="6"/>
  <c r="W188" i="6"/>
  <c r="Z188" i="6"/>
  <c r="Y188" i="6"/>
  <c r="T188" i="6"/>
  <c r="S188" i="6"/>
  <c r="U188" i="6"/>
  <c r="X188" i="6"/>
  <c r="R188" i="6"/>
  <c r="T143" i="6"/>
  <c r="V143" i="6"/>
  <c r="X143" i="6"/>
  <c r="S143" i="6"/>
  <c r="U143" i="6"/>
  <c r="W143" i="6"/>
  <c r="Z143" i="6"/>
  <c r="Y143" i="6"/>
  <c r="R143" i="6"/>
  <c r="Z295" i="6"/>
  <c r="T295" i="6"/>
  <c r="S295" i="6"/>
  <c r="U295" i="6"/>
  <c r="V295" i="6"/>
  <c r="X295" i="6"/>
  <c r="R295" i="6"/>
  <c r="W295" i="6"/>
  <c r="Y295" i="6"/>
  <c r="T151" i="6"/>
  <c r="V151" i="6"/>
  <c r="X151" i="6"/>
  <c r="S151" i="6"/>
  <c r="U151" i="6"/>
  <c r="W151" i="6"/>
  <c r="Y151" i="6"/>
  <c r="R151" i="6"/>
  <c r="Z151" i="6"/>
  <c r="Z244" i="6"/>
  <c r="Y244" i="6"/>
  <c r="S244" i="6"/>
  <c r="T244" i="6"/>
  <c r="U244" i="6"/>
  <c r="W244" i="6"/>
  <c r="X244" i="6"/>
  <c r="R244" i="6"/>
  <c r="V244" i="6"/>
  <c r="V167" i="6"/>
  <c r="Z167" i="6"/>
  <c r="W167" i="6"/>
  <c r="Y167" i="6"/>
  <c r="S167" i="6"/>
  <c r="U167" i="6"/>
  <c r="X167" i="6"/>
  <c r="R167" i="6"/>
  <c r="T167" i="6"/>
  <c r="Z236" i="6"/>
  <c r="W236" i="6"/>
  <c r="Y236" i="6"/>
  <c r="S236" i="6"/>
  <c r="R236" i="6"/>
  <c r="T236" i="6"/>
  <c r="V236" i="6"/>
  <c r="U236" i="6"/>
  <c r="X236" i="6"/>
  <c r="Z327" i="6"/>
  <c r="T327" i="6"/>
  <c r="S327" i="6"/>
  <c r="U327" i="6"/>
  <c r="V327" i="6"/>
  <c r="X327" i="6"/>
  <c r="R327" i="6"/>
  <c r="W327" i="6"/>
  <c r="Y327" i="6"/>
  <c r="Z328" i="6"/>
  <c r="T328" i="6"/>
  <c r="W328" i="6"/>
  <c r="X328" i="6"/>
  <c r="Y328" i="6"/>
  <c r="R328" i="6"/>
  <c r="S328" i="6"/>
  <c r="U328" i="6"/>
  <c r="V328" i="6"/>
  <c r="T136" i="6"/>
  <c r="V136" i="6"/>
  <c r="X136" i="6"/>
  <c r="S136" i="6"/>
  <c r="U136" i="6"/>
  <c r="W136" i="6"/>
  <c r="Z136" i="6"/>
  <c r="Y136" i="6"/>
  <c r="R136" i="6"/>
  <c r="Z339" i="6"/>
  <c r="S339" i="6"/>
  <c r="T339" i="6"/>
  <c r="U339" i="6"/>
  <c r="W339" i="6"/>
  <c r="V339" i="6"/>
  <c r="Y339" i="6"/>
  <c r="X339" i="6"/>
  <c r="R339" i="6"/>
  <c r="Y259" i="6"/>
  <c r="Z259" i="6"/>
  <c r="T259" i="6"/>
  <c r="S259" i="6"/>
  <c r="U259" i="6"/>
  <c r="V259" i="6"/>
  <c r="X259" i="6"/>
  <c r="R259" i="6"/>
  <c r="W259" i="6"/>
  <c r="V170" i="6"/>
  <c r="W170" i="6"/>
  <c r="Y170" i="6"/>
  <c r="Z170" i="6"/>
  <c r="X170" i="6"/>
  <c r="R170" i="6"/>
  <c r="S170" i="6"/>
  <c r="T170" i="6"/>
  <c r="U170" i="6"/>
  <c r="V216" i="6"/>
  <c r="W216" i="6"/>
  <c r="Y216" i="6"/>
  <c r="R216" i="6"/>
  <c r="X216" i="6"/>
  <c r="U216" i="6"/>
  <c r="Z216" i="6"/>
  <c r="S216" i="6"/>
  <c r="T216" i="6"/>
  <c r="V171" i="6"/>
  <c r="W171" i="6"/>
  <c r="Y171" i="6"/>
  <c r="X171" i="6"/>
  <c r="T171" i="6"/>
  <c r="U171" i="6"/>
  <c r="Z171" i="6"/>
  <c r="R171" i="6"/>
  <c r="S171" i="6"/>
  <c r="U312" i="4"/>
  <c r="V312" i="4"/>
  <c r="Q312" i="4"/>
  <c r="S312" i="4"/>
  <c r="T312" i="4"/>
  <c r="P312" i="4"/>
  <c r="R312" i="4"/>
  <c r="U856" i="4"/>
  <c r="T856" i="4"/>
  <c r="V856" i="4"/>
  <c r="P856" i="4"/>
  <c r="Q856" i="4"/>
  <c r="R856" i="4"/>
  <c r="S856" i="4"/>
  <c r="Q500" i="4"/>
  <c r="R500" i="4"/>
  <c r="S500" i="4"/>
  <c r="U500" i="4"/>
  <c r="P500" i="4"/>
  <c r="V500" i="4"/>
  <c r="T500" i="4"/>
  <c r="U299" i="4"/>
  <c r="S299" i="4"/>
  <c r="T299" i="4"/>
  <c r="V299" i="4"/>
  <c r="P299" i="4"/>
  <c r="Q299" i="4"/>
  <c r="R299" i="4"/>
  <c r="Q279" i="4"/>
  <c r="V279" i="4"/>
  <c r="R279" i="4"/>
  <c r="S279" i="4"/>
  <c r="T279" i="4"/>
  <c r="U279" i="4"/>
  <c r="P279" i="4"/>
  <c r="P682" i="4"/>
  <c r="Q682" i="4"/>
  <c r="S682" i="4"/>
  <c r="U682" i="4"/>
  <c r="V682" i="4"/>
  <c r="R682" i="4"/>
  <c r="T682" i="4"/>
  <c r="V329" i="4"/>
  <c r="R329" i="4"/>
  <c r="S329" i="4"/>
  <c r="T329" i="4"/>
  <c r="P329" i="4"/>
  <c r="Q329" i="4"/>
  <c r="U329" i="4"/>
  <c r="T747" i="4"/>
  <c r="U747" i="4"/>
  <c r="P747" i="4"/>
  <c r="Q747" i="4"/>
  <c r="S747" i="4"/>
  <c r="V747" i="4"/>
  <c r="R747" i="4"/>
  <c r="P727" i="4"/>
  <c r="Q727" i="4"/>
  <c r="R727" i="4"/>
  <c r="T727" i="4"/>
  <c r="V727" i="4"/>
  <c r="S727" i="4"/>
  <c r="U727" i="4"/>
  <c r="Q287" i="4"/>
  <c r="V287" i="4"/>
  <c r="T287" i="4"/>
  <c r="U287" i="4"/>
  <c r="S287" i="4"/>
  <c r="P287" i="4"/>
  <c r="R287" i="4"/>
  <c r="U163" i="4"/>
  <c r="P163" i="4"/>
  <c r="Q163" i="4"/>
  <c r="R163" i="4"/>
  <c r="V163" i="4"/>
  <c r="T163" i="4"/>
  <c r="S163" i="4"/>
  <c r="V602" i="4"/>
  <c r="P602" i="4"/>
  <c r="Q602" i="4"/>
  <c r="S602" i="4"/>
  <c r="R602" i="4"/>
  <c r="T602" i="4"/>
  <c r="U602" i="4"/>
  <c r="T198" i="4"/>
  <c r="U198" i="4"/>
  <c r="Q198" i="4"/>
  <c r="R198" i="4"/>
  <c r="S198" i="4"/>
  <c r="P198" i="4"/>
  <c r="V198" i="4"/>
  <c r="S68" i="5"/>
  <c r="U68" i="5"/>
  <c r="T68" i="5"/>
  <c r="X68" i="5"/>
  <c r="V68" i="5"/>
  <c r="W68" i="5"/>
  <c r="R68" i="5"/>
  <c r="Q68" i="5"/>
  <c r="V993" i="5"/>
  <c r="Q993" i="5"/>
  <c r="X993" i="5"/>
  <c r="R993" i="5"/>
  <c r="T993" i="5"/>
  <c r="W993" i="5"/>
  <c r="S993" i="5"/>
  <c r="U993" i="5"/>
  <c r="Q772" i="4"/>
  <c r="R772" i="4"/>
  <c r="S772" i="4"/>
  <c r="U772" i="4"/>
  <c r="P772" i="4"/>
  <c r="T772" i="4"/>
  <c r="V772" i="4"/>
  <c r="V985" i="4"/>
  <c r="R985" i="4"/>
  <c r="S985" i="4"/>
  <c r="T985" i="4"/>
  <c r="Q985" i="4"/>
  <c r="U985" i="4"/>
  <c r="P985" i="4"/>
  <c r="S414" i="4"/>
  <c r="T414" i="4"/>
  <c r="U414" i="4"/>
  <c r="Q414" i="4"/>
  <c r="R414" i="4"/>
  <c r="P414" i="4"/>
  <c r="V414" i="4"/>
  <c r="P679" i="4"/>
  <c r="V679" i="4"/>
  <c r="Q679" i="4"/>
  <c r="R679" i="4"/>
  <c r="T679" i="4"/>
  <c r="S679" i="4"/>
  <c r="U679" i="4"/>
  <c r="V961" i="5"/>
  <c r="Q961" i="5"/>
  <c r="X961" i="5"/>
  <c r="R961" i="5"/>
  <c r="T961" i="5"/>
  <c r="S961" i="5"/>
  <c r="U961" i="5"/>
  <c r="W961" i="5"/>
  <c r="G10" i="3"/>
  <c r="T85" i="4"/>
  <c r="S85" i="4"/>
  <c r="R85" i="4"/>
  <c r="V85" i="4"/>
  <c r="P85" i="4"/>
  <c r="U85" i="4"/>
  <c r="Q85" i="4"/>
  <c r="U768" i="4"/>
  <c r="V768" i="4"/>
  <c r="Q768" i="4"/>
  <c r="P768" i="4"/>
  <c r="R768" i="4"/>
  <c r="S768" i="4"/>
  <c r="T768" i="4"/>
  <c r="V968" i="4"/>
  <c r="U968" i="4"/>
  <c r="R968" i="4"/>
  <c r="S968" i="4"/>
  <c r="T968" i="4"/>
  <c r="P968" i="4"/>
  <c r="Q968" i="4"/>
  <c r="V925" i="4"/>
  <c r="P925" i="4"/>
  <c r="Q925" i="4"/>
  <c r="R925" i="4"/>
  <c r="T925" i="4"/>
  <c r="S925" i="4"/>
  <c r="U925" i="4"/>
  <c r="S542" i="4"/>
  <c r="T542" i="4"/>
  <c r="U542" i="4"/>
  <c r="Q542" i="4"/>
  <c r="R542" i="4"/>
  <c r="V542" i="4"/>
  <c r="P542" i="4"/>
  <c r="T315" i="4"/>
  <c r="U315" i="4"/>
  <c r="V315" i="4"/>
  <c r="P315" i="4"/>
  <c r="Q315" i="4"/>
  <c r="R315" i="4"/>
  <c r="S315" i="4"/>
  <c r="V970" i="4"/>
  <c r="P970" i="4"/>
  <c r="Q970" i="4"/>
  <c r="R970" i="4"/>
  <c r="T970" i="4"/>
  <c r="S970" i="4"/>
  <c r="U970" i="4"/>
  <c r="V723" i="4"/>
  <c r="T723" i="4"/>
  <c r="U723" i="4"/>
  <c r="P723" i="4"/>
  <c r="Q723" i="4"/>
  <c r="R723" i="4"/>
  <c r="S723" i="4"/>
  <c r="V653" i="4"/>
  <c r="P653" i="4"/>
  <c r="R653" i="4"/>
  <c r="U653" i="4"/>
  <c r="T653" i="4"/>
  <c r="Q653" i="4"/>
  <c r="S653" i="4"/>
  <c r="P866" i="4"/>
  <c r="Q866" i="4"/>
  <c r="V866" i="4"/>
  <c r="U866" i="4"/>
  <c r="R866" i="4"/>
  <c r="S866" i="4"/>
  <c r="T866" i="4"/>
  <c r="T323" i="4"/>
  <c r="U323" i="4"/>
  <c r="V323" i="4"/>
  <c r="P323" i="4"/>
  <c r="S323" i="4"/>
  <c r="R323" i="4"/>
  <c r="Q323" i="4"/>
  <c r="Q199" i="4"/>
  <c r="R199" i="4"/>
  <c r="T199" i="4"/>
  <c r="V199" i="4"/>
  <c r="P199" i="4"/>
  <c r="U199" i="4"/>
  <c r="S199" i="4"/>
  <c r="V495" i="4"/>
  <c r="P495" i="4"/>
  <c r="Q495" i="4"/>
  <c r="R495" i="4"/>
  <c r="T495" i="4"/>
  <c r="S495" i="4"/>
  <c r="U495" i="4"/>
  <c r="V871" i="4"/>
  <c r="Q871" i="4"/>
  <c r="R871" i="4"/>
  <c r="U871" i="4"/>
  <c r="T871" i="4"/>
  <c r="P871" i="4"/>
  <c r="S871" i="4"/>
  <c r="Q476" i="4"/>
  <c r="R476" i="4"/>
  <c r="S476" i="4"/>
  <c r="U476" i="4"/>
  <c r="T476" i="4"/>
  <c r="V476" i="4"/>
  <c r="P476" i="4"/>
  <c r="X595" i="5"/>
  <c r="R595" i="5"/>
  <c r="T595" i="5"/>
  <c r="W595" i="5"/>
  <c r="Q595" i="5"/>
  <c r="S595" i="5"/>
  <c r="U595" i="5"/>
  <c r="V595" i="5"/>
  <c r="X589" i="5"/>
  <c r="V589" i="5"/>
  <c r="R589" i="5"/>
  <c r="Q589" i="5"/>
  <c r="T589" i="5"/>
  <c r="U589" i="5"/>
  <c r="W589" i="5"/>
  <c r="S589" i="5"/>
  <c r="Z584" i="6"/>
  <c r="R584" i="6"/>
  <c r="T584" i="6"/>
  <c r="V584" i="6"/>
  <c r="U584" i="6"/>
  <c r="W584" i="6"/>
  <c r="Y584" i="6"/>
  <c r="S584" i="6"/>
  <c r="X584" i="6"/>
  <c r="Z658" i="6"/>
  <c r="R658" i="6"/>
  <c r="T658" i="6"/>
  <c r="V658" i="6"/>
  <c r="U658" i="6"/>
  <c r="W658" i="6"/>
  <c r="Y658" i="6"/>
  <c r="S658" i="6"/>
  <c r="X658" i="6"/>
  <c r="Z486" i="6"/>
  <c r="S486" i="6"/>
  <c r="W486" i="6"/>
  <c r="Y486" i="6"/>
  <c r="R486" i="6"/>
  <c r="V486" i="6"/>
  <c r="X486" i="6"/>
  <c r="T486" i="6"/>
  <c r="U486" i="6"/>
  <c r="V791" i="6"/>
  <c r="X791" i="6"/>
  <c r="Z791" i="6"/>
  <c r="R791" i="6"/>
  <c r="U791" i="6"/>
  <c r="W791" i="6"/>
  <c r="Y791" i="6"/>
  <c r="S791" i="6"/>
  <c r="T791" i="6"/>
  <c r="Z567" i="6"/>
  <c r="R567" i="6"/>
  <c r="T567" i="6"/>
  <c r="V567" i="6"/>
  <c r="U567" i="6"/>
  <c r="W567" i="6"/>
  <c r="Y567" i="6"/>
  <c r="S567" i="6"/>
  <c r="X567" i="6"/>
  <c r="Z514" i="6"/>
  <c r="R514" i="6"/>
  <c r="T514" i="6"/>
  <c r="V514" i="6"/>
  <c r="S514" i="6"/>
  <c r="U514" i="6"/>
  <c r="W514" i="6"/>
  <c r="Y514" i="6"/>
  <c r="X514" i="6"/>
  <c r="Z810" i="6"/>
  <c r="V810" i="6"/>
  <c r="U810" i="6"/>
  <c r="Y810" i="6"/>
  <c r="R810" i="6"/>
  <c r="S810" i="6"/>
  <c r="T810" i="6"/>
  <c r="X810" i="6"/>
  <c r="W810" i="6"/>
  <c r="Z609" i="6"/>
  <c r="R609" i="6"/>
  <c r="T609" i="6"/>
  <c r="V609" i="6"/>
  <c r="U609" i="6"/>
  <c r="W609" i="6"/>
  <c r="Y609" i="6"/>
  <c r="S609" i="6"/>
  <c r="X609" i="6"/>
  <c r="Z744" i="6"/>
  <c r="T744" i="6"/>
  <c r="V744" i="6"/>
  <c r="U744" i="6"/>
  <c r="S744" i="6"/>
  <c r="R744" i="6"/>
  <c r="X744" i="6"/>
  <c r="W744" i="6"/>
  <c r="Y744" i="6"/>
  <c r="U165" i="6"/>
  <c r="V165" i="6"/>
  <c r="W165" i="6"/>
  <c r="Y165" i="6"/>
  <c r="T165" i="6"/>
  <c r="R165" i="6"/>
  <c r="Z165" i="6"/>
  <c r="S165" i="6"/>
  <c r="X165" i="6"/>
  <c r="Q70" i="4"/>
  <c r="U70" i="4"/>
  <c r="P70" i="4"/>
  <c r="T70" i="4"/>
  <c r="S70" i="4"/>
  <c r="V70" i="4"/>
  <c r="R70" i="4"/>
  <c r="U296" i="4"/>
  <c r="V296" i="4"/>
  <c r="Q296" i="4"/>
  <c r="P296" i="4"/>
  <c r="R296" i="4"/>
  <c r="S296" i="4"/>
  <c r="T296" i="4"/>
  <c r="U792" i="4"/>
  <c r="R792" i="4"/>
  <c r="S792" i="4"/>
  <c r="T792" i="4"/>
  <c r="V792" i="4"/>
  <c r="Q792" i="4"/>
  <c r="P792" i="4"/>
  <c r="R228" i="4"/>
  <c r="S228" i="4"/>
  <c r="U228" i="4"/>
  <c r="P228" i="4"/>
  <c r="Q228" i="4"/>
  <c r="V228" i="4"/>
  <c r="T228" i="4"/>
  <c r="V433" i="4"/>
  <c r="R433" i="4"/>
  <c r="S433" i="4"/>
  <c r="T433" i="4"/>
  <c r="U433" i="4"/>
  <c r="P433" i="4"/>
  <c r="Q433" i="4"/>
  <c r="P663" i="4"/>
  <c r="Q663" i="4"/>
  <c r="R663" i="4"/>
  <c r="T663" i="4"/>
  <c r="V663" i="4"/>
  <c r="U663" i="4"/>
  <c r="S663" i="4"/>
  <c r="P839" i="4"/>
  <c r="V839" i="4"/>
  <c r="Q839" i="4"/>
  <c r="R839" i="4"/>
  <c r="T839" i="4"/>
  <c r="U839" i="4"/>
  <c r="S839" i="4"/>
  <c r="U1008" i="4"/>
  <c r="V1008" i="4"/>
  <c r="R1008" i="4"/>
  <c r="S1008" i="4"/>
  <c r="T1008" i="4"/>
  <c r="P1008" i="4"/>
  <c r="Q1008" i="4"/>
  <c r="V943" i="4"/>
  <c r="P943" i="4"/>
  <c r="Q943" i="4"/>
  <c r="R943" i="4"/>
  <c r="S943" i="4"/>
  <c r="T943" i="4"/>
  <c r="U943" i="4"/>
  <c r="V902" i="4"/>
  <c r="S902" i="4"/>
  <c r="T902" i="4"/>
  <c r="U902" i="4"/>
  <c r="R902" i="4"/>
  <c r="Q902" i="4"/>
  <c r="P902" i="4"/>
  <c r="V543" i="4"/>
  <c r="P543" i="4"/>
  <c r="Q543" i="4"/>
  <c r="R543" i="4"/>
  <c r="T543" i="4"/>
  <c r="S543" i="4"/>
  <c r="U543" i="4"/>
  <c r="Q316" i="4"/>
  <c r="R316" i="4"/>
  <c r="S316" i="4"/>
  <c r="U316" i="4"/>
  <c r="V316" i="4"/>
  <c r="P316" i="4"/>
  <c r="T316" i="4"/>
  <c r="P570" i="4"/>
  <c r="Q570" i="4"/>
  <c r="S570" i="4"/>
  <c r="V570" i="4"/>
  <c r="R570" i="4"/>
  <c r="T570" i="4"/>
  <c r="U570" i="4"/>
  <c r="V582" i="4"/>
  <c r="S582" i="4"/>
  <c r="T582" i="4"/>
  <c r="U582" i="4"/>
  <c r="R582" i="4"/>
  <c r="P582" i="4"/>
  <c r="Q582" i="4"/>
  <c r="Q967" i="5"/>
  <c r="R967" i="5"/>
  <c r="S967" i="5"/>
  <c r="U967" i="5"/>
  <c r="X967" i="5"/>
  <c r="V967" i="5"/>
  <c r="T967" i="5"/>
  <c r="W967" i="5"/>
  <c r="Z492" i="6"/>
  <c r="S492" i="6"/>
  <c r="Y492" i="6"/>
  <c r="R492" i="6"/>
  <c r="U492" i="6"/>
  <c r="T492" i="6"/>
  <c r="W492" i="6"/>
  <c r="V492" i="6"/>
  <c r="X492" i="6"/>
  <c r="S369" i="6"/>
  <c r="Z369" i="6"/>
  <c r="U369" i="6"/>
  <c r="R369" i="6"/>
  <c r="V369" i="6"/>
  <c r="T369" i="6"/>
  <c r="W369" i="6"/>
  <c r="X369" i="6"/>
  <c r="Y369" i="6"/>
  <c r="Z951" i="6"/>
  <c r="T951" i="6"/>
  <c r="S951" i="6"/>
  <c r="V951" i="6"/>
  <c r="U951" i="6"/>
  <c r="W951" i="6"/>
  <c r="X951" i="6"/>
  <c r="Y951" i="6"/>
  <c r="R951" i="6"/>
  <c r="Z643" i="6"/>
  <c r="R643" i="6"/>
  <c r="T643" i="6"/>
  <c r="V643" i="6"/>
  <c r="U643" i="6"/>
  <c r="W643" i="6"/>
  <c r="Y643" i="6"/>
  <c r="S643" i="6"/>
  <c r="X643" i="6"/>
  <c r="Z890" i="6"/>
  <c r="T890" i="6"/>
  <c r="R890" i="6"/>
  <c r="U890" i="6"/>
  <c r="W890" i="6"/>
  <c r="X890" i="6"/>
  <c r="Y890" i="6"/>
  <c r="S890" i="6"/>
  <c r="V890" i="6"/>
  <c r="Z554" i="6"/>
  <c r="R554" i="6"/>
  <c r="T554" i="6"/>
  <c r="V554" i="6"/>
  <c r="U554" i="6"/>
  <c r="W554" i="6"/>
  <c r="Y554" i="6"/>
  <c r="S554" i="6"/>
  <c r="X554" i="6"/>
  <c r="Z683" i="6"/>
  <c r="T683" i="6"/>
  <c r="V683" i="6"/>
  <c r="S683" i="6"/>
  <c r="Y683" i="6"/>
  <c r="R683" i="6"/>
  <c r="X683" i="6"/>
  <c r="W683" i="6"/>
  <c r="U683" i="6"/>
  <c r="V32" i="6"/>
  <c r="U32" i="6"/>
  <c r="Y32" i="6"/>
  <c r="T32" i="6"/>
  <c r="X32" i="6"/>
  <c r="R32" i="6"/>
  <c r="S32" i="6"/>
  <c r="W32" i="6"/>
  <c r="Z32" i="6"/>
  <c r="S388" i="5"/>
  <c r="T388" i="5"/>
  <c r="U388" i="5"/>
  <c r="W388" i="5"/>
  <c r="X388" i="5"/>
  <c r="Q388" i="5"/>
  <c r="R388" i="5"/>
  <c r="V388" i="5"/>
  <c r="T69" i="4"/>
  <c r="V69" i="4"/>
  <c r="P69" i="4"/>
  <c r="U69" i="4"/>
  <c r="R69" i="4"/>
  <c r="Q69" i="4"/>
  <c r="S69" i="4"/>
  <c r="V793" i="4"/>
  <c r="R793" i="4"/>
  <c r="S793" i="4"/>
  <c r="T793" i="4"/>
  <c r="P793" i="4"/>
  <c r="Q793" i="4"/>
  <c r="U793" i="4"/>
  <c r="Z494" i="6"/>
  <c r="S494" i="6"/>
  <c r="W494" i="6"/>
  <c r="Y494" i="6"/>
  <c r="R494" i="6"/>
  <c r="X494" i="6"/>
  <c r="T494" i="6"/>
  <c r="U494" i="6"/>
  <c r="V494" i="6"/>
  <c r="Z663" i="6"/>
  <c r="T663" i="6"/>
  <c r="V663" i="6"/>
  <c r="U663" i="6"/>
  <c r="W663" i="6"/>
  <c r="Y663" i="6"/>
  <c r="S663" i="6"/>
  <c r="X663" i="6"/>
  <c r="R663" i="6"/>
  <c r="T663" i="5"/>
  <c r="V663" i="5"/>
  <c r="Q663" i="5"/>
  <c r="R663" i="5"/>
  <c r="U663" i="5"/>
  <c r="X663" i="5"/>
  <c r="S663" i="5"/>
  <c r="W663" i="5"/>
  <c r="X979" i="5"/>
  <c r="T979" i="5"/>
  <c r="S979" i="5"/>
  <c r="U979" i="5"/>
  <c r="V979" i="5"/>
  <c r="W979" i="5"/>
  <c r="Q979" i="5"/>
  <c r="R979" i="5"/>
  <c r="S476" i="5"/>
  <c r="T476" i="5"/>
  <c r="U476" i="5"/>
  <c r="W476" i="5"/>
  <c r="V476" i="5"/>
  <c r="X476" i="5"/>
  <c r="R476" i="5"/>
  <c r="Q476" i="5"/>
  <c r="W640" i="5"/>
  <c r="Q640" i="5"/>
  <c r="X640" i="5"/>
  <c r="S640" i="5"/>
  <c r="R640" i="5"/>
  <c r="T640" i="5"/>
  <c r="U640" i="5"/>
  <c r="V640" i="5"/>
  <c r="R555" i="5"/>
  <c r="T555" i="5"/>
  <c r="S555" i="5"/>
  <c r="U555" i="5"/>
  <c r="X555" i="5"/>
  <c r="V555" i="5"/>
  <c r="Q555" i="5"/>
  <c r="W555" i="5"/>
  <c r="Q388" i="4"/>
  <c r="R388" i="4"/>
  <c r="S388" i="4"/>
  <c r="U388" i="4"/>
  <c r="V388" i="4"/>
  <c r="T388" i="4"/>
  <c r="P388" i="4"/>
  <c r="V149" i="4"/>
  <c r="P149" i="4"/>
  <c r="R149" i="4"/>
  <c r="Q149" i="4"/>
  <c r="T149" i="4"/>
  <c r="S149" i="4"/>
  <c r="U149" i="4"/>
  <c r="P610" i="4"/>
  <c r="Q610" i="4"/>
  <c r="S610" i="4"/>
  <c r="V610" i="4"/>
  <c r="R610" i="4"/>
  <c r="U610" i="4"/>
  <c r="T610" i="4"/>
  <c r="P810" i="4"/>
  <c r="Q810" i="4"/>
  <c r="R810" i="4"/>
  <c r="T810" i="4"/>
  <c r="S810" i="4"/>
  <c r="V810" i="4"/>
  <c r="U810" i="4"/>
  <c r="Z722" i="6"/>
  <c r="T722" i="6"/>
  <c r="V722" i="6"/>
  <c r="S722" i="6"/>
  <c r="X722" i="6"/>
  <c r="U722" i="6"/>
  <c r="W722" i="6"/>
  <c r="Y722" i="6"/>
  <c r="R722" i="6"/>
  <c r="Z937" i="6"/>
  <c r="T937" i="6"/>
  <c r="X937" i="6"/>
  <c r="S937" i="6"/>
  <c r="Y937" i="6"/>
  <c r="R937" i="6"/>
  <c r="W937" i="6"/>
  <c r="U937" i="6"/>
  <c r="V937" i="6"/>
  <c r="R611" i="6"/>
  <c r="T611" i="6"/>
  <c r="V611" i="6"/>
  <c r="U611" i="6"/>
  <c r="W611" i="6"/>
  <c r="Y611" i="6"/>
  <c r="S611" i="6"/>
  <c r="Z611" i="6"/>
  <c r="X611" i="6"/>
  <c r="T519" i="5"/>
  <c r="U519" i="5"/>
  <c r="V519" i="5"/>
  <c r="W519" i="5"/>
  <c r="Q519" i="5"/>
  <c r="R519" i="5"/>
  <c r="S519" i="5"/>
  <c r="X519" i="5"/>
  <c r="X358" i="5"/>
  <c r="Q358" i="5"/>
  <c r="R358" i="5"/>
  <c r="S358" i="5"/>
  <c r="U358" i="5"/>
  <c r="T358" i="5"/>
  <c r="W358" i="5"/>
  <c r="V358" i="5"/>
  <c r="U998" i="5"/>
  <c r="S998" i="5"/>
  <c r="T998" i="5"/>
  <c r="V998" i="5"/>
  <c r="W998" i="5"/>
  <c r="Q998" i="5"/>
  <c r="R998" i="5"/>
  <c r="X998" i="5"/>
  <c r="Q854" i="5"/>
  <c r="S854" i="5"/>
  <c r="U854" i="5"/>
  <c r="X854" i="5"/>
  <c r="R854" i="5"/>
  <c r="V854" i="5"/>
  <c r="T854" i="5"/>
  <c r="W854" i="5"/>
  <c r="U46" i="6"/>
  <c r="Y46" i="6"/>
  <c r="T46" i="6"/>
  <c r="X46" i="6"/>
  <c r="S46" i="6"/>
  <c r="W46" i="6"/>
  <c r="Z46" i="6"/>
  <c r="R46" i="6"/>
  <c r="V46" i="6"/>
  <c r="Q686" i="5"/>
  <c r="X686" i="5"/>
  <c r="S686" i="5"/>
  <c r="U686" i="5"/>
  <c r="T686" i="5"/>
  <c r="V686" i="5"/>
  <c r="W686" i="5"/>
  <c r="R686" i="5"/>
  <c r="R665" i="5"/>
  <c r="X665" i="5"/>
  <c r="T665" i="5"/>
  <c r="V665" i="5"/>
  <c r="W665" i="5"/>
  <c r="Q665" i="5"/>
  <c r="S665" i="5"/>
  <c r="U665" i="5"/>
  <c r="R409" i="5"/>
  <c r="S409" i="5"/>
  <c r="T409" i="5"/>
  <c r="V409" i="5"/>
  <c r="Q409" i="5"/>
  <c r="U409" i="5"/>
  <c r="W409" i="5"/>
  <c r="X409" i="5"/>
  <c r="T583" i="5"/>
  <c r="V583" i="5"/>
  <c r="R583" i="5"/>
  <c r="S583" i="5"/>
  <c r="U583" i="5"/>
  <c r="X583" i="5"/>
  <c r="Q583" i="5"/>
  <c r="W583" i="5"/>
  <c r="U834" i="5"/>
  <c r="W834" i="5"/>
  <c r="Q834" i="5"/>
  <c r="T834" i="5"/>
  <c r="V834" i="5"/>
  <c r="X834" i="5"/>
  <c r="S834" i="5"/>
  <c r="R834" i="5"/>
  <c r="V191" i="5"/>
  <c r="X191" i="5"/>
  <c r="R191" i="5"/>
  <c r="Q191" i="5"/>
  <c r="S191" i="5"/>
  <c r="T191" i="5"/>
  <c r="W191" i="5"/>
  <c r="U191" i="5"/>
  <c r="X728" i="5"/>
  <c r="W728" i="5"/>
  <c r="Q728" i="5"/>
  <c r="S728" i="5"/>
  <c r="V728" i="5"/>
  <c r="R728" i="5"/>
  <c r="T728" i="5"/>
  <c r="U728" i="5"/>
  <c r="W768" i="5"/>
  <c r="Q768" i="5"/>
  <c r="X768" i="5"/>
  <c r="S768" i="5"/>
  <c r="T768" i="5"/>
  <c r="R768" i="5"/>
  <c r="V768" i="5"/>
  <c r="U768" i="5"/>
  <c r="Q315" i="5"/>
  <c r="R315" i="5"/>
  <c r="T315" i="5"/>
  <c r="S315" i="5"/>
  <c r="U315" i="5"/>
  <c r="X315" i="5"/>
  <c r="W315" i="5"/>
  <c r="V315" i="5"/>
  <c r="T535" i="5"/>
  <c r="U535" i="5"/>
  <c r="V535" i="5"/>
  <c r="X535" i="5"/>
  <c r="R535" i="5"/>
  <c r="S535" i="5"/>
  <c r="W535" i="5"/>
  <c r="Q535" i="5"/>
  <c r="V493" i="5"/>
  <c r="W493" i="5"/>
  <c r="R493" i="5"/>
  <c r="T493" i="5"/>
  <c r="X493" i="5"/>
  <c r="U493" i="5"/>
  <c r="S493" i="5"/>
  <c r="Q493" i="5"/>
  <c r="T109" i="4"/>
  <c r="S109" i="4"/>
  <c r="R109" i="4"/>
  <c r="V109" i="4"/>
  <c r="U109" i="4"/>
  <c r="Q109" i="4"/>
  <c r="P109" i="4"/>
  <c r="V177" i="4"/>
  <c r="S177" i="4"/>
  <c r="T177" i="4"/>
  <c r="P177" i="4"/>
  <c r="Q177" i="4"/>
  <c r="U177" i="4"/>
  <c r="R177" i="4"/>
  <c r="V161" i="4"/>
  <c r="S161" i="4"/>
  <c r="T161" i="4"/>
  <c r="P161" i="4"/>
  <c r="Q161" i="4"/>
  <c r="U161" i="4"/>
  <c r="R161" i="4"/>
  <c r="V321" i="4"/>
  <c r="R321" i="4"/>
  <c r="S321" i="4"/>
  <c r="T321" i="4"/>
  <c r="P321" i="4"/>
  <c r="Q321" i="4"/>
  <c r="U321" i="4"/>
  <c r="S644" i="5"/>
  <c r="X644" i="5"/>
  <c r="U644" i="5"/>
  <c r="W644" i="5"/>
  <c r="T644" i="5"/>
  <c r="V644" i="5"/>
  <c r="R644" i="5"/>
  <c r="Q644" i="5"/>
  <c r="T93" i="4"/>
  <c r="S93" i="4"/>
  <c r="R93" i="4"/>
  <c r="V93" i="4"/>
  <c r="U93" i="4"/>
  <c r="P93" i="4"/>
  <c r="Q93" i="4"/>
  <c r="Z664" i="6"/>
  <c r="T664" i="6"/>
  <c r="V664" i="6"/>
  <c r="R664" i="6"/>
  <c r="U664" i="6"/>
  <c r="S664" i="6"/>
  <c r="W664" i="6"/>
  <c r="X664" i="6"/>
  <c r="Y664" i="6"/>
  <c r="T702" i="6"/>
  <c r="V702" i="6"/>
  <c r="Y702" i="6"/>
  <c r="R702" i="6"/>
  <c r="Z702" i="6"/>
  <c r="S702" i="6"/>
  <c r="W702" i="6"/>
  <c r="X702" i="6"/>
  <c r="U702" i="6"/>
  <c r="Z684" i="6"/>
  <c r="T684" i="6"/>
  <c r="V684" i="6"/>
  <c r="W684" i="6"/>
  <c r="X684" i="6"/>
  <c r="R684" i="6"/>
  <c r="S684" i="6"/>
  <c r="Y684" i="6"/>
  <c r="U684" i="6"/>
  <c r="Q436" i="4"/>
  <c r="R436" i="4"/>
  <c r="S436" i="4"/>
  <c r="U436" i="4"/>
  <c r="P436" i="4"/>
  <c r="V436" i="4"/>
  <c r="T436" i="4"/>
  <c r="P346" i="4"/>
  <c r="Q346" i="4"/>
  <c r="S346" i="4"/>
  <c r="V346" i="4"/>
  <c r="R346" i="4"/>
  <c r="T346" i="4"/>
  <c r="U346" i="4"/>
  <c r="V995" i="4"/>
  <c r="T995" i="4"/>
  <c r="U995" i="4"/>
  <c r="Q995" i="4"/>
  <c r="S995" i="4"/>
  <c r="P995" i="4"/>
  <c r="R995" i="4"/>
  <c r="U108" i="6"/>
  <c r="S108" i="6"/>
  <c r="Y108" i="6"/>
  <c r="T108" i="6"/>
  <c r="R108" i="6"/>
  <c r="W108" i="6"/>
  <c r="V108" i="6"/>
  <c r="Z108" i="6"/>
  <c r="X108" i="6"/>
  <c r="Z449" i="6"/>
  <c r="S449" i="6"/>
  <c r="X449" i="6"/>
  <c r="T449" i="6"/>
  <c r="W449" i="6"/>
  <c r="Y449" i="6"/>
  <c r="U449" i="6"/>
  <c r="R449" i="6"/>
  <c r="V449" i="6"/>
  <c r="Z633" i="6"/>
  <c r="R633" i="6"/>
  <c r="T633" i="6"/>
  <c r="V633" i="6"/>
  <c r="U633" i="6"/>
  <c r="W633" i="6"/>
  <c r="Y633" i="6"/>
  <c r="S633" i="6"/>
  <c r="X633" i="6"/>
  <c r="V805" i="5"/>
  <c r="X805" i="5"/>
  <c r="R805" i="5"/>
  <c r="Q805" i="5"/>
  <c r="S805" i="5"/>
  <c r="T805" i="5"/>
  <c r="W805" i="5"/>
  <c r="U805" i="5"/>
  <c r="T843" i="4"/>
  <c r="U843" i="4"/>
  <c r="P843" i="4"/>
  <c r="V843" i="4"/>
  <c r="Q843" i="4"/>
  <c r="S843" i="4"/>
  <c r="R843" i="4"/>
  <c r="X486" i="5"/>
  <c r="Q486" i="5"/>
  <c r="R486" i="5"/>
  <c r="S486" i="5"/>
  <c r="U486" i="5"/>
  <c r="T486" i="5"/>
  <c r="V486" i="5"/>
  <c r="W486" i="5"/>
  <c r="X22" i="5"/>
  <c r="Q22" i="5"/>
  <c r="S22" i="5"/>
  <c r="U22" i="5"/>
  <c r="R22" i="5"/>
  <c r="T22" i="5"/>
  <c r="W22" i="5"/>
  <c r="V22" i="5"/>
  <c r="X218" i="5"/>
  <c r="W218" i="5"/>
  <c r="Q218" i="5"/>
  <c r="S218" i="5"/>
  <c r="U218" i="5"/>
  <c r="V218" i="5"/>
  <c r="R218" i="5"/>
  <c r="T218" i="5"/>
  <c r="X138" i="5"/>
  <c r="W138" i="5"/>
  <c r="S138" i="5"/>
  <c r="V138" i="5"/>
  <c r="Q138" i="5"/>
  <c r="T138" i="5"/>
  <c r="R138" i="5"/>
  <c r="U138" i="5"/>
  <c r="X390" i="5"/>
  <c r="Q390" i="5"/>
  <c r="R390" i="5"/>
  <c r="S390" i="5"/>
  <c r="U390" i="5"/>
  <c r="T390" i="5"/>
  <c r="W390" i="5"/>
  <c r="V390" i="5"/>
  <c r="V74" i="5"/>
  <c r="Q74" i="5"/>
  <c r="T74" i="5"/>
  <c r="X74" i="5"/>
  <c r="S74" i="5"/>
  <c r="U74" i="5"/>
  <c r="W74" i="5"/>
  <c r="R74" i="5"/>
  <c r="W352" i="5"/>
  <c r="Q352" i="5"/>
  <c r="X352" i="5"/>
  <c r="S352" i="5"/>
  <c r="V352" i="5"/>
  <c r="R352" i="5"/>
  <c r="T352" i="5"/>
  <c r="U352" i="5"/>
  <c r="T157" i="5"/>
  <c r="V157" i="5"/>
  <c r="W157" i="5"/>
  <c r="X157" i="5"/>
  <c r="Q157" i="5"/>
  <c r="R157" i="5"/>
  <c r="S157" i="5"/>
  <c r="U157" i="5"/>
  <c r="S676" i="5"/>
  <c r="X676" i="5"/>
  <c r="U676" i="5"/>
  <c r="W676" i="5"/>
  <c r="Q676" i="5"/>
  <c r="R676" i="5"/>
  <c r="V676" i="5"/>
  <c r="T676" i="5"/>
  <c r="X360" i="5"/>
  <c r="W360" i="5"/>
  <c r="Q360" i="5"/>
  <c r="S360" i="5"/>
  <c r="T360" i="5"/>
  <c r="U360" i="5"/>
  <c r="V360" i="5"/>
  <c r="R360" i="5"/>
  <c r="S692" i="5"/>
  <c r="X692" i="5"/>
  <c r="U692" i="5"/>
  <c r="W692" i="5"/>
  <c r="Q692" i="5"/>
  <c r="R692" i="5"/>
  <c r="V692" i="5"/>
  <c r="T692" i="5"/>
  <c r="S628" i="5"/>
  <c r="X628" i="5"/>
  <c r="U628" i="5"/>
  <c r="W628" i="5"/>
  <c r="Q628" i="5"/>
  <c r="T628" i="5"/>
  <c r="V628" i="5"/>
  <c r="R628" i="5"/>
  <c r="X216" i="5"/>
  <c r="Q216" i="5"/>
  <c r="U216" i="5"/>
  <c r="V216" i="5"/>
  <c r="W216" i="5"/>
  <c r="R216" i="5"/>
  <c r="T216" i="5"/>
  <c r="S216" i="5"/>
  <c r="X152" i="5"/>
  <c r="Q152" i="5"/>
  <c r="U152" i="5"/>
  <c r="V152" i="5"/>
  <c r="W152" i="5"/>
  <c r="T152" i="5"/>
  <c r="R152" i="5"/>
  <c r="S152" i="5"/>
  <c r="X416" i="5"/>
  <c r="W416" i="5"/>
  <c r="Q416" i="5"/>
  <c r="S416" i="5"/>
  <c r="R416" i="5"/>
  <c r="T416" i="5"/>
  <c r="U416" i="5"/>
  <c r="V416" i="5"/>
  <c r="W890" i="5"/>
  <c r="Q890" i="5"/>
  <c r="R890" i="5"/>
  <c r="X890" i="5"/>
  <c r="T890" i="5"/>
  <c r="S890" i="5"/>
  <c r="U890" i="5"/>
  <c r="V890" i="5"/>
  <c r="X862" i="5"/>
  <c r="S862" i="5"/>
  <c r="U862" i="5"/>
  <c r="R862" i="5"/>
  <c r="T862" i="5"/>
  <c r="V862" i="5"/>
  <c r="Q862" i="5"/>
  <c r="W862" i="5"/>
  <c r="X996" i="5"/>
  <c r="W996" i="5"/>
  <c r="Q996" i="5"/>
  <c r="R996" i="5"/>
  <c r="T996" i="5"/>
  <c r="S996" i="5"/>
  <c r="U996" i="5"/>
  <c r="V996" i="5"/>
  <c r="S780" i="5"/>
  <c r="U780" i="5"/>
  <c r="W780" i="5"/>
  <c r="Q780" i="5"/>
  <c r="R780" i="5"/>
  <c r="X780" i="5"/>
  <c r="T780" i="5"/>
  <c r="V780" i="5"/>
  <c r="T719" i="5"/>
  <c r="V719" i="5"/>
  <c r="Q719" i="5"/>
  <c r="R719" i="5"/>
  <c r="X719" i="5"/>
  <c r="U719" i="5"/>
  <c r="W719" i="5"/>
  <c r="S719" i="5"/>
  <c r="S540" i="5"/>
  <c r="T540" i="5"/>
  <c r="U540" i="5"/>
  <c r="W540" i="5"/>
  <c r="X540" i="5"/>
  <c r="Q540" i="5"/>
  <c r="R540" i="5"/>
  <c r="V540" i="5"/>
  <c r="X62" i="5"/>
  <c r="R62" i="5"/>
  <c r="W62" i="5"/>
  <c r="S62" i="5"/>
  <c r="T62" i="5"/>
  <c r="V62" i="5"/>
  <c r="Q62" i="5"/>
  <c r="U62" i="5"/>
  <c r="S34" i="6"/>
  <c r="W34" i="6"/>
  <c r="V34" i="6"/>
  <c r="U34" i="6"/>
  <c r="Y34" i="6"/>
  <c r="Z34" i="6"/>
  <c r="R34" i="6"/>
  <c r="T34" i="6"/>
  <c r="X34" i="6"/>
  <c r="Z324" i="6"/>
  <c r="T324" i="6"/>
  <c r="R324" i="6"/>
  <c r="S324" i="6"/>
  <c r="U324" i="6"/>
  <c r="W324" i="6"/>
  <c r="V324" i="6"/>
  <c r="Y324" i="6"/>
  <c r="X324" i="6"/>
  <c r="W235" i="6"/>
  <c r="Y235" i="6"/>
  <c r="U235" i="6"/>
  <c r="Z235" i="6"/>
  <c r="R235" i="6"/>
  <c r="S235" i="6"/>
  <c r="V235" i="6"/>
  <c r="T235" i="6"/>
  <c r="X235" i="6"/>
  <c r="V200" i="6"/>
  <c r="W200" i="6"/>
  <c r="Y200" i="6"/>
  <c r="Z200" i="6"/>
  <c r="T200" i="6"/>
  <c r="R200" i="6"/>
  <c r="S200" i="6"/>
  <c r="U200" i="6"/>
  <c r="X200" i="6"/>
  <c r="Z191" i="6"/>
  <c r="V191" i="6"/>
  <c r="W191" i="6"/>
  <c r="Y191" i="6"/>
  <c r="R191" i="6"/>
  <c r="S191" i="6"/>
  <c r="T191" i="6"/>
  <c r="X191" i="6"/>
  <c r="U191" i="6"/>
  <c r="S356" i="6"/>
  <c r="U356" i="6"/>
  <c r="W356" i="6"/>
  <c r="Z356" i="6"/>
  <c r="X356" i="6"/>
  <c r="Y356" i="6"/>
  <c r="R356" i="6"/>
  <c r="T356" i="6"/>
  <c r="V356" i="6"/>
  <c r="Z332" i="6"/>
  <c r="S332" i="6"/>
  <c r="T332" i="6"/>
  <c r="U332" i="6"/>
  <c r="W332" i="6"/>
  <c r="V332" i="6"/>
  <c r="X332" i="6"/>
  <c r="Y332" i="6"/>
  <c r="R332" i="6"/>
  <c r="Z272" i="6"/>
  <c r="T272" i="6"/>
  <c r="W272" i="6"/>
  <c r="X272" i="6"/>
  <c r="Y272" i="6"/>
  <c r="R272" i="6"/>
  <c r="U272" i="6"/>
  <c r="S272" i="6"/>
  <c r="V272" i="6"/>
  <c r="Z316" i="6"/>
  <c r="T316" i="6"/>
  <c r="R316" i="6"/>
  <c r="S316" i="6"/>
  <c r="U316" i="6"/>
  <c r="W316" i="6"/>
  <c r="X316" i="6"/>
  <c r="Y316" i="6"/>
  <c r="V316" i="6"/>
  <c r="T304" i="6"/>
  <c r="W304" i="6"/>
  <c r="X304" i="6"/>
  <c r="Y304" i="6"/>
  <c r="R304" i="6"/>
  <c r="U304" i="6"/>
  <c r="V304" i="6"/>
  <c r="S304" i="6"/>
  <c r="Z304" i="6"/>
  <c r="T128" i="6"/>
  <c r="V128" i="6"/>
  <c r="X128" i="6"/>
  <c r="S128" i="6"/>
  <c r="Z128" i="6"/>
  <c r="U128" i="6"/>
  <c r="W128" i="6"/>
  <c r="Y128" i="6"/>
  <c r="R128" i="6"/>
  <c r="V196" i="6"/>
  <c r="W196" i="6"/>
  <c r="Y196" i="6"/>
  <c r="Z196" i="6"/>
  <c r="U196" i="6"/>
  <c r="X196" i="6"/>
  <c r="S196" i="6"/>
  <c r="T196" i="6"/>
  <c r="R196" i="6"/>
  <c r="Z346" i="6"/>
  <c r="S346" i="6"/>
  <c r="U346" i="6"/>
  <c r="W346" i="6"/>
  <c r="T346" i="6"/>
  <c r="V346" i="6"/>
  <c r="X346" i="6"/>
  <c r="R346" i="6"/>
  <c r="Y346" i="6"/>
  <c r="V203" i="6"/>
  <c r="W203" i="6"/>
  <c r="Y203" i="6"/>
  <c r="R203" i="6"/>
  <c r="X203" i="6"/>
  <c r="Z203" i="6"/>
  <c r="T203" i="6"/>
  <c r="S203" i="6"/>
  <c r="U203" i="6"/>
  <c r="Z416" i="6"/>
  <c r="S416" i="6"/>
  <c r="U416" i="6"/>
  <c r="W416" i="6"/>
  <c r="Y416" i="6"/>
  <c r="T416" i="6"/>
  <c r="V416" i="6"/>
  <c r="X416" i="6"/>
  <c r="R416" i="6"/>
  <c r="V183" i="6"/>
  <c r="W183" i="6"/>
  <c r="Y183" i="6"/>
  <c r="Z183" i="6"/>
  <c r="T183" i="6"/>
  <c r="U183" i="6"/>
  <c r="X183" i="6"/>
  <c r="S183" i="6"/>
  <c r="R183" i="6"/>
  <c r="Z378" i="6"/>
  <c r="S378" i="6"/>
  <c r="U378" i="6"/>
  <c r="X378" i="6"/>
  <c r="R378" i="6"/>
  <c r="T378" i="6"/>
  <c r="Y378" i="6"/>
  <c r="V378" i="6"/>
  <c r="W378" i="6"/>
  <c r="W228" i="6"/>
  <c r="Y228" i="6"/>
  <c r="T228" i="6"/>
  <c r="U228" i="6"/>
  <c r="V228" i="6"/>
  <c r="R228" i="6"/>
  <c r="Z228" i="6"/>
  <c r="X228" i="6"/>
  <c r="S228" i="6"/>
  <c r="T312" i="6"/>
  <c r="Z312" i="6"/>
  <c r="W312" i="6"/>
  <c r="X312" i="6"/>
  <c r="Y312" i="6"/>
  <c r="R312" i="6"/>
  <c r="S312" i="6"/>
  <c r="V312" i="6"/>
  <c r="U312" i="6"/>
  <c r="W226" i="6"/>
  <c r="Z226" i="6"/>
  <c r="Y226" i="6"/>
  <c r="T226" i="6"/>
  <c r="U226" i="6"/>
  <c r="V226" i="6"/>
  <c r="X226" i="6"/>
  <c r="R226" i="6"/>
  <c r="S226" i="6"/>
  <c r="Z423" i="6"/>
  <c r="S423" i="6"/>
  <c r="T423" i="6"/>
  <c r="V423" i="6"/>
  <c r="U423" i="6"/>
  <c r="W423" i="6"/>
  <c r="X423" i="6"/>
  <c r="R423" i="6"/>
  <c r="Y423" i="6"/>
  <c r="U166" i="6"/>
  <c r="Z166" i="6"/>
  <c r="V166" i="6"/>
  <c r="W166" i="6"/>
  <c r="Y166" i="6"/>
  <c r="R166" i="6"/>
  <c r="S166" i="6"/>
  <c r="T166" i="6"/>
  <c r="X166" i="6"/>
  <c r="Y260" i="6"/>
  <c r="Z260" i="6"/>
  <c r="W260" i="6"/>
  <c r="R260" i="6"/>
  <c r="S260" i="6"/>
  <c r="U260" i="6"/>
  <c r="V260" i="6"/>
  <c r="T260" i="6"/>
  <c r="X260" i="6"/>
  <c r="Z268" i="6"/>
  <c r="Y268" i="6"/>
  <c r="R268" i="6"/>
  <c r="S268" i="6"/>
  <c r="U268" i="6"/>
  <c r="W268" i="6"/>
  <c r="X268" i="6"/>
  <c r="T268" i="6"/>
  <c r="V268" i="6"/>
  <c r="Z262" i="6"/>
  <c r="Y262" i="6"/>
  <c r="S262" i="6"/>
  <c r="R262" i="6"/>
  <c r="T262" i="6"/>
  <c r="V262" i="6"/>
  <c r="U262" i="6"/>
  <c r="W262" i="6"/>
  <c r="X262" i="6"/>
  <c r="S382" i="6"/>
  <c r="U382" i="6"/>
  <c r="X382" i="6"/>
  <c r="R382" i="6"/>
  <c r="Z382" i="6"/>
  <c r="T382" i="6"/>
  <c r="V382" i="6"/>
  <c r="W382" i="6"/>
  <c r="Y382" i="6"/>
  <c r="Z192" i="6"/>
  <c r="V192" i="6"/>
  <c r="W192" i="6"/>
  <c r="Y192" i="6"/>
  <c r="S192" i="6"/>
  <c r="R192" i="6"/>
  <c r="U192" i="6"/>
  <c r="X192" i="6"/>
  <c r="T192" i="6"/>
  <c r="Z426" i="6"/>
  <c r="S426" i="6"/>
  <c r="R426" i="6"/>
  <c r="U426" i="6"/>
  <c r="W426" i="6"/>
  <c r="T426" i="6"/>
  <c r="V426" i="6"/>
  <c r="Y426" i="6"/>
  <c r="X426" i="6"/>
  <c r="W238" i="6"/>
  <c r="Y238" i="6"/>
  <c r="Z238" i="6"/>
  <c r="U238" i="6"/>
  <c r="R238" i="6"/>
  <c r="T238" i="6"/>
  <c r="S238" i="6"/>
  <c r="V238" i="6"/>
  <c r="X238" i="6"/>
  <c r="S427" i="6"/>
  <c r="Z427" i="6"/>
  <c r="V427" i="6"/>
  <c r="X427" i="6"/>
  <c r="U427" i="6"/>
  <c r="W427" i="6"/>
  <c r="Y427" i="6"/>
  <c r="T427" i="6"/>
  <c r="R427" i="6"/>
  <c r="Q224" i="4"/>
  <c r="T224" i="4"/>
  <c r="U224" i="4"/>
  <c r="V224" i="4"/>
  <c r="R224" i="4"/>
  <c r="S224" i="4"/>
  <c r="P224" i="4"/>
  <c r="V893" i="4"/>
  <c r="P893" i="4"/>
  <c r="Q893" i="4"/>
  <c r="R893" i="4"/>
  <c r="S893" i="4"/>
  <c r="U893" i="4"/>
  <c r="T893" i="4"/>
  <c r="R132" i="4"/>
  <c r="S132" i="4"/>
  <c r="U132" i="4"/>
  <c r="Q132" i="4"/>
  <c r="T132" i="4"/>
  <c r="V132" i="4"/>
  <c r="P132" i="4"/>
  <c r="P743" i="4"/>
  <c r="V743" i="4"/>
  <c r="Q743" i="4"/>
  <c r="R743" i="4"/>
  <c r="T743" i="4"/>
  <c r="S743" i="4"/>
  <c r="U743" i="4"/>
  <c r="P394" i="4"/>
  <c r="Q394" i="4"/>
  <c r="S394" i="4"/>
  <c r="V394" i="4"/>
  <c r="T394" i="4"/>
  <c r="U394" i="4"/>
  <c r="R394" i="4"/>
  <c r="V717" i="4"/>
  <c r="P717" i="4"/>
  <c r="R717" i="4"/>
  <c r="Q717" i="4"/>
  <c r="S717" i="4"/>
  <c r="U717" i="4"/>
  <c r="T717" i="4"/>
  <c r="P202" i="4"/>
  <c r="Q202" i="4"/>
  <c r="S202" i="4"/>
  <c r="R202" i="4"/>
  <c r="U202" i="4"/>
  <c r="V202" i="4"/>
  <c r="T202" i="4"/>
  <c r="P687" i="4"/>
  <c r="Q687" i="4"/>
  <c r="R687" i="4"/>
  <c r="T687" i="4"/>
  <c r="V687" i="4"/>
  <c r="S687" i="4"/>
  <c r="U687" i="4"/>
  <c r="V774" i="4"/>
  <c r="S774" i="4"/>
  <c r="T774" i="4"/>
  <c r="U774" i="4"/>
  <c r="P774" i="4"/>
  <c r="Q774" i="4"/>
  <c r="R774" i="4"/>
  <c r="P591" i="4"/>
  <c r="Q591" i="4"/>
  <c r="R591" i="4"/>
  <c r="T591" i="4"/>
  <c r="S591" i="4"/>
  <c r="V591" i="4"/>
  <c r="U591" i="4"/>
  <c r="V994" i="4"/>
  <c r="P994" i="4"/>
  <c r="Q994" i="4"/>
  <c r="S994" i="4"/>
  <c r="T994" i="4"/>
  <c r="U994" i="4"/>
  <c r="R994" i="4"/>
  <c r="R212" i="4"/>
  <c r="S212" i="4"/>
  <c r="U212" i="4"/>
  <c r="T212" i="4"/>
  <c r="V212" i="4"/>
  <c r="P212" i="4"/>
  <c r="Q212" i="4"/>
  <c r="P218" i="4"/>
  <c r="Q218" i="4"/>
  <c r="S218" i="4"/>
  <c r="R218" i="4"/>
  <c r="U218" i="4"/>
  <c r="V218" i="4"/>
  <c r="T218" i="4"/>
  <c r="V305" i="4"/>
  <c r="S305" i="4"/>
  <c r="P305" i="4"/>
  <c r="R305" i="4"/>
  <c r="T305" i="4"/>
  <c r="Q305" i="4"/>
  <c r="U305" i="4"/>
  <c r="Z75" i="6"/>
  <c r="X75" i="6"/>
  <c r="W75" i="6"/>
  <c r="U75" i="6"/>
  <c r="V75" i="6"/>
  <c r="R75" i="6"/>
  <c r="T75" i="6"/>
  <c r="Y75" i="6"/>
  <c r="S75" i="6"/>
  <c r="T149" i="5"/>
  <c r="V149" i="5"/>
  <c r="W149" i="5"/>
  <c r="X149" i="5"/>
  <c r="Q149" i="5"/>
  <c r="U149" i="5"/>
  <c r="R149" i="5"/>
  <c r="S149" i="5"/>
  <c r="Z464" i="6"/>
  <c r="S464" i="6"/>
  <c r="U464" i="6"/>
  <c r="W464" i="6"/>
  <c r="Y464" i="6"/>
  <c r="R464" i="6"/>
  <c r="T464" i="6"/>
  <c r="X464" i="6"/>
  <c r="V464" i="6"/>
  <c r="Z249" i="6"/>
  <c r="Y249" i="6"/>
  <c r="T249" i="6"/>
  <c r="R249" i="6"/>
  <c r="S249" i="6"/>
  <c r="U249" i="6"/>
  <c r="W249" i="6"/>
  <c r="X249" i="6"/>
  <c r="V249" i="6"/>
  <c r="Z545" i="6"/>
  <c r="R545" i="6"/>
  <c r="T545" i="6"/>
  <c r="V545" i="6"/>
  <c r="U545" i="6"/>
  <c r="W545" i="6"/>
  <c r="Y545" i="6"/>
  <c r="S545" i="6"/>
  <c r="X545" i="6"/>
  <c r="Z622" i="6"/>
  <c r="R622" i="6"/>
  <c r="T622" i="6"/>
  <c r="V622" i="6"/>
  <c r="U622" i="6"/>
  <c r="W622" i="6"/>
  <c r="Y622" i="6"/>
  <c r="S622" i="6"/>
  <c r="X622" i="6"/>
  <c r="Z205" i="6"/>
  <c r="V205" i="6"/>
  <c r="W205" i="6"/>
  <c r="Y205" i="6"/>
  <c r="R205" i="6"/>
  <c r="T205" i="6"/>
  <c r="X205" i="6"/>
  <c r="S205" i="6"/>
  <c r="U205" i="6"/>
  <c r="Z713" i="6"/>
  <c r="T713" i="6"/>
  <c r="V713" i="6"/>
  <c r="X713" i="6"/>
  <c r="Y713" i="6"/>
  <c r="U713" i="6"/>
  <c r="W713" i="6"/>
  <c r="S713" i="6"/>
  <c r="R713" i="6"/>
  <c r="R637" i="6"/>
  <c r="T637" i="6"/>
  <c r="V637" i="6"/>
  <c r="U637" i="6"/>
  <c r="W637" i="6"/>
  <c r="Y637" i="6"/>
  <c r="Z637" i="6"/>
  <c r="X637" i="6"/>
  <c r="S637" i="6"/>
  <c r="Z858" i="6"/>
  <c r="V858" i="6"/>
  <c r="U858" i="6"/>
  <c r="R858" i="6"/>
  <c r="S858" i="6"/>
  <c r="T858" i="6"/>
  <c r="X858" i="6"/>
  <c r="W858" i="6"/>
  <c r="Y858" i="6"/>
  <c r="Z773" i="6"/>
  <c r="V773" i="6"/>
  <c r="S773" i="6"/>
  <c r="W773" i="6"/>
  <c r="Y773" i="6"/>
  <c r="R773" i="6"/>
  <c r="X773" i="6"/>
  <c r="T773" i="6"/>
  <c r="U773" i="6"/>
  <c r="Z839" i="6"/>
  <c r="V839" i="6"/>
  <c r="X839" i="6"/>
  <c r="R839" i="6"/>
  <c r="S839" i="6"/>
  <c r="U839" i="6"/>
  <c r="W839" i="6"/>
  <c r="Y839" i="6"/>
  <c r="T839" i="6"/>
  <c r="Z724" i="6"/>
  <c r="T724" i="6"/>
  <c r="V724" i="6"/>
  <c r="W724" i="6"/>
  <c r="X724" i="6"/>
  <c r="Y724" i="6"/>
  <c r="U724" i="6"/>
  <c r="S724" i="6"/>
  <c r="R724" i="6"/>
  <c r="Q710" i="5"/>
  <c r="S710" i="5"/>
  <c r="U710" i="5"/>
  <c r="V710" i="5"/>
  <c r="W710" i="5"/>
  <c r="X710" i="5"/>
  <c r="R710" i="5"/>
  <c r="T710" i="5"/>
  <c r="V461" i="5"/>
  <c r="W461" i="5"/>
  <c r="R461" i="5"/>
  <c r="U461" i="5"/>
  <c r="X461" i="5"/>
  <c r="S461" i="5"/>
  <c r="T461" i="5"/>
  <c r="Q461" i="5"/>
  <c r="X61" i="6"/>
  <c r="W61" i="6"/>
  <c r="Z61" i="6"/>
  <c r="V61" i="6"/>
  <c r="R61" i="6"/>
  <c r="U61" i="6"/>
  <c r="S61" i="6"/>
  <c r="T61" i="6"/>
  <c r="Y61" i="6"/>
  <c r="X835" i="5"/>
  <c r="R835" i="5"/>
  <c r="T835" i="5"/>
  <c r="W835" i="5"/>
  <c r="Q835" i="5"/>
  <c r="S835" i="5"/>
  <c r="V835" i="5"/>
  <c r="U835" i="5"/>
  <c r="X175" i="5"/>
  <c r="V175" i="5"/>
  <c r="R175" i="5"/>
  <c r="S175" i="5"/>
  <c r="T175" i="5"/>
  <c r="U175" i="5"/>
  <c r="W175" i="5"/>
  <c r="Q175" i="5"/>
  <c r="X434" i="5"/>
  <c r="U434" i="5"/>
  <c r="V434" i="5"/>
  <c r="W434" i="5"/>
  <c r="Q434" i="5"/>
  <c r="R434" i="5"/>
  <c r="T434" i="5"/>
  <c r="S434" i="5"/>
  <c r="X1017" i="5"/>
  <c r="T1017" i="5"/>
  <c r="U1017" i="5"/>
  <c r="V1017" i="5"/>
  <c r="W1017" i="5"/>
  <c r="Q1017" i="5"/>
  <c r="S1017" i="5"/>
  <c r="R1017" i="5"/>
  <c r="S444" i="5"/>
  <c r="T444" i="5"/>
  <c r="U444" i="5"/>
  <c r="W444" i="5"/>
  <c r="X444" i="5"/>
  <c r="R444" i="5"/>
  <c r="V444" i="5"/>
  <c r="Q444" i="5"/>
  <c r="W704" i="5"/>
  <c r="Q704" i="5"/>
  <c r="X704" i="5"/>
  <c r="S704" i="5"/>
  <c r="V704" i="5"/>
  <c r="R704" i="5"/>
  <c r="T704" i="5"/>
  <c r="U704" i="5"/>
  <c r="U876" i="5"/>
  <c r="W876" i="5"/>
  <c r="Q876" i="5"/>
  <c r="R876" i="5"/>
  <c r="X876" i="5"/>
  <c r="S876" i="5"/>
  <c r="V876" i="5"/>
  <c r="T876" i="5"/>
  <c r="V445" i="5"/>
  <c r="W445" i="5"/>
  <c r="R445" i="5"/>
  <c r="S445" i="5"/>
  <c r="T445" i="5"/>
  <c r="X445" i="5"/>
  <c r="U445" i="5"/>
  <c r="Q445" i="5"/>
  <c r="T923" i="5"/>
  <c r="Q923" i="5"/>
  <c r="S923" i="5"/>
  <c r="X923" i="5"/>
  <c r="R923" i="5"/>
  <c r="V923" i="5"/>
  <c r="W923" i="5"/>
  <c r="U923" i="5"/>
  <c r="T815" i="5"/>
  <c r="V815" i="5"/>
  <c r="Q815" i="5"/>
  <c r="R815" i="5"/>
  <c r="S815" i="5"/>
  <c r="X815" i="5"/>
  <c r="W815" i="5"/>
  <c r="U815" i="5"/>
  <c r="Q152" i="4"/>
  <c r="P152" i="4"/>
  <c r="V152" i="4"/>
  <c r="R152" i="4"/>
  <c r="T152" i="4"/>
  <c r="U152" i="4"/>
  <c r="S152" i="4"/>
  <c r="V913" i="4"/>
  <c r="R913" i="4"/>
  <c r="S913" i="4"/>
  <c r="T913" i="4"/>
  <c r="P913" i="4"/>
  <c r="U913" i="4"/>
  <c r="Q913" i="4"/>
  <c r="V349" i="4"/>
  <c r="P349" i="4"/>
  <c r="R349" i="4"/>
  <c r="T349" i="4"/>
  <c r="U349" i="4"/>
  <c r="Q349" i="4"/>
  <c r="S349" i="4"/>
  <c r="V197" i="4"/>
  <c r="P197" i="4"/>
  <c r="R197" i="4"/>
  <c r="Q197" i="4"/>
  <c r="T197" i="4"/>
  <c r="S197" i="4"/>
  <c r="U197" i="4"/>
  <c r="V974" i="4"/>
  <c r="S974" i="4"/>
  <c r="T974" i="4"/>
  <c r="U974" i="4"/>
  <c r="Q974" i="4"/>
  <c r="P974" i="4"/>
  <c r="R974" i="4"/>
  <c r="T83" i="6"/>
  <c r="X83" i="6"/>
  <c r="Z83" i="6"/>
  <c r="S83" i="6"/>
  <c r="U83" i="6"/>
  <c r="W83" i="6"/>
  <c r="R83" i="6"/>
  <c r="Y83" i="6"/>
  <c r="V83" i="6"/>
  <c r="Z955" i="6"/>
  <c r="T955" i="6"/>
  <c r="V955" i="6"/>
  <c r="X955" i="6"/>
  <c r="Y955" i="6"/>
  <c r="R955" i="6"/>
  <c r="S955" i="6"/>
  <c r="W955" i="6"/>
  <c r="U955" i="6"/>
  <c r="X545" i="5"/>
  <c r="R545" i="5"/>
  <c r="T545" i="5"/>
  <c r="V545" i="5"/>
  <c r="W545" i="5"/>
  <c r="Q545" i="5"/>
  <c r="U545" i="5"/>
  <c r="S545" i="5"/>
  <c r="Q750" i="5"/>
  <c r="X750" i="5"/>
  <c r="S750" i="5"/>
  <c r="U750" i="5"/>
  <c r="R750" i="5"/>
  <c r="T750" i="5"/>
  <c r="W750" i="5"/>
  <c r="V750" i="5"/>
  <c r="X472" i="5"/>
  <c r="W472" i="5"/>
  <c r="Q472" i="5"/>
  <c r="S472" i="5"/>
  <c r="R472" i="5"/>
  <c r="T472" i="5"/>
  <c r="V472" i="5"/>
  <c r="U472" i="5"/>
  <c r="X489" i="5"/>
  <c r="R489" i="5"/>
  <c r="S489" i="5"/>
  <c r="T489" i="5"/>
  <c r="V489" i="5"/>
  <c r="Q489" i="5"/>
  <c r="U489" i="5"/>
  <c r="W489" i="5"/>
  <c r="U950" i="5"/>
  <c r="S950" i="5"/>
  <c r="X950" i="5"/>
  <c r="T950" i="5"/>
  <c r="V950" i="5"/>
  <c r="Q950" i="5"/>
  <c r="R950" i="5"/>
  <c r="W950" i="5"/>
  <c r="V429" i="5"/>
  <c r="X429" i="5"/>
  <c r="W429" i="5"/>
  <c r="R429" i="5"/>
  <c r="S429" i="5"/>
  <c r="T429" i="5"/>
  <c r="Q429" i="5"/>
  <c r="U429" i="5"/>
  <c r="U43" i="5"/>
  <c r="T43" i="5"/>
  <c r="R43" i="5"/>
  <c r="Q43" i="5"/>
  <c r="X43" i="5"/>
  <c r="V43" i="5"/>
  <c r="W43" i="5"/>
  <c r="S43" i="5"/>
  <c r="U504" i="4"/>
  <c r="V504" i="4"/>
  <c r="Q504" i="4"/>
  <c r="T504" i="4"/>
  <c r="R504" i="4"/>
  <c r="S504" i="4"/>
  <c r="P504" i="4"/>
  <c r="V721" i="4"/>
  <c r="R721" i="4"/>
  <c r="S721" i="4"/>
  <c r="T721" i="4"/>
  <c r="Q721" i="4"/>
  <c r="P721" i="4"/>
  <c r="U721" i="4"/>
  <c r="Q692" i="4"/>
  <c r="R692" i="4"/>
  <c r="V692" i="4"/>
  <c r="S692" i="4"/>
  <c r="U692" i="4"/>
  <c r="P692" i="4"/>
  <c r="T692" i="4"/>
  <c r="R252" i="4"/>
  <c r="S252" i="4"/>
  <c r="T252" i="4"/>
  <c r="U252" i="4"/>
  <c r="P252" i="4"/>
  <c r="V252" i="4"/>
  <c r="Q252" i="4"/>
  <c r="Q240" i="4"/>
  <c r="R240" i="4"/>
  <c r="V240" i="4"/>
  <c r="S240" i="4"/>
  <c r="U240" i="4"/>
  <c r="P240" i="4"/>
  <c r="T240" i="4"/>
  <c r="Z57" i="6"/>
  <c r="V57" i="6"/>
  <c r="U57" i="6"/>
  <c r="T57" i="6"/>
  <c r="S57" i="6"/>
  <c r="Y57" i="6"/>
  <c r="X57" i="6"/>
  <c r="W57" i="6"/>
  <c r="R57" i="6"/>
  <c r="X1005" i="5"/>
  <c r="Q1005" i="5"/>
  <c r="R1005" i="5"/>
  <c r="T1005" i="5"/>
  <c r="W1005" i="5"/>
  <c r="U1005" i="5"/>
  <c r="V1005" i="5"/>
  <c r="S1005" i="5"/>
  <c r="Z329" i="6"/>
  <c r="T329" i="6"/>
  <c r="R329" i="6"/>
  <c r="S329" i="6"/>
  <c r="V329" i="6"/>
  <c r="U329" i="6"/>
  <c r="Y329" i="6"/>
  <c r="W329" i="6"/>
  <c r="X329" i="6"/>
  <c r="Z966" i="6"/>
  <c r="R966" i="6"/>
  <c r="T966" i="6"/>
  <c r="V966" i="6"/>
  <c r="S966" i="6"/>
  <c r="W966" i="6"/>
  <c r="U966" i="6"/>
  <c r="X966" i="6"/>
  <c r="Y966" i="6"/>
  <c r="Z857" i="6"/>
  <c r="V857" i="6"/>
  <c r="S857" i="6"/>
  <c r="W857" i="6"/>
  <c r="X857" i="6"/>
  <c r="Y857" i="6"/>
  <c r="R857" i="6"/>
  <c r="U857" i="6"/>
  <c r="T857" i="6"/>
  <c r="R57" i="4"/>
  <c r="V57" i="4"/>
  <c r="T57" i="4"/>
  <c r="U57" i="4"/>
  <c r="S57" i="4"/>
  <c r="Q57" i="4"/>
  <c r="P57" i="4"/>
  <c r="S572" i="5"/>
  <c r="U572" i="5"/>
  <c r="W572" i="5"/>
  <c r="Q572" i="5"/>
  <c r="R572" i="5"/>
  <c r="T572" i="5"/>
  <c r="V572" i="5"/>
  <c r="X572" i="5"/>
  <c r="W368" i="5"/>
  <c r="X368" i="5"/>
  <c r="Q368" i="5"/>
  <c r="S368" i="5"/>
  <c r="R368" i="5"/>
  <c r="T368" i="5"/>
  <c r="V368" i="5"/>
  <c r="U368" i="5"/>
  <c r="U29" i="6"/>
  <c r="T29" i="6"/>
  <c r="S29" i="6"/>
  <c r="R29" i="6"/>
  <c r="X29" i="6"/>
  <c r="V29" i="6"/>
  <c r="Y29" i="6"/>
  <c r="W29" i="6"/>
  <c r="Z29" i="6"/>
  <c r="T68" i="6"/>
  <c r="X68" i="6"/>
  <c r="S68" i="6"/>
  <c r="W68" i="6"/>
  <c r="V68" i="6"/>
  <c r="U68" i="6"/>
  <c r="Y68" i="6"/>
  <c r="Z68" i="6"/>
  <c r="R68" i="6"/>
  <c r="X546" i="5"/>
  <c r="U546" i="5"/>
  <c r="W546" i="5"/>
  <c r="Q546" i="5"/>
  <c r="S546" i="5"/>
  <c r="T546" i="5"/>
  <c r="R546" i="5"/>
  <c r="V546" i="5"/>
  <c r="V645" i="5"/>
  <c r="X645" i="5"/>
  <c r="R645" i="5"/>
  <c r="W645" i="5"/>
  <c r="Q645" i="5"/>
  <c r="S645" i="5"/>
  <c r="T645" i="5"/>
  <c r="U645" i="5"/>
  <c r="R227" i="5"/>
  <c r="X227" i="5"/>
  <c r="Q227" i="5"/>
  <c r="S227" i="5"/>
  <c r="U227" i="5"/>
  <c r="T227" i="5"/>
  <c r="W227" i="5"/>
  <c r="V227" i="5"/>
  <c r="S620" i="5"/>
  <c r="U620" i="5"/>
  <c r="W620" i="5"/>
  <c r="V620" i="5"/>
  <c r="X620" i="5"/>
  <c r="T620" i="5"/>
  <c r="R620" i="5"/>
  <c r="Q620" i="5"/>
  <c r="W576" i="5"/>
  <c r="Q576" i="5"/>
  <c r="X576" i="5"/>
  <c r="S576" i="5"/>
  <c r="R576" i="5"/>
  <c r="T576" i="5"/>
  <c r="U576" i="5"/>
  <c r="V576" i="5"/>
  <c r="U594" i="5"/>
  <c r="W594" i="5"/>
  <c r="Q594" i="5"/>
  <c r="S594" i="5"/>
  <c r="T594" i="5"/>
  <c r="V594" i="5"/>
  <c r="X594" i="5"/>
  <c r="R594" i="5"/>
  <c r="S902" i="5"/>
  <c r="U902" i="5"/>
  <c r="W902" i="5"/>
  <c r="Q902" i="5"/>
  <c r="V902" i="5"/>
  <c r="X902" i="5"/>
  <c r="T902" i="5"/>
  <c r="R902" i="5"/>
  <c r="X411" i="5"/>
  <c r="Q411" i="5"/>
  <c r="R411" i="5"/>
  <c r="T411" i="5"/>
  <c r="U411" i="5"/>
  <c r="V411" i="5"/>
  <c r="W411" i="5"/>
  <c r="S411" i="5"/>
  <c r="V129" i="4"/>
  <c r="S129" i="4"/>
  <c r="T129" i="4"/>
  <c r="P129" i="4"/>
  <c r="Q129" i="4"/>
  <c r="U129" i="4"/>
  <c r="R129" i="4"/>
  <c r="V597" i="4"/>
  <c r="P597" i="4"/>
  <c r="R597" i="4"/>
  <c r="Q597" i="4"/>
  <c r="T597" i="4"/>
  <c r="S597" i="4"/>
  <c r="U597" i="4"/>
  <c r="V661" i="4"/>
  <c r="P661" i="4"/>
  <c r="R661" i="4"/>
  <c r="Q661" i="4"/>
  <c r="S661" i="4"/>
  <c r="T661" i="4"/>
  <c r="U661" i="4"/>
  <c r="V19" i="4"/>
  <c r="V17" i="4" s="1"/>
  <c r="S19" i="4"/>
  <c r="U19" i="4"/>
  <c r="T19" i="4"/>
  <c r="Q19" i="4"/>
  <c r="R19" i="4"/>
  <c r="P19" i="4"/>
  <c r="X965" i="5"/>
  <c r="R965" i="5"/>
  <c r="V965" i="5"/>
  <c r="W965" i="5"/>
  <c r="Q965" i="5"/>
  <c r="T965" i="5"/>
  <c r="U965" i="5"/>
  <c r="S965" i="5"/>
  <c r="V887" i="5"/>
  <c r="Q887" i="5"/>
  <c r="R887" i="5"/>
  <c r="T887" i="5"/>
  <c r="S887" i="5"/>
  <c r="W887" i="5"/>
  <c r="X887" i="5"/>
  <c r="U887" i="5"/>
  <c r="X222" i="5"/>
  <c r="S222" i="5"/>
  <c r="V222" i="5"/>
  <c r="W222" i="5"/>
  <c r="Q222" i="5"/>
  <c r="U222" i="5"/>
  <c r="R222" i="5"/>
  <c r="T222" i="5"/>
  <c r="Z871" i="6"/>
  <c r="V871" i="6"/>
  <c r="X871" i="6"/>
  <c r="S871" i="6"/>
  <c r="U871" i="6"/>
  <c r="W871" i="6"/>
  <c r="R871" i="6"/>
  <c r="T871" i="6"/>
  <c r="Y871" i="6"/>
  <c r="Z577" i="6"/>
  <c r="R577" i="6"/>
  <c r="T577" i="6"/>
  <c r="V577" i="6"/>
  <c r="U577" i="6"/>
  <c r="W577" i="6"/>
  <c r="Y577" i="6"/>
  <c r="S577" i="6"/>
  <c r="X577" i="6"/>
  <c r="Z922" i="6"/>
  <c r="T922" i="6"/>
  <c r="R922" i="6"/>
  <c r="U922" i="6"/>
  <c r="W922" i="6"/>
  <c r="X922" i="6"/>
  <c r="Y922" i="6"/>
  <c r="S922" i="6"/>
  <c r="V922" i="6"/>
  <c r="U976" i="4"/>
  <c r="P976" i="4"/>
  <c r="S976" i="4"/>
  <c r="Q976" i="4"/>
  <c r="V976" i="4"/>
  <c r="R976" i="4"/>
  <c r="T976" i="4"/>
  <c r="R284" i="4"/>
  <c r="P284" i="4"/>
  <c r="S284" i="4"/>
  <c r="V284" i="4"/>
  <c r="U284" i="4"/>
  <c r="Q284" i="4"/>
  <c r="T284" i="4"/>
  <c r="Z477" i="6"/>
  <c r="S477" i="6"/>
  <c r="T477" i="6"/>
  <c r="V477" i="6"/>
  <c r="X477" i="6"/>
  <c r="R477" i="6"/>
  <c r="W477" i="6"/>
  <c r="U477" i="6"/>
  <c r="Y477" i="6"/>
  <c r="X494" i="5"/>
  <c r="Q494" i="5"/>
  <c r="R494" i="5"/>
  <c r="S494" i="5"/>
  <c r="U494" i="5"/>
  <c r="T494" i="5"/>
  <c r="W494" i="5"/>
  <c r="V494" i="5"/>
  <c r="V133" i="4"/>
  <c r="P133" i="4"/>
  <c r="R133" i="4"/>
  <c r="Q133" i="4"/>
  <c r="T133" i="4"/>
  <c r="U133" i="4"/>
  <c r="S133" i="4"/>
  <c r="Z856" i="6"/>
  <c r="V856" i="6"/>
  <c r="R856" i="6"/>
  <c r="S856" i="6"/>
  <c r="U856" i="6"/>
  <c r="Y856" i="6"/>
  <c r="T856" i="6"/>
  <c r="W856" i="6"/>
  <c r="X856" i="6"/>
  <c r="S284" i="5"/>
  <c r="T284" i="5"/>
  <c r="U284" i="5"/>
  <c r="W284" i="5"/>
  <c r="X284" i="5"/>
  <c r="R284" i="5"/>
  <c r="Q284" i="5"/>
  <c r="V284" i="5"/>
  <c r="S452" i="5"/>
  <c r="T452" i="5"/>
  <c r="U452" i="5"/>
  <c r="W452" i="5"/>
  <c r="V452" i="5"/>
  <c r="X452" i="5"/>
  <c r="Q452" i="5"/>
  <c r="R452" i="5"/>
  <c r="Q144" i="5"/>
  <c r="U144" i="5"/>
  <c r="W144" i="5"/>
  <c r="R144" i="5"/>
  <c r="S144" i="5"/>
  <c r="T144" i="5"/>
  <c r="X144" i="5"/>
  <c r="V144" i="5"/>
  <c r="Q224" i="5"/>
  <c r="R224" i="5"/>
  <c r="S224" i="5"/>
  <c r="X224" i="5"/>
  <c r="U224" i="5"/>
  <c r="T224" i="5"/>
  <c r="W224" i="5"/>
  <c r="V224" i="5"/>
  <c r="X471" i="5"/>
  <c r="T471" i="5"/>
  <c r="U471" i="5"/>
  <c r="V471" i="5"/>
  <c r="Q471" i="5"/>
  <c r="W471" i="5"/>
  <c r="R471" i="5"/>
  <c r="S471" i="5"/>
  <c r="X520" i="5"/>
  <c r="W520" i="5"/>
  <c r="Q520" i="5"/>
  <c r="S520" i="5"/>
  <c r="R520" i="5"/>
  <c r="T520" i="5"/>
  <c r="V520" i="5"/>
  <c r="U520" i="5"/>
  <c r="Q574" i="5"/>
  <c r="X574" i="5"/>
  <c r="S574" i="5"/>
  <c r="U574" i="5"/>
  <c r="R574" i="5"/>
  <c r="V574" i="5"/>
  <c r="W574" i="5"/>
  <c r="T574" i="5"/>
  <c r="S372" i="5"/>
  <c r="T372" i="5"/>
  <c r="U372" i="5"/>
  <c r="W372" i="5"/>
  <c r="V372" i="5"/>
  <c r="X372" i="5"/>
  <c r="Q372" i="5"/>
  <c r="R372" i="5"/>
  <c r="R593" i="5"/>
  <c r="T593" i="5"/>
  <c r="V593" i="5"/>
  <c r="Q593" i="5"/>
  <c r="S593" i="5"/>
  <c r="W593" i="5"/>
  <c r="U593" i="5"/>
  <c r="X593" i="5"/>
  <c r="T181" i="5"/>
  <c r="R181" i="5"/>
  <c r="S181" i="5"/>
  <c r="U181" i="5"/>
  <c r="X181" i="5"/>
  <c r="W181" i="5"/>
  <c r="Q181" i="5"/>
  <c r="V181" i="5"/>
  <c r="X845" i="5"/>
  <c r="V845" i="5"/>
  <c r="R845" i="5"/>
  <c r="T845" i="5"/>
  <c r="U845" i="5"/>
  <c r="W845" i="5"/>
  <c r="S845" i="5"/>
  <c r="Q845" i="5"/>
  <c r="R753" i="5"/>
  <c r="T753" i="5"/>
  <c r="V753" i="5"/>
  <c r="Q753" i="5"/>
  <c r="S753" i="5"/>
  <c r="U753" i="5"/>
  <c r="W753" i="5"/>
  <c r="X753" i="5"/>
  <c r="X488" i="5"/>
  <c r="W488" i="5"/>
  <c r="Q488" i="5"/>
  <c r="S488" i="5"/>
  <c r="U488" i="5"/>
  <c r="V488" i="5"/>
  <c r="T488" i="5"/>
  <c r="R488" i="5"/>
  <c r="R681" i="5"/>
  <c r="X681" i="5"/>
  <c r="T681" i="5"/>
  <c r="V681" i="5"/>
  <c r="Q681" i="5"/>
  <c r="S681" i="5"/>
  <c r="W681" i="5"/>
  <c r="U681" i="5"/>
  <c r="V421" i="5"/>
  <c r="W421" i="5"/>
  <c r="R421" i="5"/>
  <c r="Q421" i="5"/>
  <c r="S421" i="5"/>
  <c r="T421" i="5"/>
  <c r="U421" i="5"/>
  <c r="X421" i="5"/>
  <c r="T711" i="5"/>
  <c r="V711" i="5"/>
  <c r="R711" i="5"/>
  <c r="U711" i="5"/>
  <c r="W711" i="5"/>
  <c r="X711" i="5"/>
  <c r="S711" i="5"/>
  <c r="Q711" i="5"/>
  <c r="U698" i="5"/>
  <c r="W698" i="5"/>
  <c r="Q698" i="5"/>
  <c r="R698" i="5"/>
  <c r="X698" i="5"/>
  <c r="T698" i="5"/>
  <c r="V698" i="5"/>
  <c r="S698" i="5"/>
  <c r="X611" i="5"/>
  <c r="R611" i="5"/>
  <c r="T611" i="5"/>
  <c r="Q611" i="5"/>
  <c r="S611" i="5"/>
  <c r="V611" i="5"/>
  <c r="W611" i="5"/>
  <c r="U611" i="5"/>
  <c r="X539" i="5"/>
  <c r="Q539" i="5"/>
  <c r="R539" i="5"/>
  <c r="T539" i="5"/>
  <c r="V539" i="5"/>
  <c r="W539" i="5"/>
  <c r="S539" i="5"/>
  <c r="U539" i="5"/>
  <c r="X1006" i="5"/>
  <c r="S1006" i="5"/>
  <c r="T1006" i="5"/>
  <c r="U1006" i="5"/>
  <c r="W1006" i="5"/>
  <c r="Q1006" i="5"/>
  <c r="R1006" i="5"/>
  <c r="V1006" i="5"/>
  <c r="W624" i="5"/>
  <c r="Q624" i="5"/>
  <c r="X624" i="5"/>
  <c r="S624" i="5"/>
  <c r="T624" i="5"/>
  <c r="U624" i="5"/>
  <c r="R624" i="5"/>
  <c r="V624" i="5"/>
  <c r="Q57" i="5"/>
  <c r="T57" i="5"/>
  <c r="R57" i="5"/>
  <c r="S57" i="5"/>
  <c r="X57" i="5"/>
  <c r="U57" i="5"/>
  <c r="V57" i="5"/>
  <c r="W57" i="5"/>
  <c r="S308" i="5"/>
  <c r="T308" i="5"/>
  <c r="X308" i="5"/>
  <c r="U308" i="5"/>
  <c r="W308" i="5"/>
  <c r="Q308" i="5"/>
  <c r="V308" i="5"/>
  <c r="R308" i="5"/>
  <c r="S90" i="6"/>
  <c r="Y90" i="6"/>
  <c r="W90" i="6"/>
  <c r="T90" i="6"/>
  <c r="U90" i="6"/>
  <c r="V90" i="6"/>
  <c r="X90" i="6"/>
  <c r="Z90" i="6"/>
  <c r="R90" i="6"/>
  <c r="V215" i="6"/>
  <c r="W215" i="6"/>
  <c r="Y215" i="6"/>
  <c r="S215" i="6"/>
  <c r="X215" i="6"/>
  <c r="Z215" i="6"/>
  <c r="R215" i="6"/>
  <c r="T215" i="6"/>
  <c r="U215" i="6"/>
  <c r="Z320" i="6"/>
  <c r="T320" i="6"/>
  <c r="W320" i="6"/>
  <c r="X320" i="6"/>
  <c r="Y320" i="6"/>
  <c r="R320" i="6"/>
  <c r="U320" i="6"/>
  <c r="S320" i="6"/>
  <c r="V320" i="6"/>
  <c r="Z250" i="6"/>
  <c r="Y250" i="6"/>
  <c r="V250" i="6"/>
  <c r="X250" i="6"/>
  <c r="S250" i="6"/>
  <c r="W250" i="6"/>
  <c r="R250" i="6"/>
  <c r="T250" i="6"/>
  <c r="U250" i="6"/>
  <c r="Z384" i="6"/>
  <c r="S384" i="6"/>
  <c r="U384" i="6"/>
  <c r="R384" i="6"/>
  <c r="V384" i="6"/>
  <c r="X384" i="6"/>
  <c r="T384" i="6"/>
  <c r="W384" i="6"/>
  <c r="Y384" i="6"/>
  <c r="Z400" i="6"/>
  <c r="S400" i="6"/>
  <c r="U400" i="6"/>
  <c r="R400" i="6"/>
  <c r="V400" i="6"/>
  <c r="X400" i="6"/>
  <c r="T400" i="6"/>
  <c r="W400" i="6"/>
  <c r="Y400" i="6"/>
  <c r="Z178" i="6"/>
  <c r="V178" i="6"/>
  <c r="W178" i="6"/>
  <c r="Y178" i="6"/>
  <c r="T178" i="6"/>
  <c r="U178" i="6"/>
  <c r="X178" i="6"/>
  <c r="R178" i="6"/>
  <c r="S178" i="6"/>
  <c r="Z351" i="6"/>
  <c r="S351" i="6"/>
  <c r="U351" i="6"/>
  <c r="W351" i="6"/>
  <c r="R351" i="6"/>
  <c r="V351" i="6"/>
  <c r="T351" i="6"/>
  <c r="X351" i="6"/>
  <c r="Y351" i="6"/>
  <c r="S343" i="6"/>
  <c r="T343" i="6"/>
  <c r="Z343" i="6"/>
  <c r="U343" i="6"/>
  <c r="W343" i="6"/>
  <c r="V343" i="6"/>
  <c r="R343" i="6"/>
  <c r="Y343" i="6"/>
  <c r="X343" i="6"/>
  <c r="T132" i="6"/>
  <c r="V132" i="6"/>
  <c r="X132" i="6"/>
  <c r="S132" i="6"/>
  <c r="U132" i="6"/>
  <c r="W132" i="6"/>
  <c r="Z132" i="6"/>
  <c r="Y132" i="6"/>
  <c r="R132" i="6"/>
  <c r="Z282" i="6"/>
  <c r="T282" i="6"/>
  <c r="U282" i="6"/>
  <c r="V282" i="6"/>
  <c r="W282" i="6"/>
  <c r="Y282" i="6"/>
  <c r="R282" i="6"/>
  <c r="S282" i="6"/>
  <c r="X282" i="6"/>
  <c r="V222" i="6"/>
  <c r="W222" i="6"/>
  <c r="Y222" i="6"/>
  <c r="X222" i="6"/>
  <c r="U222" i="6"/>
  <c r="Z222" i="6"/>
  <c r="S222" i="6"/>
  <c r="T222" i="6"/>
  <c r="R222" i="6"/>
  <c r="T123" i="6"/>
  <c r="V123" i="6"/>
  <c r="X123" i="6"/>
  <c r="S123" i="6"/>
  <c r="U123" i="6"/>
  <c r="W123" i="6"/>
  <c r="Z123" i="6"/>
  <c r="Y123" i="6"/>
  <c r="R123" i="6"/>
  <c r="W234" i="6"/>
  <c r="Y234" i="6"/>
  <c r="Z234" i="6"/>
  <c r="X234" i="6"/>
  <c r="R234" i="6"/>
  <c r="S234" i="6"/>
  <c r="U234" i="6"/>
  <c r="V234" i="6"/>
  <c r="T234" i="6"/>
  <c r="S330" i="6"/>
  <c r="T330" i="6"/>
  <c r="U330" i="6"/>
  <c r="W330" i="6"/>
  <c r="V330" i="6"/>
  <c r="X330" i="6"/>
  <c r="Y330" i="6"/>
  <c r="Z330" i="6"/>
  <c r="R330" i="6"/>
  <c r="Z362" i="6"/>
  <c r="S362" i="6"/>
  <c r="U362" i="6"/>
  <c r="X362" i="6"/>
  <c r="Y362" i="6"/>
  <c r="R362" i="6"/>
  <c r="T362" i="6"/>
  <c r="W362" i="6"/>
  <c r="V362" i="6"/>
  <c r="T126" i="6"/>
  <c r="V126" i="6"/>
  <c r="X126" i="6"/>
  <c r="S126" i="6"/>
  <c r="U126" i="6"/>
  <c r="W126" i="6"/>
  <c r="Y126" i="6"/>
  <c r="R126" i="6"/>
  <c r="Z126" i="6"/>
  <c r="Z411" i="6"/>
  <c r="S411" i="6"/>
  <c r="V411" i="6"/>
  <c r="X411" i="6"/>
  <c r="Y411" i="6"/>
  <c r="R411" i="6"/>
  <c r="T411" i="6"/>
  <c r="U411" i="6"/>
  <c r="W411" i="6"/>
  <c r="V202" i="6"/>
  <c r="W202" i="6"/>
  <c r="Y202" i="6"/>
  <c r="R202" i="6"/>
  <c r="T202" i="6"/>
  <c r="U202" i="6"/>
  <c r="X202" i="6"/>
  <c r="Z202" i="6"/>
  <c r="S202" i="6"/>
  <c r="Z243" i="6"/>
  <c r="Y243" i="6"/>
  <c r="V243" i="6"/>
  <c r="U243" i="6"/>
  <c r="W243" i="6"/>
  <c r="X243" i="6"/>
  <c r="S243" i="6"/>
  <c r="R243" i="6"/>
  <c r="T243" i="6"/>
  <c r="Z276" i="6"/>
  <c r="T276" i="6"/>
  <c r="R276" i="6"/>
  <c r="S276" i="6"/>
  <c r="U276" i="6"/>
  <c r="W276" i="6"/>
  <c r="V276" i="6"/>
  <c r="X276" i="6"/>
  <c r="Y276" i="6"/>
  <c r="W239" i="6"/>
  <c r="Z239" i="6"/>
  <c r="Y239" i="6"/>
  <c r="S239" i="6"/>
  <c r="R239" i="6"/>
  <c r="U239" i="6"/>
  <c r="T239" i="6"/>
  <c r="V239" i="6"/>
  <c r="X239" i="6"/>
  <c r="T147" i="6"/>
  <c r="V147" i="6"/>
  <c r="X147" i="6"/>
  <c r="S147" i="6"/>
  <c r="Z147" i="6"/>
  <c r="U147" i="6"/>
  <c r="W147" i="6"/>
  <c r="Y147" i="6"/>
  <c r="R147" i="6"/>
  <c r="T158" i="6"/>
  <c r="V158" i="6"/>
  <c r="U158" i="6"/>
  <c r="W158" i="6"/>
  <c r="X158" i="6"/>
  <c r="Z158" i="6"/>
  <c r="Y158" i="6"/>
  <c r="S158" i="6"/>
  <c r="R158" i="6"/>
  <c r="Z204" i="6"/>
  <c r="V204" i="6"/>
  <c r="W204" i="6"/>
  <c r="Y204" i="6"/>
  <c r="R204" i="6"/>
  <c r="T204" i="6"/>
  <c r="U204" i="6"/>
  <c r="S204" i="6"/>
  <c r="X204" i="6"/>
  <c r="Z287" i="6"/>
  <c r="T287" i="6"/>
  <c r="S287" i="6"/>
  <c r="U287" i="6"/>
  <c r="V287" i="6"/>
  <c r="X287" i="6"/>
  <c r="Y287" i="6"/>
  <c r="R287" i="6"/>
  <c r="W287" i="6"/>
  <c r="Z319" i="6"/>
  <c r="T319" i="6"/>
  <c r="S319" i="6"/>
  <c r="U319" i="6"/>
  <c r="V319" i="6"/>
  <c r="X319" i="6"/>
  <c r="R319" i="6"/>
  <c r="Y319" i="6"/>
  <c r="W319" i="6"/>
  <c r="Z224" i="6"/>
  <c r="W224" i="6"/>
  <c r="Y224" i="6"/>
  <c r="R224" i="6"/>
  <c r="V224" i="6"/>
  <c r="X224" i="6"/>
  <c r="S224" i="6"/>
  <c r="T224" i="6"/>
  <c r="U224" i="6"/>
  <c r="T292" i="6"/>
  <c r="R292" i="6"/>
  <c r="S292" i="6"/>
  <c r="Z292" i="6"/>
  <c r="U292" i="6"/>
  <c r="W292" i="6"/>
  <c r="Y292" i="6"/>
  <c r="V292" i="6"/>
  <c r="X292" i="6"/>
  <c r="S368" i="6"/>
  <c r="Z368" i="6"/>
  <c r="U368" i="6"/>
  <c r="R368" i="6"/>
  <c r="T368" i="6"/>
  <c r="V368" i="6"/>
  <c r="X368" i="6"/>
  <c r="W368" i="6"/>
  <c r="Y368" i="6"/>
  <c r="T107" i="6"/>
  <c r="X107" i="6"/>
  <c r="Z107" i="6"/>
  <c r="R107" i="6"/>
  <c r="U107" i="6"/>
  <c r="V107" i="6"/>
  <c r="W107" i="6"/>
  <c r="S107" i="6"/>
  <c r="Y107" i="6"/>
  <c r="U392" i="4"/>
  <c r="V392" i="4"/>
  <c r="Q392" i="4"/>
  <c r="P392" i="4"/>
  <c r="R392" i="4"/>
  <c r="S392" i="4"/>
  <c r="T392" i="4"/>
  <c r="V797" i="4"/>
  <c r="P797" i="4"/>
  <c r="S797" i="4"/>
  <c r="T797" i="4"/>
  <c r="U797" i="4"/>
  <c r="Q797" i="4"/>
  <c r="R797" i="4"/>
  <c r="V869" i="4"/>
  <c r="P869" i="4"/>
  <c r="Q869" i="4"/>
  <c r="R869" i="4"/>
  <c r="S869" i="4"/>
  <c r="U869" i="4"/>
  <c r="T869" i="4"/>
  <c r="U131" i="4"/>
  <c r="P131" i="4"/>
  <c r="Q131" i="4"/>
  <c r="R131" i="4"/>
  <c r="V131" i="4"/>
  <c r="T131" i="4"/>
  <c r="S131" i="4"/>
  <c r="U235" i="4"/>
  <c r="S235" i="4"/>
  <c r="T235" i="4"/>
  <c r="V235" i="4"/>
  <c r="R235" i="4"/>
  <c r="P235" i="4"/>
  <c r="Q235" i="4"/>
  <c r="P911" i="4"/>
  <c r="Q911" i="4"/>
  <c r="R911" i="4"/>
  <c r="S911" i="4"/>
  <c r="T911" i="4"/>
  <c r="V911" i="4"/>
  <c r="U911" i="4"/>
  <c r="P975" i="4"/>
  <c r="Q975" i="4"/>
  <c r="R975" i="4"/>
  <c r="T975" i="4"/>
  <c r="U975" i="4"/>
  <c r="V975" i="4"/>
  <c r="S975" i="4"/>
  <c r="V213" i="4"/>
  <c r="P213" i="4"/>
  <c r="R213" i="4"/>
  <c r="Q213" i="4"/>
  <c r="T213" i="4"/>
  <c r="U213" i="4"/>
  <c r="S213" i="4"/>
  <c r="T539" i="4"/>
  <c r="U539" i="4"/>
  <c r="V539" i="4"/>
  <c r="P539" i="4"/>
  <c r="Q539" i="4"/>
  <c r="R539" i="4"/>
  <c r="S539" i="4"/>
  <c r="Q492" i="4"/>
  <c r="R492" i="4"/>
  <c r="S492" i="4"/>
  <c r="U492" i="4"/>
  <c r="T492" i="4"/>
  <c r="V492" i="4"/>
  <c r="P492" i="4"/>
  <c r="U275" i="4"/>
  <c r="V275" i="4"/>
  <c r="Q275" i="4"/>
  <c r="R275" i="4"/>
  <c r="S275" i="4"/>
  <c r="T275" i="4"/>
  <c r="P275" i="4"/>
  <c r="U195" i="4"/>
  <c r="P195" i="4"/>
  <c r="Q195" i="4"/>
  <c r="R195" i="4"/>
  <c r="V195" i="4"/>
  <c r="T195" i="4"/>
  <c r="S195" i="4"/>
  <c r="S734" i="4"/>
  <c r="T734" i="4"/>
  <c r="U734" i="4"/>
  <c r="V734" i="4"/>
  <c r="Q734" i="4"/>
  <c r="R734" i="4"/>
  <c r="P734" i="4"/>
  <c r="S412" i="5"/>
  <c r="T412" i="5"/>
  <c r="U412" i="5"/>
  <c r="W412" i="5"/>
  <c r="Q412" i="5"/>
  <c r="X412" i="5"/>
  <c r="V412" i="5"/>
  <c r="R412" i="5"/>
  <c r="T101" i="5"/>
  <c r="R101" i="5"/>
  <c r="U101" i="5"/>
  <c r="V101" i="5"/>
  <c r="W101" i="5"/>
  <c r="Q101" i="5"/>
  <c r="S101" i="5"/>
  <c r="X101" i="5"/>
  <c r="T855" i="5"/>
  <c r="V855" i="5"/>
  <c r="S855" i="5"/>
  <c r="U855" i="5"/>
  <c r="W855" i="5"/>
  <c r="Q855" i="5"/>
  <c r="X855" i="5"/>
  <c r="R855" i="5"/>
  <c r="Z528" i="6"/>
  <c r="R528" i="6"/>
  <c r="T528" i="6"/>
  <c r="V528" i="6"/>
  <c r="S528" i="6"/>
  <c r="U528" i="6"/>
  <c r="W528" i="6"/>
  <c r="Y528" i="6"/>
  <c r="X528" i="6"/>
  <c r="Z377" i="6"/>
  <c r="S377" i="6"/>
  <c r="U377" i="6"/>
  <c r="R377" i="6"/>
  <c r="V377" i="6"/>
  <c r="T377" i="6"/>
  <c r="W377" i="6"/>
  <c r="X377" i="6"/>
  <c r="Y377" i="6"/>
  <c r="T931" i="6"/>
  <c r="Z931" i="6"/>
  <c r="V931" i="6"/>
  <c r="X931" i="6"/>
  <c r="U931" i="6"/>
  <c r="W931" i="6"/>
  <c r="Y931" i="6"/>
  <c r="R931" i="6"/>
  <c r="S931" i="6"/>
  <c r="Z733" i="6"/>
  <c r="T733" i="6"/>
  <c r="V733" i="6"/>
  <c r="R733" i="6"/>
  <c r="W733" i="6"/>
  <c r="S733" i="6"/>
  <c r="X733" i="6"/>
  <c r="U733" i="6"/>
  <c r="Y733" i="6"/>
  <c r="Z555" i="6"/>
  <c r="R555" i="6"/>
  <c r="T555" i="6"/>
  <c r="V555" i="6"/>
  <c r="U555" i="6"/>
  <c r="W555" i="6"/>
  <c r="Y555" i="6"/>
  <c r="S555" i="6"/>
  <c r="X555" i="6"/>
  <c r="Z913" i="6"/>
  <c r="T913" i="6"/>
  <c r="X913" i="6"/>
  <c r="S913" i="6"/>
  <c r="V913" i="6"/>
  <c r="W913" i="6"/>
  <c r="Y913" i="6"/>
  <c r="R913" i="6"/>
  <c r="U913" i="6"/>
  <c r="Z553" i="6"/>
  <c r="R553" i="6"/>
  <c r="T553" i="6"/>
  <c r="V553" i="6"/>
  <c r="U553" i="6"/>
  <c r="W553" i="6"/>
  <c r="Y553" i="6"/>
  <c r="X553" i="6"/>
  <c r="S553" i="6"/>
  <c r="Z985" i="6"/>
  <c r="R985" i="6"/>
  <c r="T985" i="6"/>
  <c r="V985" i="6"/>
  <c r="W985" i="6"/>
  <c r="U985" i="6"/>
  <c r="S985" i="6"/>
  <c r="X985" i="6"/>
  <c r="Y985" i="6"/>
  <c r="Z694" i="6"/>
  <c r="T694" i="6"/>
  <c r="V694" i="6"/>
  <c r="Y694" i="6"/>
  <c r="R694" i="6"/>
  <c r="U694" i="6"/>
  <c r="W694" i="6"/>
  <c r="X694" i="6"/>
  <c r="S694" i="6"/>
  <c r="Z885" i="6"/>
  <c r="T885" i="6"/>
  <c r="S885" i="6"/>
  <c r="V885" i="6"/>
  <c r="X885" i="6"/>
  <c r="R885" i="6"/>
  <c r="Y885" i="6"/>
  <c r="W885" i="6"/>
  <c r="U885" i="6"/>
  <c r="U102" i="5"/>
  <c r="X102" i="5"/>
  <c r="W102" i="5"/>
  <c r="Q102" i="5"/>
  <c r="R102" i="5"/>
  <c r="V102" i="5"/>
  <c r="S102" i="5"/>
  <c r="T102" i="5"/>
  <c r="V437" i="5"/>
  <c r="W437" i="5"/>
  <c r="X437" i="5"/>
  <c r="R437" i="5"/>
  <c r="Q437" i="5"/>
  <c r="U437" i="5"/>
  <c r="S437" i="5"/>
  <c r="T437" i="5"/>
  <c r="S116" i="4"/>
  <c r="P116" i="4"/>
  <c r="R116" i="4"/>
  <c r="V116" i="4"/>
  <c r="Q116" i="4"/>
  <c r="T116" i="4"/>
  <c r="U116" i="4"/>
  <c r="X234" i="5"/>
  <c r="W234" i="5"/>
  <c r="V234" i="5"/>
  <c r="R234" i="5"/>
  <c r="Q234" i="5"/>
  <c r="S234" i="5"/>
  <c r="T234" i="5"/>
  <c r="U234" i="5"/>
  <c r="X274" i="5"/>
  <c r="U274" i="5"/>
  <c r="V274" i="5"/>
  <c r="W274" i="5"/>
  <c r="Q274" i="5"/>
  <c r="R274" i="5"/>
  <c r="T274" i="5"/>
  <c r="S274" i="5"/>
  <c r="X440" i="5"/>
  <c r="W440" i="5"/>
  <c r="Q440" i="5"/>
  <c r="S440" i="5"/>
  <c r="U440" i="5"/>
  <c r="V440" i="5"/>
  <c r="R440" i="5"/>
  <c r="T440" i="5"/>
  <c r="U762" i="5"/>
  <c r="W762" i="5"/>
  <c r="Q762" i="5"/>
  <c r="R762" i="5"/>
  <c r="S762" i="5"/>
  <c r="T762" i="5"/>
  <c r="X762" i="5"/>
  <c r="V762" i="5"/>
  <c r="Q798" i="5"/>
  <c r="X798" i="5"/>
  <c r="S798" i="5"/>
  <c r="U798" i="5"/>
  <c r="R798" i="5"/>
  <c r="T798" i="5"/>
  <c r="V798" i="5"/>
  <c r="W798" i="5"/>
  <c r="R633" i="5"/>
  <c r="X633" i="5"/>
  <c r="T633" i="5"/>
  <c r="V633" i="5"/>
  <c r="U633" i="5"/>
  <c r="W633" i="5"/>
  <c r="Q633" i="5"/>
  <c r="S633" i="5"/>
  <c r="X868" i="5"/>
  <c r="U868" i="5"/>
  <c r="W868" i="5"/>
  <c r="R868" i="5"/>
  <c r="S868" i="5"/>
  <c r="T868" i="5"/>
  <c r="Q868" i="5"/>
  <c r="V868" i="5"/>
  <c r="X328" i="5"/>
  <c r="W328" i="5"/>
  <c r="Q328" i="5"/>
  <c r="S328" i="5"/>
  <c r="U328" i="5"/>
  <c r="V328" i="5"/>
  <c r="R328" i="5"/>
  <c r="T328" i="5"/>
  <c r="Q168" i="5"/>
  <c r="X168" i="5"/>
  <c r="U168" i="5"/>
  <c r="S168" i="5"/>
  <c r="T168" i="5"/>
  <c r="V168" i="5"/>
  <c r="W168" i="5"/>
  <c r="R168" i="5"/>
  <c r="T52" i="4"/>
  <c r="V52" i="4"/>
  <c r="S52" i="4"/>
  <c r="R52" i="4"/>
  <c r="P52" i="4"/>
  <c r="U52" i="4"/>
  <c r="Q52" i="4"/>
  <c r="X927" i="5"/>
  <c r="U927" i="5"/>
  <c r="V927" i="5"/>
  <c r="W927" i="5"/>
  <c r="Q927" i="5"/>
  <c r="T927" i="5"/>
  <c r="S927" i="5"/>
  <c r="R927" i="5"/>
  <c r="U576" i="4"/>
  <c r="V576" i="4"/>
  <c r="Q576" i="4"/>
  <c r="R576" i="4"/>
  <c r="S576" i="4"/>
  <c r="T576" i="4"/>
  <c r="P576" i="4"/>
  <c r="Q596" i="4"/>
  <c r="R596" i="4"/>
  <c r="V596" i="4"/>
  <c r="S596" i="4"/>
  <c r="U596" i="4"/>
  <c r="P596" i="4"/>
  <c r="T596" i="4"/>
  <c r="V479" i="4"/>
  <c r="P479" i="4"/>
  <c r="Q479" i="4"/>
  <c r="R479" i="4"/>
  <c r="T479" i="4"/>
  <c r="S479" i="4"/>
  <c r="U479" i="4"/>
  <c r="T411" i="4"/>
  <c r="U411" i="4"/>
  <c r="V411" i="4"/>
  <c r="P411" i="4"/>
  <c r="R411" i="4"/>
  <c r="S411" i="4"/>
  <c r="Q411" i="4"/>
  <c r="V401" i="4"/>
  <c r="R401" i="4"/>
  <c r="S401" i="4"/>
  <c r="T401" i="4"/>
  <c r="Q401" i="4"/>
  <c r="U401" i="4"/>
  <c r="P401" i="4"/>
  <c r="S458" i="6"/>
  <c r="Z458" i="6"/>
  <c r="R458" i="6"/>
  <c r="U458" i="6"/>
  <c r="W458" i="6"/>
  <c r="T458" i="6"/>
  <c r="X458" i="6"/>
  <c r="V458" i="6"/>
  <c r="Y458" i="6"/>
  <c r="Z921" i="6"/>
  <c r="T921" i="6"/>
  <c r="X921" i="6"/>
  <c r="S921" i="6"/>
  <c r="R921" i="6"/>
  <c r="U921" i="6"/>
  <c r="V921" i="6"/>
  <c r="Y921" i="6"/>
  <c r="W921" i="6"/>
  <c r="R587" i="5"/>
  <c r="T587" i="5"/>
  <c r="S587" i="5"/>
  <c r="X587" i="5"/>
  <c r="U587" i="5"/>
  <c r="V587" i="5"/>
  <c r="Q587" i="5"/>
  <c r="W587" i="5"/>
  <c r="Q403" i="5"/>
  <c r="R403" i="5"/>
  <c r="T403" i="5"/>
  <c r="W403" i="5"/>
  <c r="X403" i="5"/>
  <c r="S403" i="5"/>
  <c r="V403" i="5"/>
  <c r="U403" i="5"/>
  <c r="X992" i="5"/>
  <c r="S992" i="5"/>
  <c r="R992" i="5"/>
  <c r="T992" i="5"/>
  <c r="U992" i="5"/>
  <c r="W992" i="5"/>
  <c r="Q992" i="5"/>
  <c r="V992" i="5"/>
  <c r="W848" i="5"/>
  <c r="Q848" i="5"/>
  <c r="X848" i="5"/>
  <c r="S848" i="5"/>
  <c r="T848" i="5"/>
  <c r="U848" i="5"/>
  <c r="V848" i="5"/>
  <c r="R848" i="5"/>
  <c r="S580" i="5"/>
  <c r="X580" i="5"/>
  <c r="U580" i="5"/>
  <c r="W580" i="5"/>
  <c r="T580" i="5"/>
  <c r="V580" i="5"/>
  <c r="R580" i="5"/>
  <c r="Q580" i="5"/>
  <c r="U840" i="4"/>
  <c r="V840" i="4"/>
  <c r="P840" i="4"/>
  <c r="R840" i="4"/>
  <c r="Q840" i="4"/>
  <c r="S840" i="4"/>
  <c r="T840" i="4"/>
  <c r="Q836" i="4"/>
  <c r="R836" i="4"/>
  <c r="S836" i="4"/>
  <c r="P836" i="4"/>
  <c r="T836" i="4"/>
  <c r="V836" i="4"/>
  <c r="U836" i="4"/>
  <c r="V665" i="4"/>
  <c r="R665" i="4"/>
  <c r="S665" i="4"/>
  <c r="T665" i="4"/>
  <c r="P665" i="4"/>
  <c r="U665" i="4"/>
  <c r="Q665" i="4"/>
  <c r="R172" i="4"/>
  <c r="S172" i="4"/>
  <c r="U172" i="4"/>
  <c r="P172" i="4"/>
  <c r="Q172" i="4"/>
  <c r="V172" i="4"/>
  <c r="T172" i="4"/>
  <c r="U147" i="4"/>
  <c r="P147" i="4"/>
  <c r="Q147" i="4"/>
  <c r="R147" i="4"/>
  <c r="V147" i="4"/>
  <c r="T147" i="4"/>
  <c r="S147" i="4"/>
  <c r="Z43" i="6"/>
  <c r="U43" i="6"/>
  <c r="T43" i="6"/>
  <c r="Y43" i="6"/>
  <c r="W43" i="6"/>
  <c r="S43" i="6"/>
  <c r="V43" i="6"/>
  <c r="R43" i="6"/>
  <c r="X43" i="6"/>
  <c r="Q60" i="5"/>
  <c r="V60" i="5"/>
  <c r="R60" i="5"/>
  <c r="S60" i="5"/>
  <c r="T60" i="5"/>
  <c r="X60" i="5"/>
  <c r="U60" i="5"/>
  <c r="W60" i="5"/>
  <c r="Z975" i="6"/>
  <c r="R975" i="6"/>
  <c r="T975" i="6"/>
  <c r="V975" i="6"/>
  <c r="W975" i="6"/>
  <c r="U975" i="6"/>
  <c r="S975" i="6"/>
  <c r="X975" i="6"/>
  <c r="Y975" i="6"/>
  <c r="Z678" i="6"/>
  <c r="T678" i="6"/>
  <c r="V678" i="6"/>
  <c r="Y678" i="6"/>
  <c r="R678" i="6"/>
  <c r="X678" i="6"/>
  <c r="S678" i="6"/>
  <c r="U678" i="6"/>
  <c r="W678" i="6"/>
  <c r="Z645" i="6"/>
  <c r="R645" i="6"/>
  <c r="T645" i="6"/>
  <c r="V645" i="6"/>
  <c r="U645" i="6"/>
  <c r="W645" i="6"/>
  <c r="Y645" i="6"/>
  <c r="X645" i="6"/>
  <c r="S645" i="6"/>
  <c r="W940" i="5"/>
  <c r="T940" i="5"/>
  <c r="U940" i="5"/>
  <c r="X940" i="5"/>
  <c r="V940" i="5"/>
  <c r="Q940" i="5"/>
  <c r="S940" i="5"/>
  <c r="R940" i="5"/>
  <c r="Q427" i="5"/>
  <c r="R427" i="5"/>
  <c r="T427" i="5"/>
  <c r="S427" i="5"/>
  <c r="W427" i="5"/>
  <c r="X427" i="5"/>
  <c r="V427" i="5"/>
  <c r="U427" i="5"/>
  <c r="S288" i="4"/>
  <c r="T288" i="4"/>
  <c r="V288" i="4"/>
  <c r="U288" i="4"/>
  <c r="Q288" i="4"/>
  <c r="R288" i="4"/>
  <c r="P288" i="4"/>
  <c r="U728" i="4"/>
  <c r="Q728" i="4"/>
  <c r="S728" i="4"/>
  <c r="T728" i="4"/>
  <c r="V728" i="4"/>
  <c r="R728" i="4"/>
  <c r="P728" i="4"/>
  <c r="U952" i="4"/>
  <c r="V952" i="4"/>
  <c r="T952" i="4"/>
  <c r="P952" i="4"/>
  <c r="Q952" i="4"/>
  <c r="R952" i="4"/>
  <c r="S952" i="4"/>
  <c r="V585" i="4"/>
  <c r="R585" i="4"/>
  <c r="S585" i="4"/>
  <c r="T585" i="4"/>
  <c r="U585" i="4"/>
  <c r="Q585" i="4"/>
  <c r="P585" i="4"/>
  <c r="P919" i="4"/>
  <c r="V919" i="4"/>
  <c r="Q919" i="4"/>
  <c r="R919" i="4"/>
  <c r="T919" i="4"/>
  <c r="U919" i="4"/>
  <c r="S919" i="4"/>
  <c r="V1012" i="4"/>
  <c r="Q1012" i="4"/>
  <c r="R1012" i="4"/>
  <c r="S1012" i="4"/>
  <c r="P1012" i="4"/>
  <c r="U1012" i="4"/>
  <c r="T1012" i="4"/>
  <c r="S310" i="4"/>
  <c r="T310" i="4"/>
  <c r="U310" i="4"/>
  <c r="R310" i="4"/>
  <c r="V310" i="4"/>
  <c r="P310" i="4"/>
  <c r="Q310" i="4"/>
  <c r="V361" i="4"/>
  <c r="R361" i="4"/>
  <c r="S361" i="4"/>
  <c r="T361" i="4"/>
  <c r="Q361" i="4"/>
  <c r="U361" i="4"/>
  <c r="P361" i="4"/>
  <c r="V169" i="4"/>
  <c r="S169" i="4"/>
  <c r="T169" i="4"/>
  <c r="U169" i="4"/>
  <c r="Q169" i="4"/>
  <c r="R169" i="4"/>
  <c r="P169" i="4"/>
  <c r="P834" i="4"/>
  <c r="Q834" i="4"/>
  <c r="R834" i="4"/>
  <c r="S834" i="4"/>
  <c r="T834" i="4"/>
  <c r="U834" i="4"/>
  <c r="V834" i="4"/>
  <c r="V595" i="4"/>
  <c r="T595" i="4"/>
  <c r="U595" i="4"/>
  <c r="P595" i="4"/>
  <c r="S595" i="4"/>
  <c r="Q595" i="4"/>
  <c r="R595" i="4"/>
  <c r="V685" i="4"/>
  <c r="P685" i="4"/>
  <c r="R685" i="4"/>
  <c r="Q685" i="4"/>
  <c r="S685" i="4"/>
  <c r="U685" i="4"/>
  <c r="T685" i="4"/>
  <c r="V1011" i="4"/>
  <c r="T1011" i="4"/>
  <c r="U1011" i="4"/>
  <c r="Q1011" i="4"/>
  <c r="R1011" i="4"/>
  <c r="S1011" i="4"/>
  <c r="P1011" i="4"/>
  <c r="Q79" i="4"/>
  <c r="U79" i="4"/>
  <c r="V79" i="4"/>
  <c r="S79" i="4"/>
  <c r="R79" i="4"/>
  <c r="P79" i="4"/>
  <c r="T79" i="4"/>
  <c r="X30" i="5"/>
  <c r="Q30" i="5"/>
  <c r="R30" i="5"/>
  <c r="W30" i="5"/>
  <c r="U30" i="5"/>
  <c r="V30" i="5"/>
  <c r="T30" i="5"/>
  <c r="S30" i="5"/>
  <c r="R107" i="4"/>
  <c r="V107" i="4"/>
  <c r="Q107" i="4"/>
  <c r="U107" i="4"/>
  <c r="P107" i="4"/>
  <c r="S107" i="4"/>
  <c r="T107" i="4"/>
  <c r="Z51" i="6"/>
  <c r="R51" i="6"/>
  <c r="S51" i="6"/>
  <c r="Y51" i="6"/>
  <c r="X51" i="6"/>
  <c r="V51" i="6"/>
  <c r="W51" i="6"/>
  <c r="T51" i="6"/>
  <c r="U51" i="6"/>
  <c r="X401" i="5"/>
  <c r="R401" i="5"/>
  <c r="S401" i="5"/>
  <c r="T401" i="5"/>
  <c r="V401" i="5"/>
  <c r="W401" i="5"/>
  <c r="U401" i="5"/>
  <c r="Q401" i="5"/>
  <c r="X46" i="5"/>
  <c r="Q46" i="5"/>
  <c r="R46" i="5"/>
  <c r="S46" i="5"/>
  <c r="T46" i="5"/>
  <c r="U46" i="5"/>
  <c r="W46" i="5"/>
  <c r="V46" i="5"/>
  <c r="V169" i="6"/>
  <c r="W169" i="6"/>
  <c r="Z169" i="6"/>
  <c r="Y169" i="6"/>
  <c r="R169" i="6"/>
  <c r="S169" i="6"/>
  <c r="U169" i="6"/>
  <c r="T169" i="6"/>
  <c r="X169" i="6"/>
  <c r="T688" i="6"/>
  <c r="V688" i="6"/>
  <c r="R688" i="6"/>
  <c r="U688" i="6"/>
  <c r="Z688" i="6"/>
  <c r="W688" i="6"/>
  <c r="X688" i="6"/>
  <c r="Y688" i="6"/>
  <c r="S688" i="6"/>
  <c r="Z938" i="6"/>
  <c r="T938" i="6"/>
  <c r="R938" i="6"/>
  <c r="U938" i="6"/>
  <c r="W938" i="6"/>
  <c r="S938" i="6"/>
  <c r="X938" i="6"/>
  <c r="Y938" i="6"/>
  <c r="V938" i="6"/>
  <c r="Z895" i="6"/>
  <c r="T895" i="6"/>
  <c r="S895" i="6"/>
  <c r="V895" i="6"/>
  <c r="X895" i="6"/>
  <c r="Y895" i="6"/>
  <c r="R895" i="6"/>
  <c r="U895" i="6"/>
  <c r="W895" i="6"/>
  <c r="Z737" i="6"/>
  <c r="T737" i="6"/>
  <c r="V737" i="6"/>
  <c r="X737" i="6"/>
  <c r="Y737" i="6"/>
  <c r="R737" i="6"/>
  <c r="U737" i="6"/>
  <c r="W737" i="6"/>
  <c r="S737" i="6"/>
  <c r="Z771" i="6"/>
  <c r="V771" i="6"/>
  <c r="X771" i="6"/>
  <c r="R771" i="6"/>
  <c r="S771" i="6"/>
  <c r="U771" i="6"/>
  <c r="T771" i="6"/>
  <c r="Y771" i="6"/>
  <c r="W771" i="6"/>
  <c r="Z551" i="6"/>
  <c r="R551" i="6"/>
  <c r="T551" i="6"/>
  <c r="V551" i="6"/>
  <c r="U551" i="6"/>
  <c r="W551" i="6"/>
  <c r="Y551" i="6"/>
  <c r="S551" i="6"/>
  <c r="X551" i="6"/>
  <c r="Z884" i="6"/>
  <c r="T884" i="6"/>
  <c r="Y884" i="6"/>
  <c r="R884" i="6"/>
  <c r="U884" i="6"/>
  <c r="S884" i="6"/>
  <c r="V884" i="6"/>
  <c r="W884" i="6"/>
  <c r="X884" i="6"/>
  <c r="Z627" i="6"/>
  <c r="R627" i="6"/>
  <c r="T627" i="6"/>
  <c r="V627" i="6"/>
  <c r="U627" i="6"/>
  <c r="W627" i="6"/>
  <c r="Y627" i="6"/>
  <c r="S627" i="6"/>
  <c r="X627" i="6"/>
  <c r="Z657" i="6"/>
  <c r="R657" i="6"/>
  <c r="T657" i="6"/>
  <c r="V657" i="6"/>
  <c r="U657" i="6"/>
  <c r="W657" i="6"/>
  <c r="Y657" i="6"/>
  <c r="S657" i="6"/>
  <c r="X657" i="6"/>
  <c r="U552" i="4"/>
  <c r="V552" i="4"/>
  <c r="Q552" i="4"/>
  <c r="P552" i="4"/>
  <c r="R552" i="4"/>
  <c r="T552" i="4"/>
  <c r="S552" i="4"/>
  <c r="Q324" i="4"/>
  <c r="R324" i="4"/>
  <c r="S324" i="4"/>
  <c r="U324" i="4"/>
  <c r="P324" i="4"/>
  <c r="T324" i="4"/>
  <c r="V324" i="4"/>
  <c r="V997" i="4"/>
  <c r="P997" i="4"/>
  <c r="U997" i="4"/>
  <c r="Q997" i="4"/>
  <c r="R997" i="4"/>
  <c r="S997" i="4"/>
  <c r="T997" i="4"/>
  <c r="T294" i="4"/>
  <c r="P294" i="4"/>
  <c r="R294" i="4"/>
  <c r="U294" i="4"/>
  <c r="V294" i="4"/>
  <c r="S294" i="4"/>
  <c r="Q294" i="4"/>
  <c r="T419" i="4"/>
  <c r="U419" i="4"/>
  <c r="V419" i="4"/>
  <c r="P419" i="4"/>
  <c r="R419" i="4"/>
  <c r="S419" i="4"/>
  <c r="Q419" i="4"/>
  <c r="P818" i="4"/>
  <c r="Q818" i="4"/>
  <c r="R818" i="4"/>
  <c r="S818" i="4"/>
  <c r="T818" i="4"/>
  <c r="V818" i="4"/>
  <c r="U818" i="4"/>
  <c r="P498" i="4"/>
  <c r="Q498" i="4"/>
  <c r="S498" i="4"/>
  <c r="R498" i="4"/>
  <c r="T498" i="4"/>
  <c r="U498" i="4"/>
  <c r="V498" i="4"/>
  <c r="V935" i="4"/>
  <c r="P935" i="4"/>
  <c r="Q935" i="4"/>
  <c r="R935" i="4"/>
  <c r="U935" i="4"/>
  <c r="S935" i="4"/>
  <c r="T935" i="4"/>
  <c r="S598" i="4"/>
  <c r="T598" i="4"/>
  <c r="U598" i="4"/>
  <c r="V598" i="4"/>
  <c r="P598" i="4"/>
  <c r="Q598" i="4"/>
  <c r="R598" i="4"/>
  <c r="V762" i="4"/>
  <c r="P762" i="4"/>
  <c r="Q762" i="4"/>
  <c r="S762" i="4"/>
  <c r="R762" i="4"/>
  <c r="T762" i="4"/>
  <c r="U762" i="4"/>
  <c r="P898" i="4"/>
  <c r="Q898" i="4"/>
  <c r="R898" i="4"/>
  <c r="S898" i="4"/>
  <c r="U898" i="4"/>
  <c r="V898" i="4"/>
  <c r="T898" i="4"/>
  <c r="T182" i="4"/>
  <c r="U182" i="4"/>
  <c r="Q182" i="4"/>
  <c r="R182" i="4"/>
  <c r="S182" i="4"/>
  <c r="V182" i="4"/>
  <c r="P182" i="4"/>
  <c r="Q167" i="4"/>
  <c r="R167" i="4"/>
  <c r="T167" i="4"/>
  <c r="V167" i="4"/>
  <c r="P167" i="4"/>
  <c r="S167" i="4"/>
  <c r="U167" i="4"/>
  <c r="Q999" i="5"/>
  <c r="R999" i="5"/>
  <c r="S999" i="5"/>
  <c r="U999" i="5"/>
  <c r="X999" i="5"/>
  <c r="T999" i="5"/>
  <c r="V999" i="5"/>
  <c r="W999" i="5"/>
  <c r="Q55" i="4"/>
  <c r="U55" i="4"/>
  <c r="V55" i="4"/>
  <c r="S55" i="4"/>
  <c r="T55" i="4"/>
  <c r="R55" i="4"/>
  <c r="P55" i="4"/>
  <c r="V903" i="5"/>
  <c r="W903" i="5"/>
  <c r="R903" i="5"/>
  <c r="T903" i="5"/>
  <c r="U903" i="5"/>
  <c r="X903" i="5"/>
  <c r="Q903" i="5"/>
  <c r="S903" i="5"/>
  <c r="Z620" i="6"/>
  <c r="R620" i="6"/>
  <c r="T620" i="6"/>
  <c r="V620" i="6"/>
  <c r="U620" i="6"/>
  <c r="W620" i="6"/>
  <c r="Y620" i="6"/>
  <c r="S620" i="6"/>
  <c r="X620" i="6"/>
  <c r="R586" i="6"/>
  <c r="T586" i="6"/>
  <c r="Z586" i="6"/>
  <c r="V586" i="6"/>
  <c r="U586" i="6"/>
  <c r="W586" i="6"/>
  <c r="Y586" i="6"/>
  <c r="S586" i="6"/>
  <c r="X586" i="6"/>
  <c r="Z996" i="6"/>
  <c r="R996" i="6"/>
  <c r="T996" i="6"/>
  <c r="V996" i="6"/>
  <c r="W996" i="6"/>
  <c r="U996" i="6"/>
  <c r="X996" i="6"/>
  <c r="Y996" i="6"/>
  <c r="S996" i="6"/>
  <c r="R523" i="6"/>
  <c r="Z523" i="6"/>
  <c r="T523" i="6"/>
  <c r="V523" i="6"/>
  <c r="S523" i="6"/>
  <c r="U523" i="6"/>
  <c r="W523" i="6"/>
  <c r="Y523" i="6"/>
  <c r="X523" i="6"/>
  <c r="Z718" i="6"/>
  <c r="T718" i="6"/>
  <c r="V718" i="6"/>
  <c r="Y718" i="6"/>
  <c r="R718" i="6"/>
  <c r="S718" i="6"/>
  <c r="U718" i="6"/>
  <c r="W718" i="6"/>
  <c r="X718" i="6"/>
  <c r="Z442" i="6"/>
  <c r="S442" i="6"/>
  <c r="R442" i="6"/>
  <c r="U442" i="6"/>
  <c r="W442" i="6"/>
  <c r="T442" i="6"/>
  <c r="X442" i="6"/>
  <c r="Y442" i="6"/>
  <c r="V442" i="6"/>
  <c r="Z173" i="6"/>
  <c r="V173" i="6"/>
  <c r="W173" i="6"/>
  <c r="Y173" i="6"/>
  <c r="U173" i="6"/>
  <c r="S173" i="6"/>
  <c r="R173" i="6"/>
  <c r="T173" i="6"/>
  <c r="X173" i="6"/>
  <c r="Z35" i="6"/>
  <c r="X35" i="6"/>
  <c r="W35" i="6"/>
  <c r="V35" i="6"/>
  <c r="R35" i="6"/>
  <c r="U35" i="6"/>
  <c r="S35" i="6"/>
  <c r="Y35" i="6"/>
  <c r="T35" i="6"/>
  <c r="W253" i="5"/>
  <c r="X253" i="5"/>
  <c r="Q253" i="5"/>
  <c r="S253" i="5"/>
  <c r="U253" i="5"/>
  <c r="V253" i="5"/>
  <c r="R253" i="5"/>
  <c r="T253" i="5"/>
  <c r="P354" i="4"/>
  <c r="Q354" i="4"/>
  <c r="S354" i="4"/>
  <c r="U354" i="4"/>
  <c r="T354" i="4"/>
  <c r="V354" i="4"/>
  <c r="R354" i="4"/>
  <c r="S398" i="4"/>
  <c r="T398" i="4"/>
  <c r="U398" i="4"/>
  <c r="P398" i="4"/>
  <c r="Q398" i="4"/>
  <c r="R398" i="4"/>
  <c r="V398" i="4"/>
  <c r="T145" i="5"/>
  <c r="X145" i="5"/>
  <c r="V145" i="5"/>
  <c r="W145" i="5"/>
  <c r="Q145" i="5"/>
  <c r="R145" i="5"/>
  <c r="U145" i="5"/>
  <c r="S145" i="5"/>
  <c r="V1007" i="5"/>
  <c r="W1007" i="5"/>
  <c r="X1007" i="5"/>
  <c r="R1007" i="5"/>
  <c r="S1007" i="5"/>
  <c r="T1007" i="5"/>
  <c r="Q1007" i="5"/>
  <c r="U1007" i="5"/>
  <c r="Z550" i="6"/>
  <c r="R550" i="6"/>
  <c r="T550" i="6"/>
  <c r="V550" i="6"/>
  <c r="U550" i="6"/>
  <c r="W550" i="6"/>
  <c r="Y550" i="6"/>
  <c r="S550" i="6"/>
  <c r="X550" i="6"/>
  <c r="Z730" i="6"/>
  <c r="T730" i="6"/>
  <c r="V730" i="6"/>
  <c r="S730" i="6"/>
  <c r="X730" i="6"/>
  <c r="Y730" i="6"/>
  <c r="R730" i="6"/>
  <c r="U730" i="6"/>
  <c r="W730" i="6"/>
  <c r="U236" i="5"/>
  <c r="Q236" i="5"/>
  <c r="R236" i="5"/>
  <c r="S236" i="5"/>
  <c r="X236" i="5"/>
  <c r="V236" i="5"/>
  <c r="T236" i="5"/>
  <c r="W236" i="5"/>
  <c r="S732" i="5"/>
  <c r="U732" i="5"/>
  <c r="W732" i="5"/>
  <c r="Q732" i="5"/>
  <c r="R732" i="5"/>
  <c r="V732" i="5"/>
  <c r="T732" i="5"/>
  <c r="X732" i="5"/>
  <c r="X534" i="5"/>
  <c r="Q534" i="5"/>
  <c r="R534" i="5"/>
  <c r="S534" i="5"/>
  <c r="U534" i="5"/>
  <c r="W534" i="5"/>
  <c r="T534" i="5"/>
  <c r="V534" i="5"/>
  <c r="Q347" i="5"/>
  <c r="R347" i="5"/>
  <c r="T347" i="5"/>
  <c r="X347" i="5"/>
  <c r="S347" i="5"/>
  <c r="V347" i="5"/>
  <c r="W347" i="5"/>
  <c r="U347" i="5"/>
  <c r="V85" i="6"/>
  <c r="T85" i="6"/>
  <c r="R85" i="6"/>
  <c r="Z85" i="6"/>
  <c r="S85" i="6"/>
  <c r="U85" i="6"/>
  <c r="Y85" i="6"/>
  <c r="W85" i="6"/>
  <c r="X85" i="6"/>
  <c r="Q31" i="4"/>
  <c r="U31" i="4"/>
  <c r="V31" i="4"/>
  <c r="S31" i="4"/>
  <c r="R31" i="4"/>
  <c r="P31" i="4"/>
  <c r="T31" i="4"/>
  <c r="Q295" i="4"/>
  <c r="V295" i="4"/>
  <c r="R295" i="4"/>
  <c r="S295" i="4"/>
  <c r="T295" i="4"/>
  <c r="U295" i="4"/>
  <c r="P295" i="4"/>
  <c r="P655" i="4"/>
  <c r="Q655" i="4"/>
  <c r="R655" i="4"/>
  <c r="T655" i="4"/>
  <c r="V655" i="4"/>
  <c r="S655" i="4"/>
  <c r="U655" i="4"/>
  <c r="V471" i="4"/>
  <c r="P471" i="4"/>
  <c r="Q471" i="4"/>
  <c r="R471" i="4"/>
  <c r="T471" i="4"/>
  <c r="U471" i="4"/>
  <c r="S471" i="4"/>
  <c r="Q176" i="4"/>
  <c r="T176" i="4"/>
  <c r="U176" i="4"/>
  <c r="V176" i="4"/>
  <c r="P176" i="4"/>
  <c r="R176" i="4"/>
  <c r="S176" i="4"/>
  <c r="T36" i="4"/>
  <c r="V36" i="4"/>
  <c r="S36" i="4"/>
  <c r="R36" i="4"/>
  <c r="P36" i="4"/>
  <c r="U36" i="4"/>
  <c r="Q36" i="4"/>
  <c r="Z796" i="6"/>
  <c r="V796" i="6"/>
  <c r="T796" i="6"/>
  <c r="Y796" i="6"/>
  <c r="S796" i="6"/>
  <c r="U796" i="6"/>
  <c r="R796" i="6"/>
  <c r="W796" i="6"/>
  <c r="X796" i="6"/>
  <c r="Z760" i="6"/>
  <c r="V760" i="6"/>
  <c r="T760" i="6"/>
  <c r="S760" i="6"/>
  <c r="U760" i="6"/>
  <c r="W760" i="6"/>
  <c r="Y760" i="6"/>
  <c r="X760" i="6"/>
  <c r="R760" i="6"/>
  <c r="Z1002" i="6"/>
  <c r="R1002" i="6"/>
  <c r="T1002" i="6"/>
  <c r="V1002" i="6"/>
  <c r="W1002" i="6"/>
  <c r="X1002" i="6"/>
  <c r="Y1002" i="6"/>
  <c r="S1002" i="6"/>
  <c r="U1002" i="6"/>
  <c r="X162" i="5"/>
  <c r="W162" i="5"/>
  <c r="S162" i="5"/>
  <c r="T162" i="5"/>
  <c r="U162" i="5"/>
  <c r="V162" i="5"/>
  <c r="Q162" i="5"/>
  <c r="R162" i="5"/>
  <c r="X556" i="5"/>
  <c r="S556" i="5"/>
  <c r="U556" i="5"/>
  <c r="W556" i="5"/>
  <c r="V556" i="5"/>
  <c r="Q556" i="5"/>
  <c r="R556" i="5"/>
  <c r="T556" i="5"/>
  <c r="X326" i="5"/>
  <c r="Q326" i="5"/>
  <c r="R326" i="5"/>
  <c r="S326" i="5"/>
  <c r="U326" i="5"/>
  <c r="V326" i="5"/>
  <c r="W326" i="5"/>
  <c r="T326" i="5"/>
  <c r="T575" i="5"/>
  <c r="V575" i="5"/>
  <c r="X575" i="5"/>
  <c r="Q575" i="5"/>
  <c r="R575" i="5"/>
  <c r="U575" i="5"/>
  <c r="S575" i="5"/>
  <c r="W575" i="5"/>
  <c r="V325" i="5"/>
  <c r="X325" i="5"/>
  <c r="W325" i="5"/>
  <c r="R325" i="5"/>
  <c r="S325" i="5"/>
  <c r="Q325" i="5"/>
  <c r="T325" i="5"/>
  <c r="U325" i="5"/>
  <c r="X450" i="5"/>
  <c r="U450" i="5"/>
  <c r="V450" i="5"/>
  <c r="W450" i="5"/>
  <c r="Q450" i="5"/>
  <c r="R450" i="5"/>
  <c r="S450" i="5"/>
  <c r="T450" i="5"/>
  <c r="X330" i="5"/>
  <c r="U330" i="5"/>
  <c r="V330" i="5"/>
  <c r="W330" i="5"/>
  <c r="Q330" i="5"/>
  <c r="R330" i="5"/>
  <c r="S330" i="5"/>
  <c r="T330" i="5"/>
  <c r="Q256" i="5"/>
  <c r="R256" i="5"/>
  <c r="T256" i="5"/>
  <c r="V256" i="5"/>
  <c r="W256" i="5"/>
  <c r="U256" i="5"/>
  <c r="X256" i="5"/>
  <c r="S256" i="5"/>
  <c r="X616" i="5"/>
  <c r="W616" i="5"/>
  <c r="Q616" i="5"/>
  <c r="S616" i="5"/>
  <c r="U616" i="5"/>
  <c r="V616" i="5"/>
  <c r="R616" i="5"/>
  <c r="T616" i="5"/>
  <c r="W924" i="5"/>
  <c r="T924" i="5"/>
  <c r="U924" i="5"/>
  <c r="V924" i="5"/>
  <c r="R924" i="5"/>
  <c r="S924" i="5"/>
  <c r="X924" i="5"/>
  <c r="Q924" i="5"/>
  <c r="U674" i="5"/>
  <c r="W674" i="5"/>
  <c r="Q674" i="5"/>
  <c r="R674" i="5"/>
  <c r="S674" i="5"/>
  <c r="V674" i="5"/>
  <c r="X674" i="5"/>
  <c r="T674" i="5"/>
  <c r="W784" i="5"/>
  <c r="Q784" i="5"/>
  <c r="X784" i="5"/>
  <c r="S784" i="5"/>
  <c r="T784" i="5"/>
  <c r="U784" i="5"/>
  <c r="V784" i="5"/>
  <c r="R784" i="5"/>
  <c r="S788" i="5"/>
  <c r="X788" i="5"/>
  <c r="U788" i="5"/>
  <c r="W788" i="5"/>
  <c r="T788" i="5"/>
  <c r="V788" i="5"/>
  <c r="Q788" i="5"/>
  <c r="R788" i="5"/>
  <c r="V153" i="4"/>
  <c r="S153" i="4"/>
  <c r="T153" i="4"/>
  <c r="U153" i="4"/>
  <c r="P153" i="4"/>
  <c r="Q153" i="4"/>
  <c r="R153" i="4"/>
  <c r="V545" i="4"/>
  <c r="R545" i="4"/>
  <c r="S545" i="4"/>
  <c r="T545" i="4"/>
  <c r="P545" i="4"/>
  <c r="Q545" i="4"/>
  <c r="U545" i="4"/>
  <c r="V225" i="4"/>
  <c r="S225" i="4"/>
  <c r="T225" i="4"/>
  <c r="P225" i="4"/>
  <c r="Q225" i="4"/>
  <c r="U225" i="4"/>
  <c r="R225" i="4"/>
  <c r="X669" i="5"/>
  <c r="V669" i="5"/>
  <c r="R669" i="5"/>
  <c r="W669" i="5"/>
  <c r="Q669" i="5"/>
  <c r="U669" i="5"/>
  <c r="T669" i="5"/>
  <c r="S669" i="5"/>
  <c r="S660" i="5"/>
  <c r="X660" i="5"/>
  <c r="U660" i="5"/>
  <c r="W660" i="5"/>
  <c r="Q660" i="5"/>
  <c r="T660" i="5"/>
  <c r="R660" i="5"/>
  <c r="V660" i="5"/>
  <c r="V269" i="4"/>
  <c r="Q269" i="4"/>
  <c r="R269" i="4"/>
  <c r="S269" i="4"/>
  <c r="U269" i="4"/>
  <c r="T269" i="4"/>
  <c r="P269" i="4"/>
  <c r="Z269" i="6"/>
  <c r="T269" i="6"/>
  <c r="V269" i="6"/>
  <c r="W269" i="6"/>
  <c r="X269" i="6"/>
  <c r="R269" i="6"/>
  <c r="S269" i="6"/>
  <c r="U269" i="6"/>
  <c r="Y269" i="6"/>
  <c r="Z481" i="6"/>
  <c r="S481" i="6"/>
  <c r="X481" i="6"/>
  <c r="T481" i="6"/>
  <c r="R481" i="6"/>
  <c r="U481" i="6"/>
  <c r="W481" i="6"/>
  <c r="Y481" i="6"/>
  <c r="V481" i="6"/>
  <c r="Z661" i="6"/>
  <c r="T661" i="6"/>
  <c r="V661" i="6"/>
  <c r="R661" i="6"/>
  <c r="S661" i="6"/>
  <c r="W661" i="6"/>
  <c r="X661" i="6"/>
  <c r="Y661" i="6"/>
  <c r="U661" i="6"/>
  <c r="V67" i="4"/>
  <c r="S67" i="4"/>
  <c r="U67" i="4"/>
  <c r="T67" i="4"/>
  <c r="Q67" i="4"/>
  <c r="R67" i="4"/>
  <c r="P67" i="4"/>
  <c r="T20" i="4"/>
  <c r="V20" i="4"/>
  <c r="S20" i="4"/>
  <c r="R20" i="4"/>
  <c r="P20" i="4"/>
  <c r="U20" i="4"/>
  <c r="Q20" i="4"/>
  <c r="V864" i="4"/>
  <c r="R864" i="4"/>
  <c r="S864" i="4"/>
  <c r="T864" i="4"/>
  <c r="Q864" i="4"/>
  <c r="P864" i="4"/>
  <c r="U864" i="4"/>
  <c r="V337" i="4"/>
  <c r="R337" i="4"/>
  <c r="S337" i="4"/>
  <c r="T337" i="4"/>
  <c r="P337" i="4"/>
  <c r="Q337" i="4"/>
  <c r="U337" i="4"/>
  <c r="P599" i="4"/>
  <c r="Q599" i="4"/>
  <c r="R599" i="4"/>
  <c r="T599" i="4"/>
  <c r="S599" i="4"/>
  <c r="V599" i="4"/>
  <c r="U599" i="4"/>
  <c r="Z502" i="6"/>
  <c r="R502" i="6"/>
  <c r="T502" i="6"/>
  <c r="V502" i="6"/>
  <c r="S502" i="6"/>
  <c r="U502" i="6"/>
  <c r="W502" i="6"/>
  <c r="Y502" i="6"/>
  <c r="X502" i="6"/>
  <c r="U784" i="4"/>
  <c r="Q784" i="4"/>
  <c r="P784" i="4"/>
  <c r="R784" i="4"/>
  <c r="V784" i="4"/>
  <c r="S784" i="4"/>
  <c r="T784" i="4"/>
  <c r="U87" i="4"/>
  <c r="T87" i="4"/>
  <c r="R87" i="4"/>
  <c r="V87" i="4"/>
  <c r="Q87" i="4"/>
  <c r="P87" i="4"/>
  <c r="S87" i="4"/>
  <c r="Q61" i="5"/>
  <c r="R61" i="5"/>
  <c r="V61" i="5"/>
  <c r="T61" i="5"/>
  <c r="U61" i="5"/>
  <c r="X61" i="5"/>
  <c r="S61" i="5"/>
  <c r="W61" i="5"/>
  <c r="U164" i="5"/>
  <c r="Q164" i="5"/>
  <c r="T164" i="5"/>
  <c r="V164" i="5"/>
  <c r="W164" i="5"/>
  <c r="X164" i="5"/>
  <c r="S164" i="5"/>
  <c r="R164" i="5"/>
  <c r="X303" i="5"/>
  <c r="T303" i="5"/>
  <c r="U303" i="5"/>
  <c r="V303" i="5"/>
  <c r="Q303" i="5"/>
  <c r="R303" i="5"/>
  <c r="W303" i="5"/>
  <c r="S303" i="5"/>
  <c r="Q108" i="5"/>
  <c r="S108" i="5"/>
  <c r="X108" i="5"/>
  <c r="R108" i="5"/>
  <c r="W108" i="5"/>
  <c r="T108" i="5"/>
  <c r="U108" i="5"/>
  <c r="V108" i="5"/>
  <c r="T823" i="5"/>
  <c r="V823" i="5"/>
  <c r="S823" i="5"/>
  <c r="U823" i="5"/>
  <c r="W823" i="5"/>
  <c r="R823" i="5"/>
  <c r="Q823" i="5"/>
  <c r="X823" i="5"/>
  <c r="U156" i="5"/>
  <c r="Q156" i="5"/>
  <c r="V156" i="5"/>
  <c r="W156" i="5"/>
  <c r="R156" i="5"/>
  <c r="S156" i="5"/>
  <c r="T156" i="5"/>
  <c r="X156" i="5"/>
  <c r="R163" i="5"/>
  <c r="V163" i="5"/>
  <c r="T163" i="5"/>
  <c r="U163" i="5"/>
  <c r="W163" i="5"/>
  <c r="X163" i="5"/>
  <c r="S163" i="5"/>
  <c r="Q163" i="5"/>
  <c r="W272" i="5"/>
  <c r="Q272" i="5"/>
  <c r="S272" i="5"/>
  <c r="X272" i="5"/>
  <c r="R272" i="5"/>
  <c r="U272" i="5"/>
  <c r="V272" i="5"/>
  <c r="T272" i="5"/>
  <c r="Q29" i="5"/>
  <c r="R29" i="5"/>
  <c r="V29" i="5"/>
  <c r="T29" i="5"/>
  <c r="W29" i="5"/>
  <c r="S29" i="5"/>
  <c r="U29" i="5"/>
  <c r="X29" i="5"/>
  <c r="V661" i="5"/>
  <c r="X661" i="5"/>
  <c r="R661" i="5"/>
  <c r="S661" i="5"/>
  <c r="T661" i="5"/>
  <c r="U661" i="5"/>
  <c r="Q661" i="5"/>
  <c r="W661" i="5"/>
  <c r="V565" i="5"/>
  <c r="X565" i="5"/>
  <c r="R565" i="5"/>
  <c r="Q565" i="5"/>
  <c r="S565" i="5"/>
  <c r="T565" i="5"/>
  <c r="W565" i="5"/>
  <c r="U565" i="5"/>
  <c r="Q21" i="5"/>
  <c r="R21" i="5"/>
  <c r="V21" i="5"/>
  <c r="W21" i="5"/>
  <c r="X21" i="5"/>
  <c r="S21" i="5"/>
  <c r="T21" i="5"/>
  <c r="U21" i="5"/>
  <c r="S47" i="5"/>
  <c r="W47" i="5"/>
  <c r="V47" i="5"/>
  <c r="T47" i="5"/>
  <c r="R47" i="5"/>
  <c r="X47" i="5"/>
  <c r="U47" i="5"/>
  <c r="Q47" i="5"/>
  <c r="X314" i="5"/>
  <c r="U314" i="5"/>
  <c r="V314" i="5"/>
  <c r="W314" i="5"/>
  <c r="Q314" i="5"/>
  <c r="R314" i="5"/>
  <c r="T314" i="5"/>
  <c r="S314" i="5"/>
  <c r="X242" i="5"/>
  <c r="W242" i="5"/>
  <c r="R242" i="5"/>
  <c r="S242" i="5"/>
  <c r="T242" i="5"/>
  <c r="V242" i="5"/>
  <c r="Q242" i="5"/>
  <c r="U242" i="5"/>
  <c r="T647" i="5"/>
  <c r="V647" i="5"/>
  <c r="R647" i="5"/>
  <c r="S647" i="5"/>
  <c r="U647" i="5"/>
  <c r="X647" i="5"/>
  <c r="Q647" i="5"/>
  <c r="W647" i="5"/>
  <c r="S604" i="5"/>
  <c r="U604" i="5"/>
  <c r="W604" i="5"/>
  <c r="Q604" i="5"/>
  <c r="R604" i="5"/>
  <c r="T604" i="5"/>
  <c r="X604" i="5"/>
  <c r="V604" i="5"/>
  <c r="X680" i="5"/>
  <c r="W680" i="5"/>
  <c r="Q680" i="5"/>
  <c r="S680" i="5"/>
  <c r="R680" i="5"/>
  <c r="T680" i="5"/>
  <c r="V680" i="5"/>
  <c r="U680" i="5"/>
  <c r="Q678" i="5"/>
  <c r="S678" i="5"/>
  <c r="U678" i="5"/>
  <c r="R678" i="5"/>
  <c r="T678" i="5"/>
  <c r="V678" i="5"/>
  <c r="X678" i="5"/>
  <c r="W678" i="5"/>
  <c r="U602" i="5"/>
  <c r="W602" i="5"/>
  <c r="Q602" i="5"/>
  <c r="X602" i="5"/>
  <c r="R602" i="5"/>
  <c r="V602" i="5"/>
  <c r="S602" i="5"/>
  <c r="T602" i="5"/>
  <c r="X563" i="5"/>
  <c r="R563" i="5"/>
  <c r="T563" i="5"/>
  <c r="V563" i="5"/>
  <c r="W563" i="5"/>
  <c r="Q563" i="5"/>
  <c r="S563" i="5"/>
  <c r="U563" i="5"/>
  <c r="X707" i="5"/>
  <c r="R707" i="5"/>
  <c r="T707" i="5"/>
  <c r="V707" i="5"/>
  <c r="W707" i="5"/>
  <c r="U707" i="5"/>
  <c r="Q707" i="5"/>
  <c r="S707" i="5"/>
  <c r="T727" i="5"/>
  <c r="V727" i="5"/>
  <c r="S727" i="5"/>
  <c r="U727" i="5"/>
  <c r="W727" i="5"/>
  <c r="X727" i="5"/>
  <c r="Q727" i="5"/>
  <c r="R727" i="5"/>
  <c r="V48" i="6"/>
  <c r="U48" i="6"/>
  <c r="Y48" i="6"/>
  <c r="T48" i="6"/>
  <c r="X48" i="6"/>
  <c r="W48" i="6"/>
  <c r="Z48" i="6"/>
  <c r="R48" i="6"/>
  <c r="S48" i="6"/>
  <c r="T148" i="6"/>
  <c r="V148" i="6"/>
  <c r="X148" i="6"/>
  <c r="S148" i="6"/>
  <c r="U148" i="6"/>
  <c r="Z148" i="6"/>
  <c r="W148" i="6"/>
  <c r="Y148" i="6"/>
  <c r="R148" i="6"/>
  <c r="Z300" i="6"/>
  <c r="T300" i="6"/>
  <c r="R300" i="6"/>
  <c r="S300" i="6"/>
  <c r="U300" i="6"/>
  <c r="W300" i="6"/>
  <c r="V300" i="6"/>
  <c r="X300" i="6"/>
  <c r="Y300" i="6"/>
  <c r="T144" i="6"/>
  <c r="V144" i="6"/>
  <c r="X144" i="6"/>
  <c r="S144" i="6"/>
  <c r="U144" i="6"/>
  <c r="W144" i="6"/>
  <c r="Z144" i="6"/>
  <c r="Y144" i="6"/>
  <c r="R144" i="6"/>
  <c r="Z436" i="6"/>
  <c r="S436" i="6"/>
  <c r="Y436" i="6"/>
  <c r="R436" i="6"/>
  <c r="U436" i="6"/>
  <c r="T436" i="6"/>
  <c r="V436" i="6"/>
  <c r="X436" i="6"/>
  <c r="W436" i="6"/>
  <c r="Z435" i="6"/>
  <c r="S435" i="6"/>
  <c r="V435" i="6"/>
  <c r="X435" i="6"/>
  <c r="T435" i="6"/>
  <c r="R435" i="6"/>
  <c r="U435" i="6"/>
  <c r="W435" i="6"/>
  <c r="Y435" i="6"/>
  <c r="Z434" i="6"/>
  <c r="S434" i="6"/>
  <c r="R434" i="6"/>
  <c r="U434" i="6"/>
  <c r="W434" i="6"/>
  <c r="X434" i="6"/>
  <c r="Y434" i="6"/>
  <c r="T434" i="6"/>
  <c r="V434" i="6"/>
  <c r="Z371" i="6"/>
  <c r="S371" i="6"/>
  <c r="U371" i="6"/>
  <c r="V371" i="6"/>
  <c r="W371" i="6"/>
  <c r="X371" i="6"/>
  <c r="R371" i="6"/>
  <c r="T371" i="6"/>
  <c r="Y371" i="6"/>
  <c r="Z370" i="6"/>
  <c r="S370" i="6"/>
  <c r="U370" i="6"/>
  <c r="X370" i="6"/>
  <c r="Y370" i="6"/>
  <c r="R370" i="6"/>
  <c r="T370" i="6"/>
  <c r="W370" i="6"/>
  <c r="V370" i="6"/>
  <c r="Z358" i="6"/>
  <c r="S358" i="6"/>
  <c r="U358" i="6"/>
  <c r="X358" i="6"/>
  <c r="Y358" i="6"/>
  <c r="R358" i="6"/>
  <c r="T358" i="6"/>
  <c r="W358" i="6"/>
  <c r="V358" i="6"/>
  <c r="Y240" i="6"/>
  <c r="W240" i="6"/>
  <c r="X240" i="6"/>
  <c r="Z240" i="6"/>
  <c r="S240" i="6"/>
  <c r="T240" i="6"/>
  <c r="V240" i="6"/>
  <c r="R240" i="6"/>
  <c r="U240" i="6"/>
  <c r="V219" i="6"/>
  <c r="W219" i="6"/>
  <c r="Y219" i="6"/>
  <c r="Z219" i="6"/>
  <c r="R219" i="6"/>
  <c r="S219" i="6"/>
  <c r="U219" i="6"/>
  <c r="T219" i="6"/>
  <c r="X219" i="6"/>
  <c r="Z999" i="6"/>
  <c r="R999" i="6"/>
  <c r="T999" i="6"/>
  <c r="V999" i="6"/>
  <c r="W999" i="6"/>
  <c r="S999" i="6"/>
  <c r="X999" i="6"/>
  <c r="Y999" i="6"/>
  <c r="U999" i="6"/>
  <c r="S376" i="6"/>
  <c r="U376" i="6"/>
  <c r="Z376" i="6"/>
  <c r="R376" i="6"/>
  <c r="V376" i="6"/>
  <c r="X376" i="6"/>
  <c r="T376" i="6"/>
  <c r="W376" i="6"/>
  <c r="Y376" i="6"/>
  <c r="V182" i="6"/>
  <c r="W182" i="6"/>
  <c r="Y182" i="6"/>
  <c r="Z182" i="6"/>
  <c r="R182" i="6"/>
  <c r="S182" i="6"/>
  <c r="T182" i="6"/>
  <c r="X182" i="6"/>
  <c r="U182" i="6"/>
  <c r="W227" i="6"/>
  <c r="Y227" i="6"/>
  <c r="R227" i="6"/>
  <c r="T227" i="6"/>
  <c r="U227" i="6"/>
  <c r="V227" i="6"/>
  <c r="X227" i="6"/>
  <c r="Z227" i="6"/>
  <c r="S227" i="6"/>
  <c r="Y247" i="6"/>
  <c r="Z247" i="6"/>
  <c r="X247" i="6"/>
  <c r="R247" i="6"/>
  <c r="S247" i="6"/>
  <c r="U247" i="6"/>
  <c r="W247" i="6"/>
  <c r="T247" i="6"/>
  <c r="V247" i="6"/>
  <c r="Z242" i="6"/>
  <c r="Y242" i="6"/>
  <c r="S242" i="6"/>
  <c r="X242" i="6"/>
  <c r="T242" i="6"/>
  <c r="R242" i="6"/>
  <c r="U242" i="6"/>
  <c r="W242" i="6"/>
  <c r="V242" i="6"/>
  <c r="Z323" i="6"/>
  <c r="T323" i="6"/>
  <c r="X323" i="6"/>
  <c r="Y323" i="6"/>
  <c r="S323" i="6"/>
  <c r="V323" i="6"/>
  <c r="W323" i="6"/>
  <c r="R323" i="6"/>
  <c r="U323" i="6"/>
  <c r="T318" i="6"/>
  <c r="Y318" i="6"/>
  <c r="R318" i="6"/>
  <c r="U318" i="6"/>
  <c r="W318" i="6"/>
  <c r="X318" i="6"/>
  <c r="Z318" i="6"/>
  <c r="V318" i="6"/>
  <c r="S318" i="6"/>
  <c r="Z387" i="6"/>
  <c r="S387" i="6"/>
  <c r="U387" i="6"/>
  <c r="V387" i="6"/>
  <c r="X387" i="6"/>
  <c r="R387" i="6"/>
  <c r="T387" i="6"/>
  <c r="W387" i="6"/>
  <c r="Y387" i="6"/>
  <c r="V190" i="6"/>
  <c r="W190" i="6"/>
  <c r="Y190" i="6"/>
  <c r="R190" i="6"/>
  <c r="U190" i="6"/>
  <c r="X190" i="6"/>
  <c r="T190" i="6"/>
  <c r="S190" i="6"/>
  <c r="Z190" i="6"/>
  <c r="Y248" i="6"/>
  <c r="R248" i="6"/>
  <c r="V248" i="6"/>
  <c r="W248" i="6"/>
  <c r="X248" i="6"/>
  <c r="Z248" i="6"/>
  <c r="S248" i="6"/>
  <c r="T248" i="6"/>
  <c r="U248" i="6"/>
  <c r="T279" i="6"/>
  <c r="S279" i="6"/>
  <c r="U279" i="6"/>
  <c r="V279" i="6"/>
  <c r="X279" i="6"/>
  <c r="Z279" i="6"/>
  <c r="W279" i="6"/>
  <c r="R279" i="6"/>
  <c r="Y279" i="6"/>
  <c r="Z179" i="6"/>
  <c r="V179" i="6"/>
  <c r="W179" i="6"/>
  <c r="Y179" i="6"/>
  <c r="X179" i="6"/>
  <c r="R179" i="6"/>
  <c r="S179" i="6"/>
  <c r="T179" i="6"/>
  <c r="U179" i="6"/>
  <c r="V220" i="6"/>
  <c r="W220" i="6"/>
  <c r="Z220" i="6"/>
  <c r="Y220" i="6"/>
  <c r="S220" i="6"/>
  <c r="T220" i="6"/>
  <c r="U220" i="6"/>
  <c r="R220" i="6"/>
  <c r="X220" i="6"/>
  <c r="Z252" i="6"/>
  <c r="Y252" i="6"/>
  <c r="T252" i="6"/>
  <c r="R252" i="6"/>
  <c r="S252" i="6"/>
  <c r="U252" i="6"/>
  <c r="W252" i="6"/>
  <c r="V252" i="6"/>
  <c r="X252" i="6"/>
  <c r="Z310" i="6"/>
  <c r="T310" i="6"/>
  <c r="Y310" i="6"/>
  <c r="R310" i="6"/>
  <c r="U310" i="6"/>
  <c r="V310" i="6"/>
  <c r="S310" i="6"/>
  <c r="X310" i="6"/>
  <c r="W310" i="6"/>
  <c r="Y246" i="6"/>
  <c r="Z246" i="6"/>
  <c r="U246" i="6"/>
  <c r="T246" i="6"/>
  <c r="V246" i="6"/>
  <c r="W246" i="6"/>
  <c r="S246" i="6"/>
  <c r="X246" i="6"/>
  <c r="R246" i="6"/>
  <c r="T154" i="6"/>
  <c r="V154" i="6"/>
  <c r="X154" i="6"/>
  <c r="S154" i="6"/>
  <c r="U154" i="6"/>
  <c r="Z154" i="6"/>
  <c r="W154" i="6"/>
  <c r="Y154" i="6"/>
  <c r="R154" i="6"/>
  <c r="U480" i="4"/>
  <c r="V480" i="4"/>
  <c r="Q480" i="4"/>
  <c r="P480" i="4"/>
  <c r="S480" i="4"/>
  <c r="R480" i="4"/>
  <c r="T480" i="4"/>
  <c r="V677" i="4"/>
  <c r="P677" i="4"/>
  <c r="R677" i="4"/>
  <c r="Q677" i="4"/>
  <c r="S677" i="4"/>
  <c r="T677" i="4"/>
  <c r="U677" i="4"/>
  <c r="R180" i="4"/>
  <c r="S180" i="4"/>
  <c r="U180" i="4"/>
  <c r="P180" i="4"/>
  <c r="Q180" i="4"/>
  <c r="V180" i="4"/>
  <c r="T180" i="4"/>
  <c r="P514" i="4"/>
  <c r="Q514" i="4"/>
  <c r="S514" i="4"/>
  <c r="T514" i="4"/>
  <c r="U514" i="4"/>
  <c r="R514" i="4"/>
  <c r="V514" i="4"/>
  <c r="P242" i="4"/>
  <c r="Q242" i="4"/>
  <c r="U242" i="4"/>
  <c r="S242" i="4"/>
  <c r="T242" i="4"/>
  <c r="V242" i="4"/>
  <c r="R242" i="4"/>
  <c r="T878" i="4"/>
  <c r="V878" i="4"/>
  <c r="U878" i="4"/>
  <c r="P878" i="4"/>
  <c r="R878" i="4"/>
  <c r="Q878" i="4"/>
  <c r="S878" i="4"/>
  <c r="P799" i="4"/>
  <c r="Q799" i="4"/>
  <c r="R799" i="4"/>
  <c r="T799" i="4"/>
  <c r="U799" i="4"/>
  <c r="S799" i="4"/>
  <c r="V799" i="4"/>
  <c r="P778" i="4"/>
  <c r="Q778" i="4"/>
  <c r="S778" i="4"/>
  <c r="V778" i="4"/>
  <c r="R778" i="4"/>
  <c r="T778" i="4"/>
  <c r="U778" i="4"/>
  <c r="S470" i="4"/>
  <c r="T470" i="4"/>
  <c r="U470" i="4"/>
  <c r="P470" i="4"/>
  <c r="Q470" i="4"/>
  <c r="R470" i="4"/>
  <c r="V470" i="4"/>
  <c r="V838" i="4"/>
  <c r="S838" i="4"/>
  <c r="T838" i="4"/>
  <c r="U838" i="4"/>
  <c r="P838" i="4"/>
  <c r="Q838" i="4"/>
  <c r="R838" i="4"/>
  <c r="V229" i="4"/>
  <c r="P229" i="4"/>
  <c r="R229" i="4"/>
  <c r="Q229" i="4"/>
  <c r="T229" i="4"/>
  <c r="S229" i="4"/>
  <c r="U229" i="4"/>
  <c r="P695" i="4"/>
  <c r="Q695" i="4"/>
  <c r="R695" i="4"/>
  <c r="T695" i="4"/>
  <c r="V695" i="4"/>
  <c r="S695" i="4"/>
  <c r="U695" i="4"/>
  <c r="P615" i="4"/>
  <c r="V615" i="4"/>
  <c r="Q615" i="4"/>
  <c r="R615" i="4"/>
  <c r="T615" i="4"/>
  <c r="S615" i="4"/>
  <c r="U615" i="4"/>
  <c r="T61" i="4"/>
  <c r="V61" i="4"/>
  <c r="R61" i="4"/>
  <c r="P61" i="4"/>
  <c r="Q61" i="4"/>
  <c r="U61" i="4"/>
  <c r="S61" i="4"/>
  <c r="Q96" i="5"/>
  <c r="W96" i="5"/>
  <c r="T96" i="5"/>
  <c r="R96" i="5"/>
  <c r="V96" i="5"/>
  <c r="S96" i="5"/>
  <c r="X96" i="5"/>
  <c r="U96" i="5"/>
  <c r="X382" i="5"/>
  <c r="Q382" i="5"/>
  <c r="R382" i="5"/>
  <c r="S382" i="5"/>
  <c r="U382" i="5"/>
  <c r="T382" i="5"/>
  <c r="V382" i="5"/>
  <c r="W382" i="5"/>
  <c r="R560" i="6"/>
  <c r="T560" i="6"/>
  <c r="V560" i="6"/>
  <c r="U560" i="6"/>
  <c r="Z560" i="6"/>
  <c r="W560" i="6"/>
  <c r="Y560" i="6"/>
  <c r="S560" i="6"/>
  <c r="X560" i="6"/>
  <c r="Z466" i="6"/>
  <c r="S466" i="6"/>
  <c r="R466" i="6"/>
  <c r="U466" i="6"/>
  <c r="W466" i="6"/>
  <c r="T466" i="6"/>
  <c r="V466" i="6"/>
  <c r="Y466" i="6"/>
  <c r="X466" i="6"/>
  <c r="T907" i="6"/>
  <c r="V907" i="6"/>
  <c r="X907" i="6"/>
  <c r="Z907" i="6"/>
  <c r="R907" i="6"/>
  <c r="S907" i="6"/>
  <c r="U907" i="6"/>
  <c r="Y907" i="6"/>
  <c r="W907" i="6"/>
  <c r="Z686" i="6"/>
  <c r="T686" i="6"/>
  <c r="V686" i="6"/>
  <c r="Y686" i="6"/>
  <c r="R686" i="6"/>
  <c r="S686" i="6"/>
  <c r="W686" i="6"/>
  <c r="X686" i="6"/>
  <c r="U686" i="6"/>
  <c r="Z581" i="6"/>
  <c r="R581" i="6"/>
  <c r="T581" i="6"/>
  <c r="V581" i="6"/>
  <c r="U581" i="6"/>
  <c r="W581" i="6"/>
  <c r="Y581" i="6"/>
  <c r="X581" i="6"/>
  <c r="S581" i="6"/>
  <c r="Z930" i="6"/>
  <c r="T930" i="6"/>
  <c r="R930" i="6"/>
  <c r="U930" i="6"/>
  <c r="W930" i="6"/>
  <c r="S930" i="6"/>
  <c r="V930" i="6"/>
  <c r="X930" i="6"/>
  <c r="Y930" i="6"/>
  <c r="Z461" i="6"/>
  <c r="S461" i="6"/>
  <c r="T461" i="6"/>
  <c r="V461" i="6"/>
  <c r="X461" i="6"/>
  <c r="R461" i="6"/>
  <c r="U461" i="6"/>
  <c r="W461" i="6"/>
  <c r="Y461" i="6"/>
  <c r="Z1016" i="6"/>
  <c r="R1016" i="6"/>
  <c r="T1016" i="6"/>
  <c r="V1016" i="6"/>
  <c r="W1016" i="6"/>
  <c r="Y1016" i="6"/>
  <c r="S1016" i="6"/>
  <c r="X1016" i="6"/>
  <c r="U1016" i="6"/>
  <c r="Z1007" i="6"/>
  <c r="R1007" i="6"/>
  <c r="T1007" i="6"/>
  <c r="V1007" i="6"/>
  <c r="W1007" i="6"/>
  <c r="S1007" i="6"/>
  <c r="X1007" i="6"/>
  <c r="Y1007" i="6"/>
  <c r="U1007" i="6"/>
  <c r="Z794" i="6"/>
  <c r="V794" i="6"/>
  <c r="U794" i="6"/>
  <c r="Y794" i="6"/>
  <c r="R794" i="6"/>
  <c r="S794" i="6"/>
  <c r="T794" i="6"/>
  <c r="X794" i="6"/>
  <c r="W794" i="6"/>
  <c r="Y37" i="6"/>
  <c r="X37" i="6"/>
  <c r="W37" i="6"/>
  <c r="Z37" i="6"/>
  <c r="U37" i="6"/>
  <c r="R37" i="6"/>
  <c r="V37" i="6"/>
  <c r="S37" i="6"/>
  <c r="T37" i="6"/>
  <c r="S636" i="5"/>
  <c r="U636" i="5"/>
  <c r="W636" i="5"/>
  <c r="Q636" i="5"/>
  <c r="R636" i="5"/>
  <c r="T636" i="5"/>
  <c r="V636" i="5"/>
  <c r="X636" i="5"/>
  <c r="R91" i="4"/>
  <c r="V91" i="4"/>
  <c r="Q91" i="4"/>
  <c r="U91" i="4"/>
  <c r="P91" i="4"/>
  <c r="S91" i="4"/>
  <c r="T91" i="4"/>
  <c r="X513" i="5"/>
  <c r="R513" i="5"/>
  <c r="S513" i="5"/>
  <c r="T513" i="5"/>
  <c r="V513" i="5"/>
  <c r="Q513" i="5"/>
  <c r="W513" i="5"/>
  <c r="U513" i="5"/>
  <c r="X466" i="5"/>
  <c r="U466" i="5"/>
  <c r="V466" i="5"/>
  <c r="W466" i="5"/>
  <c r="Q466" i="5"/>
  <c r="S466" i="5"/>
  <c r="T466" i="5"/>
  <c r="R466" i="5"/>
  <c r="T165" i="5"/>
  <c r="S165" i="5"/>
  <c r="U165" i="5"/>
  <c r="V165" i="5"/>
  <c r="X165" i="5"/>
  <c r="R165" i="5"/>
  <c r="Q165" i="5"/>
  <c r="W165" i="5"/>
  <c r="X378" i="5"/>
  <c r="U378" i="5"/>
  <c r="V378" i="5"/>
  <c r="W378" i="5"/>
  <c r="Q378" i="5"/>
  <c r="R378" i="5"/>
  <c r="T378" i="5"/>
  <c r="S378" i="5"/>
  <c r="X470" i="5"/>
  <c r="Q470" i="5"/>
  <c r="R470" i="5"/>
  <c r="S470" i="5"/>
  <c r="U470" i="5"/>
  <c r="V470" i="5"/>
  <c r="T470" i="5"/>
  <c r="W470" i="5"/>
  <c r="Q475" i="5"/>
  <c r="R475" i="5"/>
  <c r="T475" i="5"/>
  <c r="U475" i="5"/>
  <c r="S475" i="5"/>
  <c r="V475" i="5"/>
  <c r="W475" i="5"/>
  <c r="X475" i="5"/>
  <c r="S886" i="5"/>
  <c r="U886" i="5"/>
  <c r="X886" i="5"/>
  <c r="Q886" i="5"/>
  <c r="T886" i="5"/>
  <c r="R886" i="5"/>
  <c r="V886" i="5"/>
  <c r="W886" i="5"/>
  <c r="X824" i="5"/>
  <c r="W824" i="5"/>
  <c r="Q824" i="5"/>
  <c r="S824" i="5"/>
  <c r="V824" i="5"/>
  <c r="T824" i="5"/>
  <c r="U824" i="5"/>
  <c r="R824" i="5"/>
  <c r="Q954" i="5"/>
  <c r="R954" i="5"/>
  <c r="S954" i="5"/>
  <c r="T954" i="5"/>
  <c r="X954" i="5"/>
  <c r="V954" i="5"/>
  <c r="U954" i="5"/>
  <c r="W954" i="5"/>
  <c r="X510" i="5"/>
  <c r="Q510" i="5"/>
  <c r="R510" i="5"/>
  <c r="S510" i="5"/>
  <c r="U510" i="5"/>
  <c r="T510" i="5"/>
  <c r="V510" i="5"/>
  <c r="W510" i="5"/>
  <c r="T93" i="5"/>
  <c r="U93" i="5"/>
  <c r="W93" i="5"/>
  <c r="S93" i="5"/>
  <c r="X93" i="5"/>
  <c r="Q93" i="5"/>
  <c r="V93" i="5"/>
  <c r="R93" i="5"/>
  <c r="X202" i="5"/>
  <c r="W202" i="5"/>
  <c r="S202" i="5"/>
  <c r="Q202" i="5"/>
  <c r="T202" i="5"/>
  <c r="U202" i="5"/>
  <c r="V202" i="5"/>
  <c r="R202" i="5"/>
  <c r="U808" i="4"/>
  <c r="P808" i="4"/>
  <c r="Q808" i="4"/>
  <c r="R808" i="4"/>
  <c r="S808" i="4"/>
  <c r="V808" i="4"/>
  <c r="T808" i="4"/>
  <c r="P874" i="4"/>
  <c r="Q874" i="4"/>
  <c r="R874" i="4"/>
  <c r="T874" i="4"/>
  <c r="V874" i="4"/>
  <c r="S874" i="4"/>
  <c r="U874" i="4"/>
  <c r="V781" i="4"/>
  <c r="P781" i="4"/>
  <c r="R781" i="4"/>
  <c r="Q781" i="4"/>
  <c r="S781" i="4"/>
  <c r="T781" i="4"/>
  <c r="U781" i="4"/>
  <c r="V870" i="4"/>
  <c r="T870" i="4"/>
  <c r="U870" i="4"/>
  <c r="R870" i="4"/>
  <c r="S870" i="4"/>
  <c r="P870" i="4"/>
  <c r="Q870" i="4"/>
  <c r="V293" i="4"/>
  <c r="P293" i="4"/>
  <c r="Q293" i="4"/>
  <c r="S293" i="4"/>
  <c r="U293" i="4"/>
  <c r="R293" i="4"/>
  <c r="T293" i="4"/>
  <c r="X869" i="5"/>
  <c r="R869" i="5"/>
  <c r="Q869" i="5"/>
  <c r="S869" i="5"/>
  <c r="T869" i="5"/>
  <c r="V869" i="5"/>
  <c r="U869" i="5"/>
  <c r="W869" i="5"/>
  <c r="S453" i="6"/>
  <c r="Z453" i="6"/>
  <c r="T453" i="6"/>
  <c r="V453" i="6"/>
  <c r="X453" i="6"/>
  <c r="Y453" i="6"/>
  <c r="R453" i="6"/>
  <c r="U453" i="6"/>
  <c r="W453" i="6"/>
  <c r="T317" i="6"/>
  <c r="V317" i="6"/>
  <c r="Z317" i="6"/>
  <c r="W317" i="6"/>
  <c r="X317" i="6"/>
  <c r="R317" i="6"/>
  <c r="U317" i="6"/>
  <c r="S317" i="6"/>
  <c r="Y317" i="6"/>
  <c r="V597" i="5"/>
  <c r="X597" i="5"/>
  <c r="R597" i="5"/>
  <c r="Q597" i="5"/>
  <c r="S597" i="5"/>
  <c r="T597" i="5"/>
  <c r="W597" i="5"/>
  <c r="U597" i="5"/>
  <c r="U730" i="5"/>
  <c r="W730" i="5"/>
  <c r="Q730" i="5"/>
  <c r="R730" i="5"/>
  <c r="S730" i="5"/>
  <c r="T730" i="5"/>
  <c r="X730" i="5"/>
  <c r="V730" i="5"/>
  <c r="S796" i="5"/>
  <c r="U796" i="5"/>
  <c r="W796" i="5"/>
  <c r="Q796" i="5"/>
  <c r="R796" i="5"/>
  <c r="X796" i="5"/>
  <c r="T796" i="5"/>
  <c r="V796" i="5"/>
  <c r="X1008" i="5"/>
  <c r="Q1008" i="5"/>
  <c r="R1008" i="5"/>
  <c r="S1008" i="5"/>
  <c r="U1008" i="5"/>
  <c r="V1008" i="5"/>
  <c r="W1008" i="5"/>
  <c r="T1008" i="5"/>
  <c r="V895" i="5"/>
  <c r="X895" i="5"/>
  <c r="Q895" i="5"/>
  <c r="S895" i="5"/>
  <c r="U895" i="5"/>
  <c r="W895" i="5"/>
  <c r="T895" i="5"/>
  <c r="R895" i="5"/>
  <c r="R689" i="5"/>
  <c r="T689" i="5"/>
  <c r="V689" i="5"/>
  <c r="S689" i="5"/>
  <c r="U689" i="5"/>
  <c r="W689" i="5"/>
  <c r="Q689" i="5"/>
  <c r="X689" i="5"/>
  <c r="V896" i="4"/>
  <c r="S896" i="4"/>
  <c r="T896" i="4"/>
  <c r="U896" i="4"/>
  <c r="R896" i="4"/>
  <c r="P896" i="4"/>
  <c r="Q896" i="4"/>
  <c r="R268" i="4"/>
  <c r="S268" i="4"/>
  <c r="P268" i="4"/>
  <c r="Q268" i="4"/>
  <c r="T268" i="4"/>
  <c r="V268" i="4"/>
  <c r="U268" i="4"/>
  <c r="V645" i="4"/>
  <c r="P645" i="4"/>
  <c r="R645" i="4"/>
  <c r="Q645" i="4"/>
  <c r="S645" i="4"/>
  <c r="T645" i="4"/>
  <c r="U645" i="4"/>
  <c r="P506" i="4"/>
  <c r="Q506" i="4"/>
  <c r="S506" i="4"/>
  <c r="V506" i="4"/>
  <c r="U506" i="4"/>
  <c r="R506" i="4"/>
  <c r="T506" i="4"/>
  <c r="T278" i="4"/>
  <c r="R278" i="4"/>
  <c r="S278" i="4"/>
  <c r="U278" i="4"/>
  <c r="P278" i="4"/>
  <c r="Q278" i="4"/>
  <c r="V278" i="4"/>
  <c r="P658" i="4"/>
  <c r="Q658" i="4"/>
  <c r="S658" i="4"/>
  <c r="V658" i="4"/>
  <c r="R658" i="4"/>
  <c r="T658" i="4"/>
  <c r="U658" i="4"/>
  <c r="U586" i="5"/>
  <c r="W586" i="5"/>
  <c r="Q586" i="5"/>
  <c r="X586" i="5"/>
  <c r="R586" i="5"/>
  <c r="S586" i="5"/>
  <c r="V586" i="5"/>
  <c r="T586" i="5"/>
  <c r="W110" i="6"/>
  <c r="U110" i="6"/>
  <c r="S110" i="6"/>
  <c r="Z110" i="6"/>
  <c r="R110" i="6"/>
  <c r="V110" i="6"/>
  <c r="Y110" i="6"/>
  <c r="X110" i="6"/>
  <c r="T110" i="6"/>
  <c r="Z789" i="6"/>
  <c r="V789" i="6"/>
  <c r="S789" i="6"/>
  <c r="W789" i="6"/>
  <c r="Y789" i="6"/>
  <c r="R789" i="6"/>
  <c r="T789" i="6"/>
  <c r="U789" i="6"/>
  <c r="X789" i="6"/>
  <c r="Z479" i="6"/>
  <c r="S479" i="6"/>
  <c r="T479" i="6"/>
  <c r="V479" i="6"/>
  <c r="X479" i="6"/>
  <c r="Y479" i="6"/>
  <c r="R479" i="6"/>
  <c r="U479" i="6"/>
  <c r="W479" i="6"/>
  <c r="Z746" i="6"/>
  <c r="T746" i="6"/>
  <c r="V746" i="6"/>
  <c r="S746" i="6"/>
  <c r="X746" i="6"/>
  <c r="R746" i="6"/>
  <c r="U746" i="6"/>
  <c r="Y746" i="6"/>
  <c r="W746" i="6"/>
  <c r="U36" i="5"/>
  <c r="S36" i="5"/>
  <c r="Q36" i="5"/>
  <c r="R36" i="5"/>
  <c r="T36" i="5"/>
  <c r="X36" i="5"/>
  <c r="V36" i="5"/>
  <c r="W36" i="5"/>
  <c r="T735" i="5"/>
  <c r="V735" i="5"/>
  <c r="X735" i="5"/>
  <c r="U735" i="5"/>
  <c r="W735" i="5"/>
  <c r="Q735" i="5"/>
  <c r="R735" i="5"/>
  <c r="S735" i="5"/>
  <c r="T205" i="5"/>
  <c r="Q205" i="5"/>
  <c r="R205" i="5"/>
  <c r="U205" i="5"/>
  <c r="S205" i="5"/>
  <c r="V205" i="5"/>
  <c r="X205" i="5"/>
  <c r="W205" i="5"/>
  <c r="X765" i="5"/>
  <c r="V765" i="5"/>
  <c r="R765" i="5"/>
  <c r="Q765" i="5"/>
  <c r="T765" i="5"/>
  <c r="U765" i="5"/>
  <c r="W765" i="5"/>
  <c r="S765" i="5"/>
  <c r="X230" i="5"/>
  <c r="S230" i="5"/>
  <c r="Q230" i="5"/>
  <c r="R230" i="5"/>
  <c r="U230" i="5"/>
  <c r="T230" i="5"/>
  <c r="V230" i="5"/>
  <c r="W230" i="5"/>
  <c r="Q935" i="5"/>
  <c r="R935" i="5"/>
  <c r="S935" i="5"/>
  <c r="U935" i="5"/>
  <c r="X935" i="5"/>
  <c r="T935" i="5"/>
  <c r="W935" i="5"/>
  <c r="V935" i="5"/>
  <c r="Q12" i="3"/>
  <c r="G6" i="3" s="1"/>
  <c r="Q90" i="5"/>
  <c r="X90" i="5"/>
  <c r="T90" i="5"/>
  <c r="U90" i="5"/>
  <c r="W90" i="5"/>
  <c r="V90" i="5"/>
  <c r="S90" i="5"/>
  <c r="R90" i="5"/>
  <c r="Q106" i="4"/>
  <c r="U106" i="4"/>
  <c r="P106" i="4"/>
  <c r="S106" i="4"/>
  <c r="V106" i="4"/>
  <c r="T106" i="4"/>
  <c r="R106" i="4"/>
  <c r="X931" i="5"/>
  <c r="T931" i="5"/>
  <c r="S931" i="5"/>
  <c r="U931" i="5"/>
  <c r="V931" i="5"/>
  <c r="Q931" i="5"/>
  <c r="W931" i="5"/>
  <c r="R931" i="5"/>
  <c r="S492" i="5"/>
  <c r="T492" i="5"/>
  <c r="U492" i="5"/>
  <c r="X492" i="5"/>
  <c r="W492" i="5"/>
  <c r="R492" i="5"/>
  <c r="V492" i="5"/>
  <c r="Q492" i="5"/>
  <c r="V341" i="5"/>
  <c r="W341" i="5"/>
  <c r="R341" i="5"/>
  <c r="Q341" i="5"/>
  <c r="S341" i="5"/>
  <c r="T341" i="5"/>
  <c r="U341" i="5"/>
  <c r="X341" i="5"/>
  <c r="S804" i="5"/>
  <c r="X804" i="5"/>
  <c r="U804" i="5"/>
  <c r="W804" i="5"/>
  <c r="Q804" i="5"/>
  <c r="T804" i="5"/>
  <c r="R804" i="5"/>
  <c r="V804" i="5"/>
  <c r="U892" i="5"/>
  <c r="W892" i="5"/>
  <c r="Q892" i="5"/>
  <c r="S892" i="5"/>
  <c r="R892" i="5"/>
  <c r="X892" i="5"/>
  <c r="T892" i="5"/>
  <c r="V892" i="5"/>
  <c r="X266" i="5"/>
  <c r="W266" i="5"/>
  <c r="U266" i="5"/>
  <c r="V266" i="5"/>
  <c r="Q266" i="5"/>
  <c r="T266" i="5"/>
  <c r="R266" i="5"/>
  <c r="S266" i="5"/>
  <c r="X568" i="5"/>
  <c r="W568" i="5"/>
  <c r="Q568" i="5"/>
  <c r="S568" i="5"/>
  <c r="R568" i="5"/>
  <c r="T568" i="5"/>
  <c r="V568" i="5"/>
  <c r="U568" i="5"/>
  <c r="S652" i="5"/>
  <c r="U652" i="5"/>
  <c r="W652" i="5"/>
  <c r="V652" i="5"/>
  <c r="X652" i="5"/>
  <c r="Q652" i="5"/>
  <c r="T652" i="5"/>
  <c r="R652" i="5"/>
  <c r="W906" i="5"/>
  <c r="Q906" i="5"/>
  <c r="X906" i="5"/>
  <c r="V906" i="5"/>
  <c r="R906" i="5"/>
  <c r="S906" i="5"/>
  <c r="U906" i="5"/>
  <c r="T906" i="5"/>
  <c r="X206" i="5"/>
  <c r="S206" i="5"/>
  <c r="W206" i="5"/>
  <c r="Q206" i="5"/>
  <c r="T206" i="5"/>
  <c r="U206" i="5"/>
  <c r="R206" i="5"/>
  <c r="V206" i="5"/>
  <c r="R833" i="5"/>
  <c r="T833" i="5"/>
  <c r="V833" i="5"/>
  <c r="Q833" i="5"/>
  <c r="S833" i="5"/>
  <c r="X833" i="5"/>
  <c r="U833" i="5"/>
  <c r="W833" i="5"/>
  <c r="V725" i="4"/>
  <c r="P725" i="4"/>
  <c r="R725" i="4"/>
  <c r="T725" i="4"/>
  <c r="U725" i="4"/>
  <c r="S725" i="4"/>
  <c r="Q725" i="4"/>
  <c r="V341" i="4"/>
  <c r="P341" i="4"/>
  <c r="R341" i="4"/>
  <c r="Q341" i="4"/>
  <c r="S341" i="4"/>
  <c r="U341" i="4"/>
  <c r="T341" i="4"/>
  <c r="V993" i="4"/>
  <c r="R993" i="4"/>
  <c r="S993" i="4"/>
  <c r="T993" i="4"/>
  <c r="P993" i="4"/>
  <c r="U993" i="4"/>
  <c r="Q993" i="4"/>
  <c r="S548" i="5"/>
  <c r="U548" i="5"/>
  <c r="W548" i="5"/>
  <c r="T548" i="5"/>
  <c r="V548" i="5"/>
  <c r="Q548" i="5"/>
  <c r="R548" i="5"/>
  <c r="X548" i="5"/>
  <c r="X245" i="5"/>
  <c r="S245" i="5"/>
  <c r="T245" i="5"/>
  <c r="U245" i="5"/>
  <c r="W245" i="5"/>
  <c r="V245" i="5"/>
  <c r="R245" i="5"/>
  <c r="Q245" i="5"/>
  <c r="S782" i="4"/>
  <c r="T782" i="4"/>
  <c r="V782" i="4"/>
  <c r="U782" i="4"/>
  <c r="P782" i="4"/>
  <c r="R782" i="4"/>
  <c r="Q782" i="4"/>
  <c r="Q106" i="5"/>
  <c r="S106" i="5"/>
  <c r="X106" i="5"/>
  <c r="T106" i="5"/>
  <c r="U106" i="5"/>
  <c r="R106" i="5"/>
  <c r="W106" i="5"/>
  <c r="V106" i="5"/>
  <c r="S433" i="6"/>
  <c r="X433" i="6"/>
  <c r="Z433" i="6"/>
  <c r="T433" i="6"/>
  <c r="R433" i="6"/>
  <c r="U433" i="6"/>
  <c r="V433" i="6"/>
  <c r="Y433" i="6"/>
  <c r="W433" i="6"/>
  <c r="Z525" i="6"/>
  <c r="R525" i="6"/>
  <c r="T525" i="6"/>
  <c r="V525" i="6"/>
  <c r="S525" i="6"/>
  <c r="U525" i="6"/>
  <c r="W525" i="6"/>
  <c r="Y525" i="6"/>
  <c r="X525" i="6"/>
  <c r="Z835" i="6"/>
  <c r="V835" i="6"/>
  <c r="X835" i="6"/>
  <c r="R835" i="6"/>
  <c r="S835" i="6"/>
  <c r="U835" i="6"/>
  <c r="T835" i="6"/>
  <c r="W835" i="6"/>
  <c r="Y835" i="6"/>
  <c r="Q208" i="5"/>
  <c r="U208" i="5"/>
  <c r="R208" i="5"/>
  <c r="T208" i="5"/>
  <c r="W208" i="5"/>
  <c r="X208" i="5"/>
  <c r="S208" i="5"/>
  <c r="V208" i="5"/>
  <c r="U488" i="4"/>
  <c r="V488" i="4"/>
  <c r="Q488" i="4"/>
  <c r="S488" i="4"/>
  <c r="T488" i="4"/>
  <c r="R488" i="4"/>
  <c r="P488" i="4"/>
  <c r="V819" i="4"/>
  <c r="T819" i="4"/>
  <c r="U819" i="4"/>
  <c r="S819" i="4"/>
  <c r="P819" i="4"/>
  <c r="Q819" i="4"/>
  <c r="R819" i="4"/>
  <c r="V924" i="4"/>
  <c r="Q924" i="4"/>
  <c r="R924" i="4"/>
  <c r="S924" i="4"/>
  <c r="P924" i="4"/>
  <c r="T924" i="4"/>
  <c r="U924" i="4"/>
  <c r="X877" i="5"/>
  <c r="R877" i="5"/>
  <c r="Q877" i="5"/>
  <c r="S877" i="5"/>
  <c r="U877" i="5"/>
  <c r="T877" i="5"/>
  <c r="W877" i="5"/>
  <c r="V877" i="5"/>
  <c r="Z575" i="6"/>
  <c r="R575" i="6"/>
  <c r="T575" i="6"/>
  <c r="V575" i="6"/>
  <c r="U575" i="6"/>
  <c r="W575" i="6"/>
  <c r="Y575" i="6"/>
  <c r="S575" i="6"/>
  <c r="X575" i="6"/>
  <c r="Q654" i="5"/>
  <c r="X654" i="5"/>
  <c r="S654" i="5"/>
  <c r="U654" i="5"/>
  <c r="R654" i="5"/>
  <c r="T654" i="5"/>
  <c r="V654" i="5"/>
  <c r="W654" i="5"/>
  <c r="R747" i="5"/>
  <c r="T747" i="5"/>
  <c r="X747" i="5"/>
  <c r="S747" i="5"/>
  <c r="Q747" i="5"/>
  <c r="V747" i="5"/>
  <c r="W747" i="5"/>
  <c r="U747" i="5"/>
  <c r="V415" i="4"/>
  <c r="P415" i="4"/>
  <c r="Q415" i="4"/>
  <c r="R415" i="4"/>
  <c r="T415" i="4"/>
  <c r="S415" i="4"/>
  <c r="U415" i="4"/>
  <c r="T791" i="5"/>
  <c r="V791" i="5"/>
  <c r="S791" i="5"/>
  <c r="U791" i="5"/>
  <c r="W791" i="5"/>
  <c r="X791" i="5"/>
  <c r="R791" i="5"/>
  <c r="Q791" i="5"/>
  <c r="T311" i="5"/>
  <c r="U311" i="5"/>
  <c r="V311" i="5"/>
  <c r="X311" i="5"/>
  <c r="Q311" i="5"/>
  <c r="S311" i="5"/>
  <c r="R311" i="5"/>
  <c r="W311" i="5"/>
  <c r="R20" i="5"/>
  <c r="T20" i="5"/>
  <c r="S20" i="5"/>
  <c r="U20" i="5"/>
  <c r="X20" i="5"/>
  <c r="V20" i="5"/>
  <c r="W20" i="5"/>
  <c r="Q20" i="5"/>
  <c r="S468" i="5"/>
  <c r="T468" i="5"/>
  <c r="U468" i="5"/>
  <c r="X468" i="5"/>
  <c r="W468" i="5"/>
  <c r="R468" i="5"/>
  <c r="V468" i="5"/>
  <c r="Q468" i="5"/>
  <c r="T615" i="5"/>
  <c r="V615" i="5"/>
  <c r="R615" i="5"/>
  <c r="S615" i="5"/>
  <c r="U615" i="5"/>
  <c r="X615" i="5"/>
  <c r="W615" i="5"/>
  <c r="Q615" i="5"/>
  <c r="V111" i="5"/>
  <c r="W111" i="5"/>
  <c r="R111" i="5"/>
  <c r="Q111" i="5"/>
  <c r="S111" i="5"/>
  <c r="X111" i="5"/>
  <c r="T111" i="5"/>
  <c r="U111" i="5"/>
  <c r="R721" i="5"/>
  <c r="T721" i="5"/>
  <c r="V721" i="5"/>
  <c r="W721" i="5"/>
  <c r="U721" i="5"/>
  <c r="S721" i="5"/>
  <c r="Q721" i="5"/>
  <c r="X721" i="5"/>
  <c r="T137" i="5"/>
  <c r="W137" i="5"/>
  <c r="X137" i="5"/>
  <c r="R137" i="5"/>
  <c r="Q137" i="5"/>
  <c r="S137" i="5"/>
  <c r="V137" i="5"/>
  <c r="U137" i="5"/>
  <c r="T775" i="5"/>
  <c r="V775" i="5"/>
  <c r="Q775" i="5"/>
  <c r="S775" i="5"/>
  <c r="W775" i="5"/>
  <c r="X775" i="5"/>
  <c r="R775" i="5"/>
  <c r="U775" i="5"/>
  <c r="X373" i="5"/>
  <c r="V373" i="5"/>
  <c r="W373" i="5"/>
  <c r="R373" i="5"/>
  <c r="Q373" i="5"/>
  <c r="S373" i="5"/>
  <c r="U373" i="5"/>
  <c r="T373" i="5"/>
  <c r="V693" i="5"/>
  <c r="X693" i="5"/>
  <c r="R693" i="5"/>
  <c r="T693" i="5"/>
  <c r="U693" i="5"/>
  <c r="W693" i="5"/>
  <c r="Q693" i="5"/>
  <c r="S693" i="5"/>
  <c r="Q387" i="5"/>
  <c r="X387" i="5"/>
  <c r="R387" i="5"/>
  <c r="T387" i="5"/>
  <c r="S387" i="5"/>
  <c r="U387" i="5"/>
  <c r="W387" i="5"/>
  <c r="V387" i="5"/>
  <c r="X410" i="5"/>
  <c r="U410" i="5"/>
  <c r="V410" i="5"/>
  <c r="W410" i="5"/>
  <c r="Q410" i="5"/>
  <c r="S410" i="5"/>
  <c r="R410" i="5"/>
  <c r="T410" i="5"/>
  <c r="V517" i="5"/>
  <c r="W517" i="5"/>
  <c r="R517" i="5"/>
  <c r="S517" i="5"/>
  <c r="X517" i="5"/>
  <c r="T517" i="5"/>
  <c r="U517" i="5"/>
  <c r="Q517" i="5"/>
  <c r="X355" i="5"/>
  <c r="Q355" i="5"/>
  <c r="R355" i="5"/>
  <c r="T355" i="5"/>
  <c r="U355" i="5"/>
  <c r="V355" i="5"/>
  <c r="W355" i="5"/>
  <c r="S355" i="5"/>
  <c r="S524" i="5"/>
  <c r="T524" i="5"/>
  <c r="U524" i="5"/>
  <c r="W524" i="5"/>
  <c r="V524" i="5"/>
  <c r="Q524" i="5"/>
  <c r="R524" i="5"/>
  <c r="X524" i="5"/>
  <c r="X319" i="5"/>
  <c r="T319" i="5"/>
  <c r="U319" i="5"/>
  <c r="V319" i="5"/>
  <c r="S319" i="5"/>
  <c r="W319" i="5"/>
  <c r="Q319" i="5"/>
  <c r="R319" i="5"/>
  <c r="Q371" i="5"/>
  <c r="R371" i="5"/>
  <c r="T371" i="5"/>
  <c r="X371" i="5"/>
  <c r="U371" i="5"/>
  <c r="S371" i="5"/>
  <c r="V371" i="5"/>
  <c r="W371" i="5"/>
  <c r="X904" i="5"/>
  <c r="Q904" i="5"/>
  <c r="S904" i="5"/>
  <c r="W904" i="5"/>
  <c r="R904" i="5"/>
  <c r="T904" i="5"/>
  <c r="U904" i="5"/>
  <c r="V904" i="5"/>
  <c r="W956" i="5"/>
  <c r="T956" i="5"/>
  <c r="U956" i="5"/>
  <c r="V956" i="5"/>
  <c r="X956" i="5"/>
  <c r="R956" i="5"/>
  <c r="S956" i="5"/>
  <c r="Q956" i="5"/>
  <c r="S870" i="5"/>
  <c r="U870" i="5"/>
  <c r="Q870" i="5"/>
  <c r="R870" i="5"/>
  <c r="T870" i="5"/>
  <c r="W870" i="5"/>
  <c r="V870" i="5"/>
  <c r="X870" i="5"/>
  <c r="X262" i="5"/>
  <c r="S262" i="5"/>
  <c r="Q262" i="5"/>
  <c r="T262" i="5"/>
  <c r="R262" i="5"/>
  <c r="U262" i="5"/>
  <c r="V262" i="5"/>
  <c r="W262" i="5"/>
  <c r="V309" i="5"/>
  <c r="W309" i="5"/>
  <c r="X309" i="5"/>
  <c r="R309" i="5"/>
  <c r="U309" i="5"/>
  <c r="Q309" i="5"/>
  <c r="T309" i="5"/>
  <c r="S309" i="5"/>
  <c r="Z340" i="6"/>
  <c r="S340" i="6"/>
  <c r="T340" i="6"/>
  <c r="U340" i="6"/>
  <c r="W340" i="6"/>
  <c r="V340" i="6"/>
  <c r="X340" i="6"/>
  <c r="Y340" i="6"/>
  <c r="R340" i="6"/>
  <c r="Z438" i="6"/>
  <c r="S438" i="6"/>
  <c r="W438" i="6"/>
  <c r="Y438" i="6"/>
  <c r="R438" i="6"/>
  <c r="T438" i="6"/>
  <c r="V438" i="6"/>
  <c r="U438" i="6"/>
  <c r="X438" i="6"/>
  <c r="T146" i="6"/>
  <c r="V146" i="6"/>
  <c r="X146" i="6"/>
  <c r="Z146" i="6"/>
  <c r="S146" i="6"/>
  <c r="U146" i="6"/>
  <c r="W146" i="6"/>
  <c r="Y146" i="6"/>
  <c r="R146" i="6"/>
  <c r="Z290" i="6"/>
  <c r="T290" i="6"/>
  <c r="U290" i="6"/>
  <c r="V290" i="6"/>
  <c r="W290" i="6"/>
  <c r="Y290" i="6"/>
  <c r="S290" i="6"/>
  <c r="X290" i="6"/>
  <c r="R290" i="6"/>
  <c r="Z298" i="6"/>
  <c r="T298" i="6"/>
  <c r="U298" i="6"/>
  <c r="V298" i="6"/>
  <c r="W298" i="6"/>
  <c r="Y298" i="6"/>
  <c r="R298" i="6"/>
  <c r="X298" i="6"/>
  <c r="S298" i="6"/>
  <c r="Z231" i="6"/>
  <c r="W231" i="6"/>
  <c r="Y231" i="6"/>
  <c r="S231" i="6"/>
  <c r="T231" i="6"/>
  <c r="U231" i="6"/>
  <c r="X231" i="6"/>
  <c r="R231" i="6"/>
  <c r="V231" i="6"/>
  <c r="W232" i="6"/>
  <c r="Y232" i="6"/>
  <c r="Z232" i="6"/>
  <c r="U232" i="6"/>
  <c r="R232" i="6"/>
  <c r="S232" i="6"/>
  <c r="T232" i="6"/>
  <c r="X232" i="6"/>
  <c r="V232" i="6"/>
  <c r="Z270" i="6"/>
  <c r="T270" i="6"/>
  <c r="Y270" i="6"/>
  <c r="R270" i="6"/>
  <c r="U270" i="6"/>
  <c r="S270" i="6"/>
  <c r="V270" i="6"/>
  <c r="X270" i="6"/>
  <c r="W270" i="6"/>
  <c r="Z294" i="6"/>
  <c r="T294" i="6"/>
  <c r="Y294" i="6"/>
  <c r="R294" i="6"/>
  <c r="U294" i="6"/>
  <c r="X294" i="6"/>
  <c r="S294" i="6"/>
  <c r="W294" i="6"/>
  <c r="V294" i="6"/>
  <c r="T156" i="6"/>
  <c r="V156" i="6"/>
  <c r="R156" i="6"/>
  <c r="S156" i="6"/>
  <c r="U156" i="6"/>
  <c r="Z156" i="6"/>
  <c r="X156" i="6"/>
  <c r="W156" i="6"/>
  <c r="Y156" i="6"/>
  <c r="T142" i="6"/>
  <c r="V142" i="6"/>
  <c r="X142" i="6"/>
  <c r="S142" i="6"/>
  <c r="U142" i="6"/>
  <c r="W142" i="6"/>
  <c r="Z142" i="6"/>
  <c r="Y142" i="6"/>
  <c r="R142" i="6"/>
  <c r="S331" i="6"/>
  <c r="T331" i="6"/>
  <c r="U331" i="6"/>
  <c r="W331" i="6"/>
  <c r="V331" i="6"/>
  <c r="Z331" i="6"/>
  <c r="X331" i="6"/>
  <c r="R331" i="6"/>
  <c r="Y331" i="6"/>
  <c r="S342" i="6"/>
  <c r="Z342" i="6"/>
  <c r="T342" i="6"/>
  <c r="U342" i="6"/>
  <c r="W342" i="6"/>
  <c r="V342" i="6"/>
  <c r="X342" i="6"/>
  <c r="Y342" i="6"/>
  <c r="R342" i="6"/>
  <c r="Y266" i="6"/>
  <c r="T266" i="6"/>
  <c r="V266" i="6"/>
  <c r="W266" i="6"/>
  <c r="Z266" i="6"/>
  <c r="X266" i="6"/>
  <c r="R266" i="6"/>
  <c r="U266" i="6"/>
  <c r="S266" i="6"/>
  <c r="Z390" i="6"/>
  <c r="S390" i="6"/>
  <c r="U390" i="6"/>
  <c r="X390" i="6"/>
  <c r="R390" i="6"/>
  <c r="T390" i="6"/>
  <c r="V390" i="6"/>
  <c r="W390" i="6"/>
  <c r="Y390" i="6"/>
  <c r="S420" i="6"/>
  <c r="Z420" i="6"/>
  <c r="Y420" i="6"/>
  <c r="R420" i="6"/>
  <c r="U420" i="6"/>
  <c r="V420" i="6"/>
  <c r="W420" i="6"/>
  <c r="X420" i="6"/>
  <c r="T420" i="6"/>
  <c r="V174" i="6"/>
  <c r="W174" i="6"/>
  <c r="Y174" i="6"/>
  <c r="Z174" i="6"/>
  <c r="T174" i="6"/>
  <c r="R174" i="6"/>
  <c r="U174" i="6"/>
  <c r="S174" i="6"/>
  <c r="X174" i="6"/>
  <c r="Z296" i="6"/>
  <c r="T296" i="6"/>
  <c r="W296" i="6"/>
  <c r="X296" i="6"/>
  <c r="Y296" i="6"/>
  <c r="R296" i="6"/>
  <c r="S296" i="6"/>
  <c r="V296" i="6"/>
  <c r="U296" i="6"/>
  <c r="Z374" i="6"/>
  <c r="S374" i="6"/>
  <c r="U374" i="6"/>
  <c r="X374" i="6"/>
  <c r="R374" i="6"/>
  <c r="T374" i="6"/>
  <c r="V374" i="6"/>
  <c r="Y374" i="6"/>
  <c r="W374" i="6"/>
  <c r="S355" i="6"/>
  <c r="U355" i="6"/>
  <c r="W355" i="6"/>
  <c r="V355" i="6"/>
  <c r="X355" i="6"/>
  <c r="Y355" i="6"/>
  <c r="Z355" i="6"/>
  <c r="R355" i="6"/>
  <c r="T355" i="6"/>
  <c r="V199" i="6"/>
  <c r="Z199" i="6"/>
  <c r="W199" i="6"/>
  <c r="Y199" i="6"/>
  <c r="U199" i="6"/>
  <c r="R199" i="6"/>
  <c r="S199" i="6"/>
  <c r="X199" i="6"/>
  <c r="T199" i="6"/>
  <c r="T120" i="6"/>
  <c r="V120" i="6"/>
  <c r="X120" i="6"/>
  <c r="S120" i="6"/>
  <c r="U120" i="6"/>
  <c r="W120" i="6"/>
  <c r="Y120" i="6"/>
  <c r="Z120" i="6"/>
  <c r="R120" i="6"/>
  <c r="T139" i="6"/>
  <c r="V139" i="6"/>
  <c r="X139" i="6"/>
  <c r="S139" i="6"/>
  <c r="U139" i="6"/>
  <c r="W139" i="6"/>
  <c r="Y139" i="6"/>
  <c r="R139" i="6"/>
  <c r="Z139" i="6"/>
  <c r="V184" i="6"/>
  <c r="W184" i="6"/>
  <c r="Y184" i="6"/>
  <c r="X184" i="6"/>
  <c r="Z184" i="6"/>
  <c r="U184" i="6"/>
  <c r="S184" i="6"/>
  <c r="R184" i="6"/>
  <c r="T184" i="6"/>
  <c r="V168" i="6"/>
  <c r="W168" i="6"/>
  <c r="Y168" i="6"/>
  <c r="Z168" i="6"/>
  <c r="R168" i="6"/>
  <c r="T168" i="6"/>
  <c r="U168" i="6"/>
  <c r="X168" i="6"/>
  <c r="S168" i="6"/>
  <c r="T138" i="6"/>
  <c r="V138" i="6"/>
  <c r="X138" i="6"/>
  <c r="S138" i="6"/>
  <c r="U138" i="6"/>
  <c r="W138" i="6"/>
  <c r="Y138" i="6"/>
  <c r="Z138" i="6"/>
  <c r="R138" i="6"/>
  <c r="V212" i="6"/>
  <c r="Z212" i="6"/>
  <c r="W212" i="6"/>
  <c r="Y212" i="6"/>
  <c r="U212" i="6"/>
  <c r="R212" i="6"/>
  <c r="S212" i="6"/>
  <c r="T212" i="6"/>
  <c r="X212" i="6"/>
  <c r="T286" i="6"/>
  <c r="Z286" i="6"/>
  <c r="Y286" i="6"/>
  <c r="R286" i="6"/>
  <c r="U286" i="6"/>
  <c r="S286" i="6"/>
  <c r="W286" i="6"/>
  <c r="X286" i="6"/>
  <c r="V286" i="6"/>
  <c r="Z275" i="6"/>
  <c r="T275" i="6"/>
  <c r="X275" i="6"/>
  <c r="Y275" i="6"/>
  <c r="S275" i="6"/>
  <c r="R275" i="6"/>
  <c r="W275" i="6"/>
  <c r="U275" i="6"/>
  <c r="V275" i="6"/>
  <c r="S407" i="6"/>
  <c r="Z407" i="6"/>
  <c r="T407" i="6"/>
  <c r="V407" i="6"/>
  <c r="X407" i="6"/>
  <c r="Y407" i="6"/>
  <c r="W407" i="6"/>
  <c r="R407" i="6"/>
  <c r="U407" i="6"/>
  <c r="W480" i="5"/>
  <c r="Q480" i="5"/>
  <c r="X480" i="5"/>
  <c r="S480" i="5"/>
  <c r="R480" i="5"/>
  <c r="T480" i="5"/>
  <c r="V480" i="5"/>
  <c r="U480" i="5"/>
  <c r="U776" i="4"/>
  <c r="Q776" i="4"/>
  <c r="V776" i="4"/>
  <c r="T776" i="4"/>
  <c r="S776" i="4"/>
  <c r="R776" i="4"/>
  <c r="P776" i="4"/>
  <c r="Q356" i="4"/>
  <c r="R356" i="4"/>
  <c r="S356" i="4"/>
  <c r="U356" i="4"/>
  <c r="T356" i="4"/>
  <c r="V356" i="4"/>
  <c r="P356" i="4"/>
  <c r="V429" i="4"/>
  <c r="P429" i="4"/>
  <c r="R429" i="4"/>
  <c r="U429" i="4"/>
  <c r="S429" i="4"/>
  <c r="T429" i="4"/>
  <c r="Q429" i="4"/>
  <c r="Q119" i="4"/>
  <c r="R119" i="4"/>
  <c r="T119" i="4"/>
  <c r="V119" i="4"/>
  <c r="P119" i="4"/>
  <c r="S119" i="4"/>
  <c r="U119" i="4"/>
  <c r="R892" i="4"/>
  <c r="S892" i="4"/>
  <c r="V892" i="4"/>
  <c r="P892" i="4"/>
  <c r="Q892" i="4"/>
  <c r="T892" i="4"/>
  <c r="U892" i="4"/>
  <c r="U848" i="4"/>
  <c r="P848" i="4"/>
  <c r="Q848" i="4"/>
  <c r="R848" i="4"/>
  <c r="S848" i="4"/>
  <c r="T848" i="4"/>
  <c r="V848" i="4"/>
  <c r="P746" i="4"/>
  <c r="Q746" i="4"/>
  <c r="S746" i="4"/>
  <c r="R746" i="4"/>
  <c r="V746" i="4"/>
  <c r="T746" i="4"/>
  <c r="U746" i="4"/>
  <c r="V393" i="4"/>
  <c r="R393" i="4"/>
  <c r="S393" i="4"/>
  <c r="T393" i="4"/>
  <c r="U393" i="4"/>
  <c r="Q393" i="4"/>
  <c r="P393" i="4"/>
  <c r="V445" i="4"/>
  <c r="P445" i="4"/>
  <c r="R445" i="4"/>
  <c r="S445" i="4"/>
  <c r="Q445" i="4"/>
  <c r="U445" i="4"/>
  <c r="T445" i="4"/>
  <c r="P767" i="4"/>
  <c r="Q767" i="4"/>
  <c r="R767" i="4"/>
  <c r="T767" i="4"/>
  <c r="U767" i="4"/>
  <c r="V767" i="4"/>
  <c r="S767" i="4"/>
  <c r="Q239" i="4"/>
  <c r="R239" i="4"/>
  <c r="V239" i="4"/>
  <c r="P239" i="4"/>
  <c r="S239" i="4"/>
  <c r="T239" i="4"/>
  <c r="U239" i="4"/>
  <c r="P522" i="4"/>
  <c r="Q522" i="4"/>
  <c r="S522" i="4"/>
  <c r="V522" i="4"/>
  <c r="R522" i="4"/>
  <c r="U522" i="4"/>
  <c r="T522" i="4"/>
  <c r="V773" i="4"/>
  <c r="P773" i="4"/>
  <c r="R773" i="4"/>
  <c r="U773" i="4"/>
  <c r="Q773" i="4"/>
  <c r="S773" i="4"/>
  <c r="T773" i="4"/>
  <c r="Z348" i="6"/>
  <c r="S348" i="6"/>
  <c r="U348" i="6"/>
  <c r="W348" i="6"/>
  <c r="X348" i="6"/>
  <c r="Y348" i="6"/>
  <c r="T348" i="6"/>
  <c r="V348" i="6"/>
  <c r="R348" i="6"/>
  <c r="Z624" i="6"/>
  <c r="R624" i="6"/>
  <c r="T624" i="6"/>
  <c r="V624" i="6"/>
  <c r="U624" i="6"/>
  <c r="W624" i="6"/>
  <c r="Y624" i="6"/>
  <c r="S624" i="6"/>
  <c r="X624" i="6"/>
  <c r="Z754" i="6"/>
  <c r="T754" i="6"/>
  <c r="V754" i="6"/>
  <c r="S754" i="6"/>
  <c r="X754" i="6"/>
  <c r="U754" i="6"/>
  <c r="W754" i="6"/>
  <c r="Y754" i="6"/>
  <c r="R754" i="6"/>
  <c r="Z864" i="6"/>
  <c r="V864" i="6"/>
  <c r="S864" i="6"/>
  <c r="T864" i="6"/>
  <c r="U864" i="6"/>
  <c r="X864" i="6"/>
  <c r="R864" i="6"/>
  <c r="Y864" i="6"/>
  <c r="W864" i="6"/>
  <c r="Z807" i="6"/>
  <c r="V807" i="6"/>
  <c r="X807" i="6"/>
  <c r="R807" i="6"/>
  <c r="U807" i="6"/>
  <c r="W807" i="6"/>
  <c r="Y807" i="6"/>
  <c r="T807" i="6"/>
  <c r="S807" i="6"/>
  <c r="Z764" i="6"/>
  <c r="V764" i="6"/>
  <c r="T764" i="6"/>
  <c r="Y764" i="6"/>
  <c r="S764" i="6"/>
  <c r="U764" i="6"/>
  <c r="W764" i="6"/>
  <c r="X764" i="6"/>
  <c r="R764" i="6"/>
  <c r="Z826" i="6"/>
  <c r="V826" i="6"/>
  <c r="U826" i="6"/>
  <c r="Y826" i="6"/>
  <c r="R826" i="6"/>
  <c r="S826" i="6"/>
  <c r="T826" i="6"/>
  <c r="X826" i="6"/>
  <c r="W826" i="6"/>
  <c r="Z593" i="6"/>
  <c r="R593" i="6"/>
  <c r="T593" i="6"/>
  <c r="V593" i="6"/>
  <c r="U593" i="6"/>
  <c r="W593" i="6"/>
  <c r="Y593" i="6"/>
  <c r="S593" i="6"/>
  <c r="X593" i="6"/>
  <c r="S381" i="6"/>
  <c r="U381" i="6"/>
  <c r="R381" i="6"/>
  <c r="V381" i="6"/>
  <c r="T381" i="6"/>
  <c r="W381" i="6"/>
  <c r="X381" i="6"/>
  <c r="Z381" i="6"/>
  <c r="Y381" i="6"/>
  <c r="Z606" i="6"/>
  <c r="R606" i="6"/>
  <c r="T606" i="6"/>
  <c r="V606" i="6"/>
  <c r="U606" i="6"/>
  <c r="W606" i="6"/>
  <c r="Y606" i="6"/>
  <c r="S606" i="6"/>
  <c r="X606" i="6"/>
  <c r="Z783" i="6"/>
  <c r="V783" i="6"/>
  <c r="X783" i="6"/>
  <c r="R783" i="6"/>
  <c r="U783" i="6"/>
  <c r="W783" i="6"/>
  <c r="Y783" i="6"/>
  <c r="S783" i="6"/>
  <c r="T783" i="6"/>
  <c r="V117" i="6"/>
  <c r="T117" i="6"/>
  <c r="R117" i="6"/>
  <c r="S117" i="6"/>
  <c r="U117" i="6"/>
  <c r="Z117" i="6"/>
  <c r="X117" i="6"/>
  <c r="W117" i="6"/>
  <c r="Y117" i="6"/>
  <c r="T21" i="4"/>
  <c r="V21" i="4"/>
  <c r="P21" i="4"/>
  <c r="U21" i="4"/>
  <c r="R21" i="4"/>
  <c r="S21" i="4"/>
  <c r="Q21" i="4"/>
  <c r="T327" i="5"/>
  <c r="U327" i="5"/>
  <c r="V327" i="5"/>
  <c r="Q327" i="5"/>
  <c r="R327" i="5"/>
  <c r="X327" i="5"/>
  <c r="W327" i="5"/>
  <c r="S327" i="5"/>
  <c r="S364" i="5"/>
  <c r="T364" i="5"/>
  <c r="U364" i="5"/>
  <c r="X364" i="5"/>
  <c r="W364" i="5"/>
  <c r="Q364" i="5"/>
  <c r="R364" i="5"/>
  <c r="V364" i="5"/>
  <c r="T913" i="5"/>
  <c r="V913" i="5"/>
  <c r="W913" i="5"/>
  <c r="Q913" i="5"/>
  <c r="R913" i="5"/>
  <c r="S913" i="5"/>
  <c r="U913" i="5"/>
  <c r="X913" i="5"/>
  <c r="Q994" i="5"/>
  <c r="V994" i="5"/>
  <c r="W994" i="5"/>
  <c r="R994" i="5"/>
  <c r="T994" i="5"/>
  <c r="U994" i="5"/>
  <c r="X994" i="5"/>
  <c r="S994" i="5"/>
  <c r="Q491" i="5"/>
  <c r="X491" i="5"/>
  <c r="R491" i="5"/>
  <c r="T491" i="5"/>
  <c r="S491" i="5"/>
  <c r="U491" i="5"/>
  <c r="V491" i="5"/>
  <c r="W491" i="5"/>
  <c r="Q523" i="5"/>
  <c r="R523" i="5"/>
  <c r="X523" i="5"/>
  <c r="T523" i="5"/>
  <c r="U523" i="5"/>
  <c r="S523" i="5"/>
  <c r="W523" i="5"/>
  <c r="V523" i="5"/>
  <c r="X335" i="5"/>
  <c r="T335" i="5"/>
  <c r="U335" i="5"/>
  <c r="V335" i="5"/>
  <c r="Q335" i="5"/>
  <c r="R335" i="5"/>
  <c r="W335" i="5"/>
  <c r="S335" i="5"/>
  <c r="X479" i="5"/>
  <c r="T479" i="5"/>
  <c r="U479" i="5"/>
  <c r="V479" i="5"/>
  <c r="Q479" i="5"/>
  <c r="R479" i="5"/>
  <c r="S479" i="5"/>
  <c r="W479" i="5"/>
  <c r="V231" i="5"/>
  <c r="W231" i="5"/>
  <c r="R231" i="5"/>
  <c r="Q231" i="5"/>
  <c r="T231" i="5"/>
  <c r="S231" i="5"/>
  <c r="U231" i="5"/>
  <c r="X231" i="5"/>
  <c r="V876" i="4"/>
  <c r="R876" i="4"/>
  <c r="S876" i="4"/>
  <c r="T876" i="4"/>
  <c r="U876" i="4"/>
  <c r="Q876" i="4"/>
  <c r="P876" i="4"/>
  <c r="V473" i="4"/>
  <c r="R473" i="4"/>
  <c r="S473" i="4"/>
  <c r="T473" i="4"/>
  <c r="P473" i="4"/>
  <c r="Q473" i="4"/>
  <c r="U473" i="4"/>
  <c r="Q159" i="4"/>
  <c r="R159" i="4"/>
  <c r="T159" i="4"/>
  <c r="V159" i="4"/>
  <c r="P159" i="4"/>
  <c r="S159" i="4"/>
  <c r="U159" i="4"/>
  <c r="S454" i="4"/>
  <c r="T454" i="4"/>
  <c r="U454" i="4"/>
  <c r="P454" i="4"/>
  <c r="R454" i="4"/>
  <c r="V454" i="4"/>
  <c r="Q454" i="4"/>
  <c r="T97" i="4"/>
  <c r="R97" i="4"/>
  <c r="S97" i="4"/>
  <c r="V97" i="4"/>
  <c r="P97" i="4"/>
  <c r="U97" i="4"/>
  <c r="Q97" i="4"/>
  <c r="Z462" i="6"/>
  <c r="S462" i="6"/>
  <c r="W462" i="6"/>
  <c r="Y462" i="6"/>
  <c r="R462" i="6"/>
  <c r="T462" i="6"/>
  <c r="U462" i="6"/>
  <c r="X462" i="6"/>
  <c r="V462" i="6"/>
  <c r="S445" i="6"/>
  <c r="Z445" i="6"/>
  <c r="T445" i="6"/>
  <c r="V445" i="6"/>
  <c r="X445" i="6"/>
  <c r="W445" i="6"/>
  <c r="Y445" i="6"/>
  <c r="U445" i="6"/>
  <c r="R445" i="6"/>
  <c r="V453" i="5"/>
  <c r="X453" i="5"/>
  <c r="W453" i="5"/>
  <c r="R453" i="5"/>
  <c r="Q453" i="5"/>
  <c r="T453" i="5"/>
  <c r="S453" i="5"/>
  <c r="U453" i="5"/>
  <c r="X506" i="5"/>
  <c r="U506" i="5"/>
  <c r="V506" i="5"/>
  <c r="W506" i="5"/>
  <c r="Q506" i="5"/>
  <c r="R506" i="5"/>
  <c r="S506" i="5"/>
  <c r="T506" i="5"/>
  <c r="R219" i="5"/>
  <c r="U219" i="5"/>
  <c r="V219" i="5"/>
  <c r="W219" i="5"/>
  <c r="Q219" i="5"/>
  <c r="S219" i="5"/>
  <c r="T219" i="5"/>
  <c r="X219" i="5"/>
  <c r="X900" i="5"/>
  <c r="U900" i="5"/>
  <c r="W900" i="5"/>
  <c r="R900" i="5"/>
  <c r="S900" i="5"/>
  <c r="T900" i="5"/>
  <c r="V900" i="5"/>
  <c r="Q900" i="5"/>
  <c r="T248" i="4"/>
  <c r="U248" i="4"/>
  <c r="V248" i="4"/>
  <c r="P248" i="4"/>
  <c r="Q248" i="4"/>
  <c r="R248" i="4"/>
  <c r="S248" i="4"/>
  <c r="V957" i="4"/>
  <c r="P957" i="4"/>
  <c r="U957" i="4"/>
  <c r="Q957" i="4"/>
  <c r="R957" i="4"/>
  <c r="S957" i="4"/>
  <c r="T957" i="4"/>
  <c r="T531" i="4"/>
  <c r="U531" i="4"/>
  <c r="V531" i="4"/>
  <c r="P531" i="4"/>
  <c r="Q531" i="4"/>
  <c r="R531" i="4"/>
  <c r="S531" i="4"/>
  <c r="V201" i="4"/>
  <c r="S201" i="4"/>
  <c r="T201" i="4"/>
  <c r="U201" i="4"/>
  <c r="R201" i="4"/>
  <c r="P201" i="4"/>
  <c r="Q201" i="4"/>
  <c r="V249" i="4"/>
  <c r="S249" i="4"/>
  <c r="T249" i="4"/>
  <c r="Q249" i="4"/>
  <c r="P249" i="4"/>
  <c r="R249" i="4"/>
  <c r="U249" i="4"/>
  <c r="P847" i="4"/>
  <c r="Q847" i="4"/>
  <c r="R847" i="4"/>
  <c r="V847" i="4"/>
  <c r="U847" i="4"/>
  <c r="S847" i="4"/>
  <c r="T847" i="4"/>
  <c r="Z504" i="6"/>
  <c r="R504" i="6"/>
  <c r="T504" i="6"/>
  <c r="V504" i="6"/>
  <c r="S504" i="6"/>
  <c r="U504" i="6"/>
  <c r="W504" i="6"/>
  <c r="Y504" i="6"/>
  <c r="X504" i="6"/>
  <c r="Z896" i="6"/>
  <c r="T896" i="6"/>
  <c r="U896" i="6"/>
  <c r="W896" i="6"/>
  <c r="Y896" i="6"/>
  <c r="S896" i="6"/>
  <c r="R896" i="6"/>
  <c r="X896" i="6"/>
  <c r="V896" i="6"/>
  <c r="S459" i="6"/>
  <c r="V459" i="6"/>
  <c r="Z459" i="6"/>
  <c r="X459" i="6"/>
  <c r="R459" i="6"/>
  <c r="T459" i="6"/>
  <c r="U459" i="6"/>
  <c r="Y459" i="6"/>
  <c r="W459" i="6"/>
  <c r="Z671" i="6"/>
  <c r="T671" i="6"/>
  <c r="V671" i="6"/>
  <c r="U671" i="6"/>
  <c r="W671" i="6"/>
  <c r="Y671" i="6"/>
  <c r="R671" i="6"/>
  <c r="S671" i="6"/>
  <c r="X671" i="6"/>
  <c r="V413" i="5"/>
  <c r="W413" i="5"/>
  <c r="X413" i="5"/>
  <c r="R413" i="5"/>
  <c r="U413" i="5"/>
  <c r="Q413" i="5"/>
  <c r="T413" i="5"/>
  <c r="S413" i="5"/>
  <c r="X166" i="5"/>
  <c r="S166" i="5"/>
  <c r="W166" i="5"/>
  <c r="R166" i="5"/>
  <c r="T166" i="5"/>
  <c r="U166" i="5"/>
  <c r="Q166" i="5"/>
  <c r="V166" i="5"/>
  <c r="V87" i="5"/>
  <c r="T87" i="5"/>
  <c r="R87" i="5"/>
  <c r="S87" i="5"/>
  <c r="X87" i="5"/>
  <c r="W87" i="5"/>
  <c r="U87" i="5"/>
  <c r="Q87" i="5"/>
  <c r="Z49" i="6"/>
  <c r="X49" i="6"/>
  <c r="W49" i="6"/>
  <c r="U49" i="6"/>
  <c r="V49" i="6"/>
  <c r="R49" i="6"/>
  <c r="T49" i="6"/>
  <c r="Y49" i="6"/>
  <c r="S49" i="6"/>
  <c r="O12" i="3"/>
  <c r="G8" i="3" s="1"/>
  <c r="U544" i="4"/>
  <c r="V544" i="4"/>
  <c r="Q544" i="4"/>
  <c r="P544" i="4"/>
  <c r="R544" i="4"/>
  <c r="S544" i="4"/>
  <c r="T544" i="4"/>
  <c r="R196" i="4"/>
  <c r="S196" i="4"/>
  <c r="U196" i="4"/>
  <c r="P196" i="4"/>
  <c r="Q196" i="4"/>
  <c r="V196" i="4"/>
  <c r="T196" i="4"/>
  <c r="V988" i="4"/>
  <c r="Q988" i="4"/>
  <c r="R988" i="4"/>
  <c r="S988" i="4"/>
  <c r="T988" i="4"/>
  <c r="P988" i="4"/>
  <c r="U988" i="4"/>
  <c r="S422" i="4"/>
  <c r="T422" i="4"/>
  <c r="U422" i="4"/>
  <c r="P422" i="4"/>
  <c r="V422" i="4"/>
  <c r="R422" i="4"/>
  <c r="Q422" i="4"/>
  <c r="U752" i="4"/>
  <c r="Q752" i="4"/>
  <c r="V752" i="4"/>
  <c r="P752" i="4"/>
  <c r="R752" i="4"/>
  <c r="S752" i="4"/>
  <c r="T752" i="4"/>
  <c r="P946" i="4"/>
  <c r="Q946" i="4"/>
  <c r="S946" i="4"/>
  <c r="R946" i="4"/>
  <c r="T946" i="4"/>
  <c r="U946" i="4"/>
  <c r="V946" i="4"/>
  <c r="P754" i="4"/>
  <c r="Q754" i="4"/>
  <c r="S754" i="4"/>
  <c r="R754" i="4"/>
  <c r="T754" i="4"/>
  <c r="U754" i="4"/>
  <c r="V754" i="4"/>
  <c r="U267" i="4"/>
  <c r="P267" i="4"/>
  <c r="Q267" i="4"/>
  <c r="V267" i="4"/>
  <c r="S267" i="4"/>
  <c r="T267" i="4"/>
  <c r="R267" i="4"/>
  <c r="S726" i="4"/>
  <c r="T726" i="4"/>
  <c r="U726" i="4"/>
  <c r="V726" i="4"/>
  <c r="P726" i="4"/>
  <c r="Q726" i="4"/>
  <c r="R726" i="4"/>
  <c r="P234" i="4"/>
  <c r="Q234" i="4"/>
  <c r="S234" i="4"/>
  <c r="R234" i="4"/>
  <c r="U234" i="4"/>
  <c r="V234" i="4"/>
  <c r="T234" i="4"/>
  <c r="S510" i="4"/>
  <c r="T510" i="4"/>
  <c r="U510" i="4"/>
  <c r="Q510" i="4"/>
  <c r="R510" i="4"/>
  <c r="P510" i="4"/>
  <c r="V510" i="4"/>
  <c r="S358" i="4"/>
  <c r="T358" i="4"/>
  <c r="U358" i="4"/>
  <c r="P358" i="4"/>
  <c r="R358" i="4"/>
  <c r="V358" i="4"/>
  <c r="Q358" i="4"/>
  <c r="U336" i="4"/>
  <c r="V336" i="4"/>
  <c r="Q336" i="4"/>
  <c r="R336" i="4"/>
  <c r="S336" i="4"/>
  <c r="T336" i="4"/>
  <c r="P336" i="4"/>
  <c r="X558" i="5"/>
  <c r="Q558" i="5"/>
  <c r="S558" i="5"/>
  <c r="U558" i="5"/>
  <c r="R558" i="5"/>
  <c r="T558" i="5"/>
  <c r="W558" i="5"/>
  <c r="V558" i="5"/>
  <c r="T29" i="4"/>
  <c r="V29" i="4"/>
  <c r="R29" i="4"/>
  <c r="P29" i="4"/>
  <c r="Q29" i="4"/>
  <c r="U29" i="4"/>
  <c r="S29" i="4"/>
  <c r="V397" i="5"/>
  <c r="W397" i="5"/>
  <c r="R397" i="5"/>
  <c r="Q397" i="5"/>
  <c r="T397" i="5"/>
  <c r="X397" i="5"/>
  <c r="S397" i="5"/>
  <c r="U397" i="5"/>
  <c r="Z520" i="6"/>
  <c r="R520" i="6"/>
  <c r="T520" i="6"/>
  <c r="V520" i="6"/>
  <c r="S520" i="6"/>
  <c r="U520" i="6"/>
  <c r="W520" i="6"/>
  <c r="Y520" i="6"/>
  <c r="X520" i="6"/>
  <c r="Z361" i="6"/>
  <c r="S361" i="6"/>
  <c r="U361" i="6"/>
  <c r="R361" i="6"/>
  <c r="V361" i="6"/>
  <c r="T361" i="6"/>
  <c r="W361" i="6"/>
  <c r="X361" i="6"/>
  <c r="Y361" i="6"/>
  <c r="T149" i="6"/>
  <c r="V149" i="6"/>
  <c r="X149" i="6"/>
  <c r="S149" i="6"/>
  <c r="U149" i="6"/>
  <c r="W149" i="6"/>
  <c r="Z149" i="6"/>
  <c r="Y149" i="6"/>
  <c r="R149" i="6"/>
  <c r="Z861" i="6"/>
  <c r="V861" i="6"/>
  <c r="S861" i="6"/>
  <c r="X861" i="6"/>
  <c r="Y861" i="6"/>
  <c r="R861" i="6"/>
  <c r="T861" i="6"/>
  <c r="U861" i="6"/>
  <c r="W861" i="6"/>
  <c r="Z710" i="6"/>
  <c r="T710" i="6"/>
  <c r="V710" i="6"/>
  <c r="Y710" i="6"/>
  <c r="R710" i="6"/>
  <c r="S710" i="6"/>
  <c r="U710" i="6"/>
  <c r="X710" i="6"/>
  <c r="W710" i="6"/>
  <c r="Z920" i="6"/>
  <c r="T920" i="6"/>
  <c r="U920" i="6"/>
  <c r="W920" i="6"/>
  <c r="Y920" i="6"/>
  <c r="R920" i="6"/>
  <c r="S920" i="6"/>
  <c r="X920" i="6"/>
  <c r="V920" i="6"/>
  <c r="Z759" i="6"/>
  <c r="T759" i="6"/>
  <c r="V759" i="6"/>
  <c r="U759" i="6"/>
  <c r="Y759" i="6"/>
  <c r="R759" i="6"/>
  <c r="S759" i="6"/>
  <c r="W759" i="6"/>
  <c r="X759" i="6"/>
  <c r="T662" i="6"/>
  <c r="V662" i="6"/>
  <c r="Y662" i="6"/>
  <c r="Z662" i="6"/>
  <c r="R662" i="6"/>
  <c r="U662" i="6"/>
  <c r="S662" i="6"/>
  <c r="W662" i="6"/>
  <c r="X662" i="6"/>
  <c r="Z822" i="6"/>
  <c r="V822" i="6"/>
  <c r="U822" i="6"/>
  <c r="Y822" i="6"/>
  <c r="X822" i="6"/>
  <c r="R822" i="6"/>
  <c r="W822" i="6"/>
  <c r="S822" i="6"/>
  <c r="T822" i="6"/>
  <c r="Z237" i="6"/>
  <c r="W237" i="6"/>
  <c r="Y237" i="6"/>
  <c r="R237" i="6"/>
  <c r="S237" i="6"/>
  <c r="U237" i="6"/>
  <c r="V237" i="6"/>
  <c r="X237" i="6"/>
  <c r="T237" i="6"/>
  <c r="U78" i="6"/>
  <c r="Y78" i="6"/>
  <c r="T78" i="6"/>
  <c r="X78" i="6"/>
  <c r="S78" i="6"/>
  <c r="W78" i="6"/>
  <c r="R78" i="6"/>
  <c r="Z78" i="6"/>
  <c r="V78" i="6"/>
  <c r="T113" i="4"/>
  <c r="R113" i="4"/>
  <c r="S113" i="4"/>
  <c r="U113" i="4"/>
  <c r="Q113" i="4"/>
  <c r="P113" i="4"/>
  <c r="V113" i="4"/>
  <c r="Q128" i="4"/>
  <c r="T128" i="4"/>
  <c r="U128" i="4"/>
  <c r="V128" i="4"/>
  <c r="P128" i="4"/>
  <c r="R128" i="4"/>
  <c r="S128" i="4"/>
  <c r="Q612" i="4"/>
  <c r="R612" i="4"/>
  <c r="S612" i="4"/>
  <c r="U612" i="4"/>
  <c r="T612" i="4"/>
  <c r="V612" i="4"/>
  <c r="P612" i="4"/>
  <c r="Q708" i="4"/>
  <c r="R708" i="4"/>
  <c r="S708" i="4"/>
  <c r="U708" i="4"/>
  <c r="P708" i="4"/>
  <c r="T708" i="4"/>
  <c r="V708" i="4"/>
  <c r="V980" i="4"/>
  <c r="Q980" i="4"/>
  <c r="R980" i="4"/>
  <c r="S980" i="4"/>
  <c r="U980" i="4"/>
  <c r="T980" i="4"/>
  <c r="P980" i="4"/>
  <c r="V698" i="4"/>
  <c r="P698" i="4"/>
  <c r="Q698" i="4"/>
  <c r="S698" i="4"/>
  <c r="R698" i="4"/>
  <c r="U698" i="4"/>
  <c r="T698" i="4"/>
  <c r="P586" i="4"/>
  <c r="Q586" i="4"/>
  <c r="S586" i="4"/>
  <c r="V586" i="4"/>
  <c r="R586" i="4"/>
  <c r="T586" i="4"/>
  <c r="U586" i="4"/>
  <c r="V413" i="4"/>
  <c r="P413" i="4"/>
  <c r="R413" i="4"/>
  <c r="T413" i="4"/>
  <c r="U413" i="4"/>
  <c r="Q413" i="4"/>
  <c r="S413" i="4"/>
  <c r="T475" i="4"/>
  <c r="U475" i="4"/>
  <c r="V475" i="4"/>
  <c r="P475" i="4"/>
  <c r="S475" i="4"/>
  <c r="R475" i="4"/>
  <c r="Q475" i="4"/>
  <c r="T515" i="4"/>
  <c r="U515" i="4"/>
  <c r="V515" i="4"/>
  <c r="P515" i="4"/>
  <c r="Q515" i="4"/>
  <c r="R515" i="4"/>
  <c r="S515" i="4"/>
  <c r="S822" i="4"/>
  <c r="T822" i="4"/>
  <c r="U822" i="4"/>
  <c r="V822" i="4"/>
  <c r="P822" i="4"/>
  <c r="Q822" i="4"/>
  <c r="R822" i="4"/>
  <c r="Q208" i="4"/>
  <c r="T208" i="4"/>
  <c r="U208" i="4"/>
  <c r="V208" i="4"/>
  <c r="P208" i="4"/>
  <c r="R208" i="4"/>
  <c r="S208" i="4"/>
  <c r="P831" i="4"/>
  <c r="Q831" i="4"/>
  <c r="R831" i="4"/>
  <c r="S831" i="4"/>
  <c r="V831" i="4"/>
  <c r="T831" i="4"/>
  <c r="U831" i="4"/>
  <c r="T174" i="4"/>
  <c r="U174" i="4"/>
  <c r="Q174" i="4"/>
  <c r="R174" i="4"/>
  <c r="P174" i="4"/>
  <c r="S174" i="4"/>
  <c r="V174" i="4"/>
  <c r="Q606" i="5"/>
  <c r="X606" i="5"/>
  <c r="S606" i="5"/>
  <c r="U606" i="5"/>
  <c r="R606" i="5"/>
  <c r="T606" i="5"/>
  <c r="W606" i="5"/>
  <c r="V606" i="5"/>
  <c r="X426" i="5"/>
  <c r="U426" i="5"/>
  <c r="V426" i="5"/>
  <c r="W426" i="5"/>
  <c r="Q426" i="5"/>
  <c r="R426" i="5"/>
  <c r="S426" i="5"/>
  <c r="T426" i="5"/>
  <c r="X257" i="5"/>
  <c r="T257" i="5"/>
  <c r="V257" i="5"/>
  <c r="W257" i="5"/>
  <c r="Q257" i="5"/>
  <c r="S257" i="5"/>
  <c r="U257" i="5"/>
  <c r="R257" i="5"/>
  <c r="Z258" i="6"/>
  <c r="Y258" i="6"/>
  <c r="V258" i="6"/>
  <c r="W258" i="6"/>
  <c r="X258" i="6"/>
  <c r="R258" i="6"/>
  <c r="T258" i="6"/>
  <c r="U258" i="6"/>
  <c r="S258" i="6"/>
  <c r="Y241" i="6"/>
  <c r="S241" i="6"/>
  <c r="T241" i="6"/>
  <c r="Z241" i="6"/>
  <c r="U241" i="6"/>
  <c r="W241" i="6"/>
  <c r="X241" i="6"/>
  <c r="R241" i="6"/>
  <c r="V241" i="6"/>
  <c r="Z995" i="6"/>
  <c r="R995" i="6"/>
  <c r="T995" i="6"/>
  <c r="V995" i="6"/>
  <c r="W995" i="6"/>
  <c r="U995" i="6"/>
  <c r="S995" i="6"/>
  <c r="X995" i="6"/>
  <c r="Y995" i="6"/>
  <c r="Z906" i="6"/>
  <c r="T906" i="6"/>
  <c r="R906" i="6"/>
  <c r="U906" i="6"/>
  <c r="W906" i="6"/>
  <c r="S906" i="6"/>
  <c r="X906" i="6"/>
  <c r="V906" i="6"/>
  <c r="Y906" i="6"/>
  <c r="Z719" i="6"/>
  <c r="T719" i="6"/>
  <c r="V719" i="6"/>
  <c r="U719" i="6"/>
  <c r="Y719" i="6"/>
  <c r="R719" i="6"/>
  <c r="W719" i="6"/>
  <c r="S719" i="6"/>
  <c r="X719" i="6"/>
  <c r="V868" i="6"/>
  <c r="Z868" i="6"/>
  <c r="T868" i="6"/>
  <c r="W868" i="6"/>
  <c r="Y868" i="6"/>
  <c r="R868" i="6"/>
  <c r="U868" i="6"/>
  <c r="X868" i="6"/>
  <c r="S868" i="6"/>
  <c r="Z758" i="6"/>
  <c r="T758" i="6"/>
  <c r="V758" i="6"/>
  <c r="Y758" i="6"/>
  <c r="R758" i="6"/>
  <c r="S758" i="6"/>
  <c r="W758" i="6"/>
  <c r="U758" i="6"/>
  <c r="X758" i="6"/>
  <c r="Z413" i="6"/>
  <c r="S413" i="6"/>
  <c r="T413" i="6"/>
  <c r="V413" i="6"/>
  <c r="X413" i="6"/>
  <c r="R413" i="6"/>
  <c r="U413" i="6"/>
  <c r="W413" i="6"/>
  <c r="Y413" i="6"/>
  <c r="Q88" i="5"/>
  <c r="W88" i="5"/>
  <c r="U88" i="5"/>
  <c r="V88" i="5"/>
  <c r="S88" i="5"/>
  <c r="X88" i="5"/>
  <c r="R88" i="5"/>
  <c r="T88" i="5"/>
  <c r="U211" i="4"/>
  <c r="P211" i="4"/>
  <c r="Q211" i="4"/>
  <c r="R211" i="4"/>
  <c r="V211" i="4"/>
  <c r="T211" i="4"/>
  <c r="S211" i="4"/>
  <c r="V72" i="6"/>
  <c r="U72" i="6"/>
  <c r="Y72" i="6"/>
  <c r="T72" i="6"/>
  <c r="X72" i="6"/>
  <c r="W72" i="6"/>
  <c r="Z72" i="6"/>
  <c r="R72" i="6"/>
  <c r="S72" i="6"/>
  <c r="R613" i="6"/>
  <c r="Z613" i="6"/>
  <c r="T613" i="6"/>
  <c r="V613" i="6"/>
  <c r="U613" i="6"/>
  <c r="W613" i="6"/>
  <c r="Y613" i="6"/>
  <c r="X613" i="6"/>
  <c r="S613" i="6"/>
  <c r="Z952" i="6"/>
  <c r="T952" i="6"/>
  <c r="U952" i="6"/>
  <c r="W952" i="6"/>
  <c r="Y952" i="6"/>
  <c r="R952" i="6"/>
  <c r="S952" i="6"/>
  <c r="X952" i="6"/>
  <c r="V952" i="6"/>
  <c r="S436" i="5"/>
  <c r="T436" i="5"/>
  <c r="X436" i="5"/>
  <c r="U436" i="5"/>
  <c r="W436" i="5"/>
  <c r="Q436" i="5"/>
  <c r="R436" i="5"/>
  <c r="V436" i="5"/>
  <c r="X573" i="5"/>
  <c r="V573" i="5"/>
  <c r="R573" i="5"/>
  <c r="T573" i="5"/>
  <c r="U573" i="5"/>
  <c r="W573" i="5"/>
  <c r="Q573" i="5"/>
  <c r="S573" i="5"/>
  <c r="X1002" i="5"/>
  <c r="W1002" i="5"/>
  <c r="Q1002" i="5"/>
  <c r="S1002" i="5"/>
  <c r="T1002" i="5"/>
  <c r="U1002" i="5"/>
  <c r="R1002" i="5"/>
  <c r="V1002" i="5"/>
  <c r="W560" i="5"/>
  <c r="Q560" i="5"/>
  <c r="S560" i="5"/>
  <c r="R560" i="5"/>
  <c r="T560" i="5"/>
  <c r="X560" i="5"/>
  <c r="U560" i="5"/>
  <c r="V560" i="5"/>
  <c r="X696" i="5"/>
  <c r="W696" i="5"/>
  <c r="Q696" i="5"/>
  <c r="S696" i="5"/>
  <c r="T696" i="5"/>
  <c r="U696" i="5"/>
  <c r="V696" i="5"/>
  <c r="R696" i="5"/>
  <c r="U984" i="4"/>
  <c r="V984" i="4"/>
  <c r="Q984" i="4"/>
  <c r="R984" i="4"/>
  <c r="T984" i="4"/>
  <c r="S984" i="4"/>
  <c r="P984" i="4"/>
  <c r="S758" i="4"/>
  <c r="T758" i="4"/>
  <c r="U758" i="4"/>
  <c r="V758" i="4"/>
  <c r="P758" i="4"/>
  <c r="Q758" i="4"/>
  <c r="R758" i="4"/>
  <c r="V463" i="4"/>
  <c r="P463" i="4"/>
  <c r="Q463" i="4"/>
  <c r="R463" i="4"/>
  <c r="T463" i="4"/>
  <c r="S463" i="4"/>
  <c r="U463" i="4"/>
  <c r="V241" i="4"/>
  <c r="S241" i="4"/>
  <c r="T241" i="4"/>
  <c r="R241" i="4"/>
  <c r="U241" i="4"/>
  <c r="Q241" i="4"/>
  <c r="P241" i="4"/>
  <c r="X158" i="5"/>
  <c r="S158" i="5"/>
  <c r="W158" i="5"/>
  <c r="U158" i="5"/>
  <c r="V158" i="5"/>
  <c r="Q158" i="5"/>
  <c r="R158" i="5"/>
  <c r="T158" i="5"/>
  <c r="Z632" i="6"/>
  <c r="R632" i="6"/>
  <c r="T632" i="6"/>
  <c r="V632" i="6"/>
  <c r="U632" i="6"/>
  <c r="W632" i="6"/>
  <c r="Y632" i="6"/>
  <c r="S632" i="6"/>
  <c r="X632" i="6"/>
  <c r="Z679" i="6"/>
  <c r="T679" i="6"/>
  <c r="V679" i="6"/>
  <c r="U679" i="6"/>
  <c r="W679" i="6"/>
  <c r="Y679" i="6"/>
  <c r="R679" i="6"/>
  <c r="S679" i="6"/>
  <c r="X679" i="6"/>
  <c r="Z834" i="6"/>
  <c r="V834" i="6"/>
  <c r="U834" i="6"/>
  <c r="Y834" i="6"/>
  <c r="R834" i="6"/>
  <c r="S834" i="6"/>
  <c r="T834" i="6"/>
  <c r="X834" i="6"/>
  <c r="W834" i="6"/>
  <c r="V725" i="5"/>
  <c r="X725" i="5"/>
  <c r="R725" i="5"/>
  <c r="W725" i="5"/>
  <c r="Q725" i="5"/>
  <c r="S725" i="5"/>
  <c r="T725" i="5"/>
  <c r="U725" i="5"/>
  <c r="X402" i="5"/>
  <c r="U402" i="5"/>
  <c r="V402" i="5"/>
  <c r="W402" i="5"/>
  <c r="Q402" i="5"/>
  <c r="R402" i="5"/>
  <c r="S402" i="5"/>
  <c r="T402" i="5"/>
  <c r="X894" i="5"/>
  <c r="S894" i="5"/>
  <c r="U894" i="5"/>
  <c r="R894" i="5"/>
  <c r="V894" i="5"/>
  <c r="W894" i="5"/>
  <c r="T894" i="5"/>
  <c r="Q894" i="5"/>
  <c r="X974" i="5"/>
  <c r="U974" i="5"/>
  <c r="Q974" i="5"/>
  <c r="S974" i="5"/>
  <c r="W974" i="5"/>
  <c r="R974" i="5"/>
  <c r="T974" i="5"/>
  <c r="V974" i="5"/>
  <c r="T89" i="4"/>
  <c r="S89" i="4"/>
  <c r="V89" i="4"/>
  <c r="Q89" i="4"/>
  <c r="R89" i="4"/>
  <c r="P89" i="4"/>
  <c r="U89" i="4"/>
  <c r="X621" i="5"/>
  <c r="V621" i="5"/>
  <c r="R621" i="5"/>
  <c r="Q621" i="5"/>
  <c r="T621" i="5"/>
  <c r="W621" i="5"/>
  <c r="U621" i="5"/>
  <c r="S621" i="5"/>
  <c r="U19" i="5"/>
  <c r="V19" i="5"/>
  <c r="T19" i="5"/>
  <c r="X19" i="5"/>
  <c r="W19" i="5"/>
  <c r="R19" i="5"/>
  <c r="S19" i="5"/>
  <c r="Q19" i="5"/>
  <c r="X210" i="5"/>
  <c r="W210" i="5"/>
  <c r="S210" i="5"/>
  <c r="R210" i="5"/>
  <c r="Q210" i="5"/>
  <c r="T210" i="5"/>
  <c r="V210" i="5"/>
  <c r="U210" i="5"/>
  <c r="U140" i="5"/>
  <c r="Q140" i="5"/>
  <c r="W140" i="5"/>
  <c r="R140" i="5"/>
  <c r="X140" i="5"/>
  <c r="V140" i="5"/>
  <c r="S140" i="5"/>
  <c r="T140" i="5"/>
  <c r="U172" i="5"/>
  <c r="Q172" i="5"/>
  <c r="X172" i="5"/>
  <c r="S172" i="5"/>
  <c r="T172" i="5"/>
  <c r="V172" i="5"/>
  <c r="W172" i="5"/>
  <c r="R172" i="5"/>
  <c r="X447" i="5"/>
  <c r="T447" i="5"/>
  <c r="U447" i="5"/>
  <c r="V447" i="5"/>
  <c r="W447" i="5"/>
  <c r="R447" i="5"/>
  <c r="S447" i="5"/>
  <c r="Q447" i="5"/>
  <c r="X926" i="5"/>
  <c r="U926" i="5"/>
  <c r="Q926" i="5"/>
  <c r="S926" i="5"/>
  <c r="R926" i="5"/>
  <c r="T926" i="5"/>
  <c r="V926" i="5"/>
  <c r="W926" i="5"/>
  <c r="V255" i="5"/>
  <c r="X255" i="5"/>
  <c r="R255" i="5"/>
  <c r="S255" i="5"/>
  <c r="T255" i="5"/>
  <c r="W255" i="5"/>
  <c r="U255" i="5"/>
  <c r="Q255" i="5"/>
  <c r="R377" i="5"/>
  <c r="S377" i="5"/>
  <c r="T377" i="5"/>
  <c r="V377" i="5"/>
  <c r="U377" i="5"/>
  <c r="W377" i="5"/>
  <c r="Q377" i="5"/>
  <c r="X377" i="5"/>
  <c r="W800" i="5"/>
  <c r="Q800" i="5"/>
  <c r="X800" i="5"/>
  <c r="S800" i="5"/>
  <c r="T800" i="5"/>
  <c r="U800" i="5"/>
  <c r="R800" i="5"/>
  <c r="V800" i="5"/>
  <c r="W736" i="5"/>
  <c r="Q736" i="5"/>
  <c r="X736" i="5"/>
  <c r="S736" i="5"/>
  <c r="R736" i="5"/>
  <c r="T736" i="5"/>
  <c r="U736" i="5"/>
  <c r="V736" i="5"/>
  <c r="Q30" i="4"/>
  <c r="U30" i="4"/>
  <c r="P30" i="4"/>
  <c r="T30" i="4"/>
  <c r="S30" i="4"/>
  <c r="R30" i="4"/>
  <c r="V30" i="4"/>
  <c r="S484" i="5"/>
  <c r="X484" i="5"/>
  <c r="T484" i="5"/>
  <c r="U484" i="5"/>
  <c r="W484" i="5"/>
  <c r="Q484" i="5"/>
  <c r="R484" i="5"/>
  <c r="V484" i="5"/>
  <c r="V209" i="4"/>
  <c r="S209" i="4"/>
  <c r="T209" i="4"/>
  <c r="P209" i="4"/>
  <c r="Q209" i="4"/>
  <c r="U209" i="4"/>
  <c r="R209" i="4"/>
  <c r="V881" i="4"/>
  <c r="S881" i="4"/>
  <c r="T881" i="4"/>
  <c r="P881" i="4"/>
  <c r="Q881" i="4"/>
  <c r="U881" i="4"/>
  <c r="R881" i="4"/>
  <c r="V929" i="4"/>
  <c r="R929" i="4"/>
  <c r="S929" i="4"/>
  <c r="T929" i="4"/>
  <c r="Q929" i="4"/>
  <c r="U929" i="4"/>
  <c r="P929" i="4"/>
  <c r="V193" i="4"/>
  <c r="S193" i="4"/>
  <c r="T193" i="4"/>
  <c r="P193" i="4"/>
  <c r="Q193" i="4"/>
  <c r="U193" i="4"/>
  <c r="R193" i="4"/>
  <c r="T831" i="5"/>
  <c r="V831" i="5"/>
  <c r="X831" i="5"/>
  <c r="W831" i="5"/>
  <c r="Q831" i="5"/>
  <c r="S831" i="5"/>
  <c r="R831" i="5"/>
  <c r="U831" i="5"/>
  <c r="X81" i="6"/>
  <c r="Z81" i="6"/>
  <c r="V81" i="6"/>
  <c r="W81" i="6"/>
  <c r="R81" i="6"/>
  <c r="S81" i="6"/>
  <c r="U81" i="6"/>
  <c r="Y81" i="6"/>
  <c r="T81" i="6"/>
  <c r="X305" i="5"/>
  <c r="R305" i="5"/>
  <c r="S305" i="5"/>
  <c r="T305" i="5"/>
  <c r="V305" i="5"/>
  <c r="Q305" i="5"/>
  <c r="U305" i="5"/>
  <c r="W305" i="5"/>
  <c r="Z641" i="6"/>
  <c r="R641" i="6"/>
  <c r="T641" i="6"/>
  <c r="V641" i="6"/>
  <c r="U641" i="6"/>
  <c r="W641" i="6"/>
  <c r="Y641" i="6"/>
  <c r="S641" i="6"/>
  <c r="X641" i="6"/>
  <c r="Z667" i="6"/>
  <c r="T667" i="6"/>
  <c r="V667" i="6"/>
  <c r="S667" i="6"/>
  <c r="R667" i="6"/>
  <c r="W667" i="6"/>
  <c r="X667" i="6"/>
  <c r="Y667" i="6"/>
  <c r="U667" i="6"/>
  <c r="Z832" i="6"/>
  <c r="V832" i="6"/>
  <c r="T832" i="6"/>
  <c r="S832" i="6"/>
  <c r="U832" i="6"/>
  <c r="W832" i="6"/>
  <c r="Y832" i="6"/>
  <c r="X832" i="6"/>
  <c r="R832" i="6"/>
  <c r="X97" i="6"/>
  <c r="Z97" i="6"/>
  <c r="V97" i="6"/>
  <c r="T97" i="6"/>
  <c r="U97" i="6"/>
  <c r="R97" i="6"/>
  <c r="Y97" i="6"/>
  <c r="W97" i="6"/>
  <c r="S97" i="6"/>
  <c r="R204" i="4"/>
  <c r="S204" i="4"/>
  <c r="U204" i="4"/>
  <c r="P204" i="4"/>
  <c r="Q204" i="4"/>
  <c r="V204" i="4"/>
  <c r="T204" i="4"/>
  <c r="S750" i="4"/>
  <c r="T750" i="4"/>
  <c r="V750" i="4"/>
  <c r="U750" i="4"/>
  <c r="Q750" i="4"/>
  <c r="R750" i="4"/>
  <c r="P750" i="4"/>
  <c r="P450" i="4"/>
  <c r="Q450" i="4"/>
  <c r="S450" i="4"/>
  <c r="R450" i="4"/>
  <c r="T450" i="4"/>
  <c r="U450" i="4"/>
  <c r="V450" i="4"/>
  <c r="Q78" i="4"/>
  <c r="U78" i="4"/>
  <c r="P78" i="4"/>
  <c r="T78" i="4"/>
  <c r="S78" i="4"/>
  <c r="R78" i="4"/>
  <c r="V78" i="4"/>
  <c r="Z709" i="6"/>
  <c r="T709" i="6"/>
  <c r="V709" i="6"/>
  <c r="R709" i="6"/>
  <c r="S709" i="6"/>
  <c r="W709" i="6"/>
  <c r="Y709" i="6"/>
  <c r="U709" i="6"/>
  <c r="X709" i="6"/>
  <c r="R841" i="5"/>
  <c r="X841" i="5"/>
  <c r="T841" i="5"/>
  <c r="V841" i="5"/>
  <c r="U841" i="5"/>
  <c r="W841" i="5"/>
  <c r="Q841" i="5"/>
  <c r="S841" i="5"/>
  <c r="U171" i="4"/>
  <c r="P171" i="4"/>
  <c r="T171" i="4"/>
  <c r="V171" i="4"/>
  <c r="R171" i="4"/>
  <c r="Q171" i="4"/>
  <c r="S171" i="4"/>
  <c r="X414" i="5"/>
  <c r="Q414" i="5"/>
  <c r="R414" i="5"/>
  <c r="S414" i="5"/>
  <c r="U414" i="5"/>
  <c r="T414" i="5"/>
  <c r="V414" i="5"/>
  <c r="W414" i="5"/>
  <c r="S756" i="5"/>
  <c r="X756" i="5"/>
  <c r="U756" i="5"/>
  <c r="W756" i="5"/>
  <c r="T756" i="5"/>
  <c r="V756" i="5"/>
  <c r="R756" i="5"/>
  <c r="Q756" i="5"/>
  <c r="Q49" i="5"/>
  <c r="T49" i="5"/>
  <c r="W49" i="5"/>
  <c r="X49" i="5"/>
  <c r="U49" i="5"/>
  <c r="R49" i="5"/>
  <c r="S49" i="5"/>
  <c r="V49" i="5"/>
  <c r="X481" i="5"/>
  <c r="R481" i="5"/>
  <c r="S481" i="5"/>
  <c r="T481" i="5"/>
  <c r="V481" i="5"/>
  <c r="U481" i="5"/>
  <c r="W481" i="5"/>
  <c r="Q481" i="5"/>
  <c r="R705" i="5"/>
  <c r="T705" i="5"/>
  <c r="V705" i="5"/>
  <c r="X705" i="5"/>
  <c r="Q705" i="5"/>
  <c r="U705" i="5"/>
  <c r="S705" i="5"/>
  <c r="W705" i="5"/>
  <c r="X497" i="5"/>
  <c r="R497" i="5"/>
  <c r="S497" i="5"/>
  <c r="T497" i="5"/>
  <c r="V497" i="5"/>
  <c r="U497" i="5"/>
  <c r="Q497" i="5"/>
  <c r="W497" i="5"/>
  <c r="V405" i="5"/>
  <c r="W405" i="5"/>
  <c r="X405" i="5"/>
  <c r="R405" i="5"/>
  <c r="S405" i="5"/>
  <c r="Q405" i="5"/>
  <c r="T405" i="5"/>
  <c r="U405" i="5"/>
  <c r="V285" i="5"/>
  <c r="W285" i="5"/>
  <c r="X285" i="5"/>
  <c r="R285" i="5"/>
  <c r="T285" i="5"/>
  <c r="U285" i="5"/>
  <c r="S285" i="5"/>
  <c r="Q285" i="5"/>
  <c r="V853" i="5"/>
  <c r="X853" i="5"/>
  <c r="R853" i="5"/>
  <c r="W853" i="5"/>
  <c r="Q853" i="5"/>
  <c r="S853" i="5"/>
  <c r="T853" i="5"/>
  <c r="U853" i="5"/>
  <c r="X561" i="5"/>
  <c r="R561" i="5"/>
  <c r="T561" i="5"/>
  <c r="V561" i="5"/>
  <c r="Q561" i="5"/>
  <c r="S561" i="5"/>
  <c r="W561" i="5"/>
  <c r="U561" i="5"/>
  <c r="R107" i="5"/>
  <c r="S107" i="5"/>
  <c r="W107" i="5"/>
  <c r="U107" i="5"/>
  <c r="X107" i="5"/>
  <c r="T107" i="5"/>
  <c r="Q107" i="5"/>
  <c r="V107" i="5"/>
  <c r="X321" i="5"/>
  <c r="R321" i="5"/>
  <c r="S321" i="5"/>
  <c r="T321" i="5"/>
  <c r="V321" i="5"/>
  <c r="W321" i="5"/>
  <c r="Q321" i="5"/>
  <c r="U321" i="5"/>
  <c r="T783" i="5"/>
  <c r="V783" i="5"/>
  <c r="Q783" i="5"/>
  <c r="R783" i="5"/>
  <c r="S783" i="5"/>
  <c r="X783" i="5"/>
  <c r="W783" i="5"/>
  <c r="U783" i="5"/>
  <c r="Z25" i="6"/>
  <c r="S25" i="6"/>
  <c r="Y25" i="6"/>
  <c r="X25" i="6"/>
  <c r="V25" i="6"/>
  <c r="T25" i="6"/>
  <c r="W25" i="6"/>
  <c r="R25" i="6"/>
  <c r="U25" i="6"/>
  <c r="X819" i="5"/>
  <c r="R819" i="5"/>
  <c r="T819" i="5"/>
  <c r="Q819" i="5"/>
  <c r="S819" i="5"/>
  <c r="U819" i="5"/>
  <c r="W819" i="5"/>
  <c r="V819" i="5"/>
  <c r="R731" i="5"/>
  <c r="T731" i="5"/>
  <c r="U731" i="5"/>
  <c r="V731" i="5"/>
  <c r="W731" i="5"/>
  <c r="X731" i="5"/>
  <c r="S731" i="5"/>
  <c r="Q731" i="5"/>
  <c r="X361" i="5"/>
  <c r="R361" i="5"/>
  <c r="S361" i="5"/>
  <c r="T361" i="5"/>
  <c r="V361" i="5"/>
  <c r="Q361" i="5"/>
  <c r="W361" i="5"/>
  <c r="U361" i="5"/>
  <c r="R827" i="5"/>
  <c r="T827" i="5"/>
  <c r="U827" i="5"/>
  <c r="V827" i="5"/>
  <c r="W827" i="5"/>
  <c r="Q827" i="5"/>
  <c r="S827" i="5"/>
  <c r="X827" i="5"/>
  <c r="X627" i="5"/>
  <c r="R627" i="5"/>
  <c r="T627" i="5"/>
  <c r="W627" i="5"/>
  <c r="Q627" i="5"/>
  <c r="U627" i="5"/>
  <c r="S627" i="5"/>
  <c r="V627" i="5"/>
  <c r="X294" i="5"/>
  <c r="Q294" i="5"/>
  <c r="R294" i="5"/>
  <c r="S294" i="5"/>
  <c r="U294" i="5"/>
  <c r="T294" i="5"/>
  <c r="V294" i="5"/>
  <c r="W294" i="5"/>
  <c r="X383" i="5"/>
  <c r="T383" i="5"/>
  <c r="U383" i="5"/>
  <c r="V383" i="5"/>
  <c r="R383" i="5"/>
  <c r="W383" i="5"/>
  <c r="S383" i="5"/>
  <c r="Q383" i="5"/>
  <c r="Q694" i="5"/>
  <c r="S694" i="5"/>
  <c r="U694" i="5"/>
  <c r="X694" i="5"/>
  <c r="R694" i="5"/>
  <c r="T694" i="5"/>
  <c r="V694" i="5"/>
  <c r="W694" i="5"/>
  <c r="R1003" i="5"/>
  <c r="X1003" i="5"/>
  <c r="S1003" i="5"/>
  <c r="T1003" i="5"/>
  <c r="V1003" i="5"/>
  <c r="W1003" i="5"/>
  <c r="Q1003" i="5"/>
  <c r="U1003" i="5"/>
  <c r="S324" i="5"/>
  <c r="T324" i="5"/>
  <c r="U324" i="5"/>
  <c r="W324" i="5"/>
  <c r="R324" i="5"/>
  <c r="V324" i="5"/>
  <c r="Q324" i="5"/>
  <c r="X324" i="5"/>
  <c r="X885" i="5"/>
  <c r="R885" i="5"/>
  <c r="Q885" i="5"/>
  <c r="T885" i="5"/>
  <c r="U885" i="5"/>
  <c r="V885" i="5"/>
  <c r="W885" i="5"/>
  <c r="S885" i="5"/>
  <c r="S350" i="6"/>
  <c r="U350" i="6"/>
  <c r="Z350" i="6"/>
  <c r="W350" i="6"/>
  <c r="T350" i="6"/>
  <c r="R350" i="6"/>
  <c r="V350" i="6"/>
  <c r="X350" i="6"/>
  <c r="Y350" i="6"/>
  <c r="Z172" i="6"/>
  <c r="V172" i="6"/>
  <c r="W172" i="6"/>
  <c r="Y172" i="6"/>
  <c r="X172" i="6"/>
  <c r="R172" i="6"/>
  <c r="S172" i="6"/>
  <c r="T172" i="6"/>
  <c r="U172" i="6"/>
  <c r="Z402" i="6"/>
  <c r="S402" i="6"/>
  <c r="U402" i="6"/>
  <c r="X402" i="6"/>
  <c r="R402" i="6"/>
  <c r="T402" i="6"/>
  <c r="V402" i="6"/>
  <c r="Y402" i="6"/>
  <c r="W402" i="6"/>
  <c r="S344" i="6"/>
  <c r="T344" i="6"/>
  <c r="U344" i="6"/>
  <c r="W344" i="6"/>
  <c r="V344" i="6"/>
  <c r="X344" i="6"/>
  <c r="Y344" i="6"/>
  <c r="Z344" i="6"/>
  <c r="R344" i="6"/>
  <c r="U163" i="6"/>
  <c r="V163" i="6"/>
  <c r="W163" i="6"/>
  <c r="Y163" i="6"/>
  <c r="Z163" i="6"/>
  <c r="R163" i="6"/>
  <c r="S163" i="6"/>
  <c r="T163" i="6"/>
  <c r="X163" i="6"/>
  <c r="U164" i="6"/>
  <c r="V164" i="6"/>
  <c r="W164" i="6"/>
  <c r="Y164" i="6"/>
  <c r="R164" i="6"/>
  <c r="S164" i="6"/>
  <c r="T164" i="6"/>
  <c r="Z164" i="6"/>
  <c r="X164" i="6"/>
  <c r="Z271" i="6"/>
  <c r="T271" i="6"/>
  <c r="S271" i="6"/>
  <c r="U271" i="6"/>
  <c r="V271" i="6"/>
  <c r="X271" i="6"/>
  <c r="R271" i="6"/>
  <c r="W271" i="6"/>
  <c r="Y271" i="6"/>
  <c r="Z391" i="6"/>
  <c r="S391" i="6"/>
  <c r="U391" i="6"/>
  <c r="V391" i="6"/>
  <c r="X391" i="6"/>
  <c r="R391" i="6"/>
  <c r="T391" i="6"/>
  <c r="W391" i="6"/>
  <c r="Y391" i="6"/>
  <c r="T159" i="6"/>
  <c r="V159" i="6"/>
  <c r="Z159" i="6"/>
  <c r="R159" i="6"/>
  <c r="S159" i="6"/>
  <c r="W159" i="6"/>
  <c r="X159" i="6"/>
  <c r="Y159" i="6"/>
  <c r="U159" i="6"/>
  <c r="Z410" i="6"/>
  <c r="S410" i="6"/>
  <c r="R410" i="6"/>
  <c r="U410" i="6"/>
  <c r="W410" i="6"/>
  <c r="V410" i="6"/>
  <c r="X410" i="6"/>
  <c r="Y410" i="6"/>
  <c r="T410" i="6"/>
  <c r="Z398" i="6"/>
  <c r="S398" i="6"/>
  <c r="U398" i="6"/>
  <c r="X398" i="6"/>
  <c r="R398" i="6"/>
  <c r="T398" i="6"/>
  <c r="V398" i="6"/>
  <c r="W398" i="6"/>
  <c r="Y398" i="6"/>
  <c r="Y264" i="6"/>
  <c r="Z264" i="6"/>
  <c r="X264" i="6"/>
  <c r="T264" i="6"/>
  <c r="U264" i="6"/>
  <c r="V264" i="6"/>
  <c r="R264" i="6"/>
  <c r="S264" i="6"/>
  <c r="W264" i="6"/>
  <c r="Z399" i="6"/>
  <c r="S399" i="6"/>
  <c r="U399" i="6"/>
  <c r="V399" i="6"/>
  <c r="X399" i="6"/>
  <c r="R399" i="6"/>
  <c r="T399" i="6"/>
  <c r="W399" i="6"/>
  <c r="Y399" i="6"/>
  <c r="T131" i="6"/>
  <c r="V131" i="6"/>
  <c r="X131" i="6"/>
  <c r="S131" i="6"/>
  <c r="U131" i="6"/>
  <c r="W131" i="6"/>
  <c r="Z131" i="6"/>
  <c r="Y131" i="6"/>
  <c r="R131" i="6"/>
  <c r="Z255" i="6"/>
  <c r="Y255" i="6"/>
  <c r="S255" i="6"/>
  <c r="R255" i="6"/>
  <c r="T255" i="6"/>
  <c r="V255" i="6"/>
  <c r="U255" i="6"/>
  <c r="W255" i="6"/>
  <c r="X255" i="6"/>
  <c r="V214" i="6"/>
  <c r="W214" i="6"/>
  <c r="Y214" i="6"/>
  <c r="S214" i="6"/>
  <c r="U214" i="6"/>
  <c r="Z214" i="6"/>
  <c r="X214" i="6"/>
  <c r="R214" i="6"/>
  <c r="T214" i="6"/>
  <c r="Z430" i="6"/>
  <c r="S430" i="6"/>
  <c r="W430" i="6"/>
  <c r="Y430" i="6"/>
  <c r="R430" i="6"/>
  <c r="U430" i="6"/>
  <c r="V430" i="6"/>
  <c r="X430" i="6"/>
  <c r="T430" i="6"/>
  <c r="T140" i="6"/>
  <c r="V140" i="6"/>
  <c r="X140" i="6"/>
  <c r="Z140" i="6"/>
  <c r="S140" i="6"/>
  <c r="U140" i="6"/>
  <c r="W140" i="6"/>
  <c r="Y140" i="6"/>
  <c r="R140" i="6"/>
  <c r="Z431" i="6"/>
  <c r="S431" i="6"/>
  <c r="T431" i="6"/>
  <c r="V431" i="6"/>
  <c r="Y431" i="6"/>
  <c r="R431" i="6"/>
  <c r="U431" i="6"/>
  <c r="W431" i="6"/>
  <c r="X431" i="6"/>
  <c r="Z302" i="6"/>
  <c r="T302" i="6"/>
  <c r="Y302" i="6"/>
  <c r="R302" i="6"/>
  <c r="U302" i="6"/>
  <c r="S302" i="6"/>
  <c r="V302" i="6"/>
  <c r="W302" i="6"/>
  <c r="X302" i="6"/>
  <c r="Z392" i="6"/>
  <c r="S392" i="6"/>
  <c r="U392" i="6"/>
  <c r="R392" i="6"/>
  <c r="V392" i="6"/>
  <c r="X392" i="6"/>
  <c r="T392" i="6"/>
  <c r="W392" i="6"/>
  <c r="Y392" i="6"/>
  <c r="V206" i="6"/>
  <c r="W206" i="6"/>
  <c r="Y206" i="6"/>
  <c r="Z206" i="6"/>
  <c r="R206" i="6"/>
  <c r="S206" i="6"/>
  <c r="U206" i="6"/>
  <c r="X206" i="6"/>
  <c r="T206" i="6"/>
  <c r="S395" i="6"/>
  <c r="U395" i="6"/>
  <c r="V395" i="6"/>
  <c r="X395" i="6"/>
  <c r="R395" i="6"/>
  <c r="T395" i="6"/>
  <c r="W395" i="6"/>
  <c r="Y395" i="6"/>
  <c r="Z395" i="6"/>
  <c r="Z284" i="6"/>
  <c r="T284" i="6"/>
  <c r="R284" i="6"/>
  <c r="S284" i="6"/>
  <c r="U284" i="6"/>
  <c r="W284" i="6"/>
  <c r="X284" i="6"/>
  <c r="V284" i="6"/>
  <c r="Y284" i="6"/>
  <c r="V218" i="6"/>
  <c r="Z218" i="6"/>
  <c r="W218" i="6"/>
  <c r="Y218" i="6"/>
  <c r="S218" i="6"/>
  <c r="R218" i="6"/>
  <c r="T218" i="6"/>
  <c r="U218" i="6"/>
  <c r="X218" i="6"/>
  <c r="S394" i="6"/>
  <c r="Z394" i="6"/>
  <c r="U394" i="6"/>
  <c r="X394" i="6"/>
  <c r="R394" i="6"/>
  <c r="T394" i="6"/>
  <c r="Y394" i="6"/>
  <c r="W394" i="6"/>
  <c r="V394" i="6"/>
  <c r="V194" i="6"/>
  <c r="W194" i="6"/>
  <c r="Z194" i="6"/>
  <c r="Y194" i="6"/>
  <c r="R194" i="6"/>
  <c r="S194" i="6"/>
  <c r="U194" i="6"/>
  <c r="T194" i="6"/>
  <c r="X194" i="6"/>
  <c r="Z439" i="6"/>
  <c r="S439" i="6"/>
  <c r="T439" i="6"/>
  <c r="V439" i="6"/>
  <c r="R439" i="6"/>
  <c r="W439" i="6"/>
  <c r="U439" i="6"/>
  <c r="X439" i="6"/>
  <c r="Y439" i="6"/>
  <c r="Z306" i="6"/>
  <c r="T306" i="6"/>
  <c r="U306" i="6"/>
  <c r="V306" i="6"/>
  <c r="W306" i="6"/>
  <c r="Y306" i="6"/>
  <c r="R306" i="6"/>
  <c r="S306" i="6"/>
  <c r="X306" i="6"/>
  <c r="Z19" i="6"/>
  <c r="R19" i="6"/>
  <c r="V19" i="6"/>
  <c r="U19" i="6"/>
  <c r="S19" i="6"/>
  <c r="Y19" i="6"/>
  <c r="T19" i="6"/>
  <c r="W19" i="6"/>
  <c r="X19" i="6"/>
  <c r="U832" i="4"/>
  <c r="V832" i="4"/>
  <c r="R832" i="4"/>
  <c r="S832" i="4"/>
  <c r="T832" i="4"/>
  <c r="Q832" i="4"/>
  <c r="P832" i="4"/>
  <c r="R140" i="4"/>
  <c r="S140" i="4"/>
  <c r="U140" i="4"/>
  <c r="P140" i="4"/>
  <c r="Q140" i="4"/>
  <c r="V140" i="4"/>
  <c r="T140" i="4"/>
  <c r="Q484" i="4"/>
  <c r="R484" i="4"/>
  <c r="S484" i="4"/>
  <c r="U484" i="4"/>
  <c r="P484" i="4"/>
  <c r="T484" i="4"/>
  <c r="V484" i="4"/>
  <c r="U179" i="4"/>
  <c r="P179" i="4"/>
  <c r="Q179" i="4"/>
  <c r="R179" i="4"/>
  <c r="V179" i="4"/>
  <c r="T179" i="4"/>
  <c r="S179" i="4"/>
  <c r="V1014" i="4"/>
  <c r="S1014" i="4"/>
  <c r="T1014" i="4"/>
  <c r="U1014" i="4"/>
  <c r="Q1014" i="4"/>
  <c r="P1014" i="4"/>
  <c r="R1014" i="4"/>
  <c r="U624" i="4"/>
  <c r="Q624" i="4"/>
  <c r="S624" i="4"/>
  <c r="V624" i="4"/>
  <c r="T624" i="4"/>
  <c r="R624" i="4"/>
  <c r="P624" i="4"/>
  <c r="P162" i="4"/>
  <c r="Q162" i="4"/>
  <c r="S162" i="4"/>
  <c r="U162" i="4"/>
  <c r="V162" i="4"/>
  <c r="R162" i="4"/>
  <c r="T162" i="4"/>
  <c r="U251" i="4"/>
  <c r="Q251" i="4"/>
  <c r="R251" i="4"/>
  <c r="S251" i="4"/>
  <c r="V251" i="4"/>
  <c r="P251" i="4"/>
  <c r="T251" i="4"/>
  <c r="V441" i="4"/>
  <c r="R441" i="4"/>
  <c r="S441" i="4"/>
  <c r="T441" i="4"/>
  <c r="P441" i="4"/>
  <c r="Q441" i="4"/>
  <c r="U441" i="4"/>
  <c r="S438" i="4"/>
  <c r="T438" i="4"/>
  <c r="U438" i="4"/>
  <c r="P438" i="4"/>
  <c r="V438" i="4"/>
  <c r="Q438" i="4"/>
  <c r="R438" i="4"/>
  <c r="V857" i="4"/>
  <c r="R857" i="4"/>
  <c r="S857" i="4"/>
  <c r="T857" i="4"/>
  <c r="P857" i="4"/>
  <c r="Q857" i="4"/>
  <c r="U857" i="4"/>
  <c r="P914" i="4"/>
  <c r="Q914" i="4"/>
  <c r="S914" i="4"/>
  <c r="T914" i="4"/>
  <c r="V914" i="4"/>
  <c r="R914" i="4"/>
  <c r="U914" i="4"/>
  <c r="V253" i="4"/>
  <c r="P253" i="4"/>
  <c r="T253" i="4"/>
  <c r="U253" i="4"/>
  <c r="Q253" i="4"/>
  <c r="R253" i="4"/>
  <c r="S253" i="4"/>
  <c r="V487" i="4"/>
  <c r="P487" i="4"/>
  <c r="Q487" i="4"/>
  <c r="R487" i="4"/>
  <c r="T487" i="4"/>
  <c r="S487" i="4"/>
  <c r="U487" i="4"/>
  <c r="Q919" i="5"/>
  <c r="R919" i="5"/>
  <c r="S919" i="5"/>
  <c r="U919" i="5"/>
  <c r="X919" i="5"/>
  <c r="T919" i="5"/>
  <c r="W919" i="5"/>
  <c r="V919" i="5"/>
  <c r="Y88" i="6"/>
  <c r="W88" i="6"/>
  <c r="U88" i="6"/>
  <c r="V88" i="6"/>
  <c r="X88" i="6"/>
  <c r="Z88" i="6"/>
  <c r="R88" i="6"/>
  <c r="S88" i="6"/>
  <c r="T88" i="6"/>
  <c r="U51" i="5"/>
  <c r="V51" i="5"/>
  <c r="Q51" i="5"/>
  <c r="R51" i="5"/>
  <c r="S51" i="5"/>
  <c r="W51" i="5"/>
  <c r="T51" i="5"/>
  <c r="X51" i="5"/>
  <c r="S852" i="5"/>
  <c r="X852" i="5"/>
  <c r="U852" i="5"/>
  <c r="W852" i="5"/>
  <c r="T852" i="5"/>
  <c r="V852" i="5"/>
  <c r="Q852" i="5"/>
  <c r="R852" i="5"/>
  <c r="T121" i="6"/>
  <c r="V121" i="6"/>
  <c r="X121" i="6"/>
  <c r="Z121" i="6"/>
  <c r="S121" i="6"/>
  <c r="U121" i="6"/>
  <c r="W121" i="6"/>
  <c r="Y121" i="6"/>
  <c r="R121" i="6"/>
  <c r="Z786" i="6"/>
  <c r="V786" i="6"/>
  <c r="U786" i="6"/>
  <c r="Y786" i="6"/>
  <c r="R786" i="6"/>
  <c r="S786" i="6"/>
  <c r="T786" i="6"/>
  <c r="X786" i="6"/>
  <c r="W786" i="6"/>
  <c r="Z781" i="6"/>
  <c r="V781" i="6"/>
  <c r="S781" i="6"/>
  <c r="W781" i="6"/>
  <c r="Y781" i="6"/>
  <c r="R781" i="6"/>
  <c r="T781" i="6"/>
  <c r="U781" i="6"/>
  <c r="X781" i="6"/>
  <c r="Z833" i="6"/>
  <c r="V833" i="6"/>
  <c r="S833" i="6"/>
  <c r="W833" i="6"/>
  <c r="R833" i="6"/>
  <c r="T833" i="6"/>
  <c r="U833" i="6"/>
  <c r="Y833" i="6"/>
  <c r="X833" i="6"/>
  <c r="Z967" i="6"/>
  <c r="R967" i="6"/>
  <c r="T967" i="6"/>
  <c r="V967" i="6"/>
  <c r="W967" i="6"/>
  <c r="U967" i="6"/>
  <c r="S967" i="6"/>
  <c r="X967" i="6"/>
  <c r="Y967" i="6"/>
  <c r="Y261" i="6"/>
  <c r="Z261" i="6"/>
  <c r="U261" i="6"/>
  <c r="V261" i="6"/>
  <c r="W261" i="6"/>
  <c r="X261" i="6"/>
  <c r="S261" i="6"/>
  <c r="T261" i="6"/>
  <c r="R261" i="6"/>
  <c r="Z962" i="6"/>
  <c r="R962" i="6"/>
  <c r="T962" i="6"/>
  <c r="V962" i="6"/>
  <c r="S962" i="6"/>
  <c r="W962" i="6"/>
  <c r="U962" i="6"/>
  <c r="X962" i="6"/>
  <c r="Y962" i="6"/>
  <c r="Z757" i="6"/>
  <c r="T757" i="6"/>
  <c r="V757" i="6"/>
  <c r="R757" i="6"/>
  <c r="W757" i="6"/>
  <c r="S757" i="6"/>
  <c r="U757" i="6"/>
  <c r="X757" i="6"/>
  <c r="Y757" i="6"/>
  <c r="Z614" i="6"/>
  <c r="R614" i="6"/>
  <c r="T614" i="6"/>
  <c r="V614" i="6"/>
  <c r="U614" i="6"/>
  <c r="W614" i="6"/>
  <c r="Y614" i="6"/>
  <c r="S614" i="6"/>
  <c r="X614" i="6"/>
  <c r="Z825" i="6"/>
  <c r="V825" i="6"/>
  <c r="S825" i="6"/>
  <c r="W825" i="6"/>
  <c r="R825" i="6"/>
  <c r="T825" i="6"/>
  <c r="U825" i="6"/>
  <c r="Y825" i="6"/>
  <c r="X825" i="6"/>
  <c r="Q339" i="5"/>
  <c r="R339" i="5"/>
  <c r="T339" i="5"/>
  <c r="S339" i="5"/>
  <c r="U339" i="5"/>
  <c r="X339" i="5"/>
  <c r="W339" i="5"/>
  <c r="V339" i="5"/>
  <c r="R72" i="4"/>
  <c r="Q72" i="4"/>
  <c r="U72" i="4"/>
  <c r="T72" i="4"/>
  <c r="V72" i="4"/>
  <c r="P72" i="4"/>
  <c r="S72" i="4"/>
  <c r="T85" i="5"/>
  <c r="X85" i="5"/>
  <c r="S85" i="5"/>
  <c r="V85" i="5"/>
  <c r="R85" i="5"/>
  <c r="W85" i="5"/>
  <c r="Q85" i="5"/>
  <c r="U85" i="5"/>
  <c r="V167" i="5"/>
  <c r="R167" i="5"/>
  <c r="S167" i="5"/>
  <c r="X167" i="5"/>
  <c r="T167" i="5"/>
  <c r="U167" i="5"/>
  <c r="Q167" i="5"/>
  <c r="W167" i="5"/>
  <c r="T133" i="5"/>
  <c r="W133" i="5"/>
  <c r="R133" i="5"/>
  <c r="V133" i="5"/>
  <c r="Q133" i="5"/>
  <c r="S133" i="5"/>
  <c r="U133" i="5"/>
  <c r="X133" i="5"/>
  <c r="V741" i="5"/>
  <c r="X741" i="5"/>
  <c r="R741" i="5"/>
  <c r="Q741" i="5"/>
  <c r="S741" i="5"/>
  <c r="U741" i="5"/>
  <c r="T741" i="5"/>
  <c r="W741" i="5"/>
  <c r="V159" i="5"/>
  <c r="X159" i="5"/>
  <c r="R159" i="5"/>
  <c r="U159" i="5"/>
  <c r="W159" i="5"/>
  <c r="Q159" i="5"/>
  <c r="T159" i="5"/>
  <c r="S159" i="5"/>
  <c r="U850" i="5"/>
  <c r="W850" i="5"/>
  <c r="Q850" i="5"/>
  <c r="R850" i="5"/>
  <c r="T850" i="5"/>
  <c r="X850" i="5"/>
  <c r="V850" i="5"/>
  <c r="S850" i="5"/>
  <c r="X953" i="5"/>
  <c r="V953" i="5"/>
  <c r="T953" i="5"/>
  <c r="U953" i="5"/>
  <c r="W953" i="5"/>
  <c r="Q953" i="5"/>
  <c r="S953" i="5"/>
  <c r="R953" i="5"/>
  <c r="W972" i="5"/>
  <c r="T972" i="5"/>
  <c r="U972" i="5"/>
  <c r="X972" i="5"/>
  <c r="V972" i="5"/>
  <c r="Q972" i="5"/>
  <c r="R972" i="5"/>
  <c r="S972" i="5"/>
  <c r="R697" i="5"/>
  <c r="X697" i="5"/>
  <c r="T697" i="5"/>
  <c r="V697" i="5"/>
  <c r="Q697" i="5"/>
  <c r="U697" i="5"/>
  <c r="S697" i="5"/>
  <c r="W697" i="5"/>
  <c r="Q830" i="5"/>
  <c r="X830" i="5"/>
  <c r="S830" i="5"/>
  <c r="U830" i="5"/>
  <c r="R830" i="5"/>
  <c r="T830" i="5"/>
  <c r="V830" i="5"/>
  <c r="W830" i="5"/>
  <c r="W40" i="5"/>
  <c r="X40" i="5"/>
  <c r="U40" i="5"/>
  <c r="R40" i="5"/>
  <c r="Q40" i="5"/>
  <c r="T40" i="5"/>
  <c r="V40" i="5"/>
  <c r="S40" i="5"/>
  <c r="X113" i="5"/>
  <c r="Q113" i="5"/>
  <c r="U113" i="5"/>
  <c r="V113" i="5"/>
  <c r="R113" i="5"/>
  <c r="S113" i="5"/>
  <c r="W113" i="5"/>
  <c r="T113" i="5"/>
  <c r="Q580" i="4"/>
  <c r="R580" i="4"/>
  <c r="S580" i="4"/>
  <c r="U580" i="4"/>
  <c r="P580" i="4"/>
  <c r="T580" i="4"/>
  <c r="V580" i="4"/>
  <c r="V973" i="4"/>
  <c r="P973" i="4"/>
  <c r="S973" i="4"/>
  <c r="T973" i="4"/>
  <c r="Q973" i="4"/>
  <c r="R973" i="4"/>
  <c r="U973" i="4"/>
  <c r="S790" i="4"/>
  <c r="T790" i="4"/>
  <c r="U790" i="4"/>
  <c r="V790" i="4"/>
  <c r="P790" i="4"/>
  <c r="Q790" i="4"/>
  <c r="R790" i="4"/>
  <c r="V389" i="4"/>
  <c r="P389" i="4"/>
  <c r="R389" i="4"/>
  <c r="Q389" i="4"/>
  <c r="S389" i="4"/>
  <c r="U389" i="4"/>
  <c r="T389" i="4"/>
  <c r="Z721" i="6"/>
  <c r="T721" i="6"/>
  <c r="V721" i="6"/>
  <c r="X721" i="6"/>
  <c r="R721" i="6"/>
  <c r="S721" i="6"/>
  <c r="U721" i="6"/>
  <c r="Y721" i="6"/>
  <c r="W721" i="6"/>
  <c r="T739" i="6"/>
  <c r="V739" i="6"/>
  <c r="S739" i="6"/>
  <c r="R739" i="6"/>
  <c r="W739" i="6"/>
  <c r="U739" i="6"/>
  <c r="X739" i="6"/>
  <c r="Y739" i="6"/>
  <c r="Z739" i="6"/>
  <c r="V709" i="5"/>
  <c r="X709" i="5"/>
  <c r="R709" i="5"/>
  <c r="Q709" i="5"/>
  <c r="S709" i="5"/>
  <c r="T709" i="5"/>
  <c r="W709" i="5"/>
  <c r="U709" i="5"/>
  <c r="U38" i="6"/>
  <c r="Y38" i="6"/>
  <c r="T38" i="6"/>
  <c r="X38" i="6"/>
  <c r="S38" i="6"/>
  <c r="W38" i="6"/>
  <c r="V38" i="6"/>
  <c r="Z38" i="6"/>
  <c r="R38" i="6"/>
  <c r="X851" i="5"/>
  <c r="R851" i="5"/>
  <c r="T851" i="5"/>
  <c r="Q851" i="5"/>
  <c r="S851" i="5"/>
  <c r="U851" i="5"/>
  <c r="W851" i="5"/>
  <c r="V851" i="5"/>
  <c r="X997" i="5"/>
  <c r="R997" i="5"/>
  <c r="V997" i="5"/>
  <c r="W997" i="5"/>
  <c r="Q997" i="5"/>
  <c r="T997" i="5"/>
  <c r="U997" i="5"/>
  <c r="S997" i="5"/>
  <c r="W832" i="5"/>
  <c r="Q832" i="5"/>
  <c r="X832" i="5"/>
  <c r="S832" i="5"/>
  <c r="T832" i="5"/>
  <c r="R832" i="5"/>
  <c r="U832" i="5"/>
  <c r="V832" i="5"/>
  <c r="U578" i="5"/>
  <c r="W578" i="5"/>
  <c r="Q578" i="5"/>
  <c r="S578" i="5"/>
  <c r="V578" i="5"/>
  <c r="X578" i="5"/>
  <c r="T578" i="5"/>
  <c r="R578" i="5"/>
  <c r="U943" i="5"/>
  <c r="V943" i="5"/>
  <c r="W943" i="5"/>
  <c r="X943" i="5"/>
  <c r="Q943" i="5"/>
  <c r="R943" i="5"/>
  <c r="S943" i="5"/>
  <c r="T943" i="5"/>
  <c r="U328" i="4"/>
  <c r="V328" i="4"/>
  <c r="Q328" i="4"/>
  <c r="P328" i="4"/>
  <c r="S328" i="4"/>
  <c r="R328" i="4"/>
  <c r="T328" i="4"/>
  <c r="Q900" i="4"/>
  <c r="R900" i="4"/>
  <c r="S900" i="4"/>
  <c r="V900" i="4"/>
  <c r="P900" i="4"/>
  <c r="T900" i="4"/>
  <c r="U900" i="4"/>
  <c r="V897" i="4"/>
  <c r="S897" i="4"/>
  <c r="T897" i="4"/>
  <c r="R897" i="4"/>
  <c r="U897" i="4"/>
  <c r="Q897" i="4"/>
  <c r="P897" i="4"/>
  <c r="V327" i="4"/>
  <c r="P327" i="4"/>
  <c r="Q327" i="4"/>
  <c r="R327" i="4"/>
  <c r="T327" i="4"/>
  <c r="S327" i="4"/>
  <c r="U327" i="4"/>
  <c r="P210" i="4"/>
  <c r="Q210" i="4"/>
  <c r="S210" i="4"/>
  <c r="U210" i="4"/>
  <c r="R210" i="4"/>
  <c r="T210" i="4"/>
  <c r="V210" i="4"/>
  <c r="V801" i="4"/>
  <c r="R801" i="4"/>
  <c r="S801" i="4"/>
  <c r="T801" i="4"/>
  <c r="P801" i="4"/>
  <c r="Q801" i="4"/>
  <c r="U801" i="4"/>
  <c r="Z568" i="6"/>
  <c r="R568" i="6"/>
  <c r="T568" i="6"/>
  <c r="V568" i="6"/>
  <c r="U568" i="6"/>
  <c r="W568" i="6"/>
  <c r="Y568" i="6"/>
  <c r="S568" i="6"/>
  <c r="X568" i="6"/>
  <c r="Z526" i="6"/>
  <c r="R526" i="6"/>
  <c r="T526" i="6"/>
  <c r="V526" i="6"/>
  <c r="S526" i="6"/>
  <c r="U526" i="6"/>
  <c r="W526" i="6"/>
  <c r="Y526" i="6"/>
  <c r="X526" i="6"/>
  <c r="Z784" i="6"/>
  <c r="V784" i="6"/>
  <c r="T784" i="6"/>
  <c r="S784" i="6"/>
  <c r="U784" i="6"/>
  <c r="W784" i="6"/>
  <c r="Y784" i="6"/>
  <c r="X784" i="6"/>
  <c r="R784" i="6"/>
  <c r="Z670" i="6"/>
  <c r="T670" i="6"/>
  <c r="V670" i="6"/>
  <c r="Y670" i="6"/>
  <c r="R670" i="6"/>
  <c r="S670" i="6"/>
  <c r="U670" i="6"/>
  <c r="W670" i="6"/>
  <c r="X670" i="6"/>
  <c r="W752" i="5"/>
  <c r="Q752" i="5"/>
  <c r="X752" i="5"/>
  <c r="S752" i="5"/>
  <c r="T752" i="5"/>
  <c r="U752" i="5"/>
  <c r="V752" i="5"/>
  <c r="R752" i="5"/>
  <c r="N12" i="3"/>
  <c r="G9" i="3" s="1"/>
  <c r="M11" i="5" a="1"/>
  <c r="M11" i="4" a="1"/>
  <c r="M11" i="6" a="1"/>
  <c r="X153" i="3" l="1"/>
  <c r="X941" i="3"/>
  <c r="X56" i="3"/>
  <c r="X506" i="3"/>
  <c r="X410" i="3"/>
  <c r="X180" i="3"/>
  <c r="X54" i="3"/>
  <c r="X327" i="3"/>
  <c r="X754" i="3"/>
  <c r="X594" i="3"/>
  <c r="X878" i="3"/>
  <c r="X372" i="3"/>
  <c r="X57" i="3"/>
  <c r="X548" i="3"/>
  <c r="X295" i="3"/>
  <c r="X800" i="3"/>
  <c r="X792" i="3"/>
  <c r="X872" i="3"/>
  <c r="X324" i="3"/>
  <c r="X750" i="3"/>
  <c r="X28" i="3"/>
  <c r="X574" i="3"/>
  <c r="X776" i="3"/>
  <c r="X580" i="3"/>
  <c r="X691" i="3"/>
  <c r="X557" i="3"/>
  <c r="X534" i="3"/>
  <c r="X913" i="3"/>
  <c r="X915" i="3"/>
  <c r="X816" i="3"/>
  <c r="X677" i="3"/>
  <c r="X291" i="3"/>
  <c r="X144" i="3"/>
  <c r="X30" i="3"/>
  <c r="X227" i="3"/>
  <c r="X226" i="3"/>
  <c r="X63" i="3"/>
  <c r="X491" i="3"/>
  <c r="X488" i="3"/>
  <c r="X995" i="3"/>
  <c r="X654" i="3"/>
  <c r="X450" i="3"/>
  <c r="X70" i="3"/>
  <c r="X959" i="3"/>
  <c r="X781" i="3"/>
  <c r="X734" i="3"/>
  <c r="X297" i="3"/>
  <c r="X121" i="3"/>
  <c r="X255" i="3"/>
  <c r="X702" i="3"/>
  <c r="X895" i="3"/>
  <c r="X947" i="3"/>
  <c r="X642" i="3"/>
  <c r="X675" i="3"/>
  <c r="X437" i="3"/>
  <c r="X901" i="3"/>
  <c r="X807" i="3"/>
  <c r="X348" i="3"/>
  <c r="X321" i="3"/>
  <c r="X82" i="3"/>
  <c r="X298" i="3"/>
  <c r="X92" i="3"/>
  <c r="X833" i="3"/>
  <c r="X269" i="3"/>
  <c r="X621" i="3"/>
  <c r="X977" i="3"/>
  <c r="X459" i="3"/>
  <c r="X58" i="3"/>
  <c r="X344" i="3"/>
  <c r="X260" i="3"/>
  <c r="X263" i="3"/>
  <c r="X930" i="3"/>
  <c r="X719" i="3"/>
  <c r="X960" i="3"/>
  <c r="X1012" i="3"/>
  <c r="X516" i="3"/>
  <c r="X400" i="3"/>
  <c r="X849" i="3"/>
  <c r="X753" i="3"/>
  <c r="X639" i="3"/>
  <c r="X607" i="3"/>
  <c r="X251" i="3"/>
  <c r="X29" i="3"/>
  <c r="X378" i="3"/>
  <c r="X195" i="3"/>
  <c r="X194" i="3"/>
  <c r="X824" i="3"/>
  <c r="X337" i="3"/>
  <c r="X827" i="3"/>
  <c r="X704" i="3"/>
  <c r="X99" i="3"/>
  <c r="X489" i="3"/>
  <c r="X208" i="3"/>
  <c r="X680" i="3"/>
  <c r="X652" i="3"/>
  <c r="X690" i="3"/>
  <c r="X948" i="3"/>
  <c r="X463" i="3"/>
  <c r="X729" i="3"/>
  <c r="X771" i="3"/>
  <c r="X328" i="3"/>
  <c r="X466" i="3"/>
  <c r="X543" i="3"/>
  <c r="X358" i="3"/>
  <c r="X335" i="3"/>
  <c r="X349" i="3"/>
  <c r="X163" i="3"/>
  <c r="X942" i="3"/>
  <c r="X923" i="3"/>
  <c r="X535" i="3"/>
  <c r="X584" i="3"/>
  <c r="X538" i="3"/>
  <c r="X884" i="3"/>
  <c r="X373" i="3"/>
  <c r="X482" i="3"/>
  <c r="X720" i="3"/>
  <c r="X758" i="3"/>
  <c r="X1006" i="3"/>
  <c r="X509" i="3"/>
  <c r="X236" i="3"/>
  <c r="X40" i="3"/>
  <c r="X309" i="3"/>
  <c r="X131" i="3"/>
  <c r="X130" i="3"/>
  <c r="O8" i="5"/>
  <c r="C10" i="5" s="1"/>
  <c r="N8" i="4"/>
  <c r="C10" i="4" s="1"/>
  <c r="R10" i="4"/>
  <c r="E6" i="4" s="1"/>
  <c r="R8" i="6"/>
  <c r="C8" i="6" s="1"/>
  <c r="S10" i="6"/>
  <c r="E7" i="6" s="1"/>
  <c r="N11" i="6"/>
  <c r="P11" i="6"/>
  <c r="R11" i="6"/>
  <c r="Q11" i="6"/>
  <c r="S11" i="6"/>
  <c r="T11" i="6"/>
  <c r="M11" i="6"/>
  <c r="O11" i="6"/>
  <c r="M11" i="4"/>
  <c r="N11" i="4"/>
  <c r="P11" i="4"/>
  <c r="Q11" i="4"/>
  <c r="R11" i="4"/>
  <c r="O11" i="4"/>
  <c r="N11" i="5"/>
  <c r="P11" i="5"/>
  <c r="M11" i="5"/>
  <c r="Q11" i="5"/>
  <c r="O11" i="5"/>
  <c r="R11" i="5"/>
  <c r="S11" i="5"/>
  <c r="W132" i="4"/>
  <c r="W148" i="4"/>
  <c r="W164" i="4"/>
  <c r="W237" i="4"/>
  <c r="W274" i="4"/>
  <c r="W275" i="4"/>
  <c r="W295" i="4"/>
  <c r="W306" i="4"/>
  <c r="W317" i="4"/>
  <c r="W325" i="4"/>
  <c r="W333" i="4"/>
  <c r="W349" i="4"/>
  <c r="W357" i="4"/>
  <c r="W365" i="4"/>
  <c r="W381" i="4"/>
  <c r="W389" i="4"/>
  <c r="W397" i="4"/>
  <c r="W413" i="4"/>
  <c r="W421" i="4"/>
  <c r="W429" i="4"/>
  <c r="W445" i="4"/>
  <c r="W453" i="4"/>
  <c r="W461" i="4"/>
  <c r="W477" i="4"/>
  <c r="W485" i="4"/>
  <c r="W493" i="4"/>
  <c r="W509" i="4"/>
  <c r="W517" i="4"/>
  <c r="W525" i="4"/>
  <c r="W541" i="4"/>
  <c r="W549" i="4"/>
  <c r="W557" i="4"/>
  <c r="W573" i="4"/>
  <c r="W581" i="4"/>
  <c r="W589" i="4"/>
  <c r="W605" i="4"/>
  <c r="W613" i="4"/>
  <c r="W621" i="4"/>
  <c r="W637" i="4"/>
  <c r="W645" i="4"/>
  <c r="W653" i="4"/>
  <c r="W669" i="4"/>
  <c r="W677" i="4"/>
  <c r="W685" i="4"/>
  <c r="W701" i="4"/>
  <c r="W709" i="4"/>
  <c r="W717" i="4"/>
  <c r="W733" i="4"/>
  <c r="W741" i="4"/>
  <c r="W749" i="4"/>
  <c r="W765" i="4"/>
  <c r="W773" i="4"/>
  <c r="W781" i="4"/>
  <c r="W797" i="4"/>
  <c r="W805" i="4"/>
  <c r="W813" i="4"/>
  <c r="W829" i="4"/>
  <c r="W837" i="4"/>
  <c r="W845" i="4"/>
  <c r="W285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32" i="4"/>
  <c r="W464" i="4"/>
  <c r="W656" i="4"/>
  <c r="W688" i="4"/>
  <c r="W720" i="4"/>
  <c r="W744" i="4"/>
  <c r="W752" i="4"/>
  <c r="W784" i="4"/>
  <c r="W808" i="4"/>
  <c r="W816" i="4"/>
  <c r="W832" i="4"/>
  <c r="W840" i="4"/>
  <c r="W848" i="4"/>
  <c r="W872" i="4"/>
  <c r="W880" i="4"/>
  <c r="W125" i="4"/>
  <c r="W141" i="4"/>
  <c r="W157" i="4"/>
  <c r="W173" i="4"/>
  <c r="W189" i="4"/>
  <c r="W205" i="4"/>
  <c r="W221" i="4"/>
  <c r="W253" i="4"/>
  <c r="W140" i="4"/>
  <c r="W156" i="4"/>
  <c r="W172" i="4"/>
  <c r="W188" i="4"/>
  <c r="W204" i="4"/>
  <c r="W220" i="4"/>
  <c r="W126" i="4"/>
  <c r="W134" i="4"/>
  <c r="W202" i="4"/>
  <c r="W269" i="4"/>
  <c r="W301" i="4"/>
  <c r="W322" i="4"/>
  <c r="W338" i="4"/>
  <c r="W342" i="4"/>
  <c r="W358" i="4"/>
  <c r="W442" i="4"/>
  <c r="W458" i="4"/>
  <c r="W478" i="4"/>
  <c r="W494" i="4"/>
  <c r="W578" i="4"/>
  <c r="W594" i="4"/>
  <c r="W598" i="4"/>
  <c r="W614" i="4"/>
  <c r="W698" i="4"/>
  <c r="W714" i="4"/>
  <c r="W734" i="4"/>
  <c r="W750" i="4"/>
  <c r="W826" i="4"/>
  <c r="W885" i="4"/>
  <c r="W122" i="4"/>
  <c r="W133" i="4"/>
  <c r="W158" i="4"/>
  <c r="W166" i="4"/>
  <c r="W223" i="4"/>
  <c r="W234" i="4"/>
  <c r="W238" i="4"/>
  <c r="W282" i="4"/>
  <c r="W294" i="4"/>
  <c r="W310" i="4"/>
  <c r="W326" i="4"/>
  <c r="W410" i="4"/>
  <c r="W426" i="4"/>
  <c r="W446" i="4"/>
  <c r="W462" i="4"/>
  <c r="W546" i="4"/>
  <c r="W562" i="4"/>
  <c r="W566" i="4"/>
  <c r="W582" i="4"/>
  <c r="W666" i="4"/>
  <c r="W682" i="4"/>
  <c r="W702" i="4"/>
  <c r="W718" i="4"/>
  <c r="W154" i="4"/>
  <c r="W165" i="4"/>
  <c r="W190" i="4"/>
  <c r="W198" i="4"/>
  <c r="W244" i="4"/>
  <c r="W378" i="4"/>
  <c r="W394" i="4"/>
  <c r="W414" i="4"/>
  <c r="W430" i="4"/>
  <c r="W514" i="4"/>
  <c r="W530" i="4"/>
  <c r="W534" i="4"/>
  <c r="W550" i="4"/>
  <c r="W634" i="4"/>
  <c r="W650" i="4"/>
  <c r="W670" i="4"/>
  <c r="W686" i="4"/>
  <c r="W770" i="4"/>
  <c r="W786" i="4"/>
  <c r="W802" i="4"/>
  <c r="W842" i="4"/>
  <c r="W143" i="4"/>
  <c r="W149" i="4"/>
  <c r="W181" i="4"/>
  <c r="W271" i="4"/>
  <c r="W284" i="4"/>
  <c r="W311" i="4"/>
  <c r="W314" i="4"/>
  <c r="W382" i="4"/>
  <c r="W383" i="4"/>
  <c r="W412" i="4"/>
  <c r="W454" i="4"/>
  <c r="W484" i="4"/>
  <c r="W486" i="4"/>
  <c r="W526" i="4"/>
  <c r="W535" i="4"/>
  <c r="W574" i="4"/>
  <c r="W583" i="4"/>
  <c r="W586" i="4"/>
  <c r="W652" i="4"/>
  <c r="W690" i="4"/>
  <c r="W726" i="4"/>
  <c r="W746" i="4"/>
  <c r="W754" i="4"/>
  <c r="W766" i="4"/>
  <c r="W119" i="4"/>
  <c r="W186" i="4"/>
  <c r="W197" i="4"/>
  <c r="W254" i="4"/>
  <c r="W292" i="4"/>
  <c r="W293" i="4"/>
  <c r="W303" i="4"/>
  <c r="W354" i="4"/>
  <c r="W362" i="4"/>
  <c r="W380" i="4"/>
  <c r="W463" i="4"/>
  <c r="W466" i="4"/>
  <c r="W506" i="4"/>
  <c r="W602" i="4"/>
  <c r="W662" i="4"/>
  <c r="W674" i="4"/>
  <c r="W687" i="4"/>
  <c r="W183" i="4"/>
  <c r="W206" i="4"/>
  <c r="W214" i="4"/>
  <c r="W351" i="4"/>
  <c r="W390" i="4"/>
  <c r="W402" i="4"/>
  <c r="W436" i="4"/>
  <c r="W447" i="4"/>
  <c r="W450" i="4"/>
  <c r="W500" i="4"/>
  <c r="W556" i="4"/>
  <c r="W558" i="4"/>
  <c r="W567" i="4"/>
  <c r="W570" i="4"/>
  <c r="W638" i="4"/>
  <c r="W639" i="4"/>
  <c r="W668" i="4"/>
  <c r="W708" i="4"/>
  <c r="W710" i="4"/>
  <c r="W711" i="4"/>
  <c r="W182" i="4"/>
  <c r="W278" i="4"/>
  <c r="W396" i="4"/>
  <c r="W438" i="4"/>
  <c r="W470" i="4"/>
  <c r="W554" i="4"/>
  <c r="W622" i="4"/>
  <c r="W630" i="4"/>
  <c r="W692" i="4"/>
  <c r="W778" i="4"/>
  <c r="W791" i="4"/>
  <c r="W793" i="4"/>
  <c r="W818" i="4"/>
  <c r="W861" i="4"/>
  <c r="W962" i="4"/>
  <c r="W1002" i="4"/>
  <c r="W346" i="4"/>
  <c r="W366" i="4"/>
  <c r="W399" i="4"/>
  <c r="W420" i="4"/>
  <c r="W482" i="4"/>
  <c r="W516" i="4"/>
  <c r="W548" i="4"/>
  <c r="W551" i="4"/>
  <c r="W590" i="4"/>
  <c r="W618" i="4"/>
  <c r="W694" i="4"/>
  <c r="W740" i="4"/>
  <c r="W774" i="4"/>
  <c r="W775" i="4"/>
  <c r="W836" i="4"/>
  <c r="W938" i="4"/>
  <c r="W174" i="4"/>
  <c r="W230" i="4"/>
  <c r="W277" i="4"/>
  <c r="W348" i="4"/>
  <c r="W374" i="4"/>
  <c r="W386" i="4"/>
  <c r="W398" i="4"/>
  <c r="W434" i="4"/>
  <c r="W522" i="4"/>
  <c r="W620" i="4"/>
  <c r="W646" i="4"/>
  <c r="W658" i="4"/>
  <c r="W684" i="4"/>
  <c r="W758" i="4"/>
  <c r="W794" i="4"/>
  <c r="W798" i="4"/>
  <c r="W860" i="4"/>
  <c r="W877" i="4"/>
  <c r="W914" i="4"/>
  <c r="W954" i="4"/>
  <c r="W994" i="4"/>
  <c r="W135" i="4"/>
  <c r="W245" i="4"/>
  <c r="W334" i="4"/>
  <c r="W364" i="4"/>
  <c r="W415" i="4"/>
  <c r="W487" i="4"/>
  <c r="W538" i="4"/>
  <c r="W542" i="4"/>
  <c r="W604" i="4"/>
  <c r="W606" i="4"/>
  <c r="W738" i="4"/>
  <c r="W815" i="4"/>
  <c r="W850" i="4"/>
  <c r="W854" i="4"/>
  <c r="W905" i="4"/>
  <c r="W930" i="4"/>
  <c r="W934" i="4"/>
  <c r="W967" i="4"/>
  <c r="W1007" i="4"/>
  <c r="W260" i="4"/>
  <c r="W350" i="4"/>
  <c r="W743" i="4"/>
  <c r="W913" i="4"/>
  <c r="W990" i="4"/>
  <c r="W151" i="4"/>
  <c r="W222" i="4"/>
  <c r="W330" i="4"/>
  <c r="W431" i="4"/>
  <c r="W468" i="4"/>
  <c r="W654" i="4"/>
  <c r="W719" i="4"/>
  <c r="W772" i="4"/>
  <c r="W879" i="4"/>
  <c r="W886" i="4"/>
  <c r="W945" i="4"/>
  <c r="W258" i="4"/>
  <c r="W418" i="4"/>
  <c r="W796" i="4"/>
  <c r="W855" i="4"/>
  <c r="W898" i="4"/>
  <c r="W250" i="4"/>
  <c r="W406" i="4"/>
  <c r="W474" i="4"/>
  <c r="W502" i="4"/>
  <c r="W510" i="4"/>
  <c r="W518" i="4"/>
  <c r="W564" i="4"/>
  <c r="W626" i="4"/>
  <c r="W706" i="4"/>
  <c r="W727" i="4"/>
  <c r="W742" i="4"/>
  <c r="W863" i="4"/>
  <c r="W908" i="4"/>
  <c r="W919" i="4"/>
  <c r="W970" i="4"/>
  <c r="W985" i="4"/>
  <c r="W1010" i="4"/>
  <c r="W316" i="4"/>
  <c r="W882" i="4"/>
  <c r="W986" i="4"/>
  <c r="W1015" i="4"/>
  <c r="W142" i="4"/>
  <c r="W207" i="4"/>
  <c r="W255" i="4"/>
  <c r="W319" i="4"/>
  <c r="W422" i="4"/>
  <c r="W610" i="4"/>
  <c r="W671" i="4"/>
  <c r="W703" i="4"/>
  <c r="W759" i="4"/>
  <c r="W762" i="4"/>
  <c r="W810" i="4"/>
  <c r="W831" i="4"/>
  <c r="W892" i="4"/>
  <c r="W893" i="4"/>
  <c r="W906" i="4"/>
  <c r="W948" i="4"/>
  <c r="W972" i="4"/>
  <c r="W1012" i="4"/>
  <c r="W138" i="4"/>
  <c r="W308" i="4"/>
  <c r="W327" i="4"/>
  <c r="W367" i="4"/>
  <c r="W490" i="4"/>
  <c r="W498" i="4"/>
  <c r="W588" i="4"/>
  <c r="W655" i="4"/>
  <c r="W695" i="4"/>
  <c r="W838" i="4"/>
  <c r="W852" i="4"/>
  <c r="W922" i="4"/>
  <c r="W937" i="4"/>
  <c r="W946" i="4"/>
  <c r="W950" i="4"/>
  <c r="W974" i="4"/>
  <c r="W988" i="4"/>
  <c r="W1014" i="4"/>
  <c r="W607" i="4"/>
  <c r="W636" i="4"/>
  <c r="W926" i="4"/>
  <c r="W975" i="4"/>
  <c r="W249" i="4"/>
  <c r="W834" i="4"/>
  <c r="W978" i="4"/>
  <c r="W858" i="4"/>
  <c r="W807" i="4"/>
  <c r="W873" i="4"/>
  <c r="W1004" i="4"/>
  <c r="W170" i="4"/>
  <c r="W756" i="4"/>
  <c r="W828" i="4"/>
  <c r="W127" i="4"/>
  <c r="W318" i="4"/>
  <c r="W370" i="4"/>
  <c r="W428" i="4"/>
  <c r="W471" i="4"/>
  <c r="W678" i="4"/>
  <c r="W730" i="4"/>
  <c r="W812" i="4"/>
  <c r="W857" i="4"/>
  <c r="W953" i="4"/>
  <c r="W964" i="4"/>
  <c r="W874" i="4"/>
  <c r="W218" i="4"/>
  <c r="W300" i="4"/>
  <c r="W782" i="4"/>
  <c r="W943" i="4"/>
  <c r="W642" i="4"/>
  <c r="W150" i="4"/>
  <c r="W261" i="4"/>
  <c r="W439" i="4"/>
  <c r="W503" i="4"/>
  <c r="W519" i="4"/>
  <c r="W903" i="4"/>
  <c r="W229" i="4"/>
  <c r="W841" i="4"/>
  <c r="W869" i="4"/>
  <c r="W927" i="4"/>
  <c r="W532" i="4"/>
  <c r="W283" i="4"/>
  <c r="W722" i="4"/>
  <c r="W823" i="4"/>
  <c r="W910" i="4"/>
  <c r="W846" i="4"/>
  <c r="W307" i="4"/>
  <c r="W332" i="4"/>
  <c r="W801" i="4"/>
  <c r="W907" i="4"/>
  <c r="W433" i="4"/>
  <c r="W820" i="4"/>
  <c r="W980" i="4"/>
  <c r="W933" i="4"/>
  <c r="W575" i="4"/>
  <c r="W902" i="4"/>
  <c r="W676" i="4"/>
  <c r="W888" i="4"/>
  <c r="W925" i="4"/>
  <c r="W764" i="4"/>
  <c r="W456" i="4"/>
  <c r="W973" i="4"/>
  <c r="W806" i="4"/>
  <c r="W375" i="4"/>
  <c r="W982" i="4"/>
  <c r="W920" i="4"/>
  <c r="W504" i="4"/>
  <c r="W992" i="4"/>
  <c r="W830" i="4"/>
  <c r="W403" i="4"/>
  <c r="W936" i="4"/>
  <c r="W767" i="4"/>
  <c r="W475" i="4"/>
  <c r="W763" i="4"/>
  <c r="W443" i="4"/>
  <c r="W508" i="4"/>
  <c r="W407" i="4"/>
  <c r="W617" i="4"/>
  <c r="W388" i="4"/>
  <c r="W659" i="4"/>
  <c r="W473" i="4"/>
  <c r="W231" i="4"/>
  <c r="W800" i="4"/>
  <c r="W568" i="4"/>
  <c r="W377" i="4"/>
  <c r="W757" i="4"/>
  <c r="W707" i="4"/>
  <c r="W467" i="4"/>
  <c r="W130" i="4"/>
  <c r="W713" i="4"/>
  <c r="W512" i="4"/>
  <c r="W291" i="4"/>
  <c r="W235" i="4"/>
  <c r="W187" i="4"/>
  <c r="W137" i="4"/>
  <c r="W256" i="4"/>
  <c r="W179" i="4"/>
  <c r="W795" i="4"/>
  <c r="W547" i="4"/>
  <c r="W476" i="4"/>
  <c r="W511" i="4"/>
  <c r="W124" i="4"/>
  <c r="W859" i="4"/>
  <c r="W251" i="4"/>
  <c r="W347" i="4"/>
  <c r="W947" i="4"/>
  <c r="W928" i="4"/>
  <c r="W660" i="4"/>
  <c r="W196" i="4"/>
  <c r="W139" i="4"/>
  <c r="W120" i="4"/>
  <c r="W680" i="4"/>
  <c r="W790" i="4"/>
  <c r="W696" i="4"/>
  <c r="W871" i="4"/>
  <c r="W159" i="4"/>
  <c r="W576" i="4"/>
  <c r="W865" i="4"/>
  <c r="W931" i="4"/>
  <c r="W552" i="4"/>
  <c r="W1017" i="4"/>
  <c r="W897" i="4"/>
  <c r="W631" i="4"/>
  <c r="W745" i="4"/>
  <c r="W890" i="4"/>
  <c r="W737" i="4"/>
  <c r="W452" i="4"/>
  <c r="W968" i="4"/>
  <c r="W961" i="4"/>
  <c r="W748" i="4"/>
  <c r="W323" i="4"/>
  <c r="W932" i="4"/>
  <c r="W900" i="4"/>
  <c r="W495" i="4"/>
  <c r="W971" i="4"/>
  <c r="W735" i="4"/>
  <c r="W359" i="4"/>
  <c r="W915" i="4"/>
  <c r="W664" i="4"/>
  <c r="W395" i="4"/>
  <c r="W1005" i="4"/>
  <c r="W747" i="4"/>
  <c r="W404" i="4"/>
  <c r="W507" i="4"/>
  <c r="W345" i="4"/>
  <c r="W579" i="4"/>
  <c r="W387" i="4"/>
  <c r="W651" i="4"/>
  <c r="W449" i="4"/>
  <c r="W194" i="4"/>
  <c r="W213" i="4"/>
  <c r="W785" i="4"/>
  <c r="W555" i="4"/>
  <c r="W298" i="4"/>
  <c r="W373" i="4"/>
  <c r="W681" i="4"/>
  <c r="W451" i="4"/>
  <c r="W185" i="4"/>
  <c r="W867" i="4"/>
  <c r="W697" i="4"/>
  <c r="W499" i="4"/>
  <c r="W290" i="4"/>
  <c r="W233" i="4"/>
  <c r="W176" i="4"/>
  <c r="W128" i="4"/>
  <c r="W232" i="4"/>
  <c r="W168" i="4"/>
  <c r="W984" i="4"/>
  <c r="W263" i="4"/>
  <c r="W792" i="4"/>
  <c r="W465" i="4"/>
  <c r="W976" i="4"/>
  <c r="W844" i="4"/>
  <c r="W599" i="4"/>
  <c r="W595" i="4"/>
  <c r="W623" i="4"/>
  <c r="W965" i="4"/>
  <c r="W667" i="4"/>
  <c r="W242" i="4"/>
  <c r="W286" i="4"/>
  <c r="W560" i="4"/>
  <c r="W587" i="4"/>
  <c r="W441" i="4"/>
  <c r="W243" i="4"/>
  <c r="W147" i="4"/>
  <c r="W916" i="4"/>
  <c r="W247" i="4"/>
  <c r="W918" i="4"/>
  <c r="W987" i="4"/>
  <c r="W753" i="4"/>
  <c r="W635" i="4"/>
  <c r="W731" i="4"/>
  <c r="W162" i="4"/>
  <c r="W297" i="4"/>
  <c r="W121" i="4"/>
  <c r="W363" i="4"/>
  <c r="W203" i="4"/>
  <c r="W155" i="4"/>
  <c r="W999" i="4"/>
  <c r="W894" i="4"/>
  <c r="W724" i="4"/>
  <c r="W809" i="4"/>
  <c r="W1013" i="4"/>
  <c r="W870" i="4"/>
  <c r="W1011" i="4"/>
  <c r="W883" i="4"/>
  <c r="W416" i="4"/>
  <c r="W270" i="4"/>
  <c r="W419" i="4"/>
  <c r="W496" i="4"/>
  <c r="W755" i="4"/>
  <c r="W195" i="4"/>
  <c r="W983" i="4"/>
  <c r="W956" i="4"/>
  <c r="W497" i="4"/>
  <c r="W683" i="4"/>
  <c r="W939" i="4"/>
  <c r="W537" i="4"/>
  <c r="W608" i="4"/>
  <c r="W721" i="4"/>
  <c r="W265" i="4"/>
  <c r="W565" i="4"/>
  <c r="W723" i="4"/>
  <c r="W337" i="4"/>
  <c r="W288" i="4"/>
  <c r="W523" i="4"/>
  <c r="W1009" i="4"/>
  <c r="W591" i="4"/>
  <c r="W540" i="4"/>
  <c r="W779" i="4"/>
  <c r="W904" i="4"/>
  <c r="W536" i="4"/>
  <c r="W1003" i="4"/>
  <c r="W875" i="4"/>
  <c r="W543" i="4"/>
  <c r="W672" i="4"/>
  <c r="W876" i="4"/>
  <c r="W641" i="4"/>
  <c r="W427" i="4"/>
  <c r="W944" i="4"/>
  <c r="W940" i="4"/>
  <c r="W715" i="4"/>
  <c r="W215" i="4"/>
  <c r="W896" i="4"/>
  <c r="W884" i="4"/>
  <c r="W355" i="4"/>
  <c r="W957" i="4"/>
  <c r="W689" i="4"/>
  <c r="W356" i="4"/>
  <c r="W901" i="4"/>
  <c r="W640" i="4"/>
  <c r="W385" i="4"/>
  <c r="W1000" i="4"/>
  <c r="W679" i="4"/>
  <c r="W343" i="4"/>
  <c r="W729" i="4"/>
  <c r="W489" i="4"/>
  <c r="W340" i="4"/>
  <c r="W521" i="4"/>
  <c r="W379" i="4"/>
  <c r="W580" i="4"/>
  <c r="W411" i="4"/>
  <c r="W704" i="4"/>
  <c r="W539" i="4"/>
  <c r="W280" i="4"/>
  <c r="W629" i="4"/>
  <c r="W616" i="4"/>
  <c r="W425" i="4"/>
  <c r="W843" i="4"/>
  <c r="W648" i="4"/>
  <c r="W483" i="4"/>
  <c r="W276" i="4"/>
  <c r="W224" i="4"/>
  <c r="W171" i="4"/>
  <c r="W123" i="4"/>
  <c r="W227" i="4"/>
  <c r="W163" i="4"/>
  <c r="W868" i="4"/>
  <c r="W989" i="4"/>
  <c r="W289" i="4"/>
  <c r="W912" i="4"/>
  <c r="W299" i="4"/>
  <c r="W839" i="4"/>
  <c r="W199" i="4"/>
  <c r="W643" i="4"/>
  <c r="W665" i="4"/>
  <c r="W448" i="4"/>
  <c r="W803" i="4"/>
  <c r="W248" i="4"/>
  <c r="W211" i="4"/>
  <c r="W959" i="4"/>
  <c r="W329" i="4"/>
  <c r="W777" i="4"/>
  <c r="W240" i="4"/>
  <c r="W822" i="4"/>
  <c r="W262" i="4"/>
  <c r="W899" i="4"/>
  <c r="W527" i="4"/>
  <c r="W825" i="4"/>
  <c r="W146" i="4"/>
  <c r="W960" i="4"/>
  <c r="W167" i="4"/>
  <c r="W559" i="4"/>
  <c r="W409" i="4"/>
  <c r="W435" i="4"/>
  <c r="W501" i="4"/>
  <c r="W891" i="4"/>
  <c r="W603" i="4"/>
  <c r="W200" i="4"/>
  <c r="W455" i="4"/>
  <c r="W799" i="4"/>
  <c r="W966" i="4"/>
  <c r="W963" i="4"/>
  <c r="W771" i="4"/>
  <c r="W178" i="4"/>
  <c r="W958" i="4"/>
  <c r="W524" i="4"/>
  <c r="W553" i="4"/>
  <c r="W878" i="4"/>
  <c r="W647" i="4"/>
  <c r="W751" i="4"/>
  <c r="W712" i="4"/>
  <c r="W633" i="4"/>
  <c r="W309" i="4"/>
  <c r="W210" i="4"/>
  <c r="W201" i="4"/>
  <c r="W131" i="4"/>
  <c r="W942" i="4"/>
  <c r="W515" i="4"/>
  <c r="W491" i="4"/>
  <c r="W584" i="4"/>
  <c r="W228" i="4"/>
  <c r="W528" i="4"/>
  <c r="W267" i="4"/>
  <c r="W996" i="4"/>
  <c r="W459" i="4"/>
  <c r="W887" i="4"/>
  <c r="W175" i="4"/>
  <c r="W212" i="4"/>
  <c r="W700" i="4"/>
  <c r="W889" i="4"/>
  <c r="W505" i="4"/>
  <c r="W991" i="4"/>
  <c r="W804" i="4"/>
  <c r="W369" i="4"/>
  <c r="W611" i="4"/>
  <c r="W1016" i="4"/>
  <c r="W862" i="4"/>
  <c r="W625" i="4"/>
  <c r="W361" i="4"/>
  <c r="W644" i="4"/>
  <c r="W911" i="4"/>
  <c r="W699" i="4"/>
  <c r="W788" i="4"/>
  <c r="W856" i="4"/>
  <c r="W339" i="4"/>
  <c r="W952" i="4"/>
  <c r="W663" i="4"/>
  <c r="W324" i="4"/>
  <c r="W864" i="4"/>
  <c r="W627" i="4"/>
  <c r="W371" i="4"/>
  <c r="W979" i="4"/>
  <c r="W673" i="4"/>
  <c r="W246" i="4"/>
  <c r="W705" i="4"/>
  <c r="W479" i="4"/>
  <c r="W268" i="4"/>
  <c r="W520" i="4"/>
  <c r="W302" i="4"/>
  <c r="W569" i="4"/>
  <c r="W401" i="4"/>
  <c r="W691" i="4"/>
  <c r="W529" i="4"/>
  <c r="W279" i="4"/>
  <c r="W821" i="4"/>
  <c r="W437" i="4"/>
  <c r="W600" i="4"/>
  <c r="W331" i="4"/>
  <c r="W824" i="4"/>
  <c r="W632" i="4"/>
  <c r="W457" i="4"/>
  <c r="W252" i="4"/>
  <c r="W219" i="4"/>
  <c r="W169" i="4"/>
  <c r="W216" i="4"/>
  <c r="W152" i="4"/>
  <c r="W969" i="4"/>
  <c r="W313" i="4"/>
  <c r="W827" i="4"/>
  <c r="W814" i="4"/>
  <c r="W335" i="4"/>
  <c r="W353" i="4"/>
  <c r="W909" i="4"/>
  <c r="W601" i="4"/>
  <c r="W776" i="4"/>
  <c r="W998" i="4"/>
  <c r="W787" i="4"/>
  <c r="W264" i="4"/>
  <c r="W624" i="4"/>
  <c r="W241" i="4"/>
  <c r="W444" i="4"/>
  <c r="W761" i="4"/>
  <c r="W472" i="4"/>
  <c r="W732" i="4"/>
  <c r="W391" i="4"/>
  <c r="W675" i="4"/>
  <c r="W259" i="4"/>
  <c r="W315" i="4"/>
  <c r="W619" i="4"/>
  <c r="W208" i="4"/>
  <c r="W160" i="4"/>
  <c r="W585" i="4"/>
  <c r="W372" i="4"/>
  <c r="W615" i="4"/>
  <c r="W1006" i="4"/>
  <c r="W847" i="4"/>
  <c r="W977" i="4"/>
  <c r="W180" i="4"/>
  <c r="W951" i="4"/>
  <c r="W592" i="4"/>
  <c r="W281" i="4"/>
  <c r="W596" i="4"/>
  <c r="W728" i="4"/>
  <c r="W895" i="4"/>
  <c r="W226" i="4"/>
  <c r="W995" i="4"/>
  <c r="W563" i="4"/>
  <c r="W191" i="4"/>
  <c r="W657" i="4"/>
  <c r="W417" i="4"/>
  <c r="W760" i="4"/>
  <c r="W460" i="4"/>
  <c r="W236" i="4"/>
  <c r="W287" i="4"/>
  <c r="W649" i="4"/>
  <c r="W693" i="4"/>
  <c r="W571" i="4"/>
  <c r="W768" i="4"/>
  <c r="W239" i="4"/>
  <c r="W304" i="4"/>
  <c r="W136" i="4"/>
  <c r="W935" i="4"/>
  <c r="W572" i="4"/>
  <c r="W949" i="4"/>
  <c r="W257" i="4"/>
  <c r="W628" i="4"/>
  <c r="W955" i="4"/>
  <c r="W811" i="4"/>
  <c r="W612" i="4"/>
  <c r="W424" i="4"/>
  <c r="W492" i="4"/>
  <c r="W736" i="4"/>
  <c r="W593" i="4"/>
  <c r="W144" i="4"/>
  <c r="W272" i="4"/>
  <c r="W849" i="4"/>
  <c r="W921" i="4"/>
  <c r="W266" i="4"/>
  <c r="W531" i="4"/>
  <c r="W1001" i="4"/>
  <c r="W440" i="4"/>
  <c r="W1008" i="4"/>
  <c r="W923" i="4"/>
  <c r="W866" i="4"/>
  <c r="W941" i="4"/>
  <c r="W783" i="4"/>
  <c r="W851" i="4"/>
  <c r="W423" i="4"/>
  <c r="W819" i="4"/>
  <c r="W192" i="4"/>
  <c r="W296" i="4"/>
  <c r="W544" i="4"/>
  <c r="W924" i="4"/>
  <c r="W716" i="4"/>
  <c r="W780" i="4"/>
  <c r="W835" i="4"/>
  <c r="W997" i="4"/>
  <c r="W488" i="4"/>
  <c r="W609" i="4"/>
  <c r="W408" i="4"/>
  <c r="W393" i="4"/>
  <c r="W480" i="4"/>
  <c r="W739" i="4"/>
  <c r="W184" i="4"/>
  <c r="W833" i="4"/>
  <c r="W981" i="4"/>
  <c r="W853" i="4"/>
  <c r="W177" i="4"/>
  <c r="W273" i="4"/>
  <c r="W321" i="4"/>
  <c r="W193" i="4"/>
  <c r="W881" i="4"/>
  <c r="W153" i="4"/>
  <c r="W209" i="4"/>
  <c r="W145" i="4"/>
  <c r="W789" i="4"/>
  <c r="W405" i="4"/>
  <c r="W993" i="4"/>
  <c r="W341" i="4"/>
  <c r="W817" i="4"/>
  <c r="W725" i="4"/>
  <c r="W129" i="4"/>
  <c r="W661" i="4"/>
  <c r="W161" i="4"/>
  <c r="W225" i="4"/>
  <c r="W597" i="4"/>
  <c r="W929" i="4"/>
  <c r="W561" i="4"/>
  <c r="W305" i="4"/>
  <c r="W481" i="4"/>
  <c r="W217" i="4"/>
  <c r="W513" i="4"/>
  <c r="W469" i="4"/>
  <c r="W917" i="4"/>
  <c r="W545" i="4"/>
  <c r="W577" i="4"/>
  <c r="W769" i="4"/>
  <c r="W533" i="4"/>
  <c r="W109" i="4"/>
  <c r="W73" i="4"/>
  <c r="W45" i="4"/>
  <c r="W60" i="4"/>
  <c r="W79" i="4"/>
  <c r="W104" i="4"/>
  <c r="W102" i="4"/>
  <c r="W54" i="4"/>
  <c r="W18" i="4"/>
  <c r="W25" i="4"/>
  <c r="W70" i="4"/>
  <c r="W28" i="4"/>
  <c r="W92" i="4"/>
  <c r="W40" i="4"/>
  <c r="W57" i="4"/>
  <c r="W97" i="4"/>
  <c r="W51" i="4"/>
  <c r="W55" i="4"/>
  <c r="W47" i="4"/>
  <c r="W41" i="4"/>
  <c r="W34" i="4"/>
  <c r="W101" i="4"/>
  <c r="W20" i="4"/>
  <c r="W115" i="4"/>
  <c r="W52" i="4"/>
  <c r="W37" i="4"/>
  <c r="W114" i="4"/>
  <c r="W67" i="4"/>
  <c r="W30" i="4"/>
  <c r="W106" i="4"/>
  <c r="W93" i="4"/>
  <c r="W82" i="4"/>
  <c r="W72" i="4"/>
  <c r="W43" i="4"/>
  <c r="W39" i="4"/>
  <c r="W27" i="4"/>
  <c r="W71" i="4"/>
  <c r="W26" i="4"/>
  <c r="W36" i="4"/>
  <c r="W61" i="4"/>
  <c r="W59" i="4"/>
  <c r="W48" i="4"/>
  <c r="W69" i="4"/>
  <c r="W112" i="4"/>
  <c r="W38" i="4"/>
  <c r="W107" i="4"/>
  <c r="W86" i="4"/>
  <c r="W89" i="4"/>
  <c r="W105" i="4"/>
  <c r="W90" i="4"/>
  <c r="W117" i="4"/>
  <c r="W68" i="4"/>
  <c r="W65" i="4"/>
  <c r="W94" i="4"/>
  <c r="W98" i="4"/>
  <c r="W31" i="4"/>
  <c r="W35" i="4"/>
  <c r="W66" i="4"/>
  <c r="W99" i="4"/>
  <c r="W80" i="4"/>
  <c r="W88" i="4"/>
  <c r="W22" i="4"/>
  <c r="W95" i="4"/>
  <c r="W78" i="4"/>
  <c r="W53" i="4"/>
  <c r="W110" i="4"/>
  <c r="W63" i="4"/>
  <c r="W81" i="4"/>
  <c r="W100" i="4"/>
  <c r="W33" i="4"/>
  <c r="W77" i="4"/>
  <c r="W96" i="4"/>
  <c r="W21" i="4"/>
  <c r="W111" i="4"/>
  <c r="W83" i="4"/>
  <c r="W46" i="4"/>
  <c r="W23" i="4"/>
  <c r="W85" i="4"/>
  <c r="W24" i="4"/>
  <c r="W76" i="4"/>
  <c r="W56" i="4"/>
  <c r="W49" i="4"/>
  <c r="W116" i="4"/>
  <c r="W32" i="4"/>
  <c r="W19" i="4"/>
  <c r="W108" i="4"/>
  <c r="W91" i="4"/>
  <c r="W50" i="4"/>
  <c r="W44" i="4"/>
  <c r="W103" i="4"/>
  <c r="W84" i="4"/>
  <c r="W64" i="4"/>
  <c r="W29" i="4"/>
  <c r="W113" i="4"/>
  <c r="W75" i="4"/>
  <c r="W74" i="4"/>
  <c r="W42" i="4"/>
  <c r="W118" i="4"/>
  <c r="W58" i="4"/>
  <c r="W62" i="4"/>
  <c r="W87" i="4"/>
  <c r="R8" i="5"/>
  <c r="C7" i="5" s="1"/>
  <c r="X550" i="3"/>
  <c r="X826" i="3"/>
  <c r="X576" i="3"/>
  <c r="X572" i="3"/>
  <c r="X774" i="3"/>
  <c r="X940" i="3"/>
  <c r="X613" i="3"/>
  <c r="X891" i="3"/>
  <c r="X137" i="3"/>
  <c r="X969" i="3"/>
  <c r="X646" i="3"/>
  <c r="X484" i="3"/>
  <c r="X631" i="3"/>
  <c r="X730" i="3"/>
  <c r="X101" i="3"/>
  <c r="X356" i="3"/>
  <c r="X193" i="3"/>
  <c r="X333" i="3"/>
  <c r="X347" i="3"/>
  <c r="X256" i="3"/>
  <c r="X292" i="3"/>
  <c r="X49" i="3"/>
  <c r="P8" i="5"/>
  <c r="C9" i="5" s="1"/>
  <c r="M8" i="4"/>
  <c r="P10" i="4"/>
  <c r="E8" i="4" s="1"/>
  <c r="Q8" i="6"/>
  <c r="C9" i="6" s="1"/>
  <c r="O10" i="6"/>
  <c r="E11" i="6" s="1"/>
  <c r="X823" i="3"/>
  <c r="X314" i="3"/>
  <c r="X815" i="3"/>
  <c r="X684" i="3"/>
  <c r="X749" i="3"/>
  <c r="X472" i="3"/>
  <c r="X890" i="3"/>
  <c r="X668" i="3"/>
  <c r="X515" i="3"/>
  <c r="X1007" i="3"/>
  <c r="X943" i="3"/>
  <c r="X879" i="3"/>
  <c r="X820" i="3"/>
  <c r="X757" i="3"/>
  <c r="X689" i="3"/>
  <c r="X636" i="3"/>
  <c r="X568" i="3"/>
  <c r="X460" i="3"/>
  <c r="X296" i="3"/>
  <c r="X907" i="3"/>
  <c r="X747" i="3"/>
  <c r="X481" i="3"/>
  <c r="X840" i="3"/>
  <c r="X637" i="3"/>
  <c r="X465" i="3"/>
  <c r="X925" i="3"/>
  <c r="X768" i="3"/>
  <c r="X622" i="3"/>
  <c r="X1002" i="3"/>
  <c r="X571" i="3"/>
  <c r="X996" i="3"/>
  <c r="X932" i="3"/>
  <c r="X868" i="3"/>
  <c r="X799" i="3"/>
  <c r="X742" i="3"/>
  <c r="X664" i="3"/>
  <c r="X605" i="3"/>
  <c r="X541" i="3"/>
  <c r="X508" i="3"/>
  <c r="X444" i="3"/>
  <c r="X233" i="3"/>
  <c r="X883" i="3"/>
  <c r="X669" i="3"/>
  <c r="X448" i="3"/>
  <c r="X856" i="3"/>
  <c r="X518" i="3"/>
  <c r="X973" i="3"/>
  <c r="X688" i="3"/>
  <c r="X445" i="3"/>
  <c r="X954" i="3"/>
  <c r="X627" i="3"/>
  <c r="X37" i="3"/>
  <c r="X961" i="3"/>
  <c r="X897" i="3"/>
  <c r="X834" i="3"/>
  <c r="X759" i="3"/>
  <c r="X708" i="3"/>
  <c r="X638" i="3"/>
  <c r="X578" i="3"/>
  <c r="X475" i="3"/>
  <c r="X216" i="3"/>
  <c r="X836" i="3"/>
  <c r="X540" i="3"/>
  <c r="X27" i="3"/>
  <c r="X653" i="3"/>
  <c r="X461" i="3"/>
  <c r="X38" i="3"/>
  <c r="X877" i="3"/>
  <c r="X1010" i="3"/>
  <c r="X785" i="3"/>
  <c r="X619" i="3"/>
  <c r="X360" i="3"/>
  <c r="X990" i="3"/>
  <c r="X926" i="3"/>
  <c r="X862" i="3"/>
  <c r="X794" i="3"/>
  <c r="X724" i="3"/>
  <c r="X659" i="3"/>
  <c r="X591" i="3"/>
  <c r="X533" i="3"/>
  <c r="X501" i="3"/>
  <c r="X404" i="3"/>
  <c r="X88" i="3"/>
  <c r="X221" i="3"/>
  <c r="X433" i="3"/>
  <c r="X284" i="3"/>
  <c r="X244" i="3"/>
  <c r="X346" i="3"/>
  <c r="X124" i="3"/>
  <c r="X396" i="3"/>
  <c r="X367" i="3"/>
  <c r="X305" i="3"/>
  <c r="X192" i="3"/>
  <c r="X128" i="3"/>
  <c r="X419" i="3"/>
  <c r="X294" i="3"/>
  <c r="X425" i="3"/>
  <c r="X303" i="3"/>
  <c r="X248" i="3"/>
  <c r="X48" i="3"/>
  <c r="X318" i="3"/>
  <c r="X407" i="3"/>
  <c r="X370" i="3"/>
  <c r="X345" i="3"/>
  <c r="X228" i="3"/>
  <c r="X164" i="3"/>
  <c r="X35" i="3"/>
  <c r="X286" i="3"/>
  <c r="X253" i="3"/>
  <c r="X219" i="3"/>
  <c r="X187" i="3"/>
  <c r="X155" i="3"/>
  <c r="X123" i="3"/>
  <c r="X21" i="3"/>
  <c r="X285" i="3"/>
  <c r="X252" i="3"/>
  <c r="X218" i="3"/>
  <c r="X186" i="3"/>
  <c r="X154" i="3"/>
  <c r="X122" i="3"/>
  <c r="X105" i="3"/>
  <c r="X41" i="3"/>
  <c r="X76" i="3"/>
  <c r="X111" i="3"/>
  <c r="X47" i="3"/>
  <c r="N8" i="5"/>
  <c r="C11" i="5" s="1"/>
  <c r="Q10" i="5"/>
  <c r="E8" i="5" s="1"/>
  <c r="Q10" i="4"/>
  <c r="E7" i="4" s="1"/>
  <c r="P8" i="6"/>
  <c r="C10" i="6" s="1"/>
  <c r="N10" i="6"/>
  <c r="E12" i="6" s="1"/>
  <c r="X859" i="3"/>
  <c r="X922" i="3"/>
  <c r="X887" i="3"/>
  <c r="X479" i="3"/>
  <c r="X952" i="3"/>
  <c r="X634" i="3"/>
  <c r="X876" i="3"/>
  <c r="X549" i="3"/>
  <c r="X687" i="3"/>
  <c r="X454" i="3"/>
  <c r="X905" i="3"/>
  <c r="X265" i="3"/>
  <c r="X201" i="3"/>
  <c r="X998" i="3"/>
  <c r="X599" i="3"/>
  <c r="X319" i="3"/>
  <c r="X188" i="3"/>
  <c r="X129" i="3"/>
  <c r="X66" i="3"/>
  <c r="X229" i="3"/>
  <c r="X191" i="3"/>
  <c r="X222" i="3"/>
  <c r="X113" i="3"/>
  <c r="X168" i="3"/>
  <c r="X663" i="3"/>
  <c r="X751" i="3"/>
  <c r="X698" i="3"/>
  <c r="X743" i="3"/>
  <c r="X860" i="3"/>
  <c r="X438" i="3"/>
  <c r="X514" i="3"/>
  <c r="X953" i="3"/>
  <c r="X570" i="3"/>
  <c r="X451" i="3"/>
  <c r="X323" i="3"/>
  <c r="X718" i="3"/>
  <c r="X409" i="3"/>
  <c r="X104" i="3"/>
  <c r="X237" i="3"/>
  <c r="X45" i="3"/>
  <c r="X213" i="3"/>
  <c r="X151" i="3"/>
  <c r="X214" i="3"/>
  <c r="X68" i="3"/>
  <c r="M8" i="5"/>
  <c r="P10" i="5"/>
  <c r="E9" i="5" s="1"/>
  <c r="O8" i="6"/>
  <c r="C11" i="6" s="1"/>
  <c r="X692" i="3"/>
  <c r="X1008" i="3"/>
  <c r="X802" i="3"/>
  <c r="X569" i="3"/>
  <c r="X705" i="3"/>
  <c r="X266" i="3"/>
  <c r="X858" i="3"/>
  <c r="X603" i="3"/>
  <c r="X499" i="3"/>
  <c r="X991" i="3"/>
  <c r="X927" i="3"/>
  <c r="X863" i="3"/>
  <c r="X808" i="3"/>
  <c r="X744" i="3"/>
  <c r="X678" i="3"/>
  <c r="X616" i="3"/>
  <c r="X552" i="3"/>
  <c r="X446" i="3"/>
  <c r="X136" i="3"/>
  <c r="X867" i="3"/>
  <c r="X656" i="3"/>
  <c r="X427" i="3"/>
  <c r="X777" i="3"/>
  <c r="X609" i="3"/>
  <c r="X117" i="3"/>
  <c r="X861" i="3"/>
  <c r="X736" i="3"/>
  <c r="X566" i="3"/>
  <c r="X898" i="3"/>
  <c r="X511" i="3"/>
  <c r="X980" i="3"/>
  <c r="X916" i="3"/>
  <c r="X852" i="3"/>
  <c r="X786" i="3"/>
  <c r="X716" i="3"/>
  <c r="X649" i="3"/>
  <c r="X589" i="3"/>
  <c r="X532" i="3"/>
  <c r="X500" i="3"/>
  <c r="X426" i="3"/>
  <c r="X114" i="3"/>
  <c r="X735" i="3"/>
  <c r="X628" i="3"/>
  <c r="X920" i="3"/>
  <c r="X738" i="3"/>
  <c r="X510" i="3"/>
  <c r="X885" i="3"/>
  <c r="X598" i="3"/>
  <c r="X332" i="3"/>
  <c r="X882" i="3"/>
  <c r="X579" i="3"/>
  <c r="X1009" i="3"/>
  <c r="X945" i="3"/>
  <c r="X881" i="3"/>
  <c r="X803" i="3"/>
  <c r="X745" i="3"/>
  <c r="X685" i="3"/>
  <c r="X626" i="3"/>
  <c r="X562" i="3"/>
  <c r="X447" i="3"/>
  <c r="X34" i="3"/>
  <c r="X798" i="3"/>
  <c r="X476" i="3"/>
  <c r="X944" i="3"/>
  <c r="X593" i="3"/>
  <c r="X436" i="3"/>
  <c r="X1005" i="3"/>
  <c r="X755" i="3"/>
  <c r="X970" i="3"/>
  <c r="X772" i="3"/>
  <c r="X547" i="3"/>
  <c r="X313" i="3"/>
  <c r="X974" i="3"/>
  <c r="X910" i="3"/>
  <c r="X846" i="3"/>
  <c r="X775" i="3"/>
  <c r="X712" i="3"/>
  <c r="X643" i="3"/>
  <c r="X575" i="3"/>
  <c r="X525" i="3"/>
  <c r="X478" i="3"/>
  <c r="X331" i="3"/>
  <c r="X366" i="3"/>
  <c r="X173" i="3"/>
  <c r="X424" i="3"/>
  <c r="X274" i="3"/>
  <c r="X110" i="3"/>
  <c r="X340" i="3"/>
  <c r="X77" i="3"/>
  <c r="X388" i="3"/>
  <c r="X361" i="3"/>
  <c r="X240" i="3"/>
  <c r="X176" i="3"/>
  <c r="X93" i="3"/>
  <c r="X395" i="3"/>
  <c r="X189" i="3"/>
  <c r="X415" i="3"/>
  <c r="X288" i="3"/>
  <c r="X112" i="3"/>
  <c r="X32" i="3"/>
  <c r="X220" i="3"/>
  <c r="X394" i="3"/>
  <c r="X357" i="3"/>
  <c r="X341" i="3"/>
  <c r="X212" i="3"/>
  <c r="X148" i="3"/>
  <c r="X312" i="3"/>
  <c r="X276" i="3"/>
  <c r="X246" i="3"/>
  <c r="X211" i="3"/>
  <c r="X179" i="3"/>
  <c r="X147" i="3"/>
  <c r="X90" i="3"/>
  <c r="X315" i="3"/>
  <c r="X278" i="3"/>
  <c r="X242" i="3"/>
  <c r="X210" i="3"/>
  <c r="X178" i="3"/>
  <c r="X146" i="3"/>
  <c r="X74" i="3"/>
  <c r="X89" i="3"/>
  <c r="X25" i="3"/>
  <c r="X60" i="3"/>
  <c r="X95" i="3"/>
  <c r="X31" i="3"/>
  <c r="N10" i="5"/>
  <c r="E11" i="5" s="1"/>
  <c r="N10" i="4"/>
  <c r="E10" i="4" s="1"/>
  <c r="T10" i="6"/>
  <c r="E6" i="6" s="1"/>
  <c r="X17" i="5"/>
  <c r="X821" i="3"/>
  <c r="X674" i="3"/>
  <c r="X951" i="3"/>
  <c r="X701" i="3"/>
  <c r="X939" i="3"/>
  <c r="X498" i="3"/>
  <c r="X686" i="3"/>
  <c r="X748" i="3"/>
  <c r="X449" i="3"/>
  <c r="X864" i="3"/>
  <c r="X986" i="3"/>
  <c r="X841" i="3"/>
  <c r="X586" i="3"/>
  <c r="X232" i="3"/>
  <c r="X810" i="3"/>
  <c r="X870" i="3"/>
  <c r="X537" i="3"/>
  <c r="X43" i="3"/>
  <c r="X401" i="3"/>
  <c r="X19" i="3"/>
  <c r="X338" i="3"/>
  <c r="X51" i="3"/>
  <c r="X159" i="3"/>
  <c r="X259" i="3"/>
  <c r="X126" i="3"/>
  <c r="X55" i="3"/>
  <c r="X809" i="3"/>
  <c r="X397" i="3"/>
  <c r="X999" i="3"/>
  <c r="X814" i="3"/>
  <c r="X560" i="3"/>
  <c r="X899" i="3"/>
  <c r="X783" i="3"/>
  <c r="X869" i="3"/>
  <c r="X563" i="3"/>
  <c r="X793" i="3"/>
  <c r="X536" i="3"/>
  <c r="X851" i="3"/>
  <c r="X848" i="3"/>
  <c r="X423" i="3"/>
  <c r="X24" i="3"/>
  <c r="X828" i="3"/>
  <c r="X630" i="3"/>
  <c r="X152" i="3"/>
  <c r="X1000" i="3"/>
  <c r="X845" i="3"/>
  <c r="X555" i="3"/>
  <c r="X854" i="3"/>
  <c r="X583" i="3"/>
  <c r="X368" i="3"/>
  <c r="X283" i="3"/>
  <c r="X393" i="3"/>
  <c r="X106" i="3"/>
  <c r="X302" i="3"/>
  <c r="X399" i="3"/>
  <c r="X316" i="3"/>
  <c r="X215" i="3"/>
  <c r="X281" i="3"/>
  <c r="X150" i="3"/>
  <c r="X33" i="3"/>
  <c r="M10" i="6"/>
  <c r="X1011" i="3"/>
  <c r="X596" i="3"/>
  <c r="X976" i="3"/>
  <c r="X796" i="3"/>
  <c r="X502" i="3"/>
  <c r="X694" i="3"/>
  <c r="X62" i="3"/>
  <c r="X822" i="3"/>
  <c r="X595" i="3"/>
  <c r="X490" i="3"/>
  <c r="X983" i="3"/>
  <c r="X919" i="3"/>
  <c r="X855" i="3"/>
  <c r="X795" i="3"/>
  <c r="X737" i="3"/>
  <c r="X672" i="3"/>
  <c r="X608" i="3"/>
  <c r="X544" i="3"/>
  <c r="X440" i="3"/>
  <c r="X91" i="3"/>
  <c r="X843" i="3"/>
  <c r="X648" i="3"/>
  <c r="X336" i="3"/>
  <c r="X770" i="3"/>
  <c r="X601" i="3"/>
  <c r="X50" i="3"/>
  <c r="X825" i="3"/>
  <c r="X717" i="3"/>
  <c r="X558" i="3"/>
  <c r="X835" i="3"/>
  <c r="X503" i="3"/>
  <c r="X972" i="3"/>
  <c r="X908" i="3"/>
  <c r="X844" i="3"/>
  <c r="X780" i="3"/>
  <c r="X711" i="3"/>
  <c r="X641" i="3"/>
  <c r="X581" i="3"/>
  <c r="X528" i="3"/>
  <c r="X486" i="3"/>
  <c r="X416" i="3"/>
  <c r="X102" i="3"/>
  <c r="X728" i="3"/>
  <c r="X620" i="3"/>
  <c r="X912" i="3"/>
  <c r="X726" i="3"/>
  <c r="X474" i="3"/>
  <c r="X853" i="3"/>
  <c r="X542" i="3"/>
  <c r="X279" i="3"/>
  <c r="X874" i="3"/>
  <c r="X485" i="3"/>
  <c r="X1001" i="3"/>
  <c r="X937" i="3"/>
  <c r="X873" i="3"/>
  <c r="X797" i="3"/>
  <c r="X739" i="3"/>
  <c r="X673" i="3"/>
  <c r="X618" i="3"/>
  <c r="X554" i="3"/>
  <c r="X442" i="3"/>
  <c r="X979" i="3"/>
  <c r="X773" i="3"/>
  <c r="X453" i="3"/>
  <c r="X936" i="3"/>
  <c r="X561" i="3"/>
  <c r="X432" i="3"/>
  <c r="X981" i="3"/>
  <c r="X650" i="3"/>
  <c r="X962" i="3"/>
  <c r="X740" i="3"/>
  <c r="X527" i="3"/>
  <c r="X217" i="3"/>
  <c r="X966" i="3"/>
  <c r="X902" i="3"/>
  <c r="X838" i="3"/>
  <c r="X769" i="3"/>
  <c r="X706" i="3"/>
  <c r="X635" i="3"/>
  <c r="X567" i="3"/>
  <c r="X521" i="3"/>
  <c r="X473" i="3"/>
  <c r="X280" i="3"/>
  <c r="X354" i="3"/>
  <c r="X157" i="3"/>
  <c r="X414" i="3"/>
  <c r="X273" i="3"/>
  <c r="X61" i="3"/>
  <c r="X322" i="3"/>
  <c r="X434" i="3"/>
  <c r="X385" i="3"/>
  <c r="X359" i="3"/>
  <c r="X225" i="3"/>
  <c r="X161" i="3"/>
  <c r="X83" i="3"/>
  <c r="X390" i="3"/>
  <c r="X172" i="3"/>
  <c r="X411" i="3"/>
  <c r="X287" i="3"/>
  <c r="X109" i="3"/>
  <c r="X22" i="3"/>
  <c r="X205" i="3"/>
  <c r="X391" i="3"/>
  <c r="X355" i="3"/>
  <c r="X339" i="3"/>
  <c r="X197" i="3"/>
  <c r="X133" i="3"/>
  <c r="X308" i="3"/>
  <c r="X272" i="3"/>
  <c r="X239" i="3"/>
  <c r="X207" i="3"/>
  <c r="X175" i="3"/>
  <c r="X143" i="3"/>
  <c r="X85" i="3"/>
  <c r="X311" i="3"/>
  <c r="X275" i="3"/>
  <c r="X238" i="3"/>
  <c r="X206" i="3"/>
  <c r="X174" i="3"/>
  <c r="X142" i="3"/>
  <c r="X69" i="3"/>
  <c r="X81" i="3"/>
  <c r="X116" i="3"/>
  <c r="X52" i="3"/>
  <c r="X87" i="3"/>
  <c r="X23" i="3"/>
  <c r="O10" i="5"/>
  <c r="E10" i="5" s="1"/>
  <c r="R8" i="4"/>
  <c r="C6" i="4" s="1"/>
  <c r="M10" i="4"/>
  <c r="M8" i="6"/>
  <c r="R10" i="6"/>
  <c r="E8" i="6" s="1"/>
  <c r="X371" i="3"/>
  <c r="X787" i="3"/>
  <c r="X1015" i="3"/>
  <c r="X644" i="3"/>
  <c r="X779" i="3"/>
  <c r="X933" i="3"/>
  <c r="X1004" i="3"/>
  <c r="X670" i="3"/>
  <c r="X320" i="3"/>
  <c r="X530" i="3"/>
  <c r="X72" i="3"/>
  <c r="X714" i="3"/>
  <c r="X875" i="3"/>
  <c r="X661" i="3"/>
  <c r="X408" i="3"/>
  <c r="X934" i="3"/>
  <c r="X665" i="3"/>
  <c r="X422" i="3"/>
  <c r="X250" i="3"/>
  <c r="X306" i="3"/>
  <c r="X435" i="3"/>
  <c r="X430" i="3"/>
  <c r="X165" i="3"/>
  <c r="X223" i="3"/>
  <c r="X26" i="3"/>
  <c r="X158" i="3"/>
  <c r="X84" i="3"/>
  <c r="X741" i="3"/>
  <c r="X723" i="3"/>
  <c r="X507" i="3"/>
  <c r="X871" i="3"/>
  <c r="X624" i="3"/>
  <c r="X200" i="3"/>
  <c r="X617" i="3"/>
  <c r="X590" i="3"/>
  <c r="X924" i="3"/>
  <c r="X657" i="3"/>
  <c r="X504" i="3"/>
  <c r="X640" i="3"/>
  <c r="X957" i="3"/>
  <c r="X611" i="3"/>
  <c r="X752" i="3"/>
  <c r="X456" i="3"/>
  <c r="X495" i="3"/>
  <c r="X1013" i="3"/>
  <c r="X778" i="3"/>
  <c r="X918" i="3"/>
  <c r="X651" i="3"/>
  <c r="X483" i="3"/>
  <c r="X428" i="3"/>
  <c r="X243" i="3"/>
  <c r="X364" i="3"/>
  <c r="X177" i="3"/>
  <c r="X421" i="3"/>
  <c r="X277" i="3"/>
  <c r="X343" i="3"/>
  <c r="X282" i="3"/>
  <c r="X183" i="3"/>
  <c r="X182" i="3"/>
  <c r="X97" i="3"/>
  <c r="X39" i="3"/>
  <c r="O8" i="4"/>
  <c r="C9" i="4" s="1"/>
  <c r="X955" i="3"/>
  <c r="X564" i="3"/>
  <c r="X968" i="3"/>
  <c r="X713" i="3"/>
  <c r="X989" i="3"/>
  <c r="X658" i="3"/>
  <c r="X994" i="3"/>
  <c r="X791" i="3"/>
  <c r="X587" i="3"/>
  <c r="X470" i="3"/>
  <c r="X975" i="3"/>
  <c r="X911" i="3"/>
  <c r="X847" i="3"/>
  <c r="X789" i="3"/>
  <c r="X731" i="3"/>
  <c r="X666" i="3"/>
  <c r="X600" i="3"/>
  <c r="X497" i="3"/>
  <c r="X403" i="3"/>
  <c r="X78" i="3"/>
  <c r="X817" i="3"/>
  <c r="X632" i="3"/>
  <c r="X1016" i="3"/>
  <c r="X764" i="3"/>
  <c r="X553" i="3"/>
  <c r="X997" i="3"/>
  <c r="X813" i="3"/>
  <c r="X676" i="3"/>
  <c r="X496" i="3"/>
  <c r="X829" i="3"/>
  <c r="X443" i="3"/>
  <c r="X964" i="3"/>
  <c r="X900" i="3"/>
  <c r="X837" i="3"/>
  <c r="X767" i="3"/>
  <c r="X693" i="3"/>
  <c r="X633" i="3"/>
  <c r="X573" i="3"/>
  <c r="X524" i="3"/>
  <c r="X477" i="3"/>
  <c r="X392" i="3"/>
  <c r="X53" i="3"/>
  <c r="X715" i="3"/>
  <c r="X612" i="3"/>
  <c r="X904" i="3"/>
  <c r="X585" i="3"/>
  <c r="X469" i="3"/>
  <c r="X831" i="3"/>
  <c r="X492" i="3"/>
  <c r="X184" i="3"/>
  <c r="X842" i="3"/>
  <c r="X457" i="3"/>
  <c r="X993" i="3"/>
  <c r="X929" i="3"/>
  <c r="X865" i="3"/>
  <c r="X790" i="3"/>
  <c r="X733" i="3"/>
  <c r="X667" i="3"/>
  <c r="X610" i="3"/>
  <c r="X546" i="3"/>
  <c r="X431" i="3"/>
  <c r="X971" i="3"/>
  <c r="X766" i="3"/>
  <c r="X384" i="3"/>
  <c r="X928" i="3"/>
  <c r="X526" i="3"/>
  <c r="X418" i="3"/>
  <c r="X965" i="3"/>
  <c r="X614" i="3"/>
  <c r="X906" i="3"/>
  <c r="X655" i="3"/>
  <c r="X523" i="3"/>
  <c r="X1017" i="3"/>
  <c r="X958" i="3"/>
  <c r="X894" i="3"/>
  <c r="X832" i="3"/>
  <c r="X762" i="3"/>
  <c r="X700" i="3"/>
  <c r="X623" i="3"/>
  <c r="X559" i="3"/>
  <c r="X517" i="3"/>
  <c r="X468" i="3"/>
  <c r="X270" i="3"/>
  <c r="X352" i="3"/>
  <c r="X141" i="3"/>
  <c r="X405" i="3"/>
  <c r="X258" i="3"/>
  <c r="X46" i="3"/>
  <c r="X317" i="3"/>
  <c r="X429" i="3"/>
  <c r="X380" i="3"/>
  <c r="X334" i="3"/>
  <c r="X224" i="3"/>
  <c r="X160" i="3"/>
  <c r="X67" i="3"/>
  <c r="X382" i="3"/>
  <c r="X156" i="3"/>
  <c r="X406" i="3"/>
  <c r="X262" i="3"/>
  <c r="X96" i="3"/>
  <c r="X18" i="3"/>
  <c r="X140" i="3"/>
  <c r="X386" i="3"/>
  <c r="X353" i="3"/>
  <c r="X325" i="3"/>
  <c r="X196" i="3"/>
  <c r="X132" i="3"/>
  <c r="X301" i="3"/>
  <c r="X268" i="3"/>
  <c r="X235" i="3"/>
  <c r="X203" i="3"/>
  <c r="X171" i="3"/>
  <c r="X139" i="3"/>
  <c r="X80" i="3"/>
  <c r="X307" i="3"/>
  <c r="X271" i="3"/>
  <c r="X234" i="3"/>
  <c r="X202" i="3"/>
  <c r="X170" i="3"/>
  <c r="X138" i="3"/>
  <c r="X64" i="3"/>
  <c r="X73" i="3"/>
  <c r="X108" i="3"/>
  <c r="X44" i="3"/>
  <c r="X79" i="3"/>
  <c r="Z17" i="6"/>
  <c r="S8" i="5"/>
  <c r="C6" i="5" s="1"/>
  <c r="M10" i="5"/>
  <c r="Q8" i="4"/>
  <c r="C7" i="4" s="1"/>
  <c r="N8" i="6"/>
  <c r="C12" i="6" s="1"/>
  <c r="T8" i="6"/>
  <c r="C6" i="6" s="1"/>
  <c r="Q10" i="6"/>
  <c r="E9" i="6" s="1"/>
  <c r="X696" i="3"/>
  <c r="X531" i="3"/>
  <c r="X763" i="3"/>
  <c r="X300" i="3"/>
  <c r="X645" i="3"/>
  <c r="X120" i="3"/>
  <c r="X812" i="3"/>
  <c r="X512" i="3"/>
  <c r="X458" i="3"/>
  <c r="X699" i="3"/>
  <c r="X709" i="3"/>
  <c r="X765" i="3"/>
  <c r="X480" i="3"/>
  <c r="X721" i="3"/>
  <c r="X893" i="3"/>
  <c r="X462" i="3"/>
  <c r="X801" i="3"/>
  <c r="X505" i="3"/>
  <c r="X290" i="3"/>
  <c r="X369" i="3"/>
  <c r="X330" i="3"/>
  <c r="X254" i="3"/>
  <c r="X375" i="3"/>
  <c r="X289" i="3"/>
  <c r="X127" i="3"/>
  <c r="X190" i="3"/>
  <c r="X20" i="3"/>
  <c r="X679" i="3"/>
  <c r="X866" i="3"/>
  <c r="X935" i="3"/>
  <c r="X683" i="3"/>
  <c r="X455" i="3"/>
  <c r="X471" i="3"/>
  <c r="X381" i="3"/>
  <c r="X938" i="3"/>
  <c r="X988" i="3"/>
  <c r="X722" i="3"/>
  <c r="X597" i="3"/>
  <c r="X169" i="3"/>
  <c r="X992" i="3"/>
  <c r="X682" i="3"/>
  <c r="X914" i="3"/>
  <c r="X889" i="3"/>
  <c r="X703" i="3"/>
  <c r="X805" i="3"/>
  <c r="X625" i="3"/>
  <c r="X978" i="3"/>
  <c r="X982" i="3"/>
  <c r="X788" i="3"/>
  <c r="X529" i="3"/>
  <c r="X204" i="3"/>
  <c r="X342" i="3"/>
  <c r="X241" i="3"/>
  <c r="X398" i="3"/>
  <c r="X247" i="3"/>
  <c r="X362" i="3"/>
  <c r="X149" i="3"/>
  <c r="X249" i="3"/>
  <c r="X119" i="3"/>
  <c r="X245" i="3"/>
  <c r="X118" i="3"/>
  <c r="X103" i="3"/>
  <c r="O10" i="4"/>
  <c r="E9" i="4" s="1"/>
  <c r="X931" i="3"/>
  <c r="X556" i="3"/>
  <c r="X888" i="3"/>
  <c r="X707" i="3"/>
  <c r="X917" i="3"/>
  <c r="X606" i="3"/>
  <c r="X946" i="3"/>
  <c r="X697" i="3"/>
  <c r="X539" i="3"/>
  <c r="X363" i="3"/>
  <c r="X967" i="3"/>
  <c r="X903" i="3"/>
  <c r="X839" i="3"/>
  <c r="X782" i="3"/>
  <c r="X725" i="3"/>
  <c r="X660" i="3"/>
  <c r="X592" i="3"/>
  <c r="X493" i="3"/>
  <c r="X376" i="3"/>
  <c r="X987" i="3"/>
  <c r="X811" i="3"/>
  <c r="X588" i="3"/>
  <c r="X984" i="3"/>
  <c r="X732" i="3"/>
  <c r="X545" i="3"/>
  <c r="X949" i="3"/>
  <c r="X806" i="3"/>
  <c r="X671" i="3"/>
  <c r="X439" i="3"/>
  <c r="X804" i="3"/>
  <c r="X417" i="3"/>
  <c r="X956" i="3"/>
  <c r="X892" i="3"/>
  <c r="X830" i="3"/>
  <c r="X761" i="3"/>
  <c r="X681" i="3"/>
  <c r="X629" i="3"/>
  <c r="X565" i="3"/>
  <c r="X520" i="3"/>
  <c r="X467" i="3"/>
  <c r="X389" i="3"/>
  <c r="X1003" i="3"/>
  <c r="X710" i="3"/>
  <c r="X604" i="3"/>
  <c r="X880" i="3"/>
  <c r="X577" i="3"/>
  <c r="X441" i="3"/>
  <c r="X818" i="3"/>
  <c r="X487" i="3"/>
  <c r="X98" i="3"/>
  <c r="X746" i="3"/>
  <c r="X452" i="3"/>
  <c r="X985" i="3"/>
  <c r="X921" i="3"/>
  <c r="X857" i="3"/>
  <c r="X784" i="3"/>
  <c r="X727" i="3"/>
  <c r="X662" i="3"/>
  <c r="X602" i="3"/>
  <c r="X494" i="3"/>
  <c r="X412" i="3"/>
  <c r="X963" i="3"/>
  <c r="X760" i="3"/>
  <c r="X365" i="3"/>
  <c r="X896" i="3"/>
  <c r="X522" i="3"/>
  <c r="X413" i="3"/>
  <c r="X909" i="3"/>
  <c r="X582" i="3"/>
  <c r="X850" i="3"/>
  <c r="X647" i="3"/>
  <c r="X519" i="3"/>
  <c r="X1014" i="3"/>
  <c r="X950" i="3"/>
  <c r="X886" i="3"/>
  <c r="X819" i="3"/>
  <c r="X756" i="3"/>
  <c r="X695" i="3"/>
  <c r="X615" i="3"/>
  <c r="X551" i="3"/>
  <c r="X513" i="3"/>
  <c r="X464" i="3"/>
  <c r="X185" i="3"/>
  <c r="X350" i="3"/>
  <c r="X107" i="3"/>
  <c r="X329" i="3"/>
  <c r="X257" i="3"/>
  <c r="X387" i="3"/>
  <c r="X293" i="3"/>
  <c r="X420" i="3"/>
  <c r="X377" i="3"/>
  <c r="X326" i="3"/>
  <c r="X209" i="3"/>
  <c r="X145" i="3"/>
  <c r="X42" i="3"/>
  <c r="X379" i="3"/>
  <c r="X125" i="3"/>
  <c r="X402" i="3"/>
  <c r="X261" i="3"/>
  <c r="X86" i="3"/>
  <c r="X374" i="3"/>
  <c r="X94" i="3"/>
  <c r="X383" i="3"/>
  <c r="X351" i="3"/>
  <c r="X310" i="3"/>
  <c r="X181" i="3"/>
  <c r="X115" i="3"/>
  <c r="X299" i="3"/>
  <c r="X264" i="3"/>
  <c r="X231" i="3"/>
  <c r="X199" i="3"/>
  <c r="X167" i="3"/>
  <c r="X135" i="3"/>
  <c r="X75" i="3"/>
  <c r="X304" i="3"/>
  <c r="X267" i="3"/>
  <c r="X230" i="3"/>
  <c r="X198" i="3"/>
  <c r="X166" i="3"/>
  <c r="X134" i="3"/>
  <c r="X59" i="3"/>
  <c r="X65" i="3"/>
  <c r="X100" i="3"/>
  <c r="X36" i="3"/>
  <c r="X71" i="3"/>
  <c r="Q8" i="5"/>
  <c r="C8" i="5" s="1"/>
  <c r="S10" i="5"/>
  <c r="E6" i="5" s="1"/>
  <c r="P8" i="4"/>
  <c r="C8" i="4" s="1"/>
  <c r="S8" i="6"/>
  <c r="C7" i="6" s="1"/>
  <c r="P10" i="6"/>
  <c r="E10" i="6" s="1"/>
  <c r="R12" i="4" l="1"/>
  <c r="G6" i="4" s="1"/>
  <c r="P12" i="5"/>
  <c r="G9" i="5" s="1"/>
  <c r="O12" i="6"/>
  <c r="G11" i="6" s="1"/>
  <c r="N12" i="5"/>
  <c r="G11" i="5" s="1"/>
  <c r="M12" i="6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18" i="4"/>
  <c r="X20" i="4"/>
  <c r="X22" i="4"/>
  <c r="X24" i="4"/>
  <c r="X26" i="4"/>
  <c r="X28" i="4"/>
  <c r="X30" i="4"/>
  <c r="X32" i="4"/>
  <c r="X34" i="4"/>
  <c r="X36" i="4"/>
  <c r="X38" i="4"/>
  <c r="X40" i="4"/>
  <c r="X42" i="4"/>
  <c r="X44" i="4"/>
  <c r="X46" i="4"/>
  <c r="X48" i="4"/>
  <c r="X50" i="4"/>
  <c r="X52" i="4"/>
  <c r="X54" i="4"/>
  <c r="X56" i="4"/>
  <c r="X58" i="4"/>
  <c r="X60" i="4"/>
  <c r="X62" i="4"/>
  <c r="X64" i="4"/>
  <c r="X66" i="4"/>
  <c r="X68" i="4"/>
  <c r="X70" i="4"/>
  <c r="X72" i="4"/>
  <c r="X74" i="4"/>
  <c r="X76" i="4"/>
  <c r="X78" i="4"/>
  <c r="X80" i="4"/>
  <c r="X82" i="4"/>
  <c r="X84" i="4"/>
  <c r="X86" i="4"/>
  <c r="X88" i="4"/>
  <c r="X90" i="4"/>
  <c r="X92" i="4"/>
  <c r="X94" i="4"/>
  <c r="X96" i="4"/>
  <c r="X98" i="4"/>
  <c r="X100" i="4"/>
  <c r="X102" i="4"/>
  <c r="X104" i="4"/>
  <c r="X106" i="4"/>
  <c r="X108" i="4"/>
  <c r="X110" i="4"/>
  <c r="X112" i="4"/>
  <c r="X114" i="4"/>
  <c r="X116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33" i="4"/>
  <c r="X49" i="4"/>
  <c r="X65" i="4"/>
  <c r="X81" i="4"/>
  <c r="X97" i="4"/>
  <c r="X113" i="4"/>
  <c r="X119" i="4"/>
  <c r="X135" i="4"/>
  <c r="X151" i="4"/>
  <c r="X167" i="4"/>
  <c r="X183" i="4"/>
  <c r="X199" i="4"/>
  <c r="X215" i="4"/>
  <c r="X231" i="4"/>
  <c r="X249" i="4"/>
  <c r="X254" i="4"/>
  <c r="X260" i="4"/>
  <c r="X273" i="4"/>
  <c r="X284" i="4"/>
  <c r="X294" i="4"/>
  <c r="X305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490" i="4"/>
  <c r="X498" i="4"/>
  <c r="X506" i="4"/>
  <c r="X514" i="4"/>
  <c r="X522" i="4"/>
  <c r="X530" i="4"/>
  <c r="X538" i="4"/>
  <c r="X546" i="4"/>
  <c r="X554" i="4"/>
  <c r="X562" i="4"/>
  <c r="X570" i="4"/>
  <c r="X578" i="4"/>
  <c r="X586" i="4"/>
  <c r="X594" i="4"/>
  <c r="X602" i="4"/>
  <c r="X610" i="4"/>
  <c r="X618" i="4"/>
  <c r="X626" i="4"/>
  <c r="X634" i="4"/>
  <c r="X642" i="4"/>
  <c r="X650" i="4"/>
  <c r="X658" i="4"/>
  <c r="X666" i="4"/>
  <c r="X674" i="4"/>
  <c r="X682" i="4"/>
  <c r="X690" i="4"/>
  <c r="X698" i="4"/>
  <c r="X706" i="4"/>
  <c r="X714" i="4"/>
  <c r="X722" i="4"/>
  <c r="X730" i="4"/>
  <c r="X738" i="4"/>
  <c r="X746" i="4"/>
  <c r="X754" i="4"/>
  <c r="X762" i="4"/>
  <c r="X770" i="4"/>
  <c r="X778" i="4"/>
  <c r="X786" i="4"/>
  <c r="X794" i="4"/>
  <c r="X802" i="4"/>
  <c r="X810" i="4"/>
  <c r="X818" i="4"/>
  <c r="X826" i="4"/>
  <c r="X834" i="4"/>
  <c r="X842" i="4"/>
  <c r="X850" i="4"/>
  <c r="X858" i="4"/>
  <c r="X27" i="4"/>
  <c r="X43" i="4"/>
  <c r="X59" i="4"/>
  <c r="X75" i="4"/>
  <c r="X91" i="4"/>
  <c r="X107" i="4"/>
  <c r="X121" i="4"/>
  <c r="X123" i="4"/>
  <c r="X132" i="4"/>
  <c r="X137" i="4"/>
  <c r="X139" i="4"/>
  <c r="X148" i="4"/>
  <c r="X153" i="4"/>
  <c r="X155" i="4"/>
  <c r="X164" i="4"/>
  <c r="X169" i="4"/>
  <c r="X171" i="4"/>
  <c r="X180" i="4"/>
  <c r="X185" i="4"/>
  <c r="X187" i="4"/>
  <c r="X196" i="4"/>
  <c r="X201" i="4"/>
  <c r="X203" i="4"/>
  <c r="X212" i="4"/>
  <c r="X217" i="4"/>
  <c r="X219" i="4"/>
  <c r="X228" i="4"/>
  <c r="X233" i="4"/>
  <c r="X236" i="4"/>
  <c r="X259" i="4"/>
  <c r="X266" i="4"/>
  <c r="X274" i="4"/>
  <c r="X275" i="4"/>
  <c r="X295" i="4"/>
  <c r="X296" i="4"/>
  <c r="X306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85" i="4"/>
  <c r="X493" i="4"/>
  <c r="X501" i="4"/>
  <c r="X509" i="4"/>
  <c r="X517" i="4"/>
  <c r="X525" i="4"/>
  <c r="X533" i="4"/>
  <c r="X541" i="4"/>
  <c r="X549" i="4"/>
  <c r="X557" i="4"/>
  <c r="X565" i="4"/>
  <c r="X573" i="4"/>
  <c r="X581" i="4"/>
  <c r="X589" i="4"/>
  <c r="X597" i="4"/>
  <c r="X605" i="4"/>
  <c r="X613" i="4"/>
  <c r="X621" i="4"/>
  <c r="X629" i="4"/>
  <c r="X637" i="4"/>
  <c r="X645" i="4"/>
  <c r="X653" i="4"/>
  <c r="X661" i="4"/>
  <c r="X669" i="4"/>
  <c r="X677" i="4"/>
  <c r="X685" i="4"/>
  <c r="X693" i="4"/>
  <c r="X701" i="4"/>
  <c r="X709" i="4"/>
  <c r="X717" i="4"/>
  <c r="X725" i="4"/>
  <c r="X733" i="4"/>
  <c r="X741" i="4"/>
  <c r="X749" i="4"/>
  <c r="X757" i="4"/>
  <c r="X765" i="4"/>
  <c r="X773" i="4"/>
  <c r="X781" i="4"/>
  <c r="X789" i="4"/>
  <c r="X797" i="4"/>
  <c r="X805" i="4"/>
  <c r="X813" i="4"/>
  <c r="X821" i="4"/>
  <c r="X829" i="4"/>
  <c r="X837" i="4"/>
  <c r="X845" i="4"/>
  <c r="X853" i="4"/>
  <c r="X861" i="4"/>
  <c r="X869" i="4"/>
  <c r="X877" i="4"/>
  <c r="X885" i="4"/>
  <c r="X893" i="4"/>
  <c r="X21" i="4"/>
  <c r="X37" i="4"/>
  <c r="X53" i="4"/>
  <c r="X69" i="4"/>
  <c r="X85" i="4"/>
  <c r="X101" i="4"/>
  <c r="X117" i="4"/>
  <c r="X130" i="4"/>
  <c r="X146" i="4"/>
  <c r="X162" i="4"/>
  <c r="X178" i="4"/>
  <c r="X194" i="4"/>
  <c r="X210" i="4"/>
  <c r="X226" i="4"/>
  <c r="X235" i="4"/>
  <c r="X242" i="4"/>
  <c r="X247" i="4"/>
  <c r="X265" i="4"/>
  <c r="X276" i="4"/>
  <c r="X286" i="4"/>
  <c r="X297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488" i="4"/>
  <c r="X496" i="4"/>
  <c r="X504" i="4"/>
  <c r="X512" i="4"/>
  <c r="X520" i="4"/>
  <c r="X528" i="4"/>
  <c r="X536" i="4"/>
  <c r="X544" i="4"/>
  <c r="X552" i="4"/>
  <c r="X560" i="4"/>
  <c r="X568" i="4"/>
  <c r="X576" i="4"/>
  <c r="X584" i="4"/>
  <c r="X592" i="4"/>
  <c r="X600" i="4"/>
  <c r="X608" i="4"/>
  <c r="X616" i="4"/>
  <c r="X624" i="4"/>
  <c r="X632" i="4"/>
  <c r="X640" i="4"/>
  <c r="X648" i="4"/>
  <c r="X656" i="4"/>
  <c r="X664" i="4"/>
  <c r="X672" i="4"/>
  <c r="X680" i="4"/>
  <c r="X688" i="4"/>
  <c r="X696" i="4"/>
  <c r="X704" i="4"/>
  <c r="X712" i="4"/>
  <c r="X720" i="4"/>
  <c r="X728" i="4"/>
  <c r="X736" i="4"/>
  <c r="X744" i="4"/>
  <c r="X752" i="4"/>
  <c r="X760" i="4"/>
  <c r="X768" i="4"/>
  <c r="X776" i="4"/>
  <c r="X784" i="4"/>
  <c r="X792" i="4"/>
  <c r="X800" i="4"/>
  <c r="X808" i="4"/>
  <c r="X816" i="4"/>
  <c r="X824" i="4"/>
  <c r="X832" i="4"/>
  <c r="X840" i="4"/>
  <c r="X848" i="4"/>
  <c r="X856" i="4"/>
  <c r="X864" i="4"/>
  <c r="X872" i="4"/>
  <c r="X880" i="4"/>
  <c r="X888" i="4"/>
  <c r="X896" i="4"/>
  <c r="X25" i="4"/>
  <c r="X41" i="4"/>
  <c r="X57" i="4"/>
  <c r="X73" i="4"/>
  <c r="X89" i="4"/>
  <c r="X105" i="4"/>
  <c r="X127" i="4"/>
  <c r="X143" i="4"/>
  <c r="X159" i="4"/>
  <c r="X175" i="4"/>
  <c r="X191" i="4"/>
  <c r="X207" i="4"/>
  <c r="X223" i="4"/>
  <c r="X251" i="4"/>
  <c r="X258" i="4"/>
  <c r="X263" i="4"/>
  <c r="X278" i="4"/>
  <c r="X289" i="4"/>
  <c r="X300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6" i="4"/>
  <c r="X454" i="4"/>
  <c r="X462" i="4"/>
  <c r="X470" i="4"/>
  <c r="X478" i="4"/>
  <c r="X486" i="4"/>
  <c r="X494" i="4"/>
  <c r="X502" i="4"/>
  <c r="X510" i="4"/>
  <c r="X518" i="4"/>
  <c r="X526" i="4"/>
  <c r="X534" i="4"/>
  <c r="X542" i="4"/>
  <c r="X550" i="4"/>
  <c r="X558" i="4"/>
  <c r="X566" i="4"/>
  <c r="X574" i="4"/>
  <c r="X582" i="4"/>
  <c r="X590" i="4"/>
  <c r="X598" i="4"/>
  <c r="X606" i="4"/>
  <c r="X614" i="4"/>
  <c r="X622" i="4"/>
  <c r="X630" i="4"/>
  <c r="X638" i="4"/>
  <c r="X646" i="4"/>
  <c r="X654" i="4"/>
  <c r="X662" i="4"/>
  <c r="X670" i="4"/>
  <c r="X678" i="4"/>
  <c r="X686" i="4"/>
  <c r="X694" i="4"/>
  <c r="X702" i="4"/>
  <c r="X710" i="4"/>
  <c r="X718" i="4"/>
  <c r="X726" i="4"/>
  <c r="X734" i="4"/>
  <c r="X742" i="4"/>
  <c r="X750" i="4"/>
  <c r="X758" i="4"/>
  <c r="X766" i="4"/>
  <c r="X774" i="4"/>
  <c r="X782" i="4"/>
  <c r="X31" i="4"/>
  <c r="X63" i="4"/>
  <c r="X95" i="4"/>
  <c r="X156" i="4"/>
  <c r="X170" i="4"/>
  <c r="X179" i="4"/>
  <c r="X313" i="4"/>
  <c r="X319" i="4"/>
  <c r="X329" i="4"/>
  <c r="X335" i="4"/>
  <c r="X355" i="4"/>
  <c r="X371" i="4"/>
  <c r="X420" i="4"/>
  <c r="X436" i="4"/>
  <c r="X439" i="4"/>
  <c r="X449" i="4"/>
  <c r="X455" i="4"/>
  <c r="X465" i="4"/>
  <c r="X475" i="4"/>
  <c r="X491" i="4"/>
  <c r="X540" i="4"/>
  <c r="X556" i="4"/>
  <c r="X569" i="4"/>
  <c r="X575" i="4"/>
  <c r="X585" i="4"/>
  <c r="X591" i="4"/>
  <c r="X611" i="4"/>
  <c r="X627" i="4"/>
  <c r="X676" i="4"/>
  <c r="X692" i="4"/>
  <c r="X695" i="4"/>
  <c r="X705" i="4"/>
  <c r="X711" i="4"/>
  <c r="X721" i="4"/>
  <c r="X731" i="4"/>
  <c r="X747" i="4"/>
  <c r="X795" i="4"/>
  <c r="X807" i="4"/>
  <c r="X814" i="4"/>
  <c r="X828" i="4"/>
  <c r="X835" i="4"/>
  <c r="X847" i="4"/>
  <c r="X859" i="4"/>
  <c r="X873" i="4"/>
  <c r="X879" i="4"/>
  <c r="X898" i="4"/>
  <c r="X906" i="4"/>
  <c r="X914" i="4"/>
  <c r="X922" i="4"/>
  <c r="X930" i="4"/>
  <c r="X938" i="4"/>
  <c r="X946" i="4"/>
  <c r="X954" i="4"/>
  <c r="X962" i="4"/>
  <c r="X970" i="4"/>
  <c r="X978" i="4"/>
  <c r="X986" i="4"/>
  <c r="X994" i="4"/>
  <c r="X1002" i="4"/>
  <c r="X1010" i="4"/>
  <c r="X19" i="4"/>
  <c r="X51" i="4"/>
  <c r="X83" i="4"/>
  <c r="X115" i="4"/>
  <c r="X145" i="4"/>
  <c r="X188" i="4"/>
  <c r="X202" i="4"/>
  <c r="X211" i="4"/>
  <c r="X241" i="4"/>
  <c r="X287" i="4"/>
  <c r="X323" i="4"/>
  <c r="X339" i="4"/>
  <c r="X388" i="4"/>
  <c r="X404" i="4"/>
  <c r="X407" i="4"/>
  <c r="X417" i="4"/>
  <c r="X423" i="4"/>
  <c r="X433" i="4"/>
  <c r="X443" i="4"/>
  <c r="X459" i="4"/>
  <c r="X508" i="4"/>
  <c r="X524" i="4"/>
  <c r="X537" i="4"/>
  <c r="X543" i="4"/>
  <c r="X553" i="4"/>
  <c r="X559" i="4"/>
  <c r="X579" i="4"/>
  <c r="X595" i="4"/>
  <c r="X644" i="4"/>
  <c r="X660" i="4"/>
  <c r="X663" i="4"/>
  <c r="X673" i="4"/>
  <c r="X679" i="4"/>
  <c r="X689" i="4"/>
  <c r="X699" i="4"/>
  <c r="X715" i="4"/>
  <c r="X764" i="4"/>
  <c r="X780" i="4"/>
  <c r="X788" i="4"/>
  <c r="X790" i="4"/>
  <c r="X809" i="4"/>
  <c r="X823" i="4"/>
  <c r="X830" i="4"/>
  <c r="X849" i="4"/>
  <c r="X866" i="4"/>
  <c r="X878" i="4"/>
  <c r="X884" i="4"/>
  <c r="X897" i="4"/>
  <c r="X901" i="4"/>
  <c r="X909" i="4"/>
  <c r="X917" i="4"/>
  <c r="X925" i="4"/>
  <c r="X933" i="4"/>
  <c r="X941" i="4"/>
  <c r="X949" i="4"/>
  <c r="X957" i="4"/>
  <c r="X965" i="4"/>
  <c r="X973" i="4"/>
  <c r="X981" i="4"/>
  <c r="X989" i="4"/>
  <c r="X997" i="4"/>
  <c r="X1005" i="4"/>
  <c r="X1013" i="4"/>
  <c r="X45" i="4"/>
  <c r="X77" i="4"/>
  <c r="X109" i="4"/>
  <c r="X122" i="4"/>
  <c r="X131" i="4"/>
  <c r="X177" i="4"/>
  <c r="X220" i="4"/>
  <c r="X234" i="4"/>
  <c r="X238" i="4"/>
  <c r="X239" i="4"/>
  <c r="X243" i="4"/>
  <c r="X246" i="4"/>
  <c r="X270" i="4"/>
  <c r="X282" i="4"/>
  <c r="X288" i="4"/>
  <c r="X302" i="4"/>
  <c r="X307" i="4"/>
  <c r="X356" i="4"/>
  <c r="X372" i="4"/>
  <c r="X375" i="4"/>
  <c r="X385" i="4"/>
  <c r="X391" i="4"/>
  <c r="X401" i="4"/>
  <c r="X411" i="4"/>
  <c r="X427" i="4"/>
  <c r="X476" i="4"/>
  <c r="X492" i="4"/>
  <c r="X505" i="4"/>
  <c r="X511" i="4"/>
  <c r="X521" i="4"/>
  <c r="X527" i="4"/>
  <c r="X547" i="4"/>
  <c r="X563" i="4"/>
  <c r="X612" i="4"/>
  <c r="X628" i="4"/>
  <c r="X631" i="4"/>
  <c r="X641" i="4"/>
  <c r="X647" i="4"/>
  <c r="X657" i="4"/>
  <c r="X667" i="4"/>
  <c r="X683" i="4"/>
  <c r="X732" i="4"/>
  <c r="X748" i="4"/>
  <c r="X761" i="4"/>
  <c r="X767" i="4"/>
  <c r="X777" i="4"/>
  <c r="X783" i="4"/>
  <c r="X804" i="4"/>
  <c r="X811" i="4"/>
  <c r="X825" i="4"/>
  <c r="X844" i="4"/>
  <c r="X851" i="4"/>
  <c r="X865" i="4"/>
  <c r="X871" i="4"/>
  <c r="X883" i="4"/>
  <c r="X890" i="4"/>
  <c r="X904" i="4"/>
  <c r="X912" i="4"/>
  <c r="X920" i="4"/>
  <c r="X928" i="4"/>
  <c r="X936" i="4"/>
  <c r="X944" i="4"/>
  <c r="X952" i="4"/>
  <c r="X960" i="4"/>
  <c r="X968" i="4"/>
  <c r="X976" i="4"/>
  <c r="X984" i="4"/>
  <c r="X992" i="4"/>
  <c r="X1000" i="4"/>
  <c r="X1008" i="4"/>
  <c r="X1016" i="4"/>
  <c r="X29" i="4"/>
  <c r="X71" i="4"/>
  <c r="X140" i="4"/>
  <c r="X172" i="4"/>
  <c r="X209" i="4"/>
  <c r="X218" i="4"/>
  <c r="X255" i="4"/>
  <c r="X272" i="4"/>
  <c r="X283" i="4"/>
  <c r="X299" i="4"/>
  <c r="X337" i="4"/>
  <c r="X343" i="4"/>
  <c r="X353" i="4"/>
  <c r="X363" i="4"/>
  <c r="X364" i="4"/>
  <c r="X415" i="4"/>
  <c r="X428" i="4"/>
  <c r="X441" i="4"/>
  <c r="X467" i="4"/>
  <c r="X487" i="4"/>
  <c r="X548" i="4"/>
  <c r="X561" i="4"/>
  <c r="X603" i="4"/>
  <c r="X604" i="4"/>
  <c r="X633" i="4"/>
  <c r="X643" i="4"/>
  <c r="X655" i="4"/>
  <c r="X675" i="4"/>
  <c r="X727" i="4"/>
  <c r="X61" i="4"/>
  <c r="X103" i="4"/>
  <c r="X244" i="4"/>
  <c r="X262" i="4"/>
  <c r="X271" i="4"/>
  <c r="X304" i="4"/>
  <c r="X311" i="4"/>
  <c r="X383" i="4"/>
  <c r="X393" i="4"/>
  <c r="X403" i="4"/>
  <c r="X412" i="4"/>
  <c r="X452" i="4"/>
  <c r="X473" i="4"/>
  <c r="X483" i="4"/>
  <c r="X484" i="4"/>
  <c r="X535" i="4"/>
  <c r="X572" i="4"/>
  <c r="X580" i="4"/>
  <c r="X583" i="4"/>
  <c r="X651" i="4"/>
  <c r="X652" i="4"/>
  <c r="X713" i="4"/>
  <c r="X753" i="4"/>
  <c r="X124" i="4"/>
  <c r="X250" i="4"/>
  <c r="X308" i="4"/>
  <c r="X332" i="4"/>
  <c r="X359" i="4"/>
  <c r="X369" i="4"/>
  <c r="X409" i="4"/>
  <c r="X481" i="4"/>
  <c r="X503" i="4"/>
  <c r="X531" i="4"/>
  <c r="X532" i="4"/>
  <c r="X593" i="4"/>
  <c r="X599" i="4"/>
  <c r="X609" i="4"/>
  <c r="X619" i="4"/>
  <c r="X620" i="4"/>
  <c r="X671" i="4"/>
  <c r="X684" i="4"/>
  <c r="X697" i="4"/>
  <c r="X723" i="4"/>
  <c r="X225" i="4"/>
  <c r="X257" i="4"/>
  <c r="X315" i="4"/>
  <c r="X387" i="4"/>
  <c r="X435" i="4"/>
  <c r="X500" i="4"/>
  <c r="X564" i="4"/>
  <c r="X607" i="4"/>
  <c r="X615" i="4"/>
  <c r="X703" i="4"/>
  <c r="X756" i="4"/>
  <c r="X787" i="4"/>
  <c r="X831" i="4"/>
  <c r="X833" i="4"/>
  <c r="X846" i="4"/>
  <c r="X874" i="4"/>
  <c r="X875" i="4"/>
  <c r="X892" i="4"/>
  <c r="X905" i="4"/>
  <c r="X919" i="4"/>
  <c r="X926" i="4"/>
  <c r="X945" i="4"/>
  <c r="X964" i="4"/>
  <c r="X971" i="4"/>
  <c r="X985" i="4"/>
  <c r="X1004" i="4"/>
  <c r="X1011" i="4"/>
  <c r="X193" i="4"/>
  <c r="X252" i="4"/>
  <c r="X268" i="4"/>
  <c r="X291" i="4"/>
  <c r="X298" i="4"/>
  <c r="X396" i="4"/>
  <c r="X479" i="4"/>
  <c r="X545" i="4"/>
  <c r="X635" i="4"/>
  <c r="X724" i="4"/>
  <c r="X737" i="4"/>
  <c r="X751" i="4"/>
  <c r="X755" i="4"/>
  <c r="X791" i="4"/>
  <c r="X793" i="4"/>
  <c r="X806" i="4"/>
  <c r="X819" i="4"/>
  <c r="X820" i="4"/>
  <c r="X822" i="4"/>
  <c r="X862" i="4"/>
  <c r="X876" i="4"/>
  <c r="X889" i="4"/>
  <c r="X900" i="4"/>
  <c r="X907" i="4"/>
  <c r="X921" i="4"/>
  <c r="X940" i="4"/>
  <c r="X947" i="4"/>
  <c r="X959" i="4"/>
  <c r="X966" i="4"/>
  <c r="X987" i="4"/>
  <c r="X999" i="4"/>
  <c r="X1006" i="4"/>
  <c r="X351" i="4"/>
  <c r="X377" i="4"/>
  <c r="X460" i="4"/>
  <c r="X507" i="4"/>
  <c r="X519" i="4"/>
  <c r="X539" i="4"/>
  <c r="X577" i="4"/>
  <c r="X681" i="4"/>
  <c r="X687" i="4"/>
  <c r="X708" i="4"/>
  <c r="X729" i="4"/>
  <c r="X739" i="4"/>
  <c r="X759" i="4"/>
  <c r="X771" i="4"/>
  <c r="X772" i="4"/>
  <c r="X796" i="4"/>
  <c r="X838" i="4"/>
  <c r="X839" i="4"/>
  <c r="X863" i="4"/>
  <c r="X916" i="4"/>
  <c r="X918" i="4"/>
  <c r="X937" i="4"/>
  <c r="X956" i="4"/>
  <c r="X963" i="4"/>
  <c r="X975" i="4"/>
  <c r="X996" i="4"/>
  <c r="X1003" i="4"/>
  <c r="X1015" i="4"/>
  <c r="X35" i="4"/>
  <c r="X87" i="4"/>
  <c r="X227" i="4"/>
  <c r="X290" i="4"/>
  <c r="X425" i="4"/>
  <c r="X447" i="4"/>
  <c r="X451" i="4"/>
  <c r="X497" i="4"/>
  <c r="X523" i="4"/>
  <c r="X587" i="4"/>
  <c r="X665" i="4"/>
  <c r="X740" i="4"/>
  <c r="X779" i="4"/>
  <c r="X803" i="4"/>
  <c r="X812" i="4"/>
  <c r="X827" i="4"/>
  <c r="X841" i="4"/>
  <c r="X857" i="4"/>
  <c r="X915" i="4"/>
  <c r="X931" i="4"/>
  <c r="X943" i="4"/>
  <c r="X980" i="4"/>
  <c r="X982" i="4"/>
  <c r="X327" i="4"/>
  <c r="X399" i="4"/>
  <c r="X852" i="4"/>
  <c r="X1017" i="4"/>
  <c r="C11" i="4"/>
  <c r="X39" i="4"/>
  <c r="X93" i="4"/>
  <c r="X154" i="4"/>
  <c r="X163" i="4"/>
  <c r="X292" i="4"/>
  <c r="X321" i="4"/>
  <c r="X345" i="4"/>
  <c r="X347" i="4"/>
  <c r="X419" i="4"/>
  <c r="X495" i="4"/>
  <c r="X516" i="4"/>
  <c r="X617" i="4"/>
  <c r="X815" i="4"/>
  <c r="X836" i="4"/>
  <c r="X854" i="4"/>
  <c r="X887" i="4"/>
  <c r="X894" i="4"/>
  <c r="X895" i="4"/>
  <c r="X934" i="4"/>
  <c r="X955" i="4"/>
  <c r="X967" i="4"/>
  <c r="X969" i="4"/>
  <c r="X983" i="4"/>
  <c r="X995" i="4"/>
  <c r="X1007" i="4"/>
  <c r="X1009" i="4"/>
  <c r="X79" i="4"/>
  <c r="X463" i="4"/>
  <c r="X567" i="4"/>
  <c r="X588" i="4"/>
  <c r="X974" i="4"/>
  <c r="X991" i="4"/>
  <c r="X1014" i="4"/>
  <c r="X67" i="4"/>
  <c r="X161" i="4"/>
  <c r="X195" i="4"/>
  <c r="X280" i="4"/>
  <c r="X303" i="4"/>
  <c r="X431" i="4"/>
  <c r="X468" i="4"/>
  <c r="X551" i="4"/>
  <c r="X596" i="4"/>
  <c r="X623" i="4"/>
  <c r="X639" i="4"/>
  <c r="X719" i="4"/>
  <c r="X775" i="4"/>
  <c r="X798" i="4"/>
  <c r="X886" i="4"/>
  <c r="X935" i="4"/>
  <c r="X958" i="4"/>
  <c r="X998" i="4"/>
  <c r="X571" i="4"/>
  <c r="X950" i="4"/>
  <c r="X988" i="4"/>
  <c r="X47" i="4"/>
  <c r="X129" i="4"/>
  <c r="X204" i="4"/>
  <c r="X379" i="4"/>
  <c r="X444" i="4"/>
  <c r="X529" i="4"/>
  <c r="X555" i="4"/>
  <c r="X601" i="4"/>
  <c r="X625" i="4"/>
  <c r="X735" i="4"/>
  <c r="X899" i="4"/>
  <c r="X908" i="4"/>
  <c r="X911" i="4"/>
  <c r="X923" i="4"/>
  <c r="X23" i="4"/>
  <c r="X99" i="4"/>
  <c r="X147" i="4"/>
  <c r="X267" i="4"/>
  <c r="X331" i="4"/>
  <c r="X361" i="4"/>
  <c r="X513" i="4"/>
  <c r="X649" i="4"/>
  <c r="X691" i="4"/>
  <c r="X716" i="4"/>
  <c r="X769" i="4"/>
  <c r="X801" i="4"/>
  <c r="X860" i="4"/>
  <c r="X870" i="4"/>
  <c r="X891" i="4"/>
  <c r="X910" i="4"/>
  <c r="X924" i="4"/>
  <c r="X939" i="4"/>
  <c r="X948" i="4"/>
  <c r="X951" i="4"/>
  <c r="X961" i="4"/>
  <c r="X972" i="4"/>
  <c r="X1001" i="4"/>
  <c r="X1012" i="4"/>
  <c r="X138" i="4"/>
  <c r="X340" i="4"/>
  <c r="X367" i="4"/>
  <c r="X395" i="4"/>
  <c r="X515" i="4"/>
  <c r="X668" i="4"/>
  <c r="X977" i="4"/>
  <c r="X55" i="4"/>
  <c r="X348" i="4"/>
  <c r="X457" i="4"/>
  <c r="X489" i="4"/>
  <c r="X707" i="4"/>
  <c r="X785" i="4"/>
  <c r="X817" i="4"/>
  <c r="X868" i="4"/>
  <c r="X990" i="4"/>
  <c r="X882" i="4"/>
  <c r="X636" i="4"/>
  <c r="X799" i="4"/>
  <c r="X281" i="4"/>
  <c r="X745" i="4"/>
  <c r="X763" i="4"/>
  <c r="X913" i="4"/>
  <c r="X979" i="4"/>
  <c r="X855" i="4"/>
  <c r="X867" i="4"/>
  <c r="X927" i="4"/>
  <c r="X324" i="4"/>
  <c r="X902" i="4"/>
  <c r="X499" i="4"/>
  <c r="X942" i="4"/>
  <c r="X993" i="4"/>
  <c r="X111" i="4"/>
  <c r="X186" i="4"/>
  <c r="X932" i="4"/>
  <c r="X279" i="4"/>
  <c r="X380" i="4"/>
  <c r="X471" i="4"/>
  <c r="X659" i="4"/>
  <c r="X843" i="4"/>
  <c r="X881" i="4"/>
  <c r="X953" i="4"/>
  <c r="X316" i="4"/>
  <c r="X743" i="4"/>
  <c r="X903" i="4"/>
  <c r="X929" i="4"/>
  <c r="X700" i="4"/>
  <c r="O12" i="4"/>
  <c r="G9" i="4" s="1"/>
  <c r="T12" i="6"/>
  <c r="G6" i="6" s="1"/>
  <c r="R12" i="5"/>
  <c r="G7" i="5" s="1"/>
  <c r="Q12" i="4"/>
  <c r="G7" i="4" s="1"/>
  <c r="Q12" i="6"/>
  <c r="G9" i="6" s="1"/>
  <c r="S12" i="6"/>
  <c r="G7" i="6" s="1"/>
  <c r="Y133" i="5"/>
  <c r="Y165" i="5"/>
  <c r="Y197" i="5"/>
  <c r="Y229" i="5"/>
  <c r="Y261" i="5"/>
  <c r="Y129" i="5"/>
  <c r="Y145" i="5"/>
  <c r="Y161" i="5"/>
  <c r="Y177" i="5"/>
  <c r="Y193" i="5"/>
  <c r="Y209" i="5"/>
  <c r="Y132" i="5"/>
  <c r="Y210" i="5"/>
  <c r="Y275" i="5"/>
  <c r="Y283" i="5"/>
  <c r="Y299" i="5"/>
  <c r="Y307" i="5"/>
  <c r="Y315" i="5"/>
  <c r="Y331" i="5"/>
  <c r="Y347" i="5"/>
  <c r="Y355" i="5"/>
  <c r="Y363" i="5"/>
  <c r="Y371" i="5"/>
  <c r="Y379" i="5"/>
  <c r="Y395" i="5"/>
  <c r="Y403" i="5"/>
  <c r="Y411" i="5"/>
  <c r="Y427" i="5"/>
  <c r="Y435" i="5"/>
  <c r="Y443" i="5"/>
  <c r="Y459" i="5"/>
  <c r="Y475" i="5"/>
  <c r="Y483" i="5"/>
  <c r="Y491" i="5"/>
  <c r="Y499" i="5"/>
  <c r="Y507" i="5"/>
  <c r="Y523" i="5"/>
  <c r="Y531" i="5"/>
  <c r="Y539" i="5"/>
  <c r="Y555" i="5"/>
  <c r="Y563" i="5"/>
  <c r="Y571" i="5"/>
  <c r="Y587" i="5"/>
  <c r="Y603" i="5"/>
  <c r="Y611" i="5"/>
  <c r="Y619" i="5"/>
  <c r="Y627" i="5"/>
  <c r="Y635" i="5"/>
  <c r="Y651" i="5"/>
  <c r="Y659" i="5"/>
  <c r="Y667" i="5"/>
  <c r="Y683" i="5"/>
  <c r="Y691" i="5"/>
  <c r="Y699" i="5"/>
  <c r="Y715" i="5"/>
  <c r="Y731" i="5"/>
  <c r="Y739" i="5"/>
  <c r="Y747" i="5"/>
  <c r="Y755" i="5"/>
  <c r="Y763" i="5"/>
  <c r="Y771" i="5"/>
  <c r="Y779" i="5"/>
  <c r="Y787" i="5"/>
  <c r="Y795" i="5"/>
  <c r="Y803" i="5"/>
  <c r="Y811" i="5"/>
  <c r="Y819" i="5"/>
  <c r="Y827" i="5"/>
  <c r="Y835" i="5"/>
  <c r="Y843" i="5"/>
  <c r="Y851" i="5"/>
  <c r="Y212" i="5"/>
  <c r="Y225" i="5"/>
  <c r="Y228" i="5"/>
  <c r="Y234" i="5"/>
  <c r="Y247" i="5"/>
  <c r="Y250" i="5"/>
  <c r="Y280" i="5"/>
  <c r="Y288" i="5"/>
  <c r="Y312" i="5"/>
  <c r="Y320" i="5"/>
  <c r="Y328" i="5"/>
  <c r="Y344" i="5"/>
  <c r="Y368" i="5"/>
  <c r="Y376" i="5"/>
  <c r="Y384" i="5"/>
  <c r="Y408" i="5"/>
  <c r="Y416" i="5"/>
  <c r="Y440" i="5"/>
  <c r="Y448" i="5"/>
  <c r="Y456" i="5"/>
  <c r="Y472" i="5"/>
  <c r="Y496" i="5"/>
  <c r="Y504" i="5"/>
  <c r="Y512" i="5"/>
  <c r="Y536" i="5"/>
  <c r="Y293" i="5"/>
  <c r="Y301" i="5"/>
  <c r="Y317" i="5"/>
  <c r="Y325" i="5"/>
  <c r="Y341" i="5"/>
  <c r="Y349" i="5"/>
  <c r="Y357" i="5"/>
  <c r="Y381" i="5"/>
  <c r="Y389" i="5"/>
  <c r="Y421" i="5"/>
  <c r="Y429" i="5"/>
  <c r="Y445" i="5"/>
  <c r="Y453" i="5"/>
  <c r="Y469" i="5"/>
  <c r="Y477" i="5"/>
  <c r="Y485" i="5"/>
  <c r="Y509" i="5"/>
  <c r="Y517" i="5"/>
  <c r="Y549" i="5"/>
  <c r="Y557" i="5"/>
  <c r="Y573" i="5"/>
  <c r="Y581" i="5"/>
  <c r="Y597" i="5"/>
  <c r="Y605" i="5"/>
  <c r="Y613" i="5"/>
  <c r="Y637" i="5"/>
  <c r="Y645" i="5"/>
  <c r="Y677" i="5"/>
  <c r="Y685" i="5"/>
  <c r="Y701" i="5"/>
  <c r="Y725" i="5"/>
  <c r="Y733" i="5"/>
  <c r="Y741" i="5"/>
  <c r="Y765" i="5"/>
  <c r="Y773" i="5"/>
  <c r="Y781" i="5"/>
  <c r="Y789" i="5"/>
  <c r="Y797" i="5"/>
  <c r="Y805" i="5"/>
  <c r="Y813" i="5"/>
  <c r="Y821" i="5"/>
  <c r="Y829" i="5"/>
  <c r="Y837" i="5"/>
  <c r="Y845" i="5"/>
  <c r="Y853" i="5"/>
  <c r="Y861" i="5"/>
  <c r="Y869" i="5"/>
  <c r="Y877" i="5"/>
  <c r="Y885" i="5"/>
  <c r="Y893" i="5"/>
  <c r="Y901" i="5"/>
  <c r="Y909" i="5"/>
  <c r="Y287" i="5"/>
  <c r="Y295" i="5"/>
  <c r="Y319" i="5"/>
  <c r="Y327" i="5"/>
  <c r="Y335" i="5"/>
  <c r="Y351" i="5"/>
  <c r="Y375" i="5"/>
  <c r="Y383" i="5"/>
  <c r="Y391" i="5"/>
  <c r="Y415" i="5"/>
  <c r="Y423" i="5"/>
  <c r="Y447" i="5"/>
  <c r="Y455" i="5"/>
  <c r="Y463" i="5"/>
  <c r="Y479" i="5"/>
  <c r="Y503" i="5"/>
  <c r="Y511" i="5"/>
  <c r="Y519" i="5"/>
  <c r="Y543" i="5"/>
  <c r="Y551" i="5"/>
  <c r="Y575" i="5"/>
  <c r="Y583" i="5"/>
  <c r="Y591" i="5"/>
  <c r="Y607" i="5"/>
  <c r="Y631" i="5"/>
  <c r="Y639" i="5"/>
  <c r="Y647" i="5"/>
  <c r="Y671" i="5"/>
  <c r="Y679" i="5"/>
  <c r="Y711" i="5"/>
  <c r="Y719" i="5"/>
  <c r="Y735" i="5"/>
  <c r="Y759" i="5"/>
  <c r="Y126" i="5"/>
  <c r="Y207" i="5"/>
  <c r="Y894" i="5"/>
  <c r="Y896" i="5"/>
  <c r="Y898" i="5"/>
  <c r="Y899" i="5"/>
  <c r="Y900" i="5"/>
  <c r="Y905" i="5"/>
  <c r="Y923" i="5"/>
  <c r="Y926" i="5"/>
  <c r="Y939" i="5"/>
  <c r="Y942" i="5"/>
  <c r="Y955" i="5"/>
  <c r="Y958" i="5"/>
  <c r="Y971" i="5"/>
  <c r="Y974" i="5"/>
  <c r="Y987" i="5"/>
  <c r="Y990" i="5"/>
  <c r="Y1005" i="5"/>
  <c r="Y1013" i="5"/>
  <c r="Y920" i="5"/>
  <c r="Y936" i="5"/>
  <c r="Y952" i="5"/>
  <c r="Y968" i="5"/>
  <c r="Y984" i="5"/>
  <c r="Y1000" i="5"/>
  <c r="Y1002" i="5"/>
  <c r="Y1010" i="5"/>
  <c r="Y122" i="5"/>
  <c r="Y127" i="5"/>
  <c r="Y203" i="5"/>
  <c r="Y1015" i="5"/>
  <c r="Y123" i="5"/>
  <c r="Y128" i="5"/>
  <c r="Y199" i="5"/>
  <c r="Y219" i="5"/>
  <c r="Y239" i="5"/>
  <c r="Y246" i="5"/>
  <c r="Y254" i="5"/>
  <c r="Y276" i="5"/>
  <c r="Y281" i="5"/>
  <c r="Y310" i="5"/>
  <c r="Y322" i="5"/>
  <c r="Y329" i="5"/>
  <c r="Y380" i="5"/>
  <c r="Y382" i="5"/>
  <c r="Y402" i="5"/>
  <c r="Y414" i="5"/>
  <c r="Y436" i="5"/>
  <c r="Y441" i="5"/>
  <c r="Y462" i="5"/>
  <c r="Y484" i="5"/>
  <c r="Y489" i="5"/>
  <c r="Y506" i="5"/>
  <c r="Y540" i="5"/>
  <c r="Y1001" i="5"/>
  <c r="Y1009" i="5"/>
  <c r="Y1017" i="5"/>
  <c r="Y119" i="5"/>
  <c r="Y216" i="5"/>
  <c r="Y286" i="5"/>
  <c r="Y337" i="5"/>
  <c r="Y366" i="5"/>
  <c r="Y610" i="5"/>
  <c r="Y617" i="5"/>
  <c r="Y618" i="5"/>
  <c r="Y624" i="5"/>
  <c r="Y670" i="5"/>
  <c r="Y673" i="5"/>
  <c r="Y674" i="5"/>
  <c r="Y684" i="5"/>
  <c r="Y692" i="5"/>
  <c r="Y758" i="5"/>
  <c r="Y793" i="5"/>
  <c r="Y889" i="5"/>
  <c r="Y953" i="5"/>
  <c r="Y956" i="5"/>
  <c r="Y180" i="5"/>
  <c r="Y183" i="5"/>
  <c r="Y227" i="5"/>
  <c r="Y417" i="5"/>
  <c r="Y482" i="5"/>
  <c r="Y492" i="5"/>
  <c r="Y578" i="5"/>
  <c r="Y666" i="5"/>
  <c r="Y712" i="5"/>
  <c r="Y716" i="5"/>
  <c r="Y776" i="5"/>
  <c r="Y790" i="5"/>
  <c r="Y825" i="5"/>
  <c r="Y880" i="5"/>
  <c r="Y945" i="5"/>
  <c r="Y964" i="5"/>
  <c r="Y274" i="5"/>
  <c r="Y410" i="5"/>
  <c r="Y465" i="5"/>
  <c r="Y497" i="5"/>
  <c r="Y600" i="5"/>
  <c r="Y660" i="5"/>
  <c r="Y705" i="5"/>
  <c r="Y708" i="5"/>
  <c r="Y722" i="5"/>
  <c r="Y754" i="5"/>
  <c r="Y772" i="5"/>
  <c r="Y808" i="5"/>
  <c r="Y822" i="5"/>
  <c r="Y857" i="5"/>
  <c r="Y921" i="5"/>
  <c r="Y924" i="5"/>
  <c r="Y162" i="5"/>
  <c r="Y188" i="5"/>
  <c r="Y191" i="5"/>
  <c r="Y252" i="5"/>
  <c r="Y358" i="5"/>
  <c r="Y434" i="5"/>
  <c r="Y593" i="5"/>
  <c r="Y594" i="5"/>
  <c r="Y744" i="5"/>
  <c r="Y784" i="5"/>
  <c r="Y818" i="5"/>
  <c r="Y836" i="5"/>
  <c r="Y870" i="5"/>
  <c r="Y882" i="5"/>
  <c r="Y886" i="5"/>
  <c r="Y206" i="5"/>
  <c r="Y255" i="5"/>
  <c r="Y446" i="5"/>
  <c r="Y457" i="5"/>
  <c r="Y554" i="5"/>
  <c r="Y848" i="5"/>
  <c r="Y890" i="5"/>
  <c r="Y940" i="5"/>
  <c r="Y941" i="5"/>
  <c r="Y976" i="5"/>
  <c r="Y120" i="5"/>
  <c r="Y494" i="5"/>
  <c r="Y516" i="5"/>
  <c r="Y596" i="5"/>
  <c r="Y632" i="5"/>
  <c r="Y649" i="5"/>
  <c r="Y726" i="5"/>
  <c r="Y786" i="5"/>
  <c r="Y850" i="5"/>
  <c r="Y883" i="5"/>
  <c r="Y944" i="5"/>
  <c r="Y1016" i="5"/>
  <c r="Y220" i="5"/>
  <c r="Y268" i="5"/>
  <c r="Y289" i="5"/>
  <c r="Y553" i="5"/>
  <c r="Y561" i="5"/>
  <c r="Y564" i="5"/>
  <c r="Y646" i="5"/>
  <c r="Y688" i="5"/>
  <c r="Y800" i="5"/>
  <c r="Y970" i="5"/>
  <c r="Y988" i="5"/>
  <c r="Y585" i="5"/>
  <c r="Y738" i="5"/>
  <c r="Y761" i="5"/>
  <c r="Y768" i="5"/>
  <c r="Y196" i="5"/>
  <c r="Y364" i="5"/>
  <c r="Y550" i="5"/>
  <c r="Y689" i="5"/>
  <c r="Y804" i="5"/>
  <c r="Y985" i="5"/>
  <c r="Y306" i="5"/>
  <c r="Y394" i="5"/>
  <c r="Y409" i="5"/>
  <c r="Y513" i="5"/>
  <c r="Y542" i="5"/>
  <c r="Y568" i="5"/>
  <c r="Y582" i="5"/>
  <c r="Y681" i="5"/>
  <c r="Y698" i="5"/>
  <c r="Y702" i="5"/>
  <c r="Y745" i="5"/>
  <c r="Y752" i="5"/>
  <c r="Y878" i="5"/>
  <c r="Y932" i="5"/>
  <c r="Y888" i="5"/>
  <c r="Y892" i="5"/>
  <c r="Y972" i="5"/>
  <c r="Y236" i="5"/>
  <c r="Y378" i="5"/>
  <c r="Y438" i="5"/>
  <c r="Y444" i="5"/>
  <c r="Y538" i="5"/>
  <c r="Y200" i="5"/>
  <c r="Y217" i="5"/>
  <c r="Y361" i="5"/>
  <c r="Y470" i="5"/>
  <c r="Y729" i="5"/>
  <c r="Y874" i="5"/>
  <c r="Y891" i="5"/>
  <c r="Y973" i="5"/>
  <c r="Y996" i="5"/>
  <c r="Y302" i="5"/>
  <c r="Y473" i="5"/>
  <c r="Y1014" i="5"/>
  <c r="Y164" i="5"/>
  <c r="Y354" i="5"/>
  <c r="Y937" i="5"/>
  <c r="Y740" i="5"/>
  <c r="Y832" i="5"/>
  <c r="Y194" i="5"/>
  <c r="Y385" i="5"/>
  <c r="Y562" i="5"/>
  <c r="Y969" i="5"/>
  <c r="Y628" i="5"/>
  <c r="Y840" i="5"/>
  <c r="Y854" i="5"/>
  <c r="Y872" i="5"/>
  <c r="Y977" i="5"/>
  <c r="Y546" i="5"/>
  <c r="Y238" i="5"/>
  <c r="Y340" i="5"/>
  <c r="Y502" i="5"/>
  <c r="Y737" i="5"/>
  <c r="Y816" i="5"/>
  <c r="Y558" i="5"/>
  <c r="Y190" i="5"/>
  <c r="Y748" i="5"/>
  <c r="Y938" i="5"/>
  <c r="Y521" i="5"/>
  <c r="Y308" i="5"/>
  <c r="Y334" i="5"/>
  <c r="Y468" i="5"/>
  <c r="Y356" i="5"/>
  <c r="Y223" i="5"/>
  <c r="Y184" i="5"/>
  <c r="Y664" i="5"/>
  <c r="Y134" i="5"/>
  <c r="Y965" i="5"/>
  <c r="Y780" i="5"/>
  <c r="Y433" i="5"/>
  <c r="Y881" i="5"/>
  <c r="Y242" i="5"/>
  <c r="Y490" i="5"/>
  <c r="Y844" i="5"/>
  <c r="Y960" i="5"/>
  <c r="Y626" i="5"/>
  <c r="Y508" i="5"/>
  <c r="Y918" i="5"/>
  <c r="Y638" i="5"/>
  <c r="Y175" i="5"/>
  <c r="Y947" i="5"/>
  <c r="Y641" i="5"/>
  <c r="Y404" i="5"/>
  <c r="Y979" i="5"/>
  <c r="Y728" i="5"/>
  <c r="Y353" i="5"/>
  <c r="Y798" i="5"/>
  <c r="Y654" i="5"/>
  <c r="Y398" i="5"/>
  <c r="Y734" i="5"/>
  <c r="Y292" i="5"/>
  <c r="Y817" i="5"/>
  <c r="Y548" i="5"/>
  <c r="Y214" i="5"/>
  <c r="Y962" i="5"/>
  <c r="Y736" i="5"/>
  <c r="Y524" i="5"/>
  <c r="Y270" i="5"/>
  <c r="Y160" i="5"/>
  <c r="Y873" i="5"/>
  <c r="Y321" i="5"/>
  <c r="Y690" i="5"/>
  <c r="Y418" i="5"/>
  <c r="Y672" i="5"/>
  <c r="Y782" i="5"/>
  <c r="Y266" i="5"/>
  <c r="Y142" i="5"/>
  <c r="Y251" i="5"/>
  <c r="Y529" i="5"/>
  <c r="Y989" i="5"/>
  <c r="Y182" i="5"/>
  <c r="Y406" i="5"/>
  <c r="Y998" i="5"/>
  <c r="Y665" i="5"/>
  <c r="Y556" i="5"/>
  <c r="Y140" i="5"/>
  <c r="Y478" i="5"/>
  <c r="Y925" i="5"/>
  <c r="Y777" i="5"/>
  <c r="Y348" i="5"/>
  <c r="Y810" i="5"/>
  <c r="Y226" i="5"/>
  <c r="Y192" i="5"/>
  <c r="Y720" i="5"/>
  <c r="Y868" i="5"/>
  <c r="Y572" i="5"/>
  <c r="Y476" i="5"/>
  <c r="Y864" i="5"/>
  <c r="Y602" i="5"/>
  <c r="Y922" i="5"/>
  <c r="Y622" i="5"/>
  <c r="Y330" i="5"/>
  <c r="Y912" i="5"/>
  <c r="Y718" i="5"/>
  <c r="Y278" i="5"/>
  <c r="Y778" i="5"/>
  <c r="Y616" i="5"/>
  <c r="Y393" i="5"/>
  <c r="Y982" i="5"/>
  <c r="Y697" i="5"/>
  <c r="Y256" i="5"/>
  <c r="Y802" i="5"/>
  <c r="Y545" i="5"/>
  <c r="Y171" i="5"/>
  <c r="Y933" i="5"/>
  <c r="Y706" i="5"/>
  <c r="Y481" i="5"/>
  <c r="Y257" i="5"/>
  <c r="Y271" i="5"/>
  <c r="Y146" i="5"/>
  <c r="Y723" i="5"/>
  <c r="Y167" i="5"/>
  <c r="Y510" i="5"/>
  <c r="Y826" i="5"/>
  <c r="Y342" i="5"/>
  <c r="Y994" i="5"/>
  <c r="Y172" i="5"/>
  <c r="Y574" i="5"/>
  <c r="Y849" i="5"/>
  <c r="Y963" i="5"/>
  <c r="Y634" i="5"/>
  <c r="Y291" i="5"/>
  <c r="Y248" i="5"/>
  <c r="Y318" i="5"/>
  <c r="Y297" i="5"/>
  <c r="Y143" i="5"/>
  <c r="Y505" i="5"/>
  <c r="Y834" i="5"/>
  <c r="Y211" i="5"/>
  <c r="Y158" i="5"/>
  <c r="Y300" i="5"/>
  <c r="Y806" i="5"/>
  <c r="Y949" i="5"/>
  <c r="Y1003" i="5"/>
  <c r="Y1004" i="5"/>
  <c r="Y500" i="5"/>
  <c r="Y430" i="5"/>
  <c r="Y630" i="5"/>
  <c r="Y560" i="5"/>
  <c r="Y724" i="5"/>
  <c r="Y570" i="5"/>
  <c r="Y788" i="5"/>
  <c r="Y428" i="5"/>
  <c r="Y906" i="5"/>
  <c r="Y902" i="5"/>
  <c r="Y913" i="5"/>
  <c r="Y662" i="5"/>
  <c r="Y1011" i="5"/>
  <c r="Y957" i="5"/>
  <c r="Y794" i="5"/>
  <c r="Y774" i="5"/>
  <c r="Y612" i="5"/>
  <c r="Y860" i="5"/>
  <c r="Y450" i="5"/>
  <c r="Y401" i="5"/>
  <c r="Y842" i="5"/>
  <c r="Y449" i="5"/>
  <c r="Y908" i="5"/>
  <c r="Y608" i="5"/>
  <c r="Y305" i="5"/>
  <c r="Y876" i="5"/>
  <c r="Y713" i="5"/>
  <c r="Y249" i="5"/>
  <c r="Y760" i="5"/>
  <c r="Y580" i="5"/>
  <c r="Y377" i="5"/>
  <c r="Y930" i="5"/>
  <c r="Y657" i="5"/>
  <c r="Y232" i="5"/>
  <c r="Y750" i="5"/>
  <c r="Y386" i="5"/>
  <c r="Y147" i="5"/>
  <c r="Y914" i="5"/>
  <c r="Y658" i="5"/>
  <c r="Y452" i="5"/>
  <c r="Y233" i="5"/>
  <c r="Y527" i="5"/>
  <c r="Y652" i="5"/>
  <c r="Y686" i="5"/>
  <c r="Y362" i="5"/>
  <c r="Y766" i="5"/>
  <c r="Y814" i="5"/>
  <c r="Y978" i="5"/>
  <c r="Y155" i="5"/>
  <c r="Y168" i="5"/>
  <c r="Y700" i="5"/>
  <c r="Y838" i="5"/>
  <c r="Y174" i="5"/>
  <c r="Y1012" i="5"/>
  <c r="Y388" i="5"/>
  <c r="Y620" i="5"/>
  <c r="Y609" i="5"/>
  <c r="Y824" i="5"/>
  <c r="Y954" i="5"/>
  <c r="Y420" i="5"/>
  <c r="Y569" i="5"/>
  <c r="Y950" i="5"/>
  <c r="Y152" i="5"/>
  <c r="Y537" i="5"/>
  <c r="Y633" i="5"/>
  <c r="Y566" i="5"/>
  <c r="Y374" i="5"/>
  <c r="Y159" i="5"/>
  <c r="Y992" i="5"/>
  <c r="Y1006" i="5"/>
  <c r="Y986" i="5"/>
  <c r="Y995" i="5"/>
  <c r="Y260" i="5"/>
  <c r="Y139" i="5"/>
  <c r="Y762" i="5"/>
  <c r="Y846" i="5"/>
  <c r="Y326" i="5"/>
  <c r="Y316" i="5"/>
  <c r="Y856" i="5"/>
  <c r="Y931" i="5"/>
  <c r="Y746" i="5"/>
  <c r="Y243" i="5"/>
  <c r="Y178" i="5"/>
  <c r="Y917" i="5"/>
  <c r="Y910" i="5"/>
  <c r="Y187" i="5"/>
  <c r="Y721" i="5"/>
  <c r="Y904" i="5"/>
  <c r="Y532" i="5"/>
  <c r="Y678" i="5"/>
  <c r="Y606" i="5"/>
  <c r="Y841" i="5"/>
  <c r="Y372" i="5"/>
  <c r="Y350" i="5"/>
  <c r="Y1008" i="5"/>
  <c r="Y830" i="5"/>
  <c r="Y422" i="5"/>
  <c r="Y859" i="5"/>
  <c r="Y598" i="5"/>
  <c r="Y241" i="5"/>
  <c r="Y867" i="5"/>
  <c r="Y625" i="5"/>
  <c r="Y179" i="5"/>
  <c r="Y997" i="5"/>
  <c r="Y730" i="5"/>
  <c r="Y577" i="5"/>
  <c r="Y338" i="5"/>
  <c r="Y907" i="5"/>
  <c r="Y588" i="5"/>
  <c r="Y176" i="5"/>
  <c r="Y981" i="5"/>
  <c r="Y732" i="5"/>
  <c r="Y345" i="5"/>
  <c r="Y858" i="5"/>
  <c r="Y640" i="5"/>
  <c r="Y425" i="5"/>
  <c r="Y186" i="5"/>
  <c r="Y801" i="5"/>
  <c r="Y290" i="5"/>
  <c r="Y604" i="5"/>
  <c r="Y668" i="5"/>
  <c r="Y442" i="5"/>
  <c r="Y369" i="5"/>
  <c r="Y454" i="5"/>
  <c r="Y862" i="5"/>
  <c r="Y576" i="5"/>
  <c r="Y154" i="5"/>
  <c r="Y694" i="5"/>
  <c r="Y584" i="5"/>
  <c r="Y314" i="5"/>
  <c r="Y396" i="5"/>
  <c r="Y235" i="5"/>
  <c r="Y263" i="5"/>
  <c r="Y946" i="5"/>
  <c r="Y534" i="5"/>
  <c r="Y370" i="5"/>
  <c r="Y267" i="5"/>
  <c r="Y866" i="5"/>
  <c r="Y753" i="5"/>
  <c r="Y809" i="5"/>
  <c r="Y812" i="5"/>
  <c r="Y676" i="5"/>
  <c r="Y934" i="5"/>
  <c r="Y273" i="5"/>
  <c r="Y785" i="5"/>
  <c r="Y166" i="5"/>
  <c r="Y240" i="5"/>
  <c r="Y796" i="5"/>
  <c r="Y530" i="5"/>
  <c r="Y590" i="5"/>
  <c r="Y544" i="5"/>
  <c r="Y742" i="5"/>
  <c r="Y792" i="5"/>
  <c r="Y526" i="5"/>
  <c r="Y135" i="5"/>
  <c r="Y915" i="5"/>
  <c r="Y770" i="5"/>
  <c r="Y148" i="5"/>
  <c r="Y547" i="5"/>
  <c r="Y680" i="5"/>
  <c r="Y928" i="5"/>
  <c r="Y875" i="5"/>
  <c r="Y865" i="5"/>
  <c r="Y466" i="5"/>
  <c r="Y282" i="5"/>
  <c r="Y498" i="5"/>
  <c r="Y828" i="5"/>
  <c r="Y764" i="5"/>
  <c r="Y592" i="5"/>
  <c r="Y644" i="5"/>
  <c r="Y244" i="5"/>
  <c r="Y704" i="5"/>
  <c r="Y648" i="5"/>
  <c r="Y966" i="5"/>
  <c r="Y756" i="5"/>
  <c r="Y324" i="5"/>
  <c r="Y222" i="5"/>
  <c r="Y294" i="5"/>
  <c r="Y121" i="5"/>
  <c r="Y144" i="5"/>
  <c r="Y695" i="5"/>
  <c r="Y515" i="5"/>
  <c r="Y471" i="5"/>
  <c r="Y153" i="5"/>
  <c r="Y663" i="5"/>
  <c r="Y783" i="5"/>
  <c r="Y599" i="5"/>
  <c r="Y807" i="5"/>
  <c r="Y927" i="5"/>
  <c r="Y346" i="5"/>
  <c r="Y884" i="5"/>
  <c r="Y323" i="5"/>
  <c r="Y426" i="5"/>
  <c r="Y392" i="5"/>
  <c r="Y714" i="5"/>
  <c r="Y439" i="5"/>
  <c r="Y693" i="5"/>
  <c r="Y887" i="5"/>
  <c r="Y230" i="5"/>
  <c r="Y703" i="5"/>
  <c r="Y432" i="5"/>
  <c r="Y623" i="5"/>
  <c r="Y743" i="5"/>
  <c r="Y272" i="5"/>
  <c r="Y163" i="5"/>
  <c r="Y983" i="5"/>
  <c r="Y156" i="5"/>
  <c r="Y831" i="5"/>
  <c r="Y629" i="5"/>
  <c r="Y815" i="5"/>
  <c r="Y387" i="5"/>
  <c r="Y245" i="5"/>
  <c r="Y535" i="5"/>
  <c r="Y595" i="5"/>
  <c r="Y767" i="5"/>
  <c r="Y709" i="5"/>
  <c r="Y437" i="5"/>
  <c r="Y480" i="5"/>
  <c r="Y895" i="5"/>
  <c r="Y451" i="5"/>
  <c r="Y707" i="5"/>
  <c r="Y137" i="5"/>
  <c r="Y304" i="5"/>
  <c r="Y343" i="5"/>
  <c r="Y157" i="5"/>
  <c r="Y852" i="5"/>
  <c r="Y559" i="5"/>
  <c r="Y279" i="5"/>
  <c r="Y284" i="5"/>
  <c r="Y855" i="5"/>
  <c r="Y198" i="5"/>
  <c r="Y419" i="5"/>
  <c r="Y1007" i="5"/>
  <c r="Y486" i="5"/>
  <c r="Y710" i="5"/>
  <c r="Y138" i="5"/>
  <c r="Y959" i="5"/>
  <c r="Y413" i="5"/>
  <c r="Y951" i="5"/>
  <c r="Y264" i="5"/>
  <c r="Y208" i="5"/>
  <c r="Y525" i="5"/>
  <c r="Y757" i="5"/>
  <c r="Y461" i="5"/>
  <c r="Y487" i="5"/>
  <c r="Y202" i="5"/>
  <c r="Y791" i="5"/>
  <c r="Y149" i="5"/>
  <c r="Y458" i="5"/>
  <c r="Y903" i="5"/>
  <c r="Y237" i="5"/>
  <c r="Y682" i="5"/>
  <c r="Y124" i="5"/>
  <c r="Y173" i="5"/>
  <c r="Y621" i="5"/>
  <c r="Y967" i="5"/>
  <c r="Y661" i="5"/>
  <c r="Y352" i="5"/>
  <c r="Y231" i="5"/>
  <c r="Y253" i="5"/>
  <c r="Y218" i="5"/>
  <c r="Y224" i="5"/>
  <c r="Y367" i="5"/>
  <c r="Y717" i="5"/>
  <c r="Y488" i="5"/>
  <c r="Y467" i="5"/>
  <c r="Y586" i="5"/>
  <c r="Y185" i="5"/>
  <c r="Y151" i="5"/>
  <c r="Y431" i="5"/>
  <c r="Y520" i="5"/>
  <c r="Y204" i="5"/>
  <c r="Y298" i="5"/>
  <c r="Y727" i="5"/>
  <c r="Y169" i="5"/>
  <c r="Y601" i="5"/>
  <c r="Y643" i="5"/>
  <c r="Y125" i="5"/>
  <c r="Y669" i="5"/>
  <c r="Y863" i="5"/>
  <c r="Y552" i="5"/>
  <c r="Y359" i="5"/>
  <c r="Y999" i="5"/>
  <c r="Y285" i="5"/>
  <c r="Y259" i="5"/>
  <c r="Y309" i="5"/>
  <c r="Y277" i="5"/>
  <c r="Y397" i="5"/>
  <c r="Y141" i="5"/>
  <c r="Y911" i="5"/>
  <c r="Y916" i="5"/>
  <c r="Y333" i="5"/>
  <c r="Y269" i="5"/>
  <c r="Y150" i="5"/>
  <c r="Y181" i="5"/>
  <c r="Y390" i="5"/>
  <c r="Y769" i="5"/>
  <c r="Y311" i="5"/>
  <c r="Y696" i="5"/>
  <c r="Y170" i="5"/>
  <c r="Y935" i="5"/>
  <c r="Y533" i="5"/>
  <c r="Y656" i="5"/>
  <c r="Y265" i="5"/>
  <c r="Y929" i="5"/>
  <c r="Y943" i="5"/>
  <c r="Y579" i="5"/>
  <c r="Y474" i="5"/>
  <c r="Y687" i="5"/>
  <c r="Y514" i="5"/>
  <c r="Y823" i="5"/>
  <c r="Y195" i="5"/>
  <c r="Y296" i="5"/>
  <c r="Y567" i="5"/>
  <c r="Y399" i="5"/>
  <c r="Y213" i="5"/>
  <c r="Y528" i="5"/>
  <c r="Y833" i="5"/>
  <c r="Y615" i="5"/>
  <c r="Y365" i="5"/>
  <c r="Y993" i="5"/>
  <c r="Y675" i="5"/>
  <c r="Y201" i="5"/>
  <c r="Y464" i="5"/>
  <c r="Y642" i="5"/>
  <c r="Y522" i="5"/>
  <c r="Y424" i="5"/>
  <c r="Y205" i="5"/>
  <c r="Y839" i="5"/>
  <c r="Y495" i="5"/>
  <c r="Y130" i="5"/>
  <c r="Y215" i="5"/>
  <c r="Y636" i="5"/>
  <c r="Y653" i="5"/>
  <c r="Y518" i="5"/>
  <c r="Y400" i="5"/>
  <c r="Y131" i="5"/>
  <c r="Y897" i="5"/>
  <c r="Y360" i="5"/>
  <c r="Y373" i="5"/>
  <c r="Y339" i="5"/>
  <c r="Y493" i="5"/>
  <c r="Y258" i="5"/>
  <c r="Y189" i="5"/>
  <c r="Y412" i="5"/>
  <c r="Y262" i="5"/>
  <c r="Y221" i="5"/>
  <c r="Y332" i="5"/>
  <c r="Y820" i="5"/>
  <c r="Y541" i="5"/>
  <c r="Y136" i="5"/>
  <c r="Y565" i="5"/>
  <c r="Y980" i="5"/>
  <c r="Y614" i="5"/>
  <c r="Y751" i="5"/>
  <c r="Y948" i="5"/>
  <c r="Y405" i="5"/>
  <c r="Y975" i="5"/>
  <c r="Y799" i="5"/>
  <c r="Y961" i="5"/>
  <c r="Y303" i="5"/>
  <c r="Y775" i="5"/>
  <c r="Y407" i="5"/>
  <c r="Y847" i="5"/>
  <c r="Y749" i="5"/>
  <c r="Y879" i="5"/>
  <c r="Y589" i="5"/>
  <c r="Y313" i="5"/>
  <c r="Y336" i="5"/>
  <c r="Y460" i="5"/>
  <c r="Y991" i="5"/>
  <c r="Y650" i="5"/>
  <c r="Y919" i="5"/>
  <c r="Y501" i="5"/>
  <c r="Y871" i="5"/>
  <c r="Y655" i="5"/>
  <c r="Y83" i="5"/>
  <c r="Y47" i="5"/>
  <c r="Y111" i="5"/>
  <c r="Y108" i="5"/>
  <c r="Y18" i="5"/>
  <c r="Y23" i="5"/>
  <c r="Y85" i="5"/>
  <c r="Y115" i="5"/>
  <c r="Y76" i="5"/>
  <c r="Y79" i="5"/>
  <c r="Y27" i="5"/>
  <c r="Y87" i="5"/>
  <c r="Y113" i="5"/>
  <c r="Y73" i="5"/>
  <c r="Y101" i="5"/>
  <c r="Y57" i="5"/>
  <c r="Y19" i="5"/>
  <c r="Y75" i="5"/>
  <c r="Y46" i="5"/>
  <c r="Y110" i="5"/>
  <c r="Y107" i="5"/>
  <c r="Y52" i="5"/>
  <c r="Y34" i="5"/>
  <c r="Y29" i="5"/>
  <c r="Y53" i="5"/>
  <c r="Y54" i="5"/>
  <c r="Y109" i="5"/>
  <c r="Y48" i="5"/>
  <c r="Y45" i="5"/>
  <c r="Y20" i="5"/>
  <c r="Y117" i="5"/>
  <c r="Y55" i="5"/>
  <c r="Y61" i="5"/>
  <c r="Y36" i="5"/>
  <c r="Y106" i="5"/>
  <c r="Y81" i="5"/>
  <c r="Y88" i="5"/>
  <c r="Y43" i="5"/>
  <c r="Y56" i="5"/>
  <c r="Y51" i="5"/>
  <c r="Y49" i="5"/>
  <c r="Y64" i="5"/>
  <c r="Y24" i="5"/>
  <c r="Y100" i="5"/>
  <c r="Y74" i="5"/>
  <c r="Y82" i="5"/>
  <c r="Y91" i="5"/>
  <c r="Y22" i="5"/>
  <c r="Y78" i="5"/>
  <c r="Y86" i="5"/>
  <c r="Y44" i="5"/>
  <c r="Y112" i="5"/>
  <c r="Y42" i="5"/>
  <c r="Y28" i="5"/>
  <c r="Y67" i="5"/>
  <c r="Y62" i="5"/>
  <c r="Y33" i="5"/>
  <c r="Y37" i="5"/>
  <c r="Y65" i="5"/>
  <c r="Y103" i="5"/>
  <c r="Y25" i="5"/>
  <c r="Y92" i="5"/>
  <c r="Y66" i="5"/>
  <c r="Y60" i="5"/>
  <c r="Y99" i="5"/>
  <c r="Y114" i="5"/>
  <c r="Y50" i="5"/>
  <c r="Y72" i="5"/>
  <c r="Y95" i="5"/>
  <c r="Y94" i="5"/>
  <c r="Y105" i="5"/>
  <c r="Y58" i="5"/>
  <c r="Y59" i="5"/>
  <c r="Y63" i="5"/>
  <c r="Y68" i="5"/>
  <c r="Y118" i="5"/>
  <c r="Y39" i="5"/>
  <c r="Y96" i="5"/>
  <c r="Y80" i="5"/>
  <c r="Y89" i="5"/>
  <c r="Y84" i="5"/>
  <c r="Y98" i="5"/>
  <c r="Y77" i="5"/>
  <c r="Y90" i="5"/>
  <c r="Y38" i="5"/>
  <c r="Y41" i="5"/>
  <c r="Y104" i="5"/>
  <c r="Y40" i="5"/>
  <c r="Y93" i="5"/>
  <c r="Y35" i="5"/>
  <c r="Y31" i="5"/>
  <c r="Y102" i="5"/>
  <c r="Y69" i="5"/>
  <c r="Y116" i="5"/>
  <c r="Y71" i="5"/>
  <c r="Y26" i="5"/>
  <c r="Y32" i="5"/>
  <c r="Y21" i="5"/>
  <c r="Y30" i="5"/>
  <c r="Y70" i="5"/>
  <c r="Y97" i="5"/>
  <c r="O12" i="5"/>
  <c r="G10" i="5" s="1"/>
  <c r="P12" i="4"/>
  <c r="G8" i="4" s="1"/>
  <c r="R12" i="6"/>
  <c r="G8" i="6" s="1"/>
  <c r="AC86" i="6"/>
  <c r="AC94" i="6"/>
  <c r="AC102" i="6"/>
  <c r="AC110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80" i="6"/>
  <c r="AC88" i="6"/>
  <c r="AC96" i="6"/>
  <c r="AC104" i="6"/>
  <c r="AC112" i="6"/>
  <c r="AC82" i="6"/>
  <c r="AC90" i="6"/>
  <c r="AC98" i="6"/>
  <c r="AC106" i="6"/>
  <c r="AC114" i="6"/>
  <c r="AC20" i="6"/>
  <c r="AC33" i="6"/>
  <c r="AC36" i="6"/>
  <c r="AC49" i="6"/>
  <c r="AC52" i="6"/>
  <c r="AC65" i="6"/>
  <c r="AC68" i="6"/>
  <c r="AC83" i="6"/>
  <c r="AC101" i="6"/>
  <c r="AC27" i="6"/>
  <c r="AC30" i="6"/>
  <c r="AC43" i="6"/>
  <c r="AC46" i="6"/>
  <c r="AC59" i="6"/>
  <c r="AC62" i="6"/>
  <c r="AC75" i="6"/>
  <c r="AC78" i="6"/>
  <c r="AC91" i="6"/>
  <c r="AC109" i="6"/>
  <c r="AC21" i="6"/>
  <c r="AC24" i="6"/>
  <c r="AC37" i="6"/>
  <c r="AC40" i="6"/>
  <c r="AC53" i="6"/>
  <c r="AC56" i="6"/>
  <c r="AC69" i="6"/>
  <c r="AC72" i="6"/>
  <c r="AC81" i="6"/>
  <c r="AC99" i="6"/>
  <c r="AC117" i="6"/>
  <c r="AC25" i="6"/>
  <c r="AC28" i="6"/>
  <c r="AC41" i="6"/>
  <c r="AC44" i="6"/>
  <c r="AC57" i="6"/>
  <c r="AC60" i="6"/>
  <c r="AC73" i="6"/>
  <c r="AC76" i="6"/>
  <c r="AC87" i="6"/>
  <c r="AC92" i="6"/>
  <c r="AC97" i="6"/>
  <c r="AC115" i="6"/>
  <c r="AC34" i="6"/>
  <c r="AC47" i="6"/>
  <c r="AC66" i="6"/>
  <c r="AC79" i="6"/>
  <c r="AC84" i="6"/>
  <c r="AC89" i="6"/>
  <c r="E13" i="6"/>
  <c r="AC29" i="6"/>
  <c r="AC48" i="6"/>
  <c r="AC61" i="6"/>
  <c r="AC85" i="6"/>
  <c r="AC18" i="6"/>
  <c r="AC31" i="6"/>
  <c r="AC50" i="6"/>
  <c r="AC63" i="6"/>
  <c r="AC107" i="6"/>
  <c r="AC160" i="6"/>
  <c r="AC167" i="6"/>
  <c r="AC178" i="6"/>
  <c r="AC179" i="6"/>
  <c r="AC180" i="6"/>
  <c r="AC192" i="6"/>
  <c r="AC205" i="6"/>
  <c r="AC217" i="6"/>
  <c r="AC224" i="6"/>
  <c r="AC227" i="6"/>
  <c r="AC230" i="6"/>
  <c r="AC233" i="6"/>
  <c r="AC242" i="6"/>
  <c r="AC245" i="6"/>
  <c r="AC255" i="6"/>
  <c r="AC262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19" i="6"/>
  <c r="AC58" i="6"/>
  <c r="AC70" i="6"/>
  <c r="AC168" i="6"/>
  <c r="AC174" i="6"/>
  <c r="AC193" i="6"/>
  <c r="AC211" i="6"/>
  <c r="AC234" i="6"/>
  <c r="AC235" i="6"/>
  <c r="AC236" i="6"/>
  <c r="AC237" i="6"/>
  <c r="AC249" i="6"/>
  <c r="AC252" i="6"/>
  <c r="AC257" i="6"/>
  <c r="AC39" i="6"/>
  <c r="AC51" i="6"/>
  <c r="AC116" i="6"/>
  <c r="AC163" i="6"/>
  <c r="AC165" i="6"/>
  <c r="AC173" i="6"/>
  <c r="AC186" i="6"/>
  <c r="AC198" i="6"/>
  <c r="AC204" i="6"/>
  <c r="AC218" i="6"/>
  <c r="AC238" i="6"/>
  <c r="AC239" i="6"/>
  <c r="AC247" i="6"/>
  <c r="AC260" i="6"/>
  <c r="AC265" i="6"/>
  <c r="AC268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71" i="6"/>
  <c r="AC105" i="6"/>
  <c r="AC111" i="6"/>
  <c r="AC161" i="6"/>
  <c r="AC172" i="6"/>
  <c r="AC185" i="6"/>
  <c r="AC191" i="6"/>
  <c r="AC197" i="6"/>
  <c r="AC210" i="6"/>
  <c r="AC23" i="6"/>
  <c r="AC54" i="6"/>
  <c r="AC64" i="6"/>
  <c r="AC74" i="6"/>
  <c r="AC100" i="6"/>
  <c r="AC113" i="6"/>
  <c r="AC171" i="6"/>
  <c r="AC183" i="6"/>
  <c r="AC189" i="6"/>
  <c r="AC190" i="6"/>
  <c r="AC208" i="6"/>
  <c r="AC214" i="6"/>
  <c r="AC221" i="6"/>
  <c r="AC225" i="6"/>
  <c r="AC248" i="6"/>
  <c r="AC256" i="6"/>
  <c r="AC258" i="6"/>
  <c r="AC77" i="6"/>
  <c r="AC93" i="6"/>
  <c r="AC194" i="6"/>
  <c r="AC215" i="6"/>
  <c r="AC231" i="6"/>
  <c r="AC264" i="6"/>
  <c r="AC267" i="6"/>
  <c r="AC351" i="6"/>
  <c r="AC410" i="6"/>
  <c r="AC418" i="6"/>
  <c r="AC426" i="6"/>
  <c r="AC434" i="6"/>
  <c r="AC442" i="6"/>
  <c r="AC450" i="6"/>
  <c r="AC458" i="6"/>
  <c r="AC466" i="6"/>
  <c r="AC474" i="6"/>
  <c r="AC482" i="6"/>
  <c r="AC490" i="6"/>
  <c r="AC498" i="6"/>
  <c r="AC38" i="6"/>
  <c r="AC95" i="6"/>
  <c r="AC207" i="6"/>
  <c r="AC209" i="6"/>
  <c r="AC212" i="6"/>
  <c r="AC213" i="6"/>
  <c r="AC216" i="6"/>
  <c r="AC244" i="6"/>
  <c r="AC250" i="6"/>
  <c r="AC254" i="6"/>
  <c r="AC261" i="6"/>
  <c r="AC350" i="6"/>
  <c r="AC361" i="6"/>
  <c r="AC365" i="6"/>
  <c r="AC369" i="6"/>
  <c r="AC22" i="6"/>
  <c r="AC42" i="6"/>
  <c r="AC162" i="6"/>
  <c r="AC206" i="6"/>
  <c r="AC220" i="6"/>
  <c r="AC222" i="6"/>
  <c r="AC223" i="6"/>
  <c r="AC232" i="6"/>
  <c r="AC241" i="6"/>
  <c r="AC251" i="6"/>
  <c r="AC349" i="6"/>
  <c r="AC357" i="6"/>
  <c r="AC404" i="6"/>
  <c r="AC412" i="6"/>
  <c r="AC420" i="6"/>
  <c r="AC428" i="6"/>
  <c r="AC436" i="6"/>
  <c r="AC444" i="6"/>
  <c r="AC452" i="6"/>
  <c r="AC460" i="6"/>
  <c r="AC468" i="6"/>
  <c r="AC476" i="6"/>
  <c r="AC484" i="6"/>
  <c r="AC492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67" i="6"/>
  <c r="AC169" i="6"/>
  <c r="AC170" i="6"/>
  <c r="AC347" i="6"/>
  <c r="AC355" i="6"/>
  <c r="AC406" i="6"/>
  <c r="AC414" i="6"/>
  <c r="AC422" i="6"/>
  <c r="AC430" i="6"/>
  <c r="AC438" i="6"/>
  <c r="AC446" i="6"/>
  <c r="AC454" i="6"/>
  <c r="AC462" i="6"/>
  <c r="AC470" i="6"/>
  <c r="AC478" i="6"/>
  <c r="AC486" i="6"/>
  <c r="AC494" i="6"/>
  <c r="AC176" i="6"/>
  <c r="AC181" i="6"/>
  <c r="AC199" i="6"/>
  <c r="AC266" i="6"/>
  <c r="AC374" i="6"/>
  <c r="AC376" i="6"/>
  <c r="AC378" i="6"/>
  <c r="AC380" i="6"/>
  <c r="AC382" i="6"/>
  <c r="AC384" i="6"/>
  <c r="AC386" i="6"/>
  <c r="AC388" i="6"/>
  <c r="AC390" i="6"/>
  <c r="AC392" i="6"/>
  <c r="AC394" i="6"/>
  <c r="AC396" i="6"/>
  <c r="AC398" i="6"/>
  <c r="AC400" i="6"/>
  <c r="AC402" i="6"/>
  <c r="AC405" i="6"/>
  <c r="AC425" i="6"/>
  <c r="AC435" i="6"/>
  <c r="AC465" i="6"/>
  <c r="AC469" i="6"/>
  <c r="AC472" i="6"/>
  <c r="AC495" i="6"/>
  <c r="AC499" i="6"/>
  <c r="AC188" i="6"/>
  <c r="AC196" i="6"/>
  <c r="AC240" i="6"/>
  <c r="AC253" i="6"/>
  <c r="AC360" i="6"/>
  <c r="AC364" i="6"/>
  <c r="AC368" i="6"/>
  <c r="AC372" i="6"/>
  <c r="AC411" i="6"/>
  <c r="AC424" i="6"/>
  <c r="AC431" i="6"/>
  <c r="AC457" i="6"/>
  <c r="AC461" i="6"/>
  <c r="AC464" i="6"/>
  <c r="AC487" i="6"/>
  <c r="AC491" i="6"/>
  <c r="AC761" i="6"/>
  <c r="AC765" i="6"/>
  <c r="AC769" i="6"/>
  <c r="AC773" i="6"/>
  <c r="AC777" i="6"/>
  <c r="AC781" i="6"/>
  <c r="AC785" i="6"/>
  <c r="AC789" i="6"/>
  <c r="AC793" i="6"/>
  <c r="AC797" i="6"/>
  <c r="AC801" i="6"/>
  <c r="AC805" i="6"/>
  <c r="AC809" i="6"/>
  <c r="AC813" i="6"/>
  <c r="AC817" i="6"/>
  <c r="AC821" i="6"/>
  <c r="AC825" i="6"/>
  <c r="AC829" i="6"/>
  <c r="AC833" i="6"/>
  <c r="AC837" i="6"/>
  <c r="AC841" i="6"/>
  <c r="AC845" i="6"/>
  <c r="AC849" i="6"/>
  <c r="AC853" i="6"/>
  <c r="AC857" i="6"/>
  <c r="AC861" i="6"/>
  <c r="AC865" i="6"/>
  <c r="AC869" i="6"/>
  <c r="AC873" i="6"/>
  <c r="AC877" i="6"/>
  <c r="AC878" i="6"/>
  <c r="AC879" i="6"/>
  <c r="AC880" i="6"/>
  <c r="AC881" i="6"/>
  <c r="AC882" i="6"/>
  <c r="AC883" i="6"/>
  <c r="AC884" i="6"/>
  <c r="AC885" i="6"/>
  <c r="AC886" i="6"/>
  <c r="AC887" i="6"/>
  <c r="AC888" i="6"/>
  <c r="AC889" i="6"/>
  <c r="AC890" i="6"/>
  <c r="AC891" i="6"/>
  <c r="AC892" i="6"/>
  <c r="AC893" i="6"/>
  <c r="AC894" i="6"/>
  <c r="AC895" i="6"/>
  <c r="AC896" i="6"/>
  <c r="AC897" i="6"/>
  <c r="AC898" i="6"/>
  <c r="AC899" i="6"/>
  <c r="AC900" i="6"/>
  <c r="AC901" i="6"/>
  <c r="AC902" i="6"/>
  <c r="AC903" i="6"/>
  <c r="AC904" i="6"/>
  <c r="AC905" i="6"/>
  <c r="AC906" i="6"/>
  <c r="AC907" i="6"/>
  <c r="AC908" i="6"/>
  <c r="AC909" i="6"/>
  <c r="AC910" i="6"/>
  <c r="AC911" i="6"/>
  <c r="AC912" i="6"/>
  <c r="AC913" i="6"/>
  <c r="AC914" i="6"/>
  <c r="AC915" i="6"/>
  <c r="AC916" i="6"/>
  <c r="AC917" i="6"/>
  <c r="AC918" i="6"/>
  <c r="AC919" i="6"/>
  <c r="AC920" i="6"/>
  <c r="AC921" i="6"/>
  <c r="AC922" i="6"/>
  <c r="AC923" i="6"/>
  <c r="AC924" i="6"/>
  <c r="AC925" i="6"/>
  <c r="AC926" i="6"/>
  <c r="AC927" i="6"/>
  <c r="AC928" i="6"/>
  <c r="AC929" i="6"/>
  <c r="AC930" i="6"/>
  <c r="AC931" i="6"/>
  <c r="AC932" i="6"/>
  <c r="AC933" i="6"/>
  <c r="AC934" i="6"/>
  <c r="AC935" i="6"/>
  <c r="AC936" i="6"/>
  <c r="AC937" i="6"/>
  <c r="AC938" i="6"/>
  <c r="AC939" i="6"/>
  <c r="AC940" i="6"/>
  <c r="AC941" i="6"/>
  <c r="AC942" i="6"/>
  <c r="AC943" i="6"/>
  <c r="AC944" i="6"/>
  <c r="AC945" i="6"/>
  <c r="AC946" i="6"/>
  <c r="AC947" i="6"/>
  <c r="AC948" i="6"/>
  <c r="AC949" i="6"/>
  <c r="AC950" i="6"/>
  <c r="AC951" i="6"/>
  <c r="AC952" i="6"/>
  <c r="AC953" i="6"/>
  <c r="AC954" i="6"/>
  <c r="AC955" i="6"/>
  <c r="AC956" i="6"/>
  <c r="AC55" i="6"/>
  <c r="AC202" i="6"/>
  <c r="AC219" i="6"/>
  <c r="AC229" i="6"/>
  <c r="AC348" i="6"/>
  <c r="AC407" i="6"/>
  <c r="AC421" i="6"/>
  <c r="AC449" i="6"/>
  <c r="AC453" i="6"/>
  <c r="AC456" i="6"/>
  <c r="AC479" i="6"/>
  <c r="AC483" i="6"/>
  <c r="AC26" i="6"/>
  <c r="AC103" i="6"/>
  <c r="AC182" i="6"/>
  <c r="AC201" i="6"/>
  <c r="AC226" i="6"/>
  <c r="AC228" i="6"/>
  <c r="AC356" i="6"/>
  <c r="AC373" i="6"/>
  <c r="AC375" i="6"/>
  <c r="AC377" i="6"/>
  <c r="AC379" i="6"/>
  <c r="AC381" i="6"/>
  <c r="AC383" i="6"/>
  <c r="AC385" i="6"/>
  <c r="AC387" i="6"/>
  <c r="AC389" i="6"/>
  <c r="AC391" i="6"/>
  <c r="AC393" i="6"/>
  <c r="AC395" i="6"/>
  <c r="AC397" i="6"/>
  <c r="AC399" i="6"/>
  <c r="AC401" i="6"/>
  <c r="AC403" i="6"/>
  <c r="AC416" i="6"/>
  <c r="AC423" i="6"/>
  <c r="AC437" i="6"/>
  <c r="AC440" i="6"/>
  <c r="AC463" i="6"/>
  <c r="AC467" i="6"/>
  <c r="AC497" i="6"/>
  <c r="AC164" i="6"/>
  <c r="AC184" i="6"/>
  <c r="AC353" i="6"/>
  <c r="AC432" i="6"/>
  <c r="AC433" i="6"/>
  <c r="AC763" i="6"/>
  <c r="AC771" i="6"/>
  <c r="AC779" i="6"/>
  <c r="AC787" i="6"/>
  <c r="AC795" i="6"/>
  <c r="AC803" i="6"/>
  <c r="AC811" i="6"/>
  <c r="AC819" i="6"/>
  <c r="AC827" i="6"/>
  <c r="AC835" i="6"/>
  <c r="AC843" i="6"/>
  <c r="AC858" i="6"/>
  <c r="AC860" i="6"/>
  <c r="AC875" i="6"/>
  <c r="AC32" i="6"/>
  <c r="AC408" i="6"/>
  <c r="AC427" i="6"/>
  <c r="AC839" i="6"/>
  <c r="AC854" i="6"/>
  <c r="AC856" i="6"/>
  <c r="AC35" i="6"/>
  <c r="AC108" i="6"/>
  <c r="AC177" i="6"/>
  <c r="AC187" i="6"/>
  <c r="AC246" i="6"/>
  <c r="AC263" i="6"/>
  <c r="AC409" i="6"/>
  <c r="AC429" i="6"/>
  <c r="AC764" i="6"/>
  <c r="AC772" i="6"/>
  <c r="AC780" i="6"/>
  <c r="AC788" i="6"/>
  <c r="AC796" i="6"/>
  <c r="AC804" i="6"/>
  <c r="AC812" i="6"/>
  <c r="AC820" i="6"/>
  <c r="AC828" i="6"/>
  <c r="AC836" i="6"/>
  <c r="AC850" i="6"/>
  <c r="AC852" i="6"/>
  <c r="AC867" i="6"/>
  <c r="AC957" i="6"/>
  <c r="AC958" i="6"/>
  <c r="AC959" i="6"/>
  <c r="AC960" i="6"/>
  <c r="AC961" i="6"/>
  <c r="AC962" i="6"/>
  <c r="AC963" i="6"/>
  <c r="AC964" i="6"/>
  <c r="AC965" i="6"/>
  <c r="AC966" i="6"/>
  <c r="AC967" i="6"/>
  <c r="AC968" i="6"/>
  <c r="AC969" i="6"/>
  <c r="AC970" i="6"/>
  <c r="AC971" i="6"/>
  <c r="AC972" i="6"/>
  <c r="AC973" i="6"/>
  <c r="AC974" i="6"/>
  <c r="AC975" i="6"/>
  <c r="AC976" i="6"/>
  <c r="AC977" i="6"/>
  <c r="AC978" i="6"/>
  <c r="AC979" i="6"/>
  <c r="AC980" i="6"/>
  <c r="AC981" i="6"/>
  <c r="AC982" i="6"/>
  <c r="AC983" i="6"/>
  <c r="AC984" i="6"/>
  <c r="AC985" i="6"/>
  <c r="AC986" i="6"/>
  <c r="AC987" i="6"/>
  <c r="AC988" i="6"/>
  <c r="AC989" i="6"/>
  <c r="AC990" i="6"/>
  <c r="AC991" i="6"/>
  <c r="AC992" i="6"/>
  <c r="AC993" i="6"/>
  <c r="AC994" i="6"/>
  <c r="AC995" i="6"/>
  <c r="AC996" i="6"/>
  <c r="AC997" i="6"/>
  <c r="AC998" i="6"/>
  <c r="AC999" i="6"/>
  <c r="AC1000" i="6"/>
  <c r="AC1001" i="6"/>
  <c r="AC1002" i="6"/>
  <c r="AC1003" i="6"/>
  <c r="AC1004" i="6"/>
  <c r="AC1005" i="6"/>
  <c r="AC1006" i="6"/>
  <c r="AC1007" i="6"/>
  <c r="AC1008" i="6"/>
  <c r="AC1009" i="6"/>
  <c r="AC1010" i="6"/>
  <c r="AC1011" i="6"/>
  <c r="AC1012" i="6"/>
  <c r="AC1013" i="6"/>
  <c r="AC1014" i="6"/>
  <c r="AC1015" i="6"/>
  <c r="AC1016" i="6"/>
  <c r="AC1017" i="6"/>
  <c r="AC175" i="6"/>
  <c r="AC195" i="6"/>
  <c r="AC259" i="6"/>
  <c r="AC352" i="6"/>
  <c r="AC354" i="6"/>
  <c r="AC359" i="6"/>
  <c r="AC363" i="6"/>
  <c r="AC367" i="6"/>
  <c r="AC371" i="6"/>
  <c r="AC417" i="6"/>
  <c r="AC419" i="6"/>
  <c r="AC475" i="6"/>
  <c r="AC480" i="6"/>
  <c r="AC493" i="6"/>
  <c r="AC767" i="6"/>
  <c r="AC775" i="6"/>
  <c r="AC783" i="6"/>
  <c r="AC791" i="6"/>
  <c r="AC799" i="6"/>
  <c r="AC807" i="6"/>
  <c r="AC815" i="6"/>
  <c r="AC823" i="6"/>
  <c r="AC831" i="6"/>
  <c r="AC842" i="6"/>
  <c r="AC844" i="6"/>
  <c r="AC859" i="6"/>
  <c r="AC874" i="6"/>
  <c r="AC876" i="6"/>
  <c r="AC413" i="6"/>
  <c r="AC415" i="6"/>
  <c r="AC439" i="6"/>
  <c r="AC808" i="6"/>
  <c r="AC441" i="6"/>
  <c r="AC459" i="6"/>
  <c r="AC471" i="6"/>
  <c r="AC477" i="6"/>
  <c r="AC496" i="6"/>
  <c r="AC784" i="6"/>
  <c r="AC794" i="6"/>
  <c r="AC798" i="6"/>
  <c r="AC447" i="6"/>
  <c r="AC488" i="6"/>
  <c r="AC760" i="6"/>
  <c r="AC770" i="6"/>
  <c r="AC774" i="6"/>
  <c r="AC824" i="6"/>
  <c r="AC834" i="6"/>
  <c r="AC862" i="6"/>
  <c r="AC243" i="6"/>
  <c r="AC358" i="6"/>
  <c r="AC455" i="6"/>
  <c r="AC166" i="6"/>
  <c r="AC200" i="6"/>
  <c r="AC443" i="6"/>
  <c r="AC445" i="6"/>
  <c r="AC792" i="6"/>
  <c r="AC810" i="6"/>
  <c r="AC832" i="6"/>
  <c r="AC872" i="6"/>
  <c r="AC473" i="6"/>
  <c r="AC766" i="6"/>
  <c r="AC782" i="6"/>
  <c r="AC822" i="6"/>
  <c r="AC846" i="6"/>
  <c r="AC855" i="6"/>
  <c r="AC864" i="6"/>
  <c r="AC346" i="6"/>
  <c r="AC366" i="6"/>
  <c r="AC448" i="6"/>
  <c r="AC790" i="6"/>
  <c r="AC489" i="6"/>
  <c r="AC762" i="6"/>
  <c r="AC778" i="6"/>
  <c r="AC814" i="6"/>
  <c r="AC816" i="6"/>
  <c r="AC871" i="6"/>
  <c r="AC481" i="6"/>
  <c r="AC768" i="6"/>
  <c r="AC826" i="6"/>
  <c r="AC863" i="6"/>
  <c r="AC370" i="6"/>
  <c r="AC818" i="6"/>
  <c r="AC830" i="6"/>
  <c r="AC840" i="6"/>
  <c r="AC362" i="6"/>
  <c r="AC802" i="6"/>
  <c r="AC806" i="6"/>
  <c r="AC451" i="6"/>
  <c r="AC485" i="6"/>
  <c r="AC866" i="6"/>
  <c r="AC776" i="6"/>
  <c r="AC851" i="6"/>
  <c r="AC868" i="6"/>
  <c r="AC800" i="6"/>
  <c r="AC45" i="6"/>
  <c r="AC838" i="6"/>
  <c r="AC848" i="6"/>
  <c r="AC847" i="6"/>
  <c r="AC786" i="6"/>
  <c r="AC870" i="6"/>
  <c r="AC203" i="6"/>
  <c r="C12" i="5"/>
  <c r="Z120" i="5"/>
  <c r="Z128" i="5"/>
  <c r="Z136" i="5"/>
  <c r="Z144" i="5"/>
  <c r="Z152" i="5"/>
  <c r="Z160" i="5"/>
  <c r="Z168" i="5"/>
  <c r="Z176" i="5"/>
  <c r="Z184" i="5"/>
  <c r="Z192" i="5"/>
  <c r="Z200" i="5"/>
  <c r="Z208" i="5"/>
  <c r="Z216" i="5"/>
  <c r="Z224" i="5"/>
  <c r="Z232" i="5"/>
  <c r="Z240" i="5"/>
  <c r="Z248" i="5"/>
  <c r="Z256" i="5"/>
  <c r="Z264" i="5"/>
  <c r="Z124" i="5"/>
  <c r="Z132" i="5"/>
  <c r="Z140" i="5"/>
  <c r="Z148" i="5"/>
  <c r="Z156" i="5"/>
  <c r="Z164" i="5"/>
  <c r="Z172" i="5"/>
  <c r="Z180" i="5"/>
  <c r="Z188" i="5"/>
  <c r="Z196" i="5"/>
  <c r="Z204" i="5"/>
  <c r="Z22" i="5"/>
  <c r="Z30" i="5"/>
  <c r="Z38" i="5"/>
  <c r="Z46" i="5"/>
  <c r="Z54" i="5"/>
  <c r="Z62" i="5"/>
  <c r="Z70" i="5"/>
  <c r="Z78" i="5"/>
  <c r="Z86" i="5"/>
  <c r="Z94" i="5"/>
  <c r="Z102" i="5"/>
  <c r="Z110" i="5"/>
  <c r="Z118" i="5"/>
  <c r="Z119" i="5"/>
  <c r="Z122" i="5"/>
  <c r="Z123" i="5"/>
  <c r="Z126" i="5"/>
  <c r="Z127" i="5"/>
  <c r="Z129" i="5"/>
  <c r="Z198" i="5"/>
  <c r="Z199" i="5"/>
  <c r="Z202" i="5"/>
  <c r="Z203" i="5"/>
  <c r="Z206" i="5"/>
  <c r="Z207" i="5"/>
  <c r="Z209" i="5"/>
  <c r="Z221" i="5"/>
  <c r="Z227" i="5"/>
  <c r="Z230" i="5"/>
  <c r="Z246" i="5"/>
  <c r="Z265" i="5"/>
  <c r="Z268" i="5"/>
  <c r="Z270" i="5"/>
  <c r="Z278" i="5"/>
  <c r="Z286" i="5"/>
  <c r="Z294" i="5"/>
  <c r="Z302" i="5"/>
  <c r="Z310" i="5"/>
  <c r="Z318" i="5"/>
  <c r="Z326" i="5"/>
  <c r="Z334" i="5"/>
  <c r="Z342" i="5"/>
  <c r="Z350" i="5"/>
  <c r="Z358" i="5"/>
  <c r="Z366" i="5"/>
  <c r="Z374" i="5"/>
  <c r="Z382" i="5"/>
  <c r="Z390" i="5"/>
  <c r="Z398" i="5"/>
  <c r="Z406" i="5"/>
  <c r="Z414" i="5"/>
  <c r="Z422" i="5"/>
  <c r="Z430" i="5"/>
  <c r="Z438" i="5"/>
  <c r="Z446" i="5"/>
  <c r="Z454" i="5"/>
  <c r="Z462" i="5"/>
  <c r="Z470" i="5"/>
  <c r="Z478" i="5"/>
  <c r="Z486" i="5"/>
  <c r="Z494" i="5"/>
  <c r="Z502" i="5"/>
  <c r="Z510" i="5"/>
  <c r="Z518" i="5"/>
  <c r="Z526" i="5"/>
  <c r="Z534" i="5"/>
  <c r="Z542" i="5"/>
  <c r="Z550" i="5"/>
  <c r="Z558" i="5"/>
  <c r="Z566" i="5"/>
  <c r="Z574" i="5"/>
  <c r="Z582" i="5"/>
  <c r="Z590" i="5"/>
  <c r="Z598" i="5"/>
  <c r="Z606" i="5"/>
  <c r="Z614" i="5"/>
  <c r="Z622" i="5"/>
  <c r="Z630" i="5"/>
  <c r="Z638" i="5"/>
  <c r="Z646" i="5"/>
  <c r="Z654" i="5"/>
  <c r="Z662" i="5"/>
  <c r="Z670" i="5"/>
  <c r="Z678" i="5"/>
  <c r="Z686" i="5"/>
  <c r="Z694" i="5"/>
  <c r="Z702" i="5"/>
  <c r="Z710" i="5"/>
  <c r="Z718" i="5"/>
  <c r="Z726" i="5"/>
  <c r="Z734" i="5"/>
  <c r="Z742" i="5"/>
  <c r="Z750" i="5"/>
  <c r="Z758" i="5"/>
  <c r="Z766" i="5"/>
  <c r="Z774" i="5"/>
  <c r="Z782" i="5"/>
  <c r="Z790" i="5"/>
  <c r="Z798" i="5"/>
  <c r="Z806" i="5"/>
  <c r="Z814" i="5"/>
  <c r="Z822" i="5"/>
  <c r="Z830" i="5"/>
  <c r="Z838" i="5"/>
  <c r="Z846" i="5"/>
  <c r="Z854" i="5"/>
  <c r="Z25" i="5"/>
  <c r="Z33" i="5"/>
  <c r="Z41" i="5"/>
  <c r="Z49" i="5"/>
  <c r="Z57" i="5"/>
  <c r="Z65" i="5"/>
  <c r="Z73" i="5"/>
  <c r="Z81" i="5"/>
  <c r="Z89" i="5"/>
  <c r="Z97" i="5"/>
  <c r="Z105" i="5"/>
  <c r="Z113" i="5"/>
  <c r="Z130" i="5"/>
  <c r="Z131" i="5"/>
  <c r="Z133" i="5"/>
  <c r="Z137" i="5"/>
  <c r="Z141" i="5"/>
  <c r="Z210" i="5"/>
  <c r="Z211" i="5"/>
  <c r="Z215" i="5"/>
  <c r="Z218" i="5"/>
  <c r="Z237" i="5"/>
  <c r="Z243" i="5"/>
  <c r="Z253" i="5"/>
  <c r="Z259" i="5"/>
  <c r="Z262" i="5"/>
  <c r="Z275" i="5"/>
  <c r="Z283" i="5"/>
  <c r="Z291" i="5"/>
  <c r="Z299" i="5"/>
  <c r="Z307" i="5"/>
  <c r="Z315" i="5"/>
  <c r="Z323" i="5"/>
  <c r="Z331" i="5"/>
  <c r="Z339" i="5"/>
  <c r="Z347" i="5"/>
  <c r="Z355" i="5"/>
  <c r="Z363" i="5"/>
  <c r="Z371" i="5"/>
  <c r="Z379" i="5"/>
  <c r="Z387" i="5"/>
  <c r="Z395" i="5"/>
  <c r="Z403" i="5"/>
  <c r="Z411" i="5"/>
  <c r="Z419" i="5"/>
  <c r="Z427" i="5"/>
  <c r="Z435" i="5"/>
  <c r="Z443" i="5"/>
  <c r="Z451" i="5"/>
  <c r="Z459" i="5"/>
  <c r="Z467" i="5"/>
  <c r="Z475" i="5"/>
  <c r="Z483" i="5"/>
  <c r="Z491" i="5"/>
  <c r="Z499" i="5"/>
  <c r="Z507" i="5"/>
  <c r="Z515" i="5"/>
  <c r="Z523" i="5"/>
  <c r="Z531" i="5"/>
  <c r="Z539" i="5"/>
  <c r="Z20" i="5"/>
  <c r="Z28" i="5"/>
  <c r="Z36" i="5"/>
  <c r="Z44" i="5"/>
  <c r="Z52" i="5"/>
  <c r="Z60" i="5"/>
  <c r="Z68" i="5"/>
  <c r="Z76" i="5"/>
  <c r="Z84" i="5"/>
  <c r="Z92" i="5"/>
  <c r="Z100" i="5"/>
  <c r="Z108" i="5"/>
  <c r="Z116" i="5"/>
  <c r="Z134" i="5"/>
  <c r="Z135" i="5"/>
  <c r="Z138" i="5"/>
  <c r="Z139" i="5"/>
  <c r="Z142" i="5"/>
  <c r="Z143" i="5"/>
  <c r="Z145" i="5"/>
  <c r="Z149" i="5"/>
  <c r="Z153" i="5"/>
  <c r="Z157" i="5"/>
  <c r="Z212" i="5"/>
  <c r="Z225" i="5"/>
  <c r="Z228" i="5"/>
  <c r="Z231" i="5"/>
  <c r="Z234" i="5"/>
  <c r="Z247" i="5"/>
  <c r="Z250" i="5"/>
  <c r="Z272" i="5"/>
  <c r="Z280" i="5"/>
  <c r="Z288" i="5"/>
  <c r="Z296" i="5"/>
  <c r="Z304" i="5"/>
  <c r="Z312" i="5"/>
  <c r="Z320" i="5"/>
  <c r="Z328" i="5"/>
  <c r="Z336" i="5"/>
  <c r="Z344" i="5"/>
  <c r="Z352" i="5"/>
  <c r="Z360" i="5"/>
  <c r="Z368" i="5"/>
  <c r="Z376" i="5"/>
  <c r="Z384" i="5"/>
  <c r="Z392" i="5"/>
  <c r="Z400" i="5"/>
  <c r="Z408" i="5"/>
  <c r="Z416" i="5"/>
  <c r="Z424" i="5"/>
  <c r="Z432" i="5"/>
  <c r="Z440" i="5"/>
  <c r="Z448" i="5"/>
  <c r="Z456" i="5"/>
  <c r="Z464" i="5"/>
  <c r="Z472" i="5"/>
  <c r="Z480" i="5"/>
  <c r="Z488" i="5"/>
  <c r="Z496" i="5"/>
  <c r="Z504" i="5"/>
  <c r="Z512" i="5"/>
  <c r="Z520" i="5"/>
  <c r="Z528" i="5"/>
  <c r="Z536" i="5"/>
  <c r="Z544" i="5"/>
  <c r="Z552" i="5"/>
  <c r="Z560" i="5"/>
  <c r="Z568" i="5"/>
  <c r="Z576" i="5"/>
  <c r="Z584" i="5"/>
  <c r="Z592" i="5"/>
  <c r="Z600" i="5"/>
  <c r="Z608" i="5"/>
  <c r="Z616" i="5"/>
  <c r="Z624" i="5"/>
  <c r="Z632" i="5"/>
  <c r="Z640" i="5"/>
  <c r="Z648" i="5"/>
  <c r="Z656" i="5"/>
  <c r="Z664" i="5"/>
  <c r="Z672" i="5"/>
  <c r="Z680" i="5"/>
  <c r="Z688" i="5"/>
  <c r="Z696" i="5"/>
  <c r="Z704" i="5"/>
  <c r="Z712" i="5"/>
  <c r="Z720" i="5"/>
  <c r="Z728" i="5"/>
  <c r="Z736" i="5"/>
  <c r="Z744" i="5"/>
  <c r="Z752" i="5"/>
  <c r="Z760" i="5"/>
  <c r="Z768" i="5"/>
  <c r="Z776" i="5"/>
  <c r="Z784" i="5"/>
  <c r="Z792" i="5"/>
  <c r="Z800" i="5"/>
  <c r="Z808" i="5"/>
  <c r="Z816" i="5"/>
  <c r="Z824" i="5"/>
  <c r="Z832" i="5"/>
  <c r="Z840" i="5"/>
  <c r="Z848" i="5"/>
  <c r="Z856" i="5"/>
  <c r="Z864" i="5"/>
  <c r="Z872" i="5"/>
  <c r="Z880" i="5"/>
  <c r="Z888" i="5"/>
  <c r="Z896" i="5"/>
  <c r="Z904" i="5"/>
  <c r="Z912" i="5"/>
  <c r="Z18" i="5"/>
  <c r="Z26" i="5"/>
  <c r="Z34" i="5"/>
  <c r="Z42" i="5"/>
  <c r="Z50" i="5"/>
  <c r="Z58" i="5"/>
  <c r="Z66" i="5"/>
  <c r="Z74" i="5"/>
  <c r="Z82" i="5"/>
  <c r="Z90" i="5"/>
  <c r="Z98" i="5"/>
  <c r="Z106" i="5"/>
  <c r="Z114" i="5"/>
  <c r="Z162" i="5"/>
  <c r="Z163" i="5"/>
  <c r="Z165" i="5"/>
  <c r="Z169" i="5"/>
  <c r="Z173" i="5"/>
  <c r="Z213" i="5"/>
  <c r="Z219" i="5"/>
  <c r="Z238" i="5"/>
  <c r="Z254" i="5"/>
  <c r="Z274" i="5"/>
  <c r="Z282" i="5"/>
  <c r="Z290" i="5"/>
  <c r="Z298" i="5"/>
  <c r="Z306" i="5"/>
  <c r="Z314" i="5"/>
  <c r="Z322" i="5"/>
  <c r="Z330" i="5"/>
  <c r="Z338" i="5"/>
  <c r="Z346" i="5"/>
  <c r="Z354" i="5"/>
  <c r="Z362" i="5"/>
  <c r="Z370" i="5"/>
  <c r="Z378" i="5"/>
  <c r="Z386" i="5"/>
  <c r="Z394" i="5"/>
  <c r="Z402" i="5"/>
  <c r="Z410" i="5"/>
  <c r="Z418" i="5"/>
  <c r="Z426" i="5"/>
  <c r="Z434" i="5"/>
  <c r="Z442" i="5"/>
  <c r="Z450" i="5"/>
  <c r="Z458" i="5"/>
  <c r="Z466" i="5"/>
  <c r="Z474" i="5"/>
  <c r="Z482" i="5"/>
  <c r="Z490" i="5"/>
  <c r="Z498" i="5"/>
  <c r="Z506" i="5"/>
  <c r="Z514" i="5"/>
  <c r="Z522" i="5"/>
  <c r="Z530" i="5"/>
  <c r="Z538" i="5"/>
  <c r="Z546" i="5"/>
  <c r="Z554" i="5"/>
  <c r="Z562" i="5"/>
  <c r="Z570" i="5"/>
  <c r="Z578" i="5"/>
  <c r="Z586" i="5"/>
  <c r="Z594" i="5"/>
  <c r="Z602" i="5"/>
  <c r="Z610" i="5"/>
  <c r="Z618" i="5"/>
  <c r="Z626" i="5"/>
  <c r="Z634" i="5"/>
  <c r="Z642" i="5"/>
  <c r="Z650" i="5"/>
  <c r="Z658" i="5"/>
  <c r="Z666" i="5"/>
  <c r="Z674" i="5"/>
  <c r="Z682" i="5"/>
  <c r="Z690" i="5"/>
  <c r="Z698" i="5"/>
  <c r="Z706" i="5"/>
  <c r="Z714" i="5"/>
  <c r="Z722" i="5"/>
  <c r="Z730" i="5"/>
  <c r="Z738" i="5"/>
  <c r="Z746" i="5"/>
  <c r="Z754" i="5"/>
  <c r="Z762" i="5"/>
  <c r="Z770" i="5"/>
  <c r="Z778" i="5"/>
  <c r="Z786" i="5"/>
  <c r="Z794" i="5"/>
  <c r="Z802" i="5"/>
  <c r="Z810" i="5"/>
  <c r="Z818" i="5"/>
  <c r="Z826" i="5"/>
  <c r="Z834" i="5"/>
  <c r="Z842" i="5"/>
  <c r="Z850" i="5"/>
  <c r="Z858" i="5"/>
  <c r="Z866" i="5"/>
  <c r="Z874" i="5"/>
  <c r="Z882" i="5"/>
  <c r="Z890" i="5"/>
  <c r="Z898" i="5"/>
  <c r="Z906" i="5"/>
  <c r="Z914" i="5"/>
  <c r="Z922" i="5"/>
  <c r="Z930" i="5"/>
  <c r="Z938" i="5"/>
  <c r="Z946" i="5"/>
  <c r="Z954" i="5"/>
  <c r="Z962" i="5"/>
  <c r="Z970" i="5"/>
  <c r="Z978" i="5"/>
  <c r="Z986" i="5"/>
  <c r="Z994" i="5"/>
  <c r="Z31" i="5"/>
  <c r="Z47" i="5"/>
  <c r="Z63" i="5"/>
  <c r="Z79" i="5"/>
  <c r="Z95" i="5"/>
  <c r="Z111" i="5"/>
  <c r="Z121" i="5"/>
  <c r="Z150" i="5"/>
  <c r="Z151" i="5"/>
  <c r="Z166" i="5"/>
  <c r="Z167" i="5"/>
  <c r="Z170" i="5"/>
  <c r="Z171" i="5"/>
  <c r="Z174" i="5"/>
  <c r="Z175" i="5"/>
  <c r="Z177" i="5"/>
  <c r="Z185" i="5"/>
  <c r="Z245" i="5"/>
  <c r="Z252" i="5"/>
  <c r="Z277" i="5"/>
  <c r="Z287" i="5"/>
  <c r="Z289" i="5"/>
  <c r="Z301" i="5"/>
  <c r="Z316" i="5"/>
  <c r="Z335" i="5"/>
  <c r="Z340" i="5"/>
  <c r="Z364" i="5"/>
  <c r="Z367" i="5"/>
  <c r="Z369" i="5"/>
  <c r="Z388" i="5"/>
  <c r="Z420" i="5"/>
  <c r="Z437" i="5"/>
  <c r="Z471" i="5"/>
  <c r="Z473" i="5"/>
  <c r="Z509" i="5"/>
  <c r="Z521" i="5"/>
  <c r="Z541" i="5"/>
  <c r="Z553" i="5"/>
  <c r="Z557" i="5"/>
  <c r="Z564" i="5"/>
  <c r="Z585" i="5"/>
  <c r="Z617" i="5"/>
  <c r="Z649" i="5"/>
  <c r="Z673" i="5"/>
  <c r="Z684" i="5"/>
  <c r="Z687" i="5"/>
  <c r="Z691" i="5"/>
  <c r="Z708" i="5"/>
  <c r="Z711" i="5"/>
  <c r="Z715" i="5"/>
  <c r="Z740" i="5"/>
  <c r="Z743" i="5"/>
  <c r="Z747" i="5"/>
  <c r="Z757" i="5"/>
  <c r="Z885" i="5"/>
  <c r="Z886" i="5"/>
  <c r="Z891" i="5"/>
  <c r="Z892" i="5"/>
  <c r="Z895" i="5"/>
  <c r="Z897" i="5"/>
  <c r="Z916" i="5"/>
  <c r="Z929" i="5"/>
  <c r="Z932" i="5"/>
  <c r="Z945" i="5"/>
  <c r="Z948" i="5"/>
  <c r="Z961" i="5"/>
  <c r="Z964" i="5"/>
  <c r="Z977" i="5"/>
  <c r="Z980" i="5"/>
  <c r="Z993" i="5"/>
  <c r="Z996" i="5"/>
  <c r="Z1008" i="5"/>
  <c r="Z1016" i="5"/>
  <c r="Z21" i="5"/>
  <c r="Z37" i="5"/>
  <c r="Z53" i="5"/>
  <c r="Z69" i="5"/>
  <c r="Z85" i="5"/>
  <c r="Z101" i="5"/>
  <c r="Z117" i="5"/>
  <c r="Z193" i="5"/>
  <c r="Z197" i="5"/>
  <c r="Z214" i="5"/>
  <c r="Z222" i="5"/>
  <c r="Z226" i="5"/>
  <c r="Z229" i="5"/>
  <c r="Z233" i="5"/>
  <c r="Z241" i="5"/>
  <c r="Z261" i="5"/>
  <c r="Z266" i="5"/>
  <c r="Z292" i="5"/>
  <c r="Z309" i="5"/>
  <c r="Z343" i="5"/>
  <c r="Z345" i="5"/>
  <c r="Z381" i="5"/>
  <c r="Z393" i="5"/>
  <c r="Z413" i="5"/>
  <c r="Z425" i="5"/>
  <c r="Z447" i="5"/>
  <c r="Z449" i="5"/>
  <c r="Z461" i="5"/>
  <c r="Z485" i="5"/>
  <c r="Z500" i="5"/>
  <c r="Z519" i="5"/>
  <c r="Z529" i="5"/>
  <c r="Z549" i="5"/>
  <c r="Z581" i="5"/>
  <c r="Z595" i="5"/>
  <c r="Z623" i="5"/>
  <c r="Z627" i="5"/>
  <c r="Z645" i="5"/>
  <c r="Z655" i="5"/>
  <c r="Z659" i="5"/>
  <c r="Z669" i="5"/>
  <c r="Z676" i="5"/>
  <c r="Z697" i="5"/>
  <c r="Z701" i="5"/>
  <c r="Z725" i="5"/>
  <c r="Z732" i="5"/>
  <c r="Z753" i="5"/>
  <c r="Z764" i="5"/>
  <c r="Z767" i="5"/>
  <c r="Z771" i="5"/>
  <c r="Z785" i="5"/>
  <c r="Z789" i="5"/>
  <c r="Z796" i="5"/>
  <c r="Z799" i="5"/>
  <c r="Z803" i="5"/>
  <c r="Z817" i="5"/>
  <c r="Z821" i="5"/>
  <c r="Z828" i="5"/>
  <c r="Z831" i="5"/>
  <c r="Z835" i="5"/>
  <c r="Z849" i="5"/>
  <c r="Z853" i="5"/>
  <c r="Z893" i="5"/>
  <c r="Z894" i="5"/>
  <c r="Z899" i="5"/>
  <c r="Z900" i="5"/>
  <c r="Z903" i="5"/>
  <c r="Z905" i="5"/>
  <c r="Z923" i="5"/>
  <c r="Z926" i="5"/>
  <c r="Z939" i="5"/>
  <c r="Z942" i="5"/>
  <c r="Z955" i="5"/>
  <c r="Z958" i="5"/>
  <c r="Z971" i="5"/>
  <c r="Z974" i="5"/>
  <c r="Z987" i="5"/>
  <c r="Z990" i="5"/>
  <c r="Z1005" i="5"/>
  <c r="Z1013" i="5"/>
  <c r="Z32" i="5"/>
  <c r="Z48" i="5"/>
  <c r="Z64" i="5"/>
  <c r="Z80" i="5"/>
  <c r="Z96" i="5"/>
  <c r="Z112" i="5"/>
  <c r="Z154" i="5"/>
  <c r="Z178" i="5"/>
  <c r="Z186" i="5"/>
  <c r="Z223" i="5"/>
  <c r="Z249" i="5"/>
  <c r="Z257" i="5"/>
  <c r="Z285" i="5"/>
  <c r="Z297" i="5"/>
  <c r="Z319" i="5"/>
  <c r="Z321" i="5"/>
  <c r="Z333" i="5"/>
  <c r="Z357" i="5"/>
  <c r="Z372" i="5"/>
  <c r="Z391" i="5"/>
  <c r="Z401" i="5"/>
  <c r="Z423" i="5"/>
  <c r="Z452" i="5"/>
  <c r="Z476" i="5"/>
  <c r="Z493" i="5"/>
  <c r="Z503" i="5"/>
  <c r="Z505" i="5"/>
  <c r="Z524" i="5"/>
  <c r="Z527" i="5"/>
  <c r="Z545" i="5"/>
  <c r="Z556" i="5"/>
  <c r="Z559" i="5"/>
  <c r="Z563" i="5"/>
  <c r="Z577" i="5"/>
  <c r="Z588" i="5"/>
  <c r="Z591" i="5"/>
  <c r="Z609" i="5"/>
  <c r="Z613" i="5"/>
  <c r="Z620" i="5"/>
  <c r="Z641" i="5"/>
  <c r="Z652" i="5"/>
  <c r="Z665" i="5"/>
  <c r="Z679" i="5"/>
  <c r="Z683" i="5"/>
  <c r="Z707" i="5"/>
  <c r="Z721" i="5"/>
  <c r="Z735" i="5"/>
  <c r="Z739" i="5"/>
  <c r="Z901" i="5"/>
  <c r="Z902" i="5"/>
  <c r="Z907" i="5"/>
  <c r="Z908" i="5"/>
  <c r="Z911" i="5"/>
  <c r="Z913" i="5"/>
  <c r="Z920" i="5"/>
  <c r="Z936" i="5"/>
  <c r="Z952" i="5"/>
  <c r="Z968" i="5"/>
  <c r="Z984" i="5"/>
  <c r="Z1000" i="5"/>
  <c r="Z1002" i="5"/>
  <c r="Z1010" i="5"/>
  <c r="Z23" i="5"/>
  <c r="Z39" i="5"/>
  <c r="Z55" i="5"/>
  <c r="Z71" i="5"/>
  <c r="Z87" i="5"/>
  <c r="Z103" i="5"/>
  <c r="Z158" i="5"/>
  <c r="Z181" i="5"/>
  <c r="Z189" i="5"/>
  <c r="Z194" i="5"/>
  <c r="Z205" i="5"/>
  <c r="Z258" i="5"/>
  <c r="Z263" i="5"/>
  <c r="Z271" i="5"/>
  <c r="Z300" i="5"/>
  <c r="Z305" i="5"/>
  <c r="Z317" i="5"/>
  <c r="Z341" i="5"/>
  <c r="Z353" i="5"/>
  <c r="Z389" i="5"/>
  <c r="Z404" i="5"/>
  <c r="Z407" i="5"/>
  <c r="Z409" i="5"/>
  <c r="Z421" i="5"/>
  <c r="Z431" i="5"/>
  <c r="Z455" i="5"/>
  <c r="Z457" i="5"/>
  <c r="Z479" i="5"/>
  <c r="Z501" i="5"/>
  <c r="Z508" i="5"/>
  <c r="Z551" i="5"/>
  <c r="Z555" i="5"/>
  <c r="Z583" i="5"/>
  <c r="Z587" i="5"/>
  <c r="Z612" i="5"/>
  <c r="Z615" i="5"/>
  <c r="Z619" i="5"/>
  <c r="Z629" i="5"/>
  <c r="Z647" i="5"/>
  <c r="Z651" i="5"/>
  <c r="Z661" i="5"/>
  <c r="Z668" i="5"/>
  <c r="Z671" i="5"/>
  <c r="Z689" i="5"/>
  <c r="Z713" i="5"/>
  <c r="Z745" i="5"/>
  <c r="Z859" i="5"/>
  <c r="Z860" i="5"/>
  <c r="Z863" i="5"/>
  <c r="Z865" i="5"/>
  <c r="Z921" i="5"/>
  <c r="Z924" i="5"/>
  <c r="Z937" i="5"/>
  <c r="Z940" i="5"/>
  <c r="Z953" i="5"/>
  <c r="Z956" i="5"/>
  <c r="Z969" i="5"/>
  <c r="Z972" i="5"/>
  <c r="Z985" i="5"/>
  <c r="Z988" i="5"/>
  <c r="Z1004" i="5"/>
  <c r="Z1012" i="5"/>
  <c r="Z19" i="5"/>
  <c r="Z51" i="5"/>
  <c r="Z83" i="5"/>
  <c r="Z115" i="5"/>
  <c r="Z125" i="5"/>
  <c r="Z220" i="5"/>
  <c r="Z267" i="5"/>
  <c r="Z276" i="5"/>
  <c r="Z281" i="5"/>
  <c r="Z311" i="5"/>
  <c r="Z327" i="5"/>
  <c r="Z361" i="5"/>
  <c r="Z383" i="5"/>
  <c r="Z397" i="5"/>
  <c r="Z412" i="5"/>
  <c r="Z516" i="5"/>
  <c r="Z573" i="5"/>
  <c r="Z575" i="5"/>
  <c r="Z579" i="5"/>
  <c r="Z604" i="5"/>
  <c r="Z644" i="5"/>
  <c r="Z663" i="5"/>
  <c r="Z675" i="5"/>
  <c r="Z677" i="5"/>
  <c r="Z693" i="5"/>
  <c r="Z724" i="5"/>
  <c r="Z761" i="5"/>
  <c r="Z777" i="5"/>
  <c r="Z779" i="5"/>
  <c r="Z791" i="5"/>
  <c r="Z812" i="5"/>
  <c r="Z827" i="5"/>
  <c r="Z829" i="5"/>
  <c r="Z845" i="5"/>
  <c r="Z884" i="5"/>
  <c r="Z909" i="5"/>
  <c r="Z935" i="5"/>
  <c r="Z941" i="5"/>
  <c r="Z950" i="5"/>
  <c r="Z997" i="5"/>
  <c r="Z43" i="5"/>
  <c r="Z75" i="5"/>
  <c r="Z107" i="5"/>
  <c r="Z295" i="5"/>
  <c r="Z332" i="5"/>
  <c r="Z337" i="5"/>
  <c r="Z365" i="5"/>
  <c r="Z375" i="5"/>
  <c r="Z460" i="5"/>
  <c r="Z477" i="5"/>
  <c r="Z487" i="5"/>
  <c r="Z525" i="5"/>
  <c r="Z540" i="5"/>
  <c r="Z572" i="5"/>
  <c r="Z601" i="5"/>
  <c r="Z603" i="5"/>
  <c r="Z611" i="5"/>
  <c r="Z621" i="5"/>
  <c r="Z643" i="5"/>
  <c r="Z685" i="5"/>
  <c r="Z692" i="5"/>
  <c r="Z709" i="5"/>
  <c r="Z717" i="5"/>
  <c r="Z719" i="5"/>
  <c r="Z723" i="5"/>
  <c r="Z756" i="5"/>
  <c r="Z775" i="5"/>
  <c r="Z793" i="5"/>
  <c r="Z809" i="5"/>
  <c r="Z811" i="5"/>
  <c r="Z823" i="5"/>
  <c r="Z844" i="5"/>
  <c r="Z875" i="5"/>
  <c r="Z889" i="5"/>
  <c r="Z910" i="5"/>
  <c r="Z917" i="5"/>
  <c r="Z927" i="5"/>
  <c r="Z960" i="5"/>
  <c r="Z979" i="5"/>
  <c r="Z983" i="5"/>
  <c r="Z989" i="5"/>
  <c r="Z998" i="5"/>
  <c r="Z1017" i="5"/>
  <c r="Z45" i="5"/>
  <c r="Z77" i="5"/>
  <c r="Z109" i="5"/>
  <c r="Z183" i="5"/>
  <c r="Z195" i="5"/>
  <c r="Z244" i="5"/>
  <c r="Z260" i="5"/>
  <c r="Z279" i="5"/>
  <c r="Z359" i="5"/>
  <c r="Z396" i="5"/>
  <c r="Z417" i="5"/>
  <c r="Z436" i="5"/>
  <c r="Z441" i="5"/>
  <c r="Z481" i="5"/>
  <c r="Z492" i="5"/>
  <c r="Z569" i="5"/>
  <c r="Z571" i="5"/>
  <c r="Z599" i="5"/>
  <c r="Z637" i="5"/>
  <c r="Z639" i="5"/>
  <c r="Z667" i="5"/>
  <c r="Z703" i="5"/>
  <c r="Z716" i="5"/>
  <c r="Z755" i="5"/>
  <c r="Z773" i="5"/>
  <c r="Z788" i="5"/>
  <c r="Z807" i="5"/>
  <c r="Z825" i="5"/>
  <c r="Z841" i="5"/>
  <c r="Z843" i="5"/>
  <c r="Z855" i="5"/>
  <c r="Z861" i="5"/>
  <c r="Z862" i="5"/>
  <c r="Z867" i="5"/>
  <c r="Z868" i="5"/>
  <c r="Z876" i="5"/>
  <c r="Z881" i="5"/>
  <c r="Z918" i="5"/>
  <c r="Z965" i="5"/>
  <c r="Z975" i="5"/>
  <c r="Z1001" i="5"/>
  <c r="Z1003" i="5"/>
  <c r="Z35" i="5"/>
  <c r="Z67" i="5"/>
  <c r="Z99" i="5"/>
  <c r="Z147" i="5"/>
  <c r="Z179" i="5"/>
  <c r="Z201" i="5"/>
  <c r="Z236" i="5"/>
  <c r="Z269" i="5"/>
  <c r="Z293" i="5"/>
  <c r="Z324" i="5"/>
  <c r="Z325" i="5"/>
  <c r="Z373" i="5"/>
  <c r="Z399" i="5"/>
  <c r="Z415" i="5"/>
  <c r="Z439" i="5"/>
  <c r="Z445" i="5"/>
  <c r="Z469" i="5"/>
  <c r="Z537" i="5"/>
  <c r="Z548" i="5"/>
  <c r="Z561" i="5"/>
  <c r="Z565" i="5"/>
  <c r="Z596" i="5"/>
  <c r="Z633" i="5"/>
  <c r="Z635" i="5"/>
  <c r="Z657" i="5"/>
  <c r="Z700" i="5"/>
  <c r="Z737" i="5"/>
  <c r="Z769" i="5"/>
  <c r="Z783" i="5"/>
  <c r="Z804" i="5"/>
  <c r="Z819" i="5"/>
  <c r="Z837" i="5"/>
  <c r="Z852" i="5"/>
  <c r="Z869" i="5"/>
  <c r="Z933" i="5"/>
  <c r="Z943" i="5"/>
  <c r="Z976" i="5"/>
  <c r="Z999" i="5"/>
  <c r="Z1006" i="5"/>
  <c r="Z72" i="5"/>
  <c r="Z308" i="5"/>
  <c r="Z433" i="5"/>
  <c r="Z444" i="5"/>
  <c r="Z463" i="5"/>
  <c r="Z532" i="5"/>
  <c r="Z628" i="5"/>
  <c r="Z699" i="5"/>
  <c r="Z765" i="5"/>
  <c r="Z836" i="5"/>
  <c r="Z857" i="5"/>
  <c r="Z877" i="5"/>
  <c r="Z951" i="5"/>
  <c r="Z967" i="5"/>
  <c r="Z995" i="5"/>
  <c r="Z1011" i="5"/>
  <c r="Z56" i="5"/>
  <c r="Z251" i="5"/>
  <c r="Z255" i="5"/>
  <c r="Z351" i="5"/>
  <c r="Z380" i="5"/>
  <c r="Z465" i="5"/>
  <c r="Z589" i="5"/>
  <c r="Z731" i="5"/>
  <c r="Z749" i="5"/>
  <c r="Z751" i="5"/>
  <c r="Z759" i="5"/>
  <c r="Z805" i="5"/>
  <c r="Z833" i="5"/>
  <c r="Z870" i="5"/>
  <c r="Z873" i="5"/>
  <c r="Z919" i="5"/>
  <c r="Z963" i="5"/>
  <c r="Z992" i="5"/>
  <c r="Z59" i="5"/>
  <c r="Z159" i="5"/>
  <c r="Z161" i="5"/>
  <c r="Z239" i="5"/>
  <c r="Z303" i="5"/>
  <c r="Z349" i="5"/>
  <c r="Z429" i="5"/>
  <c r="Z484" i="5"/>
  <c r="Z625" i="5"/>
  <c r="Z781" i="5"/>
  <c r="Z847" i="5"/>
  <c r="Z883" i="5"/>
  <c r="Z915" i="5"/>
  <c r="Z944" i="5"/>
  <c r="Z947" i="5"/>
  <c r="Z966" i="5"/>
  <c r="Z1009" i="5"/>
  <c r="Z1015" i="5"/>
  <c r="Z29" i="5"/>
  <c r="Z187" i="5"/>
  <c r="Z242" i="5"/>
  <c r="Z695" i="5"/>
  <c r="Z104" i="5"/>
  <c r="Z182" i="5"/>
  <c r="Z313" i="5"/>
  <c r="Z517" i="5"/>
  <c r="Z605" i="5"/>
  <c r="Z607" i="5"/>
  <c r="Z991" i="5"/>
  <c r="Z191" i="5"/>
  <c r="Z273" i="5"/>
  <c r="Z495" i="5"/>
  <c r="Z593" i="5"/>
  <c r="Z597" i="5"/>
  <c r="Z815" i="5"/>
  <c r="Z839" i="5"/>
  <c r="Z851" i="5"/>
  <c r="Z928" i="5"/>
  <c r="Z973" i="5"/>
  <c r="Z982" i="5"/>
  <c r="Z61" i="5"/>
  <c r="Z733" i="5"/>
  <c r="Z871" i="5"/>
  <c r="Z981" i="5"/>
  <c r="Z1014" i="5"/>
  <c r="Z405" i="5"/>
  <c r="Z660" i="5"/>
  <c r="Z780" i="5"/>
  <c r="Z820" i="5"/>
  <c r="Z931" i="5"/>
  <c r="Z24" i="5"/>
  <c r="Z190" i="5"/>
  <c r="Z453" i="5"/>
  <c r="Z497" i="5"/>
  <c r="Z513" i="5"/>
  <c r="Z533" i="5"/>
  <c r="Z681" i="5"/>
  <c r="Z741" i="5"/>
  <c r="Z511" i="5"/>
  <c r="Z705" i="5"/>
  <c r="Z748" i="5"/>
  <c r="Z763" i="5"/>
  <c r="Z934" i="5"/>
  <c r="Z284" i="5"/>
  <c r="Z348" i="5"/>
  <c r="Z377" i="5"/>
  <c r="Z547" i="5"/>
  <c r="Z88" i="5"/>
  <c r="Z146" i="5"/>
  <c r="Z329" i="5"/>
  <c r="Z636" i="5"/>
  <c r="Z801" i="5"/>
  <c r="Z813" i="5"/>
  <c r="Z887" i="5"/>
  <c r="Z949" i="5"/>
  <c r="Z1007" i="5"/>
  <c r="Z356" i="5"/>
  <c r="Z428" i="5"/>
  <c r="Z468" i="5"/>
  <c r="Z631" i="5"/>
  <c r="Z878" i="5"/>
  <c r="Z235" i="5"/>
  <c r="Z567" i="5"/>
  <c r="Z727" i="5"/>
  <c r="Z795" i="5"/>
  <c r="Z925" i="5"/>
  <c r="Z155" i="5"/>
  <c r="Z385" i="5"/>
  <c r="Z535" i="5"/>
  <c r="Z543" i="5"/>
  <c r="Z653" i="5"/>
  <c r="Z27" i="5"/>
  <c r="Z217" i="5"/>
  <c r="Z729" i="5"/>
  <c r="Z797" i="5"/>
  <c r="Z879" i="5"/>
  <c r="Z91" i="5"/>
  <c r="Z40" i="5"/>
  <c r="Z787" i="5"/>
  <c r="Z959" i="5"/>
  <c r="Z580" i="5"/>
  <c r="Z489" i="5"/>
  <c r="Z772" i="5"/>
  <c r="Z957" i="5"/>
  <c r="Z93" i="5"/>
  <c r="C13" i="6"/>
  <c r="AB18" i="6"/>
  <c r="AB20" i="6"/>
  <c r="AB22" i="6"/>
  <c r="AB24" i="6"/>
  <c r="AB26" i="6"/>
  <c r="AB28" i="6"/>
  <c r="AB30" i="6"/>
  <c r="AB32" i="6"/>
  <c r="AB34" i="6"/>
  <c r="AB36" i="6"/>
  <c r="AB38" i="6"/>
  <c r="AB40" i="6"/>
  <c r="AB42" i="6"/>
  <c r="AB44" i="6"/>
  <c r="AB46" i="6"/>
  <c r="AB48" i="6"/>
  <c r="AB50" i="6"/>
  <c r="AB52" i="6"/>
  <c r="AB54" i="6"/>
  <c r="AB56" i="6"/>
  <c r="AB58" i="6"/>
  <c r="AB60" i="6"/>
  <c r="AB62" i="6"/>
  <c r="AB64" i="6"/>
  <c r="AB66" i="6"/>
  <c r="AB68" i="6"/>
  <c r="AB70" i="6"/>
  <c r="AB72" i="6"/>
  <c r="AB74" i="6"/>
  <c r="AB76" i="6"/>
  <c r="AB78" i="6"/>
  <c r="AB83" i="6"/>
  <c r="AB91" i="6"/>
  <c r="AB99" i="6"/>
  <c r="AB107" i="6"/>
  <c r="AB115" i="6"/>
  <c r="AB85" i="6"/>
  <c r="AB93" i="6"/>
  <c r="AB101" i="6"/>
  <c r="AB109" i="6"/>
  <c r="AB117" i="6"/>
  <c r="AB19" i="6"/>
  <c r="AB21" i="6"/>
  <c r="AB23" i="6"/>
  <c r="AB25" i="6"/>
  <c r="AB27" i="6"/>
  <c r="AB29" i="6"/>
  <c r="AB31" i="6"/>
  <c r="AB33" i="6"/>
  <c r="AB35" i="6"/>
  <c r="AB37" i="6"/>
  <c r="AB39" i="6"/>
  <c r="AB41" i="6"/>
  <c r="AB43" i="6"/>
  <c r="AB45" i="6"/>
  <c r="AB47" i="6"/>
  <c r="AB49" i="6"/>
  <c r="AB51" i="6"/>
  <c r="AB53" i="6"/>
  <c r="AB55" i="6"/>
  <c r="AB57" i="6"/>
  <c r="AB59" i="6"/>
  <c r="AB61" i="6"/>
  <c r="AB63" i="6"/>
  <c r="AB65" i="6"/>
  <c r="AB67" i="6"/>
  <c r="AB69" i="6"/>
  <c r="AB71" i="6"/>
  <c r="AB73" i="6"/>
  <c r="AB75" i="6"/>
  <c r="AB77" i="6"/>
  <c r="AB79" i="6"/>
  <c r="AB87" i="6"/>
  <c r="AB95" i="6"/>
  <c r="AB103" i="6"/>
  <c r="AB111" i="6"/>
  <c r="AB96" i="6"/>
  <c r="AB114" i="6"/>
  <c r="AB159" i="6"/>
  <c r="AB81" i="6"/>
  <c r="AB86" i="6"/>
  <c r="AB104" i="6"/>
  <c r="AB84" i="6"/>
  <c r="AB89" i="6"/>
  <c r="AB94" i="6"/>
  <c r="AB112" i="6"/>
  <c r="AB157" i="6"/>
  <c r="AB82" i="6"/>
  <c r="AB100" i="6"/>
  <c r="AB105" i="6"/>
  <c r="AB110" i="6"/>
  <c r="AB80" i="6"/>
  <c r="AB92" i="6"/>
  <c r="AB97" i="6"/>
  <c r="AB102" i="6"/>
  <c r="AB158" i="6"/>
  <c r="AB163" i="6"/>
  <c r="AB168" i="6"/>
  <c r="AB181" i="6"/>
  <c r="AB193" i="6"/>
  <c r="AB206" i="6"/>
  <c r="AB207" i="6"/>
  <c r="AB218" i="6"/>
  <c r="AB219" i="6"/>
  <c r="AB220" i="6"/>
  <c r="AB248" i="6"/>
  <c r="AB265" i="6"/>
  <c r="AB268" i="6"/>
  <c r="AB116" i="6"/>
  <c r="AB120" i="6"/>
  <c r="AB128" i="6"/>
  <c r="AB136" i="6"/>
  <c r="AB144" i="6"/>
  <c r="AB152" i="6"/>
  <c r="AB165" i="6"/>
  <c r="AB173" i="6"/>
  <c r="AB180" i="6"/>
  <c r="AB186" i="6"/>
  <c r="AB198" i="6"/>
  <c r="AB204" i="6"/>
  <c r="AB205" i="6"/>
  <c r="AB238" i="6"/>
  <c r="AB239" i="6"/>
  <c r="AB247" i="6"/>
  <c r="AB255" i="6"/>
  <c r="AB260" i="6"/>
  <c r="AB262" i="6"/>
  <c r="AB276" i="6"/>
  <c r="AB284" i="6"/>
  <c r="AB292" i="6"/>
  <c r="AB300" i="6"/>
  <c r="AB308" i="6"/>
  <c r="AB316" i="6"/>
  <c r="AB324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88" i="6"/>
  <c r="AB119" i="6"/>
  <c r="AB127" i="6"/>
  <c r="AB135" i="6"/>
  <c r="AB143" i="6"/>
  <c r="AB151" i="6"/>
  <c r="AB161" i="6"/>
  <c r="AB167" i="6"/>
  <c r="AB172" i="6"/>
  <c r="AB185" i="6"/>
  <c r="AB191" i="6"/>
  <c r="AB192" i="6"/>
  <c r="AB197" i="6"/>
  <c r="AB210" i="6"/>
  <c r="AB273" i="6"/>
  <c r="AB281" i="6"/>
  <c r="AB289" i="6"/>
  <c r="AB297" i="6"/>
  <c r="AB305" i="6"/>
  <c r="AB313" i="6"/>
  <c r="AB321" i="6"/>
  <c r="AB329" i="6"/>
  <c r="AB90" i="6"/>
  <c r="AB98" i="6"/>
  <c r="AB118" i="6"/>
  <c r="AB126" i="6"/>
  <c r="AB134" i="6"/>
  <c r="AB142" i="6"/>
  <c r="AB150" i="6"/>
  <c r="AB179" i="6"/>
  <c r="AB184" i="6"/>
  <c r="AB196" i="6"/>
  <c r="AB203" i="6"/>
  <c r="AB209" i="6"/>
  <c r="AB215" i="6"/>
  <c r="AB216" i="6"/>
  <c r="AB217" i="6"/>
  <c r="AB222" i="6"/>
  <c r="AB223" i="6"/>
  <c r="AB240" i="6"/>
  <c r="AB242" i="6"/>
  <c r="AB245" i="6"/>
  <c r="AB250" i="6"/>
  <c r="AB253" i="6"/>
  <c r="AB263" i="6"/>
  <c r="AB270" i="6"/>
  <c r="AB278" i="6"/>
  <c r="AB286" i="6"/>
  <c r="AB294" i="6"/>
  <c r="AB302" i="6"/>
  <c r="AB310" i="6"/>
  <c r="AB318" i="6"/>
  <c r="AB326" i="6"/>
  <c r="AB108" i="6"/>
  <c r="AB124" i="6"/>
  <c r="AB132" i="6"/>
  <c r="AB140" i="6"/>
  <c r="AB148" i="6"/>
  <c r="AB164" i="6"/>
  <c r="AB166" i="6"/>
  <c r="AB176" i="6"/>
  <c r="AB177" i="6"/>
  <c r="AB178" i="6"/>
  <c r="AB188" i="6"/>
  <c r="AB195" i="6"/>
  <c r="AB201" i="6"/>
  <c r="AB202" i="6"/>
  <c r="AB213" i="6"/>
  <c r="AB226" i="6"/>
  <c r="AB228" i="6"/>
  <c r="AB243" i="6"/>
  <c r="AB251" i="6"/>
  <c r="AB261" i="6"/>
  <c r="AB266" i="6"/>
  <c r="AB272" i="6"/>
  <c r="AB280" i="6"/>
  <c r="AB288" i="6"/>
  <c r="AB296" i="6"/>
  <c r="AB304" i="6"/>
  <c r="AB312" i="6"/>
  <c r="AB320" i="6"/>
  <c r="AB328" i="6"/>
  <c r="AB122" i="6"/>
  <c r="AB155" i="6"/>
  <c r="AB208" i="6"/>
  <c r="AB212" i="6"/>
  <c r="AB214" i="6"/>
  <c r="AB236" i="6"/>
  <c r="AB244" i="6"/>
  <c r="AB254" i="6"/>
  <c r="AB257" i="6"/>
  <c r="AB275" i="6"/>
  <c r="AB282" i="6"/>
  <c r="AB301" i="6"/>
  <c r="AB303" i="6"/>
  <c r="AB137" i="6"/>
  <c r="AB146" i="6"/>
  <c r="AB162" i="6"/>
  <c r="AB211" i="6"/>
  <c r="AB221" i="6"/>
  <c r="AB232" i="6"/>
  <c r="AB241" i="6"/>
  <c r="AB299" i="6"/>
  <c r="AB306" i="6"/>
  <c r="AB325" i="6"/>
  <c r="AB327" i="6"/>
  <c r="AB113" i="6"/>
  <c r="AB139" i="6"/>
  <c r="AB141" i="6"/>
  <c r="AB237" i="6"/>
  <c r="AB258" i="6"/>
  <c r="AB285" i="6"/>
  <c r="AB287" i="6"/>
  <c r="AB323" i="6"/>
  <c r="AB123" i="6"/>
  <c r="AB125" i="6"/>
  <c r="AB145" i="6"/>
  <c r="AB154" i="6"/>
  <c r="AB175" i="6"/>
  <c r="AB225" i="6"/>
  <c r="AB233" i="6"/>
  <c r="AB252" i="6"/>
  <c r="AB259" i="6"/>
  <c r="AB269" i="6"/>
  <c r="AB271" i="6"/>
  <c r="AB307" i="6"/>
  <c r="AB314" i="6"/>
  <c r="AB121" i="6"/>
  <c r="AB131" i="6"/>
  <c r="AB183" i="6"/>
  <c r="AB194" i="6"/>
  <c r="AB224" i="6"/>
  <c r="AB227" i="6"/>
  <c r="AB234" i="6"/>
  <c r="AB249" i="6"/>
  <c r="AB291" i="6"/>
  <c r="AB153" i="6"/>
  <c r="AB229" i="6"/>
  <c r="AB230" i="6"/>
  <c r="AB274" i="6"/>
  <c r="AB664" i="6"/>
  <c r="AB672" i="6"/>
  <c r="AB680" i="6"/>
  <c r="AB688" i="6"/>
  <c r="AB696" i="6"/>
  <c r="AB704" i="6"/>
  <c r="AB712" i="6"/>
  <c r="AB720" i="6"/>
  <c r="AB728" i="6"/>
  <c r="AB736" i="6"/>
  <c r="AB744" i="6"/>
  <c r="AB752" i="6"/>
  <c r="AB129" i="6"/>
  <c r="AB156" i="6"/>
  <c r="AB264" i="6"/>
  <c r="AB290" i="6"/>
  <c r="AB317" i="6"/>
  <c r="AB667" i="6"/>
  <c r="AB675" i="6"/>
  <c r="AB683" i="6"/>
  <c r="AB691" i="6"/>
  <c r="AB699" i="6"/>
  <c r="AB707" i="6"/>
  <c r="AB187" i="6"/>
  <c r="AB279" i="6"/>
  <c r="AB283" i="6"/>
  <c r="AB322" i="6"/>
  <c r="AB665" i="6"/>
  <c r="AB673" i="6"/>
  <c r="AB681" i="6"/>
  <c r="AB689" i="6"/>
  <c r="AB697" i="6"/>
  <c r="AB705" i="6"/>
  <c r="AB713" i="6"/>
  <c r="AB721" i="6"/>
  <c r="AB729" i="6"/>
  <c r="AB737" i="6"/>
  <c r="AB745" i="6"/>
  <c r="AB753" i="6"/>
  <c r="AB763" i="6"/>
  <c r="AB767" i="6"/>
  <c r="AB771" i="6"/>
  <c r="AB775" i="6"/>
  <c r="AB779" i="6"/>
  <c r="AB783" i="6"/>
  <c r="AB787" i="6"/>
  <c r="AB791" i="6"/>
  <c r="AB795" i="6"/>
  <c r="AB799" i="6"/>
  <c r="AB803" i="6"/>
  <c r="AB807" i="6"/>
  <c r="AB811" i="6"/>
  <c r="AB815" i="6"/>
  <c r="AB819" i="6"/>
  <c r="AB823" i="6"/>
  <c r="AB827" i="6"/>
  <c r="AB831" i="6"/>
  <c r="AB835" i="6"/>
  <c r="AB138" i="6"/>
  <c r="AB169" i="6"/>
  <c r="AB189" i="6"/>
  <c r="AB267" i="6"/>
  <c r="AB309" i="6"/>
  <c r="AB311" i="6"/>
  <c r="AB541" i="6"/>
  <c r="AB545" i="6"/>
  <c r="AB549" i="6"/>
  <c r="AB553" i="6"/>
  <c r="AB557" i="6"/>
  <c r="AB561" i="6"/>
  <c r="AB565" i="6"/>
  <c r="AB569" i="6"/>
  <c r="AB573" i="6"/>
  <c r="AB577" i="6"/>
  <c r="AB581" i="6"/>
  <c r="AB585" i="6"/>
  <c r="AB589" i="6"/>
  <c r="AB593" i="6"/>
  <c r="AB597" i="6"/>
  <c r="AB601" i="6"/>
  <c r="AB605" i="6"/>
  <c r="AB609" i="6"/>
  <c r="AB613" i="6"/>
  <c r="AB617" i="6"/>
  <c r="AB621" i="6"/>
  <c r="AB625" i="6"/>
  <c r="AB629" i="6"/>
  <c r="AB633" i="6"/>
  <c r="AB637" i="6"/>
  <c r="AB641" i="6"/>
  <c r="AB645" i="6"/>
  <c r="AB649" i="6"/>
  <c r="AB653" i="6"/>
  <c r="AB657" i="6"/>
  <c r="AB669" i="6"/>
  <c r="AB671" i="6"/>
  <c r="AB676" i="6"/>
  <c r="AB690" i="6"/>
  <c r="AB702" i="6"/>
  <c r="AB732" i="6"/>
  <c r="AB738" i="6"/>
  <c r="AB839" i="6"/>
  <c r="AB841" i="6"/>
  <c r="AB854" i="6"/>
  <c r="AB856" i="6"/>
  <c r="AB871" i="6"/>
  <c r="AB873" i="6"/>
  <c r="AB882" i="6"/>
  <c r="AB890" i="6"/>
  <c r="AB898" i="6"/>
  <c r="AB906" i="6"/>
  <c r="AB914" i="6"/>
  <c r="AB922" i="6"/>
  <c r="AB930" i="6"/>
  <c r="AB938" i="6"/>
  <c r="AB946" i="6"/>
  <c r="AB954" i="6"/>
  <c r="AB106" i="6"/>
  <c r="AB182" i="6"/>
  <c r="AB199" i="6"/>
  <c r="AB231" i="6"/>
  <c r="AB235" i="6"/>
  <c r="AB246" i="6"/>
  <c r="AB256" i="6"/>
  <c r="AB277" i="6"/>
  <c r="AB666" i="6"/>
  <c r="AB678" i="6"/>
  <c r="AB709" i="6"/>
  <c r="AB711" i="6"/>
  <c r="AB718" i="6"/>
  <c r="AB725" i="6"/>
  <c r="AB731" i="6"/>
  <c r="AB743" i="6"/>
  <c r="AB750" i="6"/>
  <c r="AB757" i="6"/>
  <c r="AB764" i="6"/>
  <c r="AB772" i="6"/>
  <c r="AB780" i="6"/>
  <c r="AB788" i="6"/>
  <c r="AB796" i="6"/>
  <c r="AB804" i="6"/>
  <c r="AB812" i="6"/>
  <c r="AB820" i="6"/>
  <c r="AB828" i="6"/>
  <c r="AB836" i="6"/>
  <c r="AB850" i="6"/>
  <c r="AB852" i="6"/>
  <c r="AB149" i="6"/>
  <c r="AB174" i="6"/>
  <c r="AB315" i="6"/>
  <c r="AB542" i="6"/>
  <c r="AB546" i="6"/>
  <c r="AB550" i="6"/>
  <c r="AB554" i="6"/>
  <c r="AB558" i="6"/>
  <c r="AB562" i="6"/>
  <c r="AB566" i="6"/>
  <c r="AB570" i="6"/>
  <c r="AB574" i="6"/>
  <c r="AB578" i="6"/>
  <c r="AB582" i="6"/>
  <c r="AB586" i="6"/>
  <c r="AB590" i="6"/>
  <c r="AB594" i="6"/>
  <c r="AB598" i="6"/>
  <c r="AB602" i="6"/>
  <c r="AB606" i="6"/>
  <c r="AB610" i="6"/>
  <c r="AB614" i="6"/>
  <c r="AB618" i="6"/>
  <c r="AB622" i="6"/>
  <c r="AB626" i="6"/>
  <c r="AB630" i="6"/>
  <c r="AB634" i="6"/>
  <c r="AB638" i="6"/>
  <c r="AB642" i="6"/>
  <c r="AB646" i="6"/>
  <c r="AB650" i="6"/>
  <c r="AB654" i="6"/>
  <c r="AB658" i="6"/>
  <c r="AB685" i="6"/>
  <c r="AB687" i="6"/>
  <c r="AB692" i="6"/>
  <c r="AB706" i="6"/>
  <c r="AB724" i="6"/>
  <c r="AB730" i="6"/>
  <c r="AB756" i="6"/>
  <c r="AB765" i="6"/>
  <c r="AB766" i="6"/>
  <c r="AB773" i="6"/>
  <c r="AB774" i="6"/>
  <c r="AB781" i="6"/>
  <c r="AB782" i="6"/>
  <c r="AB789" i="6"/>
  <c r="AB790" i="6"/>
  <c r="AB797" i="6"/>
  <c r="AB798" i="6"/>
  <c r="AB805" i="6"/>
  <c r="AB806" i="6"/>
  <c r="AB813" i="6"/>
  <c r="AB814" i="6"/>
  <c r="AB821" i="6"/>
  <c r="AB822" i="6"/>
  <c r="AB829" i="6"/>
  <c r="AB830" i="6"/>
  <c r="AB837" i="6"/>
  <c r="AB846" i="6"/>
  <c r="AB848" i="6"/>
  <c r="AB863" i="6"/>
  <c r="AB865" i="6"/>
  <c r="AB884" i="6"/>
  <c r="AB892" i="6"/>
  <c r="AB900" i="6"/>
  <c r="AB908" i="6"/>
  <c r="AB916" i="6"/>
  <c r="AB924" i="6"/>
  <c r="AB932" i="6"/>
  <c r="AB940" i="6"/>
  <c r="AB948" i="6"/>
  <c r="AB956" i="6"/>
  <c r="AB133" i="6"/>
  <c r="AB160" i="6"/>
  <c r="AB190" i="6"/>
  <c r="AB200" i="6"/>
  <c r="AB298" i="6"/>
  <c r="AB539" i="6"/>
  <c r="AB543" i="6"/>
  <c r="AB547" i="6"/>
  <c r="AB551" i="6"/>
  <c r="AB555" i="6"/>
  <c r="AB559" i="6"/>
  <c r="AB563" i="6"/>
  <c r="AB567" i="6"/>
  <c r="AB571" i="6"/>
  <c r="AB575" i="6"/>
  <c r="AB579" i="6"/>
  <c r="AB583" i="6"/>
  <c r="AB587" i="6"/>
  <c r="AB591" i="6"/>
  <c r="AB595" i="6"/>
  <c r="AB599" i="6"/>
  <c r="AB603" i="6"/>
  <c r="AB607" i="6"/>
  <c r="AB611" i="6"/>
  <c r="AB615" i="6"/>
  <c r="AB619" i="6"/>
  <c r="AB623" i="6"/>
  <c r="AB627" i="6"/>
  <c r="AB631" i="6"/>
  <c r="AB635" i="6"/>
  <c r="AB639" i="6"/>
  <c r="AB643" i="6"/>
  <c r="AB647" i="6"/>
  <c r="AB651" i="6"/>
  <c r="AB655" i="6"/>
  <c r="AB659" i="6"/>
  <c r="AB670" i="6"/>
  <c r="AB701" i="6"/>
  <c r="AB703" i="6"/>
  <c r="AB708" i="6"/>
  <c r="AB716" i="6"/>
  <c r="AB722" i="6"/>
  <c r="AB748" i="6"/>
  <c r="AB754" i="6"/>
  <c r="AB838" i="6"/>
  <c r="AB840" i="6"/>
  <c r="AB855" i="6"/>
  <c r="AB857" i="6"/>
  <c r="AB870" i="6"/>
  <c r="AB872" i="6"/>
  <c r="AB878" i="6"/>
  <c r="AB886" i="6"/>
  <c r="AB894" i="6"/>
  <c r="AB902" i="6"/>
  <c r="AB910" i="6"/>
  <c r="AB918" i="6"/>
  <c r="AB926" i="6"/>
  <c r="AB934" i="6"/>
  <c r="AB942" i="6"/>
  <c r="AB950" i="6"/>
  <c r="AB147" i="6"/>
  <c r="AB170" i="6"/>
  <c r="AB319" i="6"/>
  <c r="AB507" i="6"/>
  <c r="AB515" i="6"/>
  <c r="AB523" i="6"/>
  <c r="AB531" i="6"/>
  <c r="AB548" i="6"/>
  <c r="AB580" i="6"/>
  <c r="AB612" i="6"/>
  <c r="AB644" i="6"/>
  <c r="AB684" i="6"/>
  <c r="AB686" i="6"/>
  <c r="AB710" i="6"/>
  <c r="AB723" i="6"/>
  <c r="AB769" i="6"/>
  <c r="AB784" i="6"/>
  <c r="AB794" i="6"/>
  <c r="AB130" i="6"/>
  <c r="AB295" i="6"/>
  <c r="AB504" i="6"/>
  <c r="AB512" i="6"/>
  <c r="AB520" i="6"/>
  <c r="AB528" i="6"/>
  <c r="AB536" i="6"/>
  <c r="AB552" i="6"/>
  <c r="AB584" i="6"/>
  <c r="AB616" i="6"/>
  <c r="AB648" i="6"/>
  <c r="AB668" i="6"/>
  <c r="AB682" i="6"/>
  <c r="AB758" i="6"/>
  <c r="AB759" i="6"/>
  <c r="AB760" i="6"/>
  <c r="AB770" i="6"/>
  <c r="AB501" i="6"/>
  <c r="AB509" i="6"/>
  <c r="AB517" i="6"/>
  <c r="AB525" i="6"/>
  <c r="AB533" i="6"/>
  <c r="AB556" i="6"/>
  <c r="AB588" i="6"/>
  <c r="AB620" i="6"/>
  <c r="AB652" i="6"/>
  <c r="AB746" i="6"/>
  <c r="AB785" i="6"/>
  <c r="AB800" i="6"/>
  <c r="AB810" i="6"/>
  <c r="AB842" i="6"/>
  <c r="AB845" i="6"/>
  <c r="AB859" i="6"/>
  <c r="AB868" i="6"/>
  <c r="AB883" i="6"/>
  <c r="AB171" i="6"/>
  <c r="AB293" i="6"/>
  <c r="AB506" i="6"/>
  <c r="AB514" i="6"/>
  <c r="AB522" i="6"/>
  <c r="AB530" i="6"/>
  <c r="AB538" i="6"/>
  <c r="AB560" i="6"/>
  <c r="AB592" i="6"/>
  <c r="AB624" i="6"/>
  <c r="AB656" i="6"/>
  <c r="AB508" i="6"/>
  <c r="AB510" i="6"/>
  <c r="AB524" i="6"/>
  <c r="AB526" i="6"/>
  <c r="AB661" i="6"/>
  <c r="AB677" i="6"/>
  <c r="AB717" i="6"/>
  <c r="AB742" i="6"/>
  <c r="AB833" i="6"/>
  <c r="AB864" i="6"/>
  <c r="AB874" i="6"/>
  <c r="AB896" i="6"/>
  <c r="AB901" i="6"/>
  <c r="AB919" i="6"/>
  <c r="AB928" i="6"/>
  <c r="AB933" i="6"/>
  <c r="AB951" i="6"/>
  <c r="AB576" i="6"/>
  <c r="AB640" i="6"/>
  <c r="AB698" i="6"/>
  <c r="AB726" i="6"/>
  <c r="AB735" i="6"/>
  <c r="AB747" i="6"/>
  <c r="AB808" i="6"/>
  <c r="AB809" i="6"/>
  <c r="AB834" i="6"/>
  <c r="AB880" i="6"/>
  <c r="AB891" i="6"/>
  <c r="AB905" i="6"/>
  <c r="AB923" i="6"/>
  <c r="AB937" i="6"/>
  <c r="AB955" i="6"/>
  <c r="AB540" i="6"/>
  <c r="AB604" i="6"/>
  <c r="AB663" i="6"/>
  <c r="AB674" i="6"/>
  <c r="AB741" i="6"/>
  <c r="AB824" i="6"/>
  <c r="AB825" i="6"/>
  <c r="AB826" i="6"/>
  <c r="AB847" i="6"/>
  <c r="AB860" i="6"/>
  <c r="AB867" i="6"/>
  <c r="AB869" i="6"/>
  <c r="AB885" i="6"/>
  <c r="AB887" i="6"/>
  <c r="AB895" i="6"/>
  <c r="AB904" i="6"/>
  <c r="AB909" i="6"/>
  <c r="AB927" i="6"/>
  <c r="AB936" i="6"/>
  <c r="AB941" i="6"/>
  <c r="AB502" i="6"/>
  <c r="AB516" i="6"/>
  <c r="AB518" i="6"/>
  <c r="AB532" i="6"/>
  <c r="AB534" i="6"/>
  <c r="AB694" i="6"/>
  <c r="AB733" i="6"/>
  <c r="AB761" i="6"/>
  <c r="AB786" i="6"/>
  <c r="AB817" i="6"/>
  <c r="AB818" i="6"/>
  <c r="AB844" i="6"/>
  <c r="AB853" i="6"/>
  <c r="AB862" i="6"/>
  <c r="AB879" i="6"/>
  <c r="AB903" i="6"/>
  <c r="AB912" i="6"/>
  <c r="AB917" i="6"/>
  <c r="AB935" i="6"/>
  <c r="AB944" i="6"/>
  <c r="AB949" i="6"/>
  <c r="AB521" i="6"/>
  <c r="AB527" i="6"/>
  <c r="AB608" i="6"/>
  <c r="AB628" i="6"/>
  <c r="AB755" i="6"/>
  <c r="AB762" i="6"/>
  <c r="AB778" i="6"/>
  <c r="AB877" i="6"/>
  <c r="AB911" i="6"/>
  <c r="AB965" i="6"/>
  <c r="AB596" i="6"/>
  <c r="AB600" i="6"/>
  <c r="AB632" i="6"/>
  <c r="AB636" i="6"/>
  <c r="AB693" i="6"/>
  <c r="AB695" i="6"/>
  <c r="AB739" i="6"/>
  <c r="AB802" i="6"/>
  <c r="AB875" i="6"/>
  <c r="AB876" i="6"/>
  <c r="AB888" i="6"/>
  <c r="AB889" i="6"/>
  <c r="AB915" i="6"/>
  <c r="AB957" i="6"/>
  <c r="AB960" i="6"/>
  <c r="AB1012" i="6"/>
  <c r="AB1014" i="6"/>
  <c r="AB1016" i="6"/>
  <c r="AB519" i="6"/>
  <c r="AB700" i="6"/>
  <c r="AB714" i="6"/>
  <c r="AB749" i="6"/>
  <c r="AB851" i="6"/>
  <c r="AB858" i="6"/>
  <c r="AB881" i="6"/>
  <c r="AB925" i="6"/>
  <c r="AB939" i="6"/>
  <c r="AB963" i="6"/>
  <c r="AB1000" i="6"/>
  <c r="AB1002" i="6"/>
  <c r="AB1004" i="6"/>
  <c r="AB1006" i="6"/>
  <c r="AB1008" i="6"/>
  <c r="AB1010" i="6"/>
  <c r="AB505" i="6"/>
  <c r="AB511" i="6"/>
  <c r="AB537" i="6"/>
  <c r="AB660" i="6"/>
  <c r="AB727" i="6"/>
  <c r="AB751" i="6"/>
  <c r="AB777" i="6"/>
  <c r="AB793" i="6"/>
  <c r="AB801" i="6"/>
  <c r="AB849" i="6"/>
  <c r="AB866" i="6"/>
  <c r="AB893" i="6"/>
  <c r="AB907" i="6"/>
  <c r="AB931" i="6"/>
  <c r="AB952" i="6"/>
  <c r="AB958" i="6"/>
  <c r="AB961" i="6"/>
  <c r="AB503" i="6"/>
  <c r="AB513" i="6"/>
  <c r="AB776" i="6"/>
  <c r="AB921" i="6"/>
  <c r="AB1001" i="6"/>
  <c r="AB1013" i="6"/>
  <c r="AB719" i="6"/>
  <c r="AB734" i="6"/>
  <c r="AB816" i="6"/>
  <c r="AB832" i="6"/>
  <c r="AB920" i="6"/>
  <c r="AB945" i="6"/>
  <c r="AB999" i="6"/>
  <c r="AB1011" i="6"/>
  <c r="AB679" i="6"/>
  <c r="AB715" i="6"/>
  <c r="AB897" i="6"/>
  <c r="AB959" i="6"/>
  <c r="AB966" i="6"/>
  <c r="AB968" i="6"/>
  <c r="AB970" i="6"/>
  <c r="AB972" i="6"/>
  <c r="AB974" i="6"/>
  <c r="AB976" i="6"/>
  <c r="AB978" i="6"/>
  <c r="AB980" i="6"/>
  <c r="AB982" i="6"/>
  <c r="AB984" i="6"/>
  <c r="AB986" i="6"/>
  <c r="AB988" i="6"/>
  <c r="AB990" i="6"/>
  <c r="AB992" i="6"/>
  <c r="AB994" i="6"/>
  <c r="AB996" i="6"/>
  <c r="AB998" i="6"/>
  <c r="AB662" i="6"/>
  <c r="AB843" i="6"/>
  <c r="AB947" i="6"/>
  <c r="AB964" i="6"/>
  <c r="AB1009" i="6"/>
  <c r="AB971" i="6"/>
  <c r="AB987" i="6"/>
  <c r="AB861" i="6"/>
  <c r="AB953" i="6"/>
  <c r="AB977" i="6"/>
  <c r="AB993" i="6"/>
  <c r="AB1003" i="6"/>
  <c r="AB568" i="6"/>
  <c r="AB768" i="6"/>
  <c r="AB792" i="6"/>
  <c r="AB899" i="6"/>
  <c r="AB962" i="6"/>
  <c r="AB967" i="6"/>
  <c r="AB983" i="6"/>
  <c r="AB1005" i="6"/>
  <c r="AB1017" i="6"/>
  <c r="AB535" i="6"/>
  <c r="AB564" i="6"/>
  <c r="AB979" i="6"/>
  <c r="AB995" i="6"/>
  <c r="AB1007" i="6"/>
  <c r="AB572" i="6"/>
  <c r="AB985" i="6"/>
  <c r="AB989" i="6"/>
  <c r="AB544" i="6"/>
  <c r="AB929" i="6"/>
  <c r="AB943" i="6"/>
  <c r="AB913" i="6"/>
  <c r="AB981" i="6"/>
  <c r="AB529" i="6"/>
  <c r="AB969" i="6"/>
  <c r="AB997" i="6"/>
  <c r="AB991" i="6"/>
  <c r="AB975" i="6"/>
  <c r="AB740" i="6"/>
  <c r="AB973" i="6"/>
  <c r="AB1015" i="6"/>
  <c r="Q12" i="5"/>
  <c r="G8" i="5" s="1"/>
  <c r="N12" i="4"/>
  <c r="G10" i="4" s="1"/>
  <c r="P12" i="6"/>
  <c r="G10" i="6" s="1"/>
  <c r="AA157" i="6"/>
  <c r="AA166" i="6"/>
  <c r="AA169" i="6"/>
  <c r="AA182" i="6"/>
  <c r="AA194" i="6"/>
  <c r="AA208" i="6"/>
  <c r="AA221" i="6"/>
  <c r="AA237" i="6"/>
  <c r="AA241" i="6"/>
  <c r="AA258" i="6"/>
  <c r="AA261" i="6"/>
  <c r="AA161" i="6"/>
  <c r="AA185" i="6"/>
  <c r="AA192" i="6"/>
  <c r="AA197" i="6"/>
  <c r="AA210" i="6"/>
  <c r="AA218" i="6"/>
  <c r="AA265" i="6"/>
  <c r="AA273" i="6"/>
  <c r="AA281" i="6"/>
  <c r="AA289" i="6"/>
  <c r="AA297" i="6"/>
  <c r="AA305" i="6"/>
  <c r="AA313" i="6"/>
  <c r="AA321" i="6"/>
  <c r="AA329" i="6"/>
  <c r="AA184" i="6"/>
  <c r="AA209" i="6"/>
  <c r="AA216" i="6"/>
  <c r="AA217" i="6"/>
  <c r="AA222" i="6"/>
  <c r="AA240" i="6"/>
  <c r="AA242" i="6"/>
  <c r="AA245" i="6"/>
  <c r="AA250" i="6"/>
  <c r="AA253" i="6"/>
  <c r="AA270" i="6"/>
  <c r="AA278" i="6"/>
  <c r="AA286" i="6"/>
  <c r="AA294" i="6"/>
  <c r="AA302" i="6"/>
  <c r="AA310" i="6"/>
  <c r="AA318" i="6"/>
  <c r="AA326" i="6"/>
  <c r="AA189" i="6"/>
  <c r="AA190" i="6"/>
  <c r="AA214" i="6"/>
  <c r="AA224" i="6"/>
  <c r="AA225" i="6"/>
  <c r="AA256" i="6"/>
  <c r="AA160" i="6"/>
  <c r="AA162" i="6"/>
  <c r="AA170" i="6"/>
  <c r="AA200" i="6"/>
  <c r="AA229" i="6"/>
  <c r="AA246" i="6"/>
  <c r="AA254" i="6"/>
  <c r="AA264" i="6"/>
  <c r="AA269" i="6"/>
  <c r="AA277" i="6"/>
  <c r="AA285" i="6"/>
  <c r="AA293" i="6"/>
  <c r="AA301" i="6"/>
  <c r="AA309" i="6"/>
  <c r="AA317" i="6"/>
  <c r="AA325" i="6"/>
  <c r="AA205" i="6"/>
  <c r="AA213" i="6"/>
  <c r="AA232" i="6"/>
  <c r="AA306" i="6"/>
  <c r="AA320" i="6"/>
  <c r="AA350" i="6"/>
  <c r="AA439" i="6"/>
  <c r="AA447" i="6"/>
  <c r="AA455" i="6"/>
  <c r="AA463" i="6"/>
  <c r="AA471" i="6"/>
  <c r="AA479" i="6"/>
  <c r="AA487" i="6"/>
  <c r="AA495" i="6"/>
  <c r="AA206" i="6"/>
  <c r="AA168" i="6"/>
  <c r="AA409" i="6"/>
  <c r="AA417" i="6"/>
  <c r="AA425" i="6"/>
  <c r="AA433" i="6"/>
  <c r="AA441" i="6"/>
  <c r="AA449" i="6"/>
  <c r="AA457" i="6"/>
  <c r="AA465" i="6"/>
  <c r="AA473" i="6"/>
  <c r="AA481" i="6"/>
  <c r="AA489" i="6"/>
  <c r="AA497" i="6"/>
  <c r="AA165" i="6"/>
  <c r="AA173" i="6"/>
  <c r="AA174" i="6"/>
  <c r="AA176" i="6"/>
  <c r="AA177" i="6"/>
  <c r="AA178" i="6"/>
  <c r="AA226" i="6"/>
  <c r="AA238" i="6"/>
  <c r="AA262" i="6"/>
  <c r="AA443" i="6"/>
  <c r="AA451" i="6"/>
  <c r="AA459" i="6"/>
  <c r="AA467" i="6"/>
  <c r="AA475" i="6"/>
  <c r="AA483" i="6"/>
  <c r="AA491" i="6"/>
  <c r="AA499" i="6"/>
  <c r="AA186" i="6"/>
  <c r="AA188" i="6"/>
  <c r="AA230" i="6"/>
  <c r="AA202" i="6"/>
  <c r="AA233" i="6"/>
  <c r="AA248" i="6"/>
  <c r="AA252" i="6"/>
  <c r="AA404" i="6"/>
  <c r="AA414" i="6"/>
  <c r="AA421" i="6"/>
  <c r="AA453" i="6"/>
  <c r="AA456" i="6"/>
  <c r="AA468" i="6"/>
  <c r="AA494" i="6"/>
  <c r="AA498" i="6"/>
  <c r="AA760" i="6"/>
  <c r="AA764" i="6"/>
  <c r="AA768" i="6"/>
  <c r="AA772" i="6"/>
  <c r="AA776" i="6"/>
  <c r="AA780" i="6"/>
  <c r="AA784" i="6"/>
  <c r="AA788" i="6"/>
  <c r="AA792" i="6"/>
  <c r="AA796" i="6"/>
  <c r="AA800" i="6"/>
  <c r="AA804" i="6"/>
  <c r="AA808" i="6"/>
  <c r="AA812" i="6"/>
  <c r="AA816" i="6"/>
  <c r="AA820" i="6"/>
  <c r="AA824" i="6"/>
  <c r="AA828" i="6"/>
  <c r="AA832" i="6"/>
  <c r="AA836" i="6"/>
  <c r="AA840" i="6"/>
  <c r="AA844" i="6"/>
  <c r="AA848" i="6"/>
  <c r="AA852" i="6"/>
  <c r="AA856" i="6"/>
  <c r="AA860" i="6"/>
  <c r="AA864" i="6"/>
  <c r="AA868" i="6"/>
  <c r="AA872" i="6"/>
  <c r="AA876" i="6"/>
  <c r="AA193" i="6"/>
  <c r="AA204" i="6"/>
  <c r="AA236" i="6"/>
  <c r="AA257" i="6"/>
  <c r="AA312" i="6"/>
  <c r="AA337" i="6"/>
  <c r="AA272" i="6"/>
  <c r="AA345" i="6"/>
  <c r="AA201" i="6"/>
  <c r="AA330" i="6"/>
  <c r="AA408" i="6"/>
  <c r="AA664" i="6"/>
  <c r="AA666" i="6"/>
  <c r="AA697" i="6"/>
  <c r="AA709" i="6"/>
  <c r="AA711" i="6"/>
  <c r="AA744" i="6"/>
  <c r="AA879" i="6"/>
  <c r="AA887" i="6"/>
  <c r="AA895" i="6"/>
  <c r="AA903" i="6"/>
  <c r="AA911" i="6"/>
  <c r="AA919" i="6"/>
  <c r="AA927" i="6"/>
  <c r="AA935" i="6"/>
  <c r="AA943" i="6"/>
  <c r="AA951" i="6"/>
  <c r="AA334" i="6"/>
  <c r="AA429" i="6"/>
  <c r="AA673" i="6"/>
  <c r="AA704" i="6"/>
  <c r="AA730" i="6"/>
  <c r="AA737" i="6"/>
  <c r="AA846" i="6"/>
  <c r="AA863" i="6"/>
  <c r="AA865" i="6"/>
  <c r="AA284" i="6"/>
  <c r="AA341" i="6"/>
  <c r="AA426" i="6"/>
  <c r="AA680" i="6"/>
  <c r="AA713" i="6"/>
  <c r="AA736" i="6"/>
  <c r="AA881" i="6"/>
  <c r="AA889" i="6"/>
  <c r="AA897" i="6"/>
  <c r="AA905" i="6"/>
  <c r="AA913" i="6"/>
  <c r="AA921" i="6"/>
  <c r="AA929" i="6"/>
  <c r="AA937" i="6"/>
  <c r="AA945" i="6"/>
  <c r="AA953" i="6"/>
  <c r="AA282" i="6"/>
  <c r="AA416" i="6"/>
  <c r="AA472" i="6"/>
  <c r="AA477" i="6"/>
  <c r="AA488" i="6"/>
  <c r="AA492" i="6"/>
  <c r="AA665" i="6"/>
  <c r="AA696" i="6"/>
  <c r="AA728" i="6"/>
  <c r="AA883" i="6"/>
  <c r="AA891" i="6"/>
  <c r="AA899" i="6"/>
  <c r="AA907" i="6"/>
  <c r="AA915" i="6"/>
  <c r="AA923" i="6"/>
  <c r="AA931" i="6"/>
  <c r="AA939" i="6"/>
  <c r="AA947" i="6"/>
  <c r="AA955" i="6"/>
  <c r="AA198" i="6"/>
  <c r="AA260" i="6"/>
  <c r="AA266" i="6"/>
  <c r="AA324" i="6"/>
  <c r="AA342" i="6"/>
  <c r="AA380" i="6"/>
  <c r="AA469" i="6"/>
  <c r="AA688" i="6"/>
  <c r="AA705" i="6"/>
  <c r="AA720" i="6"/>
  <c r="AA721" i="6"/>
  <c r="AA745" i="6"/>
  <c r="AA758" i="6"/>
  <c r="AA763" i="6"/>
  <c r="AA164" i="6"/>
  <c r="AA436" i="6"/>
  <c r="AA450" i="6"/>
  <c r="AA466" i="6"/>
  <c r="AA480" i="6"/>
  <c r="AA681" i="6"/>
  <c r="AA738" i="6"/>
  <c r="AA746" i="6"/>
  <c r="AA803" i="6"/>
  <c r="AA181" i="6"/>
  <c r="AA400" i="6"/>
  <c r="AA422" i="6"/>
  <c r="AA432" i="6"/>
  <c r="AA726" i="6"/>
  <c r="AA729" i="6"/>
  <c r="AA779" i="6"/>
  <c r="AA854" i="6"/>
  <c r="AA234" i="6"/>
  <c r="AA276" i="6"/>
  <c r="AA298" i="6"/>
  <c r="AA322" i="6"/>
  <c r="AA340" i="6"/>
  <c r="AA384" i="6"/>
  <c r="AA412" i="6"/>
  <c r="AA440" i="6"/>
  <c r="AA482" i="6"/>
  <c r="AA485" i="6"/>
  <c r="AA352" i="6"/>
  <c r="AA454" i="6"/>
  <c r="AA458" i="6"/>
  <c r="AA672" i="6"/>
  <c r="AA791" i="6"/>
  <c r="AA841" i="6"/>
  <c r="AA855" i="6"/>
  <c r="AA308" i="6"/>
  <c r="AA376" i="6"/>
  <c r="AA452" i="6"/>
  <c r="AA674" i="6"/>
  <c r="AA752" i="6"/>
  <c r="AA826" i="6"/>
  <c r="AA900" i="6"/>
  <c r="AA909" i="6"/>
  <c r="AA918" i="6"/>
  <c r="AA932" i="6"/>
  <c r="AA936" i="6"/>
  <c r="AA941" i="6"/>
  <c r="AA950" i="6"/>
  <c r="AA437" i="6"/>
  <c r="AA478" i="6"/>
  <c r="AA695" i="6"/>
  <c r="AA751" i="6"/>
  <c r="AA762" i="6"/>
  <c r="AA778" i="6"/>
  <c r="AA811" i="6"/>
  <c r="AA839" i="6"/>
  <c r="AA843" i="6"/>
  <c r="AA249" i="6"/>
  <c r="AA500" i="6"/>
  <c r="AA671" i="6"/>
  <c r="AA690" i="6"/>
  <c r="AA719" i="6"/>
  <c r="AA777" i="6"/>
  <c r="AA802" i="6"/>
  <c r="AA693" i="6"/>
  <c r="AA712" i="6"/>
  <c r="AA818" i="6"/>
  <c r="AA819" i="6"/>
  <c r="AA831" i="6"/>
  <c r="AA886" i="6"/>
  <c r="AA888" i="6"/>
  <c r="AA901" i="6"/>
  <c r="AA924" i="6"/>
  <c r="AA948" i="6"/>
  <c r="AA484" i="6"/>
  <c r="AA714" i="6"/>
  <c r="AA815" i="6"/>
  <c r="AA835" i="6"/>
  <c r="AA862" i="6"/>
  <c r="AA902" i="6"/>
  <c r="AA925" i="6"/>
  <c r="AA938" i="6"/>
  <c r="AA396" i="6"/>
  <c r="AA405" i="6"/>
  <c r="AA420" i="6"/>
  <c r="AA754" i="6"/>
  <c r="AA767" i="6"/>
  <c r="AA838" i="6"/>
  <c r="AA892" i="6"/>
  <c r="AA916" i="6"/>
  <c r="AA917" i="6"/>
  <c r="AA940" i="6"/>
  <c r="AA753" i="6"/>
  <c r="AA787" i="6"/>
  <c r="AA873" i="6"/>
  <c r="AA908" i="6"/>
  <c r="AA942" i="6"/>
  <c r="AA801" i="6"/>
  <c r="AA827" i="6"/>
  <c r="AA920" i="6"/>
  <c r="AA934" i="6"/>
  <c r="AA462" i="6"/>
  <c r="AA810" i="6"/>
  <c r="AA333" i="6"/>
  <c r="AA795" i="6"/>
  <c r="AA893" i="6"/>
  <c r="AA933" i="6"/>
  <c r="AA952" i="6"/>
  <c r="AA314" i="6"/>
  <c r="AA446" i="6"/>
  <c r="AA896" i="6"/>
  <c r="AA733" i="6"/>
  <c r="AA906" i="6"/>
  <c r="AA910" i="6"/>
  <c r="AA956" i="6"/>
  <c r="AA928" i="6"/>
  <c r="AA392" i="6"/>
  <c r="AA689" i="6"/>
  <c r="AA857" i="6"/>
  <c r="AA944" i="6"/>
  <c r="AA771" i="6"/>
  <c r="AA849" i="6"/>
  <c r="AA793" i="6"/>
  <c r="AA817" i="6"/>
  <c r="AA894" i="6"/>
  <c r="AA769" i="6"/>
  <c r="AA871" i="6"/>
  <c r="AA833" i="6"/>
  <c r="AA870" i="6"/>
  <c r="AA912" i="6"/>
  <c r="AA922" i="6"/>
  <c r="AA361" i="6"/>
  <c r="AA845" i="6"/>
  <c r="AA859" i="6"/>
  <c r="AA822" i="6"/>
  <c r="AA349" i="6"/>
  <c r="AA847" i="6"/>
  <c r="AA782" i="6"/>
  <c r="AA723" i="6"/>
  <c r="AA874" i="6"/>
  <c r="AA577" i="6"/>
  <c r="AA789" i="6"/>
  <c r="AA549" i="6"/>
  <c r="AA1013" i="6"/>
  <c r="AA1004" i="6"/>
  <c r="AA995" i="6"/>
  <c r="AA987" i="6"/>
  <c r="AA979" i="6"/>
  <c r="AA971" i="6"/>
  <c r="AA963" i="6"/>
  <c r="AA814" i="6"/>
  <c r="AA658" i="6"/>
  <c r="AA757" i="6"/>
  <c r="AA545" i="6"/>
  <c r="AA600" i="6"/>
  <c r="AA390" i="6"/>
  <c r="AA742" i="6"/>
  <c r="AA638" i="6"/>
  <c r="AA564" i="6"/>
  <c r="AA727" i="6"/>
  <c r="AA602" i="6"/>
  <c r="AA790" i="6"/>
  <c r="AA625" i="6"/>
  <c r="AA474" i="6"/>
  <c r="AA385" i="6"/>
  <c r="AA448" i="6"/>
  <c r="AA136" i="6"/>
  <c r="AA667" i="6"/>
  <c r="AA631" i="6"/>
  <c r="AA599" i="6"/>
  <c r="AA567" i="6"/>
  <c r="AA538" i="6"/>
  <c r="AA530" i="6"/>
  <c r="AA522" i="6"/>
  <c r="AA514" i="6"/>
  <c r="AA506" i="6"/>
  <c r="AA486" i="6"/>
  <c r="AA740" i="6"/>
  <c r="AA296" i="6"/>
  <c r="AA220" i="6"/>
  <c r="AA124" i="6"/>
  <c r="AA346" i="6"/>
  <c r="AA122" i="6"/>
  <c r="AA149" i="6"/>
  <c r="AA544" i="6"/>
  <c r="AA809" i="6"/>
  <c r="AA622" i="6"/>
  <c r="AA974" i="6"/>
  <c r="AA332" i="6"/>
  <c r="AA268" i="6"/>
  <c r="AA617" i="6"/>
  <c r="AA949" i="6"/>
  <c r="AA785" i="6"/>
  <c r="AA576" i="6"/>
  <c r="AA613" i="6"/>
  <c r="AA981" i="6"/>
  <c r="AA715" i="6"/>
  <c r="AA338" i="6"/>
  <c r="AA134" i="6"/>
  <c r="AA394" i="6"/>
  <c r="AA562" i="6"/>
  <c r="AA821" i="6"/>
  <c r="AA972" i="6"/>
  <c r="AA759" i="6"/>
  <c r="AA428" i="6"/>
  <c r="AA569" i="6"/>
  <c r="AA624" i="6"/>
  <c r="AA612" i="6"/>
  <c r="AA823" i="6"/>
  <c r="AA645" i="6"/>
  <c r="AA761" i="6"/>
  <c r="AA703" i="6"/>
  <c r="AA722" i="6"/>
  <c r="AA683" i="6"/>
  <c r="AA954" i="6"/>
  <c r="AA716" i="6"/>
  <c r="AA830" i="6"/>
  <c r="AA572" i="6"/>
  <c r="AA755" i="6"/>
  <c r="AA374" i="6"/>
  <c r="AA1012" i="6"/>
  <c r="AA1003" i="6"/>
  <c r="AA994" i="6"/>
  <c r="AA986" i="6"/>
  <c r="AA978" i="6"/>
  <c r="AA970" i="6"/>
  <c r="AA962" i="6"/>
  <c r="AA813" i="6"/>
  <c r="AA653" i="6"/>
  <c r="AA741" i="6"/>
  <c r="AA540" i="6"/>
  <c r="AA578" i="6"/>
  <c r="AA368" i="6"/>
  <c r="AA718" i="6"/>
  <c r="AA633" i="6"/>
  <c r="AA542" i="6"/>
  <c r="AA698" i="6"/>
  <c r="AA597" i="6"/>
  <c r="AA765" i="6"/>
  <c r="AA620" i="6"/>
  <c r="AA461" i="6"/>
  <c r="AA445" i="6"/>
  <c r="AA659" i="6"/>
  <c r="AA627" i="6"/>
  <c r="AA595" i="6"/>
  <c r="AA563" i="6"/>
  <c r="AA537" i="6"/>
  <c r="AA529" i="6"/>
  <c r="AA521" i="6"/>
  <c r="AA513" i="6"/>
  <c r="AA505" i="6"/>
  <c r="AA464" i="6"/>
  <c r="AA710" i="6"/>
  <c r="AA292" i="6"/>
  <c r="AA212" i="6"/>
  <c r="AA370" i="6"/>
  <c r="AA290" i="6"/>
  <c r="AA141" i="6"/>
  <c r="AA807" i="6"/>
  <c r="AA654" i="6"/>
  <c r="AA967" i="6"/>
  <c r="AA851" i="6"/>
  <c r="AA565" i="6"/>
  <c r="AA373" i="6"/>
  <c r="AA700" i="6"/>
  <c r="AA648" i="6"/>
  <c r="AA585" i="6"/>
  <c r="AA548" i="6"/>
  <c r="AA581" i="6"/>
  <c r="AA990" i="6"/>
  <c r="AA957" i="6"/>
  <c r="AA609" i="6"/>
  <c r="AA806" i="6"/>
  <c r="AA766" i="6"/>
  <c r="AA566" i="6"/>
  <c r="AA444" i="6"/>
  <c r="AA357" i="6"/>
  <c r="AA142" i="6"/>
  <c r="AA274" i="6"/>
  <c r="AA882" i="6"/>
  <c r="AA775" i="6"/>
  <c r="AA878" i="6"/>
  <c r="AA1006" i="6"/>
  <c r="AA973" i="6"/>
  <c r="AA866" i="6"/>
  <c r="AA410" i="6"/>
  <c r="AA774" i="6"/>
  <c r="AA610" i="6"/>
  <c r="AA781" i="6"/>
  <c r="AA574" i="6"/>
  <c r="AA360" i="6"/>
  <c r="AA434" i="6"/>
  <c r="AA914" i="6"/>
  <c r="AA770" i="6"/>
  <c r="AA586" i="6"/>
  <c r="AA558" i="6"/>
  <c r="AA1005" i="6"/>
  <c r="AA964" i="6"/>
  <c r="AA708" i="6"/>
  <c r="AA605" i="6"/>
  <c r="AA747" i="6"/>
  <c r="AA556" i="6"/>
  <c r="AA470" i="6"/>
  <c r="AA686" i="6"/>
  <c r="AA635" i="6"/>
  <c r="AA539" i="6"/>
  <c r="AA523" i="6"/>
  <c r="AA507" i="6"/>
  <c r="AA132" i="6"/>
  <c r="AA885" i="6"/>
  <c r="AA794" i="6"/>
  <c r="AA608" i="6"/>
  <c r="AA890" i="6"/>
  <c r="AA735" i="6"/>
  <c r="AA614" i="6"/>
  <c r="AA904" i="6"/>
  <c r="AA685" i="6"/>
  <c r="AA584" i="6"/>
  <c r="AA834" i="6"/>
  <c r="AA640" i="6"/>
  <c r="AA829" i="6"/>
  <c r="AA413" i="6"/>
  <c r="AA694" i="6"/>
  <c r="AA369" i="6"/>
  <c r="AA1010" i="6"/>
  <c r="AA1002" i="6"/>
  <c r="AA993" i="6"/>
  <c r="AA985" i="6"/>
  <c r="AA977" i="6"/>
  <c r="AA969" i="6"/>
  <c r="AA961" i="6"/>
  <c r="AA798" i="6"/>
  <c r="AA644" i="6"/>
  <c r="AA701" i="6"/>
  <c r="AA675" i="6"/>
  <c r="AA573" i="6"/>
  <c r="AA153" i="6"/>
  <c r="AA717" i="6"/>
  <c r="AA628" i="6"/>
  <c r="AA388" i="6"/>
  <c r="AA679" i="6"/>
  <c r="AA592" i="6"/>
  <c r="AA750" i="6"/>
  <c r="AA598" i="6"/>
  <c r="AA424" i="6"/>
  <c r="AA756" i="6"/>
  <c r="AA732" i="6"/>
  <c r="AA442" i="6"/>
  <c r="AA655" i="6"/>
  <c r="AA623" i="6"/>
  <c r="AA591" i="6"/>
  <c r="AA559" i="6"/>
  <c r="AA536" i="6"/>
  <c r="AA528" i="6"/>
  <c r="AA520" i="6"/>
  <c r="AA512" i="6"/>
  <c r="AA504" i="6"/>
  <c r="AA418" i="6"/>
  <c r="AA691" i="6"/>
  <c r="AA356" i="6"/>
  <c r="AA196" i="6"/>
  <c r="AA366" i="6"/>
  <c r="AA137" i="6"/>
  <c r="AA129" i="6"/>
  <c r="AA152" i="6"/>
  <c r="AA133" i="6"/>
  <c r="AA783" i="6"/>
  <c r="AA869" i="6"/>
  <c r="AA875" i="6"/>
  <c r="AA650" i="6"/>
  <c r="AA668" i="6"/>
  <c r="AA1017" i="6"/>
  <c r="AA1000" i="6"/>
  <c r="AA983" i="6"/>
  <c r="AA734" i="6"/>
  <c r="AA825" i="6"/>
  <c r="AA637" i="6"/>
  <c r="AA677" i="6"/>
  <c r="AA656" i="6"/>
  <c r="AA588" i="6"/>
  <c r="AA615" i="6"/>
  <c r="AA534" i="6"/>
  <c r="AA510" i="6"/>
  <c r="AA386" i="6"/>
  <c r="AA358" i="6"/>
  <c r="AA898" i="6"/>
  <c r="AA926" i="6"/>
  <c r="AA641" i="6"/>
  <c r="AA365" i="6"/>
  <c r="AA1016" i="6"/>
  <c r="AA1007" i="6"/>
  <c r="AA982" i="6"/>
  <c r="AA966" i="6"/>
  <c r="AA725" i="6"/>
  <c r="AA799" i="6"/>
  <c r="AA541" i="6"/>
  <c r="AA596" i="6"/>
  <c r="AA560" i="6"/>
  <c r="AA662" i="6"/>
  <c r="AA643" i="6"/>
  <c r="AA611" i="6"/>
  <c r="AA579" i="6"/>
  <c r="AA547" i="6"/>
  <c r="AA533" i="6"/>
  <c r="AA525" i="6"/>
  <c r="AA517" i="6"/>
  <c r="AA509" i="6"/>
  <c r="AA501" i="6"/>
  <c r="AA304" i="6"/>
  <c r="AA406" i="6"/>
  <c r="AA128" i="6"/>
  <c r="AA616" i="6"/>
  <c r="AA552" i="6"/>
  <c r="AA989" i="6"/>
  <c r="AA460" i="6"/>
  <c r="AA748" i="6"/>
  <c r="AA652" i="6"/>
  <c r="AA739" i="6"/>
  <c r="AA532" i="6"/>
  <c r="AA496" i="6"/>
  <c r="AA244" i="6"/>
  <c r="AA140" i="6"/>
  <c r="AA316" i="6"/>
  <c r="AA980" i="6"/>
  <c r="AA328" i="6"/>
  <c r="AA280" i="6"/>
  <c r="AA786" i="6"/>
  <c r="AA372" i="6"/>
  <c r="AA880" i="6"/>
  <c r="AA842" i="6"/>
  <c r="AA699" i="6"/>
  <c r="AA553" i="6"/>
  <c r="AA930" i="6"/>
  <c r="AA877" i="6"/>
  <c r="AA669" i="6"/>
  <c r="AA946" i="6"/>
  <c r="AA557" i="6"/>
  <c r="AA670" i="6"/>
  <c r="AA884" i="6"/>
  <c r="AA626" i="6"/>
  <c r="AA702" i="6"/>
  <c r="AA398" i="6"/>
  <c r="AA682" i="6"/>
  <c r="AA353" i="6"/>
  <c r="AA1009" i="6"/>
  <c r="AA1001" i="6"/>
  <c r="AA992" i="6"/>
  <c r="AA984" i="6"/>
  <c r="AA976" i="6"/>
  <c r="AA968" i="6"/>
  <c r="AA960" i="6"/>
  <c r="AA773" i="6"/>
  <c r="AA594" i="6"/>
  <c r="AA687" i="6"/>
  <c r="AA642" i="6"/>
  <c r="AA568" i="6"/>
  <c r="AA853" i="6"/>
  <c r="AA692" i="6"/>
  <c r="AA606" i="6"/>
  <c r="AA364" i="6"/>
  <c r="AA676" i="6"/>
  <c r="AA570" i="6"/>
  <c r="AA749" i="6"/>
  <c r="AA593" i="6"/>
  <c r="AA382" i="6"/>
  <c r="AA724" i="6"/>
  <c r="AA707" i="6"/>
  <c r="AA438" i="6"/>
  <c r="AA651" i="6"/>
  <c r="AA619" i="6"/>
  <c r="AA587" i="6"/>
  <c r="AA555" i="6"/>
  <c r="AA535" i="6"/>
  <c r="AA527" i="6"/>
  <c r="AA519" i="6"/>
  <c r="AA511" i="6"/>
  <c r="AA503" i="6"/>
  <c r="AA402" i="6"/>
  <c r="AA684" i="6"/>
  <c r="AA120" i="6"/>
  <c r="AA348" i="6"/>
  <c r="AA180" i="6"/>
  <c r="AA362" i="6"/>
  <c r="AA121" i="6"/>
  <c r="AA125" i="6"/>
  <c r="AA378" i="6"/>
  <c r="AA858" i="6"/>
  <c r="AA582" i="6"/>
  <c r="AA550" i="6"/>
  <c r="AA649" i="6"/>
  <c r="AA590" i="6"/>
  <c r="AA389" i="6"/>
  <c r="AA1008" i="6"/>
  <c r="AA991" i="6"/>
  <c r="AA975" i="6"/>
  <c r="AA958" i="6"/>
  <c r="AA589" i="6"/>
  <c r="AA618" i="6"/>
  <c r="AA546" i="6"/>
  <c r="AA601" i="6"/>
  <c r="AA805" i="6"/>
  <c r="AA731" i="6"/>
  <c r="AA678" i="6"/>
  <c r="AA397" i="6"/>
  <c r="AA647" i="6"/>
  <c r="AA583" i="6"/>
  <c r="AA551" i="6"/>
  <c r="AA526" i="6"/>
  <c r="AA518" i="6"/>
  <c r="AA502" i="6"/>
  <c r="AA476" i="6"/>
  <c r="AA300" i="6"/>
  <c r="AA172" i="6"/>
  <c r="AA145" i="6"/>
  <c r="AA154" i="6"/>
  <c r="AA150" i="6"/>
  <c r="AA621" i="6"/>
  <c r="AA646" i="6"/>
  <c r="AA861" i="6"/>
  <c r="AA998" i="6"/>
  <c r="AA580" i="6"/>
  <c r="AA632" i="6"/>
  <c r="AA663" i="6"/>
  <c r="AA634" i="6"/>
  <c r="AA657" i="6"/>
  <c r="AA381" i="6"/>
  <c r="AA148" i="6"/>
  <c r="AA146" i="6"/>
  <c r="AA850" i="6"/>
  <c r="AA636" i="6"/>
  <c r="AA1015" i="6"/>
  <c r="AA997" i="6"/>
  <c r="AA965" i="6"/>
  <c r="AA604" i="6"/>
  <c r="AA661" i="6"/>
  <c r="AA629" i="6"/>
  <c r="AA561" i="6"/>
  <c r="AA493" i="6"/>
  <c r="AA639" i="6"/>
  <c r="AA607" i="6"/>
  <c r="AA575" i="6"/>
  <c r="AA543" i="6"/>
  <c r="AA524" i="6"/>
  <c r="AA516" i="6"/>
  <c r="AA508" i="6"/>
  <c r="AA288" i="6"/>
  <c r="AA393" i="6"/>
  <c r="AA138" i="6"/>
  <c r="AA706" i="6"/>
  <c r="AA867" i="6"/>
  <c r="AA996" i="6"/>
  <c r="AA158" i="6"/>
  <c r="AA743" i="6"/>
  <c r="AA144" i="6"/>
  <c r="AA336" i="6"/>
  <c r="AA571" i="6"/>
  <c r="AA515" i="6"/>
  <c r="AA377" i="6"/>
  <c r="AA156" i="6"/>
  <c r="AA130" i="6"/>
  <c r="AA430" i="6"/>
  <c r="AA797" i="6"/>
  <c r="AA1014" i="6"/>
  <c r="AA988" i="6"/>
  <c r="AA837" i="6"/>
  <c r="AA554" i="6"/>
  <c r="AA660" i="6"/>
  <c r="AA630" i="6"/>
  <c r="AA401" i="6"/>
  <c r="AA603" i="6"/>
  <c r="AA531" i="6"/>
  <c r="AA490" i="6"/>
  <c r="AA354" i="6"/>
  <c r="AA228" i="6"/>
  <c r="AA126" i="6"/>
  <c r="AA283" i="6"/>
  <c r="AA155" i="6"/>
  <c r="AA411" i="6"/>
  <c r="AA123" i="6"/>
  <c r="AA435" i="6"/>
  <c r="AA207" i="6"/>
  <c r="AA235" i="6"/>
  <c r="AA375" i="6"/>
  <c r="AA423" i="6"/>
  <c r="AA167" i="6"/>
  <c r="AA275" i="6"/>
  <c r="AA355" i="6"/>
  <c r="AA383" i="6"/>
  <c r="AA127" i="6"/>
  <c r="AA323" i="6"/>
  <c r="AA371" i="6"/>
  <c r="AA351" i="6"/>
  <c r="AA1011" i="6"/>
  <c r="AA299" i="6"/>
  <c r="AA163" i="6"/>
  <c r="AA191" i="6"/>
  <c r="AA267" i="6"/>
  <c r="AA307" i="6"/>
  <c r="AA203" i="6"/>
  <c r="AA215" i="6"/>
  <c r="AA391" i="6"/>
  <c r="AA135" i="6"/>
  <c r="AA147" i="6"/>
  <c r="AA143" i="6"/>
  <c r="AA247" i="6"/>
  <c r="AA399" i="6"/>
  <c r="AA231" i="6"/>
  <c r="AA151" i="6"/>
  <c r="AA419" i="6"/>
  <c r="AA387" i="6"/>
  <c r="AA211" i="6"/>
  <c r="AA427" i="6"/>
  <c r="AA171" i="6"/>
  <c r="AA339" i="6"/>
  <c r="AA431" i="6"/>
  <c r="AA359" i="6"/>
  <c r="AA344" i="6"/>
  <c r="AA291" i="6"/>
  <c r="AA243" i="6"/>
  <c r="AA319" i="6"/>
  <c r="AA367" i="6"/>
  <c r="AA287" i="6"/>
  <c r="AA175" i="6"/>
  <c r="AA347" i="6"/>
  <c r="AA303" i="6"/>
  <c r="AA251" i="6"/>
  <c r="AA343" i="6"/>
  <c r="AA395" i="6"/>
  <c r="AA139" i="6"/>
  <c r="AA179" i="6"/>
  <c r="AA335" i="6"/>
  <c r="AA327" i="6"/>
  <c r="AA959" i="6"/>
  <c r="AA315" i="6"/>
  <c r="AA259" i="6"/>
  <c r="AA407" i="6"/>
  <c r="AA263" i="6"/>
  <c r="AA403" i="6"/>
  <c r="AA131" i="6"/>
  <c r="AA415" i="6"/>
  <c r="AA159" i="6"/>
  <c r="AA279" i="6"/>
  <c r="AA363" i="6"/>
  <c r="AA379" i="6"/>
  <c r="AA239" i="6"/>
  <c r="AA295" i="6"/>
  <c r="AA311" i="6"/>
  <c r="AA271" i="6"/>
  <c r="AA227" i="6"/>
  <c r="AA999" i="6"/>
  <c r="AA183" i="6"/>
  <c r="AA255" i="6"/>
  <c r="AA119" i="6"/>
  <c r="AA331" i="6"/>
  <c r="AA187" i="6"/>
  <c r="AA195" i="6"/>
  <c r="AA223" i="6"/>
  <c r="AA219" i="6"/>
  <c r="AA199" i="6"/>
  <c r="AA57" i="6"/>
  <c r="AA90" i="6"/>
  <c r="AA51" i="6"/>
  <c r="AA117" i="6"/>
  <c r="AA69" i="6"/>
  <c r="AA45" i="6"/>
  <c r="AA49" i="6"/>
  <c r="AA70" i="6"/>
  <c r="AA78" i="6"/>
  <c r="AA56" i="6"/>
  <c r="AA108" i="6"/>
  <c r="AA37" i="6"/>
  <c r="AA116" i="6"/>
  <c r="AA48" i="6"/>
  <c r="AA41" i="6"/>
  <c r="AA62" i="6"/>
  <c r="AA32" i="6"/>
  <c r="AA18" i="6"/>
  <c r="AA75" i="6"/>
  <c r="AA44" i="6"/>
  <c r="AA110" i="6"/>
  <c r="AA34" i="6"/>
  <c r="AA111" i="6"/>
  <c r="AA84" i="6"/>
  <c r="AA79" i="6"/>
  <c r="AA100" i="6"/>
  <c r="AA40" i="6"/>
  <c r="AA112" i="6"/>
  <c r="AA106" i="6"/>
  <c r="AA55" i="6"/>
  <c r="AA50" i="6"/>
  <c r="AA68" i="6"/>
  <c r="AA97" i="6"/>
  <c r="AA36" i="6"/>
  <c r="AA102" i="6"/>
  <c r="AA25" i="6"/>
  <c r="AA85" i="6"/>
  <c r="AA59" i="6"/>
  <c r="AA91" i="6"/>
  <c r="AA107" i="6"/>
  <c r="AA74" i="6"/>
  <c r="AA66" i="6"/>
  <c r="AA89" i="6"/>
  <c r="AA115" i="6"/>
  <c r="AA93" i="6"/>
  <c r="AA76" i="6"/>
  <c r="AA63" i="6"/>
  <c r="AA99" i="6"/>
  <c r="AA83" i="6"/>
  <c r="AA20" i="6"/>
  <c r="AA53" i="6"/>
  <c r="AA65" i="6"/>
  <c r="AA88" i="6"/>
  <c r="AA61" i="6"/>
  <c r="AA52" i="6"/>
  <c r="AA77" i="6"/>
  <c r="AA19" i="6"/>
  <c r="AA86" i="6"/>
  <c r="AA27" i="6"/>
  <c r="AA105" i="6"/>
  <c r="AA31" i="6"/>
  <c r="AA118" i="6"/>
  <c r="AA28" i="6"/>
  <c r="AA58" i="6"/>
  <c r="AA29" i="6"/>
  <c r="AA101" i="6"/>
  <c r="AA26" i="6"/>
  <c r="AA71" i="6"/>
  <c r="AA42" i="6"/>
  <c r="AA82" i="6"/>
  <c r="AA103" i="6"/>
  <c r="AA33" i="6"/>
  <c r="AA54" i="6"/>
  <c r="AA43" i="6"/>
  <c r="AA35" i="6"/>
  <c r="AA73" i="6"/>
  <c r="AA114" i="6"/>
  <c r="AA72" i="6"/>
  <c r="AA80" i="6"/>
  <c r="AA64" i="6"/>
  <c r="AA47" i="6"/>
  <c r="AA96" i="6"/>
  <c r="AA24" i="6"/>
  <c r="AA92" i="6"/>
  <c r="AA21" i="6"/>
  <c r="AA109" i="6"/>
  <c r="AA98" i="6"/>
  <c r="AA94" i="6"/>
  <c r="AA60" i="6"/>
  <c r="AA39" i="6"/>
  <c r="AA38" i="6"/>
  <c r="AA22" i="6"/>
  <c r="AA67" i="6"/>
  <c r="AA87" i="6"/>
  <c r="AA95" i="6"/>
  <c r="AA113" i="6"/>
  <c r="AA81" i="6"/>
  <c r="AA23" i="6"/>
  <c r="AA46" i="6"/>
  <c r="AA104" i="6"/>
  <c r="AA30" i="6"/>
  <c r="S12" i="5"/>
  <c r="G6" i="5" s="1"/>
  <c r="AA123" i="5"/>
  <c r="AA131" i="5"/>
  <c r="AA139" i="5"/>
  <c r="AA147" i="5"/>
  <c r="AA155" i="5"/>
  <c r="AA163" i="5"/>
  <c r="AA171" i="5"/>
  <c r="AA179" i="5"/>
  <c r="AA187" i="5"/>
  <c r="AA195" i="5"/>
  <c r="AA203" i="5"/>
  <c r="AA211" i="5"/>
  <c r="AA219" i="5"/>
  <c r="AA227" i="5"/>
  <c r="AA235" i="5"/>
  <c r="AA243" i="5"/>
  <c r="AA251" i="5"/>
  <c r="AA259" i="5"/>
  <c r="AA267" i="5"/>
  <c r="AA119" i="5"/>
  <c r="AA127" i="5"/>
  <c r="AA135" i="5"/>
  <c r="AA143" i="5"/>
  <c r="AA151" i="5"/>
  <c r="AA159" i="5"/>
  <c r="AA167" i="5"/>
  <c r="AA175" i="5"/>
  <c r="AA183" i="5"/>
  <c r="AA191" i="5"/>
  <c r="AA199" i="5"/>
  <c r="AA207" i="5"/>
  <c r="AA19" i="5"/>
  <c r="AA27" i="5"/>
  <c r="AA35" i="5"/>
  <c r="AA43" i="5"/>
  <c r="AA51" i="5"/>
  <c r="AA59" i="5"/>
  <c r="AA67" i="5"/>
  <c r="AA75" i="5"/>
  <c r="AA83" i="5"/>
  <c r="AA91" i="5"/>
  <c r="AA99" i="5"/>
  <c r="AA107" i="5"/>
  <c r="AA115" i="5"/>
  <c r="AA120" i="5"/>
  <c r="AA121" i="5"/>
  <c r="AA124" i="5"/>
  <c r="AA125" i="5"/>
  <c r="AA128" i="5"/>
  <c r="AA194" i="5"/>
  <c r="AA197" i="5"/>
  <c r="AA200" i="5"/>
  <c r="AA201" i="5"/>
  <c r="AA204" i="5"/>
  <c r="AA205" i="5"/>
  <c r="AA208" i="5"/>
  <c r="AA214" i="5"/>
  <c r="AA224" i="5"/>
  <c r="AA233" i="5"/>
  <c r="AA236" i="5"/>
  <c r="AA249" i="5"/>
  <c r="AA252" i="5"/>
  <c r="AA273" i="5"/>
  <c r="AA281" i="5"/>
  <c r="AA289" i="5"/>
  <c r="AA297" i="5"/>
  <c r="AA305" i="5"/>
  <c r="AA313" i="5"/>
  <c r="AA321" i="5"/>
  <c r="AA329" i="5"/>
  <c r="AA337" i="5"/>
  <c r="AA345" i="5"/>
  <c r="AA353" i="5"/>
  <c r="AA361" i="5"/>
  <c r="AA369" i="5"/>
  <c r="AA377" i="5"/>
  <c r="AA385" i="5"/>
  <c r="AA393" i="5"/>
  <c r="AA401" i="5"/>
  <c r="AA409" i="5"/>
  <c r="AA417" i="5"/>
  <c r="AA425" i="5"/>
  <c r="AA433" i="5"/>
  <c r="AA441" i="5"/>
  <c r="AA449" i="5"/>
  <c r="AA457" i="5"/>
  <c r="AA465" i="5"/>
  <c r="AA473" i="5"/>
  <c r="AA481" i="5"/>
  <c r="AA489" i="5"/>
  <c r="AA497" i="5"/>
  <c r="AA505" i="5"/>
  <c r="AA513" i="5"/>
  <c r="AA521" i="5"/>
  <c r="AA529" i="5"/>
  <c r="AA537" i="5"/>
  <c r="AA545" i="5"/>
  <c r="AA553" i="5"/>
  <c r="AA561" i="5"/>
  <c r="AA569" i="5"/>
  <c r="AA577" i="5"/>
  <c r="AA585" i="5"/>
  <c r="AA593" i="5"/>
  <c r="AA601" i="5"/>
  <c r="AA609" i="5"/>
  <c r="AA617" i="5"/>
  <c r="AA625" i="5"/>
  <c r="AA633" i="5"/>
  <c r="AA641" i="5"/>
  <c r="AA649" i="5"/>
  <c r="AA657" i="5"/>
  <c r="AA665" i="5"/>
  <c r="AA673" i="5"/>
  <c r="AA681" i="5"/>
  <c r="AA689" i="5"/>
  <c r="AA697" i="5"/>
  <c r="AA705" i="5"/>
  <c r="AA713" i="5"/>
  <c r="AA721" i="5"/>
  <c r="AA729" i="5"/>
  <c r="AA737" i="5"/>
  <c r="AA745" i="5"/>
  <c r="AA753" i="5"/>
  <c r="AA761" i="5"/>
  <c r="AA769" i="5"/>
  <c r="AA777" i="5"/>
  <c r="AA785" i="5"/>
  <c r="AA793" i="5"/>
  <c r="AA801" i="5"/>
  <c r="AA809" i="5"/>
  <c r="AA817" i="5"/>
  <c r="AA825" i="5"/>
  <c r="AA833" i="5"/>
  <c r="AA841" i="5"/>
  <c r="AA849" i="5"/>
  <c r="AA857" i="5"/>
  <c r="AA22" i="5"/>
  <c r="AA30" i="5"/>
  <c r="AA38" i="5"/>
  <c r="AA46" i="5"/>
  <c r="AA54" i="5"/>
  <c r="AA62" i="5"/>
  <c r="AA70" i="5"/>
  <c r="AA78" i="5"/>
  <c r="AA86" i="5"/>
  <c r="AA94" i="5"/>
  <c r="AA102" i="5"/>
  <c r="AA110" i="5"/>
  <c r="AA118" i="5"/>
  <c r="AA122" i="5"/>
  <c r="AA126" i="5"/>
  <c r="AA129" i="5"/>
  <c r="AA132" i="5"/>
  <c r="AA198" i="5"/>
  <c r="AA202" i="5"/>
  <c r="AA206" i="5"/>
  <c r="AA209" i="5"/>
  <c r="AA221" i="5"/>
  <c r="AA230" i="5"/>
  <c r="AA240" i="5"/>
  <c r="AA246" i="5"/>
  <c r="AA256" i="5"/>
  <c r="AA265" i="5"/>
  <c r="AA268" i="5"/>
  <c r="AA270" i="5"/>
  <c r="AA278" i="5"/>
  <c r="AA286" i="5"/>
  <c r="AA294" i="5"/>
  <c r="AA302" i="5"/>
  <c r="AA310" i="5"/>
  <c r="AA318" i="5"/>
  <c r="AA326" i="5"/>
  <c r="AA334" i="5"/>
  <c r="AA342" i="5"/>
  <c r="AA350" i="5"/>
  <c r="AA358" i="5"/>
  <c r="AA366" i="5"/>
  <c r="AA374" i="5"/>
  <c r="AA382" i="5"/>
  <c r="AA390" i="5"/>
  <c r="AA398" i="5"/>
  <c r="AA406" i="5"/>
  <c r="AA414" i="5"/>
  <c r="AA422" i="5"/>
  <c r="AA430" i="5"/>
  <c r="AA438" i="5"/>
  <c r="AA446" i="5"/>
  <c r="AA454" i="5"/>
  <c r="AA462" i="5"/>
  <c r="AA470" i="5"/>
  <c r="AA478" i="5"/>
  <c r="AA486" i="5"/>
  <c r="AA494" i="5"/>
  <c r="AA502" i="5"/>
  <c r="AA510" i="5"/>
  <c r="AA518" i="5"/>
  <c r="AA526" i="5"/>
  <c r="AA534" i="5"/>
  <c r="AA542" i="5"/>
  <c r="AA25" i="5"/>
  <c r="AA33" i="5"/>
  <c r="AA41" i="5"/>
  <c r="AA49" i="5"/>
  <c r="AA57" i="5"/>
  <c r="AA65" i="5"/>
  <c r="AA73" i="5"/>
  <c r="AA81" i="5"/>
  <c r="AA89" i="5"/>
  <c r="AA97" i="5"/>
  <c r="AA105" i="5"/>
  <c r="AA113" i="5"/>
  <c r="AA130" i="5"/>
  <c r="AA133" i="5"/>
  <c r="AA136" i="5"/>
  <c r="AA137" i="5"/>
  <c r="AA140" i="5"/>
  <c r="AA141" i="5"/>
  <c r="AA144" i="5"/>
  <c r="AA210" i="5"/>
  <c r="AA215" i="5"/>
  <c r="AA218" i="5"/>
  <c r="AA237" i="5"/>
  <c r="AA253" i="5"/>
  <c r="AA262" i="5"/>
  <c r="AA275" i="5"/>
  <c r="AA283" i="5"/>
  <c r="AA291" i="5"/>
  <c r="AA299" i="5"/>
  <c r="AA307" i="5"/>
  <c r="AA315" i="5"/>
  <c r="AA323" i="5"/>
  <c r="AA331" i="5"/>
  <c r="AA339" i="5"/>
  <c r="AA347" i="5"/>
  <c r="AA355" i="5"/>
  <c r="AA363" i="5"/>
  <c r="AA371" i="5"/>
  <c r="AA379" i="5"/>
  <c r="AA387" i="5"/>
  <c r="AA395" i="5"/>
  <c r="AA403" i="5"/>
  <c r="AA411" i="5"/>
  <c r="AA419" i="5"/>
  <c r="AA427" i="5"/>
  <c r="AA435" i="5"/>
  <c r="AA443" i="5"/>
  <c r="AA451" i="5"/>
  <c r="AA459" i="5"/>
  <c r="AA467" i="5"/>
  <c r="AA475" i="5"/>
  <c r="AA483" i="5"/>
  <c r="AA491" i="5"/>
  <c r="AA499" i="5"/>
  <c r="AA507" i="5"/>
  <c r="AA515" i="5"/>
  <c r="AA523" i="5"/>
  <c r="AA531" i="5"/>
  <c r="AA539" i="5"/>
  <c r="AA547" i="5"/>
  <c r="AA555" i="5"/>
  <c r="AA563" i="5"/>
  <c r="AA571" i="5"/>
  <c r="AA579" i="5"/>
  <c r="AA587" i="5"/>
  <c r="AA595" i="5"/>
  <c r="AA603" i="5"/>
  <c r="AA611" i="5"/>
  <c r="AA619" i="5"/>
  <c r="AA627" i="5"/>
  <c r="AA635" i="5"/>
  <c r="AA643" i="5"/>
  <c r="AA651" i="5"/>
  <c r="AA659" i="5"/>
  <c r="AA667" i="5"/>
  <c r="AA675" i="5"/>
  <c r="AA683" i="5"/>
  <c r="AA691" i="5"/>
  <c r="AA699" i="5"/>
  <c r="AA707" i="5"/>
  <c r="AA715" i="5"/>
  <c r="AA723" i="5"/>
  <c r="AA731" i="5"/>
  <c r="AA739" i="5"/>
  <c r="AA747" i="5"/>
  <c r="AA755" i="5"/>
  <c r="AA763" i="5"/>
  <c r="AA771" i="5"/>
  <c r="AA779" i="5"/>
  <c r="AA787" i="5"/>
  <c r="AA795" i="5"/>
  <c r="AA803" i="5"/>
  <c r="AA811" i="5"/>
  <c r="AA819" i="5"/>
  <c r="AA827" i="5"/>
  <c r="AA835" i="5"/>
  <c r="AA843" i="5"/>
  <c r="AA851" i="5"/>
  <c r="AA859" i="5"/>
  <c r="AA867" i="5"/>
  <c r="AA875" i="5"/>
  <c r="AA883" i="5"/>
  <c r="AA891" i="5"/>
  <c r="AA899" i="5"/>
  <c r="AA907" i="5"/>
  <c r="AA23" i="5"/>
  <c r="AA31" i="5"/>
  <c r="AA39" i="5"/>
  <c r="AA47" i="5"/>
  <c r="AA55" i="5"/>
  <c r="AA63" i="5"/>
  <c r="AA71" i="5"/>
  <c r="AA79" i="5"/>
  <c r="AA87" i="5"/>
  <c r="AA95" i="5"/>
  <c r="AA103" i="5"/>
  <c r="AA111" i="5"/>
  <c r="AA146" i="5"/>
  <c r="AA150" i="5"/>
  <c r="AA154" i="5"/>
  <c r="AA158" i="5"/>
  <c r="AA161" i="5"/>
  <c r="AA164" i="5"/>
  <c r="AA216" i="5"/>
  <c r="AA222" i="5"/>
  <c r="AA241" i="5"/>
  <c r="AA244" i="5"/>
  <c r="AA257" i="5"/>
  <c r="AA260" i="5"/>
  <c r="AA263" i="5"/>
  <c r="AA266" i="5"/>
  <c r="AA269" i="5"/>
  <c r="AA277" i="5"/>
  <c r="AA285" i="5"/>
  <c r="AA293" i="5"/>
  <c r="AA301" i="5"/>
  <c r="AA309" i="5"/>
  <c r="AA317" i="5"/>
  <c r="AA325" i="5"/>
  <c r="AA333" i="5"/>
  <c r="AA341" i="5"/>
  <c r="AA349" i="5"/>
  <c r="AA357" i="5"/>
  <c r="AA365" i="5"/>
  <c r="AA373" i="5"/>
  <c r="AA381" i="5"/>
  <c r="AA389" i="5"/>
  <c r="AA397" i="5"/>
  <c r="AA405" i="5"/>
  <c r="AA413" i="5"/>
  <c r="AA421" i="5"/>
  <c r="AA429" i="5"/>
  <c r="AA437" i="5"/>
  <c r="AA445" i="5"/>
  <c r="AA453" i="5"/>
  <c r="AA461" i="5"/>
  <c r="AA469" i="5"/>
  <c r="AA477" i="5"/>
  <c r="AA485" i="5"/>
  <c r="AA493" i="5"/>
  <c r="AA501" i="5"/>
  <c r="AA509" i="5"/>
  <c r="AA517" i="5"/>
  <c r="AA525" i="5"/>
  <c r="AA533" i="5"/>
  <c r="AA541" i="5"/>
  <c r="AA549" i="5"/>
  <c r="AA557" i="5"/>
  <c r="AA565" i="5"/>
  <c r="AA573" i="5"/>
  <c r="AA581" i="5"/>
  <c r="AA589" i="5"/>
  <c r="AA597" i="5"/>
  <c r="AA605" i="5"/>
  <c r="AA613" i="5"/>
  <c r="AA621" i="5"/>
  <c r="AA629" i="5"/>
  <c r="AA637" i="5"/>
  <c r="AA645" i="5"/>
  <c r="AA653" i="5"/>
  <c r="AA661" i="5"/>
  <c r="AA669" i="5"/>
  <c r="AA677" i="5"/>
  <c r="AA685" i="5"/>
  <c r="AA693" i="5"/>
  <c r="AA701" i="5"/>
  <c r="AA709" i="5"/>
  <c r="AA717" i="5"/>
  <c r="AA725" i="5"/>
  <c r="AA733" i="5"/>
  <c r="AA741" i="5"/>
  <c r="AA749" i="5"/>
  <c r="AA757" i="5"/>
  <c r="AA765" i="5"/>
  <c r="AA773" i="5"/>
  <c r="AA781" i="5"/>
  <c r="AA789" i="5"/>
  <c r="AA797" i="5"/>
  <c r="AA805" i="5"/>
  <c r="AA813" i="5"/>
  <c r="AA821" i="5"/>
  <c r="AA829" i="5"/>
  <c r="AA837" i="5"/>
  <c r="AA845" i="5"/>
  <c r="AA853" i="5"/>
  <c r="AA861" i="5"/>
  <c r="AA869" i="5"/>
  <c r="AA877" i="5"/>
  <c r="AA885" i="5"/>
  <c r="AA893" i="5"/>
  <c r="AA901" i="5"/>
  <c r="AA909" i="5"/>
  <c r="AA917" i="5"/>
  <c r="AA925" i="5"/>
  <c r="AA933" i="5"/>
  <c r="AA941" i="5"/>
  <c r="AA949" i="5"/>
  <c r="AA957" i="5"/>
  <c r="AA965" i="5"/>
  <c r="AA973" i="5"/>
  <c r="AA981" i="5"/>
  <c r="AA989" i="5"/>
  <c r="AA997" i="5"/>
  <c r="AA20" i="5"/>
  <c r="AA36" i="5"/>
  <c r="AA52" i="5"/>
  <c r="AA68" i="5"/>
  <c r="AA84" i="5"/>
  <c r="AA100" i="5"/>
  <c r="AA116" i="5"/>
  <c r="AA148" i="5"/>
  <c r="AA149" i="5"/>
  <c r="AA162" i="5"/>
  <c r="AA165" i="5"/>
  <c r="AA168" i="5"/>
  <c r="AA169" i="5"/>
  <c r="AA172" i="5"/>
  <c r="AA173" i="5"/>
  <c r="AA176" i="5"/>
  <c r="AA184" i="5"/>
  <c r="AA192" i="5"/>
  <c r="AA217" i="5"/>
  <c r="AA225" i="5"/>
  <c r="AA228" i="5"/>
  <c r="AA248" i="5"/>
  <c r="AA272" i="5"/>
  <c r="AA282" i="5"/>
  <c r="AA284" i="5"/>
  <c r="AA330" i="5"/>
  <c r="AA332" i="5"/>
  <c r="AA359" i="5"/>
  <c r="AA376" i="5"/>
  <c r="AA383" i="5"/>
  <c r="AA415" i="5"/>
  <c r="AA432" i="5"/>
  <c r="AA442" i="5"/>
  <c r="AA444" i="5"/>
  <c r="AA463" i="5"/>
  <c r="AA468" i="5"/>
  <c r="AA480" i="5"/>
  <c r="AA490" i="5"/>
  <c r="AA492" i="5"/>
  <c r="AA495" i="5"/>
  <c r="AA516" i="5"/>
  <c r="AA536" i="5"/>
  <c r="AA546" i="5"/>
  <c r="AA567" i="5"/>
  <c r="AA578" i="5"/>
  <c r="AA596" i="5"/>
  <c r="AA599" i="5"/>
  <c r="AA610" i="5"/>
  <c r="AA614" i="5"/>
  <c r="AA624" i="5"/>
  <c r="AA628" i="5"/>
  <c r="AA631" i="5"/>
  <c r="AA642" i="5"/>
  <c r="AA656" i="5"/>
  <c r="AA660" i="5"/>
  <c r="AA666" i="5"/>
  <c r="AA722" i="5"/>
  <c r="AA768" i="5"/>
  <c r="AA772" i="5"/>
  <c r="AA775" i="5"/>
  <c r="AA800" i="5"/>
  <c r="AA804" i="5"/>
  <c r="AA807" i="5"/>
  <c r="AA832" i="5"/>
  <c r="AA836" i="5"/>
  <c r="AA839" i="5"/>
  <c r="AA878" i="5"/>
  <c r="AA884" i="5"/>
  <c r="AA887" i="5"/>
  <c r="AA888" i="5"/>
  <c r="AA889" i="5"/>
  <c r="AA890" i="5"/>
  <c r="AA919" i="5"/>
  <c r="AA935" i="5"/>
  <c r="AA951" i="5"/>
  <c r="AA967" i="5"/>
  <c r="AA983" i="5"/>
  <c r="AA999" i="5"/>
  <c r="AA1003" i="5"/>
  <c r="AA1011" i="5"/>
  <c r="E12" i="5"/>
  <c r="AA26" i="5"/>
  <c r="AA42" i="5"/>
  <c r="AA58" i="5"/>
  <c r="AA74" i="5"/>
  <c r="AA90" i="5"/>
  <c r="AA106" i="5"/>
  <c r="AA152" i="5"/>
  <c r="AA153" i="5"/>
  <c r="AA166" i="5"/>
  <c r="AA170" i="5"/>
  <c r="AA174" i="5"/>
  <c r="AA177" i="5"/>
  <c r="AA185" i="5"/>
  <c r="AA245" i="5"/>
  <c r="AA287" i="5"/>
  <c r="AA304" i="5"/>
  <c r="AA314" i="5"/>
  <c r="AA316" i="5"/>
  <c r="AA335" i="5"/>
  <c r="AA340" i="5"/>
  <c r="AA352" i="5"/>
  <c r="AA362" i="5"/>
  <c r="AA364" i="5"/>
  <c r="AA367" i="5"/>
  <c r="AA388" i="5"/>
  <c r="AA408" i="5"/>
  <c r="AA420" i="5"/>
  <c r="AA456" i="5"/>
  <c r="AA466" i="5"/>
  <c r="AA471" i="5"/>
  <c r="AA514" i="5"/>
  <c r="AA560" i="5"/>
  <c r="AA564" i="5"/>
  <c r="AA570" i="5"/>
  <c r="AA574" i="5"/>
  <c r="AA592" i="5"/>
  <c r="AA602" i="5"/>
  <c r="AA606" i="5"/>
  <c r="AA634" i="5"/>
  <c r="AA638" i="5"/>
  <c r="AA680" i="5"/>
  <c r="AA684" i="5"/>
  <c r="AA687" i="5"/>
  <c r="AA694" i="5"/>
  <c r="AA708" i="5"/>
  <c r="AA711" i="5"/>
  <c r="AA718" i="5"/>
  <c r="AA736" i="5"/>
  <c r="AA740" i="5"/>
  <c r="AA743" i="5"/>
  <c r="AA750" i="5"/>
  <c r="AA778" i="5"/>
  <c r="AA782" i="5"/>
  <c r="AA810" i="5"/>
  <c r="AA814" i="5"/>
  <c r="AA842" i="5"/>
  <c r="AA846" i="5"/>
  <c r="AA886" i="5"/>
  <c r="AA892" i="5"/>
  <c r="AA895" i="5"/>
  <c r="AA896" i="5"/>
  <c r="AA897" i="5"/>
  <c r="AA898" i="5"/>
  <c r="AA916" i="5"/>
  <c r="AA929" i="5"/>
  <c r="AA932" i="5"/>
  <c r="AA945" i="5"/>
  <c r="AA948" i="5"/>
  <c r="AA961" i="5"/>
  <c r="AA964" i="5"/>
  <c r="AA977" i="5"/>
  <c r="AA980" i="5"/>
  <c r="AA993" i="5"/>
  <c r="AA996" i="5"/>
  <c r="AA1008" i="5"/>
  <c r="AA1016" i="5"/>
  <c r="AA21" i="5"/>
  <c r="AA37" i="5"/>
  <c r="AA53" i="5"/>
  <c r="AA69" i="5"/>
  <c r="AA85" i="5"/>
  <c r="AA101" i="5"/>
  <c r="AA117" i="5"/>
  <c r="AA134" i="5"/>
  <c r="AA142" i="5"/>
  <c r="AA193" i="5"/>
  <c r="AA226" i="5"/>
  <c r="AA229" i="5"/>
  <c r="AA261" i="5"/>
  <c r="AA280" i="5"/>
  <c r="AA292" i="5"/>
  <c r="AA328" i="5"/>
  <c r="AA338" i="5"/>
  <c r="AA343" i="5"/>
  <c r="AA386" i="5"/>
  <c r="AA418" i="5"/>
  <c r="AA440" i="5"/>
  <c r="AA447" i="5"/>
  <c r="AA488" i="5"/>
  <c r="AA498" i="5"/>
  <c r="AA500" i="5"/>
  <c r="AA519" i="5"/>
  <c r="AA623" i="5"/>
  <c r="AA630" i="5"/>
  <c r="AA655" i="5"/>
  <c r="AA662" i="5"/>
  <c r="AA676" i="5"/>
  <c r="AA690" i="5"/>
  <c r="AA704" i="5"/>
  <c r="AA714" i="5"/>
  <c r="AA728" i="5"/>
  <c r="AA732" i="5"/>
  <c r="AA746" i="5"/>
  <c r="AA760" i="5"/>
  <c r="AA764" i="5"/>
  <c r="AA767" i="5"/>
  <c r="AA792" i="5"/>
  <c r="AA796" i="5"/>
  <c r="AA799" i="5"/>
  <c r="AA824" i="5"/>
  <c r="AA828" i="5"/>
  <c r="AA831" i="5"/>
  <c r="AA856" i="5"/>
  <c r="AA894" i="5"/>
  <c r="AA900" i="5"/>
  <c r="AA903" i="5"/>
  <c r="AA904" i="5"/>
  <c r="AA905" i="5"/>
  <c r="AA906" i="5"/>
  <c r="AA923" i="5"/>
  <c r="AA926" i="5"/>
  <c r="AA939" i="5"/>
  <c r="AA942" i="5"/>
  <c r="AA955" i="5"/>
  <c r="AA958" i="5"/>
  <c r="AA971" i="5"/>
  <c r="AA974" i="5"/>
  <c r="AA987" i="5"/>
  <c r="AA990" i="5"/>
  <c r="AA1005" i="5"/>
  <c r="AA1013" i="5"/>
  <c r="AA28" i="5"/>
  <c r="AA44" i="5"/>
  <c r="AA60" i="5"/>
  <c r="AA76" i="5"/>
  <c r="AA92" i="5"/>
  <c r="AA108" i="5"/>
  <c r="AA180" i="5"/>
  <c r="AA188" i="5"/>
  <c r="AA234" i="5"/>
  <c r="AA238" i="5"/>
  <c r="AA242" i="5"/>
  <c r="AA295" i="5"/>
  <c r="AA324" i="5"/>
  <c r="AA336" i="5"/>
  <c r="AA346" i="5"/>
  <c r="AA348" i="5"/>
  <c r="AA375" i="5"/>
  <c r="AA384" i="5"/>
  <c r="AA394" i="5"/>
  <c r="AA396" i="5"/>
  <c r="AA399" i="5"/>
  <c r="AA416" i="5"/>
  <c r="AA426" i="5"/>
  <c r="AA428" i="5"/>
  <c r="AA450" i="5"/>
  <c r="AA496" i="5"/>
  <c r="AA530" i="5"/>
  <c r="AA532" i="5"/>
  <c r="AA535" i="5"/>
  <c r="AA548" i="5"/>
  <c r="AA562" i="5"/>
  <c r="AA580" i="5"/>
  <c r="AA594" i="5"/>
  <c r="AA644" i="5"/>
  <c r="AA682" i="5"/>
  <c r="AA686" i="5"/>
  <c r="AA696" i="5"/>
  <c r="AA700" i="5"/>
  <c r="AA703" i="5"/>
  <c r="AA724" i="5"/>
  <c r="AA727" i="5"/>
  <c r="AA738" i="5"/>
  <c r="AA742" i="5"/>
  <c r="AA752" i="5"/>
  <c r="AA756" i="5"/>
  <c r="AA759" i="5"/>
  <c r="AA784" i="5"/>
  <c r="AA788" i="5"/>
  <c r="AA791" i="5"/>
  <c r="AA816" i="5"/>
  <c r="AA820" i="5"/>
  <c r="AA823" i="5"/>
  <c r="AA848" i="5"/>
  <c r="AA852" i="5"/>
  <c r="AA855" i="5"/>
  <c r="AA910" i="5"/>
  <c r="AA927" i="5"/>
  <c r="AA943" i="5"/>
  <c r="AA959" i="5"/>
  <c r="AA975" i="5"/>
  <c r="AA991" i="5"/>
  <c r="AA1007" i="5"/>
  <c r="AA1015" i="5"/>
  <c r="AA40" i="5"/>
  <c r="AA72" i="5"/>
  <c r="AA104" i="5"/>
  <c r="AA196" i="5"/>
  <c r="AA231" i="5"/>
  <c r="AA254" i="5"/>
  <c r="AA258" i="5"/>
  <c r="AA264" i="5"/>
  <c r="AA296" i="5"/>
  <c r="AA306" i="5"/>
  <c r="AA322" i="5"/>
  <c r="AA354" i="5"/>
  <c r="AA360" i="5"/>
  <c r="AA370" i="5"/>
  <c r="AA455" i="5"/>
  <c r="AA484" i="5"/>
  <c r="AA511" i="5"/>
  <c r="AA576" i="5"/>
  <c r="AA607" i="5"/>
  <c r="AA615" i="5"/>
  <c r="AA622" i="5"/>
  <c r="AA646" i="5"/>
  <c r="AA664" i="5"/>
  <c r="AA671" i="5"/>
  <c r="AA688" i="5"/>
  <c r="AA710" i="5"/>
  <c r="AA726" i="5"/>
  <c r="AA780" i="5"/>
  <c r="AA794" i="5"/>
  <c r="AA874" i="5"/>
  <c r="AA879" i="5"/>
  <c r="AA920" i="5"/>
  <c r="AA931" i="5"/>
  <c r="AA938" i="5"/>
  <c r="AA978" i="5"/>
  <c r="AA992" i="5"/>
  <c r="AA1012" i="5"/>
  <c r="AA1014" i="5"/>
  <c r="AA32" i="5"/>
  <c r="AA64" i="5"/>
  <c r="AA96" i="5"/>
  <c r="AA145" i="5"/>
  <c r="AA160" i="5"/>
  <c r="AA186" i="5"/>
  <c r="AA189" i="5"/>
  <c r="AA212" i="5"/>
  <c r="AA220" i="5"/>
  <c r="AA223" i="5"/>
  <c r="AA276" i="5"/>
  <c r="AA290" i="5"/>
  <c r="AA300" i="5"/>
  <c r="AA311" i="5"/>
  <c r="AA327" i="5"/>
  <c r="AA392" i="5"/>
  <c r="AA412" i="5"/>
  <c r="AA431" i="5"/>
  <c r="AA476" i="5"/>
  <c r="AA503" i="5"/>
  <c r="AA504" i="5"/>
  <c r="AA520" i="5"/>
  <c r="AA575" i="5"/>
  <c r="AA604" i="5"/>
  <c r="AA612" i="5"/>
  <c r="AA618" i="5"/>
  <c r="AA620" i="5"/>
  <c r="AA663" i="5"/>
  <c r="AA670" i="5"/>
  <c r="AA674" i="5"/>
  <c r="AA720" i="5"/>
  <c r="AA758" i="5"/>
  <c r="AA774" i="5"/>
  <c r="AA812" i="5"/>
  <c r="AA826" i="5"/>
  <c r="AA902" i="5"/>
  <c r="AA911" i="5"/>
  <c r="AA950" i="5"/>
  <c r="AA953" i="5"/>
  <c r="AA956" i="5"/>
  <c r="AA968" i="5"/>
  <c r="AA986" i="5"/>
  <c r="AA34" i="5"/>
  <c r="AA66" i="5"/>
  <c r="AA98" i="5"/>
  <c r="AA156" i="5"/>
  <c r="AA448" i="5"/>
  <c r="AA460" i="5"/>
  <c r="AA482" i="5"/>
  <c r="AA487" i="5"/>
  <c r="AA540" i="5"/>
  <c r="AA552" i="5"/>
  <c r="AA572" i="5"/>
  <c r="AA598" i="5"/>
  <c r="AA640" i="5"/>
  <c r="AA668" i="5"/>
  <c r="AA692" i="5"/>
  <c r="AA706" i="5"/>
  <c r="AA712" i="5"/>
  <c r="AA719" i="5"/>
  <c r="AA776" i="5"/>
  <c r="AA790" i="5"/>
  <c r="AA806" i="5"/>
  <c r="AA844" i="5"/>
  <c r="AA858" i="5"/>
  <c r="AA860" i="5"/>
  <c r="AA863" i="5"/>
  <c r="AA864" i="5"/>
  <c r="AA865" i="5"/>
  <c r="AA866" i="5"/>
  <c r="AA880" i="5"/>
  <c r="AA912" i="5"/>
  <c r="AA946" i="5"/>
  <c r="AA960" i="5"/>
  <c r="AA979" i="5"/>
  <c r="AA994" i="5"/>
  <c r="AA998" i="5"/>
  <c r="AA1010" i="5"/>
  <c r="AA1017" i="5"/>
  <c r="AA24" i="5"/>
  <c r="AA56" i="5"/>
  <c r="AA88" i="5"/>
  <c r="AA138" i="5"/>
  <c r="AA182" i="5"/>
  <c r="AA303" i="5"/>
  <c r="AA319" i="5"/>
  <c r="AA320" i="5"/>
  <c r="AA351" i="5"/>
  <c r="AA368" i="5"/>
  <c r="AA380" i="5"/>
  <c r="AA458" i="5"/>
  <c r="AA528" i="5"/>
  <c r="AA538" i="5"/>
  <c r="AA550" i="5"/>
  <c r="AA554" i="5"/>
  <c r="AA556" i="5"/>
  <c r="AA559" i="5"/>
  <c r="AA568" i="5"/>
  <c r="AA636" i="5"/>
  <c r="AA702" i="5"/>
  <c r="AA734" i="5"/>
  <c r="AA735" i="5"/>
  <c r="AA751" i="5"/>
  <c r="AA786" i="5"/>
  <c r="AA802" i="5"/>
  <c r="AA840" i="5"/>
  <c r="AA854" i="5"/>
  <c r="AA914" i="5"/>
  <c r="AA928" i="5"/>
  <c r="AA947" i="5"/>
  <c r="AA962" i="5"/>
  <c r="AA966" i="5"/>
  <c r="AA969" i="5"/>
  <c r="AA972" i="5"/>
  <c r="AA984" i="5"/>
  <c r="AA995" i="5"/>
  <c r="AA29" i="5"/>
  <c r="AA93" i="5"/>
  <c r="AA247" i="5"/>
  <c r="AA312" i="5"/>
  <c r="AA356" i="5"/>
  <c r="AA372" i="5"/>
  <c r="AA378" i="5"/>
  <c r="AA452" i="5"/>
  <c r="AA544" i="5"/>
  <c r="AA582" i="5"/>
  <c r="AA647" i="5"/>
  <c r="AA930" i="5"/>
  <c r="AA934" i="5"/>
  <c r="AA952" i="5"/>
  <c r="AA985" i="5"/>
  <c r="AA1000" i="5"/>
  <c r="AA1006" i="5"/>
  <c r="AA77" i="5"/>
  <c r="AA308" i="5"/>
  <c r="AA423" i="5"/>
  <c r="AA512" i="5"/>
  <c r="AA522" i="5"/>
  <c r="AA584" i="5"/>
  <c r="AA591" i="5"/>
  <c r="AA639" i="5"/>
  <c r="AA652" i="5"/>
  <c r="AA716" i="5"/>
  <c r="AA744" i="5"/>
  <c r="AA798" i="5"/>
  <c r="AA838" i="5"/>
  <c r="AA862" i="5"/>
  <c r="AA876" i="5"/>
  <c r="AA940" i="5"/>
  <c r="AA976" i="5"/>
  <c r="AA80" i="5"/>
  <c r="AA157" i="5"/>
  <c r="AA255" i="5"/>
  <c r="AA274" i="5"/>
  <c r="AA400" i="5"/>
  <c r="AA404" i="5"/>
  <c r="AA439" i="5"/>
  <c r="AA524" i="5"/>
  <c r="AA551" i="5"/>
  <c r="AA566" i="5"/>
  <c r="AA632" i="5"/>
  <c r="AA762" i="5"/>
  <c r="AA783" i="5"/>
  <c r="AA850" i="5"/>
  <c r="AA870" i="5"/>
  <c r="AA873" i="5"/>
  <c r="AA963" i="5"/>
  <c r="AA1004" i="5"/>
  <c r="AA190" i="5"/>
  <c r="AA213" i="5"/>
  <c r="AA298" i="5"/>
  <c r="AA344" i="5"/>
  <c r="AA391" i="5"/>
  <c r="AA543" i="5"/>
  <c r="AA590" i="5"/>
  <c r="AA648" i="5"/>
  <c r="AA650" i="5"/>
  <c r="AA672" i="5"/>
  <c r="AA678" i="5"/>
  <c r="AA748" i="5"/>
  <c r="AA808" i="5"/>
  <c r="AA834" i="5"/>
  <c r="AA918" i="5"/>
  <c r="AA954" i="5"/>
  <c r="AA232" i="5"/>
  <c r="AA288" i="5"/>
  <c r="AA508" i="5"/>
  <c r="AA695" i="5"/>
  <c r="AA730" i="5"/>
  <c r="AA766" i="5"/>
  <c r="AA922" i="5"/>
  <c r="AA45" i="5"/>
  <c r="AA82" i="5"/>
  <c r="AA112" i="5"/>
  <c r="AA434" i="5"/>
  <c r="AA479" i="5"/>
  <c r="AA588" i="5"/>
  <c r="AA626" i="5"/>
  <c r="AA658" i="5"/>
  <c r="AA872" i="5"/>
  <c r="AA882" i="5"/>
  <c r="AA913" i="5"/>
  <c r="AA915" i="5"/>
  <c r="AA924" i="5"/>
  <c r="AA114" i="5"/>
  <c r="AA250" i="5"/>
  <c r="AA464" i="5"/>
  <c r="AA583" i="5"/>
  <c r="AA822" i="5"/>
  <c r="AA868" i="5"/>
  <c r="AA908" i="5"/>
  <c r="AA921" i="5"/>
  <c r="AA937" i="5"/>
  <c r="AA970" i="5"/>
  <c r="AA988" i="5"/>
  <c r="AA18" i="5"/>
  <c r="AA61" i="5"/>
  <c r="AA239" i="5"/>
  <c r="AA402" i="5"/>
  <c r="AA586" i="5"/>
  <c r="AA654" i="5"/>
  <c r="AA830" i="5"/>
  <c r="AA871" i="5"/>
  <c r="AA558" i="5"/>
  <c r="AA815" i="5"/>
  <c r="AA936" i="5"/>
  <c r="AA1002" i="5"/>
  <c r="AA48" i="5"/>
  <c r="AA679" i="5"/>
  <c r="AA770" i="5"/>
  <c r="AA1001" i="5"/>
  <c r="AA50" i="5"/>
  <c r="AA608" i="5"/>
  <c r="AA698" i="5"/>
  <c r="AA1009" i="5"/>
  <c r="AA410" i="5"/>
  <c r="AA881" i="5"/>
  <c r="AA472" i="5"/>
  <c r="AA944" i="5"/>
  <c r="AA436" i="5"/>
  <c r="AA847" i="5"/>
  <c r="AA616" i="5"/>
  <c r="AA271" i="5"/>
  <c r="AA279" i="5"/>
  <c r="AA527" i="5"/>
  <c r="AA600" i="5"/>
  <c r="AA982" i="5"/>
  <c r="AA818" i="5"/>
  <c r="AA407" i="5"/>
  <c r="AA474" i="5"/>
  <c r="AA754" i="5"/>
  <c r="AA181" i="5"/>
  <c r="AA109" i="5"/>
  <c r="AA178" i="5"/>
  <c r="AA424" i="5"/>
  <c r="AA506" i="5"/>
  <c r="Y19" i="4"/>
  <c r="Y21" i="4"/>
  <c r="Y23" i="4"/>
  <c r="Y25" i="4"/>
  <c r="Y27" i="4"/>
  <c r="Y29" i="4"/>
  <c r="Y31" i="4"/>
  <c r="Y33" i="4"/>
  <c r="Y35" i="4"/>
  <c r="Y37" i="4"/>
  <c r="Y39" i="4"/>
  <c r="Y41" i="4"/>
  <c r="Y43" i="4"/>
  <c r="Y45" i="4"/>
  <c r="Y47" i="4"/>
  <c r="Y49" i="4"/>
  <c r="Y51" i="4"/>
  <c r="Y53" i="4"/>
  <c r="Y55" i="4"/>
  <c r="Y57" i="4"/>
  <c r="Y59" i="4"/>
  <c r="Y61" i="4"/>
  <c r="Y63" i="4"/>
  <c r="Y65" i="4"/>
  <c r="Y67" i="4"/>
  <c r="Y69" i="4"/>
  <c r="Y71" i="4"/>
  <c r="Y73" i="4"/>
  <c r="Y75" i="4"/>
  <c r="Y77" i="4"/>
  <c r="Y79" i="4"/>
  <c r="Y81" i="4"/>
  <c r="Y83" i="4"/>
  <c r="Y85" i="4"/>
  <c r="Y87" i="4"/>
  <c r="Y89" i="4"/>
  <c r="Y91" i="4"/>
  <c r="Y93" i="4"/>
  <c r="Y95" i="4"/>
  <c r="Y97" i="4"/>
  <c r="Y99" i="4"/>
  <c r="Y101" i="4"/>
  <c r="Y103" i="4"/>
  <c r="Y105" i="4"/>
  <c r="Y107" i="4"/>
  <c r="Y109" i="4"/>
  <c r="Y111" i="4"/>
  <c r="Y113" i="4"/>
  <c r="Y115" i="4"/>
  <c r="Y117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E11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30" i="4"/>
  <c r="Y46" i="4"/>
  <c r="Y62" i="4"/>
  <c r="Y78" i="4"/>
  <c r="Y94" i="4"/>
  <c r="Y110" i="4"/>
  <c r="Y126" i="4"/>
  <c r="Y142" i="4"/>
  <c r="Y158" i="4"/>
  <c r="Y174" i="4"/>
  <c r="Y190" i="4"/>
  <c r="Y206" i="4"/>
  <c r="Y222" i="4"/>
  <c r="Y243" i="4"/>
  <c r="Y255" i="4"/>
  <c r="Y271" i="4"/>
  <c r="Y272" i="4"/>
  <c r="Y283" i="4"/>
  <c r="Y293" i="4"/>
  <c r="Y303" i="4"/>
  <c r="Y304" i="4"/>
  <c r="Y311" i="4"/>
  <c r="Y319" i="4"/>
  <c r="Y327" i="4"/>
  <c r="Y335" i="4"/>
  <c r="Y343" i="4"/>
  <c r="Y351" i="4"/>
  <c r="Y359" i="4"/>
  <c r="Y367" i="4"/>
  <c r="Y375" i="4"/>
  <c r="Y383" i="4"/>
  <c r="Y391" i="4"/>
  <c r="Y399" i="4"/>
  <c r="Y407" i="4"/>
  <c r="Y415" i="4"/>
  <c r="Y423" i="4"/>
  <c r="Y431" i="4"/>
  <c r="Y439" i="4"/>
  <c r="Y447" i="4"/>
  <c r="Y455" i="4"/>
  <c r="Y463" i="4"/>
  <c r="Y471" i="4"/>
  <c r="Y479" i="4"/>
  <c r="Y487" i="4"/>
  <c r="Y495" i="4"/>
  <c r="Y503" i="4"/>
  <c r="Y511" i="4"/>
  <c r="Y519" i="4"/>
  <c r="Y527" i="4"/>
  <c r="Y535" i="4"/>
  <c r="Y543" i="4"/>
  <c r="Y551" i="4"/>
  <c r="Y559" i="4"/>
  <c r="Y567" i="4"/>
  <c r="Y575" i="4"/>
  <c r="Y583" i="4"/>
  <c r="Y591" i="4"/>
  <c r="Y599" i="4"/>
  <c r="Y607" i="4"/>
  <c r="Y615" i="4"/>
  <c r="Y623" i="4"/>
  <c r="Y631" i="4"/>
  <c r="Y639" i="4"/>
  <c r="Y647" i="4"/>
  <c r="Y655" i="4"/>
  <c r="Y663" i="4"/>
  <c r="Y671" i="4"/>
  <c r="Y679" i="4"/>
  <c r="Y687" i="4"/>
  <c r="Y695" i="4"/>
  <c r="Y703" i="4"/>
  <c r="Y711" i="4"/>
  <c r="Y719" i="4"/>
  <c r="Y727" i="4"/>
  <c r="Y735" i="4"/>
  <c r="Y743" i="4"/>
  <c r="Y751" i="4"/>
  <c r="Y759" i="4"/>
  <c r="Y767" i="4"/>
  <c r="Y775" i="4"/>
  <c r="Y783" i="4"/>
  <c r="Y791" i="4"/>
  <c r="Y799" i="4"/>
  <c r="Y807" i="4"/>
  <c r="Y815" i="4"/>
  <c r="Y823" i="4"/>
  <c r="Y831" i="4"/>
  <c r="Y839" i="4"/>
  <c r="Y847" i="4"/>
  <c r="Y855" i="4"/>
  <c r="Y24" i="4"/>
  <c r="Y40" i="4"/>
  <c r="Y56" i="4"/>
  <c r="Y72" i="4"/>
  <c r="Y88" i="4"/>
  <c r="Y104" i="4"/>
  <c r="Y119" i="4"/>
  <c r="Y135" i="4"/>
  <c r="Y151" i="4"/>
  <c r="Y167" i="4"/>
  <c r="Y183" i="4"/>
  <c r="Y199" i="4"/>
  <c r="Y215" i="4"/>
  <c r="Y231" i="4"/>
  <c r="Y249" i="4"/>
  <c r="Y254" i="4"/>
  <c r="Y260" i="4"/>
  <c r="Y273" i="4"/>
  <c r="Y284" i="4"/>
  <c r="Y294" i="4"/>
  <c r="Y305" i="4"/>
  <c r="Y314" i="4"/>
  <c r="Y322" i="4"/>
  <c r="Y330" i="4"/>
  <c r="Y338" i="4"/>
  <c r="Y346" i="4"/>
  <c r="Y354" i="4"/>
  <c r="Y362" i="4"/>
  <c r="Y370" i="4"/>
  <c r="Y378" i="4"/>
  <c r="Y386" i="4"/>
  <c r="Y394" i="4"/>
  <c r="Y402" i="4"/>
  <c r="Y410" i="4"/>
  <c r="Y418" i="4"/>
  <c r="Y426" i="4"/>
  <c r="Y434" i="4"/>
  <c r="Y442" i="4"/>
  <c r="Y450" i="4"/>
  <c r="Y458" i="4"/>
  <c r="Y466" i="4"/>
  <c r="Y474" i="4"/>
  <c r="Y482" i="4"/>
  <c r="Y490" i="4"/>
  <c r="Y498" i="4"/>
  <c r="Y506" i="4"/>
  <c r="Y514" i="4"/>
  <c r="Y522" i="4"/>
  <c r="Y530" i="4"/>
  <c r="Y538" i="4"/>
  <c r="Y546" i="4"/>
  <c r="Y554" i="4"/>
  <c r="Y562" i="4"/>
  <c r="Y570" i="4"/>
  <c r="Y578" i="4"/>
  <c r="Y586" i="4"/>
  <c r="Y594" i="4"/>
  <c r="Y602" i="4"/>
  <c r="Y610" i="4"/>
  <c r="Y618" i="4"/>
  <c r="Y626" i="4"/>
  <c r="Y634" i="4"/>
  <c r="Y642" i="4"/>
  <c r="Y650" i="4"/>
  <c r="Y658" i="4"/>
  <c r="Y666" i="4"/>
  <c r="Y674" i="4"/>
  <c r="Y682" i="4"/>
  <c r="Y690" i="4"/>
  <c r="Y698" i="4"/>
  <c r="Y706" i="4"/>
  <c r="Y714" i="4"/>
  <c r="Y722" i="4"/>
  <c r="Y730" i="4"/>
  <c r="Y738" i="4"/>
  <c r="Y746" i="4"/>
  <c r="Y754" i="4"/>
  <c r="Y762" i="4"/>
  <c r="Y770" i="4"/>
  <c r="Y778" i="4"/>
  <c r="Y786" i="4"/>
  <c r="Y794" i="4"/>
  <c r="Y802" i="4"/>
  <c r="Y810" i="4"/>
  <c r="Y818" i="4"/>
  <c r="Y826" i="4"/>
  <c r="Y834" i="4"/>
  <c r="Y842" i="4"/>
  <c r="Y850" i="4"/>
  <c r="Y858" i="4"/>
  <c r="Y866" i="4"/>
  <c r="Y874" i="4"/>
  <c r="Y882" i="4"/>
  <c r="Y890" i="4"/>
  <c r="Y898" i="4"/>
  <c r="Y18" i="4"/>
  <c r="Y34" i="4"/>
  <c r="Y50" i="4"/>
  <c r="Y66" i="4"/>
  <c r="Y82" i="4"/>
  <c r="Y98" i="4"/>
  <c r="Y114" i="4"/>
  <c r="Y121" i="4"/>
  <c r="Y128" i="4"/>
  <c r="Y132" i="4"/>
  <c r="Y137" i="4"/>
  <c r="Y144" i="4"/>
  <c r="Y148" i="4"/>
  <c r="Y153" i="4"/>
  <c r="Y160" i="4"/>
  <c r="Y164" i="4"/>
  <c r="Y169" i="4"/>
  <c r="Y176" i="4"/>
  <c r="Y180" i="4"/>
  <c r="Y185" i="4"/>
  <c r="Y192" i="4"/>
  <c r="Y196" i="4"/>
  <c r="Y201" i="4"/>
  <c r="Y208" i="4"/>
  <c r="Y212" i="4"/>
  <c r="Y217" i="4"/>
  <c r="Y224" i="4"/>
  <c r="Y228" i="4"/>
  <c r="Y233" i="4"/>
  <c r="Y236" i="4"/>
  <c r="Y248" i="4"/>
  <c r="Y259" i="4"/>
  <c r="Y275" i="4"/>
  <c r="Y285" i="4"/>
  <c r="Y295" i="4"/>
  <c r="Y296" i="4"/>
  <c r="Y309" i="4"/>
  <c r="Y317" i="4"/>
  <c r="Y325" i="4"/>
  <c r="Y333" i="4"/>
  <c r="Y341" i="4"/>
  <c r="Y349" i="4"/>
  <c r="Y357" i="4"/>
  <c r="Y365" i="4"/>
  <c r="Y373" i="4"/>
  <c r="Y381" i="4"/>
  <c r="Y389" i="4"/>
  <c r="Y397" i="4"/>
  <c r="Y405" i="4"/>
  <c r="Y413" i="4"/>
  <c r="Y421" i="4"/>
  <c r="Y429" i="4"/>
  <c r="Y437" i="4"/>
  <c r="Y445" i="4"/>
  <c r="Y453" i="4"/>
  <c r="Y461" i="4"/>
  <c r="Y469" i="4"/>
  <c r="Y477" i="4"/>
  <c r="Y485" i="4"/>
  <c r="Y493" i="4"/>
  <c r="Y501" i="4"/>
  <c r="Y509" i="4"/>
  <c r="Y517" i="4"/>
  <c r="Y525" i="4"/>
  <c r="Y533" i="4"/>
  <c r="Y541" i="4"/>
  <c r="Y549" i="4"/>
  <c r="Y557" i="4"/>
  <c r="Y565" i="4"/>
  <c r="Y573" i="4"/>
  <c r="Y581" i="4"/>
  <c r="Y589" i="4"/>
  <c r="Y597" i="4"/>
  <c r="Y605" i="4"/>
  <c r="Y613" i="4"/>
  <c r="Y621" i="4"/>
  <c r="Y629" i="4"/>
  <c r="Y637" i="4"/>
  <c r="Y645" i="4"/>
  <c r="Y653" i="4"/>
  <c r="Y661" i="4"/>
  <c r="Y669" i="4"/>
  <c r="Y677" i="4"/>
  <c r="Y685" i="4"/>
  <c r="Y693" i="4"/>
  <c r="Y701" i="4"/>
  <c r="Y709" i="4"/>
  <c r="Y717" i="4"/>
  <c r="Y725" i="4"/>
  <c r="Y733" i="4"/>
  <c r="Y741" i="4"/>
  <c r="Y749" i="4"/>
  <c r="Y757" i="4"/>
  <c r="Y765" i="4"/>
  <c r="Y773" i="4"/>
  <c r="Y781" i="4"/>
  <c r="Y789" i="4"/>
  <c r="Y797" i="4"/>
  <c r="Y805" i="4"/>
  <c r="Y813" i="4"/>
  <c r="Y821" i="4"/>
  <c r="Y829" i="4"/>
  <c r="Y837" i="4"/>
  <c r="Y845" i="4"/>
  <c r="Y853" i="4"/>
  <c r="Y861" i="4"/>
  <c r="Y869" i="4"/>
  <c r="Y877" i="4"/>
  <c r="Y885" i="4"/>
  <c r="Y893" i="4"/>
  <c r="Y22" i="4"/>
  <c r="Y38" i="4"/>
  <c r="Y54" i="4"/>
  <c r="Y70" i="4"/>
  <c r="Y86" i="4"/>
  <c r="Y102" i="4"/>
  <c r="Y118" i="4"/>
  <c r="Y134" i="4"/>
  <c r="Y150" i="4"/>
  <c r="Y166" i="4"/>
  <c r="Y182" i="4"/>
  <c r="Y198" i="4"/>
  <c r="Y214" i="4"/>
  <c r="Y230" i="4"/>
  <c r="Y241" i="4"/>
  <c r="Y246" i="4"/>
  <c r="Y252" i="4"/>
  <c r="Y264" i="4"/>
  <c r="Y277" i="4"/>
  <c r="Y287" i="4"/>
  <c r="Y288" i="4"/>
  <c r="Y299" i="4"/>
  <c r="Y307" i="4"/>
  <c r="Y315" i="4"/>
  <c r="Y323" i="4"/>
  <c r="Y331" i="4"/>
  <c r="Y339" i="4"/>
  <c r="Y347" i="4"/>
  <c r="Y355" i="4"/>
  <c r="Y363" i="4"/>
  <c r="Y371" i="4"/>
  <c r="Y379" i="4"/>
  <c r="Y387" i="4"/>
  <c r="Y395" i="4"/>
  <c r="Y403" i="4"/>
  <c r="Y411" i="4"/>
  <c r="Y419" i="4"/>
  <c r="Y427" i="4"/>
  <c r="Y435" i="4"/>
  <c r="Y443" i="4"/>
  <c r="Y451" i="4"/>
  <c r="Y459" i="4"/>
  <c r="Y467" i="4"/>
  <c r="Y475" i="4"/>
  <c r="Y483" i="4"/>
  <c r="Y491" i="4"/>
  <c r="Y499" i="4"/>
  <c r="Y507" i="4"/>
  <c r="Y515" i="4"/>
  <c r="Y523" i="4"/>
  <c r="Y531" i="4"/>
  <c r="Y539" i="4"/>
  <c r="Y547" i="4"/>
  <c r="Y555" i="4"/>
  <c r="Y563" i="4"/>
  <c r="Y571" i="4"/>
  <c r="Y579" i="4"/>
  <c r="Y587" i="4"/>
  <c r="Y595" i="4"/>
  <c r="Y603" i="4"/>
  <c r="Y611" i="4"/>
  <c r="Y619" i="4"/>
  <c r="Y627" i="4"/>
  <c r="Y635" i="4"/>
  <c r="Y643" i="4"/>
  <c r="Y651" i="4"/>
  <c r="Y659" i="4"/>
  <c r="Y667" i="4"/>
  <c r="Y675" i="4"/>
  <c r="Y683" i="4"/>
  <c r="Y691" i="4"/>
  <c r="Y699" i="4"/>
  <c r="Y707" i="4"/>
  <c r="Y715" i="4"/>
  <c r="Y723" i="4"/>
  <c r="Y731" i="4"/>
  <c r="Y739" i="4"/>
  <c r="Y747" i="4"/>
  <c r="Y755" i="4"/>
  <c r="Y763" i="4"/>
  <c r="Y771" i="4"/>
  <c r="Y779" i="4"/>
  <c r="Y44" i="4"/>
  <c r="Y76" i="4"/>
  <c r="Y108" i="4"/>
  <c r="Y124" i="4"/>
  <c r="Y136" i="4"/>
  <c r="Y159" i="4"/>
  <c r="Y225" i="4"/>
  <c r="Y267" i="4"/>
  <c r="Y268" i="4"/>
  <c r="Y281" i="4"/>
  <c r="Y286" i="4"/>
  <c r="Y300" i="4"/>
  <c r="Y316" i="4"/>
  <c r="Y332" i="4"/>
  <c r="Y345" i="4"/>
  <c r="Y361" i="4"/>
  <c r="Y374" i="4"/>
  <c r="Y390" i="4"/>
  <c r="Y416" i="4"/>
  <c r="Y432" i="4"/>
  <c r="Y452" i="4"/>
  <c r="Y468" i="4"/>
  <c r="Y481" i="4"/>
  <c r="Y497" i="4"/>
  <c r="Y510" i="4"/>
  <c r="Y526" i="4"/>
  <c r="Y536" i="4"/>
  <c r="Y552" i="4"/>
  <c r="Y572" i="4"/>
  <c r="Y588" i="4"/>
  <c r="Y601" i="4"/>
  <c r="Y617" i="4"/>
  <c r="Y630" i="4"/>
  <c r="Y646" i="4"/>
  <c r="Y672" i="4"/>
  <c r="Y688" i="4"/>
  <c r="Y708" i="4"/>
  <c r="Y724" i="4"/>
  <c r="Y737" i="4"/>
  <c r="Y753" i="4"/>
  <c r="Y766" i="4"/>
  <c r="Y782" i="4"/>
  <c r="Y793" i="4"/>
  <c r="Y800" i="4"/>
  <c r="Y812" i="4"/>
  <c r="Y819" i="4"/>
  <c r="Y833" i="4"/>
  <c r="Y840" i="4"/>
  <c r="Y852" i="4"/>
  <c r="Y854" i="4"/>
  <c r="Y860" i="4"/>
  <c r="Y880" i="4"/>
  <c r="Y891" i="4"/>
  <c r="Y903" i="4"/>
  <c r="Y911" i="4"/>
  <c r="Y919" i="4"/>
  <c r="Y927" i="4"/>
  <c r="Y935" i="4"/>
  <c r="Y943" i="4"/>
  <c r="Y951" i="4"/>
  <c r="Y959" i="4"/>
  <c r="Y967" i="4"/>
  <c r="Y975" i="4"/>
  <c r="Y983" i="4"/>
  <c r="Y991" i="4"/>
  <c r="Y999" i="4"/>
  <c r="Y1007" i="4"/>
  <c r="Y1015" i="4"/>
  <c r="Y32" i="4"/>
  <c r="Y64" i="4"/>
  <c r="Y96" i="4"/>
  <c r="Y156" i="4"/>
  <c r="Y168" i="4"/>
  <c r="Y191" i="4"/>
  <c r="Y235" i="4"/>
  <c r="Y269" i="4"/>
  <c r="Y301" i="4"/>
  <c r="Y313" i="4"/>
  <c r="Y329" i="4"/>
  <c r="Y342" i="4"/>
  <c r="Y358" i="4"/>
  <c r="Y384" i="4"/>
  <c r="Y400" i="4"/>
  <c r="Y420" i="4"/>
  <c r="Y436" i="4"/>
  <c r="Y449" i="4"/>
  <c r="Y465" i="4"/>
  <c r="Y478" i="4"/>
  <c r="Y494" i="4"/>
  <c r="Y504" i="4"/>
  <c r="Y520" i="4"/>
  <c r="Y540" i="4"/>
  <c r="Y556" i="4"/>
  <c r="Y569" i="4"/>
  <c r="Y585" i="4"/>
  <c r="Y598" i="4"/>
  <c r="Y614" i="4"/>
  <c r="Y640" i="4"/>
  <c r="Y656" i="4"/>
  <c r="Y676" i="4"/>
  <c r="Y692" i="4"/>
  <c r="Y705" i="4"/>
  <c r="Y721" i="4"/>
  <c r="Y734" i="4"/>
  <c r="Y750" i="4"/>
  <c r="Y760" i="4"/>
  <c r="Y776" i="4"/>
  <c r="Y795" i="4"/>
  <c r="Y814" i="4"/>
  <c r="Y828" i="4"/>
  <c r="Y835" i="4"/>
  <c r="Y856" i="4"/>
  <c r="Y859" i="4"/>
  <c r="Y873" i="4"/>
  <c r="Y879" i="4"/>
  <c r="Y906" i="4"/>
  <c r="Y914" i="4"/>
  <c r="Y922" i="4"/>
  <c r="Y930" i="4"/>
  <c r="Y938" i="4"/>
  <c r="Y946" i="4"/>
  <c r="Y954" i="4"/>
  <c r="Y962" i="4"/>
  <c r="Y970" i="4"/>
  <c r="Y978" i="4"/>
  <c r="Y986" i="4"/>
  <c r="Y994" i="4"/>
  <c r="Y1002" i="4"/>
  <c r="Y1010" i="4"/>
  <c r="Y26" i="4"/>
  <c r="Y58" i="4"/>
  <c r="Y90" i="4"/>
  <c r="Y145" i="4"/>
  <c r="Y188" i="4"/>
  <c r="Y200" i="4"/>
  <c r="Y223" i="4"/>
  <c r="Y240" i="4"/>
  <c r="Y310" i="4"/>
  <c r="Y326" i="4"/>
  <c r="Y352" i="4"/>
  <c r="Y368" i="4"/>
  <c r="Y388" i="4"/>
  <c r="Y404" i="4"/>
  <c r="Y417" i="4"/>
  <c r="Y433" i="4"/>
  <c r="Y446" i="4"/>
  <c r="Y462" i="4"/>
  <c r="Y472" i="4"/>
  <c r="Y488" i="4"/>
  <c r="Y508" i="4"/>
  <c r="Y524" i="4"/>
  <c r="Y537" i="4"/>
  <c r="Y553" i="4"/>
  <c r="Y566" i="4"/>
  <c r="Y582" i="4"/>
  <c r="Y608" i="4"/>
  <c r="Y624" i="4"/>
  <c r="Y644" i="4"/>
  <c r="Y660" i="4"/>
  <c r="Y673" i="4"/>
  <c r="Y689" i="4"/>
  <c r="Y702" i="4"/>
  <c r="Y718" i="4"/>
  <c r="Y728" i="4"/>
  <c r="Y744" i="4"/>
  <c r="Y764" i="4"/>
  <c r="Y780" i="4"/>
  <c r="Y788" i="4"/>
  <c r="Y790" i="4"/>
  <c r="Y809" i="4"/>
  <c r="Y816" i="4"/>
  <c r="Y830" i="4"/>
  <c r="Y849" i="4"/>
  <c r="Y872" i="4"/>
  <c r="Y878" i="4"/>
  <c r="Y884" i="4"/>
  <c r="Y897" i="4"/>
  <c r="Y901" i="4"/>
  <c r="Y909" i="4"/>
  <c r="Y917" i="4"/>
  <c r="Y925" i="4"/>
  <c r="Y933" i="4"/>
  <c r="Y941" i="4"/>
  <c r="Y949" i="4"/>
  <c r="Y957" i="4"/>
  <c r="Y965" i="4"/>
  <c r="Y973" i="4"/>
  <c r="Y981" i="4"/>
  <c r="Y989" i="4"/>
  <c r="Y997" i="4"/>
  <c r="Y1005" i="4"/>
  <c r="Y1013" i="4"/>
  <c r="Y20" i="4"/>
  <c r="Y92" i="4"/>
  <c r="Y100" i="4"/>
  <c r="Y112" i="4"/>
  <c r="Y120" i="4"/>
  <c r="Y161" i="4"/>
  <c r="Y204" i="4"/>
  <c r="Y207" i="4"/>
  <c r="Y238" i="4"/>
  <c r="Y247" i="4"/>
  <c r="Y251" i="4"/>
  <c r="Y263" i="4"/>
  <c r="Y366" i="4"/>
  <c r="Y414" i="4"/>
  <c r="Y496" i="4"/>
  <c r="Y505" i="4"/>
  <c r="Y516" i="4"/>
  <c r="Y596" i="4"/>
  <c r="Y606" i="4"/>
  <c r="Y654" i="4"/>
  <c r="Y664" i="4"/>
  <c r="Y678" i="4"/>
  <c r="Y700" i="4"/>
  <c r="Y704" i="4"/>
  <c r="Y736" i="4"/>
  <c r="Y745" i="4"/>
  <c r="Y756" i="4"/>
  <c r="Y52" i="4"/>
  <c r="Y140" i="4"/>
  <c r="Y143" i="4"/>
  <c r="Y152" i="4"/>
  <c r="Y172" i="4"/>
  <c r="Y175" i="4"/>
  <c r="Y184" i="4"/>
  <c r="Y209" i="4"/>
  <c r="Y270" i="4"/>
  <c r="Y336" i="4"/>
  <c r="Y337" i="4"/>
  <c r="Y344" i="4"/>
  <c r="Y353" i="4"/>
  <c r="Y364" i="4"/>
  <c r="Y372" i="4"/>
  <c r="Y382" i="4"/>
  <c r="Y428" i="4"/>
  <c r="Y440" i="4"/>
  <c r="Y441" i="4"/>
  <c r="Y454" i="4"/>
  <c r="Y486" i="4"/>
  <c r="Y534" i="4"/>
  <c r="Y548" i="4"/>
  <c r="Y561" i="4"/>
  <c r="Y574" i="4"/>
  <c r="Y604" i="4"/>
  <c r="Y612" i="4"/>
  <c r="Y632" i="4"/>
  <c r="Y633" i="4"/>
  <c r="Y641" i="4"/>
  <c r="Y726" i="4"/>
  <c r="Y74" i="4"/>
  <c r="Y116" i="4"/>
  <c r="Y280" i="4"/>
  <c r="Y291" i="4"/>
  <c r="Y292" i="4"/>
  <c r="Y297" i="4"/>
  <c r="Y321" i="4"/>
  <c r="Y334" i="4"/>
  <c r="Y380" i="4"/>
  <c r="Y424" i="4"/>
  <c r="Y425" i="4"/>
  <c r="Y438" i="4"/>
  <c r="Y460" i="4"/>
  <c r="Y464" i="4"/>
  <c r="Y502" i="4"/>
  <c r="Y513" i="4"/>
  <c r="Y521" i="4"/>
  <c r="Y545" i="4"/>
  <c r="Y622" i="4"/>
  <c r="Y670" i="4"/>
  <c r="Y318" i="4"/>
  <c r="Y369" i="4"/>
  <c r="Y393" i="4"/>
  <c r="Y408" i="4"/>
  <c r="Y480" i="4"/>
  <c r="Y489" i="4"/>
  <c r="Y492" i="4"/>
  <c r="Y529" i="4"/>
  <c r="Y625" i="4"/>
  <c r="Y638" i="4"/>
  <c r="Y665" i="4"/>
  <c r="Y713" i="4"/>
  <c r="Y742" i="4"/>
  <c r="Y748" i="4"/>
  <c r="Y752" i="4"/>
  <c r="Y769" i="4"/>
  <c r="Y792" i="4"/>
  <c r="Y803" i="4"/>
  <c r="Y804" i="4"/>
  <c r="Y817" i="4"/>
  <c r="Y870" i="4"/>
  <c r="Y887" i="4"/>
  <c r="Y896" i="4"/>
  <c r="Y910" i="4"/>
  <c r="Y924" i="4"/>
  <c r="Y931" i="4"/>
  <c r="Y950" i="4"/>
  <c r="Y969" i="4"/>
  <c r="Y976" i="4"/>
  <c r="Y990" i="4"/>
  <c r="Y1009" i="4"/>
  <c r="Y1016" i="4"/>
  <c r="Y36" i="4"/>
  <c r="Y68" i="4"/>
  <c r="Y244" i="4"/>
  <c r="Y257" i="4"/>
  <c r="Y278" i="4"/>
  <c r="Y320" i="4"/>
  <c r="Y470" i="4"/>
  <c r="Y473" i="4"/>
  <c r="Y476" i="4"/>
  <c r="Y500" i="4"/>
  <c r="Y564" i="4"/>
  <c r="Y584" i="4"/>
  <c r="Y593" i="4"/>
  <c r="Y609" i="4"/>
  <c r="Y697" i="4"/>
  <c r="Y787" i="4"/>
  <c r="Y846" i="4"/>
  <c r="Y871" i="4"/>
  <c r="Y875" i="4"/>
  <c r="Y888" i="4"/>
  <c r="Y892" i="4"/>
  <c r="Y905" i="4"/>
  <c r="Y912" i="4"/>
  <c r="Y926" i="4"/>
  <c r="Y945" i="4"/>
  <c r="Y952" i="4"/>
  <c r="Y964" i="4"/>
  <c r="Y971" i="4"/>
  <c r="Y985" i="4"/>
  <c r="Y992" i="4"/>
  <c r="Y1004" i="4"/>
  <c r="Y1011" i="4"/>
  <c r="Y42" i="4"/>
  <c r="Y177" i="4"/>
  <c r="Y239" i="4"/>
  <c r="Y308" i="4"/>
  <c r="Y340" i="4"/>
  <c r="Y385" i="4"/>
  <c r="Y580" i="4"/>
  <c r="Y592" i="4"/>
  <c r="Y600" i="4"/>
  <c r="Y649" i="4"/>
  <c r="Y696" i="4"/>
  <c r="Y740" i="4"/>
  <c r="Y784" i="4"/>
  <c r="Y785" i="4"/>
  <c r="Y808" i="4"/>
  <c r="Y836" i="4"/>
  <c r="Y851" i="4"/>
  <c r="Y867" i="4"/>
  <c r="Y902" i="4"/>
  <c r="Y923" i="4"/>
  <c r="Y942" i="4"/>
  <c r="Y961" i="4"/>
  <c r="Y968" i="4"/>
  <c r="Y980" i="4"/>
  <c r="Y982" i="4"/>
  <c r="Y1001" i="4"/>
  <c r="Y1008" i="4"/>
  <c r="Y216" i="4"/>
  <c r="Y232" i="4"/>
  <c r="Y256" i="4"/>
  <c r="Y360" i="4"/>
  <c r="Y376" i="4"/>
  <c r="Y392" i="4"/>
  <c r="Y457" i="4"/>
  <c r="Y648" i="4"/>
  <c r="Y652" i="4"/>
  <c r="Y680" i="4"/>
  <c r="Y684" i="4"/>
  <c r="Y686" i="4"/>
  <c r="Y694" i="4"/>
  <c r="Y811" i="4"/>
  <c r="Y820" i="4"/>
  <c r="Y865" i="4"/>
  <c r="Y881" i="4"/>
  <c r="Y929" i="4"/>
  <c r="Y932" i="4"/>
  <c r="Y944" i="4"/>
  <c r="Y953" i="4"/>
  <c r="Y966" i="4"/>
  <c r="Y979" i="4"/>
  <c r="Y993" i="4"/>
  <c r="Y1006" i="4"/>
  <c r="Y265" i="4"/>
  <c r="Y312" i="4"/>
  <c r="Y712" i="4"/>
  <c r="Y883" i="4"/>
  <c r="Y398" i="4"/>
  <c r="Y542" i="4"/>
  <c r="Y558" i="4"/>
  <c r="Y560" i="4"/>
  <c r="Y568" i="4"/>
  <c r="Y576" i="4"/>
  <c r="Y628" i="4"/>
  <c r="Y827" i="4"/>
  <c r="Y832" i="4"/>
  <c r="Y841" i="4"/>
  <c r="Y857" i="4"/>
  <c r="Y915" i="4"/>
  <c r="Y916" i="4"/>
  <c r="Y918" i="4"/>
  <c r="Y984" i="4"/>
  <c r="Y220" i="4"/>
  <c r="Y777" i="4"/>
  <c r="Y825" i="4"/>
  <c r="Y838" i="4"/>
  <c r="Y948" i="4"/>
  <c r="Y328" i="4"/>
  <c r="Y396" i="4"/>
  <c r="Y484" i="4"/>
  <c r="Y512" i="4"/>
  <c r="Y662" i="4"/>
  <c r="Y729" i="4"/>
  <c r="Y772" i="4"/>
  <c r="Y806" i="4"/>
  <c r="Y864" i="4"/>
  <c r="Y894" i="4"/>
  <c r="Y895" i="4"/>
  <c r="Y907" i="4"/>
  <c r="Y934" i="4"/>
  <c r="Y955" i="4"/>
  <c r="Y956" i="4"/>
  <c r="Y995" i="4"/>
  <c r="Y996" i="4"/>
  <c r="Y716" i="4"/>
  <c r="Y774" i="4"/>
  <c r="Y936" i="4"/>
  <c r="Y939" i="4"/>
  <c r="Y1012" i="4"/>
  <c r="Y193" i="4"/>
  <c r="Y262" i="4"/>
  <c r="Y276" i="4"/>
  <c r="Y406" i="4"/>
  <c r="Y518" i="4"/>
  <c r="Y798" i="4"/>
  <c r="Y822" i="4"/>
  <c r="Y863" i="4"/>
  <c r="Y886" i="4"/>
  <c r="Y920" i="4"/>
  <c r="Y921" i="4"/>
  <c r="Y947" i="4"/>
  <c r="Y958" i="4"/>
  <c r="Y998" i="4"/>
  <c r="Y48" i="4"/>
  <c r="Y129" i="4"/>
  <c r="Y289" i="4"/>
  <c r="Y377" i="4"/>
  <c r="Y412" i="4"/>
  <c r="Y422" i="4"/>
  <c r="Y444" i="4"/>
  <c r="Y448" i="4"/>
  <c r="Y456" i="4"/>
  <c r="Y577" i="4"/>
  <c r="Y590" i="4"/>
  <c r="Y681" i="4"/>
  <c r="Y710" i="4"/>
  <c r="Y761" i="4"/>
  <c r="Y848" i="4"/>
  <c r="Y862" i="4"/>
  <c r="Y876" i="4"/>
  <c r="Y899" i="4"/>
  <c r="Y900" i="4"/>
  <c r="Y908" i="4"/>
  <c r="Y960" i="4"/>
  <c r="Y987" i="4"/>
  <c r="Y1000" i="4"/>
  <c r="Y28" i="4"/>
  <c r="Y106" i="4"/>
  <c r="Y302" i="4"/>
  <c r="Y401" i="4"/>
  <c r="Y616" i="4"/>
  <c r="Y620" i="4"/>
  <c r="Y801" i="4"/>
  <c r="Y844" i="4"/>
  <c r="Y937" i="4"/>
  <c r="Y940" i="4"/>
  <c r="Y972" i="4"/>
  <c r="Y324" i="4"/>
  <c r="Y550" i="4"/>
  <c r="Y636" i="4"/>
  <c r="Y668" i="4"/>
  <c r="Y904" i="4"/>
  <c r="Y974" i="4"/>
  <c r="Y1017" i="4"/>
  <c r="Y963" i="4"/>
  <c r="Y350" i="4"/>
  <c r="Y532" i="4"/>
  <c r="Y430" i="4"/>
  <c r="Y732" i="4"/>
  <c r="Y1014" i="4"/>
  <c r="Y60" i="4"/>
  <c r="Y348" i="4"/>
  <c r="Y720" i="4"/>
  <c r="Y868" i="4"/>
  <c r="Y928" i="4"/>
  <c r="Y977" i="4"/>
  <c r="Y657" i="4"/>
  <c r="Y768" i="4"/>
  <c r="Y80" i="4"/>
  <c r="Y913" i="4"/>
  <c r="Y988" i="4"/>
  <c r="Y84" i="4"/>
  <c r="Y127" i="4"/>
  <c r="Y528" i="4"/>
  <c r="Y544" i="4"/>
  <c r="Y758" i="4"/>
  <c r="Y824" i="4"/>
  <c r="Y889" i="4"/>
  <c r="Y279" i="4"/>
  <c r="Y409" i="4"/>
  <c r="Y843" i="4"/>
  <c r="Y1003" i="4"/>
  <c r="Y356" i="4"/>
  <c r="Y796" i="4"/>
  <c r="M12" i="5"/>
  <c r="M12" i="4"/>
  <c r="N12" i="6"/>
  <c r="G12" i="6" s="1"/>
  <c r="AB18" i="5" l="1"/>
  <c r="AB20" i="5"/>
  <c r="AB22" i="5"/>
  <c r="AB24" i="5"/>
  <c r="AB26" i="5"/>
  <c r="AB28" i="5"/>
  <c r="AB30" i="5"/>
  <c r="AB32" i="5"/>
  <c r="AB34" i="5"/>
  <c r="AB36" i="5"/>
  <c r="AB38" i="5"/>
  <c r="AB40" i="5"/>
  <c r="AB42" i="5"/>
  <c r="AB44" i="5"/>
  <c r="AB46" i="5"/>
  <c r="AB48" i="5"/>
  <c r="AB50" i="5"/>
  <c r="AB52" i="5"/>
  <c r="AB54" i="5"/>
  <c r="AB56" i="5"/>
  <c r="AB58" i="5"/>
  <c r="AB60" i="5"/>
  <c r="AB62" i="5"/>
  <c r="AB64" i="5"/>
  <c r="AB66" i="5"/>
  <c r="AB68" i="5"/>
  <c r="AB70" i="5"/>
  <c r="AB72" i="5"/>
  <c r="AB74" i="5"/>
  <c r="AB76" i="5"/>
  <c r="AB78" i="5"/>
  <c r="AB80" i="5"/>
  <c r="AB82" i="5"/>
  <c r="AB84" i="5"/>
  <c r="AB86" i="5"/>
  <c r="AB88" i="5"/>
  <c r="AB90" i="5"/>
  <c r="AB92" i="5"/>
  <c r="AB94" i="5"/>
  <c r="AB96" i="5"/>
  <c r="AB98" i="5"/>
  <c r="AB100" i="5"/>
  <c r="AB102" i="5"/>
  <c r="AB104" i="5"/>
  <c r="AB106" i="5"/>
  <c r="AB108" i="5"/>
  <c r="AB110" i="5"/>
  <c r="AB112" i="5"/>
  <c r="AB114" i="5"/>
  <c r="AB116" i="5"/>
  <c r="AB118" i="5"/>
  <c r="AB126" i="5"/>
  <c r="AB134" i="5"/>
  <c r="AB142" i="5"/>
  <c r="AB150" i="5"/>
  <c r="AB158" i="5"/>
  <c r="AB166" i="5"/>
  <c r="AB174" i="5"/>
  <c r="AB182" i="5"/>
  <c r="AB190" i="5"/>
  <c r="AB198" i="5"/>
  <c r="AB206" i="5"/>
  <c r="AB214" i="5"/>
  <c r="AB222" i="5"/>
  <c r="AB230" i="5"/>
  <c r="AB238" i="5"/>
  <c r="AB246" i="5"/>
  <c r="AB254" i="5"/>
  <c r="AB262" i="5"/>
  <c r="G12" i="5"/>
  <c r="AB19" i="5"/>
  <c r="AB21" i="5"/>
  <c r="AB23" i="5"/>
  <c r="AB25" i="5"/>
  <c r="AB27" i="5"/>
  <c r="AB29" i="5"/>
  <c r="AB31" i="5"/>
  <c r="AB33" i="5"/>
  <c r="AB35" i="5"/>
  <c r="AB37" i="5"/>
  <c r="AB39" i="5"/>
  <c r="AB41" i="5"/>
  <c r="AB43" i="5"/>
  <c r="AB45" i="5"/>
  <c r="AB47" i="5"/>
  <c r="AB49" i="5"/>
  <c r="AB51" i="5"/>
  <c r="AB53" i="5"/>
  <c r="AB55" i="5"/>
  <c r="AB57" i="5"/>
  <c r="AB59" i="5"/>
  <c r="AB61" i="5"/>
  <c r="AB63" i="5"/>
  <c r="AB65" i="5"/>
  <c r="AB67" i="5"/>
  <c r="AB69" i="5"/>
  <c r="AB71" i="5"/>
  <c r="AB73" i="5"/>
  <c r="AB75" i="5"/>
  <c r="AB77" i="5"/>
  <c r="AB79" i="5"/>
  <c r="AB81" i="5"/>
  <c r="AB83" i="5"/>
  <c r="AB85" i="5"/>
  <c r="AB87" i="5"/>
  <c r="AB89" i="5"/>
  <c r="AB91" i="5"/>
  <c r="AB93" i="5"/>
  <c r="AB95" i="5"/>
  <c r="AB97" i="5"/>
  <c r="AB99" i="5"/>
  <c r="AB101" i="5"/>
  <c r="AB103" i="5"/>
  <c r="AB105" i="5"/>
  <c r="AB107" i="5"/>
  <c r="AB109" i="5"/>
  <c r="AB111" i="5"/>
  <c r="AB113" i="5"/>
  <c r="AB115" i="5"/>
  <c r="AB117" i="5"/>
  <c r="AB122" i="5"/>
  <c r="AB130" i="5"/>
  <c r="AB138" i="5"/>
  <c r="AB146" i="5"/>
  <c r="AB154" i="5"/>
  <c r="AB162" i="5"/>
  <c r="AB170" i="5"/>
  <c r="AB178" i="5"/>
  <c r="AB186" i="5"/>
  <c r="AB194" i="5"/>
  <c r="AB202" i="5"/>
  <c r="AB210" i="5"/>
  <c r="AB193" i="5"/>
  <c r="AB195" i="5"/>
  <c r="AB196" i="5"/>
  <c r="AB217" i="5"/>
  <c r="AB220" i="5"/>
  <c r="AB239" i="5"/>
  <c r="AB242" i="5"/>
  <c r="AB255" i="5"/>
  <c r="AB258" i="5"/>
  <c r="AB261" i="5"/>
  <c r="AB276" i="5"/>
  <c r="AB284" i="5"/>
  <c r="AB292" i="5"/>
  <c r="AB300" i="5"/>
  <c r="AB308" i="5"/>
  <c r="AB316" i="5"/>
  <c r="AB324" i="5"/>
  <c r="AB332" i="5"/>
  <c r="AB340" i="5"/>
  <c r="AB348" i="5"/>
  <c r="AB356" i="5"/>
  <c r="AB364" i="5"/>
  <c r="AB372" i="5"/>
  <c r="AB380" i="5"/>
  <c r="AB388" i="5"/>
  <c r="AB396" i="5"/>
  <c r="AB404" i="5"/>
  <c r="AB412" i="5"/>
  <c r="AB420" i="5"/>
  <c r="AB428" i="5"/>
  <c r="AB436" i="5"/>
  <c r="AB444" i="5"/>
  <c r="AB452" i="5"/>
  <c r="AB460" i="5"/>
  <c r="AB468" i="5"/>
  <c r="AB476" i="5"/>
  <c r="AB484" i="5"/>
  <c r="AB492" i="5"/>
  <c r="AB500" i="5"/>
  <c r="AB508" i="5"/>
  <c r="AB516" i="5"/>
  <c r="AB524" i="5"/>
  <c r="AB532" i="5"/>
  <c r="AB540" i="5"/>
  <c r="AB548" i="5"/>
  <c r="AB556" i="5"/>
  <c r="AB564" i="5"/>
  <c r="AB572" i="5"/>
  <c r="AB580" i="5"/>
  <c r="AB588" i="5"/>
  <c r="AB596" i="5"/>
  <c r="AB604" i="5"/>
  <c r="AB612" i="5"/>
  <c r="AB620" i="5"/>
  <c r="AB628" i="5"/>
  <c r="AB636" i="5"/>
  <c r="AB644" i="5"/>
  <c r="AB652" i="5"/>
  <c r="AB660" i="5"/>
  <c r="AB668" i="5"/>
  <c r="AB676" i="5"/>
  <c r="AB684" i="5"/>
  <c r="AB692" i="5"/>
  <c r="AB700" i="5"/>
  <c r="AB708" i="5"/>
  <c r="AB716" i="5"/>
  <c r="AB724" i="5"/>
  <c r="AB732" i="5"/>
  <c r="AB740" i="5"/>
  <c r="AB748" i="5"/>
  <c r="AB756" i="5"/>
  <c r="AB764" i="5"/>
  <c r="AB772" i="5"/>
  <c r="AB780" i="5"/>
  <c r="AB788" i="5"/>
  <c r="AB796" i="5"/>
  <c r="AB804" i="5"/>
  <c r="AB812" i="5"/>
  <c r="AB820" i="5"/>
  <c r="AB828" i="5"/>
  <c r="AB836" i="5"/>
  <c r="AB844" i="5"/>
  <c r="AB852" i="5"/>
  <c r="AB119" i="5"/>
  <c r="AB120" i="5"/>
  <c r="AB121" i="5"/>
  <c r="AB123" i="5"/>
  <c r="AB124" i="5"/>
  <c r="AB125" i="5"/>
  <c r="AB127" i="5"/>
  <c r="AB128" i="5"/>
  <c r="AB197" i="5"/>
  <c r="AB199" i="5"/>
  <c r="AB200" i="5"/>
  <c r="AB201" i="5"/>
  <c r="AB203" i="5"/>
  <c r="AB204" i="5"/>
  <c r="AB205" i="5"/>
  <c r="AB207" i="5"/>
  <c r="AB208" i="5"/>
  <c r="AB224" i="5"/>
  <c r="AB227" i="5"/>
  <c r="AB233" i="5"/>
  <c r="AB236" i="5"/>
  <c r="AB249" i="5"/>
  <c r="AB252" i="5"/>
  <c r="AB273" i="5"/>
  <c r="AB281" i="5"/>
  <c r="AB289" i="5"/>
  <c r="AB297" i="5"/>
  <c r="AB305" i="5"/>
  <c r="AB313" i="5"/>
  <c r="AB321" i="5"/>
  <c r="AB329" i="5"/>
  <c r="AB337" i="5"/>
  <c r="AB345" i="5"/>
  <c r="AB353" i="5"/>
  <c r="AB361" i="5"/>
  <c r="AB369" i="5"/>
  <c r="AB377" i="5"/>
  <c r="AB385" i="5"/>
  <c r="AB393" i="5"/>
  <c r="AB401" i="5"/>
  <c r="AB409" i="5"/>
  <c r="AB417" i="5"/>
  <c r="AB425" i="5"/>
  <c r="AB433" i="5"/>
  <c r="AB441" i="5"/>
  <c r="AB449" i="5"/>
  <c r="AB457" i="5"/>
  <c r="AB465" i="5"/>
  <c r="AB473" i="5"/>
  <c r="AB481" i="5"/>
  <c r="AB489" i="5"/>
  <c r="AB497" i="5"/>
  <c r="AB505" i="5"/>
  <c r="AB513" i="5"/>
  <c r="AB521" i="5"/>
  <c r="AB529" i="5"/>
  <c r="AB537" i="5"/>
  <c r="AB129" i="5"/>
  <c r="AB131" i="5"/>
  <c r="AB132" i="5"/>
  <c r="AB209" i="5"/>
  <c r="AB211" i="5"/>
  <c r="AB221" i="5"/>
  <c r="AB240" i="5"/>
  <c r="AB243" i="5"/>
  <c r="AB256" i="5"/>
  <c r="AB259" i="5"/>
  <c r="AB265" i="5"/>
  <c r="AB268" i="5"/>
  <c r="AB270" i="5"/>
  <c r="AB278" i="5"/>
  <c r="AB286" i="5"/>
  <c r="AB294" i="5"/>
  <c r="AB302" i="5"/>
  <c r="AB310" i="5"/>
  <c r="AB318" i="5"/>
  <c r="AB326" i="5"/>
  <c r="AB334" i="5"/>
  <c r="AB342" i="5"/>
  <c r="AB350" i="5"/>
  <c r="AB358" i="5"/>
  <c r="AB366" i="5"/>
  <c r="AB374" i="5"/>
  <c r="AB382" i="5"/>
  <c r="AB390" i="5"/>
  <c r="AB398" i="5"/>
  <c r="AB406" i="5"/>
  <c r="AB414" i="5"/>
  <c r="AB422" i="5"/>
  <c r="AB430" i="5"/>
  <c r="AB438" i="5"/>
  <c r="AB446" i="5"/>
  <c r="AB454" i="5"/>
  <c r="AB462" i="5"/>
  <c r="AB470" i="5"/>
  <c r="AB478" i="5"/>
  <c r="AB486" i="5"/>
  <c r="AB494" i="5"/>
  <c r="AB502" i="5"/>
  <c r="AB510" i="5"/>
  <c r="AB518" i="5"/>
  <c r="AB526" i="5"/>
  <c r="AB534" i="5"/>
  <c r="AB542" i="5"/>
  <c r="AB550" i="5"/>
  <c r="AB558" i="5"/>
  <c r="AB566" i="5"/>
  <c r="AB574" i="5"/>
  <c r="AB582" i="5"/>
  <c r="AB590" i="5"/>
  <c r="AB598" i="5"/>
  <c r="AB606" i="5"/>
  <c r="AB614" i="5"/>
  <c r="AB622" i="5"/>
  <c r="AB630" i="5"/>
  <c r="AB638" i="5"/>
  <c r="AB646" i="5"/>
  <c r="AB654" i="5"/>
  <c r="AB662" i="5"/>
  <c r="AB670" i="5"/>
  <c r="AB678" i="5"/>
  <c r="AB686" i="5"/>
  <c r="AB694" i="5"/>
  <c r="AB702" i="5"/>
  <c r="AB710" i="5"/>
  <c r="AB718" i="5"/>
  <c r="AB726" i="5"/>
  <c r="AB734" i="5"/>
  <c r="AB742" i="5"/>
  <c r="AB750" i="5"/>
  <c r="AB758" i="5"/>
  <c r="AB766" i="5"/>
  <c r="AB774" i="5"/>
  <c r="AB782" i="5"/>
  <c r="AB790" i="5"/>
  <c r="AB798" i="5"/>
  <c r="AB806" i="5"/>
  <c r="AB814" i="5"/>
  <c r="AB822" i="5"/>
  <c r="AB830" i="5"/>
  <c r="AB838" i="5"/>
  <c r="AB846" i="5"/>
  <c r="AB854" i="5"/>
  <c r="AB862" i="5"/>
  <c r="AB870" i="5"/>
  <c r="AB878" i="5"/>
  <c r="AB886" i="5"/>
  <c r="AB894" i="5"/>
  <c r="AB902" i="5"/>
  <c r="AB910" i="5"/>
  <c r="AB145" i="5"/>
  <c r="AB147" i="5"/>
  <c r="AB148" i="5"/>
  <c r="AB149" i="5"/>
  <c r="AB151" i="5"/>
  <c r="AB152" i="5"/>
  <c r="AB153" i="5"/>
  <c r="AB155" i="5"/>
  <c r="AB156" i="5"/>
  <c r="AB157" i="5"/>
  <c r="AB159" i="5"/>
  <c r="AB160" i="5"/>
  <c r="AB212" i="5"/>
  <c r="AB225" i="5"/>
  <c r="AB228" i="5"/>
  <c r="AB231" i="5"/>
  <c r="AB234" i="5"/>
  <c r="AB247" i="5"/>
  <c r="AB250" i="5"/>
  <c r="AB272" i="5"/>
  <c r="AB280" i="5"/>
  <c r="AB288" i="5"/>
  <c r="AB296" i="5"/>
  <c r="AB304" i="5"/>
  <c r="AB312" i="5"/>
  <c r="AB320" i="5"/>
  <c r="AB328" i="5"/>
  <c r="AB336" i="5"/>
  <c r="AB344" i="5"/>
  <c r="AB352" i="5"/>
  <c r="AB360" i="5"/>
  <c r="AB368" i="5"/>
  <c r="AB376" i="5"/>
  <c r="AB384" i="5"/>
  <c r="AB392" i="5"/>
  <c r="AB400" i="5"/>
  <c r="AB408" i="5"/>
  <c r="AB416" i="5"/>
  <c r="AB424" i="5"/>
  <c r="AB432" i="5"/>
  <c r="AB440" i="5"/>
  <c r="AB448" i="5"/>
  <c r="AB456" i="5"/>
  <c r="AB464" i="5"/>
  <c r="AB472" i="5"/>
  <c r="AB480" i="5"/>
  <c r="AB488" i="5"/>
  <c r="AB496" i="5"/>
  <c r="AB504" i="5"/>
  <c r="AB512" i="5"/>
  <c r="AB520" i="5"/>
  <c r="AB528" i="5"/>
  <c r="AB536" i="5"/>
  <c r="AB544" i="5"/>
  <c r="AB552" i="5"/>
  <c r="AB560" i="5"/>
  <c r="AB568" i="5"/>
  <c r="AB576" i="5"/>
  <c r="AB584" i="5"/>
  <c r="AB592" i="5"/>
  <c r="AB600" i="5"/>
  <c r="AB608" i="5"/>
  <c r="AB616" i="5"/>
  <c r="AB624" i="5"/>
  <c r="AB632" i="5"/>
  <c r="AB640" i="5"/>
  <c r="AB648" i="5"/>
  <c r="AB656" i="5"/>
  <c r="AB664" i="5"/>
  <c r="AB672" i="5"/>
  <c r="AB680" i="5"/>
  <c r="AB688" i="5"/>
  <c r="AB696" i="5"/>
  <c r="AB704" i="5"/>
  <c r="AB712" i="5"/>
  <c r="AB720" i="5"/>
  <c r="AB728" i="5"/>
  <c r="AB736" i="5"/>
  <c r="AB744" i="5"/>
  <c r="AB752" i="5"/>
  <c r="AB760" i="5"/>
  <c r="AB768" i="5"/>
  <c r="AB776" i="5"/>
  <c r="AB784" i="5"/>
  <c r="AB792" i="5"/>
  <c r="AB800" i="5"/>
  <c r="AB808" i="5"/>
  <c r="AB816" i="5"/>
  <c r="AB824" i="5"/>
  <c r="AB832" i="5"/>
  <c r="AB840" i="5"/>
  <c r="AB848" i="5"/>
  <c r="AB856" i="5"/>
  <c r="AB864" i="5"/>
  <c r="AB872" i="5"/>
  <c r="AB880" i="5"/>
  <c r="AB888" i="5"/>
  <c r="AB896" i="5"/>
  <c r="AB904" i="5"/>
  <c r="AB912" i="5"/>
  <c r="AB920" i="5"/>
  <c r="AB928" i="5"/>
  <c r="AB936" i="5"/>
  <c r="AB944" i="5"/>
  <c r="AB952" i="5"/>
  <c r="AB960" i="5"/>
  <c r="AB968" i="5"/>
  <c r="AB976" i="5"/>
  <c r="AB984" i="5"/>
  <c r="AB992" i="5"/>
  <c r="AB1000" i="5"/>
  <c r="AB140" i="5"/>
  <c r="AB161" i="5"/>
  <c r="AB163" i="5"/>
  <c r="AB164" i="5"/>
  <c r="AB183" i="5"/>
  <c r="AB191" i="5"/>
  <c r="AB213" i="5"/>
  <c r="AB232" i="5"/>
  <c r="AB244" i="5"/>
  <c r="AB260" i="5"/>
  <c r="AB269" i="5"/>
  <c r="AB306" i="5"/>
  <c r="AB311" i="5"/>
  <c r="AB323" i="5"/>
  <c r="AB325" i="5"/>
  <c r="AB347" i="5"/>
  <c r="AB349" i="5"/>
  <c r="AB354" i="5"/>
  <c r="AB395" i="5"/>
  <c r="AB405" i="5"/>
  <c r="AB410" i="5"/>
  <c r="AB427" i="5"/>
  <c r="AB429" i="5"/>
  <c r="AB458" i="5"/>
  <c r="AB487" i="5"/>
  <c r="AB511" i="5"/>
  <c r="AB531" i="5"/>
  <c r="AB543" i="5"/>
  <c r="AB571" i="5"/>
  <c r="AB575" i="5"/>
  <c r="AB589" i="5"/>
  <c r="AB603" i="5"/>
  <c r="AB607" i="5"/>
  <c r="AB621" i="5"/>
  <c r="AB635" i="5"/>
  <c r="AB639" i="5"/>
  <c r="AB653" i="5"/>
  <c r="AB663" i="5"/>
  <c r="AB677" i="5"/>
  <c r="AB698" i="5"/>
  <c r="AB705" i="5"/>
  <c r="AB719" i="5"/>
  <c r="AB729" i="5"/>
  <c r="AB733" i="5"/>
  <c r="AB754" i="5"/>
  <c r="AB761" i="5"/>
  <c r="AB765" i="5"/>
  <c r="AB779" i="5"/>
  <c r="AB786" i="5"/>
  <c r="AB793" i="5"/>
  <c r="AB797" i="5"/>
  <c r="AB811" i="5"/>
  <c r="AB818" i="5"/>
  <c r="AB825" i="5"/>
  <c r="AB829" i="5"/>
  <c r="AB843" i="5"/>
  <c r="AB850" i="5"/>
  <c r="AB857" i="5"/>
  <c r="AB876" i="5"/>
  <c r="AB877" i="5"/>
  <c r="AB879" i="5"/>
  <c r="AB881" i="5"/>
  <c r="AB882" i="5"/>
  <c r="AB883" i="5"/>
  <c r="AB922" i="5"/>
  <c r="AB925" i="5"/>
  <c r="AB938" i="5"/>
  <c r="AB941" i="5"/>
  <c r="AB954" i="5"/>
  <c r="AB957" i="5"/>
  <c r="AB970" i="5"/>
  <c r="AB973" i="5"/>
  <c r="AB986" i="5"/>
  <c r="AB989" i="5"/>
  <c r="AB1006" i="5"/>
  <c r="AB1014" i="5"/>
  <c r="AB133" i="5"/>
  <c r="AB141" i="5"/>
  <c r="AB165" i="5"/>
  <c r="AB167" i="5"/>
  <c r="AB168" i="5"/>
  <c r="AB169" i="5"/>
  <c r="AB171" i="5"/>
  <c r="AB172" i="5"/>
  <c r="AB173" i="5"/>
  <c r="AB175" i="5"/>
  <c r="AB176" i="5"/>
  <c r="AB184" i="5"/>
  <c r="AB192" i="5"/>
  <c r="AB237" i="5"/>
  <c r="AB248" i="5"/>
  <c r="AB277" i="5"/>
  <c r="AB282" i="5"/>
  <c r="AB299" i="5"/>
  <c r="AB301" i="5"/>
  <c r="AB330" i="5"/>
  <c r="AB359" i="5"/>
  <c r="AB383" i="5"/>
  <c r="AB403" i="5"/>
  <c r="AB415" i="5"/>
  <c r="AB437" i="5"/>
  <c r="AB442" i="5"/>
  <c r="AB463" i="5"/>
  <c r="AB490" i="5"/>
  <c r="AB495" i="5"/>
  <c r="AB507" i="5"/>
  <c r="AB509" i="5"/>
  <c r="AB541" i="5"/>
  <c r="AB546" i="5"/>
  <c r="AB553" i="5"/>
  <c r="AB557" i="5"/>
  <c r="AB567" i="5"/>
  <c r="AB578" i="5"/>
  <c r="AB585" i="5"/>
  <c r="AB599" i="5"/>
  <c r="AB610" i="5"/>
  <c r="AB617" i="5"/>
  <c r="AB631" i="5"/>
  <c r="AB642" i="5"/>
  <c r="AB649" i="5"/>
  <c r="AB666" i="5"/>
  <c r="AB673" i="5"/>
  <c r="AB691" i="5"/>
  <c r="AB715" i="5"/>
  <c r="AB722" i="5"/>
  <c r="AB747" i="5"/>
  <c r="AB757" i="5"/>
  <c r="AB775" i="5"/>
  <c r="AB807" i="5"/>
  <c r="AB839" i="5"/>
  <c r="AB884" i="5"/>
  <c r="AB885" i="5"/>
  <c r="AB887" i="5"/>
  <c r="AB889" i="5"/>
  <c r="AB890" i="5"/>
  <c r="AB891" i="5"/>
  <c r="AB919" i="5"/>
  <c r="AB935" i="5"/>
  <c r="AB951" i="5"/>
  <c r="AB967" i="5"/>
  <c r="AB983" i="5"/>
  <c r="AB999" i="5"/>
  <c r="AB1003" i="5"/>
  <c r="AB1011" i="5"/>
  <c r="AB177" i="5"/>
  <c r="AB185" i="5"/>
  <c r="AB218" i="5"/>
  <c r="AB241" i="5"/>
  <c r="AB245" i="5"/>
  <c r="AB253" i="5"/>
  <c r="AB266" i="5"/>
  <c r="AB275" i="5"/>
  <c r="AB287" i="5"/>
  <c r="AB309" i="5"/>
  <c r="AB314" i="5"/>
  <c r="AB335" i="5"/>
  <c r="AB362" i="5"/>
  <c r="AB367" i="5"/>
  <c r="AB379" i="5"/>
  <c r="AB381" i="5"/>
  <c r="AB413" i="5"/>
  <c r="AB435" i="5"/>
  <c r="AB461" i="5"/>
  <c r="AB466" i="5"/>
  <c r="AB471" i="5"/>
  <c r="AB483" i="5"/>
  <c r="AB485" i="5"/>
  <c r="AB514" i="5"/>
  <c r="AB539" i="5"/>
  <c r="AB549" i="5"/>
  <c r="AB570" i="5"/>
  <c r="AB581" i="5"/>
  <c r="AB595" i="5"/>
  <c r="AB602" i="5"/>
  <c r="AB627" i="5"/>
  <c r="AB634" i="5"/>
  <c r="AB645" i="5"/>
  <c r="AB659" i="5"/>
  <c r="AB669" i="5"/>
  <c r="AB687" i="5"/>
  <c r="AB697" i="5"/>
  <c r="AB701" i="5"/>
  <c r="AB711" i="5"/>
  <c r="AB725" i="5"/>
  <c r="AB743" i="5"/>
  <c r="AB753" i="5"/>
  <c r="AB771" i="5"/>
  <c r="AB778" i="5"/>
  <c r="AB785" i="5"/>
  <c r="AB789" i="5"/>
  <c r="AB803" i="5"/>
  <c r="AB810" i="5"/>
  <c r="AB817" i="5"/>
  <c r="AB821" i="5"/>
  <c r="AB835" i="5"/>
  <c r="AB842" i="5"/>
  <c r="AB849" i="5"/>
  <c r="AB853" i="5"/>
  <c r="AB892" i="5"/>
  <c r="AB893" i="5"/>
  <c r="AB895" i="5"/>
  <c r="AB897" i="5"/>
  <c r="AB898" i="5"/>
  <c r="AB899" i="5"/>
  <c r="AB916" i="5"/>
  <c r="AB929" i="5"/>
  <c r="AB932" i="5"/>
  <c r="AB945" i="5"/>
  <c r="AB948" i="5"/>
  <c r="AB961" i="5"/>
  <c r="AB964" i="5"/>
  <c r="AB977" i="5"/>
  <c r="AB980" i="5"/>
  <c r="AB993" i="5"/>
  <c r="AB996" i="5"/>
  <c r="AB1008" i="5"/>
  <c r="AB1016" i="5"/>
  <c r="AB136" i="5"/>
  <c r="AB144" i="5"/>
  <c r="AB179" i="5"/>
  <c r="AB187" i="5"/>
  <c r="AB223" i="5"/>
  <c r="AB267" i="5"/>
  <c r="AB283" i="5"/>
  <c r="AB290" i="5"/>
  <c r="AB319" i="5"/>
  <c r="AB331" i="5"/>
  <c r="AB365" i="5"/>
  <c r="AB370" i="5"/>
  <c r="AB391" i="5"/>
  <c r="AB423" i="5"/>
  <c r="AB443" i="5"/>
  <c r="AB445" i="5"/>
  <c r="AB467" i="5"/>
  <c r="AB469" i="5"/>
  <c r="AB474" i="5"/>
  <c r="AB491" i="5"/>
  <c r="AB503" i="5"/>
  <c r="AB515" i="5"/>
  <c r="AB517" i="5"/>
  <c r="AB522" i="5"/>
  <c r="AB527" i="5"/>
  <c r="AB559" i="5"/>
  <c r="AB569" i="5"/>
  <c r="AB573" i="5"/>
  <c r="AB591" i="5"/>
  <c r="AB601" i="5"/>
  <c r="AB605" i="5"/>
  <c r="AB626" i="5"/>
  <c r="AB633" i="5"/>
  <c r="AB637" i="5"/>
  <c r="AB658" i="5"/>
  <c r="AB675" i="5"/>
  <c r="AB679" i="5"/>
  <c r="AB693" i="5"/>
  <c r="AB717" i="5"/>
  <c r="AB731" i="5"/>
  <c r="AB735" i="5"/>
  <c r="AB749" i="5"/>
  <c r="AB763" i="5"/>
  <c r="AB770" i="5"/>
  <c r="AB777" i="5"/>
  <c r="AB781" i="5"/>
  <c r="AB795" i="5"/>
  <c r="AB802" i="5"/>
  <c r="AB809" i="5"/>
  <c r="AB813" i="5"/>
  <c r="AB827" i="5"/>
  <c r="AB834" i="5"/>
  <c r="AB841" i="5"/>
  <c r="AB845" i="5"/>
  <c r="AB908" i="5"/>
  <c r="AB909" i="5"/>
  <c r="AB911" i="5"/>
  <c r="AB913" i="5"/>
  <c r="AB914" i="5"/>
  <c r="AB917" i="5"/>
  <c r="AB930" i="5"/>
  <c r="AB933" i="5"/>
  <c r="AB946" i="5"/>
  <c r="AB949" i="5"/>
  <c r="AB962" i="5"/>
  <c r="AB965" i="5"/>
  <c r="AB978" i="5"/>
  <c r="AB981" i="5"/>
  <c r="AB994" i="5"/>
  <c r="AB997" i="5"/>
  <c r="AB1002" i="5"/>
  <c r="AB1010" i="5"/>
  <c r="AB271" i="5"/>
  <c r="AB317" i="5"/>
  <c r="AB371" i="5"/>
  <c r="AB402" i="5"/>
  <c r="AB418" i="5"/>
  <c r="AB493" i="5"/>
  <c r="AB535" i="5"/>
  <c r="AB577" i="5"/>
  <c r="AB625" i="5"/>
  <c r="AB647" i="5"/>
  <c r="AB650" i="5"/>
  <c r="AB665" i="5"/>
  <c r="AB681" i="5"/>
  <c r="AB695" i="5"/>
  <c r="AB714" i="5"/>
  <c r="AB759" i="5"/>
  <c r="AB762" i="5"/>
  <c r="AB847" i="5"/>
  <c r="AB873" i="5"/>
  <c r="AB901" i="5"/>
  <c r="AB923" i="5"/>
  <c r="AB926" i="5"/>
  <c r="AB959" i="5"/>
  <c r="AB982" i="5"/>
  <c r="AB985" i="5"/>
  <c r="AB988" i="5"/>
  <c r="AB1007" i="5"/>
  <c r="AB139" i="5"/>
  <c r="AB215" i="5"/>
  <c r="AB216" i="5"/>
  <c r="AB264" i="5"/>
  <c r="AB285" i="5"/>
  <c r="AB322" i="5"/>
  <c r="AB397" i="5"/>
  <c r="AB411" i="5"/>
  <c r="AB455" i="5"/>
  <c r="AB498" i="5"/>
  <c r="AB499" i="5"/>
  <c r="AB530" i="5"/>
  <c r="AB579" i="5"/>
  <c r="AB613" i="5"/>
  <c r="AB615" i="5"/>
  <c r="AB619" i="5"/>
  <c r="AB671" i="5"/>
  <c r="AB707" i="5"/>
  <c r="AB713" i="5"/>
  <c r="AB721" i="5"/>
  <c r="AB791" i="5"/>
  <c r="AB794" i="5"/>
  <c r="AB874" i="5"/>
  <c r="AB931" i="5"/>
  <c r="AB971" i="5"/>
  <c r="AB974" i="5"/>
  <c r="AB1005" i="5"/>
  <c r="AB1012" i="5"/>
  <c r="AB180" i="5"/>
  <c r="AB189" i="5"/>
  <c r="AB219" i="5"/>
  <c r="AB226" i="5"/>
  <c r="AB257" i="5"/>
  <c r="AB295" i="5"/>
  <c r="AB327" i="5"/>
  <c r="AB341" i="5"/>
  <c r="AB375" i="5"/>
  <c r="AB387" i="5"/>
  <c r="AB426" i="5"/>
  <c r="AB431" i="5"/>
  <c r="AB447" i="5"/>
  <c r="AB459" i="5"/>
  <c r="AB477" i="5"/>
  <c r="AB525" i="5"/>
  <c r="AB611" i="5"/>
  <c r="AB618" i="5"/>
  <c r="AB641" i="5"/>
  <c r="AB643" i="5"/>
  <c r="AB661" i="5"/>
  <c r="AB674" i="5"/>
  <c r="AB685" i="5"/>
  <c r="AB709" i="5"/>
  <c r="AB723" i="5"/>
  <c r="AB823" i="5"/>
  <c r="AB826" i="5"/>
  <c r="AB859" i="5"/>
  <c r="AB875" i="5"/>
  <c r="AB903" i="5"/>
  <c r="AB927" i="5"/>
  <c r="AB950" i="5"/>
  <c r="AB953" i="5"/>
  <c r="AB956" i="5"/>
  <c r="AB274" i="5"/>
  <c r="AB279" i="5"/>
  <c r="AB298" i="5"/>
  <c r="AB386" i="5"/>
  <c r="AB453" i="5"/>
  <c r="AB533" i="5"/>
  <c r="AB551" i="5"/>
  <c r="AB555" i="5"/>
  <c r="AB562" i="5"/>
  <c r="AB563" i="5"/>
  <c r="AB597" i="5"/>
  <c r="AB738" i="5"/>
  <c r="AB739" i="5"/>
  <c r="AB745" i="5"/>
  <c r="AB746" i="5"/>
  <c r="AB767" i="5"/>
  <c r="AB787" i="5"/>
  <c r="AB805" i="5"/>
  <c r="AB868" i="5"/>
  <c r="AB905" i="5"/>
  <c r="AB918" i="5"/>
  <c r="AB921" i="5"/>
  <c r="AB924" i="5"/>
  <c r="AB987" i="5"/>
  <c r="AB990" i="5"/>
  <c r="AB1001" i="5"/>
  <c r="AB1013" i="5"/>
  <c r="AB1015" i="5"/>
  <c r="AB181" i="5"/>
  <c r="AB188" i="5"/>
  <c r="AB339" i="5"/>
  <c r="AB538" i="5"/>
  <c r="AB587" i="5"/>
  <c r="AB594" i="5"/>
  <c r="AB609" i="5"/>
  <c r="AB683" i="5"/>
  <c r="AB689" i="5"/>
  <c r="AB737" i="5"/>
  <c r="AB769" i="5"/>
  <c r="AB815" i="5"/>
  <c r="AB831" i="5"/>
  <c r="AB972" i="5"/>
  <c r="AB1017" i="5"/>
  <c r="AB343" i="5"/>
  <c r="AB378" i="5"/>
  <c r="AB450" i="5"/>
  <c r="AB482" i="5"/>
  <c r="AB554" i="5"/>
  <c r="AB699" i="5"/>
  <c r="AB867" i="5"/>
  <c r="AB906" i="5"/>
  <c r="AB934" i="5"/>
  <c r="AB939" i="5"/>
  <c r="AB995" i="5"/>
  <c r="AB143" i="5"/>
  <c r="AB251" i="5"/>
  <c r="AB351" i="5"/>
  <c r="AB706" i="5"/>
  <c r="AB751" i="5"/>
  <c r="AB819" i="5"/>
  <c r="AB833" i="5"/>
  <c r="AB900" i="5"/>
  <c r="AB940" i="5"/>
  <c r="AB975" i="5"/>
  <c r="AB303" i="5"/>
  <c r="AB565" i="5"/>
  <c r="AB583" i="5"/>
  <c r="AB657" i="5"/>
  <c r="AB799" i="5"/>
  <c r="AB969" i="5"/>
  <c r="AB998" i="5"/>
  <c r="AB229" i="5"/>
  <c r="AB291" i="5"/>
  <c r="AB293" i="5"/>
  <c r="AB501" i="5"/>
  <c r="AB561" i="5"/>
  <c r="AB855" i="5"/>
  <c r="AB866" i="5"/>
  <c r="AB943" i="5"/>
  <c r="AB947" i="5"/>
  <c r="AB137" i="5"/>
  <c r="AB235" i="5"/>
  <c r="AB333" i="5"/>
  <c r="AB389" i="5"/>
  <c r="AB421" i="5"/>
  <c r="AB506" i="5"/>
  <c r="AB523" i="5"/>
  <c r="AB586" i="5"/>
  <c r="AB837" i="5"/>
  <c r="AB860" i="5"/>
  <c r="AB907" i="5"/>
  <c r="AB966" i="5"/>
  <c r="AB346" i="5"/>
  <c r="AB357" i="5"/>
  <c r="AB407" i="5"/>
  <c r="AB629" i="5"/>
  <c r="AB651" i="5"/>
  <c r="AB755" i="5"/>
  <c r="AB783" i="5"/>
  <c r="AB801" i="5"/>
  <c r="AB958" i="5"/>
  <c r="AB315" i="5"/>
  <c r="AB355" i="5"/>
  <c r="AB363" i="5"/>
  <c r="AB519" i="5"/>
  <c r="AB703" i="5"/>
  <c r="AB863" i="5"/>
  <c r="AB937" i="5"/>
  <c r="AB963" i="5"/>
  <c r="AB979" i="5"/>
  <c r="AB307" i="5"/>
  <c r="AB439" i="5"/>
  <c r="AB547" i="5"/>
  <c r="AB655" i="5"/>
  <c r="AB942" i="5"/>
  <c r="AB394" i="5"/>
  <c r="AB682" i="5"/>
  <c r="AB727" i="5"/>
  <c r="AB730" i="5"/>
  <c r="AB773" i="5"/>
  <c r="AB858" i="5"/>
  <c r="AB861" i="5"/>
  <c r="AB338" i="5"/>
  <c r="AB419" i="5"/>
  <c r="AB593" i="5"/>
  <c r="AB623" i="5"/>
  <c r="AB871" i="5"/>
  <c r="AB915" i="5"/>
  <c r="AB1004" i="5"/>
  <c r="AB263" i="5"/>
  <c r="AB399" i="5"/>
  <c r="AB865" i="5"/>
  <c r="AB135" i="5"/>
  <c r="AB1009" i="5"/>
  <c r="AB479" i="5"/>
  <c r="AB991" i="5"/>
  <c r="AB451" i="5"/>
  <c r="AB545" i="5"/>
  <c r="AB955" i="5"/>
  <c r="AB373" i="5"/>
  <c r="AB667" i="5"/>
  <c r="AB851" i="5"/>
  <c r="AB434" i="5"/>
  <c r="AB869" i="5"/>
  <c r="AB690" i="5"/>
  <c r="AB741" i="5"/>
  <c r="AB475" i="5"/>
  <c r="Z119" i="4"/>
  <c r="Z127" i="4"/>
  <c r="Z135" i="4"/>
  <c r="Z143" i="4"/>
  <c r="Z151" i="4"/>
  <c r="Z159" i="4"/>
  <c r="Z167" i="4"/>
  <c r="Z175" i="4"/>
  <c r="Z183" i="4"/>
  <c r="Z191" i="4"/>
  <c r="Z199" i="4"/>
  <c r="Z207" i="4"/>
  <c r="Z215" i="4"/>
  <c r="Z223" i="4"/>
  <c r="Z231" i="4"/>
  <c r="Z239" i="4"/>
  <c r="Z247" i="4"/>
  <c r="Z255" i="4"/>
  <c r="Z263" i="4"/>
  <c r="Z271" i="4"/>
  <c r="Z279" i="4"/>
  <c r="Z287" i="4"/>
  <c r="Z295" i="4"/>
  <c r="Z303" i="4"/>
  <c r="Z19" i="4"/>
  <c r="Z21" i="4"/>
  <c r="Z23" i="4"/>
  <c r="Z25" i="4"/>
  <c r="Z27" i="4"/>
  <c r="Z29" i="4"/>
  <c r="Z31" i="4"/>
  <c r="Z33" i="4"/>
  <c r="Z35" i="4"/>
  <c r="Z37" i="4"/>
  <c r="Z39" i="4"/>
  <c r="Z41" i="4"/>
  <c r="Z43" i="4"/>
  <c r="Z45" i="4"/>
  <c r="Z47" i="4"/>
  <c r="Z49" i="4"/>
  <c r="Z51" i="4"/>
  <c r="Z53" i="4"/>
  <c r="Z55" i="4"/>
  <c r="Z57" i="4"/>
  <c r="Z59" i="4"/>
  <c r="Z61" i="4"/>
  <c r="Z63" i="4"/>
  <c r="Z65" i="4"/>
  <c r="Z67" i="4"/>
  <c r="Z69" i="4"/>
  <c r="Z71" i="4"/>
  <c r="Z73" i="4"/>
  <c r="Z75" i="4"/>
  <c r="Z77" i="4"/>
  <c r="Z79" i="4"/>
  <c r="Z81" i="4"/>
  <c r="Z83" i="4"/>
  <c r="Z85" i="4"/>
  <c r="Z87" i="4"/>
  <c r="Z89" i="4"/>
  <c r="Z91" i="4"/>
  <c r="Z93" i="4"/>
  <c r="Z95" i="4"/>
  <c r="Z97" i="4"/>
  <c r="Z99" i="4"/>
  <c r="Z101" i="4"/>
  <c r="Z103" i="4"/>
  <c r="Z105" i="4"/>
  <c r="Z107" i="4"/>
  <c r="Z109" i="4"/>
  <c r="Z111" i="4"/>
  <c r="Z113" i="4"/>
  <c r="Z115" i="4"/>
  <c r="Z117" i="4"/>
  <c r="Z122" i="4"/>
  <c r="Z130" i="4"/>
  <c r="Z138" i="4"/>
  <c r="Z146" i="4"/>
  <c r="Z154" i="4"/>
  <c r="Z162" i="4"/>
  <c r="Z170" i="4"/>
  <c r="Z178" i="4"/>
  <c r="Z186" i="4"/>
  <c r="Z194" i="4"/>
  <c r="Z202" i="4"/>
  <c r="Z210" i="4"/>
  <c r="Z218" i="4"/>
  <c r="Z226" i="4"/>
  <c r="Z234" i="4"/>
  <c r="Z242" i="4"/>
  <c r="Z250" i="4"/>
  <c r="Z258" i="4"/>
  <c r="Z266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16" i="4"/>
  <c r="Z224" i="4"/>
  <c r="Z232" i="4"/>
  <c r="Z20" i="4"/>
  <c r="Z36" i="4"/>
  <c r="Z52" i="4"/>
  <c r="Z68" i="4"/>
  <c r="Z84" i="4"/>
  <c r="Z100" i="4"/>
  <c r="Z116" i="4"/>
  <c r="Z238" i="4"/>
  <c r="Z244" i="4"/>
  <c r="Z256" i="4"/>
  <c r="Z261" i="4"/>
  <c r="Z267" i="4"/>
  <c r="Z270" i="4"/>
  <c r="Z281" i="4"/>
  <c r="Z282" i="4"/>
  <c r="Z292" i="4"/>
  <c r="Z302" i="4"/>
  <c r="Z308" i="4"/>
  <c r="Z316" i="4"/>
  <c r="Z324" i="4"/>
  <c r="Z332" i="4"/>
  <c r="Z340" i="4"/>
  <c r="Z348" i="4"/>
  <c r="Z356" i="4"/>
  <c r="Z364" i="4"/>
  <c r="Z372" i="4"/>
  <c r="Z380" i="4"/>
  <c r="Z388" i="4"/>
  <c r="Z396" i="4"/>
  <c r="Z404" i="4"/>
  <c r="Z412" i="4"/>
  <c r="Z420" i="4"/>
  <c r="Z428" i="4"/>
  <c r="Z436" i="4"/>
  <c r="Z444" i="4"/>
  <c r="Z452" i="4"/>
  <c r="Z460" i="4"/>
  <c r="Z468" i="4"/>
  <c r="Z476" i="4"/>
  <c r="Z484" i="4"/>
  <c r="Z492" i="4"/>
  <c r="Z500" i="4"/>
  <c r="Z508" i="4"/>
  <c r="Z516" i="4"/>
  <c r="Z524" i="4"/>
  <c r="Z532" i="4"/>
  <c r="Z540" i="4"/>
  <c r="Z548" i="4"/>
  <c r="Z556" i="4"/>
  <c r="Z564" i="4"/>
  <c r="Z572" i="4"/>
  <c r="Z580" i="4"/>
  <c r="Z588" i="4"/>
  <c r="Z596" i="4"/>
  <c r="Z604" i="4"/>
  <c r="Z612" i="4"/>
  <c r="Z620" i="4"/>
  <c r="Z628" i="4"/>
  <c r="Z636" i="4"/>
  <c r="Z644" i="4"/>
  <c r="Z652" i="4"/>
  <c r="Z660" i="4"/>
  <c r="Z668" i="4"/>
  <c r="Z676" i="4"/>
  <c r="Z684" i="4"/>
  <c r="Z692" i="4"/>
  <c r="Z700" i="4"/>
  <c r="Z708" i="4"/>
  <c r="Z716" i="4"/>
  <c r="Z724" i="4"/>
  <c r="Z732" i="4"/>
  <c r="Z740" i="4"/>
  <c r="Z748" i="4"/>
  <c r="Z756" i="4"/>
  <c r="Z764" i="4"/>
  <c r="Z772" i="4"/>
  <c r="Z780" i="4"/>
  <c r="Z788" i="4"/>
  <c r="Z796" i="4"/>
  <c r="Z804" i="4"/>
  <c r="Z812" i="4"/>
  <c r="Z820" i="4"/>
  <c r="Z828" i="4"/>
  <c r="Z836" i="4"/>
  <c r="Z844" i="4"/>
  <c r="Z852" i="4"/>
  <c r="Z30" i="4"/>
  <c r="Z46" i="4"/>
  <c r="Z62" i="4"/>
  <c r="Z78" i="4"/>
  <c r="Z94" i="4"/>
  <c r="Z110" i="4"/>
  <c r="Z126" i="4"/>
  <c r="Z142" i="4"/>
  <c r="Z158" i="4"/>
  <c r="Z174" i="4"/>
  <c r="Z190" i="4"/>
  <c r="Z206" i="4"/>
  <c r="Z222" i="4"/>
  <c r="Z237" i="4"/>
  <c r="Z243" i="4"/>
  <c r="Z272" i="4"/>
  <c r="Z283" i="4"/>
  <c r="Z293" i="4"/>
  <c r="Z304" i="4"/>
  <c r="Z311" i="4"/>
  <c r="Z319" i="4"/>
  <c r="Z327" i="4"/>
  <c r="Z335" i="4"/>
  <c r="Z343" i="4"/>
  <c r="Z351" i="4"/>
  <c r="Z359" i="4"/>
  <c r="Z367" i="4"/>
  <c r="Z375" i="4"/>
  <c r="Z383" i="4"/>
  <c r="Z391" i="4"/>
  <c r="Z399" i="4"/>
  <c r="Z407" i="4"/>
  <c r="Z415" i="4"/>
  <c r="Z423" i="4"/>
  <c r="Z431" i="4"/>
  <c r="Z439" i="4"/>
  <c r="Z447" i="4"/>
  <c r="Z455" i="4"/>
  <c r="Z463" i="4"/>
  <c r="Z471" i="4"/>
  <c r="Z479" i="4"/>
  <c r="Z487" i="4"/>
  <c r="Z495" i="4"/>
  <c r="Z503" i="4"/>
  <c r="Z511" i="4"/>
  <c r="Z519" i="4"/>
  <c r="Z527" i="4"/>
  <c r="Z535" i="4"/>
  <c r="Z543" i="4"/>
  <c r="Z551" i="4"/>
  <c r="Z559" i="4"/>
  <c r="Z567" i="4"/>
  <c r="Z575" i="4"/>
  <c r="Z583" i="4"/>
  <c r="Z591" i="4"/>
  <c r="Z599" i="4"/>
  <c r="Z607" i="4"/>
  <c r="Z615" i="4"/>
  <c r="Z623" i="4"/>
  <c r="Z631" i="4"/>
  <c r="Z639" i="4"/>
  <c r="Z647" i="4"/>
  <c r="Z655" i="4"/>
  <c r="Z663" i="4"/>
  <c r="Z671" i="4"/>
  <c r="Z679" i="4"/>
  <c r="Z687" i="4"/>
  <c r="Z695" i="4"/>
  <c r="Z703" i="4"/>
  <c r="Z711" i="4"/>
  <c r="Z719" i="4"/>
  <c r="Z727" i="4"/>
  <c r="Z735" i="4"/>
  <c r="Z743" i="4"/>
  <c r="Z751" i="4"/>
  <c r="Z759" i="4"/>
  <c r="Z767" i="4"/>
  <c r="Z775" i="4"/>
  <c r="Z783" i="4"/>
  <c r="Z791" i="4"/>
  <c r="Z799" i="4"/>
  <c r="Z807" i="4"/>
  <c r="Z815" i="4"/>
  <c r="Z823" i="4"/>
  <c r="Z831" i="4"/>
  <c r="Z839" i="4"/>
  <c r="Z847" i="4"/>
  <c r="Z855" i="4"/>
  <c r="Z863" i="4"/>
  <c r="Z871" i="4"/>
  <c r="Z879" i="4"/>
  <c r="Z887" i="4"/>
  <c r="Z895" i="4"/>
  <c r="Z24" i="4"/>
  <c r="Z40" i="4"/>
  <c r="Z56" i="4"/>
  <c r="Z72" i="4"/>
  <c r="Z88" i="4"/>
  <c r="Z104" i="4"/>
  <c r="Z123" i="4"/>
  <c r="Z139" i="4"/>
  <c r="Z155" i="4"/>
  <c r="Z171" i="4"/>
  <c r="Z187" i="4"/>
  <c r="Z203" i="4"/>
  <c r="Z219" i="4"/>
  <c r="Z249" i="4"/>
  <c r="Z254" i="4"/>
  <c r="Z260" i="4"/>
  <c r="Z273" i="4"/>
  <c r="Z274" i="4"/>
  <c r="Z284" i="4"/>
  <c r="Z294" i="4"/>
  <c r="Z305" i="4"/>
  <c r="Z306" i="4"/>
  <c r="Z314" i="4"/>
  <c r="Z322" i="4"/>
  <c r="Z330" i="4"/>
  <c r="Z338" i="4"/>
  <c r="Z346" i="4"/>
  <c r="Z354" i="4"/>
  <c r="Z362" i="4"/>
  <c r="Z370" i="4"/>
  <c r="Z378" i="4"/>
  <c r="Z386" i="4"/>
  <c r="Z394" i="4"/>
  <c r="Z402" i="4"/>
  <c r="Z410" i="4"/>
  <c r="Z418" i="4"/>
  <c r="Z426" i="4"/>
  <c r="Z434" i="4"/>
  <c r="Z442" i="4"/>
  <c r="Z450" i="4"/>
  <c r="Z458" i="4"/>
  <c r="Z466" i="4"/>
  <c r="Z474" i="4"/>
  <c r="Z482" i="4"/>
  <c r="Z490" i="4"/>
  <c r="Z498" i="4"/>
  <c r="Z506" i="4"/>
  <c r="Z514" i="4"/>
  <c r="Z522" i="4"/>
  <c r="Z530" i="4"/>
  <c r="Z538" i="4"/>
  <c r="Z546" i="4"/>
  <c r="Z554" i="4"/>
  <c r="Z562" i="4"/>
  <c r="Z570" i="4"/>
  <c r="Z578" i="4"/>
  <c r="Z586" i="4"/>
  <c r="Z594" i="4"/>
  <c r="Z602" i="4"/>
  <c r="Z610" i="4"/>
  <c r="Z618" i="4"/>
  <c r="Z626" i="4"/>
  <c r="Z634" i="4"/>
  <c r="Z642" i="4"/>
  <c r="Z650" i="4"/>
  <c r="Z658" i="4"/>
  <c r="Z666" i="4"/>
  <c r="Z674" i="4"/>
  <c r="Z682" i="4"/>
  <c r="Z690" i="4"/>
  <c r="Z698" i="4"/>
  <c r="Z706" i="4"/>
  <c r="Z714" i="4"/>
  <c r="Z722" i="4"/>
  <c r="Z730" i="4"/>
  <c r="Z738" i="4"/>
  <c r="Z746" i="4"/>
  <c r="Z754" i="4"/>
  <c r="Z762" i="4"/>
  <c r="Z770" i="4"/>
  <c r="Z778" i="4"/>
  <c r="Z786" i="4"/>
  <c r="Z794" i="4"/>
  <c r="Z802" i="4"/>
  <c r="Z810" i="4"/>
  <c r="Z818" i="4"/>
  <c r="Z826" i="4"/>
  <c r="Z834" i="4"/>
  <c r="Z842" i="4"/>
  <c r="Z850" i="4"/>
  <c r="Z858" i="4"/>
  <c r="Z866" i="4"/>
  <c r="Z874" i="4"/>
  <c r="Z882" i="4"/>
  <c r="Z890" i="4"/>
  <c r="Z898" i="4"/>
  <c r="Z28" i="4"/>
  <c r="Z44" i="4"/>
  <c r="Z60" i="4"/>
  <c r="Z76" i="4"/>
  <c r="Z92" i="4"/>
  <c r="Z108" i="4"/>
  <c r="Z235" i="4"/>
  <c r="Z265" i="4"/>
  <c r="Z276" i="4"/>
  <c r="Z286" i="4"/>
  <c r="Z297" i="4"/>
  <c r="Z298" i="4"/>
  <c r="Z312" i="4"/>
  <c r="Z320" i="4"/>
  <c r="Z328" i="4"/>
  <c r="Z336" i="4"/>
  <c r="Z344" i="4"/>
  <c r="Z352" i="4"/>
  <c r="Z360" i="4"/>
  <c r="Z368" i="4"/>
  <c r="Z376" i="4"/>
  <c r="Z384" i="4"/>
  <c r="Z392" i="4"/>
  <c r="Z400" i="4"/>
  <c r="Z408" i="4"/>
  <c r="Z416" i="4"/>
  <c r="Z424" i="4"/>
  <c r="Z432" i="4"/>
  <c r="Z440" i="4"/>
  <c r="Z448" i="4"/>
  <c r="Z456" i="4"/>
  <c r="Z464" i="4"/>
  <c r="Z472" i="4"/>
  <c r="Z480" i="4"/>
  <c r="Z488" i="4"/>
  <c r="Z496" i="4"/>
  <c r="Z504" i="4"/>
  <c r="Z512" i="4"/>
  <c r="Z520" i="4"/>
  <c r="Z528" i="4"/>
  <c r="Z536" i="4"/>
  <c r="Z544" i="4"/>
  <c r="Z552" i="4"/>
  <c r="Z560" i="4"/>
  <c r="Z568" i="4"/>
  <c r="Z576" i="4"/>
  <c r="Z584" i="4"/>
  <c r="Z592" i="4"/>
  <c r="Z600" i="4"/>
  <c r="Z608" i="4"/>
  <c r="Z616" i="4"/>
  <c r="Z624" i="4"/>
  <c r="Z632" i="4"/>
  <c r="Z640" i="4"/>
  <c r="Z648" i="4"/>
  <c r="Z656" i="4"/>
  <c r="Z664" i="4"/>
  <c r="Z672" i="4"/>
  <c r="Z680" i="4"/>
  <c r="Z688" i="4"/>
  <c r="Z696" i="4"/>
  <c r="Z704" i="4"/>
  <c r="Z712" i="4"/>
  <c r="Z720" i="4"/>
  <c r="Z728" i="4"/>
  <c r="Z736" i="4"/>
  <c r="Z744" i="4"/>
  <c r="Z752" i="4"/>
  <c r="Z760" i="4"/>
  <c r="Z768" i="4"/>
  <c r="Z776" i="4"/>
  <c r="Z784" i="4"/>
  <c r="Z18" i="4"/>
  <c r="Z50" i="4"/>
  <c r="Z82" i="4"/>
  <c r="Z114" i="4"/>
  <c r="Z147" i="4"/>
  <c r="Z157" i="4"/>
  <c r="Z169" i="4"/>
  <c r="Z180" i="4"/>
  <c r="Z181" i="4"/>
  <c r="Z193" i="4"/>
  <c r="Z204" i="4"/>
  <c r="Z214" i="4"/>
  <c r="Z257" i="4"/>
  <c r="Z262" i="4"/>
  <c r="Z299" i="4"/>
  <c r="Z377" i="4"/>
  <c r="Z387" i="4"/>
  <c r="Z393" i="4"/>
  <c r="Z403" i="4"/>
  <c r="Z406" i="4"/>
  <c r="Z413" i="4"/>
  <c r="Z422" i="4"/>
  <c r="Z429" i="4"/>
  <c r="Z507" i="4"/>
  <c r="Z513" i="4"/>
  <c r="Z523" i="4"/>
  <c r="Z529" i="4"/>
  <c r="Z533" i="4"/>
  <c r="Z542" i="4"/>
  <c r="Z549" i="4"/>
  <c r="Z558" i="4"/>
  <c r="Z633" i="4"/>
  <c r="Z643" i="4"/>
  <c r="Z649" i="4"/>
  <c r="Z659" i="4"/>
  <c r="Z662" i="4"/>
  <c r="Z669" i="4"/>
  <c r="Z678" i="4"/>
  <c r="Z685" i="4"/>
  <c r="Z763" i="4"/>
  <c r="Z769" i="4"/>
  <c r="Z779" i="4"/>
  <c r="Z785" i="4"/>
  <c r="Z798" i="4"/>
  <c r="Z805" i="4"/>
  <c r="Z817" i="4"/>
  <c r="Z838" i="4"/>
  <c r="Z845" i="4"/>
  <c r="Z861" i="4"/>
  <c r="Z867" i="4"/>
  <c r="Z881" i="4"/>
  <c r="Z886" i="4"/>
  <c r="Z892" i="4"/>
  <c r="Z900" i="4"/>
  <c r="Z908" i="4"/>
  <c r="Z916" i="4"/>
  <c r="Z924" i="4"/>
  <c r="Z932" i="4"/>
  <c r="Z940" i="4"/>
  <c r="Z948" i="4"/>
  <c r="Z956" i="4"/>
  <c r="Z964" i="4"/>
  <c r="Z972" i="4"/>
  <c r="Z980" i="4"/>
  <c r="Z988" i="4"/>
  <c r="Z996" i="4"/>
  <c r="Z1004" i="4"/>
  <c r="Z1012" i="4"/>
  <c r="Z38" i="4"/>
  <c r="Z70" i="4"/>
  <c r="Z102" i="4"/>
  <c r="Z124" i="4"/>
  <c r="Z134" i="4"/>
  <c r="Z179" i="4"/>
  <c r="Z189" i="4"/>
  <c r="Z201" i="4"/>
  <c r="Z212" i="4"/>
  <c r="Z213" i="4"/>
  <c r="Z225" i="4"/>
  <c r="Z236" i="4"/>
  <c r="Z268" i="4"/>
  <c r="Z300" i="4"/>
  <c r="Z345" i="4"/>
  <c r="Z355" i="4"/>
  <c r="Z361" i="4"/>
  <c r="Z371" i="4"/>
  <c r="Z374" i="4"/>
  <c r="Z381" i="4"/>
  <c r="Z390" i="4"/>
  <c r="Z397" i="4"/>
  <c r="Z475" i="4"/>
  <c r="Z481" i="4"/>
  <c r="Z491" i="4"/>
  <c r="Z497" i="4"/>
  <c r="Z501" i="4"/>
  <c r="Z510" i="4"/>
  <c r="Z517" i="4"/>
  <c r="Z526" i="4"/>
  <c r="Z601" i="4"/>
  <c r="Z611" i="4"/>
  <c r="Z617" i="4"/>
  <c r="Z627" i="4"/>
  <c r="Z630" i="4"/>
  <c r="Z637" i="4"/>
  <c r="Z646" i="4"/>
  <c r="Z653" i="4"/>
  <c r="Z731" i="4"/>
  <c r="Z737" i="4"/>
  <c r="Z747" i="4"/>
  <c r="Z753" i="4"/>
  <c r="Z757" i="4"/>
  <c r="Z766" i="4"/>
  <c r="Z773" i="4"/>
  <c r="Z782" i="4"/>
  <c r="Z793" i="4"/>
  <c r="Z800" i="4"/>
  <c r="Z819" i="4"/>
  <c r="Z821" i="4"/>
  <c r="Z833" i="4"/>
  <c r="Z840" i="4"/>
  <c r="Z854" i="4"/>
  <c r="Z860" i="4"/>
  <c r="Z880" i="4"/>
  <c r="Z885" i="4"/>
  <c r="Z891" i="4"/>
  <c r="Z903" i="4"/>
  <c r="Z911" i="4"/>
  <c r="Z919" i="4"/>
  <c r="Z927" i="4"/>
  <c r="Z935" i="4"/>
  <c r="Z943" i="4"/>
  <c r="Z951" i="4"/>
  <c r="Z959" i="4"/>
  <c r="Z967" i="4"/>
  <c r="Z975" i="4"/>
  <c r="Z983" i="4"/>
  <c r="Z991" i="4"/>
  <c r="Z999" i="4"/>
  <c r="Z1007" i="4"/>
  <c r="Z1015" i="4"/>
  <c r="Z32" i="4"/>
  <c r="Z64" i="4"/>
  <c r="Z96" i="4"/>
  <c r="Z121" i="4"/>
  <c r="Z132" i="4"/>
  <c r="Z133" i="4"/>
  <c r="Z156" i="4"/>
  <c r="Z166" i="4"/>
  <c r="Z211" i="4"/>
  <c r="Z221" i="4"/>
  <c r="Z233" i="4"/>
  <c r="Z241" i="4"/>
  <c r="Z269" i="4"/>
  <c r="Z301" i="4"/>
  <c r="Z313" i="4"/>
  <c r="Z323" i="4"/>
  <c r="Z329" i="4"/>
  <c r="Z339" i="4"/>
  <c r="Z342" i="4"/>
  <c r="Z349" i="4"/>
  <c r="Z358" i="4"/>
  <c r="Z365" i="4"/>
  <c r="Z443" i="4"/>
  <c r="Z449" i="4"/>
  <c r="Z459" i="4"/>
  <c r="Z465" i="4"/>
  <c r="Z469" i="4"/>
  <c r="Z478" i="4"/>
  <c r="Z485" i="4"/>
  <c r="Z494" i="4"/>
  <c r="Z569" i="4"/>
  <c r="Z579" i="4"/>
  <c r="Z585" i="4"/>
  <c r="Z595" i="4"/>
  <c r="Z598" i="4"/>
  <c r="Z605" i="4"/>
  <c r="Z614" i="4"/>
  <c r="Z621" i="4"/>
  <c r="Z699" i="4"/>
  <c r="Z705" i="4"/>
  <c r="Z715" i="4"/>
  <c r="Z721" i="4"/>
  <c r="Z725" i="4"/>
  <c r="Z734" i="4"/>
  <c r="Z741" i="4"/>
  <c r="Z750" i="4"/>
  <c r="Z795" i="4"/>
  <c r="Z814" i="4"/>
  <c r="Z835" i="4"/>
  <c r="Z856" i="4"/>
  <c r="Z859" i="4"/>
  <c r="Z873" i="4"/>
  <c r="Z906" i="4"/>
  <c r="Z914" i="4"/>
  <c r="Z922" i="4"/>
  <c r="Z930" i="4"/>
  <c r="Z938" i="4"/>
  <c r="Z946" i="4"/>
  <c r="Z954" i="4"/>
  <c r="Z962" i="4"/>
  <c r="Z970" i="4"/>
  <c r="Z978" i="4"/>
  <c r="Z986" i="4"/>
  <c r="Z994" i="4"/>
  <c r="Z1002" i="4"/>
  <c r="Z1010" i="4"/>
  <c r="Z80" i="4"/>
  <c r="Z131" i="4"/>
  <c r="Z137" i="4"/>
  <c r="Z195" i="4"/>
  <c r="Z229" i="4"/>
  <c r="Z259" i="4"/>
  <c r="Z277" i="4"/>
  <c r="Z315" i="4"/>
  <c r="Z325" i="4"/>
  <c r="Z373" i="4"/>
  <c r="Z430" i="4"/>
  <c r="Z453" i="4"/>
  <c r="Z457" i="4"/>
  <c r="Z477" i="4"/>
  <c r="Z515" i="4"/>
  <c r="Z550" i="4"/>
  <c r="Z573" i="4"/>
  <c r="Z587" i="4"/>
  <c r="Z625" i="4"/>
  <c r="Z665" i="4"/>
  <c r="Z689" i="4"/>
  <c r="Z691" i="4"/>
  <c r="Z702" i="4"/>
  <c r="Z755" i="4"/>
  <c r="Z112" i="4"/>
  <c r="Z125" i="4"/>
  <c r="Z149" i="4"/>
  <c r="Z161" i="4"/>
  <c r="Z251" i="4"/>
  <c r="Z288" i="4"/>
  <c r="Z363" i="4"/>
  <c r="Z366" i="4"/>
  <c r="Z414" i="4"/>
  <c r="Z427" i="4"/>
  <c r="Z467" i="4"/>
  <c r="Z505" i="4"/>
  <c r="Z525" i="4"/>
  <c r="Z547" i="4"/>
  <c r="Z603" i="4"/>
  <c r="Z606" i="4"/>
  <c r="Z654" i="4"/>
  <c r="Z661" i="4"/>
  <c r="Z673" i="4"/>
  <c r="Z675" i="4"/>
  <c r="Z701" i="4"/>
  <c r="Z745" i="4"/>
  <c r="Z765" i="4"/>
  <c r="G11" i="4"/>
  <c r="Z34" i="4"/>
  <c r="Z42" i="4"/>
  <c r="Z54" i="4"/>
  <c r="Z145" i="4"/>
  <c r="Z148" i="4"/>
  <c r="Z163" i="4"/>
  <c r="Z177" i="4"/>
  <c r="Z188" i="4"/>
  <c r="Z220" i="4"/>
  <c r="Z228" i="4"/>
  <c r="Z240" i="4"/>
  <c r="Z246" i="4"/>
  <c r="Z275" i="4"/>
  <c r="Z309" i="4"/>
  <c r="Z379" i="4"/>
  <c r="Z401" i="4"/>
  <c r="Z451" i="4"/>
  <c r="Z462" i="4"/>
  <c r="Z473" i="4"/>
  <c r="Z493" i="4"/>
  <c r="Z557" i="4"/>
  <c r="Z571" i="4"/>
  <c r="Z581" i="4"/>
  <c r="Z629" i="4"/>
  <c r="Z686" i="4"/>
  <c r="Z709" i="4"/>
  <c r="Z713" i="4"/>
  <c r="Z733" i="4"/>
  <c r="Z86" i="4"/>
  <c r="Z118" i="4"/>
  <c r="Z141" i="4"/>
  <c r="Z217" i="4"/>
  <c r="Z227" i="4"/>
  <c r="Z264" i="4"/>
  <c r="Z289" i="4"/>
  <c r="Z441" i="4"/>
  <c r="Z531" i="4"/>
  <c r="Z534" i="4"/>
  <c r="Z537" i="4"/>
  <c r="Z561" i="4"/>
  <c r="Z641" i="4"/>
  <c r="Z710" i="4"/>
  <c r="Z777" i="4"/>
  <c r="Z790" i="4"/>
  <c r="Z801" i="4"/>
  <c r="Z829" i="4"/>
  <c r="Z832" i="4"/>
  <c r="Z843" i="4"/>
  <c r="Z857" i="4"/>
  <c r="Z869" i="4"/>
  <c r="Z883" i="4"/>
  <c r="Z915" i="4"/>
  <c r="Z917" i="4"/>
  <c r="Z929" i="4"/>
  <c r="Z936" i="4"/>
  <c r="Z955" i="4"/>
  <c r="Z974" i="4"/>
  <c r="Z995" i="4"/>
  <c r="Z1014" i="4"/>
  <c r="Z22" i="4"/>
  <c r="Z182" i="4"/>
  <c r="Z209" i="4"/>
  <c r="Z318" i="4"/>
  <c r="Z369" i="4"/>
  <c r="Z417" i="4"/>
  <c r="Z435" i="4"/>
  <c r="Z438" i="4"/>
  <c r="Z461" i="4"/>
  <c r="Z486" i="4"/>
  <c r="Z489" i="4"/>
  <c r="Z622" i="4"/>
  <c r="Z638" i="4"/>
  <c r="Z742" i="4"/>
  <c r="Z789" i="4"/>
  <c r="Z792" i="4"/>
  <c r="Z803" i="4"/>
  <c r="Z870" i="4"/>
  <c r="Z884" i="4"/>
  <c r="Z896" i="4"/>
  <c r="Z910" i="4"/>
  <c r="Z931" i="4"/>
  <c r="Z950" i="4"/>
  <c r="Z957" i="4"/>
  <c r="Z969" i="4"/>
  <c r="Z976" i="4"/>
  <c r="Z990" i="4"/>
  <c r="Z997" i="4"/>
  <c r="Z1009" i="4"/>
  <c r="Z1016" i="4"/>
  <c r="Z26" i="4"/>
  <c r="Z58" i="4"/>
  <c r="Z74" i="4"/>
  <c r="Z90" i="4"/>
  <c r="Z106" i="4"/>
  <c r="Z150" i="4"/>
  <c r="Z205" i="4"/>
  <c r="Z280" i="4"/>
  <c r="Z389" i="4"/>
  <c r="Z395" i="4"/>
  <c r="Z499" i="4"/>
  <c r="Z502" i="4"/>
  <c r="Z553" i="4"/>
  <c r="Z563" i="4"/>
  <c r="Z590" i="4"/>
  <c r="Z694" i="4"/>
  <c r="Z774" i="4"/>
  <c r="Z797" i="4"/>
  <c r="Z806" i="4"/>
  <c r="Z809" i="4"/>
  <c r="Z822" i="4"/>
  <c r="Z848" i="4"/>
  <c r="Z862" i="4"/>
  <c r="Z872" i="4"/>
  <c r="Z876" i="4"/>
  <c r="Z889" i="4"/>
  <c r="Z907" i="4"/>
  <c r="Z921" i="4"/>
  <c r="Z928" i="4"/>
  <c r="Z947" i="4"/>
  <c r="Z966" i="4"/>
  <c r="Z973" i="4"/>
  <c r="Z987" i="4"/>
  <c r="Z1006" i="4"/>
  <c r="Z1013" i="4"/>
  <c r="Z307" i="4"/>
  <c r="Z326" i="4"/>
  <c r="Z409" i="4"/>
  <c r="Z411" i="4"/>
  <c r="Z421" i="4"/>
  <c r="Z521" i="4"/>
  <c r="Z589" i="4"/>
  <c r="Z758" i="4"/>
  <c r="Z816" i="4"/>
  <c r="Z824" i="4"/>
  <c r="Z868" i="4"/>
  <c r="Z888" i="4"/>
  <c r="Z904" i="4"/>
  <c r="Z913" i="4"/>
  <c r="Z933" i="4"/>
  <c r="Z941" i="4"/>
  <c r="Z942" i="4"/>
  <c r="Z48" i="4"/>
  <c r="Z291" i="4"/>
  <c r="Z683" i="4"/>
  <c r="Z718" i="4"/>
  <c r="Z761" i="4"/>
  <c r="Z925" i="4"/>
  <c r="Z1001" i="4"/>
  <c r="Z66" i="4"/>
  <c r="Z197" i="4"/>
  <c r="Z230" i="4"/>
  <c r="Z245" i="4"/>
  <c r="Z252" i="4"/>
  <c r="Z290" i="4"/>
  <c r="Z334" i="4"/>
  <c r="Z341" i="4"/>
  <c r="Z425" i="4"/>
  <c r="Z433" i="4"/>
  <c r="Z445" i="4"/>
  <c r="Z566" i="4"/>
  <c r="Z574" i="4"/>
  <c r="Z667" i="4"/>
  <c r="Z717" i="4"/>
  <c r="Z749" i="4"/>
  <c r="Z781" i="4"/>
  <c r="Z811" i="4"/>
  <c r="Z846" i="4"/>
  <c r="Z849" i="4"/>
  <c r="Z865" i="4"/>
  <c r="Z905" i="4"/>
  <c r="Z944" i="4"/>
  <c r="Z953" i="4"/>
  <c r="Z965" i="4"/>
  <c r="Z968" i="4"/>
  <c r="Z979" i="4"/>
  <c r="Z981" i="4"/>
  <c r="Z982" i="4"/>
  <c r="Z993" i="4"/>
  <c r="Z1005" i="4"/>
  <c r="Z1008" i="4"/>
  <c r="Z153" i="4"/>
  <c r="Z577" i="4"/>
  <c r="Z582" i="4"/>
  <c r="Z960" i="4"/>
  <c r="Z173" i="4"/>
  <c r="Z185" i="4"/>
  <c r="Z278" i="4"/>
  <c r="Z317" i="4"/>
  <c r="Z321" i="4"/>
  <c r="Z347" i="4"/>
  <c r="Z398" i="4"/>
  <c r="Z419" i="4"/>
  <c r="Z470" i="4"/>
  <c r="Z545" i="4"/>
  <c r="Z619" i="4"/>
  <c r="Z635" i="4"/>
  <c r="Z677" i="4"/>
  <c r="Z787" i="4"/>
  <c r="Z827" i="4"/>
  <c r="Z841" i="4"/>
  <c r="Z853" i="4"/>
  <c r="Z878" i="4"/>
  <c r="Z918" i="4"/>
  <c r="Z945" i="4"/>
  <c r="Z984" i="4"/>
  <c r="Z912" i="4"/>
  <c r="Z961" i="4"/>
  <c r="Z1000" i="4"/>
  <c r="Z98" i="4"/>
  <c r="Z248" i="4"/>
  <c r="Z253" i="4"/>
  <c r="Z337" i="4"/>
  <c r="Z353" i="4"/>
  <c r="Z385" i="4"/>
  <c r="Z651" i="4"/>
  <c r="Z697" i="4"/>
  <c r="Z729" i="4"/>
  <c r="Z864" i="4"/>
  <c r="Z877" i="4"/>
  <c r="Z894" i="4"/>
  <c r="Z934" i="4"/>
  <c r="Z971" i="4"/>
  <c r="Z985" i="4"/>
  <c r="Z1011" i="4"/>
  <c r="Z140" i="4"/>
  <c r="Z164" i="4"/>
  <c r="Z310" i="4"/>
  <c r="Z333" i="4"/>
  <c r="Z357" i="4"/>
  <c r="Z446" i="4"/>
  <c r="Z454" i="4"/>
  <c r="Z518" i="4"/>
  <c r="Z539" i="4"/>
  <c r="Z541" i="4"/>
  <c r="Z555" i="4"/>
  <c r="Z645" i="4"/>
  <c r="Z693" i="4"/>
  <c r="Z723" i="4"/>
  <c r="Z739" i="4"/>
  <c r="Z771" i="4"/>
  <c r="Z893" i="4"/>
  <c r="Z909" i="4"/>
  <c r="Z920" i="4"/>
  <c r="Z923" i="4"/>
  <c r="Z958" i="4"/>
  <c r="Z998" i="4"/>
  <c r="Z129" i="4"/>
  <c r="Z331" i="4"/>
  <c r="Z681" i="4"/>
  <c r="Z830" i="4"/>
  <c r="Z899" i="4"/>
  <c r="Z949" i="4"/>
  <c r="Z382" i="4"/>
  <c r="Z483" i="4"/>
  <c r="Z597" i="4"/>
  <c r="Z875" i="4"/>
  <c r="Z902" i="4"/>
  <c r="Z989" i="4"/>
  <c r="Z1003" i="4"/>
  <c r="Z196" i="4"/>
  <c r="Z963" i="4"/>
  <c r="Z952" i="4"/>
  <c r="Z707" i="4"/>
  <c r="Z837" i="4"/>
  <c r="Z926" i="4"/>
  <c r="Z937" i="4"/>
  <c r="Z1017" i="4"/>
  <c r="Z670" i="4"/>
  <c r="Z808" i="4"/>
  <c r="Z657" i="4"/>
  <c r="Z593" i="4"/>
  <c r="Z609" i="4"/>
  <c r="Z726" i="4"/>
  <c r="Z198" i="4"/>
  <c r="Z405" i="4"/>
  <c r="Z509" i="4"/>
  <c r="Z613" i="4"/>
  <c r="Z851" i="4"/>
  <c r="Z977" i="4"/>
  <c r="Z296" i="4"/>
  <c r="Z813" i="4"/>
  <c r="Z565" i="4"/>
  <c r="Z825" i="4"/>
  <c r="Z897" i="4"/>
  <c r="Z350" i="4"/>
  <c r="Z939" i="4"/>
  <c r="Z992" i="4"/>
  <c r="Z165" i="4"/>
  <c r="Z285" i="4"/>
  <c r="Z172" i="4"/>
  <c r="Z901" i="4"/>
  <c r="Z437" i="4"/>
  <c r="AD81" i="6"/>
  <c r="AD89" i="6"/>
  <c r="AD97" i="6"/>
  <c r="AD105" i="6"/>
  <c r="AD113" i="6"/>
  <c r="G13" i="6"/>
  <c r="AD18" i="6"/>
  <c r="AD20" i="6"/>
  <c r="AD22" i="6"/>
  <c r="AD24" i="6"/>
  <c r="AD26" i="6"/>
  <c r="AD28" i="6"/>
  <c r="AD30" i="6"/>
  <c r="AD32" i="6"/>
  <c r="AD34" i="6"/>
  <c r="AD36" i="6"/>
  <c r="AD38" i="6"/>
  <c r="AD40" i="6"/>
  <c r="AD42" i="6"/>
  <c r="AD44" i="6"/>
  <c r="AD46" i="6"/>
  <c r="AD48" i="6"/>
  <c r="AD50" i="6"/>
  <c r="AD52" i="6"/>
  <c r="AD54" i="6"/>
  <c r="AD56" i="6"/>
  <c r="AD58" i="6"/>
  <c r="AD60" i="6"/>
  <c r="AD62" i="6"/>
  <c r="AD64" i="6"/>
  <c r="AD66" i="6"/>
  <c r="AD68" i="6"/>
  <c r="AD70" i="6"/>
  <c r="AD72" i="6"/>
  <c r="AD74" i="6"/>
  <c r="AD76" i="6"/>
  <c r="AD78" i="6"/>
  <c r="AD83" i="6"/>
  <c r="AD91" i="6"/>
  <c r="AD99" i="6"/>
  <c r="AD107" i="6"/>
  <c r="AD115" i="6"/>
  <c r="AD85" i="6"/>
  <c r="AD93" i="6"/>
  <c r="AD101" i="6"/>
  <c r="AD109" i="6"/>
  <c r="AD117" i="6"/>
  <c r="AD23" i="6"/>
  <c r="AD39" i="6"/>
  <c r="AD55" i="6"/>
  <c r="AD71" i="6"/>
  <c r="AD88" i="6"/>
  <c r="AD106" i="6"/>
  <c r="AD111" i="6"/>
  <c r="AD116" i="6"/>
  <c r="AD156" i="6"/>
  <c r="AD160" i="6"/>
  <c r="AD161" i="6"/>
  <c r="AD162" i="6"/>
  <c r="AD163" i="6"/>
  <c r="AD164" i="6"/>
  <c r="AD165" i="6"/>
  <c r="AD166" i="6"/>
  <c r="AD33" i="6"/>
  <c r="AD49" i="6"/>
  <c r="AD65" i="6"/>
  <c r="AD96" i="6"/>
  <c r="AD114" i="6"/>
  <c r="AD159" i="6"/>
  <c r="AD27" i="6"/>
  <c r="AD43" i="6"/>
  <c r="AD59" i="6"/>
  <c r="AD75" i="6"/>
  <c r="AD86" i="6"/>
  <c r="AD104" i="6"/>
  <c r="AD31" i="6"/>
  <c r="AD47" i="6"/>
  <c r="AD63" i="6"/>
  <c r="AD79" i="6"/>
  <c r="AD84" i="6"/>
  <c r="AD102" i="6"/>
  <c r="AD21" i="6"/>
  <c r="AD53" i="6"/>
  <c r="AD94" i="6"/>
  <c r="AD35" i="6"/>
  <c r="AD67" i="6"/>
  <c r="AD90" i="6"/>
  <c r="AD95" i="6"/>
  <c r="AD100" i="6"/>
  <c r="AD37" i="6"/>
  <c r="AD69" i="6"/>
  <c r="AD112" i="6"/>
  <c r="AD177" i="6"/>
  <c r="AD190" i="6"/>
  <c r="AD191" i="6"/>
  <c r="AD202" i="6"/>
  <c r="AD203" i="6"/>
  <c r="AD204" i="6"/>
  <c r="AD216" i="6"/>
  <c r="AD236" i="6"/>
  <c r="AD239" i="6"/>
  <c r="AD249" i="6"/>
  <c r="AD252" i="6"/>
  <c r="AD259" i="6"/>
  <c r="AD266" i="6"/>
  <c r="AD103" i="6"/>
  <c r="AD110" i="6"/>
  <c r="AD121" i="6"/>
  <c r="AD129" i="6"/>
  <c r="AD137" i="6"/>
  <c r="AD145" i="6"/>
  <c r="AD153" i="6"/>
  <c r="AD157" i="6"/>
  <c r="AD169" i="6"/>
  <c r="AD181" i="6"/>
  <c r="AD187" i="6"/>
  <c r="AD194" i="6"/>
  <c r="AD199" i="6"/>
  <c r="AD206" i="6"/>
  <c r="AD219" i="6"/>
  <c r="AD232" i="6"/>
  <c r="AD233" i="6"/>
  <c r="AD241" i="6"/>
  <c r="AD244" i="6"/>
  <c r="AD267" i="6"/>
  <c r="AD271" i="6"/>
  <c r="AD279" i="6"/>
  <c r="AD287" i="6"/>
  <c r="AD295" i="6"/>
  <c r="AD303" i="6"/>
  <c r="AD311" i="6"/>
  <c r="AD319" i="6"/>
  <c r="AD327" i="6"/>
  <c r="AD19" i="6"/>
  <c r="AD29" i="6"/>
  <c r="AD80" i="6"/>
  <c r="AD120" i="6"/>
  <c r="AD128" i="6"/>
  <c r="AD136" i="6"/>
  <c r="AD144" i="6"/>
  <c r="AD152" i="6"/>
  <c r="AD158" i="6"/>
  <c r="AD168" i="6"/>
  <c r="AD174" i="6"/>
  <c r="AD180" i="6"/>
  <c r="AD193" i="6"/>
  <c r="AD205" i="6"/>
  <c r="AD211" i="6"/>
  <c r="AD234" i="6"/>
  <c r="AD235" i="6"/>
  <c r="AD237" i="6"/>
  <c r="AD255" i="6"/>
  <c r="AD257" i="6"/>
  <c r="AD262" i="6"/>
  <c r="AD276" i="6"/>
  <c r="AD284" i="6"/>
  <c r="AD292" i="6"/>
  <c r="AD300" i="6"/>
  <c r="AD308" i="6"/>
  <c r="AD316" i="6"/>
  <c r="AD324" i="6"/>
  <c r="AD41" i="6"/>
  <c r="AD51" i="6"/>
  <c r="AD61" i="6"/>
  <c r="AD82" i="6"/>
  <c r="AD119" i="6"/>
  <c r="AD127" i="6"/>
  <c r="AD135" i="6"/>
  <c r="AD143" i="6"/>
  <c r="AD151" i="6"/>
  <c r="AD167" i="6"/>
  <c r="AD173" i="6"/>
  <c r="AD186" i="6"/>
  <c r="AD192" i="6"/>
  <c r="AD198" i="6"/>
  <c r="AD218" i="6"/>
  <c r="AD238" i="6"/>
  <c r="AD247" i="6"/>
  <c r="AD260" i="6"/>
  <c r="AD265" i="6"/>
  <c r="AD268" i="6"/>
  <c r="AD273" i="6"/>
  <c r="AD281" i="6"/>
  <c r="AD289" i="6"/>
  <c r="AD297" i="6"/>
  <c r="AD305" i="6"/>
  <c r="AD313" i="6"/>
  <c r="AD321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92" i="6"/>
  <c r="AD125" i="6"/>
  <c r="AD133" i="6"/>
  <c r="AD141" i="6"/>
  <c r="AD149" i="6"/>
  <c r="AD184" i="6"/>
  <c r="AD196" i="6"/>
  <c r="AD209" i="6"/>
  <c r="AD215" i="6"/>
  <c r="AD222" i="6"/>
  <c r="AD223" i="6"/>
  <c r="AD224" i="6"/>
  <c r="AD240" i="6"/>
  <c r="AD250" i="6"/>
  <c r="AD253" i="6"/>
  <c r="AD263" i="6"/>
  <c r="AD275" i="6"/>
  <c r="AD283" i="6"/>
  <c r="AD291" i="6"/>
  <c r="AD299" i="6"/>
  <c r="AD307" i="6"/>
  <c r="AD315" i="6"/>
  <c r="AD323" i="6"/>
  <c r="AD57" i="6"/>
  <c r="AD108" i="6"/>
  <c r="AD124" i="6"/>
  <c r="AD131" i="6"/>
  <c r="AD195" i="6"/>
  <c r="AD200" i="6"/>
  <c r="AD201" i="6"/>
  <c r="AD230" i="6"/>
  <c r="AD243" i="6"/>
  <c r="AD246" i="6"/>
  <c r="AD270" i="6"/>
  <c r="AD277" i="6"/>
  <c r="AD296" i="6"/>
  <c r="AD322" i="6"/>
  <c r="AD405" i="6"/>
  <c r="AD413" i="6"/>
  <c r="AD421" i="6"/>
  <c r="AD429" i="6"/>
  <c r="AD437" i="6"/>
  <c r="AD445" i="6"/>
  <c r="AD453" i="6"/>
  <c r="AD461" i="6"/>
  <c r="AD469" i="6"/>
  <c r="AD477" i="6"/>
  <c r="AD485" i="6"/>
  <c r="AD493" i="6"/>
  <c r="AD77" i="6"/>
  <c r="AD122" i="6"/>
  <c r="AD126" i="6"/>
  <c r="AD148" i="6"/>
  <c r="AD155" i="6"/>
  <c r="AD208" i="6"/>
  <c r="AD210" i="6"/>
  <c r="AD214" i="6"/>
  <c r="AD231" i="6"/>
  <c r="AD264" i="6"/>
  <c r="AD282" i="6"/>
  <c r="AD294" i="6"/>
  <c r="AD301" i="6"/>
  <c r="AD320" i="6"/>
  <c r="AD98" i="6"/>
  <c r="AD146" i="6"/>
  <c r="AD150" i="6"/>
  <c r="AD207" i="6"/>
  <c r="AD212" i="6"/>
  <c r="AD213" i="6"/>
  <c r="AD217" i="6"/>
  <c r="AD221" i="6"/>
  <c r="AD254" i="6"/>
  <c r="AD261" i="6"/>
  <c r="AD280" i="6"/>
  <c r="AD306" i="6"/>
  <c r="AD318" i="6"/>
  <c r="AD325" i="6"/>
  <c r="AD407" i="6"/>
  <c r="AD415" i="6"/>
  <c r="AD423" i="6"/>
  <c r="AD431" i="6"/>
  <c r="AD439" i="6"/>
  <c r="AD447" i="6"/>
  <c r="AD455" i="6"/>
  <c r="AD463" i="6"/>
  <c r="AD471" i="6"/>
  <c r="AD479" i="6"/>
  <c r="AD487" i="6"/>
  <c r="AD495" i="6"/>
  <c r="AD45" i="6"/>
  <c r="AD130" i="6"/>
  <c r="AD134" i="6"/>
  <c r="AD171" i="6"/>
  <c r="AD179" i="6"/>
  <c r="AD245" i="6"/>
  <c r="AD248" i="6"/>
  <c r="AD290" i="6"/>
  <c r="AD302" i="6"/>
  <c r="AD309" i="6"/>
  <c r="AD328" i="6"/>
  <c r="AD409" i="6"/>
  <c r="AD417" i="6"/>
  <c r="AD425" i="6"/>
  <c r="AD433" i="6"/>
  <c r="AD441" i="6"/>
  <c r="AD449" i="6"/>
  <c r="AD457" i="6"/>
  <c r="AD465" i="6"/>
  <c r="AD473" i="6"/>
  <c r="AD481" i="6"/>
  <c r="AD489" i="6"/>
  <c r="AD497" i="6"/>
  <c r="AD87" i="6"/>
  <c r="AD139" i="6"/>
  <c r="AD147" i="6"/>
  <c r="AD258" i="6"/>
  <c r="AD298" i="6"/>
  <c r="AD408" i="6"/>
  <c r="AD443" i="6"/>
  <c r="AD446" i="6"/>
  <c r="AD450" i="6"/>
  <c r="AD480" i="6"/>
  <c r="AD484" i="6"/>
  <c r="AD118" i="6"/>
  <c r="AD142" i="6"/>
  <c r="AD176" i="6"/>
  <c r="AD183" i="6"/>
  <c r="AD227" i="6"/>
  <c r="AD269" i="6"/>
  <c r="AD285" i="6"/>
  <c r="AD286" i="6"/>
  <c r="AD418" i="6"/>
  <c r="AD428" i="6"/>
  <c r="AD435" i="6"/>
  <c r="AD438" i="6"/>
  <c r="AD442" i="6"/>
  <c r="AD472" i="6"/>
  <c r="AD476" i="6"/>
  <c r="AD499" i="6"/>
  <c r="AD661" i="6"/>
  <c r="AD669" i="6"/>
  <c r="AD677" i="6"/>
  <c r="AD685" i="6"/>
  <c r="AD693" i="6"/>
  <c r="AD701" i="6"/>
  <c r="AD709" i="6"/>
  <c r="AD717" i="6"/>
  <c r="AD725" i="6"/>
  <c r="AD733" i="6"/>
  <c r="AD741" i="6"/>
  <c r="AD749" i="6"/>
  <c r="AD757" i="6"/>
  <c r="AD132" i="6"/>
  <c r="AD178" i="6"/>
  <c r="AD188" i="6"/>
  <c r="AD274" i="6"/>
  <c r="AD404" i="6"/>
  <c r="AD411" i="6"/>
  <c r="AD414" i="6"/>
  <c r="AD424" i="6"/>
  <c r="AD464" i="6"/>
  <c r="AD468" i="6"/>
  <c r="AD491" i="6"/>
  <c r="AD494" i="6"/>
  <c r="AD498" i="6"/>
  <c r="AD664" i="6"/>
  <c r="AD672" i="6"/>
  <c r="AD680" i="6"/>
  <c r="AD688" i="6"/>
  <c r="AD696" i="6"/>
  <c r="AD704" i="6"/>
  <c r="AD712" i="6"/>
  <c r="AD170" i="6"/>
  <c r="AD175" i="6"/>
  <c r="AD251" i="6"/>
  <c r="AD256" i="6"/>
  <c r="AD278" i="6"/>
  <c r="AD410" i="6"/>
  <c r="AD420" i="6"/>
  <c r="AD427" i="6"/>
  <c r="AD430" i="6"/>
  <c r="AD448" i="6"/>
  <c r="AD452" i="6"/>
  <c r="AD475" i="6"/>
  <c r="AD478" i="6"/>
  <c r="AD482" i="6"/>
  <c r="AD662" i="6"/>
  <c r="AD670" i="6"/>
  <c r="AD678" i="6"/>
  <c r="AD686" i="6"/>
  <c r="AD694" i="6"/>
  <c r="AD702" i="6"/>
  <c r="AD710" i="6"/>
  <c r="AD718" i="6"/>
  <c r="AD726" i="6"/>
  <c r="AD734" i="6"/>
  <c r="AD742" i="6"/>
  <c r="AD750" i="6"/>
  <c r="AD758" i="6"/>
  <c r="AD760" i="6"/>
  <c r="AD764" i="6"/>
  <c r="AD768" i="6"/>
  <c r="AD772" i="6"/>
  <c r="AD776" i="6"/>
  <c r="AD780" i="6"/>
  <c r="AD784" i="6"/>
  <c r="AD788" i="6"/>
  <c r="AD792" i="6"/>
  <c r="AD796" i="6"/>
  <c r="AD800" i="6"/>
  <c r="AD804" i="6"/>
  <c r="AD808" i="6"/>
  <c r="AD812" i="6"/>
  <c r="AD816" i="6"/>
  <c r="AD820" i="6"/>
  <c r="AD824" i="6"/>
  <c r="AD828" i="6"/>
  <c r="AD832" i="6"/>
  <c r="AD836" i="6"/>
  <c r="AD25" i="6"/>
  <c r="AD172" i="6"/>
  <c r="AD412" i="6"/>
  <c r="AD436" i="6"/>
  <c r="AD451" i="6"/>
  <c r="AD458" i="6"/>
  <c r="AD459" i="6"/>
  <c r="AD695" i="6"/>
  <c r="AD700" i="6"/>
  <c r="AD707" i="6"/>
  <c r="AD714" i="6"/>
  <c r="AD719" i="6"/>
  <c r="AD739" i="6"/>
  <c r="AD745" i="6"/>
  <c r="AD751" i="6"/>
  <c r="AD762" i="6"/>
  <c r="AD770" i="6"/>
  <c r="AD778" i="6"/>
  <c r="AD786" i="6"/>
  <c r="AD794" i="6"/>
  <c r="AD802" i="6"/>
  <c r="AD810" i="6"/>
  <c r="AD818" i="6"/>
  <c r="AD826" i="6"/>
  <c r="AD834" i="6"/>
  <c r="AD845" i="6"/>
  <c r="AD847" i="6"/>
  <c r="AD862" i="6"/>
  <c r="AD864" i="6"/>
  <c r="AD877" i="6"/>
  <c r="AD885" i="6"/>
  <c r="AD893" i="6"/>
  <c r="AD901" i="6"/>
  <c r="AD909" i="6"/>
  <c r="AD917" i="6"/>
  <c r="AD925" i="6"/>
  <c r="AD933" i="6"/>
  <c r="AD941" i="6"/>
  <c r="AD949" i="6"/>
  <c r="AD138" i="6"/>
  <c r="AD189" i="6"/>
  <c r="AD226" i="6"/>
  <c r="AD229" i="6"/>
  <c r="AD432" i="6"/>
  <c r="AD541" i="6"/>
  <c r="AD545" i="6"/>
  <c r="AD549" i="6"/>
  <c r="AD553" i="6"/>
  <c r="AD557" i="6"/>
  <c r="AD561" i="6"/>
  <c r="AD565" i="6"/>
  <c r="AD569" i="6"/>
  <c r="AD573" i="6"/>
  <c r="AD577" i="6"/>
  <c r="AD581" i="6"/>
  <c r="AD585" i="6"/>
  <c r="AD589" i="6"/>
  <c r="AD593" i="6"/>
  <c r="AD597" i="6"/>
  <c r="AD601" i="6"/>
  <c r="AD605" i="6"/>
  <c r="AD609" i="6"/>
  <c r="AD613" i="6"/>
  <c r="AD617" i="6"/>
  <c r="AD621" i="6"/>
  <c r="AD625" i="6"/>
  <c r="AD629" i="6"/>
  <c r="AD633" i="6"/>
  <c r="AD637" i="6"/>
  <c r="AD641" i="6"/>
  <c r="AD645" i="6"/>
  <c r="AD649" i="6"/>
  <c r="AD653" i="6"/>
  <c r="AD657" i="6"/>
  <c r="AD671" i="6"/>
  <c r="AD676" i="6"/>
  <c r="AD683" i="6"/>
  <c r="AD690" i="6"/>
  <c r="AD697" i="6"/>
  <c r="AD732" i="6"/>
  <c r="AD738" i="6"/>
  <c r="AD744" i="6"/>
  <c r="AD763" i="6"/>
  <c r="AD771" i="6"/>
  <c r="AD779" i="6"/>
  <c r="AD787" i="6"/>
  <c r="AD795" i="6"/>
  <c r="AD803" i="6"/>
  <c r="AD811" i="6"/>
  <c r="AD819" i="6"/>
  <c r="AD827" i="6"/>
  <c r="AD835" i="6"/>
  <c r="AD841" i="6"/>
  <c r="AD843" i="6"/>
  <c r="AD858" i="6"/>
  <c r="AD860" i="6"/>
  <c r="AD182" i="6"/>
  <c r="AD197" i="6"/>
  <c r="AD242" i="6"/>
  <c r="AD288" i="6"/>
  <c r="AD304" i="6"/>
  <c r="AD317" i="6"/>
  <c r="AD406" i="6"/>
  <c r="AD666" i="6"/>
  <c r="AD673" i="6"/>
  <c r="AD711" i="6"/>
  <c r="AD731" i="6"/>
  <c r="AD737" i="6"/>
  <c r="AD743" i="6"/>
  <c r="AD839" i="6"/>
  <c r="AD854" i="6"/>
  <c r="AD856" i="6"/>
  <c r="AD869" i="6"/>
  <c r="AD871" i="6"/>
  <c r="AD879" i="6"/>
  <c r="AD887" i="6"/>
  <c r="AD895" i="6"/>
  <c r="AD903" i="6"/>
  <c r="AD911" i="6"/>
  <c r="AD919" i="6"/>
  <c r="AD927" i="6"/>
  <c r="AD935" i="6"/>
  <c r="AD943" i="6"/>
  <c r="AD951" i="6"/>
  <c r="AD140" i="6"/>
  <c r="AD272" i="6"/>
  <c r="AD422" i="6"/>
  <c r="AD470" i="6"/>
  <c r="AD483" i="6"/>
  <c r="AD486" i="6"/>
  <c r="AD490" i="6"/>
  <c r="AD496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663" i="6"/>
  <c r="AD668" i="6"/>
  <c r="AD675" i="6"/>
  <c r="AD682" i="6"/>
  <c r="AD689" i="6"/>
  <c r="AD723" i="6"/>
  <c r="AD729" i="6"/>
  <c r="AD735" i="6"/>
  <c r="AD755" i="6"/>
  <c r="AD766" i="6"/>
  <c r="AD774" i="6"/>
  <c r="AD782" i="6"/>
  <c r="AD790" i="6"/>
  <c r="AD798" i="6"/>
  <c r="AD806" i="6"/>
  <c r="AD814" i="6"/>
  <c r="AD822" i="6"/>
  <c r="AD830" i="6"/>
  <c r="AD846" i="6"/>
  <c r="AD848" i="6"/>
  <c r="AD861" i="6"/>
  <c r="AD863" i="6"/>
  <c r="AD881" i="6"/>
  <c r="AD889" i="6"/>
  <c r="AD897" i="6"/>
  <c r="AD905" i="6"/>
  <c r="AD913" i="6"/>
  <c r="AD921" i="6"/>
  <c r="AD929" i="6"/>
  <c r="AD937" i="6"/>
  <c r="AD945" i="6"/>
  <c r="AD953" i="6"/>
  <c r="AD228" i="6"/>
  <c r="AD456" i="6"/>
  <c r="AD462" i="6"/>
  <c r="AD544" i="6"/>
  <c r="AD562" i="6"/>
  <c r="AD567" i="6"/>
  <c r="AD576" i="6"/>
  <c r="AD594" i="6"/>
  <c r="AD599" i="6"/>
  <c r="AD608" i="6"/>
  <c r="AD626" i="6"/>
  <c r="AD631" i="6"/>
  <c r="AD640" i="6"/>
  <c r="AD658" i="6"/>
  <c r="AD706" i="6"/>
  <c r="AD783" i="6"/>
  <c r="AD793" i="6"/>
  <c r="AD797" i="6"/>
  <c r="AD225" i="6"/>
  <c r="AD310" i="6"/>
  <c r="AD444" i="6"/>
  <c r="AD474" i="6"/>
  <c r="AD539" i="6"/>
  <c r="AD548" i="6"/>
  <c r="AD566" i="6"/>
  <c r="AD571" i="6"/>
  <c r="AD580" i="6"/>
  <c r="AD598" i="6"/>
  <c r="AD603" i="6"/>
  <c r="AD612" i="6"/>
  <c r="AD630" i="6"/>
  <c r="AD635" i="6"/>
  <c r="AD644" i="6"/>
  <c r="AD684" i="6"/>
  <c r="AD703" i="6"/>
  <c r="AD705" i="6"/>
  <c r="AD708" i="6"/>
  <c r="AD720" i="6"/>
  <c r="AD721" i="6"/>
  <c r="AD722" i="6"/>
  <c r="AD724" i="6"/>
  <c r="AD769" i="6"/>
  <c r="AD773" i="6"/>
  <c r="AD419" i="6"/>
  <c r="AD466" i="6"/>
  <c r="AD543" i="6"/>
  <c r="AD552" i="6"/>
  <c r="AD570" i="6"/>
  <c r="AD575" i="6"/>
  <c r="AD584" i="6"/>
  <c r="AD602" i="6"/>
  <c r="AD607" i="6"/>
  <c r="AD616" i="6"/>
  <c r="AD634" i="6"/>
  <c r="AD639" i="6"/>
  <c r="AD648" i="6"/>
  <c r="AD665" i="6"/>
  <c r="AD667" i="6"/>
  <c r="AD681" i="6"/>
  <c r="AD699" i="6"/>
  <c r="AD759" i="6"/>
  <c r="AD799" i="6"/>
  <c r="AD809" i="6"/>
  <c r="AD813" i="6"/>
  <c r="AD873" i="6"/>
  <c r="AD888" i="6"/>
  <c r="AD123" i="6"/>
  <c r="AD185" i="6"/>
  <c r="AD488" i="6"/>
  <c r="AD542" i="6"/>
  <c r="AD547" i="6"/>
  <c r="AD556" i="6"/>
  <c r="AD574" i="6"/>
  <c r="AD579" i="6"/>
  <c r="AD588" i="6"/>
  <c r="AD606" i="6"/>
  <c r="AD611" i="6"/>
  <c r="AD620" i="6"/>
  <c r="AD638" i="6"/>
  <c r="AD643" i="6"/>
  <c r="AD652" i="6"/>
  <c r="AD73" i="6"/>
  <c r="AD314" i="6"/>
  <c r="AD426" i="6"/>
  <c r="AD434" i="6"/>
  <c r="AD467" i="6"/>
  <c r="AD492" i="6"/>
  <c r="AD550" i="6"/>
  <c r="AD559" i="6"/>
  <c r="AD564" i="6"/>
  <c r="AD583" i="6"/>
  <c r="AD592" i="6"/>
  <c r="AD600" i="6"/>
  <c r="AD614" i="6"/>
  <c r="AD623" i="6"/>
  <c r="AD628" i="6"/>
  <c r="AD647" i="6"/>
  <c r="AD656" i="6"/>
  <c r="AD692" i="6"/>
  <c r="AD713" i="6"/>
  <c r="AD727" i="6"/>
  <c r="AD748" i="6"/>
  <c r="AD753" i="6"/>
  <c r="AD767" i="6"/>
  <c r="AD831" i="6"/>
  <c r="AD838" i="6"/>
  <c r="AD849" i="6"/>
  <c r="AD870" i="6"/>
  <c r="AD876" i="6"/>
  <c r="AD883" i="6"/>
  <c r="AD892" i="6"/>
  <c r="AD910" i="6"/>
  <c r="AD915" i="6"/>
  <c r="AD924" i="6"/>
  <c r="AD942" i="6"/>
  <c r="AD947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454" i="6"/>
  <c r="AD554" i="6"/>
  <c r="AD618" i="6"/>
  <c r="AD791" i="6"/>
  <c r="AD821" i="6"/>
  <c r="AD833" i="6"/>
  <c r="AD859" i="6"/>
  <c r="AD872" i="6"/>
  <c r="AD874" i="6"/>
  <c r="AD896" i="6"/>
  <c r="AD914" i="6"/>
  <c r="AD928" i="6"/>
  <c r="AD946" i="6"/>
  <c r="AD154" i="6"/>
  <c r="AD312" i="6"/>
  <c r="AD326" i="6"/>
  <c r="AD578" i="6"/>
  <c r="AD587" i="6"/>
  <c r="AD642" i="6"/>
  <c r="AD651" i="6"/>
  <c r="AD691" i="6"/>
  <c r="AD698" i="6"/>
  <c r="AD716" i="6"/>
  <c r="AD747" i="6"/>
  <c r="AD752" i="6"/>
  <c r="AD765" i="6"/>
  <c r="AD807" i="6"/>
  <c r="AD823" i="6"/>
  <c r="AD842" i="6"/>
  <c r="AD852" i="6"/>
  <c r="AD855" i="6"/>
  <c r="AD880" i="6"/>
  <c r="AD891" i="6"/>
  <c r="AD900" i="6"/>
  <c r="AD918" i="6"/>
  <c r="AD923" i="6"/>
  <c r="AD932" i="6"/>
  <c r="AD950" i="6"/>
  <c r="AD955" i="6"/>
  <c r="AD403" i="6"/>
  <c r="AD440" i="6"/>
  <c r="AD551" i="6"/>
  <c r="AD560" i="6"/>
  <c r="AD568" i="6"/>
  <c r="AD582" i="6"/>
  <c r="AD591" i="6"/>
  <c r="AD596" i="6"/>
  <c r="AD615" i="6"/>
  <c r="AD624" i="6"/>
  <c r="AD632" i="6"/>
  <c r="AD646" i="6"/>
  <c r="AD655" i="6"/>
  <c r="AD660" i="6"/>
  <c r="AD679" i="6"/>
  <c r="AD715" i="6"/>
  <c r="AD740" i="6"/>
  <c r="AD756" i="6"/>
  <c r="AD805" i="6"/>
  <c r="AD815" i="6"/>
  <c r="AD865" i="6"/>
  <c r="AD875" i="6"/>
  <c r="AD894" i="6"/>
  <c r="AD899" i="6"/>
  <c r="AD908" i="6"/>
  <c r="AD926" i="6"/>
  <c r="AD931" i="6"/>
  <c r="AD940" i="6"/>
  <c r="AD220" i="6"/>
  <c r="AD604" i="6"/>
  <c r="AD659" i="6"/>
  <c r="AD674" i="6"/>
  <c r="AD728" i="6"/>
  <c r="AD730" i="6"/>
  <c r="AD781" i="6"/>
  <c r="AD890" i="6"/>
  <c r="AD912" i="6"/>
  <c r="AD934" i="6"/>
  <c r="AD936" i="6"/>
  <c r="AD563" i="6"/>
  <c r="AD590" i="6"/>
  <c r="AD622" i="6"/>
  <c r="AD775" i="6"/>
  <c r="AD878" i="6"/>
  <c r="AD882" i="6"/>
  <c r="AD886" i="6"/>
  <c r="AD948" i="6"/>
  <c r="AD636" i="6"/>
  <c r="AD825" i="6"/>
  <c r="AD840" i="6"/>
  <c r="AD853" i="6"/>
  <c r="AD884" i="6"/>
  <c r="AD902" i="6"/>
  <c r="AD904" i="6"/>
  <c r="AD938" i="6"/>
  <c r="AD546" i="6"/>
  <c r="AD555" i="6"/>
  <c r="AD627" i="6"/>
  <c r="AD654" i="6"/>
  <c r="AD736" i="6"/>
  <c r="AD761" i="6"/>
  <c r="AD785" i="6"/>
  <c r="AD817" i="6"/>
  <c r="AD851" i="6"/>
  <c r="AD857" i="6"/>
  <c r="AD906" i="6"/>
  <c r="AD954" i="6"/>
  <c r="AD293" i="6"/>
  <c r="AD844" i="6"/>
  <c r="AD898" i="6"/>
  <c r="AD939" i="6"/>
  <c r="AD801" i="6"/>
  <c r="AD829" i="6"/>
  <c r="AD866" i="6"/>
  <c r="AD460" i="6"/>
  <c r="AD586" i="6"/>
  <c r="AD595" i="6"/>
  <c r="AD789" i="6"/>
  <c r="AD916" i="6"/>
  <c r="AD920" i="6"/>
  <c r="AD930" i="6"/>
  <c r="AD558" i="6"/>
  <c r="AD572" i="6"/>
  <c r="AD746" i="6"/>
  <c r="AD850" i="6"/>
  <c r="AD944" i="6"/>
  <c r="AD416" i="6"/>
  <c r="AD540" i="6"/>
  <c r="AD610" i="6"/>
  <c r="AD650" i="6"/>
  <c r="AD867" i="6"/>
  <c r="AD754" i="6"/>
  <c r="AD907" i="6"/>
  <c r="AD837" i="6"/>
  <c r="AD619" i="6"/>
  <c r="AD777" i="6"/>
  <c r="AD922" i="6"/>
  <c r="AD868" i="6"/>
  <c r="AD687" i="6"/>
  <c r="AD952" i="6"/>
</calcChain>
</file>

<file path=xl/sharedStrings.xml><?xml version="1.0" encoding="utf-8"?>
<sst xmlns="http://schemas.openxmlformats.org/spreadsheetml/2006/main" count="299" uniqueCount="135">
  <si>
    <t>y</t>
  </si>
  <si>
    <t>x</t>
  </si>
  <si>
    <t>Factored y</t>
  </si>
  <si>
    <t>Norm x</t>
  </si>
  <si>
    <r>
      <t>x</t>
    </r>
    <r>
      <rPr>
        <vertAlign val="superscript"/>
        <sz val="10"/>
        <rFont val="Arial"/>
        <family val="2"/>
      </rPr>
      <t>2</t>
    </r>
  </si>
  <si>
    <r>
      <t>x</t>
    </r>
    <r>
      <rPr>
        <vertAlign val="superscript"/>
        <sz val="10"/>
        <rFont val="Arial"/>
        <family val="2"/>
      </rPr>
      <t>3</t>
    </r>
  </si>
  <si>
    <r>
      <t>x</t>
    </r>
    <r>
      <rPr>
        <vertAlign val="superscript"/>
        <sz val="10"/>
        <rFont val="Arial"/>
        <family val="2"/>
      </rPr>
      <t>4</t>
    </r>
  </si>
  <si>
    <r>
      <t>x</t>
    </r>
    <r>
      <rPr>
        <vertAlign val="superscript"/>
        <sz val="10"/>
        <rFont val="Arial"/>
        <family val="2"/>
      </rPr>
      <t>5</t>
    </r>
    <r>
      <rPr>
        <sz val="10"/>
        <rFont val="Arial"/>
      </rPr>
      <t/>
    </r>
  </si>
  <si>
    <r>
      <t>x</t>
    </r>
    <r>
      <rPr>
        <vertAlign val="superscript"/>
        <sz val="10"/>
        <rFont val="Arial"/>
        <family val="2"/>
      </rPr>
      <t>6</t>
    </r>
    <r>
      <rPr>
        <sz val="10"/>
        <rFont val="Arial"/>
      </rPr>
      <t/>
    </r>
  </si>
  <si>
    <r>
      <t>Projected y</t>
    </r>
    <r>
      <rPr>
        <vertAlign val="subscript"/>
        <sz val="10"/>
        <rFont val="Arial"/>
        <family val="2"/>
      </rPr>
      <t>1</t>
    </r>
  </si>
  <si>
    <r>
      <t>Projected x</t>
    </r>
    <r>
      <rPr>
        <vertAlign val="subscript"/>
        <sz val="10"/>
        <rFont val="Arial"/>
        <family val="2"/>
      </rPr>
      <t>1</t>
    </r>
  </si>
  <si>
    <r>
      <t>Norm x</t>
    </r>
    <r>
      <rPr>
        <vertAlign val="subscript"/>
        <sz val="10"/>
        <rFont val="Arial"/>
        <family val="2"/>
      </rPr>
      <t>1</t>
    </r>
  </si>
  <si>
    <r>
      <t>x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2</t>
    </r>
  </si>
  <si>
    <r>
      <t>x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3</t>
    </r>
  </si>
  <si>
    <r>
      <t>x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4</t>
    </r>
  </si>
  <si>
    <r>
      <t>x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5</t>
    </r>
  </si>
  <si>
    <r>
      <t>x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6</t>
    </r>
  </si>
  <si>
    <t>Projection Method</t>
  </si>
  <si>
    <r>
      <t>Norm y</t>
    </r>
    <r>
      <rPr>
        <vertAlign val="subscript"/>
        <sz val="10"/>
        <rFont val="Arial"/>
        <family val="2"/>
      </rPr>
      <t>1</t>
    </r>
  </si>
  <si>
    <t>Projection Poly.</t>
  </si>
  <si>
    <r>
      <t>y</t>
    </r>
    <r>
      <rPr>
        <vertAlign val="subscript"/>
        <sz val="10"/>
        <rFont val="Arial"/>
        <family val="2"/>
      </rPr>
      <t>1</t>
    </r>
    <r>
      <rPr>
        <sz val="10"/>
        <rFont val="Arial"/>
      </rPr>
      <t xml:space="preserve"> if norm x</t>
    </r>
    <r>
      <rPr>
        <vertAlign val="subscript"/>
        <sz val="10"/>
        <rFont val="Arial"/>
        <family val="2"/>
      </rPr>
      <t>1</t>
    </r>
    <r>
      <rPr>
        <sz val="10"/>
        <rFont val="Arial"/>
      </rPr>
      <t>=1</t>
    </r>
  </si>
  <si>
    <t>x starting at 0</t>
  </si>
  <si>
    <r>
      <t>a</t>
    </r>
    <r>
      <rPr>
        <b/>
        <vertAlign val="subscript"/>
        <sz val="10"/>
        <rFont val="Arial"/>
        <family val="2"/>
      </rPr>
      <t>6</t>
    </r>
  </si>
  <si>
    <r>
      <t>a</t>
    </r>
    <r>
      <rPr>
        <b/>
        <vertAlign val="subscript"/>
        <sz val="10"/>
        <rFont val="Arial"/>
        <family val="2"/>
      </rPr>
      <t>5</t>
    </r>
  </si>
  <si>
    <r>
      <t>a</t>
    </r>
    <r>
      <rPr>
        <b/>
        <vertAlign val="subscript"/>
        <sz val="10"/>
        <rFont val="Arial"/>
        <family val="2"/>
      </rPr>
      <t>4</t>
    </r>
  </si>
  <si>
    <r>
      <t>a</t>
    </r>
    <r>
      <rPr>
        <b/>
        <vertAlign val="subscript"/>
        <sz val="10"/>
        <rFont val="Arial"/>
        <family val="2"/>
      </rPr>
      <t>3</t>
    </r>
    <r>
      <rPr>
        <sz val="10"/>
        <rFont val="Arial"/>
      </rPr>
      <t/>
    </r>
  </si>
  <si>
    <r>
      <t>a</t>
    </r>
    <r>
      <rPr>
        <b/>
        <vertAlign val="subscript"/>
        <sz val="10"/>
        <rFont val="Arial"/>
        <family val="2"/>
      </rPr>
      <t>2</t>
    </r>
    <r>
      <rPr>
        <sz val="10"/>
        <rFont val="Arial"/>
      </rPr>
      <t/>
    </r>
  </si>
  <si>
    <r>
      <t>The polynomial is in the form y = a</t>
    </r>
    <r>
      <rPr>
        <b/>
        <vertAlign val="subscript"/>
        <sz val="10"/>
        <rFont val="Arial"/>
        <family val="2"/>
      </rPr>
      <t>6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6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5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5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4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4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3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>*x + a</t>
    </r>
    <r>
      <rPr>
        <b/>
        <vertAlign val="subscript"/>
        <sz val="10"/>
        <rFont val="Arial"/>
        <family val="2"/>
      </rPr>
      <t>0</t>
    </r>
  </si>
  <si>
    <r>
      <t>The polynomial is in the form y = a</t>
    </r>
    <r>
      <rPr>
        <b/>
        <vertAlign val="subscript"/>
        <sz val="10"/>
        <rFont val="Arial"/>
        <family val="2"/>
      </rPr>
      <t>7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7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6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6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5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5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4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4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3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>*x + a</t>
    </r>
    <r>
      <rPr>
        <b/>
        <vertAlign val="subscript"/>
        <sz val="10"/>
        <rFont val="Arial"/>
        <family val="2"/>
      </rPr>
      <t>0</t>
    </r>
  </si>
  <si>
    <r>
      <t>x</t>
    </r>
    <r>
      <rPr>
        <vertAlign val="superscript"/>
        <sz val="10"/>
        <rFont val="Arial"/>
        <family val="2"/>
      </rPr>
      <t>7</t>
    </r>
    <r>
      <rPr>
        <sz val="10"/>
        <rFont val="Arial"/>
      </rPr>
      <t/>
    </r>
  </si>
  <si>
    <r>
      <t>x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7</t>
    </r>
  </si>
  <si>
    <r>
      <t>a</t>
    </r>
    <r>
      <rPr>
        <b/>
        <vertAlign val="subscript"/>
        <sz val="10"/>
        <rFont val="Arial"/>
        <family val="2"/>
      </rPr>
      <t>7</t>
    </r>
    <r>
      <rPr>
        <sz val="10"/>
        <rFont val="Arial"/>
      </rPr>
      <t/>
    </r>
  </si>
  <si>
    <r>
      <t>The polynomial is in the form y = a</t>
    </r>
    <r>
      <rPr>
        <b/>
        <vertAlign val="subscript"/>
        <sz val="10"/>
        <rFont val="Arial"/>
        <family val="2"/>
      </rPr>
      <t>8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8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7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7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6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6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5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5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4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4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3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>*x + a</t>
    </r>
    <r>
      <rPr>
        <b/>
        <vertAlign val="subscript"/>
        <sz val="10"/>
        <rFont val="Arial"/>
        <family val="2"/>
      </rPr>
      <t>0</t>
    </r>
  </si>
  <si>
    <r>
      <t>a</t>
    </r>
    <r>
      <rPr>
        <b/>
        <vertAlign val="subscript"/>
        <sz val="10"/>
        <rFont val="Arial"/>
        <family val="2"/>
      </rPr>
      <t>8</t>
    </r>
    <r>
      <rPr>
        <sz val="10"/>
        <rFont val="Arial"/>
      </rPr>
      <t/>
    </r>
  </si>
  <si>
    <r>
      <t>x</t>
    </r>
    <r>
      <rPr>
        <vertAlign val="superscript"/>
        <sz val="10"/>
        <rFont val="Arial"/>
        <family val="2"/>
      </rPr>
      <t>8</t>
    </r>
    <r>
      <rPr>
        <sz val="10"/>
        <rFont val="Arial"/>
      </rPr>
      <t/>
    </r>
  </si>
  <si>
    <r>
      <t>x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8</t>
    </r>
  </si>
  <si>
    <r>
      <t>The polynomial is in the form y = a</t>
    </r>
    <r>
      <rPr>
        <b/>
        <vertAlign val="subscript"/>
        <sz val="10"/>
        <rFont val="Arial"/>
        <family val="2"/>
      </rPr>
      <t>9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9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8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8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7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7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6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6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5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5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4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4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3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*x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+ a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>*x + a</t>
    </r>
    <r>
      <rPr>
        <b/>
        <vertAlign val="subscript"/>
        <sz val="10"/>
        <rFont val="Arial"/>
        <family val="2"/>
      </rPr>
      <t>0</t>
    </r>
  </si>
  <si>
    <r>
      <t>a</t>
    </r>
    <r>
      <rPr>
        <b/>
        <vertAlign val="subscript"/>
        <sz val="10"/>
        <rFont val="Arial"/>
        <family val="2"/>
      </rPr>
      <t>9</t>
    </r>
    <r>
      <rPr>
        <sz val="10"/>
        <rFont val="Arial"/>
      </rPr>
      <t/>
    </r>
  </si>
  <si>
    <r>
      <t>x</t>
    </r>
    <r>
      <rPr>
        <vertAlign val="superscript"/>
        <sz val="10"/>
        <rFont val="Arial"/>
        <family val="2"/>
      </rPr>
      <t>9</t>
    </r>
    <r>
      <rPr>
        <sz val="10"/>
        <rFont val="Arial"/>
      </rPr>
      <t/>
    </r>
  </si>
  <si>
    <r>
      <t>x</t>
    </r>
    <r>
      <rPr>
        <vertAlign val="subscript"/>
        <sz val="10"/>
        <rFont val="Arial"/>
        <family val="2"/>
      </rPr>
      <t>1</t>
    </r>
    <r>
      <rPr>
        <vertAlign val="superscript"/>
        <sz val="10"/>
        <rFont val="Arial"/>
        <family val="2"/>
      </rPr>
      <t>9</t>
    </r>
  </si>
  <si>
    <t>Normalized Projection Method</t>
  </si>
  <si>
    <t>Direct Method</t>
  </si>
  <si>
    <t>Normalized Direct Method</t>
  </si>
  <si>
    <r>
      <t>a</t>
    </r>
    <r>
      <rPr>
        <vertAlign val="subscript"/>
        <sz val="10"/>
        <rFont val="Arial"/>
        <family val="2"/>
      </rPr>
      <t>6</t>
    </r>
  </si>
  <si>
    <r>
      <t>a</t>
    </r>
    <r>
      <rPr>
        <vertAlign val="subscript"/>
        <sz val="10"/>
        <rFont val="Arial"/>
        <family val="2"/>
      </rPr>
      <t>5</t>
    </r>
  </si>
  <si>
    <r>
      <t>a</t>
    </r>
    <r>
      <rPr>
        <vertAlign val="subscript"/>
        <sz val="10"/>
        <rFont val="Arial"/>
        <family val="2"/>
      </rPr>
      <t>4</t>
    </r>
  </si>
  <si>
    <r>
      <t>a</t>
    </r>
    <r>
      <rPr>
        <vertAlign val="subscript"/>
        <sz val="10"/>
        <rFont val="Arial"/>
        <family val="2"/>
      </rPr>
      <t>3</t>
    </r>
    <r>
      <rPr>
        <sz val="10"/>
        <rFont val="Arial"/>
      </rPr>
      <t/>
    </r>
  </si>
  <si>
    <r>
      <t>a</t>
    </r>
    <r>
      <rPr>
        <vertAlign val="subscript"/>
        <sz val="10"/>
        <rFont val="Arial"/>
        <family val="2"/>
      </rPr>
      <t>2</t>
    </r>
    <r>
      <rPr>
        <sz val="10"/>
        <rFont val="Arial"/>
      </rPr>
      <t/>
    </r>
  </si>
  <si>
    <r>
      <t>a</t>
    </r>
    <r>
      <rPr>
        <vertAlign val="subscript"/>
        <sz val="10"/>
        <rFont val="Arial"/>
        <family val="2"/>
      </rPr>
      <t>1</t>
    </r>
    <r>
      <rPr>
        <sz val="10"/>
        <rFont val="Arial"/>
      </rPr>
      <t/>
    </r>
  </si>
  <si>
    <r>
      <t>a</t>
    </r>
    <r>
      <rPr>
        <vertAlign val="subscript"/>
        <sz val="10"/>
        <rFont val="Arial"/>
        <family val="2"/>
      </rPr>
      <t>0</t>
    </r>
    <r>
      <rPr>
        <sz val="10"/>
        <rFont val="Arial"/>
      </rPr>
      <t/>
    </r>
  </si>
  <si>
    <r>
      <t>a</t>
    </r>
    <r>
      <rPr>
        <vertAlign val="subscript"/>
        <sz val="10"/>
        <rFont val="Arial"/>
        <family val="2"/>
      </rPr>
      <t>7</t>
    </r>
    <r>
      <rPr>
        <sz val="10"/>
        <rFont val="Arial"/>
      </rPr>
      <t/>
    </r>
  </si>
  <si>
    <r>
      <t>a</t>
    </r>
    <r>
      <rPr>
        <vertAlign val="subscript"/>
        <sz val="10"/>
        <rFont val="Arial"/>
        <family val="2"/>
      </rPr>
      <t>9</t>
    </r>
    <r>
      <rPr>
        <sz val="10"/>
        <rFont val="Arial"/>
      </rPr>
      <t/>
    </r>
  </si>
  <si>
    <r>
      <t>a</t>
    </r>
    <r>
      <rPr>
        <vertAlign val="subscript"/>
        <sz val="10"/>
        <rFont val="Arial"/>
        <family val="2"/>
      </rPr>
      <t>8</t>
    </r>
    <r>
      <rPr>
        <sz val="10"/>
        <rFont val="Arial"/>
      </rPr>
      <t/>
    </r>
  </si>
  <si>
    <t>This worksheet calculates the normalized coefficients of a sixth order polynomial fitted to the mode shape.</t>
  </si>
  <si>
    <t>This worksheet calculates the normalized coefficients of a seventh order polynomial fitted to the mode shape.</t>
  </si>
  <si>
    <t>This worksheet calculates the normalized coefficients of an eighth order polynomial fitted to the mode shape.</t>
  </si>
  <si>
    <t>This worksheet calculates the normalized coefficients of a ninth order polynomial fitted to the mode shape.</t>
  </si>
  <si>
    <t>Direct Poly.</t>
  </si>
  <si>
    <t>Tangent Line</t>
  </si>
  <si>
    <r>
      <t>y-a</t>
    </r>
    <r>
      <rPr>
        <vertAlign val="subscript"/>
        <sz val="10"/>
        <rFont val="Arial"/>
        <family val="2"/>
      </rPr>
      <t>0</t>
    </r>
    <r>
      <rPr>
        <sz val="10"/>
        <rFont val="Arial"/>
        <family val="2"/>
      </rPr>
      <t>-a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*x</t>
    </r>
  </si>
  <si>
    <t>Direct and Improved Direct Methods</t>
  </si>
  <si>
    <t>Improved Direct Poly.</t>
  </si>
  <si>
    <t>Improved Direct Method</t>
  </si>
  <si>
    <t>Normalized Improved Direct Method</t>
  </si>
  <si>
    <t>Normalized          Direct Method</t>
  </si>
  <si>
    <t>Purpose of this workbook:</t>
  </si>
  <si>
    <t>Input:</t>
  </si>
  <si>
    <t>This workbook was created by Erica Bush in August 2008. Questions can be directed to bush.erica@gmail.com</t>
  </si>
  <si>
    <t>Output:</t>
  </si>
  <si>
    <t>This workbook creates polynomial coefficients for mode shapes given deflection data along the length</t>
  </si>
  <si>
    <t xml:space="preserve">the workbook calculates the mode shape of the data projected onto a line that is tangent to the </t>
  </si>
  <si>
    <t>On the Input worksheet, mode shape data should be entered into the x and y columns. The x column</t>
  </si>
  <si>
    <t xml:space="preserve">independently, but x must increase monotonically (i.e., x must be specified from beam bottom to beam </t>
  </si>
  <si>
    <t>top). Remember to delete all old x and y data before entering new data. This will prevent extraneous</t>
  </si>
  <si>
    <t>old data from mistakenly being appended to new data in the situation where the new data has</t>
  </si>
  <si>
    <t>less data points.</t>
  </si>
  <si>
    <t>specifies relative locations along the length of the  beam. The y column specifies the relative deflection</t>
  </si>
  <si>
    <t xml:space="preserve">of the beam at the corresponding x location. The x and y data may be dimensional or normalized </t>
  </si>
  <si>
    <t xml:space="preserve">A scaling factor for the y data needs to be specified for the Projection Method. A small factor of y </t>
  </si>
  <si>
    <t xml:space="preserve">ensures that the projection of the data forms a curve that can be represented by a function. The first </t>
  </si>
  <si>
    <t xml:space="preserve">suggested factor provided is sufficiently small so that the Improved Direct Method and the Projection </t>
  </si>
  <si>
    <t xml:space="preserve">Method should agree. The second suggested factor provided is based on the user specified ratio of the </t>
  </si>
  <si>
    <t xml:space="preserve">Normalized coefficients for sixth, seventh, eighth, and ninth order polynomial fits to the projected data </t>
  </si>
  <si>
    <t xml:space="preserve">can be found on their corresponding worksheets. Each worksheet has columns of coefficients that can </t>
  </si>
  <si>
    <t xml:space="preserve">be directly copied and pasted into FAST input files. Coefficients found by three different methods are </t>
  </si>
  <si>
    <t xml:space="preserve">presented. A description of each method--and guidance on which method to choose (which depends on </t>
  </si>
  <si>
    <t>the input data and application)--is provided below. The graphs show how well each method's polynomial</t>
  </si>
  <si>
    <t>data according to how well the slope was chosen.</t>
  </si>
  <si>
    <t xml:space="preserve">fits the projected data. Keep in mind that the projected data in the graphs only represents the original </t>
  </si>
  <si>
    <r>
      <t xml:space="preserve">The </t>
    </r>
    <r>
      <rPr>
        <b/>
        <sz val="10"/>
        <rFont val="Arial"/>
        <family val="2"/>
      </rPr>
      <t>Direct Method</t>
    </r>
    <r>
      <rPr>
        <sz val="10"/>
        <rFont val="Arial"/>
        <family val="2"/>
      </rPr>
      <t xml:space="preserve"> does not depend on the given slope or y-scaling factor; therefore, it is a good </t>
    </r>
  </si>
  <si>
    <t xml:space="preserve">method to use when a reliable slope cannot be determined. For example, this may be the best method </t>
  </si>
  <si>
    <t xml:space="preserve">for coarse ADAMS output. The resulting mode shape is only valid for small deflections of the beam </t>
  </si>
  <si>
    <t>about the undeflected position. This method is not accurate for all mode shapes and should be avoided</t>
  </si>
  <si>
    <t>when possible.</t>
  </si>
  <si>
    <t xml:space="preserve">The standard version of FAST uses mode shapes derived from sixth order polynomials.  To use data </t>
  </si>
  <si>
    <t xml:space="preserve">in FAST from the higher-order worksheets--which is necessary when a higher-order polynomial fits </t>
  </si>
  <si>
    <t xml:space="preserve">maximum deflection to beam length for a deflected beam. This factor may be a good choice if a </t>
  </si>
  <si>
    <t>mode shape about a deflected position is desired. See the Output section below for more information</t>
  </si>
  <si>
    <t>on this factor.</t>
  </si>
  <si>
    <t>Do not change any cell other than the gray input cells!</t>
  </si>
  <si>
    <t>True ratio of maximum deflection to beam length for a deflected beam</t>
  </si>
  <si>
    <t>Slope (i.e. dy/dx) at bottom</t>
  </si>
  <si>
    <t>Estimated slope at bottom</t>
  </si>
  <si>
    <t>Scaling factor of y</t>
  </si>
  <si>
    <t>Suggested scaling factor of y so that the Projection Method and Improved Direct Method agree</t>
  </si>
  <si>
    <t>Suggested scaling factor of y so that the ratio of the deflection to the beam length corresponds to the true ratio for a deflected beam</t>
  </si>
  <si>
    <t xml:space="preserve">of a flexible beam (i.e., tower or blade). The beam need not be cantilevered. When it is not cantilevered, </t>
  </si>
  <si>
    <t xml:space="preserve">The slope of the input data (i.e. dy/dx) at the bottom of the beam needs to be specified for the </t>
  </si>
  <si>
    <t xml:space="preserve">better--you must recompile FAST.  The INTEGER(4), PARAMETER named PolyOrd in MODULE </t>
  </si>
  <si>
    <t>Modes() of source file FAST_Mods.f90 determines the order of the polynomial used by FAST.</t>
  </si>
  <si>
    <t>Projection Method and the Improved Direct Method. This slope applies to the unscaled data. This</t>
  </si>
  <si>
    <t>determines how accurately the data is projected. It is best to enter the known slope from a program</t>
  </si>
  <si>
    <t>such as BModes; however, if the slope is unknown, the cell may be set equal to the estimated slope</t>
  </si>
  <si>
    <t>provided. The tangent line on the Entered Data graph of the Input worksheet gives an idea of how well</t>
  </si>
  <si>
    <t>slope--and the deflection at the bottom of the beam--is a very important parameter because it</t>
  </si>
  <si>
    <r>
      <t xml:space="preserve">The </t>
    </r>
    <r>
      <rPr>
        <b/>
        <sz val="10"/>
        <rFont val="Arial"/>
        <family val="2"/>
      </rPr>
      <t>Improved Direct Method</t>
    </r>
    <r>
      <rPr>
        <sz val="10"/>
        <rFont val="Arial"/>
        <family val="2"/>
      </rPr>
      <t xml:space="preserve"> uses the entered slope and the deflection at the bottom of the beam to </t>
    </r>
  </si>
  <si>
    <t>improve the fit relative to the Direct Method (when the slope and bottom deflection are known</t>
  </si>
  <si>
    <t>accurately). Like the Direct Method, the Improved Direct Method does not depend on the y-scaling</t>
  </si>
  <si>
    <t xml:space="preserve">factor, so, the resulting mode shape is only valid for small deflections of the beam about the </t>
  </si>
  <si>
    <t>undeflected position. If an accurate slope is known--and if the deflection data at the bottom of the beam</t>
  </si>
  <si>
    <t>is also accurate--this will most likely be the preferred method for calculating polynomial coefficients.</t>
  </si>
  <si>
    <r>
      <t xml:space="preserve">The </t>
    </r>
    <r>
      <rPr>
        <b/>
        <sz val="10"/>
        <rFont val="Arial"/>
        <family val="2"/>
      </rPr>
      <t>Projection Method</t>
    </r>
    <r>
      <rPr>
        <sz val="10"/>
        <rFont val="Arial"/>
        <family val="2"/>
      </rPr>
      <t xml:space="preserve"> depends on the entered slope, the deflection at the bottom of the beam, and</t>
    </r>
  </si>
  <si>
    <t xml:space="preserve">the entered factor of y. This method works for any size factor as long as the projection does not fail to </t>
  </si>
  <si>
    <t xml:space="preserve">produce a curve that a function can pass through. When the factor is set very small (as one of the </t>
  </si>
  <si>
    <t xml:space="preserve">provided values suggests), the resulting mode shape should be identical to the mode shape derived </t>
  </si>
  <si>
    <t xml:space="preserve">from the Improved Direct Method and is only valid for small deflections of the beam about the </t>
  </si>
  <si>
    <t xml:space="preserve">undeflected position. When the factor is set to the provided suggested factor derived from the entered </t>
  </si>
  <si>
    <t xml:space="preserve">ratio of maximum deflection to beam length, the resulting mode shape is valid for small deflections of </t>
  </si>
  <si>
    <t xml:space="preserve">the beam about the deflected postion. This method is the best when trying to find mode shapes about </t>
  </si>
  <si>
    <t xml:space="preserve">a deflected position because a broader range of factors can be specified. But as with the Improved </t>
  </si>
  <si>
    <t>Direct Method, it is only accurate when the slope and bottom deflection are known accurately.</t>
  </si>
  <si>
    <t>the slope was chosen. If the tangent line is not tangent to the data, the slope is not good.  For a beam</t>
  </si>
  <si>
    <t>deflection at the bottom. This projected mode shape is the mode shape FAST needs.  The coefficients</t>
  </si>
  <si>
    <t>calculated in this workbook can be copied and pasted into FAST input files.</t>
  </si>
  <si>
    <t>cantilevered to a rigid and stationary base, the entered slope should be zero.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</si>
</sst>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0"/>
      <name val="Arial"/>
    </font>
    <font>
      <sz val="10"/>
      <name val="Arial"/>
    </font>
    <font>
      <sz val="8"/>
      <name val="Arial"/>
      <family val="2"/>
    </font>
    <font>
      <vertAlign val="subscript"/>
      <sz val="10"/>
      <name val="Arial"/>
      <family val="2"/>
    </font>
    <font>
      <vertAlign val="superscript"/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Fill="1" applyAlignment="1">
      <alignment horizontal="center" vertical="center"/>
    </xf>
    <xf numFmtId="11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167" fontId="0" fillId="0" borderId="0" xfId="0" applyNumberFormat="1" applyFill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64" fontId="0" fillId="0" borderId="2" xfId="0" applyNumberFormat="1" applyFill="1" applyBorder="1" applyAlignment="1">
      <alignment horizontal="center"/>
    </xf>
    <xf numFmtId="0" fontId="5" fillId="0" borderId="0" xfId="0" applyFont="1" applyFill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5" fillId="0" borderId="0" xfId="0" applyFont="1" applyFill="1" applyBorder="1" applyAlignment="1">
      <alignment horizontal="right" vertical="center"/>
    </xf>
    <xf numFmtId="165" fontId="0" fillId="0" borderId="0" xfId="0" applyNumberForma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right" vertical="center"/>
    </xf>
    <xf numFmtId="0" fontId="8" fillId="0" borderId="0" xfId="0" applyFont="1" applyFill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 vertical="center"/>
    </xf>
    <xf numFmtId="164" fontId="0" fillId="0" borderId="2" xfId="0" applyNumberFormat="1" applyFill="1" applyBorder="1" applyAlignment="1">
      <alignment horizontal="center" vertical="center"/>
    </xf>
    <xf numFmtId="0" fontId="0" fillId="0" borderId="0" xfId="0" applyFill="1" applyAlignment="1">
      <alignment horizontal="right" vertical="center"/>
    </xf>
    <xf numFmtId="164" fontId="8" fillId="0" borderId="0" xfId="0" applyNumberFormat="1" applyFont="1" applyFill="1" applyBorder="1" applyAlignment="1">
      <alignment horizontal="right" vertical="center"/>
    </xf>
    <xf numFmtId="0" fontId="8" fillId="0" borderId="0" xfId="0" applyFont="1" applyFill="1" applyAlignment="1">
      <alignment horizontal="left" vertical="center"/>
    </xf>
    <xf numFmtId="0" fontId="5" fillId="2" borderId="0" xfId="0" applyFont="1" applyFill="1"/>
    <xf numFmtId="0" fontId="8" fillId="2" borderId="0" xfId="0" applyFont="1" applyFill="1"/>
    <xf numFmtId="0" fontId="8" fillId="2" borderId="0" xfId="0" applyNumberFormat="1" applyFont="1" applyFill="1"/>
    <xf numFmtId="0" fontId="1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164" fontId="14" fillId="3" borderId="3" xfId="0" applyNumberFormat="1" applyFont="1" applyFill="1" applyBorder="1" applyAlignment="1">
      <alignment horizontal="center"/>
    </xf>
    <xf numFmtId="164" fontId="14" fillId="3" borderId="4" xfId="0" applyNumberFormat="1" applyFont="1" applyFill="1" applyBorder="1" applyAlignment="1">
      <alignment horizontal="center"/>
    </xf>
    <xf numFmtId="164" fontId="14" fillId="0" borderId="5" xfId="0" applyNumberFormat="1" applyFont="1" applyFill="1" applyBorder="1" applyAlignment="1">
      <alignment horizontal="center" vertical="center"/>
    </xf>
    <xf numFmtId="164" fontId="13" fillId="3" borderId="5" xfId="0" applyNumberFormat="1" applyFont="1" applyFill="1" applyBorder="1" applyAlignment="1">
      <alignment horizontal="center"/>
    </xf>
    <xf numFmtId="164" fontId="13" fillId="3" borderId="6" xfId="0" applyNumberFormat="1" applyFont="1" applyFill="1" applyBorder="1" applyAlignment="1">
      <alignment horizontal="center"/>
    </xf>
    <xf numFmtId="164" fontId="13" fillId="0" borderId="5" xfId="0" applyNumberFormat="1" applyFont="1" applyFill="1" applyBorder="1" applyAlignment="1">
      <alignment horizontal="center" vertical="center"/>
    </xf>
    <xf numFmtId="164" fontId="11" fillId="3" borderId="5" xfId="0" applyNumberFormat="1" applyFont="1" applyFill="1" applyBorder="1" applyAlignment="1">
      <alignment horizontal="center"/>
    </xf>
    <xf numFmtId="164" fontId="11" fillId="3" borderId="6" xfId="0" applyNumberFormat="1" applyFont="1" applyFill="1" applyBorder="1" applyAlignment="1">
      <alignment horizontal="center"/>
    </xf>
    <xf numFmtId="164" fontId="11" fillId="0" borderId="5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horizontal="left" vertical="center"/>
    </xf>
    <xf numFmtId="0" fontId="15" fillId="0" borderId="0" xfId="0" applyFont="1" applyFill="1" applyAlignment="1">
      <alignment horizontal="left" vertical="center"/>
    </xf>
    <xf numFmtId="0" fontId="16" fillId="0" borderId="0" xfId="0" applyFont="1" applyFill="1" applyAlignment="1">
      <alignment horizontal="center" vertical="center"/>
    </xf>
    <xf numFmtId="164" fontId="16" fillId="3" borderId="5" xfId="0" applyNumberFormat="1" applyFont="1" applyFill="1" applyBorder="1" applyAlignment="1">
      <alignment horizontal="center"/>
    </xf>
    <xf numFmtId="164" fontId="16" fillId="3" borderId="6" xfId="0" applyNumberFormat="1" applyFont="1" applyFill="1" applyBorder="1" applyAlignment="1">
      <alignment horizontal="center"/>
    </xf>
    <xf numFmtId="164" fontId="16" fillId="0" borderId="5" xfId="0" applyNumberFormat="1" applyFont="1" applyFill="1" applyBorder="1" applyAlignment="1">
      <alignment horizontal="center" vertical="center"/>
    </xf>
    <xf numFmtId="164" fontId="13" fillId="3" borderId="5" xfId="0" applyNumberFormat="1" applyFont="1" applyFill="1" applyBorder="1" applyAlignment="1">
      <alignment horizontal="center" vertical="center"/>
    </xf>
    <xf numFmtId="164" fontId="13" fillId="3" borderId="6" xfId="0" applyNumberFormat="1" applyFont="1" applyFill="1" applyBorder="1" applyAlignment="1">
      <alignment horizontal="center" vertical="center"/>
    </xf>
    <xf numFmtId="164" fontId="13" fillId="3" borderId="7" xfId="0" applyNumberFormat="1" applyFont="1" applyFill="1" applyBorder="1" applyAlignment="1">
      <alignment horizontal="center" vertical="center"/>
    </xf>
    <xf numFmtId="164" fontId="13" fillId="3" borderId="8" xfId="0" applyNumberFormat="1" applyFont="1" applyFill="1" applyBorder="1" applyAlignment="1">
      <alignment horizontal="center" vertical="center"/>
    </xf>
    <xf numFmtId="164" fontId="13" fillId="0" borderId="7" xfId="0" applyNumberFormat="1" applyFont="1" applyFill="1" applyBorder="1" applyAlignment="1">
      <alignment horizontal="center" vertical="center"/>
    </xf>
    <xf numFmtId="164" fontId="13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 vertical="center"/>
    </xf>
    <xf numFmtId="166" fontId="11" fillId="3" borderId="9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Alignment="1">
      <alignment horizontal="center" vertical="center"/>
    </xf>
    <xf numFmtId="166" fontId="13" fillId="3" borderId="9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  <xf numFmtId="165" fontId="0" fillId="4" borderId="10" xfId="0" applyNumberFormat="1" applyFill="1" applyBorder="1" applyAlignment="1">
      <alignment horizontal="center" vertical="center"/>
    </xf>
    <xf numFmtId="165" fontId="0" fillId="4" borderId="11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9" fillId="0" borderId="18" xfId="0" applyFont="1" applyFill="1" applyBorder="1" applyAlignment="1">
      <alignment horizontal="center" vertical="center" wrapText="1"/>
    </xf>
    <xf numFmtId="0" fontId="9" fillId="0" borderId="19" xfId="0" applyFont="1" applyFill="1" applyBorder="1" applyAlignment="1">
      <alignment horizontal="center" vertical="center" wrapText="1"/>
    </xf>
    <xf numFmtId="0" fontId="9" fillId="0" borderId="20" xfId="0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 wrapText="1"/>
    </xf>
    <xf numFmtId="165" fontId="0" fillId="4" borderId="12" xfId="0" applyNumberFormat="1" applyFill="1" applyBorder="1" applyAlignment="1">
      <alignment horizontal="center" vertical="center"/>
    </xf>
    <xf numFmtId="165" fontId="0" fillId="4" borderId="13" xfId="0" applyNumberFormat="1" applyFill="1" applyBorder="1" applyAlignment="1">
      <alignment horizontal="center" vertical="center"/>
    </xf>
    <xf numFmtId="165" fontId="0" fillId="4" borderId="14" xfId="0" applyNumberForma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True Shape</c:v>
          </c:tx>
          <c:spPr>
            <a:ln w="28575">
              <a:noFill/>
            </a:ln>
          </c:spPr>
          <c:marker>
            <c:symbol val="square"/>
            <c:size val="4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Input!#REF!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Input!#REF!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JJ Polynomial</c:v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Input!#REF!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Input!#REF!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Projection Polynomial</c:v>
          </c:tx>
          <c:spPr>
            <a:ln w="28575">
              <a:noFill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Input!#REF!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Input!#REF!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65696"/>
        <c:axId val="163167616"/>
      </c:scatterChart>
      <c:valAx>
        <c:axId val="16316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67616"/>
        <c:crosses val="autoZero"/>
        <c:crossBetween val="midCat"/>
      </c:valAx>
      <c:valAx>
        <c:axId val="16316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656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Entered Data</a:t>
            </a:r>
          </a:p>
        </c:rich>
      </c:tx>
      <c:layout>
        <c:manualLayout>
          <c:xMode val="edge"/>
          <c:yMode val="edge"/>
          <c:x val="0.41875031948113972"/>
          <c:y val="3.05882352941176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00007629400352"/>
          <c:y val="0.16941176470588235"/>
          <c:w val="0.65468799948730427"/>
          <c:h val="0.66823529411764704"/>
        </c:manualLayout>
      </c:layout>
      <c:scatterChart>
        <c:scatterStyle val="lineMarker"/>
        <c:varyColors val="0"/>
        <c:ser>
          <c:idx val="0"/>
          <c:order val="0"/>
          <c:tx>
            <c:v>Input Data</c:v>
          </c:tx>
          <c:spPr>
            <a:ln w="28575">
              <a:noFill/>
            </a:ln>
          </c:spPr>
          <c:marker>
            <c:symbol val="square"/>
            <c:size val="4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Input!$B$6:$B$1005</c:f>
              <c:numCache>
                <c:formatCode>0.000</c:formatCode>
                <c:ptCount val="1000"/>
                <c:pt idx="0">
                  <c:v>-10</c:v>
                </c:pt>
                <c:pt idx="1">
                  <c:v>-9.5575757575757585</c:v>
                </c:pt>
                <c:pt idx="2">
                  <c:v>-8.672727272727272</c:v>
                </c:pt>
                <c:pt idx="3">
                  <c:v>-7.7878787878787881</c:v>
                </c:pt>
                <c:pt idx="4">
                  <c:v>-6.9030303030303033</c:v>
                </c:pt>
                <c:pt idx="5">
                  <c:v>-6.0181818181818185</c:v>
                </c:pt>
                <c:pt idx="6">
                  <c:v>-5.1333333333333337</c:v>
                </c:pt>
                <c:pt idx="7">
                  <c:v>-4.248484848484849</c:v>
                </c:pt>
                <c:pt idx="8">
                  <c:v>-3.3636363636363642</c:v>
                </c:pt>
                <c:pt idx="9">
                  <c:v>-2.4787878787878794</c:v>
                </c:pt>
                <c:pt idx="10">
                  <c:v>-1.5939393939393938</c:v>
                </c:pt>
                <c:pt idx="11">
                  <c:v>-0.70909090909091077</c:v>
                </c:pt>
                <c:pt idx="12">
                  <c:v>0.17575757575757578</c:v>
                </c:pt>
                <c:pt idx="13">
                  <c:v>1.0606060606060588</c:v>
                </c:pt>
                <c:pt idx="14">
                  <c:v>1.9454545454545453</c:v>
                </c:pt>
                <c:pt idx="15">
                  <c:v>2.8303030303030283</c:v>
                </c:pt>
                <c:pt idx="16">
                  <c:v>3.7151515151515149</c:v>
                </c:pt>
                <c:pt idx="17">
                  <c:v>4.5999999999999996</c:v>
                </c:pt>
                <c:pt idx="18">
                  <c:v>5.4848484848484844</c:v>
                </c:pt>
                <c:pt idx="19">
                  <c:v>6.3696969696969674</c:v>
                </c:pt>
                <c:pt idx="20">
                  <c:v>7.254545454545454</c:v>
                </c:pt>
                <c:pt idx="21">
                  <c:v>8.139393939393937</c:v>
                </c:pt>
                <c:pt idx="22">
                  <c:v>9.02424242424242</c:v>
                </c:pt>
                <c:pt idx="23">
                  <c:v>9.9090909090909065</c:v>
                </c:pt>
                <c:pt idx="24">
                  <c:v>10.793939393939393</c:v>
                </c:pt>
                <c:pt idx="25">
                  <c:v>11.678787878787876</c:v>
                </c:pt>
                <c:pt idx="26">
                  <c:v>12.563636363636359</c:v>
                </c:pt>
                <c:pt idx="27">
                  <c:v>13.448484848484846</c:v>
                </c:pt>
                <c:pt idx="28">
                  <c:v>14.333333333333332</c:v>
                </c:pt>
                <c:pt idx="29">
                  <c:v>15.218181818181815</c:v>
                </c:pt>
                <c:pt idx="30">
                  <c:v>16.103030303030298</c:v>
                </c:pt>
                <c:pt idx="31">
                  <c:v>16.987878787878785</c:v>
                </c:pt>
                <c:pt idx="32">
                  <c:v>17.872727272727271</c:v>
                </c:pt>
                <c:pt idx="33">
                  <c:v>18.757575757575754</c:v>
                </c:pt>
                <c:pt idx="34">
                  <c:v>19.642424242424237</c:v>
                </c:pt>
                <c:pt idx="35">
                  <c:v>20.527272727272724</c:v>
                </c:pt>
                <c:pt idx="36">
                  <c:v>21.41212121212121</c:v>
                </c:pt>
                <c:pt idx="37">
                  <c:v>22.296969696969697</c:v>
                </c:pt>
                <c:pt idx="38">
                  <c:v>23.18181818181818</c:v>
                </c:pt>
                <c:pt idx="39">
                  <c:v>24.06666666666667</c:v>
                </c:pt>
                <c:pt idx="40">
                  <c:v>24.951515151515153</c:v>
                </c:pt>
                <c:pt idx="41">
                  <c:v>25.836363636363636</c:v>
                </c:pt>
                <c:pt idx="42">
                  <c:v>26.721212121212119</c:v>
                </c:pt>
                <c:pt idx="43">
                  <c:v>27.606060606060602</c:v>
                </c:pt>
                <c:pt idx="44">
                  <c:v>28.490909090909092</c:v>
                </c:pt>
                <c:pt idx="45">
                  <c:v>29.375757575757575</c:v>
                </c:pt>
                <c:pt idx="46">
                  <c:v>30.260606060606058</c:v>
                </c:pt>
                <c:pt idx="47">
                  <c:v>31.145454545454548</c:v>
                </c:pt>
                <c:pt idx="48">
                  <c:v>32.030303030303031</c:v>
                </c:pt>
                <c:pt idx="49">
                  <c:v>32.915151515151514</c:v>
                </c:pt>
                <c:pt idx="50">
                  <c:v>33.799999999999997</c:v>
                </c:pt>
                <c:pt idx="51">
                  <c:v>34.684848484848487</c:v>
                </c:pt>
                <c:pt idx="52">
                  <c:v>35.56969696969697</c:v>
                </c:pt>
                <c:pt idx="53">
                  <c:v>36.454545454545453</c:v>
                </c:pt>
                <c:pt idx="54">
                  <c:v>37.339393939393943</c:v>
                </c:pt>
                <c:pt idx="55">
                  <c:v>38.224242424242426</c:v>
                </c:pt>
                <c:pt idx="56">
                  <c:v>39.109090909090909</c:v>
                </c:pt>
                <c:pt idx="57">
                  <c:v>39.993939393939399</c:v>
                </c:pt>
                <c:pt idx="58">
                  <c:v>40.878787878787882</c:v>
                </c:pt>
                <c:pt idx="59">
                  <c:v>41.763636363636365</c:v>
                </c:pt>
                <c:pt idx="60">
                  <c:v>42.648484848484848</c:v>
                </c:pt>
                <c:pt idx="61">
                  <c:v>43.533333333333331</c:v>
                </c:pt>
                <c:pt idx="62">
                  <c:v>44.418181818181822</c:v>
                </c:pt>
                <c:pt idx="63">
                  <c:v>45.303030303030305</c:v>
                </c:pt>
                <c:pt idx="64">
                  <c:v>46.187878787878788</c:v>
                </c:pt>
                <c:pt idx="65">
                  <c:v>47.072727272727278</c:v>
                </c:pt>
                <c:pt idx="66">
                  <c:v>47.957575757575761</c:v>
                </c:pt>
                <c:pt idx="67">
                  <c:v>48.842424242424244</c:v>
                </c:pt>
                <c:pt idx="68">
                  <c:v>49.727272727272727</c:v>
                </c:pt>
                <c:pt idx="69">
                  <c:v>50.61212121212121</c:v>
                </c:pt>
                <c:pt idx="70">
                  <c:v>51.4969696969697</c:v>
                </c:pt>
                <c:pt idx="71">
                  <c:v>52.381818181818183</c:v>
                </c:pt>
                <c:pt idx="72">
                  <c:v>53.266666666666666</c:v>
                </c:pt>
                <c:pt idx="73">
                  <c:v>54.151515151515156</c:v>
                </c:pt>
                <c:pt idx="74">
                  <c:v>55.036363636363632</c:v>
                </c:pt>
                <c:pt idx="75">
                  <c:v>55.921212121212122</c:v>
                </c:pt>
                <c:pt idx="76">
                  <c:v>56.806060606060612</c:v>
                </c:pt>
                <c:pt idx="77">
                  <c:v>57.690909090909088</c:v>
                </c:pt>
                <c:pt idx="78">
                  <c:v>58.575757575757578</c:v>
                </c:pt>
                <c:pt idx="79">
                  <c:v>59.460606060606068</c:v>
                </c:pt>
                <c:pt idx="80">
                  <c:v>60.345454545454544</c:v>
                </c:pt>
                <c:pt idx="81">
                  <c:v>61.230303030303034</c:v>
                </c:pt>
                <c:pt idx="82">
                  <c:v>62.11515151515151</c:v>
                </c:pt>
                <c:pt idx="83">
                  <c:v>63</c:v>
                </c:pt>
                <c:pt idx="84">
                  <c:v>63.88484848484849</c:v>
                </c:pt>
                <c:pt idx="85">
                  <c:v>64.769696969696966</c:v>
                </c:pt>
                <c:pt idx="86">
                  <c:v>65.654545454545456</c:v>
                </c:pt>
                <c:pt idx="87">
                  <c:v>66.539393939393932</c:v>
                </c:pt>
                <c:pt idx="88">
                  <c:v>67.424242424242422</c:v>
                </c:pt>
                <c:pt idx="89">
                  <c:v>68.309090909090912</c:v>
                </c:pt>
                <c:pt idx="90">
                  <c:v>69.193939393939388</c:v>
                </c:pt>
                <c:pt idx="91">
                  <c:v>70.078787878787878</c:v>
                </c:pt>
                <c:pt idx="92">
                  <c:v>70.963636363636368</c:v>
                </c:pt>
                <c:pt idx="93">
                  <c:v>71.848484848484844</c:v>
                </c:pt>
                <c:pt idx="94">
                  <c:v>72.733333333333334</c:v>
                </c:pt>
                <c:pt idx="95">
                  <c:v>73.618181818181824</c:v>
                </c:pt>
                <c:pt idx="96">
                  <c:v>74.5030303030303</c:v>
                </c:pt>
                <c:pt idx="97">
                  <c:v>75.38787878787879</c:v>
                </c:pt>
                <c:pt idx="98">
                  <c:v>76.272727272727266</c:v>
                </c:pt>
                <c:pt idx="99">
                  <c:v>77.157575757575756</c:v>
                </c:pt>
                <c:pt idx="100">
                  <c:v>77.599999999999994</c:v>
                </c:pt>
              </c:numCache>
            </c:numRef>
          </c:xVal>
          <c:yVal>
            <c:numRef>
              <c:f>Input!$C$6:$C$1005</c:f>
              <c:numCache>
                <c:formatCode>0.000</c:formatCode>
                <c:ptCount val="1000"/>
                <c:pt idx="0">
                  <c:v>1.41396E-2</c:v>
                </c:pt>
                <c:pt idx="1">
                  <c:v>1.4288E-2</c:v>
                </c:pt>
                <c:pt idx="2">
                  <c:v>1.4408199999999999E-2</c:v>
                </c:pt>
                <c:pt idx="3">
                  <c:v>1.42962E-2</c:v>
                </c:pt>
                <c:pt idx="4">
                  <c:v>1.3956100000000001E-2</c:v>
                </c:pt>
                <c:pt idx="5">
                  <c:v>1.3392100000000001E-2</c:v>
                </c:pt>
                <c:pt idx="6">
                  <c:v>1.2608599999999999E-2</c:v>
                </c:pt>
                <c:pt idx="7">
                  <c:v>1.1609899999999999E-2</c:v>
                </c:pt>
                <c:pt idx="8">
                  <c:v>1.0400899999999999E-2</c:v>
                </c:pt>
                <c:pt idx="9">
                  <c:v>8.9862199999999996E-3</c:v>
                </c:pt>
                <c:pt idx="10">
                  <c:v>7.3710099999999999E-3</c:v>
                </c:pt>
                <c:pt idx="11">
                  <c:v>5.56041E-3</c:v>
                </c:pt>
                <c:pt idx="12">
                  <c:v>3.5599199999999998E-3</c:v>
                </c:pt>
                <c:pt idx="13">
                  <c:v>1.3753299999999999E-3</c:v>
                </c:pt>
                <c:pt idx="14">
                  <c:v>-9.8739500000000007E-4</c:v>
                </c:pt>
                <c:pt idx="15">
                  <c:v>-3.5221300000000001E-3</c:v>
                </c:pt>
                <c:pt idx="16">
                  <c:v>-6.2225500000000003E-3</c:v>
                </c:pt>
                <c:pt idx="17">
                  <c:v>-9.0821800000000005E-3</c:v>
                </c:pt>
                <c:pt idx="18">
                  <c:v>-1.2094300000000001E-2</c:v>
                </c:pt>
                <c:pt idx="19">
                  <c:v>-1.52522E-2</c:v>
                </c:pt>
                <c:pt idx="20">
                  <c:v>-1.8548599999999998E-2</c:v>
                </c:pt>
                <c:pt idx="21">
                  <c:v>-2.19764E-2</c:v>
                </c:pt>
                <c:pt idx="22">
                  <c:v>-2.5528100000000001E-2</c:v>
                </c:pt>
                <c:pt idx="23">
                  <c:v>-2.9195800000000001E-2</c:v>
                </c:pt>
                <c:pt idx="24">
                  <c:v>-3.29717E-2</c:v>
                </c:pt>
                <c:pt idx="25">
                  <c:v>-3.6847499999999998E-2</c:v>
                </c:pt>
                <c:pt idx="26">
                  <c:v>-4.08151E-2</c:v>
                </c:pt>
                <c:pt idx="27">
                  <c:v>-4.4866000000000003E-2</c:v>
                </c:pt>
                <c:pt idx="28">
                  <c:v>-4.8991600000000003E-2</c:v>
                </c:pt>
                <c:pt idx="29">
                  <c:v>-5.31832E-2</c:v>
                </c:pt>
                <c:pt idx="30">
                  <c:v>-5.7431700000000002E-2</c:v>
                </c:pt>
                <c:pt idx="31">
                  <c:v>-6.1728199999999997E-2</c:v>
                </c:pt>
                <c:pt idx="32">
                  <c:v>-6.6063300000000005E-2</c:v>
                </c:pt>
                <c:pt idx="33">
                  <c:v>-7.0427600000000007E-2</c:v>
                </c:pt>
                <c:pt idx="34">
                  <c:v>-7.4811600000000006E-2</c:v>
                </c:pt>
                <c:pt idx="35">
                  <c:v>-7.9205600000000001E-2</c:v>
                </c:pt>
                <c:pt idx="36">
                  <c:v>-8.3599800000000002E-2</c:v>
                </c:pt>
                <c:pt idx="37">
                  <c:v>-8.7984400000000004E-2</c:v>
                </c:pt>
                <c:pt idx="38">
                  <c:v>-9.2349500000000001E-2</c:v>
                </c:pt>
                <c:pt idx="39">
                  <c:v>-9.6684900000000004E-2</c:v>
                </c:pt>
                <c:pt idx="40">
                  <c:v>-0.10098</c:v>
                </c:pt>
                <c:pt idx="41">
                  <c:v>-0.105226</c:v>
                </c:pt>
                <c:pt idx="42">
                  <c:v>-0.109412</c:v>
                </c:pt>
                <c:pt idx="43">
                  <c:v>-0.113527</c:v>
                </c:pt>
                <c:pt idx="44">
                  <c:v>-0.117561</c:v>
                </c:pt>
                <c:pt idx="45">
                  <c:v>-0.121505</c:v>
                </c:pt>
                <c:pt idx="46">
                  <c:v>-0.12534699999999999</c:v>
                </c:pt>
                <c:pt idx="47">
                  <c:v>-0.129078</c:v>
                </c:pt>
                <c:pt idx="48">
                  <c:v>-0.132688</c:v>
                </c:pt>
                <c:pt idx="49">
                  <c:v>-0.13616600000000001</c:v>
                </c:pt>
                <c:pt idx="50">
                  <c:v>-0.13950199999999999</c:v>
                </c:pt>
                <c:pt idx="51">
                  <c:v>-0.14268600000000001</c:v>
                </c:pt>
                <c:pt idx="52">
                  <c:v>-0.14570900000000001</c:v>
                </c:pt>
                <c:pt idx="53">
                  <c:v>-0.148561</c:v>
                </c:pt>
                <c:pt idx="54">
                  <c:v>-0.151231</c:v>
                </c:pt>
                <c:pt idx="55">
                  <c:v>-0.15371199999999999</c:v>
                </c:pt>
                <c:pt idx="56">
                  <c:v>-0.15599399999999999</c:v>
                </c:pt>
                <c:pt idx="57">
                  <c:v>-0.15806700000000001</c:v>
                </c:pt>
                <c:pt idx="58">
                  <c:v>-0.15992400000000001</c:v>
                </c:pt>
                <c:pt idx="59">
                  <c:v>-0.161555</c:v>
                </c:pt>
                <c:pt idx="60">
                  <c:v>-0.16295200000000001</c:v>
                </c:pt>
                <c:pt idx="61">
                  <c:v>-0.164106</c:v>
                </c:pt>
                <c:pt idx="62">
                  <c:v>-0.16501199999999999</c:v>
                </c:pt>
                <c:pt idx="63">
                  <c:v>-0.16566</c:v>
                </c:pt>
                <c:pt idx="64">
                  <c:v>-0.166045</c:v>
                </c:pt>
                <c:pt idx="65">
                  <c:v>-0.166161</c:v>
                </c:pt>
                <c:pt idx="66">
                  <c:v>-0.16600000000000001</c:v>
                </c:pt>
                <c:pt idx="67">
                  <c:v>-0.16555700000000001</c:v>
                </c:pt>
                <c:pt idx="68">
                  <c:v>-0.164826</c:v>
                </c:pt>
                <c:pt idx="69">
                  <c:v>-0.163803</c:v>
                </c:pt>
                <c:pt idx="70">
                  <c:v>-0.16248299999999999</c:v>
                </c:pt>
                <c:pt idx="71">
                  <c:v>-0.160862</c:v>
                </c:pt>
                <c:pt idx="72">
                  <c:v>-0.15893699999999999</c:v>
                </c:pt>
                <c:pt idx="73">
                  <c:v>-0.15670500000000001</c:v>
                </c:pt>
                <c:pt idx="74">
                  <c:v>-0.15416299999999999</c:v>
                </c:pt>
                <c:pt idx="75">
                  <c:v>-0.151311</c:v>
                </c:pt>
                <c:pt idx="76">
                  <c:v>-0.148146</c:v>
                </c:pt>
                <c:pt idx="77">
                  <c:v>-0.14466899999999999</c:v>
                </c:pt>
                <c:pt idx="78">
                  <c:v>-0.14088000000000001</c:v>
                </c:pt>
                <c:pt idx="79">
                  <c:v>-0.13677800000000001</c:v>
                </c:pt>
                <c:pt idx="80">
                  <c:v>-0.13236600000000001</c:v>
                </c:pt>
                <c:pt idx="81">
                  <c:v>-0.12764400000000001</c:v>
                </c:pt>
                <c:pt idx="82">
                  <c:v>-0.122617</c:v>
                </c:pt>
                <c:pt idx="83">
                  <c:v>-0.117287</c:v>
                </c:pt>
                <c:pt idx="84">
                  <c:v>-0.11165899999999999</c:v>
                </c:pt>
                <c:pt idx="85">
                  <c:v>-0.105738</c:v>
                </c:pt>
                <c:pt idx="86">
                  <c:v>-9.9529999999999993E-2</c:v>
                </c:pt>
                <c:pt idx="87">
                  <c:v>-9.3040800000000007E-2</c:v>
                </c:pt>
                <c:pt idx="88">
                  <c:v>-8.6277699999999999E-2</c:v>
                </c:pt>
                <c:pt idx="89">
                  <c:v>-7.9248200000000005E-2</c:v>
                </c:pt>
                <c:pt idx="90">
                  <c:v>-7.1960700000000002E-2</c:v>
                </c:pt>
                <c:pt idx="91">
                  <c:v>-6.4424700000000001E-2</c:v>
                </c:pt>
                <c:pt idx="92">
                  <c:v>-5.6650600000000002E-2</c:v>
                </c:pt>
                <c:pt idx="93">
                  <c:v>-4.8649699999999997E-2</c:v>
                </c:pt>
                <c:pt idx="94">
                  <c:v>-4.0433700000000003E-2</c:v>
                </c:pt>
                <c:pt idx="95">
                  <c:v>-3.2015299999999997E-2</c:v>
                </c:pt>
                <c:pt idx="96">
                  <c:v>-2.3407899999999999E-2</c:v>
                </c:pt>
                <c:pt idx="97">
                  <c:v>-1.4625300000000001E-2</c:v>
                </c:pt>
                <c:pt idx="98">
                  <c:v>-5.6824199999999997E-3</c:v>
                </c:pt>
                <c:pt idx="99">
                  <c:v>3.4054100000000002E-3</c:v>
                </c:pt>
                <c:pt idx="100">
                  <c:v>7.9985899999999999E-3</c:v>
                </c:pt>
              </c:numCache>
            </c:numRef>
          </c:yVal>
          <c:smooth val="0"/>
        </c:ser>
        <c:ser>
          <c:idx val="1"/>
          <c:order val="1"/>
          <c:tx>
            <c:v>Tangent Line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Input!$B$6:$B$1005</c:f>
              <c:numCache>
                <c:formatCode>0.000</c:formatCode>
                <c:ptCount val="1000"/>
                <c:pt idx="0">
                  <c:v>-10</c:v>
                </c:pt>
                <c:pt idx="1">
                  <c:v>-9.5575757575757585</c:v>
                </c:pt>
                <c:pt idx="2">
                  <c:v>-8.672727272727272</c:v>
                </c:pt>
                <c:pt idx="3">
                  <c:v>-7.7878787878787881</c:v>
                </c:pt>
                <c:pt idx="4">
                  <c:v>-6.9030303030303033</c:v>
                </c:pt>
                <c:pt idx="5">
                  <c:v>-6.0181818181818185</c:v>
                </c:pt>
                <c:pt idx="6">
                  <c:v>-5.1333333333333337</c:v>
                </c:pt>
                <c:pt idx="7">
                  <c:v>-4.248484848484849</c:v>
                </c:pt>
                <c:pt idx="8">
                  <c:v>-3.3636363636363642</c:v>
                </c:pt>
                <c:pt idx="9">
                  <c:v>-2.4787878787878794</c:v>
                </c:pt>
                <c:pt idx="10">
                  <c:v>-1.5939393939393938</c:v>
                </c:pt>
                <c:pt idx="11">
                  <c:v>-0.70909090909091077</c:v>
                </c:pt>
                <c:pt idx="12">
                  <c:v>0.17575757575757578</c:v>
                </c:pt>
                <c:pt idx="13">
                  <c:v>1.0606060606060588</c:v>
                </c:pt>
                <c:pt idx="14">
                  <c:v>1.9454545454545453</c:v>
                </c:pt>
                <c:pt idx="15">
                  <c:v>2.8303030303030283</c:v>
                </c:pt>
                <c:pt idx="16">
                  <c:v>3.7151515151515149</c:v>
                </c:pt>
                <c:pt idx="17">
                  <c:v>4.5999999999999996</c:v>
                </c:pt>
                <c:pt idx="18">
                  <c:v>5.4848484848484844</c:v>
                </c:pt>
                <c:pt idx="19">
                  <c:v>6.3696969696969674</c:v>
                </c:pt>
                <c:pt idx="20">
                  <c:v>7.254545454545454</c:v>
                </c:pt>
                <c:pt idx="21">
                  <c:v>8.139393939393937</c:v>
                </c:pt>
                <c:pt idx="22">
                  <c:v>9.02424242424242</c:v>
                </c:pt>
                <c:pt idx="23">
                  <c:v>9.9090909090909065</c:v>
                </c:pt>
                <c:pt idx="24">
                  <c:v>10.793939393939393</c:v>
                </c:pt>
                <c:pt idx="25">
                  <c:v>11.678787878787876</c:v>
                </c:pt>
                <c:pt idx="26">
                  <c:v>12.563636363636359</c:v>
                </c:pt>
                <c:pt idx="27">
                  <c:v>13.448484848484846</c:v>
                </c:pt>
                <c:pt idx="28">
                  <c:v>14.333333333333332</c:v>
                </c:pt>
                <c:pt idx="29">
                  <c:v>15.218181818181815</c:v>
                </c:pt>
                <c:pt idx="30">
                  <c:v>16.103030303030298</c:v>
                </c:pt>
                <c:pt idx="31">
                  <c:v>16.987878787878785</c:v>
                </c:pt>
                <c:pt idx="32">
                  <c:v>17.872727272727271</c:v>
                </c:pt>
                <c:pt idx="33">
                  <c:v>18.757575757575754</c:v>
                </c:pt>
                <c:pt idx="34">
                  <c:v>19.642424242424237</c:v>
                </c:pt>
                <c:pt idx="35">
                  <c:v>20.527272727272724</c:v>
                </c:pt>
                <c:pt idx="36">
                  <c:v>21.41212121212121</c:v>
                </c:pt>
                <c:pt idx="37">
                  <c:v>22.296969696969697</c:v>
                </c:pt>
                <c:pt idx="38">
                  <c:v>23.18181818181818</c:v>
                </c:pt>
                <c:pt idx="39">
                  <c:v>24.06666666666667</c:v>
                </c:pt>
                <c:pt idx="40">
                  <c:v>24.951515151515153</c:v>
                </c:pt>
                <c:pt idx="41">
                  <c:v>25.836363636363636</c:v>
                </c:pt>
                <c:pt idx="42">
                  <c:v>26.721212121212119</c:v>
                </c:pt>
                <c:pt idx="43">
                  <c:v>27.606060606060602</c:v>
                </c:pt>
                <c:pt idx="44">
                  <c:v>28.490909090909092</c:v>
                </c:pt>
                <c:pt idx="45">
                  <c:v>29.375757575757575</c:v>
                </c:pt>
                <c:pt idx="46">
                  <c:v>30.260606060606058</c:v>
                </c:pt>
                <c:pt idx="47">
                  <c:v>31.145454545454548</c:v>
                </c:pt>
                <c:pt idx="48">
                  <c:v>32.030303030303031</c:v>
                </c:pt>
                <c:pt idx="49">
                  <c:v>32.915151515151514</c:v>
                </c:pt>
                <c:pt idx="50">
                  <c:v>33.799999999999997</c:v>
                </c:pt>
                <c:pt idx="51">
                  <c:v>34.684848484848487</c:v>
                </c:pt>
                <c:pt idx="52">
                  <c:v>35.56969696969697</c:v>
                </c:pt>
                <c:pt idx="53">
                  <c:v>36.454545454545453</c:v>
                </c:pt>
                <c:pt idx="54">
                  <c:v>37.339393939393943</c:v>
                </c:pt>
                <c:pt idx="55">
                  <c:v>38.224242424242426</c:v>
                </c:pt>
                <c:pt idx="56">
                  <c:v>39.109090909090909</c:v>
                </c:pt>
                <c:pt idx="57">
                  <c:v>39.993939393939399</c:v>
                </c:pt>
                <c:pt idx="58">
                  <c:v>40.878787878787882</c:v>
                </c:pt>
                <c:pt idx="59">
                  <c:v>41.763636363636365</c:v>
                </c:pt>
                <c:pt idx="60">
                  <c:v>42.648484848484848</c:v>
                </c:pt>
                <c:pt idx="61">
                  <c:v>43.533333333333331</c:v>
                </c:pt>
                <c:pt idx="62">
                  <c:v>44.418181818181822</c:v>
                </c:pt>
                <c:pt idx="63">
                  <c:v>45.303030303030305</c:v>
                </c:pt>
                <c:pt idx="64">
                  <c:v>46.187878787878788</c:v>
                </c:pt>
                <c:pt idx="65">
                  <c:v>47.072727272727278</c:v>
                </c:pt>
                <c:pt idx="66">
                  <c:v>47.957575757575761</c:v>
                </c:pt>
                <c:pt idx="67">
                  <c:v>48.842424242424244</c:v>
                </c:pt>
                <c:pt idx="68">
                  <c:v>49.727272727272727</c:v>
                </c:pt>
                <c:pt idx="69">
                  <c:v>50.61212121212121</c:v>
                </c:pt>
                <c:pt idx="70">
                  <c:v>51.4969696969697</c:v>
                </c:pt>
                <c:pt idx="71">
                  <c:v>52.381818181818183</c:v>
                </c:pt>
                <c:pt idx="72">
                  <c:v>53.266666666666666</c:v>
                </c:pt>
                <c:pt idx="73">
                  <c:v>54.151515151515156</c:v>
                </c:pt>
                <c:pt idx="74">
                  <c:v>55.036363636363632</c:v>
                </c:pt>
                <c:pt idx="75">
                  <c:v>55.921212121212122</c:v>
                </c:pt>
                <c:pt idx="76">
                  <c:v>56.806060606060612</c:v>
                </c:pt>
                <c:pt idx="77">
                  <c:v>57.690909090909088</c:v>
                </c:pt>
                <c:pt idx="78">
                  <c:v>58.575757575757578</c:v>
                </c:pt>
                <c:pt idx="79">
                  <c:v>59.460606060606068</c:v>
                </c:pt>
                <c:pt idx="80">
                  <c:v>60.345454545454544</c:v>
                </c:pt>
                <c:pt idx="81">
                  <c:v>61.230303030303034</c:v>
                </c:pt>
                <c:pt idx="82">
                  <c:v>62.11515151515151</c:v>
                </c:pt>
                <c:pt idx="83">
                  <c:v>63</c:v>
                </c:pt>
                <c:pt idx="84">
                  <c:v>63.88484848484849</c:v>
                </c:pt>
                <c:pt idx="85">
                  <c:v>64.769696969696966</c:v>
                </c:pt>
                <c:pt idx="86">
                  <c:v>65.654545454545456</c:v>
                </c:pt>
                <c:pt idx="87">
                  <c:v>66.539393939393932</c:v>
                </c:pt>
                <c:pt idx="88">
                  <c:v>67.424242424242422</c:v>
                </c:pt>
                <c:pt idx="89">
                  <c:v>68.309090909090912</c:v>
                </c:pt>
                <c:pt idx="90">
                  <c:v>69.193939393939388</c:v>
                </c:pt>
                <c:pt idx="91">
                  <c:v>70.078787878787878</c:v>
                </c:pt>
                <c:pt idx="92">
                  <c:v>70.963636363636368</c:v>
                </c:pt>
                <c:pt idx="93">
                  <c:v>71.848484848484844</c:v>
                </c:pt>
                <c:pt idx="94">
                  <c:v>72.733333333333334</c:v>
                </c:pt>
                <c:pt idx="95">
                  <c:v>73.618181818181824</c:v>
                </c:pt>
                <c:pt idx="96">
                  <c:v>74.5030303030303</c:v>
                </c:pt>
                <c:pt idx="97">
                  <c:v>75.38787878787879</c:v>
                </c:pt>
                <c:pt idx="98">
                  <c:v>76.272727272727266</c:v>
                </c:pt>
                <c:pt idx="99">
                  <c:v>77.157575757575756</c:v>
                </c:pt>
                <c:pt idx="100">
                  <c:v>77.599999999999994</c:v>
                </c:pt>
              </c:numCache>
            </c:numRef>
          </c:xVal>
          <c:yVal>
            <c:numRef>
              <c:f>Input!$D$6:$D$1005</c:f>
              <c:numCache>
                <c:formatCode>0.000</c:formatCode>
                <c:ptCount val="1000"/>
                <c:pt idx="0">
                  <c:v>1.41396E-2</c:v>
                </c:pt>
                <c:pt idx="1">
                  <c:v>1.4317869096969697E-2</c:v>
                </c:pt>
                <c:pt idx="2">
                  <c:v>1.4674407290909092E-2</c:v>
                </c:pt>
                <c:pt idx="3">
                  <c:v>1.5030945484848485E-2</c:v>
                </c:pt>
                <c:pt idx="4">
                  <c:v>1.5387483678787879E-2</c:v>
                </c:pt>
                <c:pt idx="5">
                  <c:v>1.5744021872727273E-2</c:v>
                </c:pt>
                <c:pt idx="6">
                  <c:v>1.6100560066666665E-2</c:v>
                </c:pt>
                <c:pt idx="7">
                  <c:v>1.6457098260606061E-2</c:v>
                </c:pt>
                <c:pt idx="8">
                  <c:v>1.6813636454545457E-2</c:v>
                </c:pt>
                <c:pt idx="9">
                  <c:v>1.7170174648484849E-2</c:v>
                </c:pt>
                <c:pt idx="10">
                  <c:v>1.7526712842424241E-2</c:v>
                </c:pt>
                <c:pt idx="11">
                  <c:v>1.7883251036363637E-2</c:v>
                </c:pt>
                <c:pt idx="12">
                  <c:v>1.8239789230303033E-2</c:v>
                </c:pt>
                <c:pt idx="13">
                  <c:v>1.8596327424242425E-2</c:v>
                </c:pt>
                <c:pt idx="14">
                  <c:v>1.8952865618181818E-2</c:v>
                </c:pt>
                <c:pt idx="15">
                  <c:v>1.9309403812121213E-2</c:v>
                </c:pt>
                <c:pt idx="16">
                  <c:v>1.9665942006060606E-2</c:v>
                </c:pt>
                <c:pt idx="17">
                  <c:v>2.0022480200000001E-2</c:v>
                </c:pt>
                <c:pt idx="18">
                  <c:v>2.0379018393939394E-2</c:v>
                </c:pt>
                <c:pt idx="19">
                  <c:v>2.073555658787879E-2</c:v>
                </c:pt>
                <c:pt idx="20">
                  <c:v>2.1092094781818182E-2</c:v>
                </c:pt>
                <c:pt idx="21">
                  <c:v>2.1448632975757574E-2</c:v>
                </c:pt>
                <c:pt idx="22">
                  <c:v>2.180517116969697E-2</c:v>
                </c:pt>
                <c:pt idx="23">
                  <c:v>2.2161709363636366E-2</c:v>
                </c:pt>
                <c:pt idx="24">
                  <c:v>2.2518247557575758E-2</c:v>
                </c:pt>
                <c:pt idx="25">
                  <c:v>2.287478575151515E-2</c:v>
                </c:pt>
                <c:pt idx="26">
                  <c:v>2.3231323945454546E-2</c:v>
                </c:pt>
                <c:pt idx="27">
                  <c:v>2.3587862139393938E-2</c:v>
                </c:pt>
                <c:pt idx="28">
                  <c:v>2.3944400333333334E-2</c:v>
                </c:pt>
                <c:pt idx="29">
                  <c:v>2.4300938527272727E-2</c:v>
                </c:pt>
                <c:pt idx="30">
                  <c:v>2.4657476721212122E-2</c:v>
                </c:pt>
                <c:pt idx="31">
                  <c:v>2.5014014915151515E-2</c:v>
                </c:pt>
                <c:pt idx="32">
                  <c:v>2.5370553109090907E-2</c:v>
                </c:pt>
                <c:pt idx="33">
                  <c:v>2.5727091303030303E-2</c:v>
                </c:pt>
                <c:pt idx="34">
                  <c:v>2.6083629496969695E-2</c:v>
                </c:pt>
                <c:pt idx="35">
                  <c:v>2.6440167690909091E-2</c:v>
                </c:pt>
                <c:pt idx="36">
                  <c:v>2.6796705884848483E-2</c:v>
                </c:pt>
                <c:pt idx="37">
                  <c:v>2.7153244078787879E-2</c:v>
                </c:pt>
                <c:pt idx="38">
                  <c:v>2.7509782272727275E-2</c:v>
                </c:pt>
                <c:pt idx="39">
                  <c:v>2.7866320466666671E-2</c:v>
                </c:pt>
                <c:pt idx="40">
                  <c:v>2.8222858660606063E-2</c:v>
                </c:pt>
                <c:pt idx="41">
                  <c:v>2.8579396854545455E-2</c:v>
                </c:pt>
                <c:pt idx="42">
                  <c:v>2.8935935048484851E-2</c:v>
                </c:pt>
                <c:pt idx="43">
                  <c:v>2.929247324242424E-2</c:v>
                </c:pt>
                <c:pt idx="44">
                  <c:v>2.9649011436363636E-2</c:v>
                </c:pt>
                <c:pt idx="45">
                  <c:v>3.0005549630303031E-2</c:v>
                </c:pt>
                <c:pt idx="46">
                  <c:v>3.0362087824242427E-2</c:v>
                </c:pt>
                <c:pt idx="47">
                  <c:v>3.0718626018181823E-2</c:v>
                </c:pt>
                <c:pt idx="48">
                  <c:v>3.1075164212121212E-2</c:v>
                </c:pt>
                <c:pt idx="49">
                  <c:v>3.1431702406060608E-2</c:v>
                </c:pt>
                <c:pt idx="50">
                  <c:v>3.1788240600000003E-2</c:v>
                </c:pt>
                <c:pt idx="51">
                  <c:v>3.2144778793939399E-2</c:v>
                </c:pt>
                <c:pt idx="52">
                  <c:v>3.2501316987878788E-2</c:v>
                </c:pt>
                <c:pt idx="53">
                  <c:v>3.2857855181818184E-2</c:v>
                </c:pt>
                <c:pt idx="54">
                  <c:v>3.321439337575758E-2</c:v>
                </c:pt>
                <c:pt idx="55">
                  <c:v>3.3570931569696975E-2</c:v>
                </c:pt>
                <c:pt idx="56">
                  <c:v>3.3927469763636364E-2</c:v>
                </c:pt>
                <c:pt idx="57">
                  <c:v>3.428400795757576E-2</c:v>
                </c:pt>
                <c:pt idx="58">
                  <c:v>3.4640546151515156E-2</c:v>
                </c:pt>
                <c:pt idx="59">
                  <c:v>3.4997084345454545E-2</c:v>
                </c:pt>
                <c:pt idx="60">
                  <c:v>3.535362253939394E-2</c:v>
                </c:pt>
                <c:pt idx="61">
                  <c:v>3.5710160733333336E-2</c:v>
                </c:pt>
                <c:pt idx="62">
                  <c:v>3.6066698927272732E-2</c:v>
                </c:pt>
                <c:pt idx="63">
                  <c:v>3.6423237121212121E-2</c:v>
                </c:pt>
                <c:pt idx="64">
                  <c:v>3.6779775315151517E-2</c:v>
                </c:pt>
                <c:pt idx="65">
                  <c:v>3.7136313509090912E-2</c:v>
                </c:pt>
                <c:pt idx="66">
                  <c:v>3.7492851703030308E-2</c:v>
                </c:pt>
                <c:pt idx="67">
                  <c:v>3.7849389896969697E-2</c:v>
                </c:pt>
                <c:pt idx="68">
                  <c:v>3.8205928090909093E-2</c:v>
                </c:pt>
                <c:pt idx="69">
                  <c:v>3.8562466284848489E-2</c:v>
                </c:pt>
                <c:pt idx="70">
                  <c:v>3.8919004478787884E-2</c:v>
                </c:pt>
                <c:pt idx="71">
                  <c:v>3.9275542672727273E-2</c:v>
                </c:pt>
                <c:pt idx="72">
                  <c:v>3.9632080866666669E-2</c:v>
                </c:pt>
                <c:pt idx="73">
                  <c:v>3.9988619060606065E-2</c:v>
                </c:pt>
                <c:pt idx="74">
                  <c:v>4.0345157254545454E-2</c:v>
                </c:pt>
                <c:pt idx="75">
                  <c:v>4.0701695448484849E-2</c:v>
                </c:pt>
                <c:pt idx="76">
                  <c:v>4.1058233642424245E-2</c:v>
                </c:pt>
                <c:pt idx="77">
                  <c:v>4.1414771836363634E-2</c:v>
                </c:pt>
                <c:pt idx="78">
                  <c:v>4.177131003030303E-2</c:v>
                </c:pt>
                <c:pt idx="79">
                  <c:v>4.2127848224242426E-2</c:v>
                </c:pt>
                <c:pt idx="80">
                  <c:v>4.2484386418181821E-2</c:v>
                </c:pt>
                <c:pt idx="81">
                  <c:v>4.2840924612121217E-2</c:v>
                </c:pt>
                <c:pt idx="82">
                  <c:v>4.3197462806060606E-2</c:v>
                </c:pt>
                <c:pt idx="83">
                  <c:v>4.3554001000000002E-2</c:v>
                </c:pt>
                <c:pt idx="84">
                  <c:v>4.3910539193939398E-2</c:v>
                </c:pt>
                <c:pt idx="85">
                  <c:v>4.4267077387878787E-2</c:v>
                </c:pt>
                <c:pt idx="86">
                  <c:v>4.4623615581818182E-2</c:v>
                </c:pt>
                <c:pt idx="87">
                  <c:v>4.4980153775757578E-2</c:v>
                </c:pt>
                <c:pt idx="88">
                  <c:v>4.5336691969696974E-2</c:v>
                </c:pt>
                <c:pt idx="89">
                  <c:v>4.569323016363637E-2</c:v>
                </c:pt>
                <c:pt idx="90">
                  <c:v>4.6049768357575759E-2</c:v>
                </c:pt>
                <c:pt idx="91">
                  <c:v>4.6406306551515154E-2</c:v>
                </c:pt>
                <c:pt idx="92">
                  <c:v>4.676284474545455E-2</c:v>
                </c:pt>
                <c:pt idx="93">
                  <c:v>4.7119382939393939E-2</c:v>
                </c:pt>
                <c:pt idx="94">
                  <c:v>4.7475921133333335E-2</c:v>
                </c:pt>
                <c:pt idx="95">
                  <c:v>4.7832459327272731E-2</c:v>
                </c:pt>
                <c:pt idx="96">
                  <c:v>4.8188997521212126E-2</c:v>
                </c:pt>
                <c:pt idx="97">
                  <c:v>4.8545535715151522E-2</c:v>
                </c:pt>
                <c:pt idx="98">
                  <c:v>4.8902073909090911E-2</c:v>
                </c:pt>
                <c:pt idx="99">
                  <c:v>4.9258612103030307E-2</c:v>
                </c:pt>
                <c:pt idx="100">
                  <c:v>4.9436881200000005E-2</c:v>
                </c:pt>
                <c:pt idx="101">
                  <c:v>1.816897E-2</c:v>
                </c:pt>
                <c:pt idx="102">
                  <c:v>1.816897E-2</c:v>
                </c:pt>
                <c:pt idx="103">
                  <c:v>1.816897E-2</c:v>
                </c:pt>
                <c:pt idx="104">
                  <c:v>1.816897E-2</c:v>
                </c:pt>
                <c:pt idx="105">
                  <c:v>1.816897E-2</c:v>
                </c:pt>
                <c:pt idx="106">
                  <c:v>1.816897E-2</c:v>
                </c:pt>
                <c:pt idx="107">
                  <c:v>1.816897E-2</c:v>
                </c:pt>
                <c:pt idx="108">
                  <c:v>1.816897E-2</c:v>
                </c:pt>
                <c:pt idx="109">
                  <c:v>1.816897E-2</c:v>
                </c:pt>
                <c:pt idx="110">
                  <c:v>1.816897E-2</c:v>
                </c:pt>
                <c:pt idx="111">
                  <c:v>1.816897E-2</c:v>
                </c:pt>
                <c:pt idx="112">
                  <c:v>1.816897E-2</c:v>
                </c:pt>
                <c:pt idx="113">
                  <c:v>1.816897E-2</c:v>
                </c:pt>
                <c:pt idx="114">
                  <c:v>1.816897E-2</c:v>
                </c:pt>
                <c:pt idx="115">
                  <c:v>1.816897E-2</c:v>
                </c:pt>
                <c:pt idx="116">
                  <c:v>1.816897E-2</c:v>
                </c:pt>
                <c:pt idx="117">
                  <c:v>1.816897E-2</c:v>
                </c:pt>
                <c:pt idx="118">
                  <c:v>1.816897E-2</c:v>
                </c:pt>
                <c:pt idx="119">
                  <c:v>1.816897E-2</c:v>
                </c:pt>
                <c:pt idx="120">
                  <c:v>1.816897E-2</c:v>
                </c:pt>
                <c:pt idx="121">
                  <c:v>1.816897E-2</c:v>
                </c:pt>
                <c:pt idx="122">
                  <c:v>1.816897E-2</c:v>
                </c:pt>
                <c:pt idx="123">
                  <c:v>1.816897E-2</c:v>
                </c:pt>
                <c:pt idx="124">
                  <c:v>1.816897E-2</c:v>
                </c:pt>
                <c:pt idx="125">
                  <c:v>1.816897E-2</c:v>
                </c:pt>
                <c:pt idx="126">
                  <c:v>1.816897E-2</c:v>
                </c:pt>
                <c:pt idx="127">
                  <c:v>1.816897E-2</c:v>
                </c:pt>
                <c:pt idx="128">
                  <c:v>1.816897E-2</c:v>
                </c:pt>
                <c:pt idx="129">
                  <c:v>1.816897E-2</c:v>
                </c:pt>
                <c:pt idx="130">
                  <c:v>1.816897E-2</c:v>
                </c:pt>
                <c:pt idx="131">
                  <c:v>1.816897E-2</c:v>
                </c:pt>
                <c:pt idx="132">
                  <c:v>1.816897E-2</c:v>
                </c:pt>
                <c:pt idx="133">
                  <c:v>1.816897E-2</c:v>
                </c:pt>
                <c:pt idx="134">
                  <c:v>1.816897E-2</c:v>
                </c:pt>
                <c:pt idx="135">
                  <c:v>1.816897E-2</c:v>
                </c:pt>
                <c:pt idx="136">
                  <c:v>1.816897E-2</c:v>
                </c:pt>
                <c:pt idx="137">
                  <c:v>1.816897E-2</c:v>
                </c:pt>
                <c:pt idx="138">
                  <c:v>1.816897E-2</c:v>
                </c:pt>
                <c:pt idx="139">
                  <c:v>1.816897E-2</c:v>
                </c:pt>
                <c:pt idx="140">
                  <c:v>1.816897E-2</c:v>
                </c:pt>
                <c:pt idx="141">
                  <c:v>1.816897E-2</c:v>
                </c:pt>
                <c:pt idx="142">
                  <c:v>1.816897E-2</c:v>
                </c:pt>
                <c:pt idx="143">
                  <c:v>1.816897E-2</c:v>
                </c:pt>
                <c:pt idx="144">
                  <c:v>1.816897E-2</c:v>
                </c:pt>
                <c:pt idx="145">
                  <c:v>1.816897E-2</c:v>
                </c:pt>
                <c:pt idx="146">
                  <c:v>1.816897E-2</c:v>
                </c:pt>
                <c:pt idx="147">
                  <c:v>1.816897E-2</c:v>
                </c:pt>
                <c:pt idx="148">
                  <c:v>1.816897E-2</c:v>
                </c:pt>
                <c:pt idx="149">
                  <c:v>1.816897E-2</c:v>
                </c:pt>
                <c:pt idx="150">
                  <c:v>1.816897E-2</c:v>
                </c:pt>
                <c:pt idx="151">
                  <c:v>1.816897E-2</c:v>
                </c:pt>
                <c:pt idx="152">
                  <c:v>1.816897E-2</c:v>
                </c:pt>
                <c:pt idx="153">
                  <c:v>1.816897E-2</c:v>
                </c:pt>
                <c:pt idx="154">
                  <c:v>1.816897E-2</c:v>
                </c:pt>
                <c:pt idx="155">
                  <c:v>1.816897E-2</c:v>
                </c:pt>
                <c:pt idx="156">
                  <c:v>1.816897E-2</c:v>
                </c:pt>
                <c:pt idx="157">
                  <c:v>1.816897E-2</c:v>
                </c:pt>
                <c:pt idx="158">
                  <c:v>1.816897E-2</c:v>
                </c:pt>
                <c:pt idx="159">
                  <c:v>1.816897E-2</c:v>
                </c:pt>
                <c:pt idx="160">
                  <c:v>1.816897E-2</c:v>
                </c:pt>
                <c:pt idx="161">
                  <c:v>1.816897E-2</c:v>
                </c:pt>
                <c:pt idx="162">
                  <c:v>1.816897E-2</c:v>
                </c:pt>
                <c:pt idx="163">
                  <c:v>1.816897E-2</c:v>
                </c:pt>
                <c:pt idx="164">
                  <c:v>1.816897E-2</c:v>
                </c:pt>
                <c:pt idx="165">
                  <c:v>1.816897E-2</c:v>
                </c:pt>
                <c:pt idx="166">
                  <c:v>1.816897E-2</c:v>
                </c:pt>
                <c:pt idx="167">
                  <c:v>1.816897E-2</c:v>
                </c:pt>
                <c:pt idx="168">
                  <c:v>1.816897E-2</c:v>
                </c:pt>
                <c:pt idx="169">
                  <c:v>1.816897E-2</c:v>
                </c:pt>
                <c:pt idx="170">
                  <c:v>1.816897E-2</c:v>
                </c:pt>
                <c:pt idx="171">
                  <c:v>1.816897E-2</c:v>
                </c:pt>
                <c:pt idx="172">
                  <c:v>1.816897E-2</c:v>
                </c:pt>
                <c:pt idx="173">
                  <c:v>1.816897E-2</c:v>
                </c:pt>
                <c:pt idx="174">
                  <c:v>1.816897E-2</c:v>
                </c:pt>
                <c:pt idx="175">
                  <c:v>1.816897E-2</c:v>
                </c:pt>
                <c:pt idx="176">
                  <c:v>1.816897E-2</c:v>
                </c:pt>
                <c:pt idx="177">
                  <c:v>1.816897E-2</c:v>
                </c:pt>
                <c:pt idx="178">
                  <c:v>1.816897E-2</c:v>
                </c:pt>
                <c:pt idx="179">
                  <c:v>1.816897E-2</c:v>
                </c:pt>
                <c:pt idx="180">
                  <c:v>1.816897E-2</c:v>
                </c:pt>
                <c:pt idx="181">
                  <c:v>1.816897E-2</c:v>
                </c:pt>
                <c:pt idx="182">
                  <c:v>1.816897E-2</c:v>
                </c:pt>
                <c:pt idx="183">
                  <c:v>1.816897E-2</c:v>
                </c:pt>
                <c:pt idx="184">
                  <c:v>1.816897E-2</c:v>
                </c:pt>
                <c:pt idx="185">
                  <c:v>1.816897E-2</c:v>
                </c:pt>
                <c:pt idx="186">
                  <c:v>1.816897E-2</c:v>
                </c:pt>
                <c:pt idx="187">
                  <c:v>1.816897E-2</c:v>
                </c:pt>
                <c:pt idx="188">
                  <c:v>1.816897E-2</c:v>
                </c:pt>
                <c:pt idx="189">
                  <c:v>1.816897E-2</c:v>
                </c:pt>
                <c:pt idx="190">
                  <c:v>1.816897E-2</c:v>
                </c:pt>
                <c:pt idx="191">
                  <c:v>1.816897E-2</c:v>
                </c:pt>
                <c:pt idx="192">
                  <c:v>1.816897E-2</c:v>
                </c:pt>
                <c:pt idx="193">
                  <c:v>1.816897E-2</c:v>
                </c:pt>
                <c:pt idx="194">
                  <c:v>1.816897E-2</c:v>
                </c:pt>
                <c:pt idx="195">
                  <c:v>1.816897E-2</c:v>
                </c:pt>
                <c:pt idx="196">
                  <c:v>1.816897E-2</c:v>
                </c:pt>
                <c:pt idx="197">
                  <c:v>1.816897E-2</c:v>
                </c:pt>
                <c:pt idx="198">
                  <c:v>1.816897E-2</c:v>
                </c:pt>
                <c:pt idx="199">
                  <c:v>1.816897E-2</c:v>
                </c:pt>
                <c:pt idx="200">
                  <c:v>1.816897E-2</c:v>
                </c:pt>
                <c:pt idx="201">
                  <c:v>1.816897E-2</c:v>
                </c:pt>
                <c:pt idx="202">
                  <c:v>1.816897E-2</c:v>
                </c:pt>
                <c:pt idx="203">
                  <c:v>1.816897E-2</c:v>
                </c:pt>
                <c:pt idx="204">
                  <c:v>1.816897E-2</c:v>
                </c:pt>
                <c:pt idx="205">
                  <c:v>1.816897E-2</c:v>
                </c:pt>
                <c:pt idx="206">
                  <c:v>1.816897E-2</c:v>
                </c:pt>
                <c:pt idx="207">
                  <c:v>1.816897E-2</c:v>
                </c:pt>
                <c:pt idx="208">
                  <c:v>1.816897E-2</c:v>
                </c:pt>
                <c:pt idx="209">
                  <c:v>1.816897E-2</c:v>
                </c:pt>
                <c:pt idx="210">
                  <c:v>1.816897E-2</c:v>
                </c:pt>
                <c:pt idx="211">
                  <c:v>1.816897E-2</c:v>
                </c:pt>
                <c:pt idx="212">
                  <c:v>1.816897E-2</c:v>
                </c:pt>
                <c:pt idx="213">
                  <c:v>1.816897E-2</c:v>
                </c:pt>
                <c:pt idx="214">
                  <c:v>1.816897E-2</c:v>
                </c:pt>
                <c:pt idx="215">
                  <c:v>1.816897E-2</c:v>
                </c:pt>
                <c:pt idx="216">
                  <c:v>1.816897E-2</c:v>
                </c:pt>
                <c:pt idx="217">
                  <c:v>1.816897E-2</c:v>
                </c:pt>
                <c:pt idx="218">
                  <c:v>1.816897E-2</c:v>
                </c:pt>
                <c:pt idx="219">
                  <c:v>1.816897E-2</c:v>
                </c:pt>
                <c:pt idx="220">
                  <c:v>1.816897E-2</c:v>
                </c:pt>
                <c:pt idx="221">
                  <c:v>1.816897E-2</c:v>
                </c:pt>
                <c:pt idx="222">
                  <c:v>1.816897E-2</c:v>
                </c:pt>
                <c:pt idx="223">
                  <c:v>1.816897E-2</c:v>
                </c:pt>
                <c:pt idx="224">
                  <c:v>1.816897E-2</c:v>
                </c:pt>
                <c:pt idx="225">
                  <c:v>1.816897E-2</c:v>
                </c:pt>
                <c:pt idx="226">
                  <c:v>1.816897E-2</c:v>
                </c:pt>
                <c:pt idx="227">
                  <c:v>1.816897E-2</c:v>
                </c:pt>
                <c:pt idx="228">
                  <c:v>1.816897E-2</c:v>
                </c:pt>
                <c:pt idx="229">
                  <c:v>1.816897E-2</c:v>
                </c:pt>
                <c:pt idx="230">
                  <c:v>1.816897E-2</c:v>
                </c:pt>
                <c:pt idx="231">
                  <c:v>1.816897E-2</c:v>
                </c:pt>
                <c:pt idx="232">
                  <c:v>1.816897E-2</c:v>
                </c:pt>
                <c:pt idx="233">
                  <c:v>1.816897E-2</c:v>
                </c:pt>
                <c:pt idx="234">
                  <c:v>1.816897E-2</c:v>
                </c:pt>
                <c:pt idx="235">
                  <c:v>1.816897E-2</c:v>
                </c:pt>
                <c:pt idx="236">
                  <c:v>1.816897E-2</c:v>
                </c:pt>
                <c:pt idx="237">
                  <c:v>1.816897E-2</c:v>
                </c:pt>
                <c:pt idx="238">
                  <c:v>1.816897E-2</c:v>
                </c:pt>
                <c:pt idx="239">
                  <c:v>1.816897E-2</c:v>
                </c:pt>
                <c:pt idx="240">
                  <c:v>1.816897E-2</c:v>
                </c:pt>
                <c:pt idx="241">
                  <c:v>1.816897E-2</c:v>
                </c:pt>
                <c:pt idx="242">
                  <c:v>1.816897E-2</c:v>
                </c:pt>
                <c:pt idx="243">
                  <c:v>1.816897E-2</c:v>
                </c:pt>
                <c:pt idx="244">
                  <c:v>1.816897E-2</c:v>
                </c:pt>
                <c:pt idx="245">
                  <c:v>1.816897E-2</c:v>
                </c:pt>
                <c:pt idx="246">
                  <c:v>1.816897E-2</c:v>
                </c:pt>
                <c:pt idx="247">
                  <c:v>1.816897E-2</c:v>
                </c:pt>
                <c:pt idx="248">
                  <c:v>1.816897E-2</c:v>
                </c:pt>
                <c:pt idx="249">
                  <c:v>1.816897E-2</c:v>
                </c:pt>
                <c:pt idx="250">
                  <c:v>1.816897E-2</c:v>
                </c:pt>
                <c:pt idx="251">
                  <c:v>1.816897E-2</c:v>
                </c:pt>
                <c:pt idx="252">
                  <c:v>1.816897E-2</c:v>
                </c:pt>
                <c:pt idx="253">
                  <c:v>1.816897E-2</c:v>
                </c:pt>
                <c:pt idx="254">
                  <c:v>1.816897E-2</c:v>
                </c:pt>
                <c:pt idx="255">
                  <c:v>1.816897E-2</c:v>
                </c:pt>
                <c:pt idx="256">
                  <c:v>1.816897E-2</c:v>
                </c:pt>
                <c:pt idx="257">
                  <c:v>1.816897E-2</c:v>
                </c:pt>
                <c:pt idx="258">
                  <c:v>1.816897E-2</c:v>
                </c:pt>
                <c:pt idx="259">
                  <c:v>1.816897E-2</c:v>
                </c:pt>
                <c:pt idx="260">
                  <c:v>1.816897E-2</c:v>
                </c:pt>
                <c:pt idx="261">
                  <c:v>1.816897E-2</c:v>
                </c:pt>
                <c:pt idx="262">
                  <c:v>1.816897E-2</c:v>
                </c:pt>
                <c:pt idx="263">
                  <c:v>1.816897E-2</c:v>
                </c:pt>
                <c:pt idx="264">
                  <c:v>1.816897E-2</c:v>
                </c:pt>
                <c:pt idx="265">
                  <c:v>1.816897E-2</c:v>
                </c:pt>
                <c:pt idx="266">
                  <c:v>1.816897E-2</c:v>
                </c:pt>
                <c:pt idx="267">
                  <c:v>1.816897E-2</c:v>
                </c:pt>
                <c:pt idx="268">
                  <c:v>1.816897E-2</c:v>
                </c:pt>
                <c:pt idx="269">
                  <c:v>1.816897E-2</c:v>
                </c:pt>
                <c:pt idx="270">
                  <c:v>1.816897E-2</c:v>
                </c:pt>
                <c:pt idx="271">
                  <c:v>1.816897E-2</c:v>
                </c:pt>
                <c:pt idx="272">
                  <c:v>1.816897E-2</c:v>
                </c:pt>
                <c:pt idx="273">
                  <c:v>1.816897E-2</c:v>
                </c:pt>
                <c:pt idx="274">
                  <c:v>1.816897E-2</c:v>
                </c:pt>
                <c:pt idx="275">
                  <c:v>1.816897E-2</c:v>
                </c:pt>
                <c:pt idx="276">
                  <c:v>1.816897E-2</c:v>
                </c:pt>
                <c:pt idx="277">
                  <c:v>1.816897E-2</c:v>
                </c:pt>
                <c:pt idx="278">
                  <c:v>1.816897E-2</c:v>
                </c:pt>
                <c:pt idx="279">
                  <c:v>1.816897E-2</c:v>
                </c:pt>
                <c:pt idx="280">
                  <c:v>1.816897E-2</c:v>
                </c:pt>
                <c:pt idx="281">
                  <c:v>1.816897E-2</c:v>
                </c:pt>
                <c:pt idx="282">
                  <c:v>1.816897E-2</c:v>
                </c:pt>
                <c:pt idx="283">
                  <c:v>1.816897E-2</c:v>
                </c:pt>
                <c:pt idx="284">
                  <c:v>1.816897E-2</c:v>
                </c:pt>
                <c:pt idx="285">
                  <c:v>1.816897E-2</c:v>
                </c:pt>
                <c:pt idx="286">
                  <c:v>1.816897E-2</c:v>
                </c:pt>
                <c:pt idx="287">
                  <c:v>1.816897E-2</c:v>
                </c:pt>
                <c:pt idx="288">
                  <c:v>1.816897E-2</c:v>
                </c:pt>
                <c:pt idx="289">
                  <c:v>1.816897E-2</c:v>
                </c:pt>
                <c:pt idx="290">
                  <c:v>1.816897E-2</c:v>
                </c:pt>
                <c:pt idx="291">
                  <c:v>1.816897E-2</c:v>
                </c:pt>
                <c:pt idx="292">
                  <c:v>1.816897E-2</c:v>
                </c:pt>
                <c:pt idx="293">
                  <c:v>1.816897E-2</c:v>
                </c:pt>
                <c:pt idx="294">
                  <c:v>1.816897E-2</c:v>
                </c:pt>
                <c:pt idx="295">
                  <c:v>1.816897E-2</c:v>
                </c:pt>
                <c:pt idx="296">
                  <c:v>1.816897E-2</c:v>
                </c:pt>
                <c:pt idx="297">
                  <c:v>1.816897E-2</c:v>
                </c:pt>
                <c:pt idx="298">
                  <c:v>1.816897E-2</c:v>
                </c:pt>
                <c:pt idx="299">
                  <c:v>1.816897E-2</c:v>
                </c:pt>
                <c:pt idx="300">
                  <c:v>1.816897E-2</c:v>
                </c:pt>
                <c:pt idx="301">
                  <c:v>1.816897E-2</c:v>
                </c:pt>
                <c:pt idx="302">
                  <c:v>1.816897E-2</c:v>
                </c:pt>
                <c:pt idx="303">
                  <c:v>1.816897E-2</c:v>
                </c:pt>
                <c:pt idx="304">
                  <c:v>1.816897E-2</c:v>
                </c:pt>
                <c:pt idx="305">
                  <c:v>1.816897E-2</c:v>
                </c:pt>
                <c:pt idx="306">
                  <c:v>1.816897E-2</c:v>
                </c:pt>
                <c:pt idx="307">
                  <c:v>1.816897E-2</c:v>
                </c:pt>
                <c:pt idx="308">
                  <c:v>1.816897E-2</c:v>
                </c:pt>
                <c:pt idx="309">
                  <c:v>1.816897E-2</c:v>
                </c:pt>
                <c:pt idx="310">
                  <c:v>1.816897E-2</c:v>
                </c:pt>
                <c:pt idx="311">
                  <c:v>1.816897E-2</c:v>
                </c:pt>
                <c:pt idx="312">
                  <c:v>1.816897E-2</c:v>
                </c:pt>
                <c:pt idx="313">
                  <c:v>1.816897E-2</c:v>
                </c:pt>
                <c:pt idx="314">
                  <c:v>1.816897E-2</c:v>
                </c:pt>
                <c:pt idx="315">
                  <c:v>1.816897E-2</c:v>
                </c:pt>
                <c:pt idx="316">
                  <c:v>1.816897E-2</c:v>
                </c:pt>
                <c:pt idx="317">
                  <c:v>1.816897E-2</c:v>
                </c:pt>
                <c:pt idx="318">
                  <c:v>1.816897E-2</c:v>
                </c:pt>
                <c:pt idx="319">
                  <c:v>1.816897E-2</c:v>
                </c:pt>
                <c:pt idx="320">
                  <c:v>1.816897E-2</c:v>
                </c:pt>
                <c:pt idx="321">
                  <c:v>1.816897E-2</c:v>
                </c:pt>
                <c:pt idx="322">
                  <c:v>1.816897E-2</c:v>
                </c:pt>
                <c:pt idx="323">
                  <c:v>1.816897E-2</c:v>
                </c:pt>
                <c:pt idx="324">
                  <c:v>1.816897E-2</c:v>
                </c:pt>
                <c:pt idx="325">
                  <c:v>1.816897E-2</c:v>
                </c:pt>
                <c:pt idx="326">
                  <c:v>1.816897E-2</c:v>
                </c:pt>
                <c:pt idx="327">
                  <c:v>1.816897E-2</c:v>
                </c:pt>
                <c:pt idx="328">
                  <c:v>1.816897E-2</c:v>
                </c:pt>
                <c:pt idx="329">
                  <c:v>1.816897E-2</c:v>
                </c:pt>
                <c:pt idx="330">
                  <c:v>1.816897E-2</c:v>
                </c:pt>
                <c:pt idx="331">
                  <c:v>1.816897E-2</c:v>
                </c:pt>
                <c:pt idx="332">
                  <c:v>1.816897E-2</c:v>
                </c:pt>
                <c:pt idx="333">
                  <c:v>1.816897E-2</c:v>
                </c:pt>
                <c:pt idx="334">
                  <c:v>1.816897E-2</c:v>
                </c:pt>
                <c:pt idx="335">
                  <c:v>1.816897E-2</c:v>
                </c:pt>
                <c:pt idx="336">
                  <c:v>1.816897E-2</c:v>
                </c:pt>
                <c:pt idx="337">
                  <c:v>1.816897E-2</c:v>
                </c:pt>
                <c:pt idx="338">
                  <c:v>1.816897E-2</c:v>
                </c:pt>
                <c:pt idx="339">
                  <c:v>1.816897E-2</c:v>
                </c:pt>
                <c:pt idx="340">
                  <c:v>1.816897E-2</c:v>
                </c:pt>
                <c:pt idx="341">
                  <c:v>1.816897E-2</c:v>
                </c:pt>
                <c:pt idx="342">
                  <c:v>1.816897E-2</c:v>
                </c:pt>
                <c:pt idx="343">
                  <c:v>1.816897E-2</c:v>
                </c:pt>
                <c:pt idx="344">
                  <c:v>1.816897E-2</c:v>
                </c:pt>
                <c:pt idx="345">
                  <c:v>1.816897E-2</c:v>
                </c:pt>
                <c:pt idx="346">
                  <c:v>1.816897E-2</c:v>
                </c:pt>
                <c:pt idx="347">
                  <c:v>1.816897E-2</c:v>
                </c:pt>
                <c:pt idx="348">
                  <c:v>1.816897E-2</c:v>
                </c:pt>
                <c:pt idx="349">
                  <c:v>1.816897E-2</c:v>
                </c:pt>
                <c:pt idx="350">
                  <c:v>1.816897E-2</c:v>
                </c:pt>
                <c:pt idx="351">
                  <c:v>1.816897E-2</c:v>
                </c:pt>
                <c:pt idx="352">
                  <c:v>1.816897E-2</c:v>
                </c:pt>
                <c:pt idx="353">
                  <c:v>1.816897E-2</c:v>
                </c:pt>
                <c:pt idx="354">
                  <c:v>1.816897E-2</c:v>
                </c:pt>
                <c:pt idx="355">
                  <c:v>1.816897E-2</c:v>
                </c:pt>
                <c:pt idx="356">
                  <c:v>1.816897E-2</c:v>
                </c:pt>
                <c:pt idx="357">
                  <c:v>1.816897E-2</c:v>
                </c:pt>
                <c:pt idx="358">
                  <c:v>1.816897E-2</c:v>
                </c:pt>
                <c:pt idx="359">
                  <c:v>1.816897E-2</c:v>
                </c:pt>
                <c:pt idx="360">
                  <c:v>1.816897E-2</c:v>
                </c:pt>
                <c:pt idx="361">
                  <c:v>1.816897E-2</c:v>
                </c:pt>
                <c:pt idx="362">
                  <c:v>1.816897E-2</c:v>
                </c:pt>
                <c:pt idx="363">
                  <c:v>1.816897E-2</c:v>
                </c:pt>
                <c:pt idx="364">
                  <c:v>1.816897E-2</c:v>
                </c:pt>
                <c:pt idx="365">
                  <c:v>1.816897E-2</c:v>
                </c:pt>
                <c:pt idx="366">
                  <c:v>1.816897E-2</c:v>
                </c:pt>
                <c:pt idx="367">
                  <c:v>1.816897E-2</c:v>
                </c:pt>
                <c:pt idx="368">
                  <c:v>1.816897E-2</c:v>
                </c:pt>
                <c:pt idx="369">
                  <c:v>1.816897E-2</c:v>
                </c:pt>
                <c:pt idx="370">
                  <c:v>1.816897E-2</c:v>
                </c:pt>
                <c:pt idx="371">
                  <c:v>1.816897E-2</c:v>
                </c:pt>
                <c:pt idx="372">
                  <c:v>1.816897E-2</c:v>
                </c:pt>
                <c:pt idx="373">
                  <c:v>1.816897E-2</c:v>
                </c:pt>
                <c:pt idx="374">
                  <c:v>1.816897E-2</c:v>
                </c:pt>
                <c:pt idx="375">
                  <c:v>1.816897E-2</c:v>
                </c:pt>
                <c:pt idx="376">
                  <c:v>1.816897E-2</c:v>
                </c:pt>
                <c:pt idx="377">
                  <c:v>1.816897E-2</c:v>
                </c:pt>
                <c:pt idx="378">
                  <c:v>1.816897E-2</c:v>
                </c:pt>
                <c:pt idx="379">
                  <c:v>1.816897E-2</c:v>
                </c:pt>
                <c:pt idx="380">
                  <c:v>1.816897E-2</c:v>
                </c:pt>
                <c:pt idx="381">
                  <c:v>1.816897E-2</c:v>
                </c:pt>
                <c:pt idx="382">
                  <c:v>1.816897E-2</c:v>
                </c:pt>
                <c:pt idx="383">
                  <c:v>1.816897E-2</c:v>
                </c:pt>
                <c:pt idx="384">
                  <c:v>1.816897E-2</c:v>
                </c:pt>
                <c:pt idx="385">
                  <c:v>1.816897E-2</c:v>
                </c:pt>
                <c:pt idx="386">
                  <c:v>1.816897E-2</c:v>
                </c:pt>
                <c:pt idx="387">
                  <c:v>1.816897E-2</c:v>
                </c:pt>
                <c:pt idx="388">
                  <c:v>1.816897E-2</c:v>
                </c:pt>
                <c:pt idx="389">
                  <c:v>1.816897E-2</c:v>
                </c:pt>
                <c:pt idx="390">
                  <c:v>1.816897E-2</c:v>
                </c:pt>
                <c:pt idx="391">
                  <c:v>1.816897E-2</c:v>
                </c:pt>
                <c:pt idx="392">
                  <c:v>1.816897E-2</c:v>
                </c:pt>
                <c:pt idx="393">
                  <c:v>1.816897E-2</c:v>
                </c:pt>
                <c:pt idx="394">
                  <c:v>1.816897E-2</c:v>
                </c:pt>
                <c:pt idx="395">
                  <c:v>1.816897E-2</c:v>
                </c:pt>
                <c:pt idx="396">
                  <c:v>1.816897E-2</c:v>
                </c:pt>
                <c:pt idx="397">
                  <c:v>1.816897E-2</c:v>
                </c:pt>
                <c:pt idx="398">
                  <c:v>1.816897E-2</c:v>
                </c:pt>
                <c:pt idx="399">
                  <c:v>1.816897E-2</c:v>
                </c:pt>
                <c:pt idx="400">
                  <c:v>1.816897E-2</c:v>
                </c:pt>
                <c:pt idx="401">
                  <c:v>1.816897E-2</c:v>
                </c:pt>
                <c:pt idx="402">
                  <c:v>1.816897E-2</c:v>
                </c:pt>
                <c:pt idx="403">
                  <c:v>1.816897E-2</c:v>
                </c:pt>
                <c:pt idx="404">
                  <c:v>1.816897E-2</c:v>
                </c:pt>
                <c:pt idx="405">
                  <c:v>1.816897E-2</c:v>
                </c:pt>
                <c:pt idx="406">
                  <c:v>1.816897E-2</c:v>
                </c:pt>
                <c:pt idx="407">
                  <c:v>1.816897E-2</c:v>
                </c:pt>
                <c:pt idx="408">
                  <c:v>1.816897E-2</c:v>
                </c:pt>
                <c:pt idx="409">
                  <c:v>1.816897E-2</c:v>
                </c:pt>
                <c:pt idx="410">
                  <c:v>1.816897E-2</c:v>
                </c:pt>
                <c:pt idx="411">
                  <c:v>1.816897E-2</c:v>
                </c:pt>
                <c:pt idx="412">
                  <c:v>1.816897E-2</c:v>
                </c:pt>
                <c:pt idx="413">
                  <c:v>1.816897E-2</c:v>
                </c:pt>
                <c:pt idx="414">
                  <c:v>1.816897E-2</c:v>
                </c:pt>
                <c:pt idx="415">
                  <c:v>1.816897E-2</c:v>
                </c:pt>
                <c:pt idx="416">
                  <c:v>1.816897E-2</c:v>
                </c:pt>
                <c:pt idx="417">
                  <c:v>1.816897E-2</c:v>
                </c:pt>
                <c:pt idx="418">
                  <c:v>1.816897E-2</c:v>
                </c:pt>
                <c:pt idx="419">
                  <c:v>1.816897E-2</c:v>
                </c:pt>
                <c:pt idx="420">
                  <c:v>1.816897E-2</c:v>
                </c:pt>
                <c:pt idx="421">
                  <c:v>1.816897E-2</c:v>
                </c:pt>
                <c:pt idx="422">
                  <c:v>1.816897E-2</c:v>
                </c:pt>
                <c:pt idx="423">
                  <c:v>1.816897E-2</c:v>
                </c:pt>
                <c:pt idx="424">
                  <c:v>1.816897E-2</c:v>
                </c:pt>
                <c:pt idx="425">
                  <c:v>1.816897E-2</c:v>
                </c:pt>
                <c:pt idx="426">
                  <c:v>1.816897E-2</c:v>
                </c:pt>
                <c:pt idx="427">
                  <c:v>1.816897E-2</c:v>
                </c:pt>
                <c:pt idx="428">
                  <c:v>1.816897E-2</c:v>
                </c:pt>
                <c:pt idx="429">
                  <c:v>1.816897E-2</c:v>
                </c:pt>
                <c:pt idx="430">
                  <c:v>1.816897E-2</c:v>
                </c:pt>
                <c:pt idx="431">
                  <c:v>1.816897E-2</c:v>
                </c:pt>
                <c:pt idx="432">
                  <c:v>1.816897E-2</c:v>
                </c:pt>
                <c:pt idx="433">
                  <c:v>1.816897E-2</c:v>
                </c:pt>
                <c:pt idx="434">
                  <c:v>1.816897E-2</c:v>
                </c:pt>
                <c:pt idx="435">
                  <c:v>1.816897E-2</c:v>
                </c:pt>
                <c:pt idx="436">
                  <c:v>1.816897E-2</c:v>
                </c:pt>
                <c:pt idx="437">
                  <c:v>1.816897E-2</c:v>
                </c:pt>
                <c:pt idx="438">
                  <c:v>1.816897E-2</c:v>
                </c:pt>
                <c:pt idx="439">
                  <c:v>1.816897E-2</c:v>
                </c:pt>
                <c:pt idx="440">
                  <c:v>1.816897E-2</c:v>
                </c:pt>
                <c:pt idx="441">
                  <c:v>1.816897E-2</c:v>
                </c:pt>
                <c:pt idx="442">
                  <c:v>1.816897E-2</c:v>
                </c:pt>
                <c:pt idx="443">
                  <c:v>1.816897E-2</c:v>
                </c:pt>
                <c:pt idx="444">
                  <c:v>1.816897E-2</c:v>
                </c:pt>
                <c:pt idx="445">
                  <c:v>1.816897E-2</c:v>
                </c:pt>
                <c:pt idx="446">
                  <c:v>1.816897E-2</c:v>
                </c:pt>
                <c:pt idx="447">
                  <c:v>1.816897E-2</c:v>
                </c:pt>
                <c:pt idx="448">
                  <c:v>1.816897E-2</c:v>
                </c:pt>
                <c:pt idx="449">
                  <c:v>1.816897E-2</c:v>
                </c:pt>
                <c:pt idx="450">
                  <c:v>1.816897E-2</c:v>
                </c:pt>
                <c:pt idx="451">
                  <c:v>1.816897E-2</c:v>
                </c:pt>
                <c:pt idx="452">
                  <c:v>1.816897E-2</c:v>
                </c:pt>
                <c:pt idx="453">
                  <c:v>1.816897E-2</c:v>
                </c:pt>
                <c:pt idx="454">
                  <c:v>1.816897E-2</c:v>
                </c:pt>
                <c:pt idx="455">
                  <c:v>1.816897E-2</c:v>
                </c:pt>
                <c:pt idx="456">
                  <c:v>1.816897E-2</c:v>
                </c:pt>
                <c:pt idx="457">
                  <c:v>1.816897E-2</c:v>
                </c:pt>
                <c:pt idx="458">
                  <c:v>1.816897E-2</c:v>
                </c:pt>
                <c:pt idx="459">
                  <c:v>1.816897E-2</c:v>
                </c:pt>
                <c:pt idx="460">
                  <c:v>1.816897E-2</c:v>
                </c:pt>
                <c:pt idx="461">
                  <c:v>1.816897E-2</c:v>
                </c:pt>
                <c:pt idx="462">
                  <c:v>1.816897E-2</c:v>
                </c:pt>
                <c:pt idx="463">
                  <c:v>1.816897E-2</c:v>
                </c:pt>
                <c:pt idx="464">
                  <c:v>1.816897E-2</c:v>
                </c:pt>
                <c:pt idx="465">
                  <c:v>1.816897E-2</c:v>
                </c:pt>
                <c:pt idx="466">
                  <c:v>1.816897E-2</c:v>
                </c:pt>
                <c:pt idx="467">
                  <c:v>1.816897E-2</c:v>
                </c:pt>
                <c:pt idx="468">
                  <c:v>1.816897E-2</c:v>
                </c:pt>
                <c:pt idx="469">
                  <c:v>1.816897E-2</c:v>
                </c:pt>
                <c:pt idx="470">
                  <c:v>1.816897E-2</c:v>
                </c:pt>
                <c:pt idx="471">
                  <c:v>1.816897E-2</c:v>
                </c:pt>
                <c:pt idx="472">
                  <c:v>1.816897E-2</c:v>
                </c:pt>
                <c:pt idx="473">
                  <c:v>1.816897E-2</c:v>
                </c:pt>
                <c:pt idx="474">
                  <c:v>1.816897E-2</c:v>
                </c:pt>
                <c:pt idx="475">
                  <c:v>1.816897E-2</c:v>
                </c:pt>
                <c:pt idx="476">
                  <c:v>1.816897E-2</c:v>
                </c:pt>
                <c:pt idx="477">
                  <c:v>1.816897E-2</c:v>
                </c:pt>
                <c:pt idx="478">
                  <c:v>1.816897E-2</c:v>
                </c:pt>
                <c:pt idx="479">
                  <c:v>1.816897E-2</c:v>
                </c:pt>
                <c:pt idx="480">
                  <c:v>1.816897E-2</c:v>
                </c:pt>
                <c:pt idx="481">
                  <c:v>1.816897E-2</c:v>
                </c:pt>
                <c:pt idx="482">
                  <c:v>1.816897E-2</c:v>
                </c:pt>
                <c:pt idx="483">
                  <c:v>1.816897E-2</c:v>
                </c:pt>
                <c:pt idx="484">
                  <c:v>1.816897E-2</c:v>
                </c:pt>
                <c:pt idx="485">
                  <c:v>1.816897E-2</c:v>
                </c:pt>
                <c:pt idx="486">
                  <c:v>1.816897E-2</c:v>
                </c:pt>
                <c:pt idx="487">
                  <c:v>1.816897E-2</c:v>
                </c:pt>
                <c:pt idx="488">
                  <c:v>1.816897E-2</c:v>
                </c:pt>
                <c:pt idx="489">
                  <c:v>1.816897E-2</c:v>
                </c:pt>
                <c:pt idx="490">
                  <c:v>1.816897E-2</c:v>
                </c:pt>
                <c:pt idx="491">
                  <c:v>1.816897E-2</c:v>
                </c:pt>
                <c:pt idx="492">
                  <c:v>1.816897E-2</c:v>
                </c:pt>
                <c:pt idx="493">
                  <c:v>1.816897E-2</c:v>
                </c:pt>
                <c:pt idx="494">
                  <c:v>1.816897E-2</c:v>
                </c:pt>
                <c:pt idx="495">
                  <c:v>1.816897E-2</c:v>
                </c:pt>
                <c:pt idx="496">
                  <c:v>1.816897E-2</c:v>
                </c:pt>
                <c:pt idx="497">
                  <c:v>1.816897E-2</c:v>
                </c:pt>
                <c:pt idx="498">
                  <c:v>1.816897E-2</c:v>
                </c:pt>
                <c:pt idx="499">
                  <c:v>1.816897E-2</c:v>
                </c:pt>
                <c:pt idx="500">
                  <c:v>1.816897E-2</c:v>
                </c:pt>
                <c:pt idx="501">
                  <c:v>1.816897E-2</c:v>
                </c:pt>
                <c:pt idx="502">
                  <c:v>1.816897E-2</c:v>
                </c:pt>
                <c:pt idx="503">
                  <c:v>1.816897E-2</c:v>
                </c:pt>
                <c:pt idx="504">
                  <c:v>1.816897E-2</c:v>
                </c:pt>
                <c:pt idx="505">
                  <c:v>1.816897E-2</c:v>
                </c:pt>
                <c:pt idx="506">
                  <c:v>1.816897E-2</c:v>
                </c:pt>
                <c:pt idx="507">
                  <c:v>1.816897E-2</c:v>
                </c:pt>
                <c:pt idx="508">
                  <c:v>1.816897E-2</c:v>
                </c:pt>
                <c:pt idx="509">
                  <c:v>1.816897E-2</c:v>
                </c:pt>
                <c:pt idx="510">
                  <c:v>1.816897E-2</c:v>
                </c:pt>
                <c:pt idx="511">
                  <c:v>1.816897E-2</c:v>
                </c:pt>
                <c:pt idx="512">
                  <c:v>1.816897E-2</c:v>
                </c:pt>
                <c:pt idx="513">
                  <c:v>1.816897E-2</c:v>
                </c:pt>
                <c:pt idx="514">
                  <c:v>1.816897E-2</c:v>
                </c:pt>
                <c:pt idx="515">
                  <c:v>1.816897E-2</c:v>
                </c:pt>
                <c:pt idx="516">
                  <c:v>1.816897E-2</c:v>
                </c:pt>
                <c:pt idx="517">
                  <c:v>1.816897E-2</c:v>
                </c:pt>
                <c:pt idx="518">
                  <c:v>1.816897E-2</c:v>
                </c:pt>
                <c:pt idx="519">
                  <c:v>1.816897E-2</c:v>
                </c:pt>
                <c:pt idx="520">
                  <c:v>1.816897E-2</c:v>
                </c:pt>
                <c:pt idx="521">
                  <c:v>1.816897E-2</c:v>
                </c:pt>
                <c:pt idx="522">
                  <c:v>1.816897E-2</c:v>
                </c:pt>
                <c:pt idx="523">
                  <c:v>1.816897E-2</c:v>
                </c:pt>
                <c:pt idx="524">
                  <c:v>1.816897E-2</c:v>
                </c:pt>
                <c:pt idx="525">
                  <c:v>1.816897E-2</c:v>
                </c:pt>
                <c:pt idx="526">
                  <c:v>1.816897E-2</c:v>
                </c:pt>
                <c:pt idx="527">
                  <c:v>1.816897E-2</c:v>
                </c:pt>
                <c:pt idx="528">
                  <c:v>1.816897E-2</c:v>
                </c:pt>
                <c:pt idx="529">
                  <c:v>1.816897E-2</c:v>
                </c:pt>
                <c:pt idx="530">
                  <c:v>1.816897E-2</c:v>
                </c:pt>
                <c:pt idx="531">
                  <c:v>1.816897E-2</c:v>
                </c:pt>
                <c:pt idx="532">
                  <c:v>1.816897E-2</c:v>
                </c:pt>
                <c:pt idx="533">
                  <c:v>1.816897E-2</c:v>
                </c:pt>
                <c:pt idx="534">
                  <c:v>1.816897E-2</c:v>
                </c:pt>
                <c:pt idx="535">
                  <c:v>1.816897E-2</c:v>
                </c:pt>
                <c:pt idx="536">
                  <c:v>1.816897E-2</c:v>
                </c:pt>
                <c:pt idx="537">
                  <c:v>1.816897E-2</c:v>
                </c:pt>
                <c:pt idx="538">
                  <c:v>1.816897E-2</c:v>
                </c:pt>
                <c:pt idx="539">
                  <c:v>1.816897E-2</c:v>
                </c:pt>
                <c:pt idx="540">
                  <c:v>1.816897E-2</c:v>
                </c:pt>
                <c:pt idx="541">
                  <c:v>1.816897E-2</c:v>
                </c:pt>
                <c:pt idx="542">
                  <c:v>1.816897E-2</c:v>
                </c:pt>
                <c:pt idx="543">
                  <c:v>1.816897E-2</c:v>
                </c:pt>
                <c:pt idx="544">
                  <c:v>1.816897E-2</c:v>
                </c:pt>
                <c:pt idx="545">
                  <c:v>1.816897E-2</c:v>
                </c:pt>
                <c:pt idx="546">
                  <c:v>1.816897E-2</c:v>
                </c:pt>
                <c:pt idx="547">
                  <c:v>1.816897E-2</c:v>
                </c:pt>
                <c:pt idx="548">
                  <c:v>1.816897E-2</c:v>
                </c:pt>
                <c:pt idx="549">
                  <c:v>1.816897E-2</c:v>
                </c:pt>
                <c:pt idx="550">
                  <c:v>1.816897E-2</c:v>
                </c:pt>
                <c:pt idx="551">
                  <c:v>1.816897E-2</c:v>
                </c:pt>
                <c:pt idx="552">
                  <c:v>1.816897E-2</c:v>
                </c:pt>
                <c:pt idx="553">
                  <c:v>1.816897E-2</c:v>
                </c:pt>
                <c:pt idx="554">
                  <c:v>1.816897E-2</c:v>
                </c:pt>
                <c:pt idx="555">
                  <c:v>1.816897E-2</c:v>
                </c:pt>
                <c:pt idx="556">
                  <c:v>1.816897E-2</c:v>
                </c:pt>
                <c:pt idx="557">
                  <c:v>1.816897E-2</c:v>
                </c:pt>
                <c:pt idx="558">
                  <c:v>1.816897E-2</c:v>
                </c:pt>
                <c:pt idx="559">
                  <c:v>1.816897E-2</c:v>
                </c:pt>
                <c:pt idx="560">
                  <c:v>1.816897E-2</c:v>
                </c:pt>
                <c:pt idx="561">
                  <c:v>1.816897E-2</c:v>
                </c:pt>
                <c:pt idx="562">
                  <c:v>1.816897E-2</c:v>
                </c:pt>
                <c:pt idx="563">
                  <c:v>1.816897E-2</c:v>
                </c:pt>
                <c:pt idx="564">
                  <c:v>1.816897E-2</c:v>
                </c:pt>
                <c:pt idx="565">
                  <c:v>1.816897E-2</c:v>
                </c:pt>
                <c:pt idx="566">
                  <c:v>1.816897E-2</c:v>
                </c:pt>
                <c:pt idx="567">
                  <c:v>1.816897E-2</c:v>
                </c:pt>
                <c:pt idx="568">
                  <c:v>1.816897E-2</c:v>
                </c:pt>
                <c:pt idx="569">
                  <c:v>1.816897E-2</c:v>
                </c:pt>
                <c:pt idx="570">
                  <c:v>1.816897E-2</c:v>
                </c:pt>
                <c:pt idx="571">
                  <c:v>1.816897E-2</c:v>
                </c:pt>
                <c:pt idx="572">
                  <c:v>1.816897E-2</c:v>
                </c:pt>
                <c:pt idx="573">
                  <c:v>1.816897E-2</c:v>
                </c:pt>
                <c:pt idx="574">
                  <c:v>1.816897E-2</c:v>
                </c:pt>
                <c:pt idx="575">
                  <c:v>1.816897E-2</c:v>
                </c:pt>
                <c:pt idx="576">
                  <c:v>1.816897E-2</c:v>
                </c:pt>
                <c:pt idx="577">
                  <c:v>1.816897E-2</c:v>
                </c:pt>
                <c:pt idx="578">
                  <c:v>1.816897E-2</c:v>
                </c:pt>
                <c:pt idx="579">
                  <c:v>1.816897E-2</c:v>
                </c:pt>
                <c:pt idx="580">
                  <c:v>1.816897E-2</c:v>
                </c:pt>
                <c:pt idx="581">
                  <c:v>1.816897E-2</c:v>
                </c:pt>
                <c:pt idx="582">
                  <c:v>1.816897E-2</c:v>
                </c:pt>
                <c:pt idx="583">
                  <c:v>1.816897E-2</c:v>
                </c:pt>
                <c:pt idx="584">
                  <c:v>1.816897E-2</c:v>
                </c:pt>
                <c:pt idx="585">
                  <c:v>1.816897E-2</c:v>
                </c:pt>
                <c:pt idx="586">
                  <c:v>1.816897E-2</c:v>
                </c:pt>
                <c:pt idx="587">
                  <c:v>1.816897E-2</c:v>
                </c:pt>
                <c:pt idx="588">
                  <c:v>1.816897E-2</c:v>
                </c:pt>
                <c:pt idx="589">
                  <c:v>1.816897E-2</c:v>
                </c:pt>
                <c:pt idx="590">
                  <c:v>1.816897E-2</c:v>
                </c:pt>
                <c:pt idx="591">
                  <c:v>1.816897E-2</c:v>
                </c:pt>
                <c:pt idx="592">
                  <c:v>1.816897E-2</c:v>
                </c:pt>
                <c:pt idx="593">
                  <c:v>1.816897E-2</c:v>
                </c:pt>
                <c:pt idx="594">
                  <c:v>1.816897E-2</c:v>
                </c:pt>
                <c:pt idx="595">
                  <c:v>1.816897E-2</c:v>
                </c:pt>
                <c:pt idx="596">
                  <c:v>1.816897E-2</c:v>
                </c:pt>
                <c:pt idx="597">
                  <c:v>1.816897E-2</c:v>
                </c:pt>
                <c:pt idx="598">
                  <c:v>1.816897E-2</c:v>
                </c:pt>
                <c:pt idx="599">
                  <c:v>1.816897E-2</c:v>
                </c:pt>
                <c:pt idx="600">
                  <c:v>1.816897E-2</c:v>
                </c:pt>
                <c:pt idx="601">
                  <c:v>1.816897E-2</c:v>
                </c:pt>
                <c:pt idx="602">
                  <c:v>1.816897E-2</c:v>
                </c:pt>
                <c:pt idx="603">
                  <c:v>1.816897E-2</c:v>
                </c:pt>
                <c:pt idx="604">
                  <c:v>1.816897E-2</c:v>
                </c:pt>
                <c:pt idx="605">
                  <c:v>1.816897E-2</c:v>
                </c:pt>
                <c:pt idx="606">
                  <c:v>1.816897E-2</c:v>
                </c:pt>
                <c:pt idx="607">
                  <c:v>1.816897E-2</c:v>
                </c:pt>
                <c:pt idx="608">
                  <c:v>1.816897E-2</c:v>
                </c:pt>
                <c:pt idx="609">
                  <c:v>1.816897E-2</c:v>
                </c:pt>
                <c:pt idx="610">
                  <c:v>1.816897E-2</c:v>
                </c:pt>
                <c:pt idx="611">
                  <c:v>1.816897E-2</c:v>
                </c:pt>
                <c:pt idx="612">
                  <c:v>1.816897E-2</c:v>
                </c:pt>
                <c:pt idx="613">
                  <c:v>1.816897E-2</c:v>
                </c:pt>
                <c:pt idx="614">
                  <c:v>1.816897E-2</c:v>
                </c:pt>
                <c:pt idx="615">
                  <c:v>1.816897E-2</c:v>
                </c:pt>
                <c:pt idx="616">
                  <c:v>1.816897E-2</c:v>
                </c:pt>
                <c:pt idx="617">
                  <c:v>1.816897E-2</c:v>
                </c:pt>
                <c:pt idx="618">
                  <c:v>1.816897E-2</c:v>
                </c:pt>
                <c:pt idx="619">
                  <c:v>1.816897E-2</c:v>
                </c:pt>
                <c:pt idx="620">
                  <c:v>1.816897E-2</c:v>
                </c:pt>
                <c:pt idx="621">
                  <c:v>1.816897E-2</c:v>
                </c:pt>
                <c:pt idx="622">
                  <c:v>1.816897E-2</c:v>
                </c:pt>
                <c:pt idx="623">
                  <c:v>1.816897E-2</c:v>
                </c:pt>
                <c:pt idx="624">
                  <c:v>1.816897E-2</c:v>
                </c:pt>
                <c:pt idx="625">
                  <c:v>1.816897E-2</c:v>
                </c:pt>
                <c:pt idx="626">
                  <c:v>1.816897E-2</c:v>
                </c:pt>
                <c:pt idx="627">
                  <c:v>1.816897E-2</c:v>
                </c:pt>
                <c:pt idx="628">
                  <c:v>1.816897E-2</c:v>
                </c:pt>
                <c:pt idx="629">
                  <c:v>1.816897E-2</c:v>
                </c:pt>
                <c:pt idx="630">
                  <c:v>1.816897E-2</c:v>
                </c:pt>
                <c:pt idx="631">
                  <c:v>1.816897E-2</c:v>
                </c:pt>
                <c:pt idx="632">
                  <c:v>1.816897E-2</c:v>
                </c:pt>
                <c:pt idx="633">
                  <c:v>1.816897E-2</c:v>
                </c:pt>
                <c:pt idx="634">
                  <c:v>1.816897E-2</c:v>
                </c:pt>
                <c:pt idx="635">
                  <c:v>1.816897E-2</c:v>
                </c:pt>
                <c:pt idx="636">
                  <c:v>1.816897E-2</c:v>
                </c:pt>
                <c:pt idx="637">
                  <c:v>1.816897E-2</c:v>
                </c:pt>
                <c:pt idx="638">
                  <c:v>1.816897E-2</c:v>
                </c:pt>
                <c:pt idx="639">
                  <c:v>1.816897E-2</c:v>
                </c:pt>
                <c:pt idx="640">
                  <c:v>1.816897E-2</c:v>
                </c:pt>
                <c:pt idx="641">
                  <c:v>1.816897E-2</c:v>
                </c:pt>
                <c:pt idx="642">
                  <c:v>1.816897E-2</c:v>
                </c:pt>
                <c:pt idx="643">
                  <c:v>1.816897E-2</c:v>
                </c:pt>
                <c:pt idx="644">
                  <c:v>1.816897E-2</c:v>
                </c:pt>
                <c:pt idx="645">
                  <c:v>1.816897E-2</c:v>
                </c:pt>
                <c:pt idx="646">
                  <c:v>1.816897E-2</c:v>
                </c:pt>
                <c:pt idx="647">
                  <c:v>1.816897E-2</c:v>
                </c:pt>
                <c:pt idx="648">
                  <c:v>1.816897E-2</c:v>
                </c:pt>
                <c:pt idx="649">
                  <c:v>1.816897E-2</c:v>
                </c:pt>
                <c:pt idx="650">
                  <c:v>1.816897E-2</c:v>
                </c:pt>
                <c:pt idx="651">
                  <c:v>1.816897E-2</c:v>
                </c:pt>
                <c:pt idx="652">
                  <c:v>1.816897E-2</c:v>
                </c:pt>
                <c:pt idx="653">
                  <c:v>1.816897E-2</c:v>
                </c:pt>
                <c:pt idx="654">
                  <c:v>1.816897E-2</c:v>
                </c:pt>
                <c:pt idx="655">
                  <c:v>1.816897E-2</c:v>
                </c:pt>
                <c:pt idx="656">
                  <c:v>1.816897E-2</c:v>
                </c:pt>
                <c:pt idx="657">
                  <c:v>1.816897E-2</c:v>
                </c:pt>
                <c:pt idx="658">
                  <c:v>1.816897E-2</c:v>
                </c:pt>
                <c:pt idx="659">
                  <c:v>1.816897E-2</c:v>
                </c:pt>
                <c:pt idx="660">
                  <c:v>1.816897E-2</c:v>
                </c:pt>
                <c:pt idx="661">
                  <c:v>1.816897E-2</c:v>
                </c:pt>
                <c:pt idx="662">
                  <c:v>1.816897E-2</c:v>
                </c:pt>
                <c:pt idx="663">
                  <c:v>1.816897E-2</c:v>
                </c:pt>
                <c:pt idx="664">
                  <c:v>1.816897E-2</c:v>
                </c:pt>
                <c:pt idx="665">
                  <c:v>1.816897E-2</c:v>
                </c:pt>
                <c:pt idx="666">
                  <c:v>1.816897E-2</c:v>
                </c:pt>
                <c:pt idx="667">
                  <c:v>1.816897E-2</c:v>
                </c:pt>
                <c:pt idx="668">
                  <c:v>1.816897E-2</c:v>
                </c:pt>
                <c:pt idx="669">
                  <c:v>1.816897E-2</c:v>
                </c:pt>
                <c:pt idx="670">
                  <c:v>1.816897E-2</c:v>
                </c:pt>
                <c:pt idx="671">
                  <c:v>1.816897E-2</c:v>
                </c:pt>
                <c:pt idx="672">
                  <c:v>1.816897E-2</c:v>
                </c:pt>
                <c:pt idx="673">
                  <c:v>1.816897E-2</c:v>
                </c:pt>
                <c:pt idx="674">
                  <c:v>1.816897E-2</c:v>
                </c:pt>
                <c:pt idx="675">
                  <c:v>1.816897E-2</c:v>
                </c:pt>
                <c:pt idx="676">
                  <c:v>1.816897E-2</c:v>
                </c:pt>
                <c:pt idx="677">
                  <c:v>1.816897E-2</c:v>
                </c:pt>
                <c:pt idx="678">
                  <c:v>1.816897E-2</c:v>
                </c:pt>
                <c:pt idx="679">
                  <c:v>1.816897E-2</c:v>
                </c:pt>
                <c:pt idx="680">
                  <c:v>1.816897E-2</c:v>
                </c:pt>
                <c:pt idx="681">
                  <c:v>1.816897E-2</c:v>
                </c:pt>
                <c:pt idx="682">
                  <c:v>1.816897E-2</c:v>
                </c:pt>
                <c:pt idx="683">
                  <c:v>1.816897E-2</c:v>
                </c:pt>
                <c:pt idx="684">
                  <c:v>1.816897E-2</c:v>
                </c:pt>
                <c:pt idx="685">
                  <c:v>1.816897E-2</c:v>
                </c:pt>
                <c:pt idx="686">
                  <c:v>1.816897E-2</c:v>
                </c:pt>
                <c:pt idx="687">
                  <c:v>1.816897E-2</c:v>
                </c:pt>
                <c:pt idx="688">
                  <c:v>1.816897E-2</c:v>
                </c:pt>
                <c:pt idx="689">
                  <c:v>1.816897E-2</c:v>
                </c:pt>
                <c:pt idx="690">
                  <c:v>1.816897E-2</c:v>
                </c:pt>
                <c:pt idx="691">
                  <c:v>1.816897E-2</c:v>
                </c:pt>
                <c:pt idx="692">
                  <c:v>1.816897E-2</c:v>
                </c:pt>
                <c:pt idx="693">
                  <c:v>1.816897E-2</c:v>
                </c:pt>
                <c:pt idx="694">
                  <c:v>1.816897E-2</c:v>
                </c:pt>
                <c:pt idx="695">
                  <c:v>1.816897E-2</c:v>
                </c:pt>
                <c:pt idx="696">
                  <c:v>1.816897E-2</c:v>
                </c:pt>
                <c:pt idx="697">
                  <c:v>1.816897E-2</c:v>
                </c:pt>
                <c:pt idx="698">
                  <c:v>1.816897E-2</c:v>
                </c:pt>
                <c:pt idx="699">
                  <c:v>1.816897E-2</c:v>
                </c:pt>
                <c:pt idx="700">
                  <c:v>1.816897E-2</c:v>
                </c:pt>
                <c:pt idx="701">
                  <c:v>1.816897E-2</c:v>
                </c:pt>
                <c:pt idx="702">
                  <c:v>1.816897E-2</c:v>
                </c:pt>
                <c:pt idx="703">
                  <c:v>1.816897E-2</c:v>
                </c:pt>
                <c:pt idx="704">
                  <c:v>1.816897E-2</c:v>
                </c:pt>
                <c:pt idx="705">
                  <c:v>1.816897E-2</c:v>
                </c:pt>
                <c:pt idx="706">
                  <c:v>1.816897E-2</c:v>
                </c:pt>
                <c:pt idx="707">
                  <c:v>1.816897E-2</c:v>
                </c:pt>
                <c:pt idx="708">
                  <c:v>1.816897E-2</c:v>
                </c:pt>
                <c:pt idx="709">
                  <c:v>1.816897E-2</c:v>
                </c:pt>
                <c:pt idx="710">
                  <c:v>1.816897E-2</c:v>
                </c:pt>
                <c:pt idx="711">
                  <c:v>1.816897E-2</c:v>
                </c:pt>
                <c:pt idx="712">
                  <c:v>1.816897E-2</c:v>
                </c:pt>
                <c:pt idx="713">
                  <c:v>1.816897E-2</c:v>
                </c:pt>
                <c:pt idx="714">
                  <c:v>1.816897E-2</c:v>
                </c:pt>
                <c:pt idx="715">
                  <c:v>1.816897E-2</c:v>
                </c:pt>
                <c:pt idx="716">
                  <c:v>1.816897E-2</c:v>
                </c:pt>
                <c:pt idx="717">
                  <c:v>1.816897E-2</c:v>
                </c:pt>
                <c:pt idx="718">
                  <c:v>1.816897E-2</c:v>
                </c:pt>
                <c:pt idx="719">
                  <c:v>1.816897E-2</c:v>
                </c:pt>
                <c:pt idx="720">
                  <c:v>1.816897E-2</c:v>
                </c:pt>
                <c:pt idx="721">
                  <c:v>1.816897E-2</c:v>
                </c:pt>
                <c:pt idx="722">
                  <c:v>1.816897E-2</c:v>
                </c:pt>
                <c:pt idx="723">
                  <c:v>1.816897E-2</c:v>
                </c:pt>
                <c:pt idx="724">
                  <c:v>1.816897E-2</c:v>
                </c:pt>
                <c:pt idx="725">
                  <c:v>1.816897E-2</c:v>
                </c:pt>
                <c:pt idx="726">
                  <c:v>1.816897E-2</c:v>
                </c:pt>
                <c:pt idx="727">
                  <c:v>1.816897E-2</c:v>
                </c:pt>
                <c:pt idx="728">
                  <c:v>1.816897E-2</c:v>
                </c:pt>
                <c:pt idx="729">
                  <c:v>1.816897E-2</c:v>
                </c:pt>
                <c:pt idx="730">
                  <c:v>1.816897E-2</c:v>
                </c:pt>
                <c:pt idx="731">
                  <c:v>1.816897E-2</c:v>
                </c:pt>
                <c:pt idx="732">
                  <c:v>1.816897E-2</c:v>
                </c:pt>
                <c:pt idx="733">
                  <c:v>1.816897E-2</c:v>
                </c:pt>
                <c:pt idx="734">
                  <c:v>1.816897E-2</c:v>
                </c:pt>
                <c:pt idx="735">
                  <c:v>1.816897E-2</c:v>
                </c:pt>
                <c:pt idx="736">
                  <c:v>1.816897E-2</c:v>
                </c:pt>
                <c:pt idx="737">
                  <c:v>1.816897E-2</c:v>
                </c:pt>
                <c:pt idx="738">
                  <c:v>1.816897E-2</c:v>
                </c:pt>
                <c:pt idx="739">
                  <c:v>1.816897E-2</c:v>
                </c:pt>
                <c:pt idx="740">
                  <c:v>1.816897E-2</c:v>
                </c:pt>
                <c:pt idx="741">
                  <c:v>1.816897E-2</c:v>
                </c:pt>
                <c:pt idx="742">
                  <c:v>1.816897E-2</c:v>
                </c:pt>
                <c:pt idx="743">
                  <c:v>1.816897E-2</c:v>
                </c:pt>
                <c:pt idx="744">
                  <c:v>1.816897E-2</c:v>
                </c:pt>
                <c:pt idx="745">
                  <c:v>1.816897E-2</c:v>
                </c:pt>
                <c:pt idx="746">
                  <c:v>1.816897E-2</c:v>
                </c:pt>
                <c:pt idx="747">
                  <c:v>1.816897E-2</c:v>
                </c:pt>
                <c:pt idx="748">
                  <c:v>1.816897E-2</c:v>
                </c:pt>
                <c:pt idx="749">
                  <c:v>1.816897E-2</c:v>
                </c:pt>
                <c:pt idx="750">
                  <c:v>1.816897E-2</c:v>
                </c:pt>
                <c:pt idx="751">
                  <c:v>1.816897E-2</c:v>
                </c:pt>
                <c:pt idx="752">
                  <c:v>1.816897E-2</c:v>
                </c:pt>
                <c:pt idx="753">
                  <c:v>1.816897E-2</c:v>
                </c:pt>
                <c:pt idx="754">
                  <c:v>1.816897E-2</c:v>
                </c:pt>
                <c:pt idx="755">
                  <c:v>1.816897E-2</c:v>
                </c:pt>
                <c:pt idx="756">
                  <c:v>1.816897E-2</c:v>
                </c:pt>
                <c:pt idx="757">
                  <c:v>1.816897E-2</c:v>
                </c:pt>
                <c:pt idx="758">
                  <c:v>1.816897E-2</c:v>
                </c:pt>
                <c:pt idx="759">
                  <c:v>1.816897E-2</c:v>
                </c:pt>
                <c:pt idx="760">
                  <c:v>1.816897E-2</c:v>
                </c:pt>
                <c:pt idx="761">
                  <c:v>1.816897E-2</c:v>
                </c:pt>
                <c:pt idx="762">
                  <c:v>1.816897E-2</c:v>
                </c:pt>
                <c:pt idx="763">
                  <c:v>1.816897E-2</c:v>
                </c:pt>
                <c:pt idx="764">
                  <c:v>1.816897E-2</c:v>
                </c:pt>
                <c:pt idx="765">
                  <c:v>1.816897E-2</c:v>
                </c:pt>
                <c:pt idx="766">
                  <c:v>1.816897E-2</c:v>
                </c:pt>
                <c:pt idx="767">
                  <c:v>1.816897E-2</c:v>
                </c:pt>
                <c:pt idx="768">
                  <c:v>1.816897E-2</c:v>
                </c:pt>
                <c:pt idx="769">
                  <c:v>1.816897E-2</c:v>
                </c:pt>
                <c:pt idx="770">
                  <c:v>1.816897E-2</c:v>
                </c:pt>
                <c:pt idx="771">
                  <c:v>1.816897E-2</c:v>
                </c:pt>
                <c:pt idx="772">
                  <c:v>1.816897E-2</c:v>
                </c:pt>
                <c:pt idx="773">
                  <c:v>1.816897E-2</c:v>
                </c:pt>
                <c:pt idx="774">
                  <c:v>1.816897E-2</c:v>
                </c:pt>
                <c:pt idx="775">
                  <c:v>1.816897E-2</c:v>
                </c:pt>
                <c:pt idx="776">
                  <c:v>1.816897E-2</c:v>
                </c:pt>
                <c:pt idx="777">
                  <c:v>1.816897E-2</c:v>
                </c:pt>
                <c:pt idx="778">
                  <c:v>1.816897E-2</c:v>
                </c:pt>
                <c:pt idx="779">
                  <c:v>1.816897E-2</c:v>
                </c:pt>
                <c:pt idx="780">
                  <c:v>1.816897E-2</c:v>
                </c:pt>
                <c:pt idx="781">
                  <c:v>1.816897E-2</c:v>
                </c:pt>
                <c:pt idx="782">
                  <c:v>1.816897E-2</c:v>
                </c:pt>
                <c:pt idx="783">
                  <c:v>1.816897E-2</c:v>
                </c:pt>
                <c:pt idx="784">
                  <c:v>1.816897E-2</c:v>
                </c:pt>
                <c:pt idx="785">
                  <c:v>1.816897E-2</c:v>
                </c:pt>
                <c:pt idx="786">
                  <c:v>1.816897E-2</c:v>
                </c:pt>
                <c:pt idx="787">
                  <c:v>1.816897E-2</c:v>
                </c:pt>
                <c:pt idx="788">
                  <c:v>1.816897E-2</c:v>
                </c:pt>
                <c:pt idx="789">
                  <c:v>1.816897E-2</c:v>
                </c:pt>
                <c:pt idx="790">
                  <c:v>1.816897E-2</c:v>
                </c:pt>
                <c:pt idx="791">
                  <c:v>1.816897E-2</c:v>
                </c:pt>
                <c:pt idx="792">
                  <c:v>1.816897E-2</c:v>
                </c:pt>
                <c:pt idx="793">
                  <c:v>1.816897E-2</c:v>
                </c:pt>
                <c:pt idx="794">
                  <c:v>1.816897E-2</c:v>
                </c:pt>
                <c:pt idx="795">
                  <c:v>1.816897E-2</c:v>
                </c:pt>
                <c:pt idx="796">
                  <c:v>1.816897E-2</c:v>
                </c:pt>
                <c:pt idx="797">
                  <c:v>1.816897E-2</c:v>
                </c:pt>
                <c:pt idx="798">
                  <c:v>1.816897E-2</c:v>
                </c:pt>
                <c:pt idx="799">
                  <c:v>1.816897E-2</c:v>
                </c:pt>
                <c:pt idx="800">
                  <c:v>1.816897E-2</c:v>
                </c:pt>
                <c:pt idx="801">
                  <c:v>1.816897E-2</c:v>
                </c:pt>
                <c:pt idx="802">
                  <c:v>1.816897E-2</c:v>
                </c:pt>
                <c:pt idx="803">
                  <c:v>1.816897E-2</c:v>
                </c:pt>
                <c:pt idx="804">
                  <c:v>1.816897E-2</c:v>
                </c:pt>
                <c:pt idx="805">
                  <c:v>1.816897E-2</c:v>
                </c:pt>
                <c:pt idx="806">
                  <c:v>1.816897E-2</c:v>
                </c:pt>
                <c:pt idx="807">
                  <c:v>1.816897E-2</c:v>
                </c:pt>
                <c:pt idx="808">
                  <c:v>1.816897E-2</c:v>
                </c:pt>
                <c:pt idx="809">
                  <c:v>1.816897E-2</c:v>
                </c:pt>
                <c:pt idx="810">
                  <c:v>1.816897E-2</c:v>
                </c:pt>
                <c:pt idx="811">
                  <c:v>1.816897E-2</c:v>
                </c:pt>
                <c:pt idx="812">
                  <c:v>1.816897E-2</c:v>
                </c:pt>
                <c:pt idx="813">
                  <c:v>1.816897E-2</c:v>
                </c:pt>
                <c:pt idx="814">
                  <c:v>1.816897E-2</c:v>
                </c:pt>
                <c:pt idx="815">
                  <c:v>1.816897E-2</c:v>
                </c:pt>
                <c:pt idx="816">
                  <c:v>1.816897E-2</c:v>
                </c:pt>
                <c:pt idx="817">
                  <c:v>1.816897E-2</c:v>
                </c:pt>
                <c:pt idx="818">
                  <c:v>1.816897E-2</c:v>
                </c:pt>
                <c:pt idx="819">
                  <c:v>1.816897E-2</c:v>
                </c:pt>
                <c:pt idx="820">
                  <c:v>1.816897E-2</c:v>
                </c:pt>
                <c:pt idx="821">
                  <c:v>1.816897E-2</c:v>
                </c:pt>
                <c:pt idx="822">
                  <c:v>1.816897E-2</c:v>
                </c:pt>
                <c:pt idx="823">
                  <c:v>1.816897E-2</c:v>
                </c:pt>
                <c:pt idx="824">
                  <c:v>1.816897E-2</c:v>
                </c:pt>
                <c:pt idx="825">
                  <c:v>1.816897E-2</c:v>
                </c:pt>
                <c:pt idx="826">
                  <c:v>1.816897E-2</c:v>
                </c:pt>
                <c:pt idx="827">
                  <c:v>1.816897E-2</c:v>
                </c:pt>
                <c:pt idx="828">
                  <c:v>1.816897E-2</c:v>
                </c:pt>
                <c:pt idx="829">
                  <c:v>1.816897E-2</c:v>
                </c:pt>
                <c:pt idx="830">
                  <c:v>1.816897E-2</c:v>
                </c:pt>
                <c:pt idx="831">
                  <c:v>1.816897E-2</c:v>
                </c:pt>
                <c:pt idx="832">
                  <c:v>1.816897E-2</c:v>
                </c:pt>
                <c:pt idx="833">
                  <c:v>1.816897E-2</c:v>
                </c:pt>
                <c:pt idx="834">
                  <c:v>1.816897E-2</c:v>
                </c:pt>
                <c:pt idx="835">
                  <c:v>1.816897E-2</c:v>
                </c:pt>
                <c:pt idx="836">
                  <c:v>1.816897E-2</c:v>
                </c:pt>
                <c:pt idx="837">
                  <c:v>1.816897E-2</c:v>
                </c:pt>
                <c:pt idx="838">
                  <c:v>1.816897E-2</c:v>
                </c:pt>
                <c:pt idx="839">
                  <c:v>1.816897E-2</c:v>
                </c:pt>
                <c:pt idx="840">
                  <c:v>1.816897E-2</c:v>
                </c:pt>
                <c:pt idx="841">
                  <c:v>1.816897E-2</c:v>
                </c:pt>
                <c:pt idx="842">
                  <c:v>1.816897E-2</c:v>
                </c:pt>
                <c:pt idx="843">
                  <c:v>1.816897E-2</c:v>
                </c:pt>
                <c:pt idx="844">
                  <c:v>1.816897E-2</c:v>
                </c:pt>
                <c:pt idx="845">
                  <c:v>1.816897E-2</c:v>
                </c:pt>
                <c:pt idx="846">
                  <c:v>1.816897E-2</c:v>
                </c:pt>
                <c:pt idx="847">
                  <c:v>1.816897E-2</c:v>
                </c:pt>
                <c:pt idx="848">
                  <c:v>1.816897E-2</c:v>
                </c:pt>
                <c:pt idx="849">
                  <c:v>1.816897E-2</c:v>
                </c:pt>
                <c:pt idx="850">
                  <c:v>1.816897E-2</c:v>
                </c:pt>
                <c:pt idx="851">
                  <c:v>1.816897E-2</c:v>
                </c:pt>
                <c:pt idx="852">
                  <c:v>1.816897E-2</c:v>
                </c:pt>
                <c:pt idx="853">
                  <c:v>1.816897E-2</c:v>
                </c:pt>
                <c:pt idx="854">
                  <c:v>1.816897E-2</c:v>
                </c:pt>
                <c:pt idx="855">
                  <c:v>1.816897E-2</c:v>
                </c:pt>
                <c:pt idx="856">
                  <c:v>1.816897E-2</c:v>
                </c:pt>
                <c:pt idx="857">
                  <c:v>1.816897E-2</c:v>
                </c:pt>
                <c:pt idx="858">
                  <c:v>1.816897E-2</c:v>
                </c:pt>
                <c:pt idx="859">
                  <c:v>1.816897E-2</c:v>
                </c:pt>
                <c:pt idx="860">
                  <c:v>1.816897E-2</c:v>
                </c:pt>
                <c:pt idx="861">
                  <c:v>1.816897E-2</c:v>
                </c:pt>
                <c:pt idx="862">
                  <c:v>1.816897E-2</c:v>
                </c:pt>
                <c:pt idx="863">
                  <c:v>1.816897E-2</c:v>
                </c:pt>
                <c:pt idx="864">
                  <c:v>1.816897E-2</c:v>
                </c:pt>
                <c:pt idx="865">
                  <c:v>1.816897E-2</c:v>
                </c:pt>
                <c:pt idx="866">
                  <c:v>1.816897E-2</c:v>
                </c:pt>
                <c:pt idx="867">
                  <c:v>1.816897E-2</c:v>
                </c:pt>
                <c:pt idx="868">
                  <c:v>1.816897E-2</c:v>
                </c:pt>
                <c:pt idx="869">
                  <c:v>1.816897E-2</c:v>
                </c:pt>
                <c:pt idx="870">
                  <c:v>1.816897E-2</c:v>
                </c:pt>
                <c:pt idx="871">
                  <c:v>1.816897E-2</c:v>
                </c:pt>
                <c:pt idx="872">
                  <c:v>1.816897E-2</c:v>
                </c:pt>
                <c:pt idx="873">
                  <c:v>1.816897E-2</c:v>
                </c:pt>
                <c:pt idx="874">
                  <c:v>1.816897E-2</c:v>
                </c:pt>
                <c:pt idx="875">
                  <c:v>1.816897E-2</c:v>
                </c:pt>
                <c:pt idx="876">
                  <c:v>1.816897E-2</c:v>
                </c:pt>
                <c:pt idx="877">
                  <c:v>1.816897E-2</c:v>
                </c:pt>
                <c:pt idx="878">
                  <c:v>1.816897E-2</c:v>
                </c:pt>
                <c:pt idx="879">
                  <c:v>1.816897E-2</c:v>
                </c:pt>
                <c:pt idx="880">
                  <c:v>1.816897E-2</c:v>
                </c:pt>
                <c:pt idx="881">
                  <c:v>1.816897E-2</c:v>
                </c:pt>
                <c:pt idx="882">
                  <c:v>1.816897E-2</c:v>
                </c:pt>
                <c:pt idx="883">
                  <c:v>1.816897E-2</c:v>
                </c:pt>
                <c:pt idx="884">
                  <c:v>1.816897E-2</c:v>
                </c:pt>
                <c:pt idx="885">
                  <c:v>1.816897E-2</c:v>
                </c:pt>
                <c:pt idx="886">
                  <c:v>1.816897E-2</c:v>
                </c:pt>
                <c:pt idx="887">
                  <c:v>1.816897E-2</c:v>
                </c:pt>
                <c:pt idx="888">
                  <c:v>1.816897E-2</c:v>
                </c:pt>
                <c:pt idx="889">
                  <c:v>1.816897E-2</c:v>
                </c:pt>
                <c:pt idx="890">
                  <c:v>1.816897E-2</c:v>
                </c:pt>
                <c:pt idx="891">
                  <c:v>1.816897E-2</c:v>
                </c:pt>
                <c:pt idx="892">
                  <c:v>1.816897E-2</c:v>
                </c:pt>
                <c:pt idx="893">
                  <c:v>1.816897E-2</c:v>
                </c:pt>
                <c:pt idx="894">
                  <c:v>1.816897E-2</c:v>
                </c:pt>
                <c:pt idx="895">
                  <c:v>1.816897E-2</c:v>
                </c:pt>
                <c:pt idx="896">
                  <c:v>1.816897E-2</c:v>
                </c:pt>
                <c:pt idx="897">
                  <c:v>1.816897E-2</c:v>
                </c:pt>
                <c:pt idx="898">
                  <c:v>1.816897E-2</c:v>
                </c:pt>
                <c:pt idx="899">
                  <c:v>1.816897E-2</c:v>
                </c:pt>
                <c:pt idx="900">
                  <c:v>1.816897E-2</c:v>
                </c:pt>
                <c:pt idx="901">
                  <c:v>1.816897E-2</c:v>
                </c:pt>
                <c:pt idx="902">
                  <c:v>1.816897E-2</c:v>
                </c:pt>
                <c:pt idx="903">
                  <c:v>1.816897E-2</c:v>
                </c:pt>
                <c:pt idx="904">
                  <c:v>1.816897E-2</c:v>
                </c:pt>
                <c:pt idx="905">
                  <c:v>1.816897E-2</c:v>
                </c:pt>
                <c:pt idx="906">
                  <c:v>1.816897E-2</c:v>
                </c:pt>
                <c:pt idx="907">
                  <c:v>1.816897E-2</c:v>
                </c:pt>
                <c:pt idx="908">
                  <c:v>1.816897E-2</c:v>
                </c:pt>
                <c:pt idx="909">
                  <c:v>1.816897E-2</c:v>
                </c:pt>
                <c:pt idx="910">
                  <c:v>1.816897E-2</c:v>
                </c:pt>
                <c:pt idx="911">
                  <c:v>1.816897E-2</c:v>
                </c:pt>
                <c:pt idx="912">
                  <c:v>1.816897E-2</c:v>
                </c:pt>
                <c:pt idx="913">
                  <c:v>1.816897E-2</c:v>
                </c:pt>
                <c:pt idx="914">
                  <c:v>1.816897E-2</c:v>
                </c:pt>
                <c:pt idx="915">
                  <c:v>1.816897E-2</c:v>
                </c:pt>
                <c:pt idx="916">
                  <c:v>1.816897E-2</c:v>
                </c:pt>
                <c:pt idx="917">
                  <c:v>1.816897E-2</c:v>
                </c:pt>
                <c:pt idx="918">
                  <c:v>1.816897E-2</c:v>
                </c:pt>
                <c:pt idx="919">
                  <c:v>1.816897E-2</c:v>
                </c:pt>
                <c:pt idx="920">
                  <c:v>1.816897E-2</c:v>
                </c:pt>
                <c:pt idx="921">
                  <c:v>1.816897E-2</c:v>
                </c:pt>
                <c:pt idx="922">
                  <c:v>1.816897E-2</c:v>
                </c:pt>
                <c:pt idx="923">
                  <c:v>1.816897E-2</c:v>
                </c:pt>
                <c:pt idx="924">
                  <c:v>1.816897E-2</c:v>
                </c:pt>
                <c:pt idx="925">
                  <c:v>1.816897E-2</c:v>
                </c:pt>
                <c:pt idx="926">
                  <c:v>1.816897E-2</c:v>
                </c:pt>
                <c:pt idx="927">
                  <c:v>1.816897E-2</c:v>
                </c:pt>
                <c:pt idx="928">
                  <c:v>1.816897E-2</c:v>
                </c:pt>
                <c:pt idx="929">
                  <c:v>1.816897E-2</c:v>
                </c:pt>
                <c:pt idx="930">
                  <c:v>1.816897E-2</c:v>
                </c:pt>
                <c:pt idx="931">
                  <c:v>1.816897E-2</c:v>
                </c:pt>
                <c:pt idx="932">
                  <c:v>1.816897E-2</c:v>
                </c:pt>
                <c:pt idx="933">
                  <c:v>1.816897E-2</c:v>
                </c:pt>
                <c:pt idx="934">
                  <c:v>1.816897E-2</c:v>
                </c:pt>
                <c:pt idx="935">
                  <c:v>1.816897E-2</c:v>
                </c:pt>
                <c:pt idx="936">
                  <c:v>1.816897E-2</c:v>
                </c:pt>
                <c:pt idx="937">
                  <c:v>1.816897E-2</c:v>
                </c:pt>
                <c:pt idx="938">
                  <c:v>1.816897E-2</c:v>
                </c:pt>
                <c:pt idx="939">
                  <c:v>1.816897E-2</c:v>
                </c:pt>
                <c:pt idx="940">
                  <c:v>1.816897E-2</c:v>
                </c:pt>
                <c:pt idx="941">
                  <c:v>1.816897E-2</c:v>
                </c:pt>
                <c:pt idx="942">
                  <c:v>1.816897E-2</c:v>
                </c:pt>
                <c:pt idx="943">
                  <c:v>1.816897E-2</c:v>
                </c:pt>
                <c:pt idx="944">
                  <c:v>1.816897E-2</c:v>
                </c:pt>
                <c:pt idx="945">
                  <c:v>1.816897E-2</c:v>
                </c:pt>
                <c:pt idx="946">
                  <c:v>1.816897E-2</c:v>
                </c:pt>
                <c:pt idx="947">
                  <c:v>1.816897E-2</c:v>
                </c:pt>
                <c:pt idx="948">
                  <c:v>1.816897E-2</c:v>
                </c:pt>
                <c:pt idx="949">
                  <c:v>1.816897E-2</c:v>
                </c:pt>
                <c:pt idx="950">
                  <c:v>1.816897E-2</c:v>
                </c:pt>
                <c:pt idx="951">
                  <c:v>1.816897E-2</c:v>
                </c:pt>
                <c:pt idx="952">
                  <c:v>1.816897E-2</c:v>
                </c:pt>
                <c:pt idx="953">
                  <c:v>1.816897E-2</c:v>
                </c:pt>
                <c:pt idx="954">
                  <c:v>1.816897E-2</c:v>
                </c:pt>
                <c:pt idx="955">
                  <c:v>1.816897E-2</c:v>
                </c:pt>
                <c:pt idx="956">
                  <c:v>1.816897E-2</c:v>
                </c:pt>
                <c:pt idx="957">
                  <c:v>1.816897E-2</c:v>
                </c:pt>
                <c:pt idx="958">
                  <c:v>1.816897E-2</c:v>
                </c:pt>
                <c:pt idx="959">
                  <c:v>1.816897E-2</c:v>
                </c:pt>
                <c:pt idx="960">
                  <c:v>1.816897E-2</c:v>
                </c:pt>
                <c:pt idx="961">
                  <c:v>1.816897E-2</c:v>
                </c:pt>
                <c:pt idx="962">
                  <c:v>1.816897E-2</c:v>
                </c:pt>
                <c:pt idx="963">
                  <c:v>1.816897E-2</c:v>
                </c:pt>
                <c:pt idx="964">
                  <c:v>1.816897E-2</c:v>
                </c:pt>
                <c:pt idx="965">
                  <c:v>1.816897E-2</c:v>
                </c:pt>
                <c:pt idx="966">
                  <c:v>1.816897E-2</c:v>
                </c:pt>
                <c:pt idx="967">
                  <c:v>1.816897E-2</c:v>
                </c:pt>
                <c:pt idx="968">
                  <c:v>1.816897E-2</c:v>
                </c:pt>
                <c:pt idx="969">
                  <c:v>1.816897E-2</c:v>
                </c:pt>
                <c:pt idx="970">
                  <c:v>1.816897E-2</c:v>
                </c:pt>
                <c:pt idx="971">
                  <c:v>1.816897E-2</c:v>
                </c:pt>
                <c:pt idx="972">
                  <c:v>1.816897E-2</c:v>
                </c:pt>
                <c:pt idx="973">
                  <c:v>1.816897E-2</c:v>
                </c:pt>
                <c:pt idx="974">
                  <c:v>1.816897E-2</c:v>
                </c:pt>
                <c:pt idx="975">
                  <c:v>1.816897E-2</c:v>
                </c:pt>
                <c:pt idx="976">
                  <c:v>1.816897E-2</c:v>
                </c:pt>
                <c:pt idx="977">
                  <c:v>1.816897E-2</c:v>
                </c:pt>
                <c:pt idx="978">
                  <c:v>1.816897E-2</c:v>
                </c:pt>
                <c:pt idx="979">
                  <c:v>1.816897E-2</c:v>
                </c:pt>
                <c:pt idx="980">
                  <c:v>1.816897E-2</c:v>
                </c:pt>
                <c:pt idx="981">
                  <c:v>1.816897E-2</c:v>
                </c:pt>
                <c:pt idx="982">
                  <c:v>1.816897E-2</c:v>
                </c:pt>
                <c:pt idx="983">
                  <c:v>1.816897E-2</c:v>
                </c:pt>
                <c:pt idx="984">
                  <c:v>1.816897E-2</c:v>
                </c:pt>
                <c:pt idx="985">
                  <c:v>1.816897E-2</c:v>
                </c:pt>
                <c:pt idx="986">
                  <c:v>1.816897E-2</c:v>
                </c:pt>
                <c:pt idx="987">
                  <c:v>1.816897E-2</c:v>
                </c:pt>
                <c:pt idx="988">
                  <c:v>1.816897E-2</c:v>
                </c:pt>
                <c:pt idx="989">
                  <c:v>1.816897E-2</c:v>
                </c:pt>
                <c:pt idx="990">
                  <c:v>1.816897E-2</c:v>
                </c:pt>
                <c:pt idx="991">
                  <c:v>1.816897E-2</c:v>
                </c:pt>
                <c:pt idx="992">
                  <c:v>1.816897E-2</c:v>
                </c:pt>
                <c:pt idx="993">
                  <c:v>1.816897E-2</c:v>
                </c:pt>
                <c:pt idx="994">
                  <c:v>1.816897E-2</c:v>
                </c:pt>
                <c:pt idx="995">
                  <c:v>1.816897E-2</c:v>
                </c:pt>
                <c:pt idx="996">
                  <c:v>1.816897E-2</c:v>
                </c:pt>
                <c:pt idx="997">
                  <c:v>1.816897E-2</c:v>
                </c:pt>
                <c:pt idx="998">
                  <c:v>1.816897E-2</c:v>
                </c:pt>
                <c:pt idx="999">
                  <c:v>1.816897E-2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7312"/>
        <c:axId val="163199232"/>
      </c:scatterChart>
      <c:valAx>
        <c:axId val="163197312"/>
        <c:scaling>
          <c:orientation val="minMax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41718781828904594"/>
              <c:y val="0.910588235294117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99232"/>
        <c:crossesAt val="-9.9999999999999895E+20"/>
        <c:crossBetween val="midCat"/>
      </c:valAx>
      <c:valAx>
        <c:axId val="163199232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2.5000019073500881E-2"/>
              <c:y val="0.4917647058823529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9731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093811869668475"/>
          <c:y val="0.45411764705882351"/>
          <c:w val="0.17656263470659997"/>
          <c:h val="0.10117647058823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528893414361466E-2"/>
          <c:y val="6.3043545180393581E-2"/>
          <c:w val="0.62860613814494093"/>
          <c:h val="0.82608783339826064"/>
        </c:manualLayout>
      </c:layout>
      <c:scatterChart>
        <c:scatterStyle val="lineMarker"/>
        <c:varyColors val="0"/>
        <c:ser>
          <c:idx val="0"/>
          <c:order val="0"/>
          <c:tx>
            <c:v>Projected Data</c:v>
          </c:tx>
          <c:spPr>
            <a:ln w="28575">
              <a:noFill/>
            </a:ln>
          </c:spPr>
          <c:marker>
            <c:symbol val="square"/>
            <c:size val="4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'6th Order Polynomial'!$N$18:$N$1017</c:f>
              <c:numCache>
                <c:formatCode>0.000</c:formatCode>
                <c:ptCount val="1000"/>
                <c:pt idx="0">
                  <c:v>0</c:v>
                </c:pt>
                <c:pt idx="1">
                  <c:v>5.0505051238554106E-3</c:v>
                </c:pt>
                <c:pt idx="2">
                  <c:v>1.5151515299366841E-2</c:v>
                </c:pt>
                <c:pt idx="3">
                  <c:v>2.5252525379947845E-2</c:v>
                </c:pt>
                <c:pt idx="4">
                  <c:v>3.5353535367274667E-2</c:v>
                </c:pt>
                <c:pt idx="5">
                  <c:v>4.5454545263064389E-2</c:v>
                </c:pt>
                <c:pt idx="6">
                  <c:v>5.5555555069115858E-2</c:v>
                </c:pt>
                <c:pt idx="7">
                  <c:v>6.5656564787187038E-2</c:v>
                </c:pt>
                <c:pt idx="8">
                  <c:v>7.5757574419281229E-2</c:v>
                </c:pt>
                <c:pt idx="9">
                  <c:v>8.5858583967287183E-2</c:v>
                </c:pt>
                <c:pt idx="10">
                  <c:v>9.5959593433310411E-2</c:v>
                </c:pt>
                <c:pt idx="11">
                  <c:v>0.10606060281945229</c:v>
                </c:pt>
                <c:pt idx="12">
                  <c:v>0.11616161212796138</c:v>
                </c:pt>
                <c:pt idx="13">
                  <c:v>0.12626262136120478</c:v>
                </c:pt>
                <c:pt idx="14">
                  <c:v>0.13636363052162126</c:v>
                </c:pt>
                <c:pt idx="15">
                  <c:v>0.14646463961171477</c:v>
                </c:pt>
                <c:pt idx="16">
                  <c:v>0.15656564863407127</c:v>
                </c:pt>
                <c:pt idx="17">
                  <c:v>0.16666665759133789</c:v>
                </c:pt>
                <c:pt idx="18">
                  <c:v>0.17676766648626199</c:v>
                </c:pt>
                <c:pt idx="19">
                  <c:v>0.1868686753215868</c:v>
                </c:pt>
                <c:pt idx="20">
                  <c:v>0.19696968410028859</c:v>
                </c:pt>
                <c:pt idx="21">
                  <c:v>0.20707069282527013</c:v>
                </c:pt>
                <c:pt idx="22">
                  <c:v>0.21717170149959755</c:v>
                </c:pt>
                <c:pt idx="23">
                  <c:v>0.22727271012650069</c:v>
                </c:pt>
                <c:pt idx="24">
                  <c:v>0.23737371870916837</c:v>
                </c:pt>
                <c:pt idx="25">
                  <c:v>0.2474747272509939</c:v>
                </c:pt>
                <c:pt idx="26">
                  <c:v>0.2575757357552888</c:v>
                </c:pt>
                <c:pt idx="27">
                  <c:v>0.26767674422552817</c:v>
                </c:pt>
                <c:pt idx="28">
                  <c:v>0.27777775266522792</c:v>
                </c:pt>
                <c:pt idx="29">
                  <c:v>0.28787876107794486</c:v>
                </c:pt>
                <c:pt idx="30">
                  <c:v>0.29797976946739929</c:v>
                </c:pt>
                <c:pt idx="31">
                  <c:v>0.30808077783722998</c:v>
                </c:pt>
                <c:pt idx="32">
                  <c:v>0.31818178619127979</c:v>
                </c:pt>
                <c:pt idx="33">
                  <c:v>0.32828279453339165</c:v>
                </c:pt>
                <c:pt idx="34">
                  <c:v>0.33838380286744962</c:v>
                </c:pt>
                <c:pt idx="35">
                  <c:v>0.34848481119741931</c:v>
                </c:pt>
                <c:pt idx="36">
                  <c:v>0.35858581952730728</c:v>
                </c:pt>
                <c:pt idx="37">
                  <c:v>0.36868682786111995</c:v>
                </c:pt>
                <c:pt idx="38">
                  <c:v>0.37878783620290485</c:v>
                </c:pt>
                <c:pt idx="39">
                  <c:v>0.38888884455683204</c:v>
                </c:pt>
                <c:pt idx="40">
                  <c:v>0.39898985292723499</c:v>
                </c:pt>
                <c:pt idx="41">
                  <c:v>0.40909086131771155</c:v>
                </c:pt>
                <c:pt idx="42">
                  <c:v>0.41919186973271794</c:v>
                </c:pt>
                <c:pt idx="43">
                  <c:v>0.42929287817675121</c:v>
                </c:pt>
                <c:pt idx="44">
                  <c:v>0.43939388665389978</c:v>
                </c:pt>
                <c:pt idx="45">
                  <c:v>0.44949489516784319</c:v>
                </c:pt>
                <c:pt idx="46">
                  <c:v>0.45959590372348713</c:v>
                </c:pt>
                <c:pt idx="47">
                  <c:v>0.46969691232451133</c:v>
                </c:pt>
                <c:pt idx="48">
                  <c:v>0.47979792097500396</c:v>
                </c:pt>
                <c:pt idx="49">
                  <c:v>0.48989892967946219</c:v>
                </c:pt>
                <c:pt idx="50">
                  <c:v>0.49999993844197432</c:v>
                </c:pt>
                <c:pt idx="51">
                  <c:v>0.51010094726662869</c:v>
                </c:pt>
                <c:pt idx="52">
                  <c:v>0.52020195615710474</c:v>
                </c:pt>
                <c:pt idx="53">
                  <c:v>0.53030296511749064</c:v>
                </c:pt>
                <c:pt idx="54">
                  <c:v>0.54040397415228392</c:v>
                </c:pt>
                <c:pt idx="55">
                  <c:v>0.55050498326434594</c:v>
                </c:pt>
                <c:pt idx="56">
                  <c:v>0.5606059924577651</c:v>
                </c:pt>
                <c:pt idx="57">
                  <c:v>0.57070700173663003</c:v>
                </c:pt>
                <c:pt idx="58">
                  <c:v>0.58080801110380209</c:v>
                </c:pt>
                <c:pt idx="59">
                  <c:v>0.59090902056336991</c:v>
                </c:pt>
                <c:pt idx="60">
                  <c:v>0.60101003011860388</c:v>
                </c:pt>
                <c:pt idx="61">
                  <c:v>0.61111103977318371</c:v>
                </c:pt>
                <c:pt idx="62">
                  <c:v>0.62121204952915354</c:v>
                </c:pt>
                <c:pt idx="63">
                  <c:v>0.63131305939060145</c:v>
                </c:pt>
                <c:pt idx="64">
                  <c:v>0.64141406935957179</c:v>
                </c:pt>
                <c:pt idx="65">
                  <c:v>0.6515150794385175</c:v>
                </c:pt>
                <c:pt idx="66">
                  <c:v>0.66161608963070928</c:v>
                </c:pt>
                <c:pt idx="67">
                  <c:v>0.67171709993819118</c:v>
                </c:pt>
                <c:pt idx="68">
                  <c:v>0.681818110363416</c:v>
                </c:pt>
                <c:pt idx="69">
                  <c:v>0.69191912090801944</c:v>
                </c:pt>
                <c:pt idx="70">
                  <c:v>0.70202013157404553</c:v>
                </c:pt>
                <c:pt idx="71">
                  <c:v>0.7121211423631294</c:v>
                </c:pt>
                <c:pt idx="72">
                  <c:v>0.72222215327649775</c:v>
                </c:pt>
                <c:pt idx="73">
                  <c:v>0.73232316431537681</c:v>
                </c:pt>
                <c:pt idx="74">
                  <c:v>0.74242417548099349</c:v>
                </c:pt>
                <c:pt idx="75">
                  <c:v>0.75252518677334768</c:v>
                </c:pt>
                <c:pt idx="76">
                  <c:v>0.76262619819366551</c:v>
                </c:pt>
                <c:pt idx="77">
                  <c:v>0.77272720974153852</c:v>
                </c:pt>
                <c:pt idx="78">
                  <c:v>0.78282822141696651</c:v>
                </c:pt>
                <c:pt idx="79">
                  <c:v>0.79292923322035846</c:v>
                </c:pt>
                <c:pt idx="80">
                  <c:v>0.8030302451504876</c:v>
                </c:pt>
                <c:pt idx="81">
                  <c:v>0.81313125720735435</c:v>
                </c:pt>
                <c:pt idx="82">
                  <c:v>0.82323226938891403</c:v>
                </c:pt>
                <c:pt idx="83">
                  <c:v>0.83333328169434973</c:v>
                </c:pt>
                <c:pt idx="84">
                  <c:v>0.84343429412161663</c:v>
                </c:pt>
                <c:pt idx="85">
                  <c:v>0.85353530666867072</c:v>
                </c:pt>
                <c:pt idx="86">
                  <c:v>0.8636363193330594</c:v>
                </c:pt>
                <c:pt idx="87">
                  <c:v>0.87373733211241089</c:v>
                </c:pt>
                <c:pt idx="88">
                  <c:v>0.88383834500374092</c:v>
                </c:pt>
                <c:pt idx="89">
                  <c:v>0.89393935800398383</c:v>
                </c:pt>
                <c:pt idx="90">
                  <c:v>0.90404037110970459</c:v>
                </c:pt>
                <c:pt idx="91">
                  <c:v>0.91414138431701975</c:v>
                </c:pt>
                <c:pt idx="92">
                  <c:v>0.92424239762167737</c:v>
                </c:pt>
                <c:pt idx="93">
                  <c:v>0.93434341101905749</c:v>
                </c:pt>
                <c:pt idx="94">
                  <c:v>0.94444442450437749</c:v>
                </c:pt>
                <c:pt idx="95">
                  <c:v>0.95454543807244441</c:v>
                </c:pt>
                <c:pt idx="96">
                  <c:v>0.96464645171778018</c:v>
                </c:pt>
                <c:pt idx="97">
                  <c:v>0.97474746543474333</c:v>
                </c:pt>
                <c:pt idx="98">
                  <c:v>0.98484847921723351</c:v>
                </c:pt>
                <c:pt idx="99">
                  <c:v>0.99494949305898384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'6th Order Polynomial'!$U$18:$U$1017</c:f>
              <c:numCache>
                <c:formatCode>0.000</c:formatCode>
                <c:ptCount val="1000"/>
                <c:pt idx="0">
                  <c:v>0</c:v>
                </c:pt>
                <c:pt idx="1">
                  <c:v>7.2080908996790291E-4</c:v>
                </c:pt>
                <c:pt idx="2">
                  <c:v>6.4241860173300221E-3</c:v>
                </c:pt>
                <c:pt idx="3">
                  <c:v>1.773107586174991E-2</c:v>
                </c:pt>
                <c:pt idx="4">
                  <c:v>3.4542536319351815E-2</c:v>
                </c:pt>
                <c:pt idx="5">
                  <c:v>5.6757211859336278E-2</c:v>
                </c:pt>
                <c:pt idx="6">
                  <c:v>8.4268920497056282E-2</c:v>
                </c:pt>
                <c:pt idx="7">
                  <c:v>0.11697389347478838</c:v>
                </c:pt>
                <c:pt idx="8">
                  <c:v>0.15475388267326656</c:v>
                </c:pt>
                <c:pt idx="9">
                  <c:v>0.19749739700861141</c:v>
                </c:pt>
                <c:pt idx="10">
                  <c:v>0.24508015529424726</c:v>
                </c:pt>
                <c:pt idx="11">
                  <c:v>0.29737811766629108</c:v>
                </c:pt>
                <c:pt idx="12">
                  <c:v>0.35425855664393396</c:v>
                </c:pt>
                <c:pt idx="13">
                  <c:v>0.41558174638828793</c:v>
                </c:pt>
                <c:pt idx="14">
                  <c:v>0.48120373791334853</c:v>
                </c:pt>
                <c:pt idx="15">
                  <c:v>0.55097672107003315</c:v>
                </c:pt>
                <c:pt idx="16">
                  <c:v>0.62474805925541177</c:v>
                </c:pt>
                <c:pt idx="17">
                  <c:v>0.70236149602616826</c:v>
                </c:pt>
                <c:pt idx="18">
                  <c:v>0.78365486253302352</c:v>
                </c:pt>
                <c:pt idx="19">
                  <c:v>0.86846623124939071</c:v>
                </c:pt>
                <c:pt idx="20">
                  <c:v>0.95661991925521717</c:v>
                </c:pt>
                <c:pt idx="21">
                  <c:v>1.0479445874389139</c:v>
                </c:pt>
                <c:pt idx="22">
                  <c:v>1.1422592437811956</c:v>
                </c:pt>
                <c:pt idx="23">
                  <c:v>1.2393732433550821</c:v>
                </c:pt>
                <c:pt idx="24">
                  <c:v>1.3390983544605177</c:v>
                </c:pt>
                <c:pt idx="25">
                  <c:v>1.4412342792628272</c:v>
                </c:pt>
                <c:pt idx="26">
                  <c:v>1.5455855463811823</c:v>
                </c:pt>
                <c:pt idx="27">
                  <c:v>1.6519470315270612</c:v>
                </c:pt>
                <c:pt idx="28">
                  <c:v>1.7601111971850165</c:v>
                </c:pt>
                <c:pt idx="29">
                  <c:v>1.8698680926126785</c:v>
                </c:pt>
                <c:pt idx="30">
                  <c:v>1.9809981141599806</c:v>
                </c:pt>
                <c:pt idx="31">
                  <c:v>2.0932864846307058</c:v>
                </c:pt>
                <c:pt idx="32">
                  <c:v>2.2065063606940174</c:v>
                </c:pt>
                <c:pt idx="33">
                  <c:v>2.320430899019077</c:v>
                </c:pt>
                <c:pt idx="34">
                  <c:v>2.4348308430481254</c:v>
                </c:pt>
                <c:pt idx="35">
                  <c:v>2.5494721097695527</c:v>
                </c:pt>
                <c:pt idx="36">
                  <c:v>2.6641182029448278</c:v>
                </c:pt>
                <c:pt idx="37">
                  <c:v>2.7785326263354189</c:v>
                </c:pt>
                <c:pt idx="38">
                  <c:v>2.8924764704758692</c:v>
                </c:pt>
                <c:pt idx="39">
                  <c:v>3.0057035862199522</c:v>
                </c:pt>
                <c:pt idx="40">
                  <c:v>3.1179581715137443</c:v>
                </c:pt>
                <c:pt idx="41">
                  <c:v>3.2290278623879507</c:v>
                </c:pt>
                <c:pt idx="42">
                  <c:v>3.3386496171078797</c:v>
                </c:pt>
                <c:pt idx="43">
                  <c:v>3.4465579807119129</c:v>
                </c:pt>
                <c:pt idx="44">
                  <c:v>3.5525116305076696</c:v>
                </c:pt>
                <c:pt idx="45">
                  <c:v>3.6562933760720089</c:v>
                </c:pt>
                <c:pt idx="46">
                  <c:v>3.7576136301740739</c:v>
                </c:pt>
                <c:pt idx="47">
                  <c:v>3.8562552023907251</c:v>
                </c:pt>
                <c:pt idx="48">
                  <c:v>3.9519767700295807</c:v>
                </c:pt>
                <c:pt idx="49">
                  <c:v>4.0445128781290238</c:v>
                </c:pt>
                <c:pt idx="50">
                  <c:v>4.1336222039966746</c:v>
                </c:pt>
                <c:pt idx="51">
                  <c:v>4.2190634249401526</c:v>
                </c:pt>
                <c:pt idx="52">
                  <c:v>4.3006193505363175</c:v>
                </c:pt>
                <c:pt idx="53">
                  <c:v>4.3780486580927871</c:v>
                </c:pt>
                <c:pt idx="54">
                  <c:v>4.4510858926479475</c:v>
                </c:pt>
                <c:pt idx="55">
                  <c:v>4.519562128317129</c:v>
                </c:pt>
                <c:pt idx="56">
                  <c:v>4.5832360424079539</c:v>
                </c:pt>
                <c:pt idx="57">
                  <c:v>4.6418663122280437</c:v>
                </c:pt>
                <c:pt idx="58">
                  <c:v>4.6952840118927286</c:v>
                </c:pt>
                <c:pt idx="59">
                  <c:v>4.7432478187096327</c:v>
                </c:pt>
                <c:pt idx="60">
                  <c:v>4.7855646745248492</c:v>
                </c:pt>
                <c:pt idx="61">
                  <c:v>4.8220173889152393</c:v>
                </c:pt>
                <c:pt idx="62">
                  <c:v>4.8524853005346102</c:v>
                </c:pt>
                <c:pt idx="63">
                  <c:v>4.8767270866905852</c:v>
                </c:pt>
                <c:pt idx="64">
                  <c:v>4.8946220860369722</c:v>
                </c:pt>
                <c:pt idx="65">
                  <c:v>4.9060255049583441</c:v>
                </c:pt>
                <c:pt idx="66">
                  <c:v>4.9107442853007965</c:v>
                </c:pt>
                <c:pt idx="67">
                  <c:v>4.9086577657181412</c:v>
                </c:pt>
                <c:pt idx="68">
                  <c:v>4.899621152594948</c:v>
                </c:pt>
                <c:pt idx="69">
                  <c:v>4.8835379168542667</c:v>
                </c:pt>
                <c:pt idx="70">
                  <c:v>4.8602873971499063</c:v>
                </c:pt>
                <c:pt idx="71">
                  <c:v>4.8297730644049164</c:v>
                </c:pt>
                <c:pt idx="72">
                  <c:v>4.791922521811582</c:v>
                </c:pt>
                <c:pt idx="73">
                  <c:v>4.7466633725621881</c:v>
                </c:pt>
                <c:pt idx="74">
                  <c:v>4.6939232198490233</c:v>
                </c:pt>
                <c:pt idx="75">
                  <c:v>4.6337020636720867</c:v>
                </c:pt>
                <c:pt idx="76">
                  <c:v>4.5659275072236634</c:v>
                </c:pt>
                <c:pt idx="77">
                  <c:v>4.4906236827729913</c:v>
                </c:pt>
                <c:pt idx="78">
                  <c:v>4.4077905903200714</c:v>
                </c:pt>
                <c:pt idx="79">
                  <c:v>4.3174040975956665</c:v>
                </c:pt>
                <c:pt idx="80">
                  <c:v>4.219536601407488</c:v>
                </c:pt>
                <c:pt idx="81">
                  <c:v>4.1141881017555386</c:v>
                </c:pt>
                <c:pt idx="82">
                  <c:v>4.001479259986005</c:v>
                </c:pt>
                <c:pt idx="83">
                  <c:v>3.8814583406373671</c:v>
                </c:pt>
                <c:pt idx="84">
                  <c:v>3.7542460050558111</c:v>
                </c:pt>
                <c:pt idx="85">
                  <c:v>3.6199629145875303</c:v>
                </c:pt>
                <c:pt idx="86">
                  <c:v>3.4787538628479489</c:v>
                </c:pt>
                <c:pt idx="87">
                  <c:v>3.3307588169986504</c:v>
                </c:pt>
                <c:pt idx="88">
                  <c:v>3.1761539426050698</c:v>
                </c:pt>
                <c:pt idx="89">
                  <c:v>3.0151202316864936</c:v>
                </c:pt>
                <c:pt idx="90">
                  <c:v>2.8478603953045187</c:v>
                </c:pt>
                <c:pt idx="91">
                  <c:v>2.6746036900169075</c:v>
                </c:pt>
                <c:pt idx="92">
                  <c:v>2.4956010914237354</c:v>
                </c:pt>
                <c:pt idx="93">
                  <c:v>2.3111252941673892</c:v>
                </c:pt>
                <c:pt idx="94">
                  <c:v>2.1214586457979552</c:v>
                </c:pt>
                <c:pt idx="95">
                  <c:v>1.9269076261347555</c:v>
                </c:pt>
                <c:pt idx="96">
                  <c:v>1.7277956075855783</c:v>
                </c:pt>
                <c:pt idx="97">
                  <c:v>1.5244556154659077</c:v>
                </c:pt>
                <c:pt idx="98">
                  <c:v>1.317247703232775</c:v>
                </c:pt>
                <c:pt idx="99">
                  <c:v>1.1065418185735973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Direct Polynomial</c:v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'6th Order Polynomial'!$E$18:$E$1017</c:f>
              <c:numCache>
                <c:formatCode>0.000</c:formatCode>
                <c:ptCount val="1000"/>
                <c:pt idx="0">
                  <c:v>0</c:v>
                </c:pt>
                <c:pt idx="1">
                  <c:v>5.0505050505050405E-3</c:v>
                </c:pt>
                <c:pt idx="2">
                  <c:v>1.5151515151515161E-2</c:v>
                </c:pt>
                <c:pt idx="3">
                  <c:v>2.5252525252525252E-2</c:v>
                </c:pt>
                <c:pt idx="4">
                  <c:v>3.5353535353535352E-2</c:v>
                </c:pt>
                <c:pt idx="5">
                  <c:v>4.5454545454545456E-2</c:v>
                </c:pt>
                <c:pt idx="6">
                  <c:v>5.5555555555555552E-2</c:v>
                </c:pt>
                <c:pt idx="7">
                  <c:v>6.5656565656565649E-2</c:v>
                </c:pt>
                <c:pt idx="8">
                  <c:v>7.575757575757576E-2</c:v>
                </c:pt>
                <c:pt idx="9">
                  <c:v>8.5858585858585856E-2</c:v>
                </c:pt>
                <c:pt idx="10">
                  <c:v>9.5959595959595967E-2</c:v>
                </c:pt>
                <c:pt idx="11">
                  <c:v>0.10606060606060605</c:v>
                </c:pt>
                <c:pt idx="12">
                  <c:v>0.11616161616161617</c:v>
                </c:pt>
                <c:pt idx="13">
                  <c:v>0.12626262626262624</c:v>
                </c:pt>
                <c:pt idx="14">
                  <c:v>0.13636363636363638</c:v>
                </c:pt>
                <c:pt idx="15">
                  <c:v>0.14646464646464646</c:v>
                </c:pt>
                <c:pt idx="16">
                  <c:v>0.15656565656565657</c:v>
                </c:pt>
                <c:pt idx="17">
                  <c:v>0.16666666666666669</c:v>
                </c:pt>
                <c:pt idx="18">
                  <c:v>0.17676767676767677</c:v>
                </c:pt>
                <c:pt idx="19">
                  <c:v>0.18686868686868685</c:v>
                </c:pt>
                <c:pt idx="20">
                  <c:v>0.19696969696969699</c:v>
                </c:pt>
                <c:pt idx="21">
                  <c:v>0.20707070707070704</c:v>
                </c:pt>
                <c:pt idx="22">
                  <c:v>0.21717171717171713</c:v>
                </c:pt>
                <c:pt idx="23">
                  <c:v>0.22727272727272727</c:v>
                </c:pt>
                <c:pt idx="24">
                  <c:v>0.23737373737373738</c:v>
                </c:pt>
                <c:pt idx="25">
                  <c:v>0.24747474747474746</c:v>
                </c:pt>
                <c:pt idx="26">
                  <c:v>0.25757575757575751</c:v>
                </c:pt>
                <c:pt idx="27">
                  <c:v>0.26767676767676768</c:v>
                </c:pt>
                <c:pt idx="28">
                  <c:v>0.27777777777777779</c:v>
                </c:pt>
                <c:pt idx="29">
                  <c:v>0.28787878787878785</c:v>
                </c:pt>
                <c:pt idx="30">
                  <c:v>0.29797979797979796</c:v>
                </c:pt>
                <c:pt idx="31">
                  <c:v>0.30808080808080807</c:v>
                </c:pt>
                <c:pt idx="32">
                  <c:v>0.31818181818181818</c:v>
                </c:pt>
                <c:pt idx="33">
                  <c:v>0.32828282828282829</c:v>
                </c:pt>
                <c:pt idx="34">
                  <c:v>0.33838383838383834</c:v>
                </c:pt>
                <c:pt idx="35">
                  <c:v>0.34848484848484845</c:v>
                </c:pt>
                <c:pt idx="36">
                  <c:v>0.35858585858585856</c:v>
                </c:pt>
                <c:pt idx="37">
                  <c:v>0.36868686868686873</c:v>
                </c:pt>
                <c:pt idx="38">
                  <c:v>0.37878787878787878</c:v>
                </c:pt>
                <c:pt idx="39">
                  <c:v>0.38888888888888895</c:v>
                </c:pt>
                <c:pt idx="40">
                  <c:v>0.39898989898989901</c:v>
                </c:pt>
                <c:pt idx="41">
                  <c:v>0.40909090909090912</c:v>
                </c:pt>
                <c:pt idx="42">
                  <c:v>0.41919191919191917</c:v>
                </c:pt>
                <c:pt idx="43">
                  <c:v>0.42929292929292928</c:v>
                </c:pt>
                <c:pt idx="44">
                  <c:v>0.43939393939393945</c:v>
                </c:pt>
                <c:pt idx="45">
                  <c:v>0.4494949494949495</c:v>
                </c:pt>
                <c:pt idx="46">
                  <c:v>0.45959595959595961</c:v>
                </c:pt>
                <c:pt idx="47">
                  <c:v>0.46969696969696978</c:v>
                </c:pt>
                <c:pt idx="48">
                  <c:v>0.47979797979797983</c:v>
                </c:pt>
                <c:pt idx="49">
                  <c:v>0.48989898989898994</c:v>
                </c:pt>
                <c:pt idx="50">
                  <c:v>0.5</c:v>
                </c:pt>
                <c:pt idx="51">
                  <c:v>0.51010101010101017</c:v>
                </c:pt>
                <c:pt idx="52">
                  <c:v>0.52020202020202022</c:v>
                </c:pt>
                <c:pt idx="53">
                  <c:v>0.53030303030303028</c:v>
                </c:pt>
                <c:pt idx="54">
                  <c:v>0.54040404040404044</c:v>
                </c:pt>
                <c:pt idx="55">
                  <c:v>0.55050505050505061</c:v>
                </c:pt>
                <c:pt idx="56">
                  <c:v>0.56060606060606066</c:v>
                </c:pt>
                <c:pt idx="57">
                  <c:v>0.57070707070707083</c:v>
                </c:pt>
                <c:pt idx="58">
                  <c:v>0.58080808080808088</c:v>
                </c:pt>
                <c:pt idx="59">
                  <c:v>0.59090909090909094</c:v>
                </c:pt>
                <c:pt idx="60">
                  <c:v>0.60101010101010099</c:v>
                </c:pt>
                <c:pt idx="61">
                  <c:v>0.61111111111111116</c:v>
                </c:pt>
                <c:pt idx="62">
                  <c:v>0.62121212121212133</c:v>
                </c:pt>
                <c:pt idx="63">
                  <c:v>0.63131313131313138</c:v>
                </c:pt>
                <c:pt idx="64">
                  <c:v>0.64141414141414144</c:v>
                </c:pt>
                <c:pt idx="65">
                  <c:v>0.6515151515151516</c:v>
                </c:pt>
                <c:pt idx="66">
                  <c:v>0.66161616161616166</c:v>
                </c:pt>
                <c:pt idx="67">
                  <c:v>0.67171717171717182</c:v>
                </c:pt>
                <c:pt idx="68">
                  <c:v>0.68181818181818188</c:v>
                </c:pt>
                <c:pt idx="69">
                  <c:v>0.69191919191919193</c:v>
                </c:pt>
                <c:pt idx="70">
                  <c:v>0.7020202020202021</c:v>
                </c:pt>
                <c:pt idx="71">
                  <c:v>0.71212121212121215</c:v>
                </c:pt>
                <c:pt idx="72">
                  <c:v>0.72222222222222221</c:v>
                </c:pt>
                <c:pt idx="73">
                  <c:v>0.73232323232323238</c:v>
                </c:pt>
                <c:pt idx="74">
                  <c:v>0.74242424242424243</c:v>
                </c:pt>
                <c:pt idx="75">
                  <c:v>0.7525252525252526</c:v>
                </c:pt>
                <c:pt idx="76">
                  <c:v>0.76262626262626276</c:v>
                </c:pt>
                <c:pt idx="77">
                  <c:v>0.77272727272727271</c:v>
                </c:pt>
                <c:pt idx="78">
                  <c:v>0.78282828282828287</c:v>
                </c:pt>
                <c:pt idx="79">
                  <c:v>0.79292929292929304</c:v>
                </c:pt>
                <c:pt idx="80">
                  <c:v>0.80303030303030309</c:v>
                </c:pt>
                <c:pt idx="81">
                  <c:v>0.81313131313131326</c:v>
                </c:pt>
                <c:pt idx="82">
                  <c:v>0.8232323232323232</c:v>
                </c:pt>
                <c:pt idx="83">
                  <c:v>0.83333333333333337</c:v>
                </c:pt>
                <c:pt idx="84">
                  <c:v>0.84343434343434354</c:v>
                </c:pt>
                <c:pt idx="85">
                  <c:v>0.85353535353535359</c:v>
                </c:pt>
                <c:pt idx="86">
                  <c:v>0.86363636363636376</c:v>
                </c:pt>
                <c:pt idx="87">
                  <c:v>0.8737373737373737</c:v>
                </c:pt>
                <c:pt idx="88">
                  <c:v>0.88383838383838387</c:v>
                </c:pt>
                <c:pt idx="89">
                  <c:v>0.89393939393939403</c:v>
                </c:pt>
                <c:pt idx="90">
                  <c:v>0.90404040404040398</c:v>
                </c:pt>
                <c:pt idx="91">
                  <c:v>0.91414141414141414</c:v>
                </c:pt>
                <c:pt idx="92">
                  <c:v>0.92424242424242431</c:v>
                </c:pt>
                <c:pt idx="93">
                  <c:v>0.93434343434343436</c:v>
                </c:pt>
                <c:pt idx="94">
                  <c:v>0.94444444444444453</c:v>
                </c:pt>
                <c:pt idx="95">
                  <c:v>0.9545454545454547</c:v>
                </c:pt>
                <c:pt idx="96">
                  <c:v>0.96464646464646464</c:v>
                </c:pt>
                <c:pt idx="97">
                  <c:v>0.97474747474747481</c:v>
                </c:pt>
                <c:pt idx="98">
                  <c:v>0.98484848484848486</c:v>
                </c:pt>
                <c:pt idx="99">
                  <c:v>0.99494949494949503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'6th Order Polynomial'!$V$18:$V$1017</c:f>
              <c:numCache>
                <c:formatCode>0.000</c:formatCode>
                <c:ptCount val="1000"/>
                <c:pt idx="0">
                  <c:v>0</c:v>
                </c:pt>
                <c:pt idx="1">
                  <c:v>7.6044919817865877E-4</c:v>
                </c:pt>
                <c:pt idx="2">
                  <c:v>6.8239177078379884E-3</c:v>
                </c:pt>
                <c:pt idx="3">
                  <c:v>1.889488504802839E-2</c:v>
                </c:pt>
                <c:pt idx="4">
                  <c:v>3.690665145455245E-2</c:v>
                </c:pt>
                <c:pt idx="5">
                  <c:v>6.0783910005703795E-2</c:v>
                </c:pt>
                <c:pt idx="6">
                  <c:v>9.0442823322506721E-2</c:v>
                </c:pt>
                <c:pt idx="7">
                  <c:v>0.12579110786681907</c:v>
                </c:pt>
                <c:pt idx="8">
                  <c:v>0.16672812583729826</c:v>
                </c:pt>
                <c:pt idx="9">
                  <c:v>0.21314498466323026</c:v>
                </c:pt>
                <c:pt idx="10">
                  <c:v>0.26492464409622252</c:v>
                </c:pt>
                <c:pt idx="11">
                  <c:v>0.32194203089975859</c:v>
                </c:pt>
                <c:pt idx="12">
                  <c:v>0.38406416113661829</c:v>
                </c:pt>
                <c:pt idx="13">
                  <c:v>0.45115027005415781</c:v>
                </c:pt>
                <c:pt idx="14">
                  <c:v>0.52305194956745726</c:v>
                </c:pt>
                <c:pt idx="15">
                  <c:v>0.59961329334032598</c:v>
                </c:pt>
                <c:pt idx="16">
                  <c:v>0.680671049464177</c:v>
                </c:pt>
                <c:pt idx="17">
                  <c:v>0.76605478073475985</c:v>
                </c:pt>
                <c:pt idx="18">
                  <c:v>0.85558703252675883</c:v>
                </c:pt>
                <c:pt idx="19">
                  <c:v>0.94908350826625476</c:v>
                </c:pt>
                <c:pt idx="20">
                  <c:v>1.046353252501049</c:v>
                </c:pt>
                <c:pt idx="21">
                  <c:v>1.147198841568849</c:v>
                </c:pt>
                <c:pt idx="22">
                  <c:v>1.2514165818633223</c:v>
                </c:pt>
                <c:pt idx="23">
                  <c:v>1.3587967156980088</c:v>
                </c:pt>
                <c:pt idx="24">
                  <c:v>1.469123634768096</c:v>
                </c:pt>
                <c:pt idx="25">
                  <c:v>1.5821761012100615</c:v>
                </c:pt>
                <c:pt idx="26">
                  <c:v>1.6977274762591756</c:v>
                </c:pt>
                <c:pt idx="27">
                  <c:v>1.8155459565048695</c:v>
                </c:pt>
                <c:pt idx="28">
                  <c:v>1.9353948177439615</c:v>
                </c:pt>
                <c:pt idx="29">
                  <c:v>2.0570326664317511</c:v>
                </c:pt>
                <c:pt idx="30">
                  <c:v>2.180213698730979</c:v>
                </c:pt>
                <c:pt idx="31">
                  <c:v>2.3046879671586415</c:v>
                </c:pt>
                <c:pt idx="32">
                  <c:v>2.4302016548306757</c:v>
                </c:pt>
                <c:pt idx="33">
                  <c:v>2.5564973573045027</c:v>
                </c:pt>
                <c:pt idx="34">
                  <c:v>2.6833143720194395</c:v>
                </c:pt>
                <c:pt idx="35">
                  <c:v>2.810388995334971</c:v>
                </c:pt>
                <c:pt idx="36">
                  <c:v>2.9374548271668819</c:v>
                </c:pt>
                <c:pt idx="37">
                  <c:v>3.0642430832212573</c:v>
                </c:pt>
                <c:pt idx="38">
                  <c:v>3.1904829148263447</c:v>
                </c:pt>
                <c:pt idx="39">
                  <c:v>3.3159017363622811</c:v>
                </c:pt>
                <c:pt idx="40">
                  <c:v>3.4402255602886709</c:v>
                </c:pt>
                <c:pt idx="41">
                  <c:v>3.5631793397700537</c:v>
                </c:pt>
                <c:pt idx="42">
                  <c:v>3.6844873188992011</c:v>
                </c:pt>
                <c:pt idx="43">
                  <c:v>3.8038733905183109</c:v>
                </c:pt>
                <c:pt idx="44">
                  <c:v>3.9210614616380335</c:v>
                </c:pt>
                <c:pt idx="45">
                  <c:v>4.0357758264543815</c:v>
                </c:pt>
                <c:pt idx="46">
                  <c:v>4.1477415469635011</c:v>
                </c:pt>
                <c:pt idx="47">
                  <c:v>4.2566848411742981</c:v>
                </c:pt>
                <c:pt idx="48">
                  <c:v>4.3623334789189272</c:v>
                </c:pt>
                <c:pt idx="49">
                  <c:v>4.4644171852611585</c:v>
                </c:pt>
                <c:pt idx="50">
                  <c:v>4.5626680515025893</c:v>
                </c:pt>
                <c:pt idx="51">
                  <c:v>4.6568209537867329</c:v>
                </c:pt>
                <c:pt idx="52">
                  <c:v>4.7466139793009594</c:v>
                </c:pt>
                <c:pt idx="53">
                  <c:v>4.8317888600763057</c:v>
                </c:pt>
                <c:pt idx="54">
                  <c:v>4.9120914143851575</c:v>
                </c:pt>
                <c:pt idx="55">
                  <c:v>4.9872719957367737</c:v>
                </c:pt>
                <c:pt idx="56">
                  <c:v>5.0570859494706832</c:v>
                </c:pt>
                <c:pt idx="57">
                  <c:v>5.1212940769479633</c:v>
                </c:pt>
                <c:pt idx="58">
                  <c:v>5.1796631073403496</c:v>
                </c:pt>
                <c:pt idx="59">
                  <c:v>5.2319661770172328</c:v>
                </c:pt>
                <c:pt idx="60">
                  <c:v>5.2779833165305057</c:v>
                </c:pt>
                <c:pt idx="61">
                  <c:v>5.3175019451972814</c:v>
                </c:pt>
                <c:pt idx="62">
                  <c:v>5.3503173732804701</c:v>
                </c:pt>
                <c:pt idx="63">
                  <c:v>5.3762333117672201</c:v>
                </c:pt>
                <c:pt idx="64">
                  <c:v>5.3950623897452203</c:v>
                </c:pt>
                <c:pt idx="65">
                  <c:v>5.4066266793768758</c:v>
                </c:pt>
                <c:pt idx="66">
                  <c:v>5.4107582284713303</c:v>
                </c:pt>
                <c:pt idx="67">
                  <c:v>5.4072996006543619</c:v>
                </c:pt>
                <c:pt idx="68">
                  <c:v>5.3961044231361406</c:v>
                </c:pt>
                <c:pt idx="69">
                  <c:v>5.3770379420768553</c:v>
                </c:pt>
                <c:pt idx="70">
                  <c:v>5.3499775855501888</c:v>
                </c:pt>
                <c:pt idx="71">
                  <c:v>5.3148135341046618</c:v>
                </c:pt>
                <c:pt idx="72">
                  <c:v>5.2714492989228603</c:v>
                </c:pt>
                <c:pt idx="73">
                  <c:v>5.2198023075784867</c:v>
                </c:pt>
                <c:pt idx="74">
                  <c:v>5.1598044973913151</c:v>
                </c:pt>
                <c:pt idx="75">
                  <c:v>5.0914029163799732</c:v>
                </c:pt>
                <c:pt idx="76">
                  <c:v>5.0145603318126231</c:v>
                </c:pt>
                <c:pt idx="77">
                  <c:v>4.9292558463554705</c:v>
                </c:pt>
                <c:pt idx="78">
                  <c:v>4.8354855218191695</c:v>
                </c:pt>
                <c:pt idx="79">
                  <c:v>4.7332630105030624</c:v>
                </c:pt>
                <c:pt idx="80">
                  <c:v>4.6226201941373031</c:v>
                </c:pt>
                <c:pt idx="81">
                  <c:v>4.5036078304228262</c:v>
                </c:pt>
                <c:pt idx="82">
                  <c:v>4.3762962071692026</c:v>
                </c:pt>
                <c:pt idx="83">
                  <c:v>4.2407758040303243</c:v>
                </c:pt>
                <c:pt idx="84">
                  <c:v>4.0971579618380112</c:v>
                </c:pt>
                <c:pt idx="85">
                  <c:v>3.9455755595333919</c:v>
                </c:pt>
                <c:pt idx="86">
                  <c:v>3.7861836986962381</c:v>
                </c:pt>
                <c:pt idx="87">
                  <c:v>3.6191603956720861</c:v>
                </c:pt>
                <c:pt idx="88">
                  <c:v>3.4447072812973154</c:v>
                </c:pt>
                <c:pt idx="89">
                  <c:v>3.2630503082219562</c:v>
                </c:pt>
                <c:pt idx="90">
                  <c:v>3.07444046583052</c:v>
                </c:pt>
                <c:pt idx="91">
                  <c:v>2.879154502760521</c:v>
                </c:pt>
                <c:pt idx="92">
                  <c:v>2.6774956570190334</c:v>
                </c:pt>
                <c:pt idx="93">
                  <c:v>2.4697943936969828</c:v>
                </c:pt>
                <c:pt idx="94">
                  <c:v>2.256409150281339</c:v>
                </c:pt>
                <c:pt idx="95">
                  <c:v>2.0377270895652089</c:v>
                </c:pt>
                <c:pt idx="96">
                  <c:v>1.8141648601557492</c:v>
                </c:pt>
                <c:pt idx="97">
                  <c:v>1.5861693645799484</c:v>
                </c:pt>
                <c:pt idx="98">
                  <c:v>1.3542185349882949</c:v>
                </c:pt>
                <c:pt idx="99">
                  <c:v>1.1188221164562862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Improved Direct Polynomial</c:v>
          </c:tx>
          <c:spPr>
            <a:ln w="28575">
              <a:noFill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'6th Order Polynomial'!$E$18:$E$1017</c:f>
              <c:numCache>
                <c:formatCode>0.000</c:formatCode>
                <c:ptCount val="1000"/>
                <c:pt idx="0">
                  <c:v>0</c:v>
                </c:pt>
                <c:pt idx="1">
                  <c:v>5.0505050505050405E-3</c:v>
                </c:pt>
                <c:pt idx="2">
                  <c:v>1.5151515151515161E-2</c:v>
                </c:pt>
                <c:pt idx="3">
                  <c:v>2.5252525252525252E-2</c:v>
                </c:pt>
                <c:pt idx="4">
                  <c:v>3.5353535353535352E-2</c:v>
                </c:pt>
                <c:pt idx="5">
                  <c:v>4.5454545454545456E-2</c:v>
                </c:pt>
                <c:pt idx="6">
                  <c:v>5.5555555555555552E-2</c:v>
                </c:pt>
                <c:pt idx="7">
                  <c:v>6.5656565656565649E-2</c:v>
                </c:pt>
                <c:pt idx="8">
                  <c:v>7.575757575757576E-2</c:v>
                </c:pt>
                <c:pt idx="9">
                  <c:v>8.5858585858585856E-2</c:v>
                </c:pt>
                <c:pt idx="10">
                  <c:v>9.5959595959595967E-2</c:v>
                </c:pt>
                <c:pt idx="11">
                  <c:v>0.10606060606060605</c:v>
                </c:pt>
                <c:pt idx="12">
                  <c:v>0.11616161616161617</c:v>
                </c:pt>
                <c:pt idx="13">
                  <c:v>0.12626262626262624</c:v>
                </c:pt>
                <c:pt idx="14">
                  <c:v>0.13636363636363638</c:v>
                </c:pt>
                <c:pt idx="15">
                  <c:v>0.14646464646464646</c:v>
                </c:pt>
                <c:pt idx="16">
                  <c:v>0.15656565656565657</c:v>
                </c:pt>
                <c:pt idx="17">
                  <c:v>0.16666666666666669</c:v>
                </c:pt>
                <c:pt idx="18">
                  <c:v>0.17676767676767677</c:v>
                </c:pt>
                <c:pt idx="19">
                  <c:v>0.18686868686868685</c:v>
                </c:pt>
                <c:pt idx="20">
                  <c:v>0.19696969696969699</c:v>
                </c:pt>
                <c:pt idx="21">
                  <c:v>0.20707070707070704</c:v>
                </c:pt>
                <c:pt idx="22">
                  <c:v>0.21717171717171713</c:v>
                </c:pt>
                <c:pt idx="23">
                  <c:v>0.22727272727272727</c:v>
                </c:pt>
                <c:pt idx="24">
                  <c:v>0.23737373737373738</c:v>
                </c:pt>
                <c:pt idx="25">
                  <c:v>0.24747474747474746</c:v>
                </c:pt>
                <c:pt idx="26">
                  <c:v>0.25757575757575751</c:v>
                </c:pt>
                <c:pt idx="27">
                  <c:v>0.26767676767676768</c:v>
                </c:pt>
                <c:pt idx="28">
                  <c:v>0.27777777777777779</c:v>
                </c:pt>
                <c:pt idx="29">
                  <c:v>0.28787878787878785</c:v>
                </c:pt>
                <c:pt idx="30">
                  <c:v>0.29797979797979796</c:v>
                </c:pt>
                <c:pt idx="31">
                  <c:v>0.30808080808080807</c:v>
                </c:pt>
                <c:pt idx="32">
                  <c:v>0.31818181818181818</c:v>
                </c:pt>
                <c:pt idx="33">
                  <c:v>0.32828282828282829</c:v>
                </c:pt>
                <c:pt idx="34">
                  <c:v>0.33838383838383834</c:v>
                </c:pt>
                <c:pt idx="35">
                  <c:v>0.34848484848484845</c:v>
                </c:pt>
                <c:pt idx="36">
                  <c:v>0.35858585858585856</c:v>
                </c:pt>
                <c:pt idx="37">
                  <c:v>0.36868686868686873</c:v>
                </c:pt>
                <c:pt idx="38">
                  <c:v>0.37878787878787878</c:v>
                </c:pt>
                <c:pt idx="39">
                  <c:v>0.38888888888888895</c:v>
                </c:pt>
                <c:pt idx="40">
                  <c:v>0.39898989898989901</c:v>
                </c:pt>
                <c:pt idx="41">
                  <c:v>0.40909090909090912</c:v>
                </c:pt>
                <c:pt idx="42">
                  <c:v>0.41919191919191917</c:v>
                </c:pt>
                <c:pt idx="43">
                  <c:v>0.42929292929292928</c:v>
                </c:pt>
                <c:pt idx="44">
                  <c:v>0.43939393939393945</c:v>
                </c:pt>
                <c:pt idx="45">
                  <c:v>0.4494949494949495</c:v>
                </c:pt>
                <c:pt idx="46">
                  <c:v>0.45959595959595961</c:v>
                </c:pt>
                <c:pt idx="47">
                  <c:v>0.46969696969696978</c:v>
                </c:pt>
                <c:pt idx="48">
                  <c:v>0.47979797979797983</c:v>
                </c:pt>
                <c:pt idx="49">
                  <c:v>0.48989898989898994</c:v>
                </c:pt>
                <c:pt idx="50">
                  <c:v>0.5</c:v>
                </c:pt>
                <c:pt idx="51">
                  <c:v>0.51010101010101017</c:v>
                </c:pt>
                <c:pt idx="52">
                  <c:v>0.52020202020202022</c:v>
                </c:pt>
                <c:pt idx="53">
                  <c:v>0.53030303030303028</c:v>
                </c:pt>
                <c:pt idx="54">
                  <c:v>0.54040404040404044</c:v>
                </c:pt>
                <c:pt idx="55">
                  <c:v>0.55050505050505061</c:v>
                </c:pt>
                <c:pt idx="56">
                  <c:v>0.56060606060606066</c:v>
                </c:pt>
                <c:pt idx="57">
                  <c:v>0.57070707070707083</c:v>
                </c:pt>
                <c:pt idx="58">
                  <c:v>0.58080808080808088</c:v>
                </c:pt>
                <c:pt idx="59">
                  <c:v>0.59090909090909094</c:v>
                </c:pt>
                <c:pt idx="60">
                  <c:v>0.60101010101010099</c:v>
                </c:pt>
                <c:pt idx="61">
                  <c:v>0.61111111111111116</c:v>
                </c:pt>
                <c:pt idx="62">
                  <c:v>0.62121212121212133</c:v>
                </c:pt>
                <c:pt idx="63">
                  <c:v>0.63131313131313138</c:v>
                </c:pt>
                <c:pt idx="64">
                  <c:v>0.64141414141414144</c:v>
                </c:pt>
                <c:pt idx="65">
                  <c:v>0.6515151515151516</c:v>
                </c:pt>
                <c:pt idx="66">
                  <c:v>0.66161616161616166</c:v>
                </c:pt>
                <c:pt idx="67">
                  <c:v>0.67171717171717182</c:v>
                </c:pt>
                <c:pt idx="68">
                  <c:v>0.68181818181818188</c:v>
                </c:pt>
                <c:pt idx="69">
                  <c:v>0.69191919191919193</c:v>
                </c:pt>
                <c:pt idx="70">
                  <c:v>0.7020202020202021</c:v>
                </c:pt>
                <c:pt idx="71">
                  <c:v>0.71212121212121215</c:v>
                </c:pt>
                <c:pt idx="72">
                  <c:v>0.72222222222222221</c:v>
                </c:pt>
                <c:pt idx="73">
                  <c:v>0.73232323232323238</c:v>
                </c:pt>
                <c:pt idx="74">
                  <c:v>0.74242424242424243</c:v>
                </c:pt>
                <c:pt idx="75">
                  <c:v>0.7525252525252526</c:v>
                </c:pt>
                <c:pt idx="76">
                  <c:v>0.76262626262626276</c:v>
                </c:pt>
                <c:pt idx="77">
                  <c:v>0.77272727272727271</c:v>
                </c:pt>
                <c:pt idx="78">
                  <c:v>0.78282828282828287</c:v>
                </c:pt>
                <c:pt idx="79">
                  <c:v>0.79292929292929304</c:v>
                </c:pt>
                <c:pt idx="80">
                  <c:v>0.80303030303030309</c:v>
                </c:pt>
                <c:pt idx="81">
                  <c:v>0.81313131313131326</c:v>
                </c:pt>
                <c:pt idx="82">
                  <c:v>0.8232323232323232</c:v>
                </c:pt>
                <c:pt idx="83">
                  <c:v>0.83333333333333337</c:v>
                </c:pt>
                <c:pt idx="84">
                  <c:v>0.84343434343434354</c:v>
                </c:pt>
                <c:pt idx="85">
                  <c:v>0.85353535353535359</c:v>
                </c:pt>
                <c:pt idx="86">
                  <c:v>0.86363636363636376</c:v>
                </c:pt>
                <c:pt idx="87">
                  <c:v>0.8737373737373737</c:v>
                </c:pt>
                <c:pt idx="88">
                  <c:v>0.88383838383838387</c:v>
                </c:pt>
                <c:pt idx="89">
                  <c:v>0.89393939393939403</c:v>
                </c:pt>
                <c:pt idx="90">
                  <c:v>0.90404040404040398</c:v>
                </c:pt>
                <c:pt idx="91">
                  <c:v>0.91414141414141414</c:v>
                </c:pt>
                <c:pt idx="92">
                  <c:v>0.92424242424242431</c:v>
                </c:pt>
                <c:pt idx="93">
                  <c:v>0.93434343434343436</c:v>
                </c:pt>
                <c:pt idx="94">
                  <c:v>0.94444444444444453</c:v>
                </c:pt>
                <c:pt idx="95">
                  <c:v>0.9545454545454547</c:v>
                </c:pt>
                <c:pt idx="96">
                  <c:v>0.96464646464646464</c:v>
                </c:pt>
                <c:pt idx="97">
                  <c:v>0.97474747474747481</c:v>
                </c:pt>
                <c:pt idx="98">
                  <c:v>0.98484848484848486</c:v>
                </c:pt>
                <c:pt idx="99">
                  <c:v>0.99494949494949503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'6th Order Polynomial'!$W$18:$W$1017</c:f>
              <c:numCache>
                <c:formatCode>0.000</c:formatCode>
                <c:ptCount val="1000"/>
                <c:pt idx="0">
                  <c:v>0</c:v>
                </c:pt>
                <c:pt idx="1">
                  <c:v>7.0470157596962449E-4</c:v>
                </c:pt>
                <c:pt idx="2">
                  <c:v>6.3152561444577131E-3</c:v>
                </c:pt>
                <c:pt idx="3">
                  <c:v>1.7464078923248805E-2</c:v>
                </c:pt>
                <c:pt idx="4">
                  <c:v>3.4069966782208479E-2</c:v>
                </c:pt>
                <c:pt idx="5">
                  <c:v>5.6045668882357964E-2</c:v>
                </c:pt>
                <c:pt idx="6">
                  <c:v>8.3297882779937882E-2</c:v>
                </c:pt>
                <c:pt idx="7">
                  <c:v>0.11572725878836862</c:v>
                </c:pt>
                <c:pt idx="8">
                  <c:v>0.15322841259810741</c:v>
                </c:pt>
                <c:pt idx="9">
                  <c:v>0.19568994615440141</c:v>
                </c:pt>
                <c:pt idx="10">
                  <c:v>0.2429944767929384</c:v>
                </c:pt>
                <c:pt idx="11">
                  <c:v>0.29501867463339276</c:v>
                </c:pt>
                <c:pt idx="12">
                  <c:v>0.35163330823086952</c:v>
                </c:pt>
                <c:pt idx="13">
                  <c:v>0.4127032984852429</c:v>
                </c:pt>
                <c:pt idx="14">
                  <c:v>0.47808778080839465</c:v>
                </c:pt>
                <c:pt idx="15">
                  <c:v>0.54764017554934441</c:v>
                </c:pt>
                <c:pt idx="16">
                  <c:v>0.62120826667728191</c:v>
                </c:pt>
                <c:pt idx="17">
                  <c:v>0.69863428872249123</c:v>
                </c:pt>
                <c:pt idx="18">
                  <c:v>0.77975502197517388</c:v>
                </c:pt>
                <c:pt idx="19">
                  <c:v>0.86440189594216876</c:v>
                </c:pt>
                <c:pt idx="20">
                  <c:v>0.95240110106156795</c:v>
                </c:pt>
                <c:pt idx="21">
                  <c:v>1.0435737086752268</c:v>
                </c:pt>
                <c:pt idx="22">
                  <c:v>1.1377357992591768</c:v>
                </c:pt>
                <c:pt idx="23">
                  <c:v>1.2346985989119292</c:v>
                </c:pt>
                <c:pt idx="24">
                  <c:v>1.3342686241006745</c:v>
                </c:pt>
                <c:pt idx="25">
                  <c:v>1.4362478346653866</c:v>
                </c:pt>
                <c:pt idx="26">
                  <c:v>1.5404337950808131</c:v>
                </c:pt>
                <c:pt idx="27">
                  <c:v>1.6466198439763722</c:v>
                </c:pt>
                <c:pt idx="28">
                  <c:v>1.7545952719139346</c:v>
                </c:pt>
                <c:pt idx="29">
                  <c:v>1.8641455074235136</c:v>
                </c:pt>
                <c:pt idx="30">
                  <c:v>1.9750523112968472</c:v>
                </c:pt>
                <c:pt idx="31">
                  <c:v>2.0870939791388716</c:v>
                </c:pt>
                <c:pt idx="32">
                  <c:v>2.200045552177099</c:v>
                </c:pt>
                <c:pt idx="33">
                  <c:v>2.3136790363288906</c:v>
                </c:pt>
                <c:pt idx="34">
                  <c:v>2.4277636295266198</c:v>
                </c:pt>
                <c:pt idx="35">
                  <c:v>2.5420659573007418</c:v>
                </c:pt>
                <c:pt idx="36">
                  <c:v>2.6563503166207498</c:v>
                </c:pt>
                <c:pt idx="37">
                  <c:v>2.7703789279940376</c:v>
                </c:pt>
                <c:pt idx="38">
                  <c:v>2.8839121958226466</c:v>
                </c:pt>
                <c:pt idx="39">
                  <c:v>2.9967089770179292</c:v>
                </c:pt>
                <c:pt idx="40">
                  <c:v>3.1085268578730774</c:v>
                </c:pt>
                <c:pt idx="41">
                  <c:v>3.2191224391935873</c:v>
                </c:pt>
                <c:pt idx="42">
                  <c:v>3.3282516296855831</c:v>
                </c:pt>
                <c:pt idx="43">
                  <c:v>3.435669947602066</c:v>
                </c:pt>
                <c:pt idx="44">
                  <c:v>3.5411328306470375</c:v>
                </c:pt>
                <c:pt idx="45">
                  <c:v>3.6443959541375373</c:v>
                </c:pt>
                <c:pt idx="46">
                  <c:v>3.7452155574235686</c:v>
                </c:pt>
                <c:pt idx="47">
                  <c:v>3.8433487785659191</c:v>
                </c:pt>
                <c:pt idx="48">
                  <c:v>3.9385539972718817</c:v>
                </c:pt>
                <c:pt idx="49">
                  <c:v>4.0305911860888717</c:v>
                </c:pt>
                <c:pt idx="50">
                  <c:v>4.1192222698559418</c:v>
                </c:pt>
                <c:pt idx="51">
                  <c:v>4.2042114934131876</c:v>
                </c:pt>
                <c:pt idx="52">
                  <c:v>4.2853257975690573</c:v>
                </c:pt>
                <c:pt idx="53">
                  <c:v>4.3623352033255518</c:v>
                </c:pt>
                <c:pt idx="54">
                  <c:v>4.4350132043613284</c:v>
                </c:pt>
                <c:pt idx="55">
                  <c:v>4.5031371677726924</c:v>
                </c:pt>
                <c:pt idx="56">
                  <c:v>4.5664887430724868</c:v>
                </c:pt>
                <c:pt idx="57">
                  <c:v>4.624854279446895</c:v>
                </c:pt>
                <c:pt idx="58">
                  <c:v>4.6780252512701086</c:v>
                </c:pt>
                <c:pt idx="59">
                  <c:v>4.7257986918769248</c:v>
                </c:pt>
                <c:pt idx="60">
                  <c:v>4.7679776355932155</c:v>
                </c:pt>
                <c:pt idx="61">
                  <c:v>4.8043715680243055</c:v>
                </c:pt>
                <c:pt idx="62">
                  <c:v>4.8347968846012463</c:v>
                </c:pt>
                <c:pt idx="63">
                  <c:v>4.8590773573849875</c:v>
                </c:pt>
                <c:pt idx="64">
                  <c:v>4.8770446101284302</c:v>
                </c:pt>
                <c:pt idx="65">
                  <c:v>4.8885386015964025</c:v>
                </c:pt>
                <c:pt idx="66">
                  <c:v>4.89340811714351</c:v>
                </c:pt>
                <c:pt idx="67">
                  <c:v>4.8915112685498894</c:v>
                </c:pt>
                <c:pt idx="68">
                  <c:v>4.8827160021148686</c:v>
                </c:pt>
                <c:pt idx="69">
                  <c:v>4.8669006150085039</c:v>
                </c:pt>
                <c:pt idx="70">
                  <c:v>4.8439542798810393</c:v>
                </c:pt>
                <c:pt idx="71">
                  <c:v>4.8137775777302227</c:v>
                </c:pt>
                <c:pt idx="72">
                  <c:v>4.7762830390265716</c:v>
                </c:pt>
                <c:pt idx="73">
                  <c:v>4.7313956930964967</c:v>
                </c:pt>
                <c:pt idx="74">
                  <c:v>4.6790536257633182</c:v>
                </c:pt>
                <c:pt idx="75">
                  <c:v>4.6192085452462166</c:v>
                </c:pt>
                <c:pt idx="76">
                  <c:v>4.5518263563170489</c:v>
                </c:pt>
                <c:pt idx="77">
                  <c:v>4.4768877427150553</c:v>
                </c:pt>
                <c:pt idx="78">
                  <c:v>4.3943887578194989</c:v>
                </c:pt>
                <c:pt idx="79">
                  <c:v>4.304341423580162</c:v>
                </c:pt>
                <c:pt idx="80">
                  <c:v>4.2067743377057667</c:v>
                </c:pt>
                <c:pt idx="81">
                  <c:v>4.1017332891102818</c:v>
                </c:pt>
                <c:pt idx="82">
                  <c:v>3.9892818816171101</c:v>
                </c:pt>
                <c:pt idx="83">
                  <c:v>3.8695021659212046</c:v>
                </c:pt>
                <c:pt idx="84">
                  <c:v>3.7424952798090807</c:v>
                </c:pt>
                <c:pt idx="85">
                  <c:v>3.6083820966366638</c:v>
                </c:pt>
                <c:pt idx="86">
                  <c:v>3.4673038820651172</c:v>
                </c:pt>
                <c:pt idx="87">
                  <c:v>3.3194229590545241</c:v>
                </c:pt>
                <c:pt idx="88">
                  <c:v>3.1649233811154502</c:v>
                </c:pt>
                <c:pt idx="89">
                  <c:v>3.0040116138184416</c:v>
                </c:pt>
                <c:pt idx="90">
                  <c:v>2.8369172245614074</c:v>
                </c:pt>
                <c:pt idx="91">
                  <c:v>2.6638935805948591</c:v>
                </c:pt>
                <c:pt idx="92">
                  <c:v>2.4852185553051136</c:v>
                </c:pt>
                <c:pt idx="93">
                  <c:v>2.3011952427553553</c:v>
                </c:pt>
                <c:pt idx="94">
                  <c:v>2.1121526804845736</c:v>
                </c:pt>
                <c:pt idx="95">
                  <c:v>1.9184465805644493</c:v>
                </c:pt>
                <c:pt idx="96">
                  <c:v>1.7204600689140968</c:v>
                </c:pt>
                <c:pt idx="97">
                  <c:v>1.5186044328727135</c:v>
                </c:pt>
                <c:pt idx="98">
                  <c:v>1.3133198770301497</c:v>
                </c:pt>
                <c:pt idx="99">
                  <c:v>1.1050762873153168</c:v>
                </c:pt>
                <c:pt idx="100">
                  <c:v>1.0000000000000036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Projection Polynomial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'6th Order Polynomial'!$N$18:$N$1017</c:f>
              <c:numCache>
                <c:formatCode>0.000</c:formatCode>
                <c:ptCount val="1000"/>
                <c:pt idx="0">
                  <c:v>0</c:v>
                </c:pt>
                <c:pt idx="1">
                  <c:v>5.0505051238554106E-3</c:v>
                </c:pt>
                <c:pt idx="2">
                  <c:v>1.5151515299366841E-2</c:v>
                </c:pt>
                <c:pt idx="3">
                  <c:v>2.5252525379947845E-2</c:v>
                </c:pt>
                <c:pt idx="4">
                  <c:v>3.5353535367274667E-2</c:v>
                </c:pt>
                <c:pt idx="5">
                  <c:v>4.5454545263064389E-2</c:v>
                </c:pt>
                <c:pt idx="6">
                  <c:v>5.5555555069115858E-2</c:v>
                </c:pt>
                <c:pt idx="7">
                  <c:v>6.5656564787187038E-2</c:v>
                </c:pt>
                <c:pt idx="8">
                  <c:v>7.5757574419281229E-2</c:v>
                </c:pt>
                <c:pt idx="9">
                  <c:v>8.5858583967287183E-2</c:v>
                </c:pt>
                <c:pt idx="10">
                  <c:v>9.5959593433310411E-2</c:v>
                </c:pt>
                <c:pt idx="11">
                  <c:v>0.10606060281945229</c:v>
                </c:pt>
                <c:pt idx="12">
                  <c:v>0.11616161212796138</c:v>
                </c:pt>
                <c:pt idx="13">
                  <c:v>0.12626262136120478</c:v>
                </c:pt>
                <c:pt idx="14">
                  <c:v>0.13636363052162126</c:v>
                </c:pt>
                <c:pt idx="15">
                  <c:v>0.14646463961171477</c:v>
                </c:pt>
                <c:pt idx="16">
                  <c:v>0.15656564863407127</c:v>
                </c:pt>
                <c:pt idx="17">
                  <c:v>0.16666665759133789</c:v>
                </c:pt>
                <c:pt idx="18">
                  <c:v>0.17676766648626199</c:v>
                </c:pt>
                <c:pt idx="19">
                  <c:v>0.1868686753215868</c:v>
                </c:pt>
                <c:pt idx="20">
                  <c:v>0.19696968410028859</c:v>
                </c:pt>
                <c:pt idx="21">
                  <c:v>0.20707069282527013</c:v>
                </c:pt>
                <c:pt idx="22">
                  <c:v>0.21717170149959755</c:v>
                </c:pt>
                <c:pt idx="23">
                  <c:v>0.22727271012650069</c:v>
                </c:pt>
                <c:pt idx="24">
                  <c:v>0.23737371870916837</c:v>
                </c:pt>
                <c:pt idx="25">
                  <c:v>0.2474747272509939</c:v>
                </c:pt>
                <c:pt idx="26">
                  <c:v>0.2575757357552888</c:v>
                </c:pt>
                <c:pt idx="27">
                  <c:v>0.26767674422552817</c:v>
                </c:pt>
                <c:pt idx="28">
                  <c:v>0.27777775266522792</c:v>
                </c:pt>
                <c:pt idx="29">
                  <c:v>0.28787876107794486</c:v>
                </c:pt>
                <c:pt idx="30">
                  <c:v>0.29797976946739929</c:v>
                </c:pt>
                <c:pt idx="31">
                  <c:v>0.30808077783722998</c:v>
                </c:pt>
                <c:pt idx="32">
                  <c:v>0.31818178619127979</c:v>
                </c:pt>
                <c:pt idx="33">
                  <c:v>0.32828279453339165</c:v>
                </c:pt>
                <c:pt idx="34">
                  <c:v>0.33838380286744962</c:v>
                </c:pt>
                <c:pt idx="35">
                  <c:v>0.34848481119741931</c:v>
                </c:pt>
                <c:pt idx="36">
                  <c:v>0.35858581952730728</c:v>
                </c:pt>
                <c:pt idx="37">
                  <c:v>0.36868682786111995</c:v>
                </c:pt>
                <c:pt idx="38">
                  <c:v>0.37878783620290485</c:v>
                </c:pt>
                <c:pt idx="39">
                  <c:v>0.38888884455683204</c:v>
                </c:pt>
                <c:pt idx="40">
                  <c:v>0.39898985292723499</c:v>
                </c:pt>
                <c:pt idx="41">
                  <c:v>0.40909086131771155</c:v>
                </c:pt>
                <c:pt idx="42">
                  <c:v>0.41919186973271794</c:v>
                </c:pt>
                <c:pt idx="43">
                  <c:v>0.42929287817675121</c:v>
                </c:pt>
                <c:pt idx="44">
                  <c:v>0.43939388665389978</c:v>
                </c:pt>
                <c:pt idx="45">
                  <c:v>0.44949489516784319</c:v>
                </c:pt>
                <c:pt idx="46">
                  <c:v>0.45959590372348713</c:v>
                </c:pt>
                <c:pt idx="47">
                  <c:v>0.46969691232451133</c:v>
                </c:pt>
                <c:pt idx="48">
                  <c:v>0.47979792097500396</c:v>
                </c:pt>
                <c:pt idx="49">
                  <c:v>0.48989892967946219</c:v>
                </c:pt>
                <c:pt idx="50">
                  <c:v>0.49999993844197432</c:v>
                </c:pt>
                <c:pt idx="51">
                  <c:v>0.51010094726662869</c:v>
                </c:pt>
                <c:pt idx="52">
                  <c:v>0.52020195615710474</c:v>
                </c:pt>
                <c:pt idx="53">
                  <c:v>0.53030296511749064</c:v>
                </c:pt>
                <c:pt idx="54">
                  <c:v>0.54040397415228392</c:v>
                </c:pt>
                <c:pt idx="55">
                  <c:v>0.55050498326434594</c:v>
                </c:pt>
                <c:pt idx="56">
                  <c:v>0.5606059924577651</c:v>
                </c:pt>
                <c:pt idx="57">
                  <c:v>0.57070700173663003</c:v>
                </c:pt>
                <c:pt idx="58">
                  <c:v>0.58080801110380209</c:v>
                </c:pt>
                <c:pt idx="59">
                  <c:v>0.59090902056336991</c:v>
                </c:pt>
                <c:pt idx="60">
                  <c:v>0.60101003011860388</c:v>
                </c:pt>
                <c:pt idx="61">
                  <c:v>0.61111103977318371</c:v>
                </c:pt>
                <c:pt idx="62">
                  <c:v>0.62121204952915354</c:v>
                </c:pt>
                <c:pt idx="63">
                  <c:v>0.63131305939060145</c:v>
                </c:pt>
                <c:pt idx="64">
                  <c:v>0.64141406935957179</c:v>
                </c:pt>
                <c:pt idx="65">
                  <c:v>0.6515150794385175</c:v>
                </c:pt>
                <c:pt idx="66">
                  <c:v>0.66161608963070928</c:v>
                </c:pt>
                <c:pt idx="67">
                  <c:v>0.67171709993819118</c:v>
                </c:pt>
                <c:pt idx="68">
                  <c:v>0.681818110363416</c:v>
                </c:pt>
                <c:pt idx="69">
                  <c:v>0.69191912090801944</c:v>
                </c:pt>
                <c:pt idx="70">
                  <c:v>0.70202013157404553</c:v>
                </c:pt>
                <c:pt idx="71">
                  <c:v>0.7121211423631294</c:v>
                </c:pt>
                <c:pt idx="72">
                  <c:v>0.72222215327649775</c:v>
                </c:pt>
                <c:pt idx="73">
                  <c:v>0.73232316431537681</c:v>
                </c:pt>
                <c:pt idx="74">
                  <c:v>0.74242417548099349</c:v>
                </c:pt>
                <c:pt idx="75">
                  <c:v>0.75252518677334768</c:v>
                </c:pt>
                <c:pt idx="76">
                  <c:v>0.76262619819366551</c:v>
                </c:pt>
                <c:pt idx="77">
                  <c:v>0.77272720974153852</c:v>
                </c:pt>
                <c:pt idx="78">
                  <c:v>0.78282822141696651</c:v>
                </c:pt>
                <c:pt idx="79">
                  <c:v>0.79292923322035846</c:v>
                </c:pt>
                <c:pt idx="80">
                  <c:v>0.8030302451504876</c:v>
                </c:pt>
                <c:pt idx="81">
                  <c:v>0.81313125720735435</c:v>
                </c:pt>
                <c:pt idx="82">
                  <c:v>0.82323226938891403</c:v>
                </c:pt>
                <c:pt idx="83">
                  <c:v>0.83333328169434973</c:v>
                </c:pt>
                <c:pt idx="84">
                  <c:v>0.84343429412161663</c:v>
                </c:pt>
                <c:pt idx="85">
                  <c:v>0.85353530666867072</c:v>
                </c:pt>
                <c:pt idx="86">
                  <c:v>0.8636363193330594</c:v>
                </c:pt>
                <c:pt idx="87">
                  <c:v>0.87373733211241089</c:v>
                </c:pt>
                <c:pt idx="88">
                  <c:v>0.88383834500374092</c:v>
                </c:pt>
                <c:pt idx="89">
                  <c:v>0.89393935800398383</c:v>
                </c:pt>
                <c:pt idx="90">
                  <c:v>0.90404037110970459</c:v>
                </c:pt>
                <c:pt idx="91">
                  <c:v>0.91414138431701975</c:v>
                </c:pt>
                <c:pt idx="92">
                  <c:v>0.92424239762167737</c:v>
                </c:pt>
                <c:pt idx="93">
                  <c:v>0.93434341101905749</c:v>
                </c:pt>
                <c:pt idx="94">
                  <c:v>0.94444442450437749</c:v>
                </c:pt>
                <c:pt idx="95">
                  <c:v>0.95454543807244441</c:v>
                </c:pt>
                <c:pt idx="96">
                  <c:v>0.96464645171778018</c:v>
                </c:pt>
                <c:pt idx="97">
                  <c:v>0.97474746543474333</c:v>
                </c:pt>
                <c:pt idx="98">
                  <c:v>0.98484847921723351</c:v>
                </c:pt>
                <c:pt idx="99">
                  <c:v>0.99494949305898384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'6th Order Polynomial'!$X$18:$X$1017</c:f>
              <c:numCache>
                <c:formatCode>0.000</c:formatCode>
                <c:ptCount val="1000"/>
                <c:pt idx="0">
                  <c:v>0</c:v>
                </c:pt>
                <c:pt idx="1">
                  <c:v>7.0470137791797444E-4</c:v>
                </c:pt>
                <c:pt idx="2">
                  <c:v>6.315254506114777E-3</c:v>
                </c:pt>
                <c:pt idx="3">
                  <c:v>1.7464074746761232E-2</c:v>
                </c:pt>
                <c:pt idx="4">
                  <c:v>3.4069959281633679E-2</c:v>
                </c:pt>
                <c:pt idx="5">
                  <c:v>5.6045657539317006E-2</c:v>
                </c:pt>
                <c:pt idx="6">
                  <c:v>8.3297867302571951E-2</c:v>
                </c:pt>
                <c:pt idx="7">
                  <c:v>0.11572723907307718</c:v>
                </c:pt>
                <c:pt idx="8">
                  <c:v>0.15322838869523292</c:v>
                </c:pt>
                <c:pt idx="9">
                  <c:v>0.19568991823575121</c:v>
                </c:pt>
                <c:pt idx="10">
                  <c:v>0.24299444512339749</c:v>
                </c:pt>
                <c:pt idx="11">
                  <c:v>0.29501863954451296</c:v>
                </c:pt>
                <c:pt idx="12">
                  <c:v>0.35163327009788314</c:v>
                </c:pt>
                <c:pt idx="13">
                  <c:v>0.41270325770668531</c:v>
                </c:pt>
                <c:pt idx="14">
                  <c:v>0.47808773778801861</c:v>
                </c:pt>
                <c:pt idx="15">
                  <c:v>0.54764013068038797</c:v>
                </c:pt>
                <c:pt idx="16">
                  <c:v>0.62120822032913414</c:v>
                </c:pt>
                <c:pt idx="17">
                  <c:v>0.69863424122939466</c:v>
                </c:pt>
                <c:pt idx="18">
                  <c:v>0.77975497362729229</c:v>
                </c:pt>
                <c:pt idx="19">
                  <c:v>0.86440184697776301</c:v>
                </c:pt>
                <c:pt idx="20">
                  <c:v>0.95240105166298672</c:v>
                </c:pt>
                <c:pt idx="21">
                  <c:v>1.043573658964061</c:v>
                </c:pt>
                <c:pt idx="22">
                  <c:v>1.137735749295024</c:v>
                </c:pt>
                <c:pt idx="23">
                  <c:v>1.2346985486927797</c:v>
                </c:pt>
                <c:pt idx="24">
                  <c:v>1.3342685735627213</c:v>
                </c:pt>
                <c:pt idx="25">
                  <c:v>1.4362477836864223</c:v>
                </c:pt>
                <c:pt idx="26">
                  <c:v>1.5404337434819055</c:v>
                </c:pt>
                <c:pt idx="27">
                  <c:v>1.6466197915269607</c:v>
                </c:pt>
                <c:pt idx="28">
                  <c:v>1.7545952183365663</c:v>
                </c:pt>
                <c:pt idx="29">
                  <c:v>1.8641454523992942</c:v>
                </c:pt>
                <c:pt idx="30">
                  <c:v>1.9750522544728539</c:v>
                </c:pt>
                <c:pt idx="31">
                  <c:v>2.0870939201334027</c:v>
                </c:pt>
                <c:pt idx="32">
                  <c:v>2.2000454905884443</c:v>
                </c:pt>
                <c:pt idx="33">
                  <c:v>2.313678971742136</c:v>
                </c:pt>
                <c:pt idx="34">
                  <c:v>2.4277635615210604</c:v>
                </c:pt>
                <c:pt idx="35">
                  <c:v>2.5420658854578102</c:v>
                </c:pt>
                <c:pt idx="36">
                  <c:v>2.6563502405314416</c:v>
                </c:pt>
                <c:pt idx="37">
                  <c:v>2.7703788472657296</c:v>
                </c:pt>
                <c:pt idx="38">
                  <c:v>2.883912110086154</c:v>
                </c:pt>
                <c:pt idx="39">
                  <c:v>2.9967088859351421</c:v>
                </c:pt>
                <c:pt idx="40">
                  <c:v>3.1085267611446215</c:v>
                </c:pt>
                <c:pt idx="41">
                  <c:v>3.2191223365560924</c:v>
                </c:pt>
                <c:pt idx="42">
                  <c:v>3.3282515209260657</c:v>
                </c:pt>
                <c:pt idx="43">
                  <c:v>3.4356698325624464</c:v>
                </c:pt>
                <c:pt idx="44">
                  <c:v>3.5411327092232581</c:v>
                </c:pt>
                <c:pt idx="45">
                  <c:v>3.644395826278366</c:v>
                </c:pt>
                <c:pt idx="46">
                  <c:v>3.7452154231453125</c:v>
                </c:pt>
                <c:pt idx="47">
                  <c:v>3.8433486379412991</c:v>
                </c:pt>
                <c:pt idx="48">
                  <c:v>3.9385538504349222</c:v>
                </c:pt>
                <c:pt idx="49">
                  <c:v>4.0305910332384141</c:v>
                </c:pt>
                <c:pt idx="50">
                  <c:v>4.1192221112505711</c:v>
                </c:pt>
                <c:pt idx="51">
                  <c:v>4.2042113293693406</c:v>
                </c:pt>
                <c:pt idx="52">
                  <c:v>4.2853256284550643</c:v>
                </c:pt>
                <c:pt idx="53">
                  <c:v>4.3623350295617325</c:v>
                </c:pt>
                <c:pt idx="54">
                  <c:v>4.4350130264184209</c:v>
                </c:pt>
                <c:pt idx="55">
                  <c:v>4.5031369861551758</c:v>
                </c:pt>
                <c:pt idx="56">
                  <c:v>4.5664885583221988</c:v>
                </c:pt>
                <c:pt idx="57">
                  <c:v>4.624854092136216</c:v>
                </c:pt>
                <c:pt idx="58">
                  <c:v>4.6780250619882526</c:v>
                </c:pt>
                <c:pt idx="59">
                  <c:v>4.7257985012297503</c:v>
                </c:pt>
                <c:pt idx="60">
                  <c:v>4.7679774441911649</c:v>
                </c:pt>
                <c:pt idx="61">
                  <c:v>4.804371376476146</c:v>
                </c:pt>
                <c:pt idx="62">
                  <c:v>4.8347966935005928</c:v>
                </c:pt>
                <c:pt idx="63">
                  <c:v>4.8590771673091346</c:v>
                </c:pt>
                <c:pt idx="64">
                  <c:v>4.8770444216246176</c:v>
                </c:pt>
                <c:pt idx="65">
                  <c:v>4.888538415176332</c:v>
                </c:pt>
                <c:pt idx="66">
                  <c:v>4.8934079332765723</c:v>
                </c:pt>
                <c:pt idx="67">
                  <c:v>4.8915110876547292</c:v>
                </c:pt>
                <c:pt idx="68">
                  <c:v>4.8827158245531752</c:v>
                </c:pt>
                <c:pt idx="69">
                  <c:v>4.8669004410799612</c:v>
                </c:pt>
                <c:pt idx="70">
                  <c:v>4.8439541098182222</c:v>
                </c:pt>
                <c:pt idx="71">
                  <c:v>4.8137774116952343</c:v>
                </c:pt>
                <c:pt idx="72">
                  <c:v>4.776282877109626</c:v>
                </c:pt>
                <c:pt idx="73">
                  <c:v>4.7313955353146842</c:v>
                </c:pt>
                <c:pt idx="74">
                  <c:v>4.6790534720601205</c:v>
                </c:pt>
                <c:pt idx="75">
                  <c:v>4.6192083954995411</c:v>
                </c:pt>
                <c:pt idx="76">
                  <c:v>4.5518262103355127</c:v>
                </c:pt>
                <c:pt idx="77">
                  <c:v>4.4768876002530043</c:v>
                </c:pt>
                <c:pt idx="78">
                  <c:v>4.3943886185817735</c:v>
                </c:pt>
                <c:pt idx="79">
                  <c:v>4.3043412872265279</c:v>
                </c:pt>
                <c:pt idx="80">
                  <c:v>4.2067742038755682</c:v>
                </c:pt>
                <c:pt idx="81">
                  <c:v>4.1017331574236273</c:v>
                </c:pt>
                <c:pt idx="82">
                  <c:v>3.9892817517105286</c:v>
                </c:pt>
                <c:pt idx="83">
                  <c:v>3.8695020374521185</c:v>
                </c:pt>
                <c:pt idx="84">
                  <c:v>3.7424951524889547</c:v>
                </c:pt>
                <c:pt idx="85">
                  <c:v>3.6083819702531983</c:v>
                </c:pt>
                <c:pt idx="86">
                  <c:v>3.4673037565115408</c:v>
                </c:pt>
                <c:pt idx="87">
                  <c:v>3.3194228343543024</c:v>
                </c:pt>
                <c:pt idx="88">
                  <c:v>3.1649232574587387</c:v>
                </c:pt>
                <c:pt idx="89">
                  <c:v>3.004011491593058</c:v>
                </c:pt>
                <c:pt idx="90">
                  <c:v>2.8369171043899115</c:v>
                </c:pt>
                <c:pt idx="91">
                  <c:v>2.6638934633750715</c:v>
                </c:pt>
                <c:pt idx="92">
                  <c:v>2.4852184422511456</c:v>
                </c:pt>
                <c:pt idx="93">
                  <c:v>2.3011951354400999</c:v>
                </c:pt>
                <c:pt idx="94">
                  <c:v>2.1121525808795489</c:v>
                </c:pt>
                <c:pt idx="95">
                  <c:v>1.918446491084719</c:v>
                </c:pt>
                <c:pt idx="96">
                  <c:v>1.7204599924613397</c:v>
                </c:pt>
                <c:pt idx="97">
                  <c:v>1.518604372875707</c:v>
                </c:pt>
                <c:pt idx="98">
                  <c:v>1.3133198374905355</c:v>
                </c:pt>
                <c:pt idx="99">
                  <c:v>1.1050762728466594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60512"/>
        <c:axId val="162962432"/>
      </c:scatterChart>
      <c:valAx>
        <c:axId val="162960512"/>
        <c:scaling>
          <c:orientation val="minMax"/>
          <c:max val="1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62432"/>
        <c:crossesAt val="-9.9999999999999895E+20"/>
        <c:crossBetween val="midCat"/>
      </c:valAx>
      <c:valAx>
        <c:axId val="162962432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6051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639466881072336"/>
          <c:y val="0.37608735573131341"/>
          <c:w val="0.24158668024308438"/>
          <c:h val="0.202174127647469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81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12504584975366E-2"/>
          <c:y val="6.3180962309713526E-2"/>
          <c:w val="0.64062537596797997"/>
          <c:h val="0.83224577939001942"/>
        </c:manualLayout>
      </c:layout>
      <c:scatterChart>
        <c:scatterStyle val="lineMarker"/>
        <c:varyColors val="0"/>
        <c:ser>
          <c:idx val="0"/>
          <c:order val="0"/>
          <c:tx>
            <c:v>Projected Data</c:v>
          </c:tx>
          <c:spPr>
            <a:ln w="28575">
              <a:noFill/>
            </a:ln>
          </c:spPr>
          <c:marker>
            <c:symbol val="square"/>
            <c:size val="4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'7th Order Polynomial'!$O$18:$O$1017</c:f>
              <c:numCache>
                <c:formatCode>0.000</c:formatCode>
                <c:ptCount val="1000"/>
                <c:pt idx="0">
                  <c:v>0</c:v>
                </c:pt>
                <c:pt idx="1">
                  <c:v>5.0505051238554106E-3</c:v>
                </c:pt>
                <c:pt idx="2">
                  <c:v>1.5151515299366841E-2</c:v>
                </c:pt>
                <c:pt idx="3">
                  <c:v>2.5252525379947845E-2</c:v>
                </c:pt>
                <c:pt idx="4">
                  <c:v>3.5353535367274667E-2</c:v>
                </c:pt>
                <c:pt idx="5">
                  <c:v>4.5454545263064389E-2</c:v>
                </c:pt>
                <c:pt idx="6">
                  <c:v>5.5555555069115858E-2</c:v>
                </c:pt>
                <c:pt idx="7">
                  <c:v>6.5656564787187038E-2</c:v>
                </c:pt>
                <c:pt idx="8">
                  <c:v>7.5757574419281229E-2</c:v>
                </c:pt>
                <c:pt idx="9">
                  <c:v>8.5858583967287183E-2</c:v>
                </c:pt>
                <c:pt idx="10">
                  <c:v>9.5959593433310411E-2</c:v>
                </c:pt>
                <c:pt idx="11">
                  <c:v>0.10606060281945229</c:v>
                </c:pt>
                <c:pt idx="12">
                  <c:v>0.11616161212796138</c:v>
                </c:pt>
                <c:pt idx="13">
                  <c:v>0.12626262136120478</c:v>
                </c:pt>
                <c:pt idx="14">
                  <c:v>0.13636363052162126</c:v>
                </c:pt>
                <c:pt idx="15">
                  <c:v>0.14646463961171477</c:v>
                </c:pt>
                <c:pt idx="16">
                  <c:v>0.15656564863407127</c:v>
                </c:pt>
                <c:pt idx="17">
                  <c:v>0.16666665759133789</c:v>
                </c:pt>
                <c:pt idx="18">
                  <c:v>0.17676766648626199</c:v>
                </c:pt>
                <c:pt idx="19">
                  <c:v>0.1868686753215868</c:v>
                </c:pt>
                <c:pt idx="20">
                  <c:v>0.19696968410028859</c:v>
                </c:pt>
                <c:pt idx="21">
                  <c:v>0.20707069282527013</c:v>
                </c:pt>
                <c:pt idx="22">
                  <c:v>0.21717170149959755</c:v>
                </c:pt>
                <c:pt idx="23">
                  <c:v>0.22727271012650069</c:v>
                </c:pt>
                <c:pt idx="24">
                  <c:v>0.23737371870916837</c:v>
                </c:pt>
                <c:pt idx="25">
                  <c:v>0.2474747272509939</c:v>
                </c:pt>
                <c:pt idx="26">
                  <c:v>0.2575757357552888</c:v>
                </c:pt>
                <c:pt idx="27">
                  <c:v>0.26767674422552817</c:v>
                </c:pt>
                <c:pt idx="28">
                  <c:v>0.27777775266522792</c:v>
                </c:pt>
                <c:pt idx="29">
                  <c:v>0.28787876107794486</c:v>
                </c:pt>
                <c:pt idx="30">
                  <c:v>0.29797976946739929</c:v>
                </c:pt>
                <c:pt idx="31">
                  <c:v>0.30808077783722998</c:v>
                </c:pt>
                <c:pt idx="32">
                  <c:v>0.31818178619127979</c:v>
                </c:pt>
                <c:pt idx="33">
                  <c:v>0.32828279453339165</c:v>
                </c:pt>
                <c:pt idx="34">
                  <c:v>0.33838380286744962</c:v>
                </c:pt>
                <c:pt idx="35">
                  <c:v>0.34848481119741931</c:v>
                </c:pt>
                <c:pt idx="36">
                  <c:v>0.35858581952730728</c:v>
                </c:pt>
                <c:pt idx="37">
                  <c:v>0.36868682786111995</c:v>
                </c:pt>
                <c:pt idx="38">
                  <c:v>0.37878783620290485</c:v>
                </c:pt>
                <c:pt idx="39">
                  <c:v>0.38888884455683204</c:v>
                </c:pt>
                <c:pt idx="40">
                  <c:v>0.39898985292723499</c:v>
                </c:pt>
                <c:pt idx="41">
                  <c:v>0.40909086131771155</c:v>
                </c:pt>
                <c:pt idx="42">
                  <c:v>0.41919186973271794</c:v>
                </c:pt>
                <c:pt idx="43">
                  <c:v>0.42929287817675121</c:v>
                </c:pt>
                <c:pt idx="44">
                  <c:v>0.43939388665389978</c:v>
                </c:pt>
                <c:pt idx="45">
                  <c:v>0.44949489516784319</c:v>
                </c:pt>
                <c:pt idx="46">
                  <c:v>0.45959590372348713</c:v>
                </c:pt>
                <c:pt idx="47">
                  <c:v>0.46969691232451133</c:v>
                </c:pt>
                <c:pt idx="48">
                  <c:v>0.47979792097500396</c:v>
                </c:pt>
                <c:pt idx="49">
                  <c:v>0.48989892967946219</c:v>
                </c:pt>
                <c:pt idx="50">
                  <c:v>0.49999993844197432</c:v>
                </c:pt>
                <c:pt idx="51">
                  <c:v>0.51010094726662869</c:v>
                </c:pt>
                <c:pt idx="52">
                  <c:v>0.52020195615710474</c:v>
                </c:pt>
                <c:pt idx="53">
                  <c:v>0.53030296511749064</c:v>
                </c:pt>
                <c:pt idx="54">
                  <c:v>0.54040397415228392</c:v>
                </c:pt>
                <c:pt idx="55">
                  <c:v>0.55050498326434594</c:v>
                </c:pt>
                <c:pt idx="56">
                  <c:v>0.5606059924577651</c:v>
                </c:pt>
                <c:pt idx="57">
                  <c:v>0.57070700173663003</c:v>
                </c:pt>
                <c:pt idx="58">
                  <c:v>0.58080801110380209</c:v>
                </c:pt>
                <c:pt idx="59">
                  <c:v>0.59090902056336991</c:v>
                </c:pt>
                <c:pt idx="60">
                  <c:v>0.60101003011860388</c:v>
                </c:pt>
                <c:pt idx="61">
                  <c:v>0.61111103977318371</c:v>
                </c:pt>
                <c:pt idx="62">
                  <c:v>0.62121204952915354</c:v>
                </c:pt>
                <c:pt idx="63">
                  <c:v>0.63131305939060145</c:v>
                </c:pt>
                <c:pt idx="64">
                  <c:v>0.64141406935957179</c:v>
                </c:pt>
                <c:pt idx="65">
                  <c:v>0.6515150794385175</c:v>
                </c:pt>
                <c:pt idx="66">
                  <c:v>0.66161608963070928</c:v>
                </c:pt>
                <c:pt idx="67">
                  <c:v>0.67171709993819118</c:v>
                </c:pt>
                <c:pt idx="68">
                  <c:v>0.681818110363416</c:v>
                </c:pt>
                <c:pt idx="69">
                  <c:v>0.69191912090801944</c:v>
                </c:pt>
                <c:pt idx="70">
                  <c:v>0.70202013157404553</c:v>
                </c:pt>
                <c:pt idx="71">
                  <c:v>0.7121211423631294</c:v>
                </c:pt>
                <c:pt idx="72">
                  <c:v>0.72222215327649775</c:v>
                </c:pt>
                <c:pt idx="73">
                  <c:v>0.73232316431537681</c:v>
                </c:pt>
                <c:pt idx="74">
                  <c:v>0.74242417548099349</c:v>
                </c:pt>
                <c:pt idx="75">
                  <c:v>0.75252518677334768</c:v>
                </c:pt>
                <c:pt idx="76">
                  <c:v>0.76262619819366551</c:v>
                </c:pt>
                <c:pt idx="77">
                  <c:v>0.77272720974153852</c:v>
                </c:pt>
                <c:pt idx="78">
                  <c:v>0.78282822141696651</c:v>
                </c:pt>
                <c:pt idx="79">
                  <c:v>0.79292923322035846</c:v>
                </c:pt>
                <c:pt idx="80">
                  <c:v>0.8030302451504876</c:v>
                </c:pt>
                <c:pt idx="81">
                  <c:v>0.81313125720735435</c:v>
                </c:pt>
                <c:pt idx="82">
                  <c:v>0.82323226938891403</c:v>
                </c:pt>
                <c:pt idx="83">
                  <c:v>0.83333328169434973</c:v>
                </c:pt>
                <c:pt idx="84">
                  <c:v>0.84343429412161663</c:v>
                </c:pt>
                <c:pt idx="85">
                  <c:v>0.85353530666867072</c:v>
                </c:pt>
                <c:pt idx="86">
                  <c:v>0.8636363193330594</c:v>
                </c:pt>
                <c:pt idx="87">
                  <c:v>0.87373733211241089</c:v>
                </c:pt>
                <c:pt idx="88">
                  <c:v>0.88383834500374092</c:v>
                </c:pt>
                <c:pt idx="89">
                  <c:v>0.89393935800398383</c:v>
                </c:pt>
                <c:pt idx="90">
                  <c:v>0.90404037110970459</c:v>
                </c:pt>
                <c:pt idx="91">
                  <c:v>0.91414138431701975</c:v>
                </c:pt>
                <c:pt idx="92">
                  <c:v>0.92424239762167737</c:v>
                </c:pt>
                <c:pt idx="93">
                  <c:v>0.93434341101905749</c:v>
                </c:pt>
                <c:pt idx="94">
                  <c:v>0.94444442450437749</c:v>
                </c:pt>
                <c:pt idx="95">
                  <c:v>0.95454543807244441</c:v>
                </c:pt>
                <c:pt idx="96">
                  <c:v>0.96464645171778018</c:v>
                </c:pt>
                <c:pt idx="97">
                  <c:v>0.97474746543474333</c:v>
                </c:pt>
                <c:pt idx="98">
                  <c:v>0.98484847921723351</c:v>
                </c:pt>
                <c:pt idx="99">
                  <c:v>0.99494949305898384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'7th Order Polynomial'!$W$18:$W$1017</c:f>
              <c:numCache>
                <c:formatCode>0.000</c:formatCode>
                <c:ptCount val="1000"/>
                <c:pt idx="0">
                  <c:v>0</c:v>
                </c:pt>
                <c:pt idx="1">
                  <c:v>7.2080908996790291E-4</c:v>
                </c:pt>
                <c:pt idx="2">
                  <c:v>6.4241860173300221E-3</c:v>
                </c:pt>
                <c:pt idx="3">
                  <c:v>1.773107586174991E-2</c:v>
                </c:pt>
                <c:pt idx="4">
                  <c:v>3.4542536319351815E-2</c:v>
                </c:pt>
                <c:pt idx="5">
                  <c:v>5.6757211859336278E-2</c:v>
                </c:pt>
                <c:pt idx="6">
                  <c:v>8.4268920497056282E-2</c:v>
                </c:pt>
                <c:pt idx="7">
                  <c:v>0.11697389347478838</c:v>
                </c:pt>
                <c:pt idx="8">
                  <c:v>0.15475388267326656</c:v>
                </c:pt>
                <c:pt idx="9">
                  <c:v>0.19749739700861141</c:v>
                </c:pt>
                <c:pt idx="10">
                  <c:v>0.24508015529424726</c:v>
                </c:pt>
                <c:pt idx="11">
                  <c:v>0.29737811766629108</c:v>
                </c:pt>
                <c:pt idx="12">
                  <c:v>0.35425855664393396</c:v>
                </c:pt>
                <c:pt idx="13">
                  <c:v>0.41558174638828793</c:v>
                </c:pt>
                <c:pt idx="14">
                  <c:v>0.48120373791334853</c:v>
                </c:pt>
                <c:pt idx="15">
                  <c:v>0.55097672107003315</c:v>
                </c:pt>
                <c:pt idx="16">
                  <c:v>0.62474805925541177</c:v>
                </c:pt>
                <c:pt idx="17">
                  <c:v>0.70236149602616826</c:v>
                </c:pt>
                <c:pt idx="18">
                  <c:v>0.78365486253302352</c:v>
                </c:pt>
                <c:pt idx="19">
                  <c:v>0.86846623124939071</c:v>
                </c:pt>
                <c:pt idx="20">
                  <c:v>0.95661991925521717</c:v>
                </c:pt>
                <c:pt idx="21">
                  <c:v>1.0479445874389139</c:v>
                </c:pt>
                <c:pt idx="22">
                  <c:v>1.1422592437811956</c:v>
                </c:pt>
                <c:pt idx="23">
                  <c:v>1.2393732433550821</c:v>
                </c:pt>
                <c:pt idx="24">
                  <c:v>1.3390983544605177</c:v>
                </c:pt>
                <c:pt idx="25">
                  <c:v>1.4412342792628272</c:v>
                </c:pt>
                <c:pt idx="26">
                  <c:v>1.5455855463811823</c:v>
                </c:pt>
                <c:pt idx="27">
                  <c:v>1.6519470315270612</c:v>
                </c:pt>
                <c:pt idx="28">
                  <c:v>1.7601111971850165</c:v>
                </c:pt>
                <c:pt idx="29">
                  <c:v>1.8698680926126785</c:v>
                </c:pt>
                <c:pt idx="30">
                  <c:v>1.9809981141599806</c:v>
                </c:pt>
                <c:pt idx="31">
                  <c:v>2.0932864846307058</c:v>
                </c:pt>
                <c:pt idx="32">
                  <c:v>2.2065063606940174</c:v>
                </c:pt>
                <c:pt idx="33">
                  <c:v>2.320430899019077</c:v>
                </c:pt>
                <c:pt idx="34">
                  <c:v>2.4348308430481254</c:v>
                </c:pt>
                <c:pt idx="35">
                  <c:v>2.5494721097695527</c:v>
                </c:pt>
                <c:pt idx="36">
                  <c:v>2.6641182029448278</c:v>
                </c:pt>
                <c:pt idx="37">
                  <c:v>2.7785326263354189</c:v>
                </c:pt>
                <c:pt idx="38">
                  <c:v>2.8924764704758692</c:v>
                </c:pt>
                <c:pt idx="39">
                  <c:v>3.0057035862199522</c:v>
                </c:pt>
                <c:pt idx="40">
                  <c:v>3.1179581715137443</c:v>
                </c:pt>
                <c:pt idx="41">
                  <c:v>3.2290278623879507</c:v>
                </c:pt>
                <c:pt idx="42">
                  <c:v>3.3386496171078797</c:v>
                </c:pt>
                <c:pt idx="43">
                  <c:v>3.4465579807119129</c:v>
                </c:pt>
                <c:pt idx="44">
                  <c:v>3.5525116305076696</c:v>
                </c:pt>
                <c:pt idx="45">
                  <c:v>3.6562933760720089</c:v>
                </c:pt>
                <c:pt idx="46">
                  <c:v>3.7576136301740739</c:v>
                </c:pt>
                <c:pt idx="47">
                  <c:v>3.8562552023907251</c:v>
                </c:pt>
                <c:pt idx="48">
                  <c:v>3.9519767700295807</c:v>
                </c:pt>
                <c:pt idx="49">
                  <c:v>4.0445128781290238</c:v>
                </c:pt>
                <c:pt idx="50">
                  <c:v>4.1336222039966746</c:v>
                </c:pt>
                <c:pt idx="51">
                  <c:v>4.2190634249401526</c:v>
                </c:pt>
                <c:pt idx="52">
                  <c:v>4.3006193505363175</c:v>
                </c:pt>
                <c:pt idx="53">
                  <c:v>4.3780486580927871</c:v>
                </c:pt>
                <c:pt idx="54">
                  <c:v>4.4510858926479475</c:v>
                </c:pt>
                <c:pt idx="55">
                  <c:v>4.519562128317129</c:v>
                </c:pt>
                <c:pt idx="56">
                  <c:v>4.5832360424079539</c:v>
                </c:pt>
                <c:pt idx="57">
                  <c:v>4.6418663122280437</c:v>
                </c:pt>
                <c:pt idx="58">
                  <c:v>4.6952840118927286</c:v>
                </c:pt>
                <c:pt idx="59">
                  <c:v>4.7432478187096327</c:v>
                </c:pt>
                <c:pt idx="60">
                  <c:v>4.7855646745248492</c:v>
                </c:pt>
                <c:pt idx="61">
                  <c:v>4.8220173889152393</c:v>
                </c:pt>
                <c:pt idx="62">
                  <c:v>4.8524853005346102</c:v>
                </c:pt>
                <c:pt idx="63">
                  <c:v>4.8767270866905852</c:v>
                </c:pt>
                <c:pt idx="64">
                  <c:v>4.8946220860369722</c:v>
                </c:pt>
                <c:pt idx="65">
                  <c:v>4.9060255049583441</c:v>
                </c:pt>
                <c:pt idx="66">
                  <c:v>4.9107442853007965</c:v>
                </c:pt>
                <c:pt idx="67">
                  <c:v>4.9086577657181412</c:v>
                </c:pt>
                <c:pt idx="68">
                  <c:v>4.899621152594948</c:v>
                </c:pt>
                <c:pt idx="69">
                  <c:v>4.8835379168542667</c:v>
                </c:pt>
                <c:pt idx="70">
                  <c:v>4.8602873971499063</c:v>
                </c:pt>
                <c:pt idx="71">
                  <c:v>4.8297730644049164</c:v>
                </c:pt>
                <c:pt idx="72">
                  <c:v>4.791922521811582</c:v>
                </c:pt>
                <c:pt idx="73">
                  <c:v>4.7466633725621881</c:v>
                </c:pt>
                <c:pt idx="74">
                  <c:v>4.6939232198490233</c:v>
                </c:pt>
                <c:pt idx="75">
                  <c:v>4.6337020636720867</c:v>
                </c:pt>
                <c:pt idx="76">
                  <c:v>4.5659275072236634</c:v>
                </c:pt>
                <c:pt idx="77">
                  <c:v>4.4906236827729913</c:v>
                </c:pt>
                <c:pt idx="78">
                  <c:v>4.4077905903200714</c:v>
                </c:pt>
                <c:pt idx="79">
                  <c:v>4.3174040975956665</c:v>
                </c:pt>
                <c:pt idx="80">
                  <c:v>4.219536601407488</c:v>
                </c:pt>
                <c:pt idx="81">
                  <c:v>4.1141881017555386</c:v>
                </c:pt>
                <c:pt idx="82">
                  <c:v>4.001479259986005</c:v>
                </c:pt>
                <c:pt idx="83">
                  <c:v>3.8814583406373671</c:v>
                </c:pt>
                <c:pt idx="84">
                  <c:v>3.7542460050558111</c:v>
                </c:pt>
                <c:pt idx="85">
                  <c:v>3.6199629145875303</c:v>
                </c:pt>
                <c:pt idx="86">
                  <c:v>3.4787538628479489</c:v>
                </c:pt>
                <c:pt idx="87">
                  <c:v>3.3307588169986504</c:v>
                </c:pt>
                <c:pt idx="88">
                  <c:v>3.1761539426050698</c:v>
                </c:pt>
                <c:pt idx="89">
                  <c:v>3.0151202316864936</c:v>
                </c:pt>
                <c:pt idx="90">
                  <c:v>2.8478603953045187</c:v>
                </c:pt>
                <c:pt idx="91">
                  <c:v>2.6746036900169075</c:v>
                </c:pt>
                <c:pt idx="92">
                  <c:v>2.4956010914237354</c:v>
                </c:pt>
                <c:pt idx="93">
                  <c:v>2.3111252941673892</c:v>
                </c:pt>
                <c:pt idx="94">
                  <c:v>2.1214586457979552</c:v>
                </c:pt>
                <c:pt idx="95">
                  <c:v>1.9269076261347555</c:v>
                </c:pt>
                <c:pt idx="96">
                  <c:v>1.7277956075855783</c:v>
                </c:pt>
                <c:pt idx="97">
                  <c:v>1.5244556154659077</c:v>
                </c:pt>
                <c:pt idx="98">
                  <c:v>1.317247703232775</c:v>
                </c:pt>
                <c:pt idx="99">
                  <c:v>1.1065418185735973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Direct Polynomial</c:v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'7th Order Polynomial'!$E$18:$E$1017</c:f>
              <c:numCache>
                <c:formatCode>0.000</c:formatCode>
                <c:ptCount val="1000"/>
                <c:pt idx="0">
                  <c:v>0</c:v>
                </c:pt>
                <c:pt idx="1">
                  <c:v>5.0505050505050405E-3</c:v>
                </c:pt>
                <c:pt idx="2">
                  <c:v>1.5151515151515161E-2</c:v>
                </c:pt>
                <c:pt idx="3">
                  <c:v>2.5252525252525252E-2</c:v>
                </c:pt>
                <c:pt idx="4">
                  <c:v>3.5353535353535352E-2</c:v>
                </c:pt>
                <c:pt idx="5">
                  <c:v>4.5454545454545456E-2</c:v>
                </c:pt>
                <c:pt idx="6">
                  <c:v>5.5555555555555552E-2</c:v>
                </c:pt>
                <c:pt idx="7">
                  <c:v>6.5656565656565649E-2</c:v>
                </c:pt>
                <c:pt idx="8">
                  <c:v>7.575757575757576E-2</c:v>
                </c:pt>
                <c:pt idx="9">
                  <c:v>8.5858585858585856E-2</c:v>
                </c:pt>
                <c:pt idx="10">
                  <c:v>9.5959595959595967E-2</c:v>
                </c:pt>
                <c:pt idx="11">
                  <c:v>0.10606060606060605</c:v>
                </c:pt>
                <c:pt idx="12">
                  <c:v>0.11616161616161617</c:v>
                </c:pt>
                <c:pt idx="13">
                  <c:v>0.12626262626262624</c:v>
                </c:pt>
                <c:pt idx="14">
                  <c:v>0.13636363636363638</c:v>
                </c:pt>
                <c:pt idx="15">
                  <c:v>0.14646464646464646</c:v>
                </c:pt>
                <c:pt idx="16">
                  <c:v>0.15656565656565657</c:v>
                </c:pt>
                <c:pt idx="17">
                  <c:v>0.16666666666666669</c:v>
                </c:pt>
                <c:pt idx="18">
                  <c:v>0.17676767676767677</c:v>
                </c:pt>
                <c:pt idx="19">
                  <c:v>0.18686868686868685</c:v>
                </c:pt>
                <c:pt idx="20">
                  <c:v>0.19696969696969699</c:v>
                </c:pt>
                <c:pt idx="21">
                  <c:v>0.20707070707070704</c:v>
                </c:pt>
                <c:pt idx="22">
                  <c:v>0.21717171717171713</c:v>
                </c:pt>
                <c:pt idx="23">
                  <c:v>0.22727272727272727</c:v>
                </c:pt>
                <c:pt idx="24">
                  <c:v>0.23737373737373738</c:v>
                </c:pt>
                <c:pt idx="25">
                  <c:v>0.24747474747474746</c:v>
                </c:pt>
                <c:pt idx="26">
                  <c:v>0.25757575757575751</c:v>
                </c:pt>
                <c:pt idx="27">
                  <c:v>0.26767676767676768</c:v>
                </c:pt>
                <c:pt idx="28">
                  <c:v>0.27777777777777779</c:v>
                </c:pt>
                <c:pt idx="29">
                  <c:v>0.28787878787878785</c:v>
                </c:pt>
                <c:pt idx="30">
                  <c:v>0.29797979797979796</c:v>
                </c:pt>
                <c:pt idx="31">
                  <c:v>0.30808080808080807</c:v>
                </c:pt>
                <c:pt idx="32">
                  <c:v>0.31818181818181818</c:v>
                </c:pt>
                <c:pt idx="33">
                  <c:v>0.32828282828282829</c:v>
                </c:pt>
                <c:pt idx="34">
                  <c:v>0.33838383838383834</c:v>
                </c:pt>
                <c:pt idx="35">
                  <c:v>0.34848484848484845</c:v>
                </c:pt>
                <c:pt idx="36">
                  <c:v>0.35858585858585856</c:v>
                </c:pt>
                <c:pt idx="37">
                  <c:v>0.36868686868686873</c:v>
                </c:pt>
                <c:pt idx="38">
                  <c:v>0.37878787878787878</c:v>
                </c:pt>
                <c:pt idx="39">
                  <c:v>0.38888888888888895</c:v>
                </c:pt>
                <c:pt idx="40">
                  <c:v>0.39898989898989901</c:v>
                </c:pt>
                <c:pt idx="41">
                  <c:v>0.40909090909090912</c:v>
                </c:pt>
                <c:pt idx="42">
                  <c:v>0.41919191919191917</c:v>
                </c:pt>
                <c:pt idx="43">
                  <c:v>0.42929292929292928</c:v>
                </c:pt>
                <c:pt idx="44">
                  <c:v>0.43939393939393945</c:v>
                </c:pt>
                <c:pt idx="45">
                  <c:v>0.4494949494949495</c:v>
                </c:pt>
                <c:pt idx="46">
                  <c:v>0.45959595959595961</c:v>
                </c:pt>
                <c:pt idx="47">
                  <c:v>0.46969696969696978</c:v>
                </c:pt>
                <c:pt idx="48">
                  <c:v>0.47979797979797983</c:v>
                </c:pt>
                <c:pt idx="49">
                  <c:v>0.48989898989898994</c:v>
                </c:pt>
                <c:pt idx="50">
                  <c:v>0.5</c:v>
                </c:pt>
                <c:pt idx="51">
                  <c:v>0.51010101010101017</c:v>
                </c:pt>
                <c:pt idx="52">
                  <c:v>0.52020202020202022</c:v>
                </c:pt>
                <c:pt idx="53">
                  <c:v>0.53030303030303028</c:v>
                </c:pt>
                <c:pt idx="54">
                  <c:v>0.54040404040404044</c:v>
                </c:pt>
                <c:pt idx="55">
                  <c:v>0.55050505050505061</c:v>
                </c:pt>
                <c:pt idx="56">
                  <c:v>0.56060606060606066</c:v>
                </c:pt>
                <c:pt idx="57">
                  <c:v>0.57070707070707083</c:v>
                </c:pt>
                <c:pt idx="58">
                  <c:v>0.58080808080808088</c:v>
                </c:pt>
                <c:pt idx="59">
                  <c:v>0.59090909090909094</c:v>
                </c:pt>
                <c:pt idx="60">
                  <c:v>0.60101010101010099</c:v>
                </c:pt>
                <c:pt idx="61">
                  <c:v>0.61111111111111116</c:v>
                </c:pt>
                <c:pt idx="62">
                  <c:v>0.62121212121212133</c:v>
                </c:pt>
                <c:pt idx="63">
                  <c:v>0.63131313131313138</c:v>
                </c:pt>
                <c:pt idx="64">
                  <c:v>0.64141414141414144</c:v>
                </c:pt>
                <c:pt idx="65">
                  <c:v>0.6515151515151516</c:v>
                </c:pt>
                <c:pt idx="66">
                  <c:v>0.66161616161616166</c:v>
                </c:pt>
                <c:pt idx="67">
                  <c:v>0.67171717171717182</c:v>
                </c:pt>
                <c:pt idx="68">
                  <c:v>0.68181818181818188</c:v>
                </c:pt>
                <c:pt idx="69">
                  <c:v>0.69191919191919193</c:v>
                </c:pt>
                <c:pt idx="70">
                  <c:v>0.7020202020202021</c:v>
                </c:pt>
                <c:pt idx="71">
                  <c:v>0.71212121212121215</c:v>
                </c:pt>
                <c:pt idx="72">
                  <c:v>0.72222222222222221</c:v>
                </c:pt>
                <c:pt idx="73">
                  <c:v>0.73232323232323238</c:v>
                </c:pt>
                <c:pt idx="74">
                  <c:v>0.74242424242424243</c:v>
                </c:pt>
                <c:pt idx="75">
                  <c:v>0.7525252525252526</c:v>
                </c:pt>
                <c:pt idx="76">
                  <c:v>0.76262626262626276</c:v>
                </c:pt>
                <c:pt idx="77">
                  <c:v>0.77272727272727271</c:v>
                </c:pt>
                <c:pt idx="78">
                  <c:v>0.78282828282828287</c:v>
                </c:pt>
                <c:pt idx="79">
                  <c:v>0.79292929292929304</c:v>
                </c:pt>
                <c:pt idx="80">
                  <c:v>0.80303030303030309</c:v>
                </c:pt>
                <c:pt idx="81">
                  <c:v>0.81313131313131326</c:v>
                </c:pt>
                <c:pt idx="82">
                  <c:v>0.8232323232323232</c:v>
                </c:pt>
                <c:pt idx="83">
                  <c:v>0.83333333333333337</c:v>
                </c:pt>
                <c:pt idx="84">
                  <c:v>0.84343434343434354</c:v>
                </c:pt>
                <c:pt idx="85">
                  <c:v>0.85353535353535359</c:v>
                </c:pt>
                <c:pt idx="86">
                  <c:v>0.86363636363636376</c:v>
                </c:pt>
                <c:pt idx="87">
                  <c:v>0.8737373737373737</c:v>
                </c:pt>
                <c:pt idx="88">
                  <c:v>0.88383838383838387</c:v>
                </c:pt>
                <c:pt idx="89">
                  <c:v>0.89393939393939403</c:v>
                </c:pt>
                <c:pt idx="90">
                  <c:v>0.90404040404040398</c:v>
                </c:pt>
                <c:pt idx="91">
                  <c:v>0.91414141414141414</c:v>
                </c:pt>
                <c:pt idx="92">
                  <c:v>0.92424242424242431</c:v>
                </c:pt>
                <c:pt idx="93">
                  <c:v>0.93434343434343436</c:v>
                </c:pt>
                <c:pt idx="94">
                  <c:v>0.94444444444444453</c:v>
                </c:pt>
                <c:pt idx="95">
                  <c:v>0.9545454545454547</c:v>
                </c:pt>
                <c:pt idx="96">
                  <c:v>0.96464646464646464</c:v>
                </c:pt>
                <c:pt idx="97">
                  <c:v>0.97474747474747481</c:v>
                </c:pt>
                <c:pt idx="98">
                  <c:v>0.98484848484848486</c:v>
                </c:pt>
                <c:pt idx="99">
                  <c:v>0.99494949494949503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'7th Order Polynomial'!$X$18:$X$1017</c:f>
              <c:numCache>
                <c:formatCode>0.000</c:formatCode>
                <c:ptCount val="1000"/>
                <c:pt idx="0">
                  <c:v>0</c:v>
                </c:pt>
                <c:pt idx="1">
                  <c:v>7.0771600720186568E-4</c:v>
                </c:pt>
                <c:pt idx="2">
                  <c:v>6.3272931076322914E-3</c:v>
                </c:pt>
                <c:pt idx="3">
                  <c:v>1.7458621119610974E-2</c:v>
                </c:pt>
                <c:pt idx="4">
                  <c:v>3.3988691662251942E-2</c:v>
                </c:pt>
                <c:pt idx="5">
                  <c:v>5.5803534590231491E-2</c:v>
                </c:pt>
                <c:pt idx="6">
                  <c:v>8.278778343287202E-2</c:v>
                </c:pt>
                <c:pt idx="7">
                  <c:v>0.11482427082311142</c:v>
                </c:pt>
                <c:pt idx="8">
                  <c:v>0.15179365340747356</c:v>
                </c:pt>
                <c:pt idx="9">
                  <c:v>0.19357406572815536</c:v>
                </c:pt>
                <c:pt idx="10">
                  <c:v>0.24004080256834645</c:v>
                </c:pt>
                <c:pt idx="11">
                  <c:v>0.29106602925189623</c:v>
                </c:pt>
                <c:pt idx="12">
                  <c:v>0.34651851938844519</c:v>
                </c:pt>
                <c:pt idx="13">
                  <c:v>0.4062634195551334</c:v>
                </c:pt>
                <c:pt idx="14">
                  <c:v>0.47016204040600684</c:v>
                </c:pt>
                <c:pt idx="15">
                  <c:v>0.53807167370022946</c:v>
                </c:pt>
                <c:pt idx="16">
                  <c:v>0.60984543474022546</c:v>
                </c:pt>
                <c:pt idx="17">
                  <c:v>0.68533212971085955</c:v>
                </c:pt>
                <c:pt idx="18">
                  <c:v>0.76437614741077542</c:v>
                </c:pt>
                <c:pt idx="19">
                  <c:v>0.84681737486700714</c:v>
                </c:pt>
                <c:pt idx="20">
                  <c:v>0.93249113632397795</c:v>
                </c:pt>
                <c:pt idx="21">
                  <c:v>1.0212281550980009</c:v>
                </c:pt>
                <c:pt idx="22">
                  <c:v>1.1128545377884032</c:v>
                </c:pt>
                <c:pt idx="23">
                  <c:v>1.2071917803363805</c:v>
                </c:pt>
                <c:pt idx="24">
                  <c:v>1.3040567954227047</c:v>
                </c:pt>
                <c:pt idx="25">
                  <c:v>1.4032619606953944</c:v>
                </c:pt>
                <c:pt idx="26">
                  <c:v>1.5046151873184712</c:v>
                </c:pt>
                <c:pt idx="27">
                  <c:v>1.6079200083329122</c:v>
                </c:pt>
                <c:pt idx="28">
                  <c:v>1.7129756863209069</c:v>
                </c:pt>
                <c:pt idx="29">
                  <c:v>1.8195773398645554</c:v>
                </c:pt>
                <c:pt idx="30">
                  <c:v>1.9275160882901023</c:v>
                </c:pt>
                <c:pt idx="31">
                  <c:v>2.0365792141888317</c:v>
                </c:pt>
                <c:pt idx="32">
                  <c:v>2.1465503432057345</c:v>
                </c:pt>
                <c:pt idx="33">
                  <c:v>2.2572096405870719</c:v>
                </c:pt>
                <c:pt idx="34">
                  <c:v>2.3683340239779396</c:v>
                </c:pt>
                <c:pt idx="35">
                  <c:v>2.4796973919609577</c:v>
                </c:pt>
                <c:pt idx="36">
                  <c:v>2.5910708678271939</c:v>
                </c:pt>
                <c:pt idx="37">
                  <c:v>2.7022230580704423</c:v>
                </c:pt>
                <c:pt idx="38">
                  <c:v>2.812920325095968</c:v>
                </c:pt>
                <c:pt idx="39">
                  <c:v>2.9229270736348436</c:v>
                </c:pt>
                <c:pt idx="40">
                  <c:v>3.0320060503549664</c:v>
                </c:pt>
                <c:pt idx="41">
                  <c:v>3.1399186561599199</c:v>
                </c:pt>
                <c:pt idx="42">
                  <c:v>3.2464252706667311</c:v>
                </c:pt>
                <c:pt idx="43">
                  <c:v>3.35128558835371</c:v>
                </c:pt>
                <c:pt idx="44">
                  <c:v>3.4542589658694172</c:v>
                </c:pt>
                <c:pt idx="45">
                  <c:v>3.5551047799939344</c:v>
                </c:pt>
                <c:pt idx="46">
                  <c:v>3.6535827957435152</c:v>
                </c:pt>
                <c:pt idx="47">
                  <c:v>3.7494535441097487</c:v>
                </c:pt>
                <c:pt idx="48">
                  <c:v>3.8424787089243413</c:v>
                </c:pt>
                <c:pt idx="49">
                  <c:v>3.9324215223406496</c:v>
                </c:pt>
                <c:pt idx="50">
                  <c:v>4.0190471684230555</c:v>
                </c:pt>
                <c:pt idx="51">
                  <c:v>4.1021231943353209</c:v>
                </c:pt>
                <c:pt idx="52">
                  <c:v>4.1814199286190306</c:v>
                </c:pt>
                <c:pt idx="53">
                  <c:v>4.2567109060532182</c:v>
                </c:pt>
                <c:pt idx="54">
                  <c:v>4.327773298586342</c:v>
                </c:pt>
                <c:pt idx="55">
                  <c:v>4.3943883518316671</c:v>
                </c:pt>
                <c:pt idx="56">
                  <c:v>4.4563418266172015</c:v>
                </c:pt>
                <c:pt idx="57">
                  <c:v>4.5134244450813057</c:v>
                </c:pt>
                <c:pt idx="58">
                  <c:v>4.5654323408050779</c:v>
                </c:pt>
                <c:pt idx="59">
                  <c:v>4.6121675124726291</c:v>
                </c:pt>
                <c:pt idx="60">
                  <c:v>4.65343828055037</c:v>
                </c:pt>
                <c:pt idx="61">
                  <c:v>4.6890597464764383</c:v>
                </c:pt>
                <c:pt idx="62">
                  <c:v>4.7188542538513509</c:v>
                </c:pt>
                <c:pt idx="63">
                  <c:v>4.7426518511210149</c:v>
                </c:pt>
                <c:pt idx="64">
                  <c:v>4.760290755243231</c:v>
                </c:pt>
                <c:pt idx="65">
                  <c:v>4.7716178158287557</c:v>
                </c:pt>
                <c:pt idx="66">
                  <c:v>4.7764889792481018</c:v>
                </c:pt>
                <c:pt idx="67">
                  <c:v>4.7747697521951276</c:v>
                </c:pt>
                <c:pt idx="68">
                  <c:v>4.7663356641985803</c:v>
                </c:pt>
                <c:pt idx="69">
                  <c:v>4.7510727285726944</c:v>
                </c:pt>
                <c:pt idx="70">
                  <c:v>4.7288779012979258</c:v>
                </c:pt>
                <c:pt idx="71">
                  <c:v>4.6996595373230168</c:v>
                </c:pt>
                <c:pt idx="72">
                  <c:v>4.6633378437794146</c:v>
                </c:pt>
                <c:pt idx="73">
                  <c:v>4.6198453295992259</c:v>
                </c:pt>
                <c:pt idx="74">
                  <c:v>4.5691272510278083</c:v>
                </c:pt>
                <c:pt idx="75">
                  <c:v>4.5111420525220609</c:v>
                </c:pt>
                <c:pt idx="76">
                  <c:v>4.4458618025256555</c:v>
                </c:pt>
                <c:pt idx="77">
                  <c:v>4.3732726236121557</c:v>
                </c:pt>
                <c:pt idx="78">
                  <c:v>4.2933751164872938</c:v>
                </c:pt>
                <c:pt idx="79">
                  <c:v>4.2061847773413916</c:v>
                </c:pt>
                <c:pt idx="80">
                  <c:v>4.1117324080432027</c:v>
                </c:pt>
                <c:pt idx="81">
                  <c:v>4.010064518666077</c:v>
                </c:pt>
                <c:pt idx="82">
                  <c:v>3.9012437218377425</c:v>
                </c:pt>
                <c:pt idx="83">
                  <c:v>3.7853491184047634</c:v>
                </c:pt>
                <c:pt idx="84">
                  <c:v>3.6624766739027557</c:v>
                </c:pt>
                <c:pt idx="85">
                  <c:v>3.5327395853235188</c:v>
                </c:pt>
                <c:pt idx="86">
                  <c:v>3.3962686376701612</c:v>
                </c:pt>
                <c:pt idx="87">
                  <c:v>3.253212549791396</c:v>
                </c:pt>
                <c:pt idx="88">
                  <c:v>3.103738308986042</c:v>
                </c:pt>
                <c:pt idx="89">
                  <c:v>2.9480314938689212</c:v>
                </c:pt>
                <c:pt idx="90">
                  <c:v>2.7862965849892198</c:v>
                </c:pt>
                <c:pt idx="91">
                  <c:v>2.6187572626924265</c:v>
                </c:pt>
                <c:pt idx="92">
                  <c:v>2.4456566917170122</c:v>
                </c:pt>
                <c:pt idx="93">
                  <c:v>2.2672577920169132</c:v>
                </c:pt>
                <c:pt idx="94">
                  <c:v>2.0838434953009752</c:v>
                </c:pt>
                <c:pt idx="95">
                  <c:v>1.8957169867804105</c:v>
                </c:pt>
                <c:pt idx="96">
                  <c:v>1.7032019316154887</c:v>
                </c:pt>
                <c:pt idx="97">
                  <c:v>1.5066426855524568</c:v>
                </c:pt>
                <c:pt idx="98">
                  <c:v>1.306404489241892</c:v>
                </c:pt>
                <c:pt idx="99">
                  <c:v>1.1028736457295629</c:v>
                </c:pt>
                <c:pt idx="100">
                  <c:v>0.99999999999999645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Improved Direct Polynomial</c:v>
          </c:tx>
          <c:spPr>
            <a:ln w="28575">
              <a:noFill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'7th Order Polynomial'!$E$18:$E$1017</c:f>
              <c:numCache>
                <c:formatCode>0.000</c:formatCode>
                <c:ptCount val="1000"/>
                <c:pt idx="0">
                  <c:v>0</c:v>
                </c:pt>
                <c:pt idx="1">
                  <c:v>5.0505050505050405E-3</c:v>
                </c:pt>
                <c:pt idx="2">
                  <c:v>1.5151515151515161E-2</c:v>
                </c:pt>
                <c:pt idx="3">
                  <c:v>2.5252525252525252E-2</c:v>
                </c:pt>
                <c:pt idx="4">
                  <c:v>3.5353535353535352E-2</c:v>
                </c:pt>
                <c:pt idx="5">
                  <c:v>4.5454545454545456E-2</c:v>
                </c:pt>
                <c:pt idx="6">
                  <c:v>5.5555555555555552E-2</c:v>
                </c:pt>
                <c:pt idx="7">
                  <c:v>6.5656565656565649E-2</c:v>
                </c:pt>
                <c:pt idx="8">
                  <c:v>7.575757575757576E-2</c:v>
                </c:pt>
                <c:pt idx="9">
                  <c:v>8.5858585858585856E-2</c:v>
                </c:pt>
                <c:pt idx="10">
                  <c:v>9.5959595959595967E-2</c:v>
                </c:pt>
                <c:pt idx="11">
                  <c:v>0.10606060606060605</c:v>
                </c:pt>
                <c:pt idx="12">
                  <c:v>0.11616161616161617</c:v>
                </c:pt>
                <c:pt idx="13">
                  <c:v>0.12626262626262624</c:v>
                </c:pt>
                <c:pt idx="14">
                  <c:v>0.13636363636363638</c:v>
                </c:pt>
                <c:pt idx="15">
                  <c:v>0.14646464646464646</c:v>
                </c:pt>
                <c:pt idx="16">
                  <c:v>0.15656565656565657</c:v>
                </c:pt>
                <c:pt idx="17">
                  <c:v>0.16666666666666669</c:v>
                </c:pt>
                <c:pt idx="18">
                  <c:v>0.17676767676767677</c:v>
                </c:pt>
                <c:pt idx="19">
                  <c:v>0.18686868686868685</c:v>
                </c:pt>
                <c:pt idx="20">
                  <c:v>0.19696969696969699</c:v>
                </c:pt>
                <c:pt idx="21">
                  <c:v>0.20707070707070704</c:v>
                </c:pt>
                <c:pt idx="22">
                  <c:v>0.21717171717171713</c:v>
                </c:pt>
                <c:pt idx="23">
                  <c:v>0.22727272727272727</c:v>
                </c:pt>
                <c:pt idx="24">
                  <c:v>0.23737373737373738</c:v>
                </c:pt>
                <c:pt idx="25">
                  <c:v>0.24747474747474746</c:v>
                </c:pt>
                <c:pt idx="26">
                  <c:v>0.25757575757575751</c:v>
                </c:pt>
                <c:pt idx="27">
                  <c:v>0.26767676767676768</c:v>
                </c:pt>
                <c:pt idx="28">
                  <c:v>0.27777777777777779</c:v>
                </c:pt>
                <c:pt idx="29">
                  <c:v>0.28787878787878785</c:v>
                </c:pt>
                <c:pt idx="30">
                  <c:v>0.29797979797979796</c:v>
                </c:pt>
                <c:pt idx="31">
                  <c:v>0.30808080808080807</c:v>
                </c:pt>
                <c:pt idx="32">
                  <c:v>0.31818181818181818</c:v>
                </c:pt>
                <c:pt idx="33">
                  <c:v>0.32828282828282829</c:v>
                </c:pt>
                <c:pt idx="34">
                  <c:v>0.33838383838383834</c:v>
                </c:pt>
                <c:pt idx="35">
                  <c:v>0.34848484848484845</c:v>
                </c:pt>
                <c:pt idx="36">
                  <c:v>0.35858585858585856</c:v>
                </c:pt>
                <c:pt idx="37">
                  <c:v>0.36868686868686873</c:v>
                </c:pt>
                <c:pt idx="38">
                  <c:v>0.37878787878787878</c:v>
                </c:pt>
                <c:pt idx="39">
                  <c:v>0.38888888888888895</c:v>
                </c:pt>
                <c:pt idx="40">
                  <c:v>0.39898989898989901</c:v>
                </c:pt>
                <c:pt idx="41">
                  <c:v>0.40909090909090912</c:v>
                </c:pt>
                <c:pt idx="42">
                  <c:v>0.41919191919191917</c:v>
                </c:pt>
                <c:pt idx="43">
                  <c:v>0.42929292929292928</c:v>
                </c:pt>
                <c:pt idx="44">
                  <c:v>0.43939393939393945</c:v>
                </c:pt>
                <c:pt idx="45">
                  <c:v>0.4494949494949495</c:v>
                </c:pt>
                <c:pt idx="46">
                  <c:v>0.45959595959595961</c:v>
                </c:pt>
                <c:pt idx="47">
                  <c:v>0.46969696969696978</c:v>
                </c:pt>
                <c:pt idx="48">
                  <c:v>0.47979797979797983</c:v>
                </c:pt>
                <c:pt idx="49">
                  <c:v>0.48989898989898994</c:v>
                </c:pt>
                <c:pt idx="50">
                  <c:v>0.5</c:v>
                </c:pt>
                <c:pt idx="51">
                  <c:v>0.51010101010101017</c:v>
                </c:pt>
                <c:pt idx="52">
                  <c:v>0.52020202020202022</c:v>
                </c:pt>
                <c:pt idx="53">
                  <c:v>0.53030303030303028</c:v>
                </c:pt>
                <c:pt idx="54">
                  <c:v>0.54040404040404044</c:v>
                </c:pt>
                <c:pt idx="55">
                  <c:v>0.55050505050505061</c:v>
                </c:pt>
                <c:pt idx="56">
                  <c:v>0.56060606060606066</c:v>
                </c:pt>
                <c:pt idx="57">
                  <c:v>0.57070707070707083</c:v>
                </c:pt>
                <c:pt idx="58">
                  <c:v>0.58080808080808088</c:v>
                </c:pt>
                <c:pt idx="59">
                  <c:v>0.59090909090909094</c:v>
                </c:pt>
                <c:pt idx="60">
                  <c:v>0.60101010101010099</c:v>
                </c:pt>
                <c:pt idx="61">
                  <c:v>0.61111111111111116</c:v>
                </c:pt>
                <c:pt idx="62">
                  <c:v>0.62121212121212133</c:v>
                </c:pt>
                <c:pt idx="63">
                  <c:v>0.63131313131313138</c:v>
                </c:pt>
                <c:pt idx="64">
                  <c:v>0.64141414141414144</c:v>
                </c:pt>
                <c:pt idx="65">
                  <c:v>0.6515151515151516</c:v>
                </c:pt>
                <c:pt idx="66">
                  <c:v>0.66161616161616166</c:v>
                </c:pt>
                <c:pt idx="67">
                  <c:v>0.67171717171717182</c:v>
                </c:pt>
                <c:pt idx="68">
                  <c:v>0.68181818181818188</c:v>
                </c:pt>
                <c:pt idx="69">
                  <c:v>0.69191919191919193</c:v>
                </c:pt>
                <c:pt idx="70">
                  <c:v>0.7020202020202021</c:v>
                </c:pt>
                <c:pt idx="71">
                  <c:v>0.71212121212121215</c:v>
                </c:pt>
                <c:pt idx="72">
                  <c:v>0.72222222222222221</c:v>
                </c:pt>
                <c:pt idx="73">
                  <c:v>0.73232323232323238</c:v>
                </c:pt>
                <c:pt idx="74">
                  <c:v>0.74242424242424243</c:v>
                </c:pt>
                <c:pt idx="75">
                  <c:v>0.7525252525252526</c:v>
                </c:pt>
                <c:pt idx="76">
                  <c:v>0.76262626262626276</c:v>
                </c:pt>
                <c:pt idx="77">
                  <c:v>0.77272727272727271</c:v>
                </c:pt>
                <c:pt idx="78">
                  <c:v>0.78282828282828287</c:v>
                </c:pt>
                <c:pt idx="79">
                  <c:v>0.79292929292929304</c:v>
                </c:pt>
                <c:pt idx="80">
                  <c:v>0.80303030303030309</c:v>
                </c:pt>
                <c:pt idx="81">
                  <c:v>0.81313131313131326</c:v>
                </c:pt>
                <c:pt idx="82">
                  <c:v>0.8232323232323232</c:v>
                </c:pt>
                <c:pt idx="83">
                  <c:v>0.83333333333333337</c:v>
                </c:pt>
                <c:pt idx="84">
                  <c:v>0.84343434343434354</c:v>
                </c:pt>
                <c:pt idx="85">
                  <c:v>0.85353535353535359</c:v>
                </c:pt>
                <c:pt idx="86">
                  <c:v>0.86363636363636376</c:v>
                </c:pt>
                <c:pt idx="87">
                  <c:v>0.8737373737373737</c:v>
                </c:pt>
                <c:pt idx="88">
                  <c:v>0.88383838383838387</c:v>
                </c:pt>
                <c:pt idx="89">
                  <c:v>0.89393939393939403</c:v>
                </c:pt>
                <c:pt idx="90">
                  <c:v>0.90404040404040398</c:v>
                </c:pt>
                <c:pt idx="91">
                  <c:v>0.91414141414141414</c:v>
                </c:pt>
                <c:pt idx="92">
                  <c:v>0.92424242424242431</c:v>
                </c:pt>
                <c:pt idx="93">
                  <c:v>0.93434343434343436</c:v>
                </c:pt>
                <c:pt idx="94">
                  <c:v>0.94444444444444453</c:v>
                </c:pt>
                <c:pt idx="95">
                  <c:v>0.9545454545454547</c:v>
                </c:pt>
                <c:pt idx="96">
                  <c:v>0.96464646464646464</c:v>
                </c:pt>
                <c:pt idx="97">
                  <c:v>0.97474747474747481</c:v>
                </c:pt>
                <c:pt idx="98">
                  <c:v>0.98484848484848486</c:v>
                </c:pt>
                <c:pt idx="99">
                  <c:v>0.99494949494949503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'7th Order Polynomial'!$Y$18:$Y$1017</c:f>
              <c:numCache>
                <c:formatCode>0.000</c:formatCode>
                <c:ptCount val="1000"/>
                <c:pt idx="0">
                  <c:v>0</c:v>
                </c:pt>
                <c:pt idx="1">
                  <c:v>7.1966778156082366E-4</c:v>
                </c:pt>
                <c:pt idx="2">
                  <c:v>6.4384475641000903E-3</c:v>
                </c:pt>
                <c:pt idx="3">
                  <c:v>1.7776637887538135E-2</c:v>
                </c:pt>
                <c:pt idx="4">
                  <c:v>3.4628792851037961E-2</c:v>
                </c:pt>
                <c:pt idx="5">
                  <c:v>5.6887259092592415E-2</c:v>
                </c:pt>
                <c:pt idx="6">
                  <c:v>8.4441815275426435E-2</c:v>
                </c:pt>
                <c:pt idx="7">
                  <c:v>0.11717933862552908</c:v>
                </c:pt>
                <c:pt idx="8">
                  <c:v>0.15498349807621817</c:v>
                </c:pt>
                <c:pt idx="9">
                  <c:v>0.19773447357563986</c:v>
                </c:pt>
                <c:pt idx="10">
                  <c:v>0.24530870111310743</c:v>
                </c:pt>
                <c:pt idx="11">
                  <c:v>0.29757864302017917</c:v>
                </c:pt>
                <c:pt idx="12">
                  <c:v>0.35441258310238261</c:v>
                </c:pt>
                <c:pt idx="13">
                  <c:v>0.41567444615748189</c:v>
                </c:pt>
                <c:pt idx="14">
                  <c:v>0.48122364143619867</c:v>
                </c:pt>
                <c:pt idx="15">
                  <c:v>0.55091492960127997</c:v>
                </c:pt>
                <c:pt idx="16">
                  <c:v>0.62459831274082667</c:v>
                </c:pt>
                <c:pt idx="17">
                  <c:v>0.70211894699177446</c:v>
                </c:pt>
                <c:pt idx="18">
                  <c:v>0.78331707732943834</c:v>
                </c:pt>
                <c:pt idx="19">
                  <c:v>0.86802799407902009</c:v>
                </c:pt>
                <c:pt idx="20">
                  <c:v>0.95608201070498189</c:v>
                </c:pt>
                <c:pt idx="21">
                  <c:v>1.0473044624341847</c:v>
                </c:pt>
                <c:pt idx="22">
                  <c:v>1.1415157252687065</c:v>
                </c:pt>
                <c:pt idx="23">
                  <c:v>1.2385312549442284</c:v>
                </c:pt>
                <c:pt idx="24">
                  <c:v>1.3381616453898979</c:v>
                </c:pt>
                <c:pt idx="25">
                  <c:v>1.4402127062455765</c:v>
                </c:pt>
                <c:pt idx="26">
                  <c:v>1.5444855589923674</c:v>
                </c:pt>
                <c:pt idx="27">
                  <c:v>1.6507767512523295</c:v>
                </c:pt>
                <c:pt idx="28">
                  <c:v>1.7588783888132771</c:v>
                </c:pt>
                <c:pt idx="29">
                  <c:v>1.8685782849345745</c:v>
                </c:pt>
                <c:pt idx="30">
                  <c:v>1.9796601264898259</c:v>
                </c:pt>
                <c:pt idx="31">
                  <c:v>2.0919036565023554</c:v>
                </c:pt>
                <c:pt idx="32">
                  <c:v>2.2050848726293912</c:v>
                </c:pt>
                <c:pt idx="33">
                  <c:v>2.3189762411508532</c:v>
                </c:pt>
                <c:pt idx="34">
                  <c:v>2.4333469260186424</c:v>
                </c:pt>
                <c:pt idx="35">
                  <c:v>2.5479630325223424</c:v>
                </c:pt>
                <c:pt idx="36">
                  <c:v>2.6625878651272252</c:v>
                </c:pt>
                <c:pt idx="37">
                  <c:v>2.7769821990404777</c:v>
                </c:pt>
                <c:pt idx="38">
                  <c:v>2.890904565061537</c:v>
                </c:pt>
                <c:pt idx="39">
                  <c:v>3.0041115472724575</c:v>
                </c:pt>
                <c:pt idx="40">
                  <c:v>3.1163580931241786</c:v>
                </c:pt>
                <c:pt idx="41">
                  <c:v>3.2273978354746431</c:v>
                </c:pt>
                <c:pt idx="42">
                  <c:v>3.3369834261346205</c:v>
                </c:pt>
                <c:pt idx="43">
                  <c:v>3.4448668804771758</c:v>
                </c:pt>
                <c:pt idx="44">
                  <c:v>3.5507999326666591</c:v>
                </c:pt>
                <c:pt idx="45">
                  <c:v>3.6545344010631435</c:v>
                </c:pt>
                <c:pt idx="46">
                  <c:v>3.7558225633581928</c:v>
                </c:pt>
                <c:pt idx="47">
                  <c:v>3.8544175409978751</c:v>
                </c:pt>
                <c:pt idx="48">
                  <c:v>3.9500736924489153</c:v>
                </c:pt>
                <c:pt idx="49">
                  <c:v>4.0425470148639011</c:v>
                </c:pt>
                <c:pt idx="50">
                  <c:v>4.1315955537014357</c:v>
                </c:pt>
                <c:pt idx="51">
                  <c:v>4.2169798198571451</c:v>
                </c:pt>
                <c:pt idx="52">
                  <c:v>4.2984632138614343</c:v>
                </c:pt>
                <c:pt idx="53">
                  <c:v>4.3758124566999061</c:v>
                </c:pt>
                <c:pt idx="54">
                  <c:v>4.4487980268123524</c:v>
                </c:pt>
                <c:pt idx="55">
                  <c:v>4.5171946028261845</c:v>
                </c:pt>
                <c:pt idx="56">
                  <c:v>4.5807815115802457</c:v>
                </c:pt>
                <c:pt idx="57">
                  <c:v>4.6393431809948993</c:v>
                </c:pt>
                <c:pt idx="58">
                  <c:v>4.692669597344274</c:v>
                </c:pt>
                <c:pt idx="59">
                  <c:v>4.7405567664865913</c:v>
                </c:pt>
                <c:pt idx="60">
                  <c:v>4.7828071786084694</c:v>
                </c:pt>
                <c:pt idx="61">
                  <c:v>4.8192302760391117</c:v>
                </c:pt>
                <c:pt idx="62">
                  <c:v>4.8496429236902721</c:v>
                </c:pt>
                <c:pt idx="63">
                  <c:v>4.873869881677912</c:v>
                </c:pt>
                <c:pt idx="64">
                  <c:v>4.8917442796814381</c:v>
                </c:pt>
                <c:pt idx="65">
                  <c:v>4.9031080925964439</c:v>
                </c:pt>
                <c:pt idx="66">
                  <c:v>4.9078126170368357</c:v>
                </c:pt>
                <c:pt idx="67">
                  <c:v>4.9057189482422636</c:v>
                </c:pt>
                <c:pt idx="68">
                  <c:v>4.8966984569467389</c:v>
                </c:pt>
                <c:pt idx="69">
                  <c:v>4.8806332657643772</c:v>
                </c:pt>
                <c:pt idx="70">
                  <c:v>4.8574167246481164</c:v>
                </c:pt>
                <c:pt idx="71">
                  <c:v>4.8269538849773781</c:v>
                </c:pt>
                <c:pt idx="72">
                  <c:v>4.7891619718305112</c:v>
                </c:pt>
                <c:pt idx="73">
                  <c:v>4.7439708539979701</c:v>
                </c:pt>
                <c:pt idx="74">
                  <c:v>4.6913235112920901</c:v>
                </c:pt>
                <c:pt idx="75">
                  <c:v>4.6311764987093866</c:v>
                </c:pt>
                <c:pt idx="76">
                  <c:v>4.5635004070013174</c:v>
                </c:pt>
                <c:pt idx="77">
                  <c:v>4.4882803192092986</c:v>
                </c:pt>
                <c:pt idx="78">
                  <c:v>4.4055162627199937</c:v>
                </c:pt>
                <c:pt idx="79">
                  <c:v>4.3152236563967339</c:v>
                </c:pt>
                <c:pt idx="80">
                  <c:v>4.2174337523429628</c:v>
                </c:pt>
                <c:pt idx="81">
                  <c:v>4.1121940718536205</c:v>
                </c:pt>
                <c:pt idx="82">
                  <c:v>3.9995688351103489</c:v>
                </c:pt>
                <c:pt idx="83">
                  <c:v>3.8796393841764552</c:v>
                </c:pt>
                <c:pt idx="84">
                  <c:v>3.7525045988475476</c:v>
                </c:pt>
                <c:pt idx="85">
                  <c:v>3.6182813049136691</c:v>
                </c:pt>
                <c:pt idx="86">
                  <c:v>3.4771046743888832</c:v>
                </c:pt>
                <c:pt idx="87">
                  <c:v>3.3291286172642884</c:v>
                </c:pt>
                <c:pt idx="88">
                  <c:v>3.1745261643401435</c:v>
                </c:pt>
                <c:pt idx="89">
                  <c:v>3.013489840693353</c:v>
                </c:pt>
                <c:pt idx="90">
                  <c:v>2.846232029335809</c:v>
                </c:pt>
                <c:pt idx="91">
                  <c:v>2.6729853246198232</c:v>
                </c:pt>
                <c:pt idx="92">
                  <c:v>2.4940028749463998</c:v>
                </c:pt>
                <c:pt idx="93">
                  <c:v>2.3095587143322689</c:v>
                </c:pt>
                <c:pt idx="94">
                  <c:v>2.1199480823915735</c:v>
                </c:pt>
                <c:pt idx="95">
                  <c:v>1.9254877322881718</c:v>
                </c:pt>
                <c:pt idx="96">
                  <c:v>1.7265162262144109</c:v>
                </c:pt>
                <c:pt idx="97">
                  <c:v>1.5233942179522302</c:v>
                </c:pt>
                <c:pt idx="98">
                  <c:v>1.3165047220726507</c:v>
                </c:pt>
                <c:pt idx="99">
                  <c:v>1.1062533693292842</c:v>
                </c:pt>
                <c:pt idx="100">
                  <c:v>1.0000000000000036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Projection Polynomial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'7th Order Polynomial'!$O$18:$O$1017</c:f>
              <c:numCache>
                <c:formatCode>0.000</c:formatCode>
                <c:ptCount val="1000"/>
                <c:pt idx="0">
                  <c:v>0</c:v>
                </c:pt>
                <c:pt idx="1">
                  <c:v>5.0505051238554106E-3</c:v>
                </c:pt>
                <c:pt idx="2">
                  <c:v>1.5151515299366841E-2</c:v>
                </c:pt>
                <c:pt idx="3">
                  <c:v>2.5252525379947845E-2</c:v>
                </c:pt>
                <c:pt idx="4">
                  <c:v>3.5353535367274667E-2</c:v>
                </c:pt>
                <c:pt idx="5">
                  <c:v>4.5454545263064389E-2</c:v>
                </c:pt>
                <c:pt idx="6">
                  <c:v>5.5555555069115858E-2</c:v>
                </c:pt>
                <c:pt idx="7">
                  <c:v>6.5656564787187038E-2</c:v>
                </c:pt>
                <c:pt idx="8">
                  <c:v>7.5757574419281229E-2</c:v>
                </c:pt>
                <c:pt idx="9">
                  <c:v>8.5858583967287183E-2</c:v>
                </c:pt>
                <c:pt idx="10">
                  <c:v>9.5959593433310411E-2</c:v>
                </c:pt>
                <c:pt idx="11">
                  <c:v>0.10606060281945229</c:v>
                </c:pt>
                <c:pt idx="12">
                  <c:v>0.11616161212796138</c:v>
                </c:pt>
                <c:pt idx="13">
                  <c:v>0.12626262136120478</c:v>
                </c:pt>
                <c:pt idx="14">
                  <c:v>0.13636363052162126</c:v>
                </c:pt>
                <c:pt idx="15">
                  <c:v>0.14646463961171477</c:v>
                </c:pt>
                <c:pt idx="16">
                  <c:v>0.15656564863407127</c:v>
                </c:pt>
                <c:pt idx="17">
                  <c:v>0.16666665759133789</c:v>
                </c:pt>
                <c:pt idx="18">
                  <c:v>0.17676766648626199</c:v>
                </c:pt>
                <c:pt idx="19">
                  <c:v>0.1868686753215868</c:v>
                </c:pt>
                <c:pt idx="20">
                  <c:v>0.19696968410028859</c:v>
                </c:pt>
                <c:pt idx="21">
                  <c:v>0.20707069282527013</c:v>
                </c:pt>
                <c:pt idx="22">
                  <c:v>0.21717170149959755</c:v>
                </c:pt>
                <c:pt idx="23">
                  <c:v>0.22727271012650069</c:v>
                </c:pt>
                <c:pt idx="24">
                  <c:v>0.23737371870916837</c:v>
                </c:pt>
                <c:pt idx="25">
                  <c:v>0.2474747272509939</c:v>
                </c:pt>
                <c:pt idx="26">
                  <c:v>0.2575757357552888</c:v>
                </c:pt>
                <c:pt idx="27">
                  <c:v>0.26767674422552817</c:v>
                </c:pt>
                <c:pt idx="28">
                  <c:v>0.27777775266522792</c:v>
                </c:pt>
                <c:pt idx="29">
                  <c:v>0.28787876107794486</c:v>
                </c:pt>
                <c:pt idx="30">
                  <c:v>0.29797976946739929</c:v>
                </c:pt>
                <c:pt idx="31">
                  <c:v>0.30808077783722998</c:v>
                </c:pt>
                <c:pt idx="32">
                  <c:v>0.31818178619127979</c:v>
                </c:pt>
                <c:pt idx="33">
                  <c:v>0.32828279453339165</c:v>
                </c:pt>
                <c:pt idx="34">
                  <c:v>0.33838380286744962</c:v>
                </c:pt>
                <c:pt idx="35">
                  <c:v>0.34848481119741931</c:v>
                </c:pt>
                <c:pt idx="36">
                  <c:v>0.35858581952730728</c:v>
                </c:pt>
                <c:pt idx="37">
                  <c:v>0.36868682786111995</c:v>
                </c:pt>
                <c:pt idx="38">
                  <c:v>0.37878783620290485</c:v>
                </c:pt>
                <c:pt idx="39">
                  <c:v>0.38888884455683204</c:v>
                </c:pt>
                <c:pt idx="40">
                  <c:v>0.39898985292723499</c:v>
                </c:pt>
                <c:pt idx="41">
                  <c:v>0.40909086131771155</c:v>
                </c:pt>
                <c:pt idx="42">
                  <c:v>0.41919186973271794</c:v>
                </c:pt>
                <c:pt idx="43">
                  <c:v>0.42929287817675121</c:v>
                </c:pt>
                <c:pt idx="44">
                  <c:v>0.43939388665389978</c:v>
                </c:pt>
                <c:pt idx="45">
                  <c:v>0.44949489516784319</c:v>
                </c:pt>
                <c:pt idx="46">
                  <c:v>0.45959590372348713</c:v>
                </c:pt>
                <c:pt idx="47">
                  <c:v>0.46969691232451133</c:v>
                </c:pt>
                <c:pt idx="48">
                  <c:v>0.47979792097500396</c:v>
                </c:pt>
                <c:pt idx="49">
                  <c:v>0.48989892967946219</c:v>
                </c:pt>
                <c:pt idx="50">
                  <c:v>0.49999993844197432</c:v>
                </c:pt>
                <c:pt idx="51">
                  <c:v>0.51010094726662869</c:v>
                </c:pt>
                <c:pt idx="52">
                  <c:v>0.52020195615710474</c:v>
                </c:pt>
                <c:pt idx="53">
                  <c:v>0.53030296511749064</c:v>
                </c:pt>
                <c:pt idx="54">
                  <c:v>0.54040397415228392</c:v>
                </c:pt>
                <c:pt idx="55">
                  <c:v>0.55050498326434594</c:v>
                </c:pt>
                <c:pt idx="56">
                  <c:v>0.5606059924577651</c:v>
                </c:pt>
                <c:pt idx="57">
                  <c:v>0.57070700173663003</c:v>
                </c:pt>
                <c:pt idx="58">
                  <c:v>0.58080801110380209</c:v>
                </c:pt>
                <c:pt idx="59">
                  <c:v>0.59090902056336991</c:v>
                </c:pt>
                <c:pt idx="60">
                  <c:v>0.60101003011860388</c:v>
                </c:pt>
                <c:pt idx="61">
                  <c:v>0.61111103977318371</c:v>
                </c:pt>
                <c:pt idx="62">
                  <c:v>0.62121204952915354</c:v>
                </c:pt>
                <c:pt idx="63">
                  <c:v>0.63131305939060145</c:v>
                </c:pt>
                <c:pt idx="64">
                  <c:v>0.64141406935957179</c:v>
                </c:pt>
                <c:pt idx="65">
                  <c:v>0.6515150794385175</c:v>
                </c:pt>
                <c:pt idx="66">
                  <c:v>0.66161608963070928</c:v>
                </c:pt>
                <c:pt idx="67">
                  <c:v>0.67171709993819118</c:v>
                </c:pt>
                <c:pt idx="68">
                  <c:v>0.681818110363416</c:v>
                </c:pt>
                <c:pt idx="69">
                  <c:v>0.69191912090801944</c:v>
                </c:pt>
                <c:pt idx="70">
                  <c:v>0.70202013157404553</c:v>
                </c:pt>
                <c:pt idx="71">
                  <c:v>0.7121211423631294</c:v>
                </c:pt>
                <c:pt idx="72">
                  <c:v>0.72222215327649775</c:v>
                </c:pt>
                <c:pt idx="73">
                  <c:v>0.73232316431537681</c:v>
                </c:pt>
                <c:pt idx="74">
                  <c:v>0.74242417548099349</c:v>
                </c:pt>
                <c:pt idx="75">
                  <c:v>0.75252518677334768</c:v>
                </c:pt>
                <c:pt idx="76">
                  <c:v>0.76262619819366551</c:v>
                </c:pt>
                <c:pt idx="77">
                  <c:v>0.77272720974153852</c:v>
                </c:pt>
                <c:pt idx="78">
                  <c:v>0.78282822141696651</c:v>
                </c:pt>
                <c:pt idx="79">
                  <c:v>0.79292923322035846</c:v>
                </c:pt>
                <c:pt idx="80">
                  <c:v>0.8030302451504876</c:v>
                </c:pt>
                <c:pt idx="81">
                  <c:v>0.81313125720735435</c:v>
                </c:pt>
                <c:pt idx="82">
                  <c:v>0.82323226938891403</c:v>
                </c:pt>
                <c:pt idx="83">
                  <c:v>0.83333328169434973</c:v>
                </c:pt>
                <c:pt idx="84">
                  <c:v>0.84343429412161663</c:v>
                </c:pt>
                <c:pt idx="85">
                  <c:v>0.85353530666867072</c:v>
                </c:pt>
                <c:pt idx="86">
                  <c:v>0.8636363193330594</c:v>
                </c:pt>
                <c:pt idx="87">
                  <c:v>0.87373733211241089</c:v>
                </c:pt>
                <c:pt idx="88">
                  <c:v>0.88383834500374092</c:v>
                </c:pt>
                <c:pt idx="89">
                  <c:v>0.89393935800398383</c:v>
                </c:pt>
                <c:pt idx="90">
                  <c:v>0.90404037110970459</c:v>
                </c:pt>
                <c:pt idx="91">
                  <c:v>0.91414138431701975</c:v>
                </c:pt>
                <c:pt idx="92">
                  <c:v>0.92424239762167737</c:v>
                </c:pt>
                <c:pt idx="93">
                  <c:v>0.93434341101905749</c:v>
                </c:pt>
                <c:pt idx="94">
                  <c:v>0.94444442450437749</c:v>
                </c:pt>
                <c:pt idx="95">
                  <c:v>0.95454543807244441</c:v>
                </c:pt>
                <c:pt idx="96">
                  <c:v>0.96464645171778018</c:v>
                </c:pt>
                <c:pt idx="97">
                  <c:v>0.97474746543474333</c:v>
                </c:pt>
                <c:pt idx="98">
                  <c:v>0.98484847921723351</c:v>
                </c:pt>
                <c:pt idx="99">
                  <c:v>0.99494949305898384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'7th Order Polynomial'!$Z$18:$Z$1017</c:f>
              <c:numCache>
                <c:formatCode>0.000</c:formatCode>
                <c:ptCount val="1000"/>
                <c:pt idx="0">
                  <c:v>0</c:v>
                </c:pt>
                <c:pt idx="1">
                  <c:v>7.1966779839652945E-4</c:v>
                </c:pt>
                <c:pt idx="2">
                  <c:v>6.4384476934693409E-3</c:v>
                </c:pt>
                <c:pt idx="3">
                  <c:v>1.7776638193680281E-2</c:v>
                </c:pt>
                <c:pt idx="4">
                  <c:v>3.4628793361476271E-2</c:v>
                </c:pt>
                <c:pt idx="5">
                  <c:v>5.6887259810004726E-2</c:v>
                </c:pt>
                <c:pt idx="6">
                  <c:v>8.4441816187350152E-2</c:v>
                </c:pt>
                <c:pt idx="7">
                  <c:v>0.1171793397117001</c:v>
                </c:pt>
                <c:pt idx="8">
                  <c:v>0.1549834993150363</c:v>
                </c:pt>
                <c:pt idx="9">
                  <c:v>0.19773447494793514</c:v>
                </c:pt>
                <c:pt idx="10">
                  <c:v>0.24530870260577486</c:v>
                </c:pt>
                <c:pt idx="11">
                  <c:v>0.29757864462783346</c:v>
                </c:pt>
                <c:pt idx="12">
                  <c:v>0.35441258482876226</c:v>
                </c:pt>
                <c:pt idx="13">
                  <c:v>0.41567444801604403</c:v>
                </c:pt>
                <c:pt idx="14">
                  <c:v>0.48122364344983848</c:v>
                </c:pt>
                <c:pt idx="15">
                  <c:v>0.55091493180147866</c:v>
                </c:pt>
                <c:pt idx="16">
                  <c:v>0.62459831516650544</c:v>
                </c:pt>
                <c:pt idx="17">
                  <c:v>0.70211894968771293</c:v>
                </c:pt>
                <c:pt idx="18">
                  <c:v>0.78331708034480085</c:v>
                </c:pt>
                <c:pt idx="19">
                  <c:v>0.86802799746493409</c:v>
                </c:pt>
                <c:pt idx="20">
                  <c:v>0.95608201451406971</c:v>
                </c:pt>
                <c:pt idx="21">
                  <c:v>1.0473044667175833</c:v>
                </c:pt>
                <c:pt idx="22">
                  <c:v>1.1415157300751988</c:v>
                </c:pt>
                <c:pt idx="23">
                  <c:v>1.2385312603196623</c:v>
                </c:pt>
                <c:pt idx="24">
                  <c:v>1.3381616513748595</c:v>
                </c:pt>
                <c:pt idx="25">
                  <c:v>1.4402127128756328</c:v>
                </c:pt>
                <c:pt idx="26">
                  <c:v>1.5444855662957075</c:v>
                </c:pt>
                <c:pt idx="27">
                  <c:v>1.6507767592500926</c:v>
                </c:pt>
                <c:pt idx="28">
                  <c:v>1.7588783975189048</c:v>
                </c:pt>
                <c:pt idx="29">
                  <c:v>1.868578294353394</c:v>
                </c:pt>
                <c:pt idx="30">
                  <c:v>1.9796601366202184</c:v>
                </c:pt>
                <c:pt idx="31">
                  <c:v>2.0919036673344937</c:v>
                </c:pt>
                <c:pt idx="32">
                  <c:v>2.2050848841473361</c:v>
                </c:pt>
                <c:pt idx="33">
                  <c:v>2.3189762533326119</c:v>
                </c:pt>
                <c:pt idx="34">
                  <c:v>2.4333469388368538</c:v>
                </c:pt>
                <c:pt idx="35">
                  <c:v>2.5479630459455724</c:v>
                </c:pt>
                <c:pt idx="36">
                  <c:v>2.6625878791209439</c:v>
                </c:pt>
                <c:pt idx="37">
                  <c:v>2.7769822135676661</c:v>
                </c:pt>
                <c:pt idx="38">
                  <c:v>2.8909045800838484</c:v>
                </c:pt>
                <c:pt idx="39">
                  <c:v>3.0041115627523354</c:v>
                </c:pt>
                <c:pt idx="40">
                  <c:v>3.1163581090274146</c:v>
                </c:pt>
                <c:pt idx="41">
                  <c:v>3.227397851762988</c:v>
                </c:pt>
                <c:pt idx="42">
                  <c:v>3.3369834427760861</c:v>
                </c:pt>
                <c:pt idx="43">
                  <c:v>3.4448668974469929</c:v>
                </c:pt>
                <c:pt idx="44">
                  <c:v>3.550799949943404</c:v>
                </c:pt>
                <c:pt idx="45">
                  <c:v>3.6545344186251585</c:v>
                </c:pt>
                <c:pt idx="46">
                  <c:v>3.7558225811966368</c:v>
                </c:pt>
                <c:pt idx="47">
                  <c:v>3.8544175591044674</c:v>
                </c:pt>
                <c:pt idx="48">
                  <c:v>3.9500737108204493</c:v>
                </c:pt>
                <c:pt idx="49">
                  <c:v>4.0425470335060458</c:v>
                </c:pt>
                <c:pt idx="50">
                  <c:v>4.1315955726245983</c:v>
                </c:pt>
                <c:pt idx="51">
                  <c:v>4.216979839076199</c:v>
                </c:pt>
                <c:pt idx="52">
                  <c:v>4.2984632333920452</c:v>
                </c:pt>
                <c:pt idx="53">
                  <c:v>4.3758124765615856</c:v>
                </c:pt>
                <c:pt idx="54">
                  <c:v>4.4487980470304773</c:v>
                </c:pt>
                <c:pt idx="55">
                  <c:v>4.5171946234194538</c:v>
                </c:pt>
                <c:pt idx="56">
                  <c:v>4.580781532569107</c:v>
                </c:pt>
                <c:pt idx="57">
                  <c:v>4.639343202400033</c:v>
                </c:pt>
                <c:pt idx="58">
                  <c:v>4.6926696191786581</c:v>
                </c:pt>
                <c:pt idx="59">
                  <c:v>4.7405567887615847</c:v>
                </c:pt>
                <c:pt idx="60">
                  <c:v>4.7828072013283878</c:v>
                </c:pt>
                <c:pt idx="61">
                  <c:v>4.8192302992019185</c:v>
                </c:pt>
                <c:pt idx="62">
                  <c:v>4.8496429472813425</c:v>
                </c:pt>
                <c:pt idx="63">
                  <c:v>4.8738699056762567</c:v>
                </c:pt>
                <c:pt idx="64">
                  <c:v>4.8917443040534687</c:v>
                </c:pt>
                <c:pt idx="65">
                  <c:v>4.9031081172979958</c:v>
                </c:pt>
                <c:pt idx="66">
                  <c:v>4.9078126420137629</c:v>
                </c:pt>
                <c:pt idx="67">
                  <c:v>4.9057189734291926</c:v>
                </c:pt>
                <c:pt idx="68">
                  <c:v>4.8966984822676949</c:v>
                </c:pt>
                <c:pt idx="69">
                  <c:v>4.8806332911341208</c:v>
                </c:pt>
                <c:pt idx="70">
                  <c:v>4.8574167499728311</c:v>
                </c:pt>
                <c:pt idx="71">
                  <c:v>4.8269539101563073</c:v>
                </c:pt>
                <c:pt idx="72">
                  <c:v>4.7891619967586969</c:v>
                </c:pt>
                <c:pt idx="73">
                  <c:v>4.7439708785680725</c:v>
                </c:pt>
                <c:pt idx="74">
                  <c:v>4.6913235353956733</c:v>
                </c:pt>
                <c:pt idx="75">
                  <c:v>4.6311765222454042</c:v>
                </c:pt>
                <c:pt idx="76">
                  <c:v>4.5635004298710484</c:v>
                </c:pt>
                <c:pt idx="77">
                  <c:v>4.488280341328327</c:v>
                </c:pt>
                <c:pt idx="78">
                  <c:v>4.4055162840178124</c:v>
                </c:pt>
                <c:pt idx="79">
                  <c:v>4.3152236768137087</c:v>
                </c:pt>
                <c:pt idx="80">
                  <c:v>4.2174337718450534</c:v>
                </c:pt>
                <c:pt idx="81">
                  <c:v>4.112194090420827</c:v>
                </c:pt>
                <c:pt idx="82">
                  <c:v>3.9995688527566458</c:v>
                </c:pt>
                <c:pt idx="83">
                  <c:v>3.8796394009351687</c:v>
                </c:pt>
                <c:pt idx="84">
                  <c:v>3.7525046147819516</c:v>
                </c:pt>
                <c:pt idx="85">
                  <c:v>3.618281320112672</c:v>
                </c:pt>
                <c:pt idx="86">
                  <c:v>3.4771046889657669</c:v>
                </c:pt>
                <c:pt idx="87">
                  <c:v>3.3291286313463324</c:v>
                </c:pt>
                <c:pt idx="88">
                  <c:v>3.1745261780653422</c:v>
                </c:pt>
                <c:pt idx="89">
                  <c:v>3.013489854196493</c:v>
                </c:pt>
                <c:pt idx="90">
                  <c:v>2.8462320427353873</c:v>
                </c:pt>
                <c:pt idx="91">
                  <c:v>2.6729853380026078</c:v>
                </c:pt>
                <c:pt idx="92">
                  <c:v>2.4940028883465608</c:v>
                </c:pt>
                <c:pt idx="93">
                  <c:v>2.3095587277055714</c:v>
                </c:pt>
                <c:pt idx="94">
                  <c:v>2.1199480955802841</c:v>
                </c:pt>
                <c:pt idx="95">
                  <c:v>1.9254877449840073</c:v>
                </c:pt>
                <c:pt idx="96">
                  <c:v>1.7265162379123211</c:v>
                </c:pt>
                <c:pt idx="97">
                  <c:v>1.5233942278939168</c:v>
                </c:pt>
                <c:pt idx="98">
                  <c:v>1.3165047291874181</c:v>
                </c:pt>
                <c:pt idx="99">
                  <c:v>1.1062533721598591</c:v>
                </c:pt>
                <c:pt idx="100">
                  <c:v>0.99999999999999645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1472"/>
        <c:axId val="163003392"/>
      </c:scatterChart>
      <c:valAx>
        <c:axId val="163001472"/>
        <c:scaling>
          <c:orientation val="minMax"/>
          <c:max val="1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03392"/>
        <c:crossesAt val="-9.9999999999999895E+20"/>
        <c:crossBetween val="midCat"/>
      </c:valAx>
      <c:valAx>
        <c:axId val="163003392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0147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601005906915464"/>
          <c:y val="0.3834430816037786"/>
          <c:w val="0.23197128998465316"/>
          <c:h val="0.193900194674638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8100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12504584975366E-2"/>
          <c:y val="6.3180962309713526E-2"/>
          <c:w val="0.64062537596797997"/>
          <c:h val="0.83224577939001942"/>
        </c:manualLayout>
      </c:layout>
      <c:scatterChart>
        <c:scatterStyle val="lineMarker"/>
        <c:varyColors val="0"/>
        <c:ser>
          <c:idx val="0"/>
          <c:order val="0"/>
          <c:tx>
            <c:v>Projected Data</c:v>
          </c:tx>
          <c:spPr>
            <a:ln w="28575">
              <a:noFill/>
            </a:ln>
          </c:spPr>
          <c:marker>
            <c:symbol val="square"/>
            <c:size val="4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'8th Order Polynomial'!$P$18:$P$1017</c:f>
              <c:numCache>
                <c:formatCode>0.000</c:formatCode>
                <c:ptCount val="1000"/>
                <c:pt idx="0">
                  <c:v>0</c:v>
                </c:pt>
                <c:pt idx="1">
                  <c:v>5.0505051238554106E-3</c:v>
                </c:pt>
                <c:pt idx="2">
                  <c:v>1.5151515299366841E-2</c:v>
                </c:pt>
                <c:pt idx="3">
                  <c:v>2.5252525379947845E-2</c:v>
                </c:pt>
                <c:pt idx="4">
                  <c:v>3.5353535367274667E-2</c:v>
                </c:pt>
                <c:pt idx="5">
                  <c:v>4.5454545263064389E-2</c:v>
                </c:pt>
                <c:pt idx="6">
                  <c:v>5.5555555069115858E-2</c:v>
                </c:pt>
                <c:pt idx="7">
                  <c:v>6.5656564787187038E-2</c:v>
                </c:pt>
                <c:pt idx="8">
                  <c:v>7.5757574419281229E-2</c:v>
                </c:pt>
                <c:pt idx="9">
                  <c:v>8.5858583967287183E-2</c:v>
                </c:pt>
                <c:pt idx="10">
                  <c:v>9.5959593433310411E-2</c:v>
                </c:pt>
                <c:pt idx="11">
                  <c:v>0.10606060281945229</c:v>
                </c:pt>
                <c:pt idx="12">
                  <c:v>0.11616161212796138</c:v>
                </c:pt>
                <c:pt idx="13">
                  <c:v>0.12626262136120478</c:v>
                </c:pt>
                <c:pt idx="14">
                  <c:v>0.13636363052162126</c:v>
                </c:pt>
                <c:pt idx="15">
                  <c:v>0.14646463961171477</c:v>
                </c:pt>
                <c:pt idx="16">
                  <c:v>0.15656564863407127</c:v>
                </c:pt>
                <c:pt idx="17">
                  <c:v>0.16666665759133789</c:v>
                </c:pt>
                <c:pt idx="18">
                  <c:v>0.17676766648626199</c:v>
                </c:pt>
                <c:pt idx="19">
                  <c:v>0.1868686753215868</c:v>
                </c:pt>
                <c:pt idx="20">
                  <c:v>0.19696968410028859</c:v>
                </c:pt>
                <c:pt idx="21">
                  <c:v>0.20707069282527013</c:v>
                </c:pt>
                <c:pt idx="22">
                  <c:v>0.21717170149959755</c:v>
                </c:pt>
                <c:pt idx="23">
                  <c:v>0.22727271012650069</c:v>
                </c:pt>
                <c:pt idx="24">
                  <c:v>0.23737371870916837</c:v>
                </c:pt>
                <c:pt idx="25">
                  <c:v>0.2474747272509939</c:v>
                </c:pt>
                <c:pt idx="26">
                  <c:v>0.2575757357552888</c:v>
                </c:pt>
                <c:pt idx="27">
                  <c:v>0.26767674422552817</c:v>
                </c:pt>
                <c:pt idx="28">
                  <c:v>0.27777775266522792</c:v>
                </c:pt>
                <c:pt idx="29">
                  <c:v>0.28787876107794486</c:v>
                </c:pt>
                <c:pt idx="30">
                  <c:v>0.29797976946739929</c:v>
                </c:pt>
                <c:pt idx="31">
                  <c:v>0.30808077783722998</c:v>
                </c:pt>
                <c:pt idx="32">
                  <c:v>0.31818178619127979</c:v>
                </c:pt>
                <c:pt idx="33">
                  <c:v>0.32828279453339165</c:v>
                </c:pt>
                <c:pt idx="34">
                  <c:v>0.33838380286744962</c:v>
                </c:pt>
                <c:pt idx="35">
                  <c:v>0.34848481119741931</c:v>
                </c:pt>
                <c:pt idx="36">
                  <c:v>0.35858581952730728</c:v>
                </c:pt>
                <c:pt idx="37">
                  <c:v>0.36868682786111995</c:v>
                </c:pt>
                <c:pt idx="38">
                  <c:v>0.37878783620290485</c:v>
                </c:pt>
                <c:pt idx="39">
                  <c:v>0.38888884455683204</c:v>
                </c:pt>
                <c:pt idx="40">
                  <c:v>0.39898985292723499</c:v>
                </c:pt>
                <c:pt idx="41">
                  <c:v>0.40909086131771155</c:v>
                </c:pt>
                <c:pt idx="42">
                  <c:v>0.41919186973271794</c:v>
                </c:pt>
                <c:pt idx="43">
                  <c:v>0.42929287817675121</c:v>
                </c:pt>
                <c:pt idx="44">
                  <c:v>0.43939388665389978</c:v>
                </c:pt>
                <c:pt idx="45">
                  <c:v>0.44949489516784319</c:v>
                </c:pt>
                <c:pt idx="46">
                  <c:v>0.45959590372348713</c:v>
                </c:pt>
                <c:pt idx="47">
                  <c:v>0.46969691232451133</c:v>
                </c:pt>
                <c:pt idx="48">
                  <c:v>0.47979792097500396</c:v>
                </c:pt>
                <c:pt idx="49">
                  <c:v>0.48989892967946219</c:v>
                </c:pt>
                <c:pt idx="50">
                  <c:v>0.49999993844197432</c:v>
                </c:pt>
                <c:pt idx="51">
                  <c:v>0.51010094726662869</c:v>
                </c:pt>
                <c:pt idx="52">
                  <c:v>0.52020195615710474</c:v>
                </c:pt>
                <c:pt idx="53">
                  <c:v>0.53030296511749064</c:v>
                </c:pt>
                <c:pt idx="54">
                  <c:v>0.54040397415228392</c:v>
                </c:pt>
                <c:pt idx="55">
                  <c:v>0.55050498326434594</c:v>
                </c:pt>
                <c:pt idx="56">
                  <c:v>0.5606059924577651</c:v>
                </c:pt>
                <c:pt idx="57">
                  <c:v>0.57070700173663003</c:v>
                </c:pt>
                <c:pt idx="58">
                  <c:v>0.58080801110380209</c:v>
                </c:pt>
                <c:pt idx="59">
                  <c:v>0.59090902056336991</c:v>
                </c:pt>
                <c:pt idx="60">
                  <c:v>0.60101003011860388</c:v>
                </c:pt>
                <c:pt idx="61">
                  <c:v>0.61111103977318371</c:v>
                </c:pt>
                <c:pt idx="62">
                  <c:v>0.62121204952915354</c:v>
                </c:pt>
                <c:pt idx="63">
                  <c:v>0.63131305939060145</c:v>
                </c:pt>
                <c:pt idx="64">
                  <c:v>0.64141406935957179</c:v>
                </c:pt>
                <c:pt idx="65">
                  <c:v>0.6515150794385175</c:v>
                </c:pt>
                <c:pt idx="66">
                  <c:v>0.66161608963070928</c:v>
                </c:pt>
                <c:pt idx="67">
                  <c:v>0.67171709993819118</c:v>
                </c:pt>
                <c:pt idx="68">
                  <c:v>0.681818110363416</c:v>
                </c:pt>
                <c:pt idx="69">
                  <c:v>0.69191912090801944</c:v>
                </c:pt>
                <c:pt idx="70">
                  <c:v>0.70202013157404553</c:v>
                </c:pt>
                <c:pt idx="71">
                  <c:v>0.7121211423631294</c:v>
                </c:pt>
                <c:pt idx="72">
                  <c:v>0.72222215327649775</c:v>
                </c:pt>
                <c:pt idx="73">
                  <c:v>0.73232316431537681</c:v>
                </c:pt>
                <c:pt idx="74">
                  <c:v>0.74242417548099349</c:v>
                </c:pt>
                <c:pt idx="75">
                  <c:v>0.75252518677334768</c:v>
                </c:pt>
                <c:pt idx="76">
                  <c:v>0.76262619819366551</c:v>
                </c:pt>
                <c:pt idx="77">
                  <c:v>0.77272720974153852</c:v>
                </c:pt>
                <c:pt idx="78">
                  <c:v>0.78282822141696651</c:v>
                </c:pt>
                <c:pt idx="79">
                  <c:v>0.79292923322035846</c:v>
                </c:pt>
                <c:pt idx="80">
                  <c:v>0.8030302451504876</c:v>
                </c:pt>
                <c:pt idx="81">
                  <c:v>0.81313125720735435</c:v>
                </c:pt>
                <c:pt idx="82">
                  <c:v>0.82323226938891403</c:v>
                </c:pt>
                <c:pt idx="83">
                  <c:v>0.83333328169434973</c:v>
                </c:pt>
                <c:pt idx="84">
                  <c:v>0.84343429412161663</c:v>
                </c:pt>
                <c:pt idx="85">
                  <c:v>0.85353530666867072</c:v>
                </c:pt>
                <c:pt idx="86">
                  <c:v>0.8636363193330594</c:v>
                </c:pt>
                <c:pt idx="87">
                  <c:v>0.87373733211241089</c:v>
                </c:pt>
                <c:pt idx="88">
                  <c:v>0.88383834500374092</c:v>
                </c:pt>
                <c:pt idx="89">
                  <c:v>0.89393935800398383</c:v>
                </c:pt>
                <c:pt idx="90">
                  <c:v>0.90404037110970459</c:v>
                </c:pt>
                <c:pt idx="91">
                  <c:v>0.91414138431701975</c:v>
                </c:pt>
                <c:pt idx="92">
                  <c:v>0.92424239762167737</c:v>
                </c:pt>
                <c:pt idx="93">
                  <c:v>0.93434341101905749</c:v>
                </c:pt>
                <c:pt idx="94">
                  <c:v>0.94444442450437749</c:v>
                </c:pt>
                <c:pt idx="95">
                  <c:v>0.95454543807244441</c:v>
                </c:pt>
                <c:pt idx="96">
                  <c:v>0.96464645171778018</c:v>
                </c:pt>
                <c:pt idx="97">
                  <c:v>0.97474746543474333</c:v>
                </c:pt>
                <c:pt idx="98">
                  <c:v>0.98484847921723351</c:v>
                </c:pt>
                <c:pt idx="99">
                  <c:v>0.99494949305898384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'8th Order Polynomial'!$Y$18:$Y$1017</c:f>
              <c:numCache>
                <c:formatCode>0.000</c:formatCode>
                <c:ptCount val="1000"/>
                <c:pt idx="0">
                  <c:v>0</c:v>
                </c:pt>
                <c:pt idx="1">
                  <c:v>7.2080908996790291E-4</c:v>
                </c:pt>
                <c:pt idx="2">
                  <c:v>6.4241860173300221E-3</c:v>
                </c:pt>
                <c:pt idx="3">
                  <c:v>1.773107586174991E-2</c:v>
                </c:pt>
                <c:pt idx="4">
                  <c:v>3.4542536319351815E-2</c:v>
                </c:pt>
                <c:pt idx="5">
                  <c:v>5.6757211859336278E-2</c:v>
                </c:pt>
                <c:pt idx="6">
                  <c:v>8.4268920497056282E-2</c:v>
                </c:pt>
                <c:pt idx="7">
                  <c:v>0.11697389347478838</c:v>
                </c:pt>
                <c:pt idx="8">
                  <c:v>0.15475388267326656</c:v>
                </c:pt>
                <c:pt idx="9">
                  <c:v>0.19749739700861141</c:v>
                </c:pt>
                <c:pt idx="10">
                  <c:v>0.24508015529424726</c:v>
                </c:pt>
                <c:pt idx="11">
                  <c:v>0.29737811766629108</c:v>
                </c:pt>
                <c:pt idx="12">
                  <c:v>0.35425855664393396</c:v>
                </c:pt>
                <c:pt idx="13">
                  <c:v>0.41558174638828793</c:v>
                </c:pt>
                <c:pt idx="14">
                  <c:v>0.48120373791334853</c:v>
                </c:pt>
                <c:pt idx="15">
                  <c:v>0.55097672107003315</c:v>
                </c:pt>
                <c:pt idx="16">
                  <c:v>0.62474805925541177</c:v>
                </c:pt>
                <c:pt idx="17">
                  <c:v>0.70236149602616826</c:v>
                </c:pt>
                <c:pt idx="18">
                  <c:v>0.78365486253302352</c:v>
                </c:pt>
                <c:pt idx="19">
                  <c:v>0.86846623124939071</c:v>
                </c:pt>
                <c:pt idx="20">
                  <c:v>0.95661991925521717</c:v>
                </c:pt>
                <c:pt idx="21">
                  <c:v>1.0479445874389139</c:v>
                </c:pt>
                <c:pt idx="22">
                  <c:v>1.1422592437811956</c:v>
                </c:pt>
                <c:pt idx="23">
                  <c:v>1.2393732433550821</c:v>
                </c:pt>
                <c:pt idx="24">
                  <c:v>1.3390983544605177</c:v>
                </c:pt>
                <c:pt idx="25">
                  <c:v>1.4412342792628272</c:v>
                </c:pt>
                <c:pt idx="26">
                  <c:v>1.5455855463811823</c:v>
                </c:pt>
                <c:pt idx="27">
                  <c:v>1.6519470315270612</c:v>
                </c:pt>
                <c:pt idx="28">
                  <c:v>1.7601111971850165</c:v>
                </c:pt>
                <c:pt idx="29">
                  <c:v>1.8698680926126785</c:v>
                </c:pt>
                <c:pt idx="30">
                  <c:v>1.9809981141599806</c:v>
                </c:pt>
                <c:pt idx="31">
                  <c:v>2.0932864846307058</c:v>
                </c:pt>
                <c:pt idx="32">
                  <c:v>2.2065063606940174</c:v>
                </c:pt>
                <c:pt idx="33">
                  <c:v>2.320430899019077</c:v>
                </c:pt>
                <c:pt idx="34">
                  <c:v>2.4348308430481254</c:v>
                </c:pt>
                <c:pt idx="35">
                  <c:v>2.5494721097695527</c:v>
                </c:pt>
                <c:pt idx="36">
                  <c:v>2.6641182029448278</c:v>
                </c:pt>
                <c:pt idx="37">
                  <c:v>2.7785326263354189</c:v>
                </c:pt>
                <c:pt idx="38">
                  <c:v>2.8924764704758692</c:v>
                </c:pt>
                <c:pt idx="39">
                  <c:v>3.0057035862199522</c:v>
                </c:pt>
                <c:pt idx="40">
                  <c:v>3.1179581715137443</c:v>
                </c:pt>
                <c:pt idx="41">
                  <c:v>3.2290278623879507</c:v>
                </c:pt>
                <c:pt idx="42">
                  <c:v>3.3386496171078797</c:v>
                </c:pt>
                <c:pt idx="43">
                  <c:v>3.4465579807119129</c:v>
                </c:pt>
                <c:pt idx="44">
                  <c:v>3.5525116305076696</c:v>
                </c:pt>
                <c:pt idx="45">
                  <c:v>3.6562933760720089</c:v>
                </c:pt>
                <c:pt idx="46">
                  <c:v>3.7576136301740739</c:v>
                </c:pt>
                <c:pt idx="47">
                  <c:v>3.8562552023907251</c:v>
                </c:pt>
                <c:pt idx="48">
                  <c:v>3.9519767700295807</c:v>
                </c:pt>
                <c:pt idx="49">
                  <c:v>4.0445128781290238</c:v>
                </c:pt>
                <c:pt idx="50">
                  <c:v>4.1336222039966746</c:v>
                </c:pt>
                <c:pt idx="51">
                  <c:v>4.2190634249401526</c:v>
                </c:pt>
                <c:pt idx="52">
                  <c:v>4.3006193505363175</c:v>
                </c:pt>
                <c:pt idx="53">
                  <c:v>4.3780486580927871</c:v>
                </c:pt>
                <c:pt idx="54">
                  <c:v>4.4510858926479475</c:v>
                </c:pt>
                <c:pt idx="55">
                  <c:v>4.519562128317129</c:v>
                </c:pt>
                <c:pt idx="56">
                  <c:v>4.5832360424079539</c:v>
                </c:pt>
                <c:pt idx="57">
                  <c:v>4.6418663122280437</c:v>
                </c:pt>
                <c:pt idx="58">
                  <c:v>4.6952840118927286</c:v>
                </c:pt>
                <c:pt idx="59">
                  <c:v>4.7432478187096327</c:v>
                </c:pt>
                <c:pt idx="60">
                  <c:v>4.7855646745248492</c:v>
                </c:pt>
                <c:pt idx="61">
                  <c:v>4.8220173889152393</c:v>
                </c:pt>
                <c:pt idx="62">
                  <c:v>4.8524853005346102</c:v>
                </c:pt>
                <c:pt idx="63">
                  <c:v>4.8767270866905852</c:v>
                </c:pt>
                <c:pt idx="64">
                  <c:v>4.8946220860369722</c:v>
                </c:pt>
                <c:pt idx="65">
                  <c:v>4.9060255049583441</c:v>
                </c:pt>
                <c:pt idx="66">
                  <c:v>4.9107442853007965</c:v>
                </c:pt>
                <c:pt idx="67">
                  <c:v>4.9086577657181412</c:v>
                </c:pt>
                <c:pt idx="68">
                  <c:v>4.899621152594948</c:v>
                </c:pt>
                <c:pt idx="69">
                  <c:v>4.8835379168542667</c:v>
                </c:pt>
                <c:pt idx="70">
                  <c:v>4.8602873971499063</c:v>
                </c:pt>
                <c:pt idx="71">
                  <c:v>4.8297730644049164</c:v>
                </c:pt>
                <c:pt idx="72">
                  <c:v>4.791922521811582</c:v>
                </c:pt>
                <c:pt idx="73">
                  <c:v>4.7466633725621881</c:v>
                </c:pt>
                <c:pt idx="74">
                  <c:v>4.6939232198490233</c:v>
                </c:pt>
                <c:pt idx="75">
                  <c:v>4.6337020636720867</c:v>
                </c:pt>
                <c:pt idx="76">
                  <c:v>4.5659275072236634</c:v>
                </c:pt>
                <c:pt idx="77">
                  <c:v>4.4906236827729913</c:v>
                </c:pt>
                <c:pt idx="78">
                  <c:v>4.4077905903200714</c:v>
                </c:pt>
                <c:pt idx="79">
                  <c:v>4.3174040975956665</c:v>
                </c:pt>
                <c:pt idx="80">
                  <c:v>4.219536601407488</c:v>
                </c:pt>
                <c:pt idx="81">
                  <c:v>4.1141881017555386</c:v>
                </c:pt>
                <c:pt idx="82">
                  <c:v>4.001479259986005</c:v>
                </c:pt>
                <c:pt idx="83">
                  <c:v>3.8814583406373671</c:v>
                </c:pt>
                <c:pt idx="84">
                  <c:v>3.7542460050558111</c:v>
                </c:pt>
                <c:pt idx="85">
                  <c:v>3.6199629145875303</c:v>
                </c:pt>
                <c:pt idx="86">
                  <c:v>3.4787538628479489</c:v>
                </c:pt>
                <c:pt idx="87">
                  <c:v>3.3307588169986504</c:v>
                </c:pt>
                <c:pt idx="88">
                  <c:v>3.1761539426050698</c:v>
                </c:pt>
                <c:pt idx="89">
                  <c:v>3.0151202316864936</c:v>
                </c:pt>
                <c:pt idx="90">
                  <c:v>2.8478603953045187</c:v>
                </c:pt>
                <c:pt idx="91">
                  <c:v>2.6746036900169075</c:v>
                </c:pt>
                <c:pt idx="92">
                  <c:v>2.4956010914237354</c:v>
                </c:pt>
                <c:pt idx="93">
                  <c:v>2.3111252941673892</c:v>
                </c:pt>
                <c:pt idx="94">
                  <c:v>2.1214586457979552</c:v>
                </c:pt>
                <c:pt idx="95">
                  <c:v>1.9269076261347555</c:v>
                </c:pt>
                <c:pt idx="96">
                  <c:v>1.7277956075855783</c:v>
                </c:pt>
                <c:pt idx="97">
                  <c:v>1.5244556154659077</c:v>
                </c:pt>
                <c:pt idx="98">
                  <c:v>1.317247703232775</c:v>
                </c:pt>
                <c:pt idx="99">
                  <c:v>1.1065418185735973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Direct Polynomial</c:v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'8th Order Polynomial'!$E$18:$E$1017</c:f>
              <c:numCache>
                <c:formatCode>0.000</c:formatCode>
                <c:ptCount val="1000"/>
                <c:pt idx="0">
                  <c:v>0</c:v>
                </c:pt>
                <c:pt idx="1">
                  <c:v>5.0505050505050405E-3</c:v>
                </c:pt>
                <c:pt idx="2">
                  <c:v>1.5151515151515161E-2</c:v>
                </c:pt>
                <c:pt idx="3">
                  <c:v>2.5252525252525252E-2</c:v>
                </c:pt>
                <c:pt idx="4">
                  <c:v>3.5353535353535352E-2</c:v>
                </c:pt>
                <c:pt idx="5">
                  <c:v>4.5454545454545456E-2</c:v>
                </c:pt>
                <c:pt idx="6">
                  <c:v>5.5555555555555552E-2</c:v>
                </c:pt>
                <c:pt idx="7">
                  <c:v>6.5656565656565649E-2</c:v>
                </c:pt>
                <c:pt idx="8">
                  <c:v>7.575757575757576E-2</c:v>
                </c:pt>
                <c:pt idx="9">
                  <c:v>8.5858585858585856E-2</c:v>
                </c:pt>
                <c:pt idx="10">
                  <c:v>9.5959595959595967E-2</c:v>
                </c:pt>
                <c:pt idx="11">
                  <c:v>0.10606060606060605</c:v>
                </c:pt>
                <c:pt idx="12">
                  <c:v>0.11616161616161617</c:v>
                </c:pt>
                <c:pt idx="13">
                  <c:v>0.12626262626262624</c:v>
                </c:pt>
                <c:pt idx="14">
                  <c:v>0.13636363636363638</c:v>
                </c:pt>
                <c:pt idx="15">
                  <c:v>0.14646464646464646</c:v>
                </c:pt>
                <c:pt idx="16">
                  <c:v>0.15656565656565657</c:v>
                </c:pt>
                <c:pt idx="17">
                  <c:v>0.16666666666666669</c:v>
                </c:pt>
                <c:pt idx="18">
                  <c:v>0.17676767676767677</c:v>
                </c:pt>
                <c:pt idx="19">
                  <c:v>0.18686868686868685</c:v>
                </c:pt>
                <c:pt idx="20">
                  <c:v>0.19696969696969699</c:v>
                </c:pt>
                <c:pt idx="21">
                  <c:v>0.20707070707070704</c:v>
                </c:pt>
                <c:pt idx="22">
                  <c:v>0.21717171717171713</c:v>
                </c:pt>
                <c:pt idx="23">
                  <c:v>0.22727272727272727</c:v>
                </c:pt>
                <c:pt idx="24">
                  <c:v>0.23737373737373738</c:v>
                </c:pt>
                <c:pt idx="25">
                  <c:v>0.24747474747474746</c:v>
                </c:pt>
                <c:pt idx="26">
                  <c:v>0.25757575757575751</c:v>
                </c:pt>
                <c:pt idx="27">
                  <c:v>0.26767676767676768</c:v>
                </c:pt>
                <c:pt idx="28">
                  <c:v>0.27777777777777779</c:v>
                </c:pt>
                <c:pt idx="29">
                  <c:v>0.28787878787878785</c:v>
                </c:pt>
                <c:pt idx="30">
                  <c:v>0.29797979797979796</c:v>
                </c:pt>
                <c:pt idx="31">
                  <c:v>0.30808080808080807</c:v>
                </c:pt>
                <c:pt idx="32">
                  <c:v>0.31818181818181818</c:v>
                </c:pt>
                <c:pt idx="33">
                  <c:v>0.32828282828282829</c:v>
                </c:pt>
                <c:pt idx="34">
                  <c:v>0.33838383838383834</c:v>
                </c:pt>
                <c:pt idx="35">
                  <c:v>0.34848484848484845</c:v>
                </c:pt>
                <c:pt idx="36">
                  <c:v>0.35858585858585856</c:v>
                </c:pt>
                <c:pt idx="37">
                  <c:v>0.36868686868686873</c:v>
                </c:pt>
                <c:pt idx="38">
                  <c:v>0.37878787878787878</c:v>
                </c:pt>
                <c:pt idx="39">
                  <c:v>0.38888888888888895</c:v>
                </c:pt>
                <c:pt idx="40">
                  <c:v>0.39898989898989901</c:v>
                </c:pt>
                <c:pt idx="41">
                  <c:v>0.40909090909090912</c:v>
                </c:pt>
                <c:pt idx="42">
                  <c:v>0.41919191919191917</c:v>
                </c:pt>
                <c:pt idx="43">
                  <c:v>0.42929292929292928</c:v>
                </c:pt>
                <c:pt idx="44">
                  <c:v>0.43939393939393945</c:v>
                </c:pt>
                <c:pt idx="45">
                  <c:v>0.4494949494949495</c:v>
                </c:pt>
                <c:pt idx="46">
                  <c:v>0.45959595959595961</c:v>
                </c:pt>
                <c:pt idx="47">
                  <c:v>0.46969696969696978</c:v>
                </c:pt>
                <c:pt idx="48">
                  <c:v>0.47979797979797983</c:v>
                </c:pt>
                <c:pt idx="49">
                  <c:v>0.48989898989898994</c:v>
                </c:pt>
                <c:pt idx="50">
                  <c:v>0.5</c:v>
                </c:pt>
                <c:pt idx="51">
                  <c:v>0.51010101010101017</c:v>
                </c:pt>
                <c:pt idx="52">
                  <c:v>0.52020202020202022</c:v>
                </c:pt>
                <c:pt idx="53">
                  <c:v>0.53030303030303028</c:v>
                </c:pt>
                <c:pt idx="54">
                  <c:v>0.54040404040404044</c:v>
                </c:pt>
                <c:pt idx="55">
                  <c:v>0.55050505050505061</c:v>
                </c:pt>
                <c:pt idx="56">
                  <c:v>0.56060606060606066</c:v>
                </c:pt>
                <c:pt idx="57">
                  <c:v>0.57070707070707083</c:v>
                </c:pt>
                <c:pt idx="58">
                  <c:v>0.58080808080808088</c:v>
                </c:pt>
                <c:pt idx="59">
                  <c:v>0.59090909090909094</c:v>
                </c:pt>
                <c:pt idx="60">
                  <c:v>0.60101010101010099</c:v>
                </c:pt>
                <c:pt idx="61">
                  <c:v>0.61111111111111116</c:v>
                </c:pt>
                <c:pt idx="62">
                  <c:v>0.62121212121212133</c:v>
                </c:pt>
                <c:pt idx="63">
                  <c:v>0.63131313131313138</c:v>
                </c:pt>
                <c:pt idx="64">
                  <c:v>0.64141414141414144</c:v>
                </c:pt>
                <c:pt idx="65">
                  <c:v>0.6515151515151516</c:v>
                </c:pt>
                <c:pt idx="66">
                  <c:v>0.66161616161616166</c:v>
                </c:pt>
                <c:pt idx="67">
                  <c:v>0.67171717171717182</c:v>
                </c:pt>
                <c:pt idx="68">
                  <c:v>0.68181818181818188</c:v>
                </c:pt>
                <c:pt idx="69">
                  <c:v>0.69191919191919193</c:v>
                </c:pt>
                <c:pt idx="70">
                  <c:v>0.7020202020202021</c:v>
                </c:pt>
                <c:pt idx="71">
                  <c:v>0.71212121212121215</c:v>
                </c:pt>
                <c:pt idx="72">
                  <c:v>0.72222222222222221</c:v>
                </c:pt>
                <c:pt idx="73">
                  <c:v>0.73232323232323238</c:v>
                </c:pt>
                <c:pt idx="74">
                  <c:v>0.74242424242424243</c:v>
                </c:pt>
                <c:pt idx="75">
                  <c:v>0.7525252525252526</c:v>
                </c:pt>
                <c:pt idx="76">
                  <c:v>0.76262626262626276</c:v>
                </c:pt>
                <c:pt idx="77">
                  <c:v>0.77272727272727271</c:v>
                </c:pt>
                <c:pt idx="78">
                  <c:v>0.78282828282828287</c:v>
                </c:pt>
                <c:pt idx="79">
                  <c:v>0.79292929292929304</c:v>
                </c:pt>
                <c:pt idx="80">
                  <c:v>0.80303030303030309</c:v>
                </c:pt>
                <c:pt idx="81">
                  <c:v>0.81313131313131326</c:v>
                </c:pt>
                <c:pt idx="82">
                  <c:v>0.8232323232323232</c:v>
                </c:pt>
                <c:pt idx="83">
                  <c:v>0.83333333333333337</c:v>
                </c:pt>
                <c:pt idx="84">
                  <c:v>0.84343434343434354</c:v>
                </c:pt>
                <c:pt idx="85">
                  <c:v>0.85353535353535359</c:v>
                </c:pt>
                <c:pt idx="86">
                  <c:v>0.86363636363636376</c:v>
                </c:pt>
                <c:pt idx="87">
                  <c:v>0.8737373737373737</c:v>
                </c:pt>
                <c:pt idx="88">
                  <c:v>0.88383838383838387</c:v>
                </c:pt>
                <c:pt idx="89">
                  <c:v>0.89393939393939403</c:v>
                </c:pt>
                <c:pt idx="90">
                  <c:v>0.90404040404040398</c:v>
                </c:pt>
                <c:pt idx="91">
                  <c:v>0.91414141414141414</c:v>
                </c:pt>
                <c:pt idx="92">
                  <c:v>0.92424242424242431</c:v>
                </c:pt>
                <c:pt idx="93">
                  <c:v>0.93434343434343436</c:v>
                </c:pt>
                <c:pt idx="94">
                  <c:v>0.94444444444444453</c:v>
                </c:pt>
                <c:pt idx="95">
                  <c:v>0.9545454545454547</c:v>
                </c:pt>
                <c:pt idx="96">
                  <c:v>0.96464646464646464</c:v>
                </c:pt>
                <c:pt idx="97">
                  <c:v>0.97474747474747481</c:v>
                </c:pt>
                <c:pt idx="98">
                  <c:v>0.98484848484848486</c:v>
                </c:pt>
                <c:pt idx="99">
                  <c:v>0.99494949494949503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'8th Order Polynomial'!$Z$18:$Z$1017</c:f>
              <c:numCache>
                <c:formatCode>0.000</c:formatCode>
                <c:ptCount val="1000"/>
                <c:pt idx="0">
                  <c:v>0</c:v>
                </c:pt>
                <c:pt idx="1">
                  <c:v>7.1615831582508944E-4</c:v>
                </c:pt>
                <c:pt idx="2">
                  <c:v>6.4124266164292711E-3</c:v>
                </c:pt>
                <c:pt idx="3">
                  <c:v>1.7718296474994011E-2</c:v>
                </c:pt>
                <c:pt idx="4">
                  <c:v>3.4539009241352031E-2</c:v>
                </c:pt>
                <c:pt idx="5">
                  <c:v>5.6775238219018059E-2</c:v>
                </c:pt>
                <c:pt idx="6">
                  <c:v>8.4323038824518956E-2</c:v>
                </c:pt>
                <c:pt idx="7">
                  <c:v>0.11707379951575202</c:v>
                </c:pt>
                <c:pt idx="8">
                  <c:v>0.15491419437556153</c:v>
                </c:pt>
                <c:pt idx="9">
                  <c:v>0.19772613820567594</c:v>
                </c:pt>
                <c:pt idx="10">
                  <c:v>0.24538674495510152</c:v>
                </c:pt>
                <c:pt idx="11">
                  <c:v>0.29776829027601814</c:v>
                </c:pt>
                <c:pt idx="12">
                  <c:v>0.35473817896918042</c:v>
                </c:pt>
                <c:pt idx="13">
                  <c:v>0.41615891804977134</c:v>
                </c:pt>
                <c:pt idx="14">
                  <c:v>0.48188809613362138</c:v>
                </c:pt>
                <c:pt idx="15">
                  <c:v>0.55177836981263895</c:v>
                </c:pt>
                <c:pt idx="16">
                  <c:v>0.62567745765727634</c:v>
                </c:pt>
                <c:pt idx="17">
                  <c:v>0.7034281424527784</c:v>
                </c:pt>
                <c:pt idx="18">
                  <c:v>0.78486828224494098</c:v>
                </c:pt>
                <c:pt idx="19">
                  <c:v>0.86983083074003997</c:v>
                </c:pt>
                <c:pt idx="20">
                  <c:v>0.95814386757255154</c:v>
                </c:pt>
                <c:pt idx="21">
                  <c:v>1.0496306389232344</c:v>
                </c:pt>
                <c:pt idx="22">
                  <c:v>1.1441096089391056</c:v>
                </c:pt>
                <c:pt idx="23">
                  <c:v>1.2413945223757774</c:v>
                </c:pt>
                <c:pt idx="24">
                  <c:v>1.3412944788515888</c:v>
                </c:pt>
                <c:pt idx="25">
                  <c:v>1.4436140190719169</c:v>
                </c:pt>
                <c:pt idx="26">
                  <c:v>1.5481532233509987</c:v>
                </c:pt>
                <c:pt idx="27">
                  <c:v>1.6547078227275507</c:v>
                </c:pt>
                <c:pt idx="28">
                  <c:v>1.7630693229394248</c:v>
                </c:pt>
                <c:pt idx="29">
                  <c:v>1.8730251414914958</c:v>
                </c:pt>
                <c:pt idx="30">
                  <c:v>1.984358758019924</c:v>
                </c:pt>
                <c:pt idx="31">
                  <c:v>2.0968498781248845</c:v>
                </c:pt>
                <c:pt idx="32">
                  <c:v>2.2102746108128182</c:v>
                </c:pt>
                <c:pt idx="33">
                  <c:v>2.3244056596582068</c:v>
                </c:pt>
                <c:pt idx="34">
                  <c:v>2.4390125277638166</c:v>
                </c:pt>
                <c:pt idx="35">
                  <c:v>2.5538617365673364</c:v>
                </c:pt>
                <c:pt idx="36">
                  <c:v>2.6687170585112416</c:v>
                </c:pt>
                <c:pt idx="37">
                  <c:v>2.7833397635617247</c:v>
                </c:pt>
                <c:pt idx="38">
                  <c:v>2.8974888795314335</c:v>
                </c:pt>
                <c:pt idx="39">
                  <c:v>3.0109214661297523</c:v>
                </c:pt>
                <c:pt idx="40">
                  <c:v>3.1233929026332694</c:v>
                </c:pt>
                <c:pt idx="41">
                  <c:v>3.2346571890380904</c:v>
                </c:pt>
                <c:pt idx="42">
                  <c:v>3.3444672605245289</c:v>
                </c:pt>
                <c:pt idx="43">
                  <c:v>3.4525753150337333</c:v>
                </c:pt>
                <c:pt idx="44">
                  <c:v>3.5587331537247122</c:v>
                </c:pt>
                <c:pt idx="45">
                  <c:v>3.6626925340491914</c:v>
                </c:pt>
                <c:pt idx="46">
                  <c:v>3.7642055351506962</c:v>
                </c:pt>
                <c:pt idx="47">
                  <c:v>3.86302493526318</c:v>
                </c:pt>
                <c:pt idx="48">
                  <c:v>3.9589046007534971</c:v>
                </c:pt>
                <c:pt idx="49">
                  <c:v>4.0515998864209646</c:v>
                </c:pt>
                <c:pt idx="50">
                  <c:v>4.1408680466361947</c:v>
                </c:pt>
                <c:pt idx="51">
                  <c:v>4.2264686568703507</c:v>
                </c:pt>
                <c:pt idx="52">
                  <c:v>4.3081640451349354</c:v>
                </c:pt>
                <c:pt idx="53">
                  <c:v>4.3857197328211299</c:v>
                </c:pt>
                <c:pt idx="54">
                  <c:v>4.4589048843967412</c:v>
                </c:pt>
                <c:pt idx="55">
                  <c:v>4.5274927653876462</c:v>
                </c:pt>
                <c:pt idx="56">
                  <c:v>4.5912612080397022</c:v>
                </c:pt>
                <c:pt idx="57">
                  <c:v>4.64999308402595</c:v>
                </c:pt>
                <c:pt idx="58">
                  <c:v>4.7034767835329276</c:v>
                </c:pt>
                <c:pt idx="59">
                  <c:v>4.7515067000288687</c:v>
                </c:pt>
                <c:pt idx="60">
                  <c:v>4.7938837199855069</c:v>
                </c:pt>
                <c:pt idx="61">
                  <c:v>4.8304157167941266</c:v>
                </c:pt>
                <c:pt idx="62">
                  <c:v>4.8609180480855319</c:v>
                </c:pt>
                <c:pt idx="63">
                  <c:v>4.8852140556324715</c:v>
                </c:pt>
                <c:pt idx="64">
                  <c:v>4.9031355669820558</c:v>
                </c:pt>
                <c:pt idx="65">
                  <c:v>4.9145233979346585</c:v>
                </c:pt>
                <c:pt idx="66">
                  <c:v>4.919227854954725</c:v>
                </c:pt>
                <c:pt idx="67">
                  <c:v>4.9171092365678719</c:v>
                </c:pt>
                <c:pt idx="68">
                  <c:v>4.9080383327676262</c:v>
                </c:pt>
                <c:pt idx="69">
                  <c:v>4.8918969214240864</c:v>
                </c:pt>
                <c:pt idx="70">
                  <c:v>4.8685782606557382</c:v>
                </c:pt>
                <c:pt idx="71">
                  <c:v>4.8379875760946511</c:v>
                </c:pt>
                <c:pt idx="72">
                  <c:v>4.8000425419441761</c:v>
                </c:pt>
                <c:pt idx="73">
                  <c:v>4.7546737546972349</c:v>
                </c:pt>
                <c:pt idx="74">
                  <c:v>4.7018251983523065</c:v>
                </c:pt>
                <c:pt idx="75">
                  <c:v>4.6414546999330515</c:v>
                </c:pt>
                <c:pt idx="76">
                  <c:v>4.5735343740865808</c:v>
                </c:pt>
                <c:pt idx="77">
                  <c:v>4.4980510555042326</c:v>
                </c:pt>
                <c:pt idx="78">
                  <c:v>4.4150067178777945</c:v>
                </c:pt>
                <c:pt idx="79">
                  <c:v>4.3244188780728656</c:v>
                </c:pt>
                <c:pt idx="80">
                  <c:v>4.2263209841703002</c:v>
                </c:pt>
                <c:pt idx="81">
                  <c:v>4.120762785995236</c:v>
                </c:pt>
                <c:pt idx="82">
                  <c:v>4.0078106867225891</c:v>
                </c:pt>
                <c:pt idx="83">
                  <c:v>3.8875480741164932</c:v>
                </c:pt>
                <c:pt idx="84">
                  <c:v>3.7600756299303413</c:v>
                </c:pt>
                <c:pt idx="85">
                  <c:v>3.6255116159628926</c:v>
                </c:pt>
                <c:pt idx="86">
                  <c:v>3.4839921352350522</c:v>
                </c:pt>
                <c:pt idx="87">
                  <c:v>3.3356713667205469</c:v>
                </c:pt>
                <c:pt idx="88">
                  <c:v>3.1807217720330989</c:v>
                </c:pt>
                <c:pt idx="89">
                  <c:v>3.0193342724413732</c:v>
                </c:pt>
                <c:pt idx="90">
                  <c:v>2.8517183945518489</c:v>
                </c:pt>
                <c:pt idx="91">
                  <c:v>2.678102382969076</c:v>
                </c:pt>
                <c:pt idx="92">
                  <c:v>2.4987332782113967</c:v>
                </c:pt>
                <c:pt idx="93">
                  <c:v>2.3138769581292564</c:v>
                </c:pt>
                <c:pt idx="94">
                  <c:v>2.1238181410423032</c:v>
                </c:pt>
                <c:pt idx="95">
                  <c:v>1.9288603487802156</c:v>
                </c:pt>
                <c:pt idx="96">
                  <c:v>1.7293258277814196</c:v>
                </c:pt>
                <c:pt idx="97">
                  <c:v>1.5255554263724171</c:v>
                </c:pt>
                <c:pt idx="98">
                  <c:v>1.3179084263199385</c:v>
                </c:pt>
                <c:pt idx="99">
                  <c:v>1.1067623267164812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Improved Direct Polynomial</c:v>
          </c:tx>
          <c:spPr>
            <a:ln w="28575">
              <a:noFill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'8th Order Polynomial'!$E$18:$E$1017</c:f>
              <c:numCache>
                <c:formatCode>0.000</c:formatCode>
                <c:ptCount val="1000"/>
                <c:pt idx="0">
                  <c:v>0</c:v>
                </c:pt>
                <c:pt idx="1">
                  <c:v>5.0505050505050405E-3</c:v>
                </c:pt>
                <c:pt idx="2">
                  <c:v>1.5151515151515161E-2</c:v>
                </c:pt>
                <c:pt idx="3">
                  <c:v>2.5252525252525252E-2</c:v>
                </c:pt>
                <c:pt idx="4">
                  <c:v>3.5353535353535352E-2</c:v>
                </c:pt>
                <c:pt idx="5">
                  <c:v>4.5454545454545456E-2</c:v>
                </c:pt>
                <c:pt idx="6">
                  <c:v>5.5555555555555552E-2</c:v>
                </c:pt>
                <c:pt idx="7">
                  <c:v>6.5656565656565649E-2</c:v>
                </c:pt>
                <c:pt idx="8">
                  <c:v>7.575757575757576E-2</c:v>
                </c:pt>
                <c:pt idx="9">
                  <c:v>8.5858585858585856E-2</c:v>
                </c:pt>
                <c:pt idx="10">
                  <c:v>9.5959595959595967E-2</c:v>
                </c:pt>
                <c:pt idx="11">
                  <c:v>0.10606060606060605</c:v>
                </c:pt>
                <c:pt idx="12">
                  <c:v>0.11616161616161617</c:v>
                </c:pt>
                <c:pt idx="13">
                  <c:v>0.12626262626262624</c:v>
                </c:pt>
                <c:pt idx="14">
                  <c:v>0.13636363636363638</c:v>
                </c:pt>
                <c:pt idx="15">
                  <c:v>0.14646464646464646</c:v>
                </c:pt>
                <c:pt idx="16">
                  <c:v>0.15656565656565657</c:v>
                </c:pt>
                <c:pt idx="17">
                  <c:v>0.16666666666666669</c:v>
                </c:pt>
                <c:pt idx="18">
                  <c:v>0.17676767676767677</c:v>
                </c:pt>
                <c:pt idx="19">
                  <c:v>0.18686868686868685</c:v>
                </c:pt>
                <c:pt idx="20">
                  <c:v>0.19696969696969699</c:v>
                </c:pt>
                <c:pt idx="21">
                  <c:v>0.20707070707070704</c:v>
                </c:pt>
                <c:pt idx="22">
                  <c:v>0.21717171717171713</c:v>
                </c:pt>
                <c:pt idx="23">
                  <c:v>0.22727272727272727</c:v>
                </c:pt>
                <c:pt idx="24">
                  <c:v>0.23737373737373738</c:v>
                </c:pt>
                <c:pt idx="25">
                  <c:v>0.24747474747474746</c:v>
                </c:pt>
                <c:pt idx="26">
                  <c:v>0.25757575757575751</c:v>
                </c:pt>
                <c:pt idx="27">
                  <c:v>0.26767676767676768</c:v>
                </c:pt>
                <c:pt idx="28">
                  <c:v>0.27777777777777779</c:v>
                </c:pt>
                <c:pt idx="29">
                  <c:v>0.28787878787878785</c:v>
                </c:pt>
                <c:pt idx="30">
                  <c:v>0.29797979797979796</c:v>
                </c:pt>
                <c:pt idx="31">
                  <c:v>0.30808080808080807</c:v>
                </c:pt>
                <c:pt idx="32">
                  <c:v>0.31818181818181818</c:v>
                </c:pt>
                <c:pt idx="33">
                  <c:v>0.32828282828282829</c:v>
                </c:pt>
                <c:pt idx="34">
                  <c:v>0.33838383838383834</c:v>
                </c:pt>
                <c:pt idx="35">
                  <c:v>0.34848484848484845</c:v>
                </c:pt>
                <c:pt idx="36">
                  <c:v>0.35858585858585856</c:v>
                </c:pt>
                <c:pt idx="37">
                  <c:v>0.36868686868686873</c:v>
                </c:pt>
                <c:pt idx="38">
                  <c:v>0.37878787878787878</c:v>
                </c:pt>
                <c:pt idx="39">
                  <c:v>0.38888888888888895</c:v>
                </c:pt>
                <c:pt idx="40">
                  <c:v>0.39898989898989901</c:v>
                </c:pt>
                <c:pt idx="41">
                  <c:v>0.40909090909090912</c:v>
                </c:pt>
                <c:pt idx="42">
                  <c:v>0.41919191919191917</c:v>
                </c:pt>
                <c:pt idx="43">
                  <c:v>0.42929292929292928</c:v>
                </c:pt>
                <c:pt idx="44">
                  <c:v>0.43939393939393945</c:v>
                </c:pt>
                <c:pt idx="45">
                  <c:v>0.4494949494949495</c:v>
                </c:pt>
                <c:pt idx="46">
                  <c:v>0.45959595959595961</c:v>
                </c:pt>
                <c:pt idx="47">
                  <c:v>0.46969696969696978</c:v>
                </c:pt>
                <c:pt idx="48">
                  <c:v>0.47979797979797983</c:v>
                </c:pt>
                <c:pt idx="49">
                  <c:v>0.48989898989898994</c:v>
                </c:pt>
                <c:pt idx="50">
                  <c:v>0.5</c:v>
                </c:pt>
                <c:pt idx="51">
                  <c:v>0.51010101010101017</c:v>
                </c:pt>
                <c:pt idx="52">
                  <c:v>0.52020202020202022</c:v>
                </c:pt>
                <c:pt idx="53">
                  <c:v>0.53030303030303028</c:v>
                </c:pt>
                <c:pt idx="54">
                  <c:v>0.54040404040404044</c:v>
                </c:pt>
                <c:pt idx="55">
                  <c:v>0.55050505050505061</c:v>
                </c:pt>
                <c:pt idx="56">
                  <c:v>0.56060606060606066</c:v>
                </c:pt>
                <c:pt idx="57">
                  <c:v>0.57070707070707083</c:v>
                </c:pt>
                <c:pt idx="58">
                  <c:v>0.58080808080808088</c:v>
                </c:pt>
                <c:pt idx="59">
                  <c:v>0.59090909090909094</c:v>
                </c:pt>
                <c:pt idx="60">
                  <c:v>0.60101010101010099</c:v>
                </c:pt>
                <c:pt idx="61">
                  <c:v>0.61111111111111116</c:v>
                </c:pt>
                <c:pt idx="62">
                  <c:v>0.62121212121212133</c:v>
                </c:pt>
                <c:pt idx="63">
                  <c:v>0.63131313131313138</c:v>
                </c:pt>
                <c:pt idx="64">
                  <c:v>0.64141414141414144</c:v>
                </c:pt>
                <c:pt idx="65">
                  <c:v>0.6515151515151516</c:v>
                </c:pt>
                <c:pt idx="66">
                  <c:v>0.66161616161616166</c:v>
                </c:pt>
                <c:pt idx="67">
                  <c:v>0.67171717171717182</c:v>
                </c:pt>
                <c:pt idx="68">
                  <c:v>0.68181818181818188</c:v>
                </c:pt>
                <c:pt idx="69">
                  <c:v>0.69191919191919193</c:v>
                </c:pt>
                <c:pt idx="70">
                  <c:v>0.7020202020202021</c:v>
                </c:pt>
                <c:pt idx="71">
                  <c:v>0.71212121212121215</c:v>
                </c:pt>
                <c:pt idx="72">
                  <c:v>0.72222222222222221</c:v>
                </c:pt>
                <c:pt idx="73">
                  <c:v>0.73232323232323238</c:v>
                </c:pt>
                <c:pt idx="74">
                  <c:v>0.74242424242424243</c:v>
                </c:pt>
                <c:pt idx="75">
                  <c:v>0.7525252525252526</c:v>
                </c:pt>
                <c:pt idx="76">
                  <c:v>0.76262626262626276</c:v>
                </c:pt>
                <c:pt idx="77">
                  <c:v>0.77272727272727271</c:v>
                </c:pt>
                <c:pt idx="78">
                  <c:v>0.78282828282828287</c:v>
                </c:pt>
                <c:pt idx="79">
                  <c:v>0.79292929292929304</c:v>
                </c:pt>
                <c:pt idx="80">
                  <c:v>0.80303030303030309</c:v>
                </c:pt>
                <c:pt idx="81">
                  <c:v>0.81313131313131326</c:v>
                </c:pt>
                <c:pt idx="82">
                  <c:v>0.8232323232323232</c:v>
                </c:pt>
                <c:pt idx="83">
                  <c:v>0.83333333333333337</c:v>
                </c:pt>
                <c:pt idx="84">
                  <c:v>0.84343434343434354</c:v>
                </c:pt>
                <c:pt idx="85">
                  <c:v>0.85353535353535359</c:v>
                </c:pt>
                <c:pt idx="86">
                  <c:v>0.86363636363636376</c:v>
                </c:pt>
                <c:pt idx="87">
                  <c:v>0.8737373737373737</c:v>
                </c:pt>
                <c:pt idx="88">
                  <c:v>0.88383838383838387</c:v>
                </c:pt>
                <c:pt idx="89">
                  <c:v>0.89393939393939403</c:v>
                </c:pt>
                <c:pt idx="90">
                  <c:v>0.90404040404040398</c:v>
                </c:pt>
                <c:pt idx="91">
                  <c:v>0.91414141414141414</c:v>
                </c:pt>
                <c:pt idx="92">
                  <c:v>0.92424242424242431</c:v>
                </c:pt>
                <c:pt idx="93">
                  <c:v>0.93434343434343436</c:v>
                </c:pt>
                <c:pt idx="94">
                  <c:v>0.94444444444444453</c:v>
                </c:pt>
                <c:pt idx="95">
                  <c:v>0.9545454545454547</c:v>
                </c:pt>
                <c:pt idx="96">
                  <c:v>0.96464646464646464</c:v>
                </c:pt>
                <c:pt idx="97">
                  <c:v>0.97474747474747481</c:v>
                </c:pt>
                <c:pt idx="98">
                  <c:v>0.98484848484848486</c:v>
                </c:pt>
                <c:pt idx="99">
                  <c:v>0.99494949494949503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'8th Order Polynomial'!$AA$18:$AA$1017</c:f>
              <c:numCache>
                <c:formatCode>0.000</c:formatCode>
                <c:ptCount val="1000"/>
                <c:pt idx="0">
                  <c:v>0</c:v>
                </c:pt>
                <c:pt idx="1">
                  <c:v>7.1565558379558256E-4</c:v>
                </c:pt>
                <c:pt idx="2">
                  <c:v>6.407386977390587E-3</c:v>
                </c:pt>
                <c:pt idx="3">
                  <c:v>1.7702986223419679E-2</c:v>
                </c:pt>
                <c:pt idx="4">
                  <c:v>3.4506651718805119E-2</c:v>
                </c:pt>
                <c:pt idx="5">
                  <c:v>5.6718208963470913E-2</c:v>
                </c:pt>
                <c:pt idx="6">
                  <c:v>8.4233041204934023E-2</c:v>
                </c:pt>
                <c:pt idx="7">
                  <c:v>0.11694202226100274</c:v>
                </c:pt>
                <c:pt idx="8">
                  <c:v>0.15473145234197613</c:v>
                </c:pt>
                <c:pt idx="9">
                  <c:v>0.19748299766408678</c:v>
                </c:pt>
                <c:pt idx="10">
                  <c:v>0.24507363461627754</c:v>
                </c:pt>
                <c:pt idx="11">
                  <c:v>0.29737559921274942</c:v>
                </c:pt>
                <c:pt idx="12">
                  <c:v>0.35425634253406885</c:v>
                </c:pt>
                <c:pt idx="13">
                  <c:v>0.4155784928299659</c:v>
                </c:pt>
                <c:pt idx="14">
                  <c:v>0.48119982492731006</c:v>
                </c:pt>
                <c:pt idx="15">
                  <c:v>0.55097323755708805</c:v>
                </c:pt>
                <c:pt idx="16">
                  <c:v>0.62474673918456991</c:v>
                </c:pt>
                <c:pt idx="17">
                  <c:v>0.70236344289718233</c:v>
                </c:pt>
                <c:pt idx="18">
                  <c:v>0.78366157087496902</c:v>
                </c:pt>
                <c:pt idx="19">
                  <c:v>0.86847446893885982</c:v>
                </c:pt>
                <c:pt idx="20">
                  <c:v>0.95663063164231743</c:v>
                </c:pt>
                <c:pt idx="21">
                  <c:v>1.0479537383422801</c:v>
                </c:pt>
                <c:pt idx="22">
                  <c:v>1.1422627006556754</c:v>
                </c:pt>
                <c:pt idx="23">
                  <c:v>1.2393717216781066</c:v>
                </c:pt>
                <c:pt idx="24">
                  <c:v>1.339090367311683</c:v>
                </c:pt>
                <c:pt idx="25">
                  <c:v>1.4412236500193072</c:v>
                </c:pt>
                <c:pt idx="26">
                  <c:v>1.5455721252930723</c:v>
                </c:pt>
                <c:pt idx="27">
                  <c:v>1.65193200109478</c:v>
                </c:pt>
                <c:pt idx="28">
                  <c:v>1.7600952604969309</c:v>
                </c:pt>
                <c:pt idx="29">
                  <c:v>1.8698497977228961</c:v>
                </c:pt>
                <c:pt idx="30">
                  <c:v>1.9809795677553201</c:v>
                </c:pt>
                <c:pt idx="31">
                  <c:v>2.093264749652147</c:v>
                </c:pt>
                <c:pt idx="32">
                  <c:v>2.2064819236800264</c:v>
                </c:pt>
                <c:pt idx="33">
                  <c:v>2.320404262345193</c:v>
                </c:pt>
                <c:pt idx="34">
                  <c:v>2.4348017353722549</c:v>
                </c:pt>
                <c:pt idx="35">
                  <c:v>2.5494413286517004</c:v>
                </c:pt>
                <c:pt idx="36">
                  <c:v>2.6640872771472375</c:v>
                </c:pt>
                <c:pt idx="37">
                  <c:v>2.778501311724475</c:v>
                </c:pt>
                <c:pt idx="38">
                  <c:v>2.8924429198327757</c:v>
                </c:pt>
                <c:pt idx="39">
                  <c:v>3.0056696199424628</c:v>
                </c:pt>
                <c:pt idx="40">
                  <c:v>3.1179372496099003</c:v>
                </c:pt>
                <c:pt idx="41">
                  <c:v>3.2290002670133582</c:v>
                </c:pt>
                <c:pt idx="42">
                  <c:v>3.3386120657728546</c:v>
                </c:pt>
                <c:pt idx="43">
                  <c:v>3.4465253028375797</c:v>
                </c:pt>
                <c:pt idx="44">
                  <c:v>3.5524922391948008</c:v>
                </c:pt>
                <c:pt idx="45">
                  <c:v>3.656265093124544</c:v>
                </c:pt>
                <c:pt idx="46">
                  <c:v>3.7575964056946565</c:v>
                </c:pt>
                <c:pt idx="47">
                  <c:v>3.8562394181612243</c:v>
                </c:pt>
                <c:pt idx="48">
                  <c:v>3.9519484609096565</c:v>
                </c:pt>
                <c:pt idx="49">
                  <c:v>4.0444793535421129</c:v>
                </c:pt>
                <c:pt idx="50">
                  <c:v>4.1335898156872677</c:v>
                </c:pt>
                <c:pt idx="51">
                  <c:v>4.2190398880787905</c:v>
                </c:pt>
                <c:pt idx="52">
                  <c:v>4.3005923634192378</c:v>
                </c:pt>
                <c:pt idx="53">
                  <c:v>4.3780132265164129</c:v>
                </c:pt>
                <c:pt idx="54">
                  <c:v>4.451072103149615</c:v>
                </c:pt>
                <c:pt idx="55">
                  <c:v>4.519542717093513</c:v>
                </c:pt>
                <c:pt idx="56">
                  <c:v>4.5832033546977353</c:v>
                </c:pt>
                <c:pt idx="57">
                  <c:v>4.6418373363906653</c:v>
                </c:pt>
                <c:pt idx="58">
                  <c:v>4.6952334944461906</c:v>
                </c:pt>
                <c:pt idx="59">
                  <c:v>4.7431866563225862</c:v>
                </c:pt>
                <c:pt idx="60">
                  <c:v>4.7854981328530082</c:v>
                </c:pt>
                <c:pt idx="61">
                  <c:v>4.8219762105374322</c:v>
                </c:pt>
                <c:pt idx="62">
                  <c:v>4.8524366471562512</c:v>
                </c:pt>
                <c:pt idx="63">
                  <c:v>4.8767031698960484</c:v>
                </c:pt>
                <c:pt idx="64">
                  <c:v>4.8946079751484373</c:v>
                </c:pt>
                <c:pt idx="65">
                  <c:v>4.9059922291131848</c:v>
                </c:pt>
                <c:pt idx="66">
                  <c:v>4.9107065683072477</c:v>
                </c:pt>
                <c:pt idx="67">
                  <c:v>4.9086115990515902</c:v>
                </c:pt>
                <c:pt idx="68">
                  <c:v>4.8995783949780982</c:v>
                </c:pt>
                <c:pt idx="69">
                  <c:v>4.8834889915692123</c:v>
                </c:pt>
                <c:pt idx="70">
                  <c:v>4.8602368767132305</c:v>
                </c:pt>
                <c:pt idx="71">
                  <c:v>4.8297274762286424</c:v>
                </c:pt>
                <c:pt idx="72">
                  <c:v>4.7918786332811187</c:v>
                </c:pt>
                <c:pt idx="73">
                  <c:v>4.7466210805872091</c:v>
                </c:pt>
                <c:pt idx="74">
                  <c:v>4.6938989042690835</c:v>
                </c:pt>
                <c:pt idx="75">
                  <c:v>4.6336699981950673</c:v>
                </c:pt>
                <c:pt idx="76">
                  <c:v>4.5659065076110181</c:v>
                </c:pt>
                <c:pt idx="77">
                  <c:v>4.4905952608379085</c:v>
                </c:pt>
                <c:pt idx="78">
                  <c:v>4.4077381877814545</c:v>
                </c:pt>
                <c:pt idx="79">
                  <c:v>4.3173527239698331</c:v>
                </c:pt>
                <c:pt idx="80">
                  <c:v>4.2194721988059758</c:v>
                </c:pt>
                <c:pt idx="81">
                  <c:v>4.1141462066911991</c:v>
                </c:pt>
                <c:pt idx="82">
                  <c:v>4.0014409596473932</c:v>
                </c:pt>
                <c:pt idx="83">
                  <c:v>3.8814396200351844</c:v>
                </c:pt>
                <c:pt idx="84">
                  <c:v>3.7542426119360108</c:v>
                </c:pt>
                <c:pt idx="85">
                  <c:v>3.619967909736161</c:v>
                </c:pt>
                <c:pt idx="86">
                  <c:v>3.4787513024215144</c:v>
                </c:pt>
                <c:pt idx="87">
                  <c:v>3.330746632061711</c:v>
                </c:pt>
                <c:pt idx="88">
                  <c:v>3.1761260049330282</c:v>
                </c:pt>
                <c:pt idx="89">
                  <c:v>3.0150799736996241</c:v>
                </c:pt>
                <c:pt idx="90">
                  <c:v>2.8478176890430085</c:v>
                </c:pt>
                <c:pt idx="91">
                  <c:v>2.6745670190999888</c:v>
                </c:pt>
                <c:pt idx="92">
                  <c:v>2.4955746350398833</c:v>
                </c:pt>
                <c:pt idx="93">
                  <c:v>2.3111060610817624</c:v>
                </c:pt>
                <c:pt idx="94">
                  <c:v>2.1214456872232361</c:v>
                </c:pt>
                <c:pt idx="95">
                  <c:v>1.9268967429223167</c:v>
                </c:pt>
                <c:pt idx="96">
                  <c:v>1.7277812299445081</c:v>
                </c:pt>
                <c:pt idx="97">
                  <c:v>1.524439812557393</c:v>
                </c:pt>
                <c:pt idx="98">
                  <c:v>1.3172316632254564</c:v>
                </c:pt>
                <c:pt idx="99">
                  <c:v>1.1065342619282568</c:v>
                </c:pt>
                <c:pt idx="100">
                  <c:v>0.99999999999999645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Projection Polynomial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'8th Order Polynomial'!$P$18:$P$1017</c:f>
              <c:numCache>
                <c:formatCode>0.000</c:formatCode>
                <c:ptCount val="1000"/>
                <c:pt idx="0">
                  <c:v>0</c:v>
                </c:pt>
                <c:pt idx="1">
                  <c:v>5.0505051238554106E-3</c:v>
                </c:pt>
                <c:pt idx="2">
                  <c:v>1.5151515299366841E-2</c:v>
                </c:pt>
                <c:pt idx="3">
                  <c:v>2.5252525379947845E-2</c:v>
                </c:pt>
                <c:pt idx="4">
                  <c:v>3.5353535367274667E-2</c:v>
                </c:pt>
                <c:pt idx="5">
                  <c:v>4.5454545263064389E-2</c:v>
                </c:pt>
                <c:pt idx="6">
                  <c:v>5.5555555069115858E-2</c:v>
                </c:pt>
                <c:pt idx="7">
                  <c:v>6.5656564787187038E-2</c:v>
                </c:pt>
                <c:pt idx="8">
                  <c:v>7.5757574419281229E-2</c:v>
                </c:pt>
                <c:pt idx="9">
                  <c:v>8.5858583967287183E-2</c:v>
                </c:pt>
                <c:pt idx="10">
                  <c:v>9.5959593433310411E-2</c:v>
                </c:pt>
                <c:pt idx="11">
                  <c:v>0.10606060281945229</c:v>
                </c:pt>
                <c:pt idx="12">
                  <c:v>0.11616161212796138</c:v>
                </c:pt>
                <c:pt idx="13">
                  <c:v>0.12626262136120478</c:v>
                </c:pt>
                <c:pt idx="14">
                  <c:v>0.13636363052162126</c:v>
                </c:pt>
                <c:pt idx="15">
                  <c:v>0.14646463961171477</c:v>
                </c:pt>
                <c:pt idx="16">
                  <c:v>0.15656564863407127</c:v>
                </c:pt>
                <c:pt idx="17">
                  <c:v>0.16666665759133789</c:v>
                </c:pt>
                <c:pt idx="18">
                  <c:v>0.17676766648626199</c:v>
                </c:pt>
                <c:pt idx="19">
                  <c:v>0.1868686753215868</c:v>
                </c:pt>
                <c:pt idx="20">
                  <c:v>0.19696968410028859</c:v>
                </c:pt>
                <c:pt idx="21">
                  <c:v>0.20707069282527013</c:v>
                </c:pt>
                <c:pt idx="22">
                  <c:v>0.21717170149959755</c:v>
                </c:pt>
                <c:pt idx="23">
                  <c:v>0.22727271012650069</c:v>
                </c:pt>
                <c:pt idx="24">
                  <c:v>0.23737371870916837</c:v>
                </c:pt>
                <c:pt idx="25">
                  <c:v>0.2474747272509939</c:v>
                </c:pt>
                <c:pt idx="26">
                  <c:v>0.2575757357552888</c:v>
                </c:pt>
                <c:pt idx="27">
                  <c:v>0.26767674422552817</c:v>
                </c:pt>
                <c:pt idx="28">
                  <c:v>0.27777775266522792</c:v>
                </c:pt>
                <c:pt idx="29">
                  <c:v>0.28787876107794486</c:v>
                </c:pt>
                <c:pt idx="30">
                  <c:v>0.29797976946739929</c:v>
                </c:pt>
                <c:pt idx="31">
                  <c:v>0.30808077783722998</c:v>
                </c:pt>
                <c:pt idx="32">
                  <c:v>0.31818178619127979</c:v>
                </c:pt>
                <c:pt idx="33">
                  <c:v>0.32828279453339165</c:v>
                </c:pt>
                <c:pt idx="34">
                  <c:v>0.33838380286744962</c:v>
                </c:pt>
                <c:pt idx="35">
                  <c:v>0.34848481119741931</c:v>
                </c:pt>
                <c:pt idx="36">
                  <c:v>0.35858581952730728</c:v>
                </c:pt>
                <c:pt idx="37">
                  <c:v>0.36868682786111995</c:v>
                </c:pt>
                <c:pt idx="38">
                  <c:v>0.37878783620290485</c:v>
                </c:pt>
                <c:pt idx="39">
                  <c:v>0.38888884455683204</c:v>
                </c:pt>
                <c:pt idx="40">
                  <c:v>0.39898985292723499</c:v>
                </c:pt>
                <c:pt idx="41">
                  <c:v>0.40909086131771155</c:v>
                </c:pt>
                <c:pt idx="42">
                  <c:v>0.41919186973271794</c:v>
                </c:pt>
                <c:pt idx="43">
                  <c:v>0.42929287817675121</c:v>
                </c:pt>
                <c:pt idx="44">
                  <c:v>0.43939388665389978</c:v>
                </c:pt>
                <c:pt idx="45">
                  <c:v>0.44949489516784319</c:v>
                </c:pt>
                <c:pt idx="46">
                  <c:v>0.45959590372348713</c:v>
                </c:pt>
                <c:pt idx="47">
                  <c:v>0.46969691232451133</c:v>
                </c:pt>
                <c:pt idx="48">
                  <c:v>0.47979792097500396</c:v>
                </c:pt>
                <c:pt idx="49">
                  <c:v>0.48989892967946219</c:v>
                </c:pt>
                <c:pt idx="50">
                  <c:v>0.49999993844197432</c:v>
                </c:pt>
                <c:pt idx="51">
                  <c:v>0.51010094726662869</c:v>
                </c:pt>
                <c:pt idx="52">
                  <c:v>0.52020195615710474</c:v>
                </c:pt>
                <c:pt idx="53">
                  <c:v>0.53030296511749064</c:v>
                </c:pt>
                <c:pt idx="54">
                  <c:v>0.54040397415228392</c:v>
                </c:pt>
                <c:pt idx="55">
                  <c:v>0.55050498326434594</c:v>
                </c:pt>
                <c:pt idx="56">
                  <c:v>0.5606059924577651</c:v>
                </c:pt>
                <c:pt idx="57">
                  <c:v>0.57070700173663003</c:v>
                </c:pt>
                <c:pt idx="58">
                  <c:v>0.58080801110380209</c:v>
                </c:pt>
                <c:pt idx="59">
                  <c:v>0.59090902056336991</c:v>
                </c:pt>
                <c:pt idx="60">
                  <c:v>0.60101003011860388</c:v>
                </c:pt>
                <c:pt idx="61">
                  <c:v>0.61111103977318371</c:v>
                </c:pt>
                <c:pt idx="62">
                  <c:v>0.62121204952915354</c:v>
                </c:pt>
                <c:pt idx="63">
                  <c:v>0.63131305939060145</c:v>
                </c:pt>
                <c:pt idx="64">
                  <c:v>0.64141406935957179</c:v>
                </c:pt>
                <c:pt idx="65">
                  <c:v>0.6515150794385175</c:v>
                </c:pt>
                <c:pt idx="66">
                  <c:v>0.66161608963070928</c:v>
                </c:pt>
                <c:pt idx="67">
                  <c:v>0.67171709993819118</c:v>
                </c:pt>
                <c:pt idx="68">
                  <c:v>0.681818110363416</c:v>
                </c:pt>
                <c:pt idx="69">
                  <c:v>0.69191912090801944</c:v>
                </c:pt>
                <c:pt idx="70">
                  <c:v>0.70202013157404553</c:v>
                </c:pt>
                <c:pt idx="71">
                  <c:v>0.7121211423631294</c:v>
                </c:pt>
                <c:pt idx="72">
                  <c:v>0.72222215327649775</c:v>
                </c:pt>
                <c:pt idx="73">
                  <c:v>0.73232316431537681</c:v>
                </c:pt>
                <c:pt idx="74">
                  <c:v>0.74242417548099349</c:v>
                </c:pt>
                <c:pt idx="75">
                  <c:v>0.75252518677334768</c:v>
                </c:pt>
                <c:pt idx="76">
                  <c:v>0.76262619819366551</c:v>
                </c:pt>
                <c:pt idx="77">
                  <c:v>0.77272720974153852</c:v>
                </c:pt>
                <c:pt idx="78">
                  <c:v>0.78282822141696651</c:v>
                </c:pt>
                <c:pt idx="79">
                  <c:v>0.79292923322035846</c:v>
                </c:pt>
                <c:pt idx="80">
                  <c:v>0.8030302451504876</c:v>
                </c:pt>
                <c:pt idx="81">
                  <c:v>0.81313125720735435</c:v>
                </c:pt>
                <c:pt idx="82">
                  <c:v>0.82323226938891403</c:v>
                </c:pt>
                <c:pt idx="83">
                  <c:v>0.83333328169434973</c:v>
                </c:pt>
                <c:pt idx="84">
                  <c:v>0.84343429412161663</c:v>
                </c:pt>
                <c:pt idx="85">
                  <c:v>0.85353530666867072</c:v>
                </c:pt>
                <c:pt idx="86">
                  <c:v>0.8636363193330594</c:v>
                </c:pt>
                <c:pt idx="87">
                  <c:v>0.87373733211241089</c:v>
                </c:pt>
                <c:pt idx="88">
                  <c:v>0.88383834500374092</c:v>
                </c:pt>
                <c:pt idx="89">
                  <c:v>0.89393935800398383</c:v>
                </c:pt>
                <c:pt idx="90">
                  <c:v>0.90404037110970459</c:v>
                </c:pt>
                <c:pt idx="91">
                  <c:v>0.91414138431701975</c:v>
                </c:pt>
                <c:pt idx="92">
                  <c:v>0.92424239762167737</c:v>
                </c:pt>
                <c:pt idx="93">
                  <c:v>0.93434341101905749</c:v>
                </c:pt>
                <c:pt idx="94">
                  <c:v>0.94444442450437749</c:v>
                </c:pt>
                <c:pt idx="95">
                  <c:v>0.95454543807244441</c:v>
                </c:pt>
                <c:pt idx="96">
                  <c:v>0.96464645171778018</c:v>
                </c:pt>
                <c:pt idx="97">
                  <c:v>0.97474746543474333</c:v>
                </c:pt>
                <c:pt idx="98">
                  <c:v>0.98484847921723351</c:v>
                </c:pt>
                <c:pt idx="99">
                  <c:v>0.99494949305898384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'8th Order Polynomial'!$AB$18:$AB$1017</c:f>
              <c:numCache>
                <c:formatCode>0.000</c:formatCode>
                <c:ptCount val="1000"/>
                <c:pt idx="0">
                  <c:v>0</c:v>
                </c:pt>
                <c:pt idx="1">
                  <c:v>7.1565561553298682E-4</c:v>
                </c:pt>
                <c:pt idx="2">
                  <c:v>6.4073872225370978E-3</c:v>
                </c:pt>
                <c:pt idx="3">
                  <c:v>1.7702986805011797E-2</c:v>
                </c:pt>
                <c:pt idx="4">
                  <c:v>3.4506652687441033E-2</c:v>
                </c:pt>
                <c:pt idx="5">
                  <c:v>5.6718210316827528E-2</c:v>
                </c:pt>
                <c:pt idx="6">
                  <c:v>8.4233042904216043E-2</c:v>
                </c:pt>
                <c:pt idx="7">
                  <c:v>0.11694202424417481</c:v>
                </c:pt>
                <c:pt idx="8">
                  <c:v>0.15473145453532125</c:v>
                </c:pt>
                <c:pt idx="9">
                  <c:v>0.19748299999031962</c:v>
                </c:pt>
                <c:pt idx="10">
                  <c:v>0.24507363700183218</c:v>
                </c:pt>
                <c:pt idx="11">
                  <c:v>0.29737560159244542</c:v>
                </c:pt>
                <c:pt idx="12">
                  <c:v>0.35425634485493984</c:v>
                </c:pt>
                <c:pt idx="13">
                  <c:v>0.41557849505374145</c:v>
                </c:pt>
                <c:pt idx="14">
                  <c:v>0.48119982703153819</c:v>
                </c:pt>
                <c:pt idx="15">
                  <c:v>0.55097323953525024</c:v>
                </c:pt>
                <c:pt idx="16">
                  <c:v>0.62474674104551731</c:v>
                </c:pt>
                <c:pt idx="17">
                  <c:v>0.70236344466379641</c:v>
                </c:pt>
                <c:pt idx="18">
                  <c:v>0.78366157258263891</c:v>
                </c:pt>
                <c:pt idx="19">
                  <c:v>0.86847447063276084</c:v>
                </c:pt>
                <c:pt idx="20">
                  <c:v>0.95663063337644061</c:v>
                </c:pt>
                <c:pt idx="21">
                  <c:v>1.0479537401757777</c:v>
                </c:pt>
                <c:pt idx="22">
                  <c:v>1.1422627026511911</c:v>
                </c:pt>
                <c:pt idx="23">
                  <c:v>1.2393717239003008</c:v>
                </c:pt>
                <c:pt idx="24">
                  <c:v>1.3390903698239456</c:v>
                </c:pt>
                <c:pt idx="25">
                  <c:v>1.4412236528830125</c:v>
                </c:pt>
                <c:pt idx="26">
                  <c:v>1.5455721285642237</c:v>
                </c:pt>
                <c:pt idx="27">
                  <c:v>1.651932004823363</c:v>
                </c:pt>
                <c:pt idx="28">
                  <c:v>1.760095264725331</c:v>
                </c:pt>
                <c:pt idx="29">
                  <c:v>1.8698498024846102</c:v>
                </c:pt>
                <c:pt idx="30">
                  <c:v>1.980979573075327</c:v>
                </c:pt>
                <c:pt idx="31">
                  <c:v>2.0932647555449369</c:v>
                </c:pt>
                <c:pt idx="32">
                  <c:v>2.2064819301510932</c:v>
                </c:pt>
                <c:pt idx="33">
                  <c:v>2.3204042693905924</c:v>
                </c:pt>
                <c:pt idx="34">
                  <c:v>2.4348017429789075</c:v>
                </c:pt>
                <c:pt idx="35">
                  <c:v>2.5494413367984219</c:v>
                </c:pt>
                <c:pt idx="36">
                  <c:v>2.6640872858055644</c:v>
                </c:pt>
                <c:pt idx="37">
                  <c:v>2.7785013208592444</c:v>
                </c:pt>
                <c:pt idx="38">
                  <c:v>2.892442929403364</c:v>
                </c:pt>
                <c:pt idx="39">
                  <c:v>3.0056696299050913</c:v>
                </c:pt>
                <c:pt idx="40">
                  <c:v>3.1179372599204829</c:v>
                </c:pt>
                <c:pt idx="41">
                  <c:v>3.2290002776204907</c:v>
                </c:pt>
                <c:pt idx="42">
                  <c:v>3.3386120766285745</c:v>
                </c:pt>
                <c:pt idx="43">
                  <c:v>3.4465253138988547</c:v>
                </c:pt>
                <c:pt idx="44">
                  <c:v>3.5524922504202343</c:v>
                </c:pt>
                <c:pt idx="45">
                  <c:v>3.6562651044714247</c:v>
                </c:pt>
                <c:pt idx="46">
                  <c:v>3.7575964171326679</c:v>
                </c:pt>
                <c:pt idx="47">
                  <c:v>3.8562394296608531</c:v>
                </c:pt>
                <c:pt idx="48">
                  <c:v>3.9519484724473788</c:v>
                </c:pt>
                <c:pt idx="49">
                  <c:v>4.0444793651048538</c:v>
                </c:pt>
                <c:pt idx="50">
                  <c:v>4.1335898272688922</c:v>
                </c:pt>
                <c:pt idx="51">
                  <c:v>4.2190398996804177</c:v>
                </c:pt>
                <c:pt idx="52">
                  <c:v>4.3005923750460955</c:v>
                </c:pt>
                <c:pt idx="53">
                  <c:v>4.378013238181361</c:v>
                </c:pt>
                <c:pt idx="54">
                  <c:v>4.4510721148755659</c:v>
                </c:pt>
                <c:pt idx="55">
                  <c:v>4.5195427289011683</c:v>
                </c:pt>
                <c:pt idx="56">
                  <c:v>4.5832033666142422</c:v>
                </c:pt>
                <c:pt idx="57">
                  <c:v>4.6418373484482078</c:v>
                </c:pt>
                <c:pt idx="58">
                  <c:v>4.6952335066740556</c:v>
                </c:pt>
                <c:pt idx="59">
                  <c:v>4.7431866687531521</c:v>
                </c:pt>
                <c:pt idx="60">
                  <c:v>4.7854981455160992</c:v>
                </c:pt>
                <c:pt idx="61">
                  <c:v>4.8219762234607106</c:v>
                </c:pt>
                <c:pt idx="62">
                  <c:v>4.8524366603585474</c:v>
                </c:pt>
                <c:pt idx="63">
                  <c:v>4.8767031833930741</c:v>
                </c:pt>
                <c:pt idx="64">
                  <c:v>4.8946079889459408</c:v>
                </c:pt>
                <c:pt idx="65">
                  <c:v>4.9059922432082876</c:v>
                </c:pt>
                <c:pt idx="66">
                  <c:v>4.9107065826882792</c:v>
                </c:pt>
                <c:pt idx="67">
                  <c:v>4.9086116136960332</c:v>
                </c:pt>
                <c:pt idx="68">
                  <c:v>4.8995784098523529</c:v>
                </c:pt>
                <c:pt idx="69">
                  <c:v>4.883489006629059</c:v>
                </c:pt>
                <c:pt idx="70">
                  <c:v>4.8602368919036305</c:v>
                </c:pt>
                <c:pt idx="71">
                  <c:v>4.8297274914845101</c:v>
                </c:pt>
                <c:pt idx="72">
                  <c:v>4.7918786485292202</c:v>
                </c:pt>
                <c:pt idx="73">
                  <c:v>4.7466210957472157</c:v>
                </c:pt>
                <c:pt idx="74">
                  <c:v>4.6938989192541669</c:v>
                </c:pt>
                <c:pt idx="75">
                  <c:v>4.6336700129197812</c:v>
                </c:pt>
                <c:pt idx="76">
                  <c:v>4.5659065219857968</c:v>
                </c:pt>
                <c:pt idx="77">
                  <c:v>4.4905952747807305</c:v>
                </c:pt>
                <c:pt idx="78">
                  <c:v>4.4077382012173221</c:v>
                </c:pt>
                <c:pt idx="79">
                  <c:v>4.3173527368278073</c:v>
                </c:pt>
                <c:pt idx="80">
                  <c:v>4.2194722110342227</c:v>
                </c:pt>
                <c:pt idx="81">
                  <c:v>4.1141462182459758</c:v>
                </c:pt>
                <c:pt idx="82">
                  <c:v>4.0014409705138192</c:v>
                </c:pt>
                <c:pt idx="83">
                  <c:v>3.881439630213773</c:v>
                </c:pt>
                <c:pt idx="84">
                  <c:v>3.7542426214546687</c:v>
                </c:pt>
                <c:pt idx="85">
                  <c:v>3.6199679186477134</c:v>
                </c:pt>
                <c:pt idx="86">
                  <c:v>3.4787513108045616</c:v>
                </c:pt>
                <c:pt idx="87">
                  <c:v>3.3307466400127979</c:v>
                </c:pt>
                <c:pt idx="88">
                  <c:v>3.1761260125663</c:v>
                </c:pt>
                <c:pt idx="89">
                  <c:v>3.0150799811362816</c:v>
                </c:pt>
                <c:pt idx="90">
                  <c:v>2.8478176964020001</c:v>
                </c:pt>
                <c:pt idx="91">
                  <c:v>2.6745670264868693</c:v>
                </c:pt>
                <c:pt idx="92">
                  <c:v>2.4955746425306735</c:v>
                </c:pt>
                <c:pt idx="93">
                  <c:v>2.3111060687024647</c:v>
                </c:pt>
                <c:pt idx="94">
                  <c:v>2.1214456949204887</c:v>
                </c:pt>
                <c:pt idx="95">
                  <c:v>1.926896750532805</c:v>
                </c:pt>
                <c:pt idx="96">
                  <c:v>1.7277812371557211</c:v>
                </c:pt>
                <c:pt idx="97">
                  <c:v>1.5244398188587986</c:v>
                </c:pt>
                <c:pt idx="98">
                  <c:v>1.3172316678577687</c:v>
                </c:pt>
                <c:pt idx="99">
                  <c:v>1.1065342638183608</c:v>
                </c:pt>
                <c:pt idx="100">
                  <c:v>1.0000000000000036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42432"/>
        <c:axId val="163044352"/>
      </c:scatterChart>
      <c:valAx>
        <c:axId val="163042432"/>
        <c:scaling>
          <c:orientation val="minMax"/>
          <c:max val="1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44352"/>
        <c:crossesAt val="-9.9999999999999895E+20"/>
        <c:crossBetween val="midCat"/>
      </c:valAx>
      <c:valAx>
        <c:axId val="163044352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4243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601005906915464"/>
          <c:y val="0.3834430816037786"/>
          <c:w val="0.23197128998465316"/>
          <c:h val="0.193900194674638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8100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12504584975366E-2"/>
          <c:y val="6.3180962309713526E-2"/>
          <c:w val="0.64062537596797997"/>
          <c:h val="0.83224577939001942"/>
        </c:manualLayout>
      </c:layout>
      <c:scatterChart>
        <c:scatterStyle val="lineMarker"/>
        <c:varyColors val="0"/>
        <c:ser>
          <c:idx val="0"/>
          <c:order val="0"/>
          <c:tx>
            <c:v>Projected Data</c:v>
          </c:tx>
          <c:spPr>
            <a:ln w="28575">
              <a:noFill/>
            </a:ln>
          </c:spPr>
          <c:marker>
            <c:symbol val="square"/>
            <c:size val="4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'9th Order Polynomial'!$Q$18:$Q$1017</c:f>
              <c:numCache>
                <c:formatCode>0.000</c:formatCode>
                <c:ptCount val="1000"/>
                <c:pt idx="0">
                  <c:v>0</c:v>
                </c:pt>
                <c:pt idx="1">
                  <c:v>5.0505051238554106E-3</c:v>
                </c:pt>
                <c:pt idx="2">
                  <c:v>1.5151515299366841E-2</c:v>
                </c:pt>
                <c:pt idx="3">
                  <c:v>2.5252525379947845E-2</c:v>
                </c:pt>
                <c:pt idx="4">
                  <c:v>3.5353535367274667E-2</c:v>
                </c:pt>
                <c:pt idx="5">
                  <c:v>4.5454545263064389E-2</c:v>
                </c:pt>
                <c:pt idx="6">
                  <c:v>5.5555555069115858E-2</c:v>
                </c:pt>
                <c:pt idx="7">
                  <c:v>6.5656564787187038E-2</c:v>
                </c:pt>
                <c:pt idx="8">
                  <c:v>7.5757574419281229E-2</c:v>
                </c:pt>
                <c:pt idx="9">
                  <c:v>8.5858583967287183E-2</c:v>
                </c:pt>
                <c:pt idx="10">
                  <c:v>9.5959593433310411E-2</c:v>
                </c:pt>
                <c:pt idx="11">
                  <c:v>0.10606060281945229</c:v>
                </c:pt>
                <c:pt idx="12">
                  <c:v>0.11616161212796138</c:v>
                </c:pt>
                <c:pt idx="13">
                  <c:v>0.12626262136120478</c:v>
                </c:pt>
                <c:pt idx="14">
                  <c:v>0.13636363052162126</c:v>
                </c:pt>
                <c:pt idx="15">
                  <c:v>0.14646463961171477</c:v>
                </c:pt>
                <c:pt idx="16">
                  <c:v>0.15656564863407127</c:v>
                </c:pt>
                <c:pt idx="17">
                  <c:v>0.16666665759133789</c:v>
                </c:pt>
                <c:pt idx="18">
                  <c:v>0.17676766648626199</c:v>
                </c:pt>
                <c:pt idx="19">
                  <c:v>0.1868686753215868</c:v>
                </c:pt>
                <c:pt idx="20">
                  <c:v>0.19696968410028859</c:v>
                </c:pt>
                <c:pt idx="21">
                  <c:v>0.20707069282527013</c:v>
                </c:pt>
                <c:pt idx="22">
                  <c:v>0.21717170149959755</c:v>
                </c:pt>
                <c:pt idx="23">
                  <c:v>0.22727271012650069</c:v>
                </c:pt>
                <c:pt idx="24">
                  <c:v>0.23737371870916837</c:v>
                </c:pt>
                <c:pt idx="25">
                  <c:v>0.2474747272509939</c:v>
                </c:pt>
                <c:pt idx="26">
                  <c:v>0.2575757357552888</c:v>
                </c:pt>
                <c:pt idx="27">
                  <c:v>0.26767674422552817</c:v>
                </c:pt>
                <c:pt idx="28">
                  <c:v>0.27777775266522792</c:v>
                </c:pt>
                <c:pt idx="29">
                  <c:v>0.28787876107794486</c:v>
                </c:pt>
                <c:pt idx="30">
                  <c:v>0.29797976946739929</c:v>
                </c:pt>
                <c:pt idx="31">
                  <c:v>0.30808077783722998</c:v>
                </c:pt>
                <c:pt idx="32">
                  <c:v>0.31818178619127979</c:v>
                </c:pt>
                <c:pt idx="33">
                  <c:v>0.32828279453339165</c:v>
                </c:pt>
                <c:pt idx="34">
                  <c:v>0.33838380286744962</c:v>
                </c:pt>
                <c:pt idx="35">
                  <c:v>0.34848481119741931</c:v>
                </c:pt>
                <c:pt idx="36">
                  <c:v>0.35858581952730728</c:v>
                </c:pt>
                <c:pt idx="37">
                  <c:v>0.36868682786111995</c:v>
                </c:pt>
                <c:pt idx="38">
                  <c:v>0.37878783620290485</c:v>
                </c:pt>
                <c:pt idx="39">
                  <c:v>0.38888884455683204</c:v>
                </c:pt>
                <c:pt idx="40">
                  <c:v>0.39898985292723499</c:v>
                </c:pt>
                <c:pt idx="41">
                  <c:v>0.40909086131771155</c:v>
                </c:pt>
                <c:pt idx="42">
                  <c:v>0.41919186973271794</c:v>
                </c:pt>
                <c:pt idx="43">
                  <c:v>0.42929287817675121</c:v>
                </c:pt>
                <c:pt idx="44">
                  <c:v>0.43939388665389978</c:v>
                </c:pt>
                <c:pt idx="45">
                  <c:v>0.44949489516784319</c:v>
                </c:pt>
                <c:pt idx="46">
                  <c:v>0.45959590372348713</c:v>
                </c:pt>
                <c:pt idx="47">
                  <c:v>0.46969691232451133</c:v>
                </c:pt>
                <c:pt idx="48">
                  <c:v>0.47979792097500396</c:v>
                </c:pt>
                <c:pt idx="49">
                  <c:v>0.48989892967946219</c:v>
                </c:pt>
                <c:pt idx="50">
                  <c:v>0.49999993844197432</c:v>
                </c:pt>
                <c:pt idx="51">
                  <c:v>0.51010094726662869</c:v>
                </c:pt>
                <c:pt idx="52">
                  <c:v>0.52020195615710474</c:v>
                </c:pt>
                <c:pt idx="53">
                  <c:v>0.53030296511749064</c:v>
                </c:pt>
                <c:pt idx="54">
                  <c:v>0.54040397415228392</c:v>
                </c:pt>
                <c:pt idx="55">
                  <c:v>0.55050498326434594</c:v>
                </c:pt>
                <c:pt idx="56">
                  <c:v>0.5606059924577651</c:v>
                </c:pt>
                <c:pt idx="57">
                  <c:v>0.57070700173663003</c:v>
                </c:pt>
                <c:pt idx="58">
                  <c:v>0.58080801110380209</c:v>
                </c:pt>
                <c:pt idx="59">
                  <c:v>0.59090902056336991</c:v>
                </c:pt>
                <c:pt idx="60">
                  <c:v>0.60101003011860388</c:v>
                </c:pt>
                <c:pt idx="61">
                  <c:v>0.61111103977318371</c:v>
                </c:pt>
                <c:pt idx="62">
                  <c:v>0.62121204952915354</c:v>
                </c:pt>
                <c:pt idx="63">
                  <c:v>0.63131305939060145</c:v>
                </c:pt>
                <c:pt idx="64">
                  <c:v>0.64141406935957179</c:v>
                </c:pt>
                <c:pt idx="65">
                  <c:v>0.6515150794385175</c:v>
                </c:pt>
                <c:pt idx="66">
                  <c:v>0.66161608963070928</c:v>
                </c:pt>
                <c:pt idx="67">
                  <c:v>0.67171709993819118</c:v>
                </c:pt>
                <c:pt idx="68">
                  <c:v>0.681818110363416</c:v>
                </c:pt>
                <c:pt idx="69">
                  <c:v>0.69191912090801944</c:v>
                </c:pt>
                <c:pt idx="70">
                  <c:v>0.70202013157404553</c:v>
                </c:pt>
                <c:pt idx="71">
                  <c:v>0.7121211423631294</c:v>
                </c:pt>
                <c:pt idx="72">
                  <c:v>0.72222215327649775</c:v>
                </c:pt>
                <c:pt idx="73">
                  <c:v>0.73232316431537681</c:v>
                </c:pt>
                <c:pt idx="74">
                  <c:v>0.74242417548099349</c:v>
                </c:pt>
                <c:pt idx="75">
                  <c:v>0.75252518677334768</c:v>
                </c:pt>
                <c:pt idx="76">
                  <c:v>0.76262619819366551</c:v>
                </c:pt>
                <c:pt idx="77">
                  <c:v>0.77272720974153852</c:v>
                </c:pt>
                <c:pt idx="78">
                  <c:v>0.78282822141696651</c:v>
                </c:pt>
                <c:pt idx="79">
                  <c:v>0.79292923322035846</c:v>
                </c:pt>
                <c:pt idx="80">
                  <c:v>0.8030302451504876</c:v>
                </c:pt>
                <c:pt idx="81">
                  <c:v>0.81313125720735435</c:v>
                </c:pt>
                <c:pt idx="82">
                  <c:v>0.82323226938891403</c:v>
                </c:pt>
                <c:pt idx="83">
                  <c:v>0.83333328169434973</c:v>
                </c:pt>
                <c:pt idx="84">
                  <c:v>0.84343429412161663</c:v>
                </c:pt>
                <c:pt idx="85">
                  <c:v>0.85353530666867072</c:v>
                </c:pt>
                <c:pt idx="86">
                  <c:v>0.8636363193330594</c:v>
                </c:pt>
                <c:pt idx="87">
                  <c:v>0.87373733211241089</c:v>
                </c:pt>
                <c:pt idx="88">
                  <c:v>0.88383834500374092</c:v>
                </c:pt>
                <c:pt idx="89">
                  <c:v>0.89393935800398383</c:v>
                </c:pt>
                <c:pt idx="90">
                  <c:v>0.90404037110970459</c:v>
                </c:pt>
                <c:pt idx="91">
                  <c:v>0.91414138431701975</c:v>
                </c:pt>
                <c:pt idx="92">
                  <c:v>0.92424239762167737</c:v>
                </c:pt>
                <c:pt idx="93">
                  <c:v>0.93434341101905749</c:v>
                </c:pt>
                <c:pt idx="94">
                  <c:v>0.94444442450437749</c:v>
                </c:pt>
                <c:pt idx="95">
                  <c:v>0.95454543807244441</c:v>
                </c:pt>
                <c:pt idx="96">
                  <c:v>0.96464645171778018</c:v>
                </c:pt>
                <c:pt idx="97">
                  <c:v>0.97474746543474333</c:v>
                </c:pt>
                <c:pt idx="98">
                  <c:v>0.98484847921723351</c:v>
                </c:pt>
                <c:pt idx="99">
                  <c:v>0.99494949305898384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'9th Order Polynomial'!$AA$18:$AA$1017</c:f>
              <c:numCache>
                <c:formatCode>0.000</c:formatCode>
                <c:ptCount val="1000"/>
                <c:pt idx="0">
                  <c:v>0</c:v>
                </c:pt>
                <c:pt idx="1">
                  <c:v>7.2080908996790291E-4</c:v>
                </c:pt>
                <c:pt idx="2">
                  <c:v>6.4241860173300221E-3</c:v>
                </c:pt>
                <c:pt idx="3">
                  <c:v>1.773107586174991E-2</c:v>
                </c:pt>
                <c:pt idx="4">
                  <c:v>3.4542536319351815E-2</c:v>
                </c:pt>
                <c:pt idx="5">
                  <c:v>5.6757211859336278E-2</c:v>
                </c:pt>
                <c:pt idx="6">
                  <c:v>8.4268920497056282E-2</c:v>
                </c:pt>
                <c:pt idx="7">
                  <c:v>0.11697389347478838</c:v>
                </c:pt>
                <c:pt idx="8">
                  <c:v>0.15475388267326656</c:v>
                </c:pt>
                <c:pt idx="9">
                  <c:v>0.19749739700861141</c:v>
                </c:pt>
                <c:pt idx="10">
                  <c:v>0.24508015529424726</c:v>
                </c:pt>
                <c:pt idx="11">
                  <c:v>0.29737811766629108</c:v>
                </c:pt>
                <c:pt idx="12">
                  <c:v>0.35425855664393396</c:v>
                </c:pt>
                <c:pt idx="13">
                  <c:v>0.41558174638828793</c:v>
                </c:pt>
                <c:pt idx="14">
                  <c:v>0.48120373791334853</c:v>
                </c:pt>
                <c:pt idx="15">
                  <c:v>0.55097672107003315</c:v>
                </c:pt>
                <c:pt idx="16">
                  <c:v>0.62474805925541177</c:v>
                </c:pt>
                <c:pt idx="17">
                  <c:v>0.70236149602616826</c:v>
                </c:pt>
                <c:pt idx="18">
                  <c:v>0.78365486253302352</c:v>
                </c:pt>
                <c:pt idx="19">
                  <c:v>0.86846623124939071</c:v>
                </c:pt>
                <c:pt idx="20">
                  <c:v>0.95661991925521717</c:v>
                </c:pt>
                <c:pt idx="21">
                  <c:v>1.0479445874389139</c:v>
                </c:pt>
                <c:pt idx="22">
                  <c:v>1.1422592437811956</c:v>
                </c:pt>
                <c:pt idx="23">
                  <c:v>1.2393732433550821</c:v>
                </c:pt>
                <c:pt idx="24">
                  <c:v>1.3390983544605177</c:v>
                </c:pt>
                <c:pt idx="25">
                  <c:v>1.4412342792628272</c:v>
                </c:pt>
                <c:pt idx="26">
                  <c:v>1.5455855463811823</c:v>
                </c:pt>
                <c:pt idx="27">
                  <c:v>1.6519470315270612</c:v>
                </c:pt>
                <c:pt idx="28">
                  <c:v>1.7601111971850165</c:v>
                </c:pt>
                <c:pt idx="29">
                  <c:v>1.8698680926126785</c:v>
                </c:pt>
                <c:pt idx="30">
                  <c:v>1.9809981141599806</c:v>
                </c:pt>
                <c:pt idx="31">
                  <c:v>2.0932864846307058</c:v>
                </c:pt>
                <c:pt idx="32">
                  <c:v>2.2065063606940174</c:v>
                </c:pt>
                <c:pt idx="33">
                  <c:v>2.320430899019077</c:v>
                </c:pt>
                <c:pt idx="34">
                  <c:v>2.4348308430481254</c:v>
                </c:pt>
                <c:pt idx="35">
                  <c:v>2.5494721097695527</c:v>
                </c:pt>
                <c:pt idx="36">
                  <c:v>2.6641182029448278</c:v>
                </c:pt>
                <c:pt idx="37">
                  <c:v>2.7785326263354189</c:v>
                </c:pt>
                <c:pt idx="38">
                  <c:v>2.8924764704758692</c:v>
                </c:pt>
                <c:pt idx="39">
                  <c:v>3.0057035862199522</c:v>
                </c:pt>
                <c:pt idx="40">
                  <c:v>3.1179581715137443</c:v>
                </c:pt>
                <c:pt idx="41">
                  <c:v>3.2290278623879507</c:v>
                </c:pt>
                <c:pt idx="42">
                  <c:v>3.3386496171078797</c:v>
                </c:pt>
                <c:pt idx="43">
                  <c:v>3.4465579807119129</c:v>
                </c:pt>
                <c:pt idx="44">
                  <c:v>3.5525116305076696</c:v>
                </c:pt>
                <c:pt idx="45">
                  <c:v>3.6562933760720089</c:v>
                </c:pt>
                <c:pt idx="46">
                  <c:v>3.7576136301740739</c:v>
                </c:pt>
                <c:pt idx="47">
                  <c:v>3.8562552023907251</c:v>
                </c:pt>
                <c:pt idx="48">
                  <c:v>3.9519767700295807</c:v>
                </c:pt>
                <c:pt idx="49">
                  <c:v>4.0445128781290238</c:v>
                </c:pt>
                <c:pt idx="50">
                  <c:v>4.1336222039966746</c:v>
                </c:pt>
                <c:pt idx="51">
                  <c:v>4.2190634249401526</c:v>
                </c:pt>
                <c:pt idx="52">
                  <c:v>4.3006193505363175</c:v>
                </c:pt>
                <c:pt idx="53">
                  <c:v>4.3780486580927871</c:v>
                </c:pt>
                <c:pt idx="54">
                  <c:v>4.4510858926479475</c:v>
                </c:pt>
                <c:pt idx="55">
                  <c:v>4.519562128317129</c:v>
                </c:pt>
                <c:pt idx="56">
                  <c:v>4.5832360424079539</c:v>
                </c:pt>
                <c:pt idx="57">
                  <c:v>4.6418663122280437</c:v>
                </c:pt>
                <c:pt idx="58">
                  <c:v>4.6952840118927286</c:v>
                </c:pt>
                <c:pt idx="59">
                  <c:v>4.7432478187096327</c:v>
                </c:pt>
                <c:pt idx="60">
                  <c:v>4.7855646745248492</c:v>
                </c:pt>
                <c:pt idx="61">
                  <c:v>4.8220173889152393</c:v>
                </c:pt>
                <c:pt idx="62">
                  <c:v>4.8524853005346102</c:v>
                </c:pt>
                <c:pt idx="63">
                  <c:v>4.8767270866905852</c:v>
                </c:pt>
                <c:pt idx="64">
                  <c:v>4.8946220860369722</c:v>
                </c:pt>
                <c:pt idx="65">
                  <c:v>4.9060255049583441</c:v>
                </c:pt>
                <c:pt idx="66">
                  <c:v>4.9107442853007965</c:v>
                </c:pt>
                <c:pt idx="67">
                  <c:v>4.9086577657181412</c:v>
                </c:pt>
                <c:pt idx="68">
                  <c:v>4.899621152594948</c:v>
                </c:pt>
                <c:pt idx="69">
                  <c:v>4.8835379168542667</c:v>
                </c:pt>
                <c:pt idx="70">
                  <c:v>4.8602873971499063</c:v>
                </c:pt>
                <c:pt idx="71">
                  <c:v>4.8297730644049164</c:v>
                </c:pt>
                <c:pt idx="72">
                  <c:v>4.791922521811582</c:v>
                </c:pt>
                <c:pt idx="73">
                  <c:v>4.7466633725621881</c:v>
                </c:pt>
                <c:pt idx="74">
                  <c:v>4.6939232198490233</c:v>
                </c:pt>
                <c:pt idx="75">
                  <c:v>4.6337020636720867</c:v>
                </c:pt>
                <c:pt idx="76">
                  <c:v>4.5659275072236634</c:v>
                </c:pt>
                <c:pt idx="77">
                  <c:v>4.4906236827729913</c:v>
                </c:pt>
                <c:pt idx="78">
                  <c:v>4.4077905903200714</c:v>
                </c:pt>
                <c:pt idx="79">
                  <c:v>4.3174040975956665</c:v>
                </c:pt>
                <c:pt idx="80">
                  <c:v>4.219536601407488</c:v>
                </c:pt>
                <c:pt idx="81">
                  <c:v>4.1141881017555386</c:v>
                </c:pt>
                <c:pt idx="82">
                  <c:v>4.001479259986005</c:v>
                </c:pt>
                <c:pt idx="83">
                  <c:v>3.8814583406373671</c:v>
                </c:pt>
                <c:pt idx="84">
                  <c:v>3.7542460050558111</c:v>
                </c:pt>
                <c:pt idx="85">
                  <c:v>3.6199629145875303</c:v>
                </c:pt>
                <c:pt idx="86">
                  <c:v>3.4787538628479489</c:v>
                </c:pt>
                <c:pt idx="87">
                  <c:v>3.3307588169986504</c:v>
                </c:pt>
                <c:pt idx="88">
                  <c:v>3.1761539426050698</c:v>
                </c:pt>
                <c:pt idx="89">
                  <c:v>3.0151202316864936</c:v>
                </c:pt>
                <c:pt idx="90">
                  <c:v>2.8478603953045187</c:v>
                </c:pt>
                <c:pt idx="91">
                  <c:v>2.6746036900169075</c:v>
                </c:pt>
                <c:pt idx="92">
                  <c:v>2.4956010914237354</c:v>
                </c:pt>
                <c:pt idx="93">
                  <c:v>2.3111252941673892</c:v>
                </c:pt>
                <c:pt idx="94">
                  <c:v>2.1214586457979552</c:v>
                </c:pt>
                <c:pt idx="95">
                  <c:v>1.9269076261347555</c:v>
                </c:pt>
                <c:pt idx="96">
                  <c:v>1.7277956075855783</c:v>
                </c:pt>
                <c:pt idx="97">
                  <c:v>1.5244556154659077</c:v>
                </c:pt>
                <c:pt idx="98">
                  <c:v>1.317247703232775</c:v>
                </c:pt>
                <c:pt idx="99">
                  <c:v>1.1065418185735973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Direct Polynomial</c:v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'9th Order Polynomial'!$E$18:$E$1017</c:f>
              <c:numCache>
                <c:formatCode>0.000</c:formatCode>
                <c:ptCount val="1000"/>
                <c:pt idx="0">
                  <c:v>0</c:v>
                </c:pt>
                <c:pt idx="1">
                  <c:v>5.0505050505050405E-3</c:v>
                </c:pt>
                <c:pt idx="2">
                  <c:v>1.5151515151515161E-2</c:v>
                </c:pt>
                <c:pt idx="3">
                  <c:v>2.5252525252525252E-2</c:v>
                </c:pt>
                <c:pt idx="4">
                  <c:v>3.5353535353535352E-2</c:v>
                </c:pt>
                <c:pt idx="5">
                  <c:v>4.5454545454545456E-2</c:v>
                </c:pt>
                <c:pt idx="6">
                  <c:v>5.5555555555555552E-2</c:v>
                </c:pt>
                <c:pt idx="7">
                  <c:v>6.5656565656565649E-2</c:v>
                </c:pt>
                <c:pt idx="8">
                  <c:v>7.575757575757576E-2</c:v>
                </c:pt>
                <c:pt idx="9">
                  <c:v>8.5858585858585856E-2</c:v>
                </c:pt>
                <c:pt idx="10">
                  <c:v>9.5959595959595967E-2</c:v>
                </c:pt>
                <c:pt idx="11">
                  <c:v>0.10606060606060605</c:v>
                </c:pt>
                <c:pt idx="12">
                  <c:v>0.11616161616161617</c:v>
                </c:pt>
                <c:pt idx="13">
                  <c:v>0.12626262626262624</c:v>
                </c:pt>
                <c:pt idx="14">
                  <c:v>0.13636363636363638</c:v>
                </c:pt>
                <c:pt idx="15">
                  <c:v>0.14646464646464646</c:v>
                </c:pt>
                <c:pt idx="16">
                  <c:v>0.15656565656565657</c:v>
                </c:pt>
                <c:pt idx="17">
                  <c:v>0.16666666666666669</c:v>
                </c:pt>
                <c:pt idx="18">
                  <c:v>0.17676767676767677</c:v>
                </c:pt>
                <c:pt idx="19">
                  <c:v>0.18686868686868685</c:v>
                </c:pt>
                <c:pt idx="20">
                  <c:v>0.19696969696969699</c:v>
                </c:pt>
                <c:pt idx="21">
                  <c:v>0.20707070707070704</c:v>
                </c:pt>
                <c:pt idx="22">
                  <c:v>0.21717171717171713</c:v>
                </c:pt>
                <c:pt idx="23">
                  <c:v>0.22727272727272727</c:v>
                </c:pt>
                <c:pt idx="24">
                  <c:v>0.23737373737373738</c:v>
                </c:pt>
                <c:pt idx="25">
                  <c:v>0.24747474747474746</c:v>
                </c:pt>
                <c:pt idx="26">
                  <c:v>0.25757575757575751</c:v>
                </c:pt>
                <c:pt idx="27">
                  <c:v>0.26767676767676768</c:v>
                </c:pt>
                <c:pt idx="28">
                  <c:v>0.27777777777777779</c:v>
                </c:pt>
                <c:pt idx="29">
                  <c:v>0.28787878787878785</c:v>
                </c:pt>
                <c:pt idx="30">
                  <c:v>0.29797979797979796</c:v>
                </c:pt>
                <c:pt idx="31">
                  <c:v>0.30808080808080807</c:v>
                </c:pt>
                <c:pt idx="32">
                  <c:v>0.31818181818181818</c:v>
                </c:pt>
                <c:pt idx="33">
                  <c:v>0.32828282828282829</c:v>
                </c:pt>
                <c:pt idx="34">
                  <c:v>0.33838383838383834</c:v>
                </c:pt>
                <c:pt idx="35">
                  <c:v>0.34848484848484845</c:v>
                </c:pt>
                <c:pt idx="36">
                  <c:v>0.35858585858585856</c:v>
                </c:pt>
                <c:pt idx="37">
                  <c:v>0.36868686868686873</c:v>
                </c:pt>
                <c:pt idx="38">
                  <c:v>0.37878787878787878</c:v>
                </c:pt>
                <c:pt idx="39">
                  <c:v>0.38888888888888895</c:v>
                </c:pt>
                <c:pt idx="40">
                  <c:v>0.39898989898989901</c:v>
                </c:pt>
                <c:pt idx="41">
                  <c:v>0.40909090909090912</c:v>
                </c:pt>
                <c:pt idx="42">
                  <c:v>0.41919191919191917</c:v>
                </c:pt>
                <c:pt idx="43">
                  <c:v>0.42929292929292928</c:v>
                </c:pt>
                <c:pt idx="44">
                  <c:v>0.43939393939393945</c:v>
                </c:pt>
                <c:pt idx="45">
                  <c:v>0.4494949494949495</c:v>
                </c:pt>
                <c:pt idx="46">
                  <c:v>0.45959595959595961</c:v>
                </c:pt>
                <c:pt idx="47">
                  <c:v>0.46969696969696978</c:v>
                </c:pt>
                <c:pt idx="48">
                  <c:v>0.47979797979797983</c:v>
                </c:pt>
                <c:pt idx="49">
                  <c:v>0.48989898989898994</c:v>
                </c:pt>
                <c:pt idx="50">
                  <c:v>0.5</c:v>
                </c:pt>
                <c:pt idx="51">
                  <c:v>0.51010101010101017</c:v>
                </c:pt>
                <c:pt idx="52">
                  <c:v>0.52020202020202022</c:v>
                </c:pt>
                <c:pt idx="53">
                  <c:v>0.53030303030303028</c:v>
                </c:pt>
                <c:pt idx="54">
                  <c:v>0.54040404040404044</c:v>
                </c:pt>
                <c:pt idx="55">
                  <c:v>0.55050505050505061</c:v>
                </c:pt>
                <c:pt idx="56">
                  <c:v>0.56060606060606066</c:v>
                </c:pt>
                <c:pt idx="57">
                  <c:v>0.57070707070707083</c:v>
                </c:pt>
                <c:pt idx="58">
                  <c:v>0.58080808080808088</c:v>
                </c:pt>
                <c:pt idx="59">
                  <c:v>0.59090909090909094</c:v>
                </c:pt>
                <c:pt idx="60">
                  <c:v>0.60101010101010099</c:v>
                </c:pt>
                <c:pt idx="61">
                  <c:v>0.61111111111111116</c:v>
                </c:pt>
                <c:pt idx="62">
                  <c:v>0.62121212121212133</c:v>
                </c:pt>
                <c:pt idx="63">
                  <c:v>0.63131313131313138</c:v>
                </c:pt>
                <c:pt idx="64">
                  <c:v>0.64141414141414144</c:v>
                </c:pt>
                <c:pt idx="65">
                  <c:v>0.6515151515151516</c:v>
                </c:pt>
                <c:pt idx="66">
                  <c:v>0.66161616161616166</c:v>
                </c:pt>
                <c:pt idx="67">
                  <c:v>0.67171717171717182</c:v>
                </c:pt>
                <c:pt idx="68">
                  <c:v>0.68181818181818188</c:v>
                </c:pt>
                <c:pt idx="69">
                  <c:v>0.69191919191919193</c:v>
                </c:pt>
                <c:pt idx="70">
                  <c:v>0.7020202020202021</c:v>
                </c:pt>
                <c:pt idx="71">
                  <c:v>0.71212121212121215</c:v>
                </c:pt>
                <c:pt idx="72">
                  <c:v>0.72222222222222221</c:v>
                </c:pt>
                <c:pt idx="73">
                  <c:v>0.73232323232323238</c:v>
                </c:pt>
                <c:pt idx="74">
                  <c:v>0.74242424242424243</c:v>
                </c:pt>
                <c:pt idx="75">
                  <c:v>0.7525252525252526</c:v>
                </c:pt>
                <c:pt idx="76">
                  <c:v>0.76262626262626276</c:v>
                </c:pt>
                <c:pt idx="77">
                  <c:v>0.77272727272727271</c:v>
                </c:pt>
                <c:pt idx="78">
                  <c:v>0.78282828282828287</c:v>
                </c:pt>
                <c:pt idx="79">
                  <c:v>0.79292929292929304</c:v>
                </c:pt>
                <c:pt idx="80">
                  <c:v>0.80303030303030309</c:v>
                </c:pt>
                <c:pt idx="81">
                  <c:v>0.81313131313131326</c:v>
                </c:pt>
                <c:pt idx="82">
                  <c:v>0.8232323232323232</c:v>
                </c:pt>
                <c:pt idx="83">
                  <c:v>0.83333333333333337</c:v>
                </c:pt>
                <c:pt idx="84">
                  <c:v>0.84343434343434354</c:v>
                </c:pt>
                <c:pt idx="85">
                  <c:v>0.85353535353535359</c:v>
                </c:pt>
                <c:pt idx="86">
                  <c:v>0.86363636363636376</c:v>
                </c:pt>
                <c:pt idx="87">
                  <c:v>0.8737373737373737</c:v>
                </c:pt>
                <c:pt idx="88">
                  <c:v>0.88383838383838387</c:v>
                </c:pt>
                <c:pt idx="89">
                  <c:v>0.89393939393939403</c:v>
                </c:pt>
                <c:pt idx="90">
                  <c:v>0.90404040404040398</c:v>
                </c:pt>
                <c:pt idx="91">
                  <c:v>0.91414141414141414</c:v>
                </c:pt>
                <c:pt idx="92">
                  <c:v>0.92424242424242431</c:v>
                </c:pt>
                <c:pt idx="93">
                  <c:v>0.93434343434343436</c:v>
                </c:pt>
                <c:pt idx="94">
                  <c:v>0.94444444444444453</c:v>
                </c:pt>
                <c:pt idx="95">
                  <c:v>0.9545454545454547</c:v>
                </c:pt>
                <c:pt idx="96">
                  <c:v>0.96464646464646464</c:v>
                </c:pt>
                <c:pt idx="97">
                  <c:v>0.97474747474747481</c:v>
                </c:pt>
                <c:pt idx="98">
                  <c:v>0.98484848484848486</c:v>
                </c:pt>
                <c:pt idx="99">
                  <c:v>0.99494949494949503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'9th Order Polynomial'!$AB$18:$AB$1017</c:f>
              <c:numCache>
                <c:formatCode>0.000</c:formatCode>
                <c:ptCount val="1000"/>
                <c:pt idx="0">
                  <c:v>0</c:v>
                </c:pt>
                <c:pt idx="1">
                  <c:v>7.1619926994028556E-4</c:v>
                </c:pt>
                <c:pt idx="2">
                  <c:v>6.412949859376009E-3</c:v>
                </c:pt>
                <c:pt idx="3">
                  <c:v>1.7720133832974251E-2</c:v>
                </c:pt>
                <c:pt idx="4">
                  <c:v>3.4543280843559371E-2</c:v>
                </c:pt>
                <c:pt idx="5">
                  <c:v>5.6783283473114322E-2</c:v>
                </c:pt>
                <c:pt idx="6">
                  <c:v>8.4336357583574398E-2</c:v>
                </c:pt>
                <c:pt idx="7">
                  <c:v>0.11709400232981156</c:v>
                </c:pt>
                <c:pt idx="8">
                  <c:v>0.15494296080418449</c:v>
                </c:pt>
                <c:pt idx="9">
                  <c:v>0.19776518224709347</c:v>
                </c:pt>
                <c:pt idx="10">
                  <c:v>0.24543778672312916</c:v>
                </c:pt>
                <c:pt idx="11">
                  <c:v>0.29783303312763931</c:v>
                </c:pt>
                <c:pt idx="12">
                  <c:v>0.35481829135386267</c:v>
                </c:pt>
                <c:pt idx="13">
                  <c:v>0.41625601941618184</c:v>
                </c:pt>
                <c:pt idx="14">
                  <c:v>0.48200374629055176</c:v>
                </c:pt>
                <c:pt idx="15">
                  <c:v>0.55191406119872655</c:v>
                </c:pt>
                <c:pt idx="16">
                  <c:v>0.62583461002859198</c:v>
                </c:pt>
                <c:pt idx="17">
                  <c:v>0.70360809954864711</c:v>
                </c:pt>
                <c:pt idx="18">
                  <c:v>0.78507231004053057</c:v>
                </c:pt>
                <c:pt idx="19">
                  <c:v>0.87006011693940688</c:v>
                </c:pt>
                <c:pt idx="20">
                  <c:v>0.9583995220380408</c:v>
                </c:pt>
                <c:pt idx="21">
                  <c:v>1.0499136947764809</c:v>
                </c:pt>
                <c:pt idx="22">
                  <c:v>1.1444210241054757</c:v>
                </c:pt>
                <c:pt idx="23">
                  <c:v>1.241735181377988</c:v>
                </c:pt>
                <c:pt idx="24">
                  <c:v>1.341665194689549</c:v>
                </c:pt>
                <c:pt idx="25">
                  <c:v>1.4440155350546418</c:v>
                </c:pt>
                <c:pt idx="26">
                  <c:v>1.5485862147728064</c:v>
                </c:pt>
                <c:pt idx="27">
                  <c:v>1.6551728983048064</c:v>
                </c:pt>
                <c:pt idx="28">
                  <c:v>1.7635670259458625</c:v>
                </c:pt>
                <c:pt idx="29">
                  <c:v>1.8735559505497905</c:v>
                </c:pt>
                <c:pt idx="30">
                  <c:v>1.984923087524709</c:v>
                </c:pt>
                <c:pt idx="31">
                  <c:v>2.097448078287969</c:v>
                </c:pt>
                <c:pt idx="32">
                  <c:v>2.210906967335001</c:v>
                </c:pt>
                <c:pt idx="33">
                  <c:v>2.3250723930438992</c:v>
                </c:pt>
                <c:pt idx="34">
                  <c:v>2.4397137923047887</c:v>
                </c:pt>
                <c:pt idx="35">
                  <c:v>2.5545976190303206</c:v>
                </c:pt>
                <c:pt idx="36">
                  <c:v>2.669487576571028</c:v>
                </c:pt>
                <c:pt idx="37">
                  <c:v>2.784144864026771</c:v>
                </c:pt>
                <c:pt idx="38">
                  <c:v>2.8983284364130295</c:v>
                </c:pt>
                <c:pt idx="39">
                  <c:v>3.0117952786084983</c:v>
                </c:pt>
                <c:pt idx="40">
                  <c:v>3.1243006929781032</c:v>
                </c:pt>
                <c:pt idx="41">
                  <c:v>3.2355986005334838</c:v>
                </c:pt>
                <c:pt idx="42">
                  <c:v>3.3454418554607646</c:v>
                </c:pt>
                <c:pt idx="43">
                  <c:v>3.4535825728135707</c:v>
                </c:pt>
                <c:pt idx="44">
                  <c:v>3.5597724691371919</c:v>
                </c:pt>
                <c:pt idx="45">
                  <c:v>3.6637632157580748</c:v>
                </c:pt>
                <c:pt idx="46">
                  <c:v>3.7653068044410087</c:v>
                </c:pt>
                <c:pt idx="47">
                  <c:v>3.8641559250847202</c:v>
                </c:pt>
                <c:pt idx="48">
                  <c:v>3.9600643550950503</c:v>
                </c:pt>
                <c:pt idx="49">
                  <c:v>4.0527873600433537</c:v>
                </c:pt>
                <c:pt idx="50">
                  <c:v>4.1420821051863852</c:v>
                </c:pt>
                <c:pt idx="51">
                  <c:v>4.2277080773926219</c:v>
                </c:pt>
                <c:pt idx="52">
                  <c:v>4.3094275169887162</c:v>
                </c:pt>
                <c:pt idx="53">
                  <c:v>4.38700585900866</c:v>
                </c:pt>
                <c:pt idx="54">
                  <c:v>4.4602121832971715</c:v>
                </c:pt>
                <c:pt idx="55">
                  <c:v>4.5288196728878258</c:v>
                </c:pt>
                <c:pt idx="56">
                  <c:v>4.5926060800455879</c:v>
                </c:pt>
                <c:pt idx="57">
                  <c:v>4.6513541993326246</c:v>
                </c:pt>
                <c:pt idx="58">
                  <c:v>4.7048523470254917</c:v>
                </c:pt>
                <c:pt idx="59">
                  <c:v>4.7528948461812437</c:v>
                </c:pt>
                <c:pt idx="60">
                  <c:v>4.7952825166194231</c:v>
                </c:pt>
                <c:pt idx="61">
                  <c:v>4.831823169056447</c:v>
                </c:pt>
                <c:pt idx="62">
                  <c:v>4.8623321025985389</c:v>
                </c:pt>
                <c:pt idx="63">
                  <c:v>4.8866326047690869</c:v>
                </c:pt>
                <c:pt idx="64">
                  <c:v>4.9045564532160748</c:v>
                </c:pt>
                <c:pt idx="65">
                  <c:v>4.9159444182151653</c:v>
                </c:pt>
                <c:pt idx="66">
                  <c:v>4.9206467650539585</c:v>
                </c:pt>
                <c:pt idx="67">
                  <c:v>4.9185237553530499</c:v>
                </c:pt>
                <c:pt idx="68">
                  <c:v>4.9094461463495946</c:v>
                </c:pt>
                <c:pt idx="69">
                  <c:v>4.8932956871394122</c:v>
                </c:pt>
                <c:pt idx="70">
                  <c:v>4.8699656108438845</c:v>
                </c:pt>
                <c:pt idx="71">
                  <c:v>4.8393611216384009</c:v>
                </c:pt>
                <c:pt idx="72">
                  <c:v>4.8013998755495368</c:v>
                </c:pt>
                <c:pt idx="73">
                  <c:v>4.7560124538987409</c:v>
                </c:pt>
                <c:pt idx="74">
                  <c:v>4.7031428282410115</c:v>
                </c:pt>
                <c:pt idx="75">
                  <c:v>4.6427488156177095</c:v>
                </c:pt>
                <c:pt idx="76">
                  <c:v>4.5748025229136431</c:v>
                </c:pt>
                <c:pt idx="77">
                  <c:v>4.4992907790792849</c:v>
                </c:pt>
                <c:pt idx="78">
                  <c:v>4.4162155539501402</c:v>
                </c:pt>
                <c:pt idx="79">
                  <c:v>4.3255943623663811</c:v>
                </c:pt>
                <c:pt idx="80">
                  <c:v>4.2274606522669522</c:v>
                </c:pt>
                <c:pt idx="81">
                  <c:v>4.1218641754036369</c:v>
                </c:pt>
                <c:pt idx="82">
                  <c:v>4.0088713392920816</c:v>
                </c:pt>
                <c:pt idx="83">
                  <c:v>3.8885655389879776</c:v>
                </c:pt>
                <c:pt idx="84">
                  <c:v>3.7610474672483498</c:v>
                </c:pt>
                <c:pt idx="85">
                  <c:v>3.6264354016092852</c:v>
                </c:pt>
                <c:pt idx="86">
                  <c:v>3.4848654668834556</c:v>
                </c:pt>
                <c:pt idx="87">
                  <c:v>3.3364918715521981</c:v>
                </c:pt>
                <c:pt idx="88">
                  <c:v>3.1814871164990315</c:v>
                </c:pt>
                <c:pt idx="89">
                  <c:v>3.02004217450353</c:v>
                </c:pt>
                <c:pt idx="90">
                  <c:v>2.8523666388861173</c:v>
                </c:pt>
                <c:pt idx="91">
                  <c:v>2.6786888396669575</c:v>
                </c:pt>
                <c:pt idx="92">
                  <c:v>2.4992559255740474</c:v>
                </c:pt>
                <c:pt idx="93">
                  <c:v>2.3143339102079317</c:v>
                </c:pt>
                <c:pt idx="94">
                  <c:v>2.1242076806429786</c:v>
                </c:pt>
                <c:pt idx="95">
                  <c:v>1.9291809667175599</c:v>
                </c:pt>
                <c:pt idx="96">
                  <c:v>1.7295762692379455</c:v>
                </c:pt>
                <c:pt idx="97">
                  <c:v>1.5257347452936258</c:v>
                </c:pt>
                <c:pt idx="98">
                  <c:v>1.3180160488541794</c:v>
                </c:pt>
                <c:pt idx="99">
                  <c:v>1.1067981247908776</c:v>
                </c:pt>
                <c:pt idx="100">
                  <c:v>1.0000000000000071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Improved Direct Polynomial</c:v>
          </c:tx>
          <c:spPr>
            <a:ln w="28575">
              <a:noFill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'9th Order Polynomial'!$E$18:$E$1017</c:f>
              <c:numCache>
                <c:formatCode>0.000</c:formatCode>
                <c:ptCount val="1000"/>
                <c:pt idx="0">
                  <c:v>0</c:v>
                </c:pt>
                <c:pt idx="1">
                  <c:v>5.0505050505050405E-3</c:v>
                </c:pt>
                <c:pt idx="2">
                  <c:v>1.5151515151515161E-2</c:v>
                </c:pt>
                <c:pt idx="3">
                  <c:v>2.5252525252525252E-2</c:v>
                </c:pt>
                <c:pt idx="4">
                  <c:v>3.5353535353535352E-2</c:v>
                </c:pt>
                <c:pt idx="5">
                  <c:v>4.5454545454545456E-2</c:v>
                </c:pt>
                <c:pt idx="6">
                  <c:v>5.5555555555555552E-2</c:v>
                </c:pt>
                <c:pt idx="7">
                  <c:v>6.5656565656565649E-2</c:v>
                </c:pt>
                <c:pt idx="8">
                  <c:v>7.575757575757576E-2</c:v>
                </c:pt>
                <c:pt idx="9">
                  <c:v>8.5858585858585856E-2</c:v>
                </c:pt>
                <c:pt idx="10">
                  <c:v>9.5959595959595967E-2</c:v>
                </c:pt>
                <c:pt idx="11">
                  <c:v>0.10606060606060605</c:v>
                </c:pt>
                <c:pt idx="12">
                  <c:v>0.11616161616161617</c:v>
                </c:pt>
                <c:pt idx="13">
                  <c:v>0.12626262626262624</c:v>
                </c:pt>
                <c:pt idx="14">
                  <c:v>0.13636363636363638</c:v>
                </c:pt>
                <c:pt idx="15">
                  <c:v>0.14646464646464646</c:v>
                </c:pt>
                <c:pt idx="16">
                  <c:v>0.15656565656565657</c:v>
                </c:pt>
                <c:pt idx="17">
                  <c:v>0.16666666666666669</c:v>
                </c:pt>
                <c:pt idx="18">
                  <c:v>0.17676767676767677</c:v>
                </c:pt>
                <c:pt idx="19">
                  <c:v>0.18686868686868685</c:v>
                </c:pt>
                <c:pt idx="20">
                  <c:v>0.19696969696969699</c:v>
                </c:pt>
                <c:pt idx="21">
                  <c:v>0.20707070707070704</c:v>
                </c:pt>
                <c:pt idx="22">
                  <c:v>0.21717171717171713</c:v>
                </c:pt>
                <c:pt idx="23">
                  <c:v>0.22727272727272727</c:v>
                </c:pt>
                <c:pt idx="24">
                  <c:v>0.23737373737373738</c:v>
                </c:pt>
                <c:pt idx="25">
                  <c:v>0.24747474747474746</c:v>
                </c:pt>
                <c:pt idx="26">
                  <c:v>0.25757575757575751</c:v>
                </c:pt>
                <c:pt idx="27">
                  <c:v>0.26767676767676768</c:v>
                </c:pt>
                <c:pt idx="28">
                  <c:v>0.27777777777777779</c:v>
                </c:pt>
                <c:pt idx="29">
                  <c:v>0.28787878787878785</c:v>
                </c:pt>
                <c:pt idx="30">
                  <c:v>0.29797979797979796</c:v>
                </c:pt>
                <c:pt idx="31">
                  <c:v>0.30808080808080807</c:v>
                </c:pt>
                <c:pt idx="32">
                  <c:v>0.31818181818181818</c:v>
                </c:pt>
                <c:pt idx="33">
                  <c:v>0.32828282828282829</c:v>
                </c:pt>
                <c:pt idx="34">
                  <c:v>0.33838383838383834</c:v>
                </c:pt>
                <c:pt idx="35">
                  <c:v>0.34848484848484845</c:v>
                </c:pt>
                <c:pt idx="36">
                  <c:v>0.35858585858585856</c:v>
                </c:pt>
                <c:pt idx="37">
                  <c:v>0.36868686868686873</c:v>
                </c:pt>
                <c:pt idx="38">
                  <c:v>0.37878787878787878</c:v>
                </c:pt>
                <c:pt idx="39">
                  <c:v>0.38888888888888895</c:v>
                </c:pt>
                <c:pt idx="40">
                  <c:v>0.39898989898989901</c:v>
                </c:pt>
                <c:pt idx="41">
                  <c:v>0.40909090909090912</c:v>
                </c:pt>
                <c:pt idx="42">
                  <c:v>0.41919191919191917</c:v>
                </c:pt>
                <c:pt idx="43">
                  <c:v>0.42929292929292928</c:v>
                </c:pt>
                <c:pt idx="44">
                  <c:v>0.43939393939393945</c:v>
                </c:pt>
                <c:pt idx="45">
                  <c:v>0.4494949494949495</c:v>
                </c:pt>
                <c:pt idx="46">
                  <c:v>0.45959595959595961</c:v>
                </c:pt>
                <c:pt idx="47">
                  <c:v>0.46969696969696978</c:v>
                </c:pt>
                <c:pt idx="48">
                  <c:v>0.47979797979797983</c:v>
                </c:pt>
                <c:pt idx="49">
                  <c:v>0.48989898989898994</c:v>
                </c:pt>
                <c:pt idx="50">
                  <c:v>0.5</c:v>
                </c:pt>
                <c:pt idx="51">
                  <c:v>0.51010101010101017</c:v>
                </c:pt>
                <c:pt idx="52">
                  <c:v>0.52020202020202022</c:v>
                </c:pt>
                <c:pt idx="53">
                  <c:v>0.53030303030303028</c:v>
                </c:pt>
                <c:pt idx="54">
                  <c:v>0.54040404040404044</c:v>
                </c:pt>
                <c:pt idx="55">
                  <c:v>0.55050505050505061</c:v>
                </c:pt>
                <c:pt idx="56">
                  <c:v>0.56060606060606066</c:v>
                </c:pt>
                <c:pt idx="57">
                  <c:v>0.57070707070707083</c:v>
                </c:pt>
                <c:pt idx="58">
                  <c:v>0.58080808080808088</c:v>
                </c:pt>
                <c:pt idx="59">
                  <c:v>0.59090909090909094</c:v>
                </c:pt>
                <c:pt idx="60">
                  <c:v>0.60101010101010099</c:v>
                </c:pt>
                <c:pt idx="61">
                  <c:v>0.61111111111111116</c:v>
                </c:pt>
                <c:pt idx="62">
                  <c:v>0.62121212121212133</c:v>
                </c:pt>
                <c:pt idx="63">
                  <c:v>0.63131313131313138</c:v>
                </c:pt>
                <c:pt idx="64">
                  <c:v>0.64141414141414144</c:v>
                </c:pt>
                <c:pt idx="65">
                  <c:v>0.6515151515151516</c:v>
                </c:pt>
                <c:pt idx="66">
                  <c:v>0.66161616161616166</c:v>
                </c:pt>
                <c:pt idx="67">
                  <c:v>0.67171717171717182</c:v>
                </c:pt>
                <c:pt idx="68">
                  <c:v>0.68181818181818188</c:v>
                </c:pt>
                <c:pt idx="69">
                  <c:v>0.69191919191919193</c:v>
                </c:pt>
                <c:pt idx="70">
                  <c:v>0.7020202020202021</c:v>
                </c:pt>
                <c:pt idx="71">
                  <c:v>0.71212121212121215</c:v>
                </c:pt>
                <c:pt idx="72">
                  <c:v>0.72222222222222221</c:v>
                </c:pt>
                <c:pt idx="73">
                  <c:v>0.73232323232323238</c:v>
                </c:pt>
                <c:pt idx="74">
                  <c:v>0.74242424242424243</c:v>
                </c:pt>
                <c:pt idx="75">
                  <c:v>0.7525252525252526</c:v>
                </c:pt>
                <c:pt idx="76">
                  <c:v>0.76262626262626276</c:v>
                </c:pt>
                <c:pt idx="77">
                  <c:v>0.77272727272727271</c:v>
                </c:pt>
                <c:pt idx="78">
                  <c:v>0.78282828282828287</c:v>
                </c:pt>
                <c:pt idx="79">
                  <c:v>0.79292929292929304</c:v>
                </c:pt>
                <c:pt idx="80">
                  <c:v>0.80303030303030309</c:v>
                </c:pt>
                <c:pt idx="81">
                  <c:v>0.81313131313131326</c:v>
                </c:pt>
                <c:pt idx="82">
                  <c:v>0.8232323232323232</c:v>
                </c:pt>
                <c:pt idx="83">
                  <c:v>0.83333333333333337</c:v>
                </c:pt>
                <c:pt idx="84">
                  <c:v>0.84343434343434354</c:v>
                </c:pt>
                <c:pt idx="85">
                  <c:v>0.85353535353535359</c:v>
                </c:pt>
                <c:pt idx="86">
                  <c:v>0.86363636363636376</c:v>
                </c:pt>
                <c:pt idx="87">
                  <c:v>0.8737373737373737</c:v>
                </c:pt>
                <c:pt idx="88">
                  <c:v>0.88383838383838387</c:v>
                </c:pt>
                <c:pt idx="89">
                  <c:v>0.89393939393939403</c:v>
                </c:pt>
                <c:pt idx="90">
                  <c:v>0.90404040404040398</c:v>
                </c:pt>
                <c:pt idx="91">
                  <c:v>0.91414141414141414</c:v>
                </c:pt>
                <c:pt idx="92">
                  <c:v>0.92424242424242431</c:v>
                </c:pt>
                <c:pt idx="93">
                  <c:v>0.93434343434343436</c:v>
                </c:pt>
                <c:pt idx="94">
                  <c:v>0.94444444444444453</c:v>
                </c:pt>
                <c:pt idx="95">
                  <c:v>0.9545454545454547</c:v>
                </c:pt>
                <c:pt idx="96">
                  <c:v>0.96464646464646464</c:v>
                </c:pt>
                <c:pt idx="97">
                  <c:v>0.97474747474747481</c:v>
                </c:pt>
                <c:pt idx="98">
                  <c:v>0.98484848484848486</c:v>
                </c:pt>
                <c:pt idx="99">
                  <c:v>0.99494949494949503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'9th Order Polynomial'!$AC$18:$AC$1017</c:f>
              <c:numCache>
                <c:formatCode>0.000</c:formatCode>
                <c:ptCount val="1000"/>
                <c:pt idx="0">
                  <c:v>0</c:v>
                </c:pt>
                <c:pt idx="1">
                  <c:v>7.1585605160145917E-4</c:v>
                </c:pt>
                <c:pt idx="2">
                  <c:v>6.4089143604313037E-3</c:v>
                </c:pt>
                <c:pt idx="3">
                  <c:v>1.7706558166666501E-2</c:v>
                </c:pt>
                <c:pt idx="4">
                  <c:v>3.4512511080826522E-2</c:v>
                </c:pt>
                <c:pt idx="5">
                  <c:v>5.6726264268733097E-2</c:v>
                </c:pt>
                <c:pt idx="6">
                  <c:v>8.4242981378760323E-2</c:v>
                </c:pt>
                <c:pt idx="7">
                  <c:v>0.11695340880269454</c:v>
                </c:pt>
                <c:pt idx="8">
                  <c:v>0.15474379183392506</c:v>
                </c:pt>
                <c:pt idx="9">
                  <c:v>0.19749579726989527</c:v>
                </c:pt>
                <c:pt idx="10">
                  <c:v>0.24508644298865262</c:v>
                </c:pt>
                <c:pt idx="11">
                  <c:v>0.29738803501194105</c:v>
                </c:pt>
                <c:pt idx="12">
                  <c:v>0.35426811254959062</c:v>
                </c:pt>
                <c:pt idx="13">
                  <c:v>0.41558940150195955</c:v>
                </c:pt>
                <c:pt idx="14">
                  <c:v>0.48120977687889976</c:v>
                </c:pt>
                <c:pt idx="15">
                  <c:v>0.55098223457510831</c:v>
                </c:pt>
                <c:pt idx="16">
                  <c:v>0.6247548729228527</c:v>
                </c:pt>
                <c:pt idx="17">
                  <c:v>0.70237088442383966</c:v>
                </c:pt>
                <c:pt idx="18">
                  <c:v>0.78366855804252311</c:v>
                </c:pt>
                <c:pt idx="19">
                  <c:v>0.86848129242333705</c:v>
                </c:pt>
                <c:pt idx="20">
                  <c:v>0.95663762037424838</c:v>
                </c:pt>
                <c:pt idx="21">
                  <c:v>1.0479612449386251</c:v>
                </c:pt>
                <c:pt idx="22">
                  <c:v>1.1422710873567286</c:v>
                </c:pt>
                <c:pt idx="23">
                  <c:v>1.2393813471971216</c:v>
                </c:pt>
                <c:pt idx="24">
                  <c:v>1.3391015749170023</c:v>
                </c:pt>
                <c:pt idx="25">
                  <c:v>1.4412367570888782</c:v>
                </c:pt>
                <c:pt idx="26">
                  <c:v>1.5455874145090729</c:v>
                </c:pt>
                <c:pt idx="27">
                  <c:v>1.651949713381391</c:v>
                </c:pt>
                <c:pt idx="28">
                  <c:v>1.7601155897467355</c:v>
                </c:pt>
                <c:pt idx="29">
                  <c:v>1.8698728873067003</c:v>
                </c:pt>
                <c:pt idx="30">
                  <c:v>1.981005508766041</c:v>
                </c:pt>
                <c:pt idx="31">
                  <c:v>2.0932935807955291</c:v>
                </c:pt>
                <c:pt idx="32">
                  <c:v>2.2065136326930004</c:v>
                </c:pt>
                <c:pt idx="33">
                  <c:v>2.3204387887964071</c:v>
                </c:pt>
                <c:pt idx="34">
                  <c:v>2.4348389746783692</c:v>
                </c:pt>
                <c:pt idx="35">
                  <c:v>2.5494811371271324</c:v>
                </c:pt>
                <c:pt idx="36">
                  <c:v>2.6641294778939235</c:v>
                </c:pt>
                <c:pt idx="37">
                  <c:v>2.778545701161506</c:v>
                </c:pt>
                <c:pt idx="38">
                  <c:v>2.8924892746632245</c:v>
                </c:pt>
                <c:pt idx="39">
                  <c:v>3.0057177043560244</c:v>
                </c:pt>
                <c:pt idx="40">
                  <c:v>3.1179868225248177</c:v>
                </c:pt>
                <c:pt idx="41">
                  <c:v>3.2290510891692099</c:v>
                </c:pt>
                <c:pt idx="42">
                  <c:v>3.3386639064967945</c:v>
                </c:pt>
                <c:pt idx="43">
                  <c:v>3.4465779463203647</c:v>
                </c:pt>
                <c:pt idx="44">
                  <c:v>3.5525454901289217</c:v>
                </c:pt>
                <c:pt idx="45">
                  <c:v>3.6563187815748872</c:v>
                </c:pt>
                <c:pt idx="46">
                  <c:v>3.757650391091949</c:v>
                </c:pt>
                <c:pt idx="47">
                  <c:v>3.8562935923297754</c:v>
                </c:pt>
                <c:pt idx="48">
                  <c:v>3.952002750063329</c:v>
                </c:pt>
                <c:pt idx="49">
                  <c:v>4.0445337192057149</c:v>
                </c:pt>
                <c:pt idx="50">
                  <c:v>4.1336442545243601</c:v>
                </c:pt>
                <c:pt idx="51">
                  <c:v>4.2190944306309452</c:v>
                </c:pt>
                <c:pt idx="52">
                  <c:v>4.3006470717857725</c:v>
                </c:pt>
                <c:pt idx="53">
                  <c:v>4.3780681910272552</c:v>
                </c:pt>
                <c:pt idx="54">
                  <c:v>4.4511274381069219</c:v>
                </c:pt>
                <c:pt idx="55">
                  <c:v>4.5195985556796723</c:v>
                </c:pt>
                <c:pt idx="56">
                  <c:v>4.5832598431681477</c:v>
                </c:pt>
                <c:pt idx="57">
                  <c:v>4.6418946276888855</c:v>
                </c:pt>
                <c:pt idx="58">
                  <c:v>4.6952917413963364</c:v>
                </c:pt>
                <c:pt idx="59">
                  <c:v>4.743246004569099</c:v>
                </c:pt>
                <c:pt idx="60">
                  <c:v>4.7855587137305626</c:v>
                </c:pt>
                <c:pt idx="61">
                  <c:v>4.8220381340637566</c:v>
                </c:pt>
                <c:pt idx="62">
                  <c:v>4.8524999953474683</c:v>
                </c:pt>
                <c:pt idx="63">
                  <c:v>4.8767679906077088</c:v>
                </c:pt>
                <c:pt idx="64">
                  <c:v>4.894674276645266</c:v>
                </c:pt>
                <c:pt idx="65">
                  <c:v>4.9060599755664827</c:v>
                </c:pt>
                <c:pt idx="66">
                  <c:v>4.9107756764104717</c:v>
                </c:pt>
                <c:pt idx="67">
                  <c:v>4.9086819359317797</c:v>
                </c:pt>
                <c:pt idx="68">
                  <c:v>4.8996497775629742</c:v>
                </c:pt>
                <c:pt idx="69">
                  <c:v>4.8835611875468334</c:v>
                </c:pt>
                <c:pt idx="70">
                  <c:v>4.8603096071927023</c:v>
                </c:pt>
                <c:pt idx="71">
                  <c:v>4.82980042017609</c:v>
                </c:pt>
                <c:pt idx="72">
                  <c:v>4.7919514337650373</c:v>
                </c:pt>
                <c:pt idx="73">
                  <c:v>4.7466933528205253</c:v>
                </c:pt>
                <c:pt idx="74">
                  <c:v>4.6939702453821077</c:v>
                </c:pt>
                <c:pt idx="75">
                  <c:v>4.6337399986131658</c:v>
                </c:pt>
                <c:pt idx="76">
                  <c:v>4.565974763843359</c:v>
                </c:pt>
                <c:pt idx="77">
                  <c:v>4.4906613894085829</c:v>
                </c:pt>
                <c:pt idx="78">
                  <c:v>4.4078018399512171</c:v>
                </c:pt>
                <c:pt idx="79">
                  <c:v>4.3174136008056934</c:v>
                </c:pt>
                <c:pt idx="80">
                  <c:v>4.2195300660561976</c:v>
                </c:pt>
                <c:pt idx="81">
                  <c:v>4.1142009088149276</c:v>
                </c:pt>
                <c:pt idx="82">
                  <c:v>4.0014924322307195</c:v>
                </c:pt>
                <c:pt idx="83">
                  <c:v>3.8814878996985929</c:v>
                </c:pt>
                <c:pt idx="84">
                  <c:v>3.7542878427017286</c:v>
                </c:pt>
                <c:pt idx="85">
                  <c:v>3.6200103446774889</c:v>
                </c:pt>
                <c:pt idx="86">
                  <c:v>3.4787912992594343</c:v>
                </c:pt>
                <c:pt idx="87">
                  <c:v>3.330784641206872</c:v>
                </c:pt>
                <c:pt idx="88">
                  <c:v>3.1761625482929219</c:v>
                </c:pt>
                <c:pt idx="89">
                  <c:v>3.0151156123815888</c:v>
                </c:pt>
                <c:pt idx="90">
                  <c:v>2.8478529778826953</c:v>
                </c:pt>
                <c:pt idx="91">
                  <c:v>2.6746024457325284</c:v>
                </c:pt>
                <c:pt idx="92">
                  <c:v>2.4956105410061973</c:v>
                </c:pt>
                <c:pt idx="93">
                  <c:v>2.311142542225511</c:v>
                </c:pt>
                <c:pt idx="94">
                  <c:v>2.1214824703841124</c:v>
                </c:pt>
                <c:pt idx="95">
                  <c:v>1.9269330356688315</c:v>
                </c:pt>
                <c:pt idx="96">
                  <c:v>1.7278155398132817</c:v>
                </c:pt>
                <c:pt idx="97">
                  <c:v>1.5244697319765947</c:v>
                </c:pt>
                <c:pt idx="98">
                  <c:v>1.3172536159965524</c:v>
                </c:pt>
                <c:pt idx="99">
                  <c:v>1.1065432068225967</c:v>
                </c:pt>
                <c:pt idx="100">
                  <c:v>0.99999999999999645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Projection Polynomial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'9th Order Polynomial'!$Q$18:$Q$1017</c:f>
              <c:numCache>
                <c:formatCode>0.000</c:formatCode>
                <c:ptCount val="1000"/>
                <c:pt idx="0">
                  <c:v>0</c:v>
                </c:pt>
                <c:pt idx="1">
                  <c:v>5.0505051238554106E-3</c:v>
                </c:pt>
                <c:pt idx="2">
                  <c:v>1.5151515299366841E-2</c:v>
                </c:pt>
                <c:pt idx="3">
                  <c:v>2.5252525379947845E-2</c:v>
                </c:pt>
                <c:pt idx="4">
                  <c:v>3.5353535367274667E-2</c:v>
                </c:pt>
                <c:pt idx="5">
                  <c:v>4.5454545263064389E-2</c:v>
                </c:pt>
                <c:pt idx="6">
                  <c:v>5.5555555069115858E-2</c:v>
                </c:pt>
                <c:pt idx="7">
                  <c:v>6.5656564787187038E-2</c:v>
                </c:pt>
                <c:pt idx="8">
                  <c:v>7.5757574419281229E-2</c:v>
                </c:pt>
                <c:pt idx="9">
                  <c:v>8.5858583967287183E-2</c:v>
                </c:pt>
                <c:pt idx="10">
                  <c:v>9.5959593433310411E-2</c:v>
                </c:pt>
                <c:pt idx="11">
                  <c:v>0.10606060281945229</c:v>
                </c:pt>
                <c:pt idx="12">
                  <c:v>0.11616161212796138</c:v>
                </c:pt>
                <c:pt idx="13">
                  <c:v>0.12626262136120478</c:v>
                </c:pt>
                <c:pt idx="14">
                  <c:v>0.13636363052162126</c:v>
                </c:pt>
                <c:pt idx="15">
                  <c:v>0.14646463961171477</c:v>
                </c:pt>
                <c:pt idx="16">
                  <c:v>0.15656564863407127</c:v>
                </c:pt>
                <c:pt idx="17">
                  <c:v>0.16666665759133789</c:v>
                </c:pt>
                <c:pt idx="18">
                  <c:v>0.17676766648626199</c:v>
                </c:pt>
                <c:pt idx="19">
                  <c:v>0.1868686753215868</c:v>
                </c:pt>
                <c:pt idx="20">
                  <c:v>0.19696968410028859</c:v>
                </c:pt>
                <c:pt idx="21">
                  <c:v>0.20707069282527013</c:v>
                </c:pt>
                <c:pt idx="22">
                  <c:v>0.21717170149959755</c:v>
                </c:pt>
                <c:pt idx="23">
                  <c:v>0.22727271012650069</c:v>
                </c:pt>
                <c:pt idx="24">
                  <c:v>0.23737371870916837</c:v>
                </c:pt>
                <c:pt idx="25">
                  <c:v>0.2474747272509939</c:v>
                </c:pt>
                <c:pt idx="26">
                  <c:v>0.2575757357552888</c:v>
                </c:pt>
                <c:pt idx="27">
                  <c:v>0.26767674422552817</c:v>
                </c:pt>
                <c:pt idx="28">
                  <c:v>0.27777775266522792</c:v>
                </c:pt>
                <c:pt idx="29">
                  <c:v>0.28787876107794486</c:v>
                </c:pt>
                <c:pt idx="30">
                  <c:v>0.29797976946739929</c:v>
                </c:pt>
                <c:pt idx="31">
                  <c:v>0.30808077783722998</c:v>
                </c:pt>
                <c:pt idx="32">
                  <c:v>0.31818178619127979</c:v>
                </c:pt>
                <c:pt idx="33">
                  <c:v>0.32828279453339165</c:v>
                </c:pt>
                <c:pt idx="34">
                  <c:v>0.33838380286744962</c:v>
                </c:pt>
                <c:pt idx="35">
                  <c:v>0.34848481119741931</c:v>
                </c:pt>
                <c:pt idx="36">
                  <c:v>0.35858581952730728</c:v>
                </c:pt>
                <c:pt idx="37">
                  <c:v>0.36868682786111995</c:v>
                </c:pt>
                <c:pt idx="38">
                  <c:v>0.37878783620290485</c:v>
                </c:pt>
                <c:pt idx="39">
                  <c:v>0.38888884455683204</c:v>
                </c:pt>
                <c:pt idx="40">
                  <c:v>0.39898985292723499</c:v>
                </c:pt>
                <c:pt idx="41">
                  <c:v>0.40909086131771155</c:v>
                </c:pt>
                <c:pt idx="42">
                  <c:v>0.41919186973271794</c:v>
                </c:pt>
                <c:pt idx="43">
                  <c:v>0.42929287817675121</c:v>
                </c:pt>
                <c:pt idx="44">
                  <c:v>0.43939388665389978</c:v>
                </c:pt>
                <c:pt idx="45">
                  <c:v>0.44949489516784319</c:v>
                </c:pt>
                <c:pt idx="46">
                  <c:v>0.45959590372348713</c:v>
                </c:pt>
                <c:pt idx="47">
                  <c:v>0.46969691232451133</c:v>
                </c:pt>
                <c:pt idx="48">
                  <c:v>0.47979792097500396</c:v>
                </c:pt>
                <c:pt idx="49">
                  <c:v>0.48989892967946219</c:v>
                </c:pt>
                <c:pt idx="50">
                  <c:v>0.49999993844197432</c:v>
                </c:pt>
                <c:pt idx="51">
                  <c:v>0.51010094726662869</c:v>
                </c:pt>
                <c:pt idx="52">
                  <c:v>0.52020195615710474</c:v>
                </c:pt>
                <c:pt idx="53">
                  <c:v>0.53030296511749064</c:v>
                </c:pt>
                <c:pt idx="54">
                  <c:v>0.54040397415228392</c:v>
                </c:pt>
                <c:pt idx="55">
                  <c:v>0.55050498326434594</c:v>
                </c:pt>
                <c:pt idx="56">
                  <c:v>0.5606059924577651</c:v>
                </c:pt>
                <c:pt idx="57">
                  <c:v>0.57070700173663003</c:v>
                </c:pt>
                <c:pt idx="58">
                  <c:v>0.58080801110380209</c:v>
                </c:pt>
                <c:pt idx="59">
                  <c:v>0.59090902056336991</c:v>
                </c:pt>
                <c:pt idx="60">
                  <c:v>0.60101003011860388</c:v>
                </c:pt>
                <c:pt idx="61">
                  <c:v>0.61111103977318371</c:v>
                </c:pt>
                <c:pt idx="62">
                  <c:v>0.62121204952915354</c:v>
                </c:pt>
                <c:pt idx="63">
                  <c:v>0.63131305939060145</c:v>
                </c:pt>
                <c:pt idx="64">
                  <c:v>0.64141406935957179</c:v>
                </c:pt>
                <c:pt idx="65">
                  <c:v>0.6515150794385175</c:v>
                </c:pt>
                <c:pt idx="66">
                  <c:v>0.66161608963070928</c:v>
                </c:pt>
                <c:pt idx="67">
                  <c:v>0.67171709993819118</c:v>
                </c:pt>
                <c:pt idx="68">
                  <c:v>0.681818110363416</c:v>
                </c:pt>
                <c:pt idx="69">
                  <c:v>0.69191912090801944</c:v>
                </c:pt>
                <c:pt idx="70">
                  <c:v>0.70202013157404553</c:v>
                </c:pt>
                <c:pt idx="71">
                  <c:v>0.7121211423631294</c:v>
                </c:pt>
                <c:pt idx="72">
                  <c:v>0.72222215327649775</c:v>
                </c:pt>
                <c:pt idx="73">
                  <c:v>0.73232316431537681</c:v>
                </c:pt>
                <c:pt idx="74">
                  <c:v>0.74242417548099349</c:v>
                </c:pt>
                <c:pt idx="75">
                  <c:v>0.75252518677334768</c:v>
                </c:pt>
                <c:pt idx="76">
                  <c:v>0.76262619819366551</c:v>
                </c:pt>
                <c:pt idx="77">
                  <c:v>0.77272720974153852</c:v>
                </c:pt>
                <c:pt idx="78">
                  <c:v>0.78282822141696651</c:v>
                </c:pt>
                <c:pt idx="79">
                  <c:v>0.79292923322035846</c:v>
                </c:pt>
                <c:pt idx="80">
                  <c:v>0.8030302451504876</c:v>
                </c:pt>
                <c:pt idx="81">
                  <c:v>0.81313125720735435</c:v>
                </c:pt>
                <c:pt idx="82">
                  <c:v>0.82323226938891403</c:v>
                </c:pt>
                <c:pt idx="83">
                  <c:v>0.83333328169434973</c:v>
                </c:pt>
                <c:pt idx="84">
                  <c:v>0.84343429412161663</c:v>
                </c:pt>
                <c:pt idx="85">
                  <c:v>0.85353530666867072</c:v>
                </c:pt>
                <c:pt idx="86">
                  <c:v>0.8636363193330594</c:v>
                </c:pt>
                <c:pt idx="87">
                  <c:v>0.87373733211241089</c:v>
                </c:pt>
                <c:pt idx="88">
                  <c:v>0.88383834500374092</c:v>
                </c:pt>
                <c:pt idx="89">
                  <c:v>0.89393935800398383</c:v>
                </c:pt>
                <c:pt idx="90">
                  <c:v>0.90404037110970459</c:v>
                </c:pt>
                <c:pt idx="91">
                  <c:v>0.91414138431701975</c:v>
                </c:pt>
                <c:pt idx="92">
                  <c:v>0.92424239762167737</c:v>
                </c:pt>
                <c:pt idx="93">
                  <c:v>0.93434341101905749</c:v>
                </c:pt>
                <c:pt idx="94">
                  <c:v>0.94444442450437749</c:v>
                </c:pt>
                <c:pt idx="95">
                  <c:v>0.95454543807244441</c:v>
                </c:pt>
                <c:pt idx="96">
                  <c:v>0.96464645171778018</c:v>
                </c:pt>
                <c:pt idx="97">
                  <c:v>0.97474746543474333</c:v>
                </c:pt>
                <c:pt idx="98">
                  <c:v>0.98484847921723351</c:v>
                </c:pt>
                <c:pt idx="99">
                  <c:v>0.99494949305898384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'9th Order Polynomial'!$AD$18:$AD$1017</c:f>
              <c:numCache>
                <c:formatCode>0.000</c:formatCode>
                <c:ptCount val="1000"/>
                <c:pt idx="0">
                  <c:v>0</c:v>
                </c:pt>
                <c:pt idx="1">
                  <c:v>7.1585604415477018E-4</c:v>
                </c:pt>
                <c:pt idx="2">
                  <c:v>6.4089143070145231E-3</c:v>
                </c:pt>
                <c:pt idx="3">
                  <c:v>1.7706558050006944E-2</c:v>
                </c:pt>
                <c:pt idx="4">
                  <c:v>3.451251090402347E-2</c:v>
                </c:pt>
                <c:pt idx="5">
                  <c:v>5.6726264047336841E-2</c:v>
                </c:pt>
                <c:pt idx="6">
                  <c:v>8.4242981134799763E-2</c:v>
                </c:pt>
                <c:pt idx="7">
                  <c:v>0.11695340855989078</c:v>
                </c:pt>
                <c:pt idx="8">
                  <c:v>0.1547437916150704</c:v>
                </c:pt>
                <c:pt idx="9">
                  <c:v>0.19749579709411003</c:v>
                </c:pt>
                <c:pt idx="10">
                  <c:v>0.2450864428706673</c:v>
                </c:pt>
                <c:pt idx="11">
                  <c:v>0.29738803496117949</c:v>
                </c:pt>
                <c:pt idx="12">
                  <c:v>0.3542681125704486</c:v>
                </c:pt>
                <c:pt idx="13">
                  <c:v>0.41558940159442026</c:v>
                </c:pt>
                <c:pt idx="14">
                  <c:v>0.48120977703915718</c:v>
                </c:pt>
                <c:pt idx="15">
                  <c:v>0.55098223479627195</c:v>
                </c:pt>
                <c:pt idx="16">
                  <c:v>0.62475487319580969</c:v>
                </c:pt>
                <c:pt idx="17">
                  <c:v>0.70237088473796216</c:v>
                </c:pt>
                <c:pt idx="18">
                  <c:v>0.78366855838661786</c:v>
                </c:pt>
                <c:pt idx="19">
                  <c:v>0.86848129278565878</c:v>
                </c:pt>
                <c:pt idx="20">
                  <c:v>0.95663762074438274</c:v>
                </c:pt>
                <c:pt idx="21">
                  <c:v>1.0479612453066884</c:v>
                </c:pt>
                <c:pt idx="22">
                  <c:v>1.1422710877144542</c:v>
                </c:pt>
                <c:pt idx="23">
                  <c:v>1.2393813475389612</c:v>
                </c:pt>
                <c:pt idx="24">
                  <c:v>1.3391015752391751</c:v>
                </c:pt>
                <c:pt idx="25">
                  <c:v>1.4412367573906697</c:v>
                </c:pt>
                <c:pt idx="26">
                  <c:v>1.5455874147912079</c:v>
                </c:pt>
                <c:pt idx="27">
                  <c:v>1.6519497136467667</c:v>
                </c:pt>
                <c:pt idx="28">
                  <c:v>1.7601155899998733</c:v>
                </c:pt>
                <c:pt idx="29">
                  <c:v>1.8698728875531374</c:v>
                </c:pt>
                <c:pt idx="30">
                  <c:v>1.9810055090130434</c:v>
                </c:pt>
                <c:pt idx="31">
                  <c:v>2.0932935810501379</c:v>
                </c:pt>
                <c:pt idx="32">
                  <c:v>2.2065136329632438</c:v>
                </c:pt>
                <c:pt idx="33">
                  <c:v>2.3204387890903071</c:v>
                </c:pt>
                <c:pt idx="34">
                  <c:v>2.4348389750034514</c:v>
                </c:pt>
                <c:pt idx="35">
                  <c:v>2.5494811374904636</c:v>
                </c:pt>
                <c:pt idx="36">
                  <c:v>2.6641294783017786</c:v>
                </c:pt>
                <c:pt idx="37">
                  <c:v>2.778545701618667</c:v>
                </c:pt>
                <c:pt idx="38">
                  <c:v>2.8924892751728466</c:v>
                </c:pt>
                <c:pt idx="39">
                  <c:v>3.0057177049205324</c:v>
                </c:pt>
                <c:pt idx="40">
                  <c:v>3.1179868231473318</c:v>
                </c:pt>
                <c:pt idx="41">
                  <c:v>3.2290510898451377</c:v>
                </c:pt>
                <c:pt idx="42">
                  <c:v>3.3386639072232756</c:v>
                </c:pt>
                <c:pt idx="43">
                  <c:v>3.4465779470965234</c:v>
                </c:pt>
                <c:pt idx="44">
                  <c:v>3.55254549095147</c:v>
                </c:pt>
                <c:pt idx="45">
                  <c:v>3.6563187824342278</c:v>
                </c:pt>
                <c:pt idx="46">
                  <c:v>3.7576503919851025</c:v>
                </c:pt>
                <c:pt idx="47">
                  <c:v>3.856293593248203</c:v>
                </c:pt>
                <c:pt idx="48">
                  <c:v>3.9520027509977309</c:v>
                </c:pt>
                <c:pt idx="49">
                  <c:v>4.0445337201503202</c:v>
                </c:pt>
                <c:pt idx="50">
                  <c:v>4.1336442554734552</c:v>
                </c:pt>
                <c:pt idx="51">
                  <c:v>4.2190944315794443</c:v>
                </c:pt>
                <c:pt idx="52">
                  <c:v>4.3006470727265338</c:v>
                </c:pt>
                <c:pt idx="53">
                  <c:v>4.3780681919552658</c:v>
                </c:pt>
                <c:pt idx="54">
                  <c:v>4.4511274390225513</c:v>
                </c:pt>
                <c:pt idx="55">
                  <c:v>4.5195985565774262</c:v>
                </c:pt>
                <c:pt idx="56">
                  <c:v>4.5832598440464567</c:v>
                </c:pt>
                <c:pt idx="57">
                  <c:v>4.6418946285499532</c:v>
                </c:pt>
                <c:pt idx="58">
                  <c:v>4.6952917422395419</c:v>
                </c:pt>
                <c:pt idx="59">
                  <c:v>4.743246005398368</c:v>
                </c:pt>
                <c:pt idx="60">
                  <c:v>4.7855587145501204</c:v>
                </c:pt>
                <c:pt idx="61">
                  <c:v>4.8220381348798931</c:v>
                </c:pt>
                <c:pt idx="62">
                  <c:v>4.8524999961631536</c:v>
                </c:pt>
                <c:pt idx="63">
                  <c:v>4.8767679914295279</c:v>
                </c:pt>
                <c:pt idx="64">
                  <c:v>4.8946742774776215</c:v>
                </c:pt>
                <c:pt idx="65">
                  <c:v>4.9060599764137933</c:v>
                </c:pt>
                <c:pt idx="66">
                  <c:v>4.9107756772776687</c:v>
                </c:pt>
                <c:pt idx="67">
                  <c:v>4.908681936822644</c:v>
                </c:pt>
                <c:pt idx="68">
                  <c:v>4.8996497784800113</c:v>
                </c:pt>
                <c:pt idx="69">
                  <c:v>4.8835611884915409</c:v>
                </c:pt>
                <c:pt idx="70">
                  <c:v>4.8603096081648118</c:v>
                </c:pt>
                <c:pt idx="71">
                  <c:v>4.8298004211734877</c:v>
                </c:pt>
                <c:pt idx="72">
                  <c:v>4.7919514347844174</c:v>
                </c:pt>
                <c:pt idx="73">
                  <c:v>4.7466933538568572</c:v>
                </c:pt>
                <c:pt idx="74">
                  <c:v>4.6939702464273108</c:v>
                </c:pt>
                <c:pt idx="75">
                  <c:v>4.633739999661767</c:v>
                </c:pt>
                <c:pt idx="76">
                  <c:v>4.5659747648844853</c:v>
                </c:pt>
                <c:pt idx="77">
                  <c:v>4.4906613904349015</c:v>
                </c:pt>
                <c:pt idx="78">
                  <c:v>4.4078018409555533</c:v>
                </c:pt>
                <c:pt idx="79">
                  <c:v>4.3174136017751295</c:v>
                </c:pt>
                <c:pt idx="80">
                  <c:v>4.2195300669842215</c:v>
                </c:pt>
                <c:pt idx="81">
                  <c:v>4.1142009096877104</c:v>
                </c:pt>
                <c:pt idx="82">
                  <c:v>4.001492433045474</c:v>
                </c:pt>
                <c:pt idx="83">
                  <c:v>3.8814879004481959</c:v>
                </c:pt>
                <c:pt idx="84">
                  <c:v>3.7542878433855371</c:v>
                </c:pt>
                <c:pt idx="85">
                  <c:v>3.6200103452985353</c:v>
                </c:pt>
                <c:pt idx="86">
                  <c:v>3.4787912998262378</c:v>
                </c:pt>
                <c:pt idx="87">
                  <c:v>3.3307846417279094</c:v>
                </c:pt>
                <c:pt idx="88">
                  <c:v>3.1761625487804928</c:v>
                </c:pt>
                <c:pt idx="89">
                  <c:v>3.0151156128475805</c:v>
                </c:pt>
                <c:pt idx="90">
                  <c:v>2.8478529783381639</c:v>
                </c:pt>
                <c:pt idx="91">
                  <c:v>2.6746024461884446</c:v>
                </c:pt>
                <c:pt idx="92">
                  <c:v>2.4956105414726899</c:v>
                </c:pt>
                <c:pt idx="93">
                  <c:v>2.3111425427107655</c:v>
                </c:pt>
                <c:pt idx="94">
                  <c:v>2.1214824708890063</c:v>
                </c:pt>
                <c:pt idx="95">
                  <c:v>1.9269330361855381</c:v>
                </c:pt>
                <c:pt idx="96">
                  <c:v>1.7278155403211635</c:v>
                </c:pt>
                <c:pt idx="97">
                  <c:v>1.5244697324351222</c:v>
                </c:pt>
                <c:pt idx="98">
                  <c:v>1.3172536163437556</c:v>
                </c:pt>
                <c:pt idx="99">
                  <c:v>1.1065432069674799</c:v>
                </c:pt>
                <c:pt idx="100">
                  <c:v>1.0000000000000036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2544"/>
        <c:axId val="163134464"/>
      </c:scatterChart>
      <c:valAx>
        <c:axId val="163132544"/>
        <c:scaling>
          <c:orientation val="minMax"/>
          <c:max val="1"/>
        </c:scaling>
        <c:delete val="0"/>
        <c:axPos val="b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34464"/>
        <c:crossesAt val="-9.9999999999999895E+20"/>
        <c:crossBetween val="midCat"/>
      </c:valAx>
      <c:valAx>
        <c:axId val="163134464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3254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601005906915464"/>
          <c:y val="0.3834430816037786"/>
          <c:w val="0.23197128998465316"/>
          <c:h val="0.193900194674638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8100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3</xdr:col>
      <xdr:colOff>0</xdr:colOff>
      <xdr:row>37</xdr:row>
      <xdr:rowOff>9525</xdr:rowOff>
    </xdr:to>
    <xdr:graphicFrame macro="">
      <xdr:nvGraphicFramePr>
        <xdr:cNvPr id="512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16</xdr:row>
      <xdr:rowOff>0</xdr:rowOff>
    </xdr:from>
    <xdr:to>
      <xdr:col>15</xdr:col>
      <xdr:colOff>0</xdr:colOff>
      <xdr:row>41</xdr:row>
      <xdr:rowOff>0</xdr:rowOff>
    </xdr:to>
    <xdr:graphicFrame macro="">
      <xdr:nvGraphicFramePr>
        <xdr:cNvPr id="512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0</xdr:rowOff>
    </xdr:from>
    <xdr:to>
      <xdr:col>16</xdr:col>
      <xdr:colOff>0</xdr:colOff>
      <xdr:row>46</xdr:row>
      <xdr:rowOff>9525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0</xdr:rowOff>
    </xdr:from>
    <xdr:to>
      <xdr:col>16</xdr:col>
      <xdr:colOff>0</xdr:colOff>
      <xdr:row>46</xdr:row>
      <xdr:rowOff>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0</xdr:rowOff>
    </xdr:from>
    <xdr:to>
      <xdr:col>16</xdr:col>
      <xdr:colOff>0</xdr:colOff>
      <xdr:row>46</xdr:row>
      <xdr:rowOff>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0</xdr:rowOff>
    </xdr:from>
    <xdr:to>
      <xdr:col>16</xdr:col>
      <xdr:colOff>0</xdr:colOff>
      <xdr:row>46</xdr:row>
      <xdr:rowOff>0</xdr:rowOff>
    </xdr:to>
    <xdr:graphicFrame macro="">
      <xdr:nvGraphicFramePr>
        <xdr:cNvPr id="409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"/>
  <sheetViews>
    <sheetView tabSelected="1" workbookViewId="0"/>
  </sheetViews>
  <sheetFormatPr defaultRowHeight="12.75" x14ac:dyDescent="0.2"/>
  <cols>
    <col min="1" max="16384" width="9.140625" style="27"/>
  </cols>
  <sheetData>
    <row r="1" spans="1:2" x14ac:dyDescent="0.2">
      <c r="A1" s="26" t="s">
        <v>65</v>
      </c>
    </row>
    <row r="2" spans="1:2" x14ac:dyDescent="0.2">
      <c r="B2" s="27" t="s">
        <v>69</v>
      </c>
    </row>
    <row r="3" spans="1:2" x14ac:dyDescent="0.2">
      <c r="B3" s="27" t="s">
        <v>106</v>
      </c>
    </row>
    <row r="4" spans="1:2" x14ac:dyDescent="0.2">
      <c r="B4" s="27" t="s">
        <v>70</v>
      </c>
    </row>
    <row r="5" spans="1:2" x14ac:dyDescent="0.2">
      <c r="B5" s="27" t="s">
        <v>132</v>
      </c>
    </row>
    <row r="6" spans="1:2" x14ac:dyDescent="0.2">
      <c r="B6" s="27" t="s">
        <v>133</v>
      </c>
    </row>
    <row r="8" spans="1:2" x14ac:dyDescent="0.2">
      <c r="A8" s="26" t="s">
        <v>66</v>
      </c>
    </row>
    <row r="9" spans="1:2" x14ac:dyDescent="0.2">
      <c r="B9" s="27" t="s">
        <v>71</v>
      </c>
    </row>
    <row r="10" spans="1:2" x14ac:dyDescent="0.2">
      <c r="B10" s="27" t="s">
        <v>76</v>
      </c>
    </row>
    <row r="11" spans="1:2" x14ac:dyDescent="0.2">
      <c r="B11" s="27" t="s">
        <v>77</v>
      </c>
    </row>
    <row r="12" spans="1:2" x14ac:dyDescent="0.2">
      <c r="B12" s="27" t="s">
        <v>72</v>
      </c>
    </row>
    <row r="13" spans="1:2" x14ac:dyDescent="0.2">
      <c r="B13" s="27" t="s">
        <v>73</v>
      </c>
    </row>
    <row r="14" spans="1:2" x14ac:dyDescent="0.2">
      <c r="B14" s="27" t="s">
        <v>74</v>
      </c>
    </row>
    <row r="15" spans="1:2" x14ac:dyDescent="0.2">
      <c r="B15" s="27" t="s">
        <v>75</v>
      </c>
    </row>
    <row r="17" spans="2:2" x14ac:dyDescent="0.2">
      <c r="B17" s="27" t="s">
        <v>107</v>
      </c>
    </row>
    <row r="18" spans="2:2" x14ac:dyDescent="0.2">
      <c r="B18" s="27" t="s">
        <v>110</v>
      </c>
    </row>
    <row r="19" spans="2:2" x14ac:dyDescent="0.2">
      <c r="B19" s="27" t="s">
        <v>114</v>
      </c>
    </row>
    <row r="20" spans="2:2" x14ac:dyDescent="0.2">
      <c r="B20" s="27" t="s">
        <v>111</v>
      </c>
    </row>
    <row r="21" spans="2:2" x14ac:dyDescent="0.2">
      <c r="B21" s="27" t="s">
        <v>112</v>
      </c>
    </row>
    <row r="22" spans="2:2" x14ac:dyDescent="0.2">
      <c r="B22" s="27" t="s">
        <v>113</v>
      </c>
    </row>
    <row r="23" spans="2:2" x14ac:dyDescent="0.2">
      <c r="B23" s="27" t="s">
        <v>131</v>
      </c>
    </row>
    <row r="24" spans="2:2" x14ac:dyDescent="0.2">
      <c r="B24" s="27" t="s">
        <v>134</v>
      </c>
    </row>
    <row r="26" spans="2:2" x14ac:dyDescent="0.2">
      <c r="B26" s="27" t="s">
        <v>78</v>
      </c>
    </row>
    <row r="27" spans="2:2" x14ac:dyDescent="0.2">
      <c r="B27" s="27" t="s">
        <v>79</v>
      </c>
    </row>
    <row r="28" spans="2:2" x14ac:dyDescent="0.2">
      <c r="B28" s="27" t="s">
        <v>80</v>
      </c>
    </row>
    <row r="29" spans="2:2" x14ac:dyDescent="0.2">
      <c r="B29" s="27" t="s">
        <v>81</v>
      </c>
    </row>
    <row r="30" spans="2:2" x14ac:dyDescent="0.2">
      <c r="B30" s="27" t="s">
        <v>96</v>
      </c>
    </row>
    <row r="31" spans="2:2" x14ac:dyDescent="0.2">
      <c r="B31" s="27" t="s">
        <v>97</v>
      </c>
    </row>
    <row r="32" spans="2:2" x14ac:dyDescent="0.2">
      <c r="B32" s="27" t="s">
        <v>98</v>
      </c>
    </row>
    <row r="34" spans="1:2" x14ac:dyDescent="0.2">
      <c r="B34" s="27" t="s">
        <v>99</v>
      </c>
    </row>
    <row r="36" spans="1:2" x14ac:dyDescent="0.2">
      <c r="A36" s="26" t="s">
        <v>68</v>
      </c>
    </row>
    <row r="37" spans="1:2" x14ac:dyDescent="0.2">
      <c r="B37" s="27" t="s">
        <v>82</v>
      </c>
    </row>
    <row r="38" spans="1:2" x14ac:dyDescent="0.2">
      <c r="B38" s="27" t="s">
        <v>83</v>
      </c>
    </row>
    <row r="39" spans="1:2" x14ac:dyDescent="0.2">
      <c r="B39" s="27" t="s">
        <v>84</v>
      </c>
    </row>
    <row r="40" spans="1:2" x14ac:dyDescent="0.2">
      <c r="B40" s="27" t="s">
        <v>85</v>
      </c>
    </row>
    <row r="41" spans="1:2" x14ac:dyDescent="0.2">
      <c r="B41" s="27" t="s">
        <v>86</v>
      </c>
    </row>
    <row r="42" spans="1:2" x14ac:dyDescent="0.2">
      <c r="B42" s="27" t="s">
        <v>88</v>
      </c>
    </row>
    <row r="43" spans="1:2" x14ac:dyDescent="0.2">
      <c r="B43" s="27" t="s">
        <v>87</v>
      </c>
    </row>
    <row r="45" spans="1:2" x14ac:dyDescent="0.2">
      <c r="B45" s="27" t="s">
        <v>89</v>
      </c>
    </row>
    <row r="46" spans="1:2" x14ac:dyDescent="0.2">
      <c r="B46" s="27" t="s">
        <v>90</v>
      </c>
    </row>
    <row r="47" spans="1:2" x14ac:dyDescent="0.2">
      <c r="B47" s="27" t="s">
        <v>91</v>
      </c>
    </row>
    <row r="48" spans="1:2" x14ac:dyDescent="0.2">
      <c r="B48" s="27" t="s">
        <v>92</v>
      </c>
    </row>
    <row r="49" spans="2:2" x14ac:dyDescent="0.2">
      <c r="B49" s="27" t="s">
        <v>93</v>
      </c>
    </row>
    <row r="51" spans="2:2" x14ac:dyDescent="0.2">
      <c r="B51" s="27" t="s">
        <v>115</v>
      </c>
    </row>
    <row r="52" spans="2:2" x14ac:dyDescent="0.2">
      <c r="B52" s="27" t="s">
        <v>116</v>
      </c>
    </row>
    <row r="53" spans="2:2" x14ac:dyDescent="0.2">
      <c r="B53" s="27" t="s">
        <v>117</v>
      </c>
    </row>
    <row r="54" spans="2:2" x14ac:dyDescent="0.2">
      <c r="B54" s="27" t="s">
        <v>118</v>
      </c>
    </row>
    <row r="55" spans="2:2" x14ac:dyDescent="0.2">
      <c r="B55" s="27" t="s">
        <v>119</v>
      </c>
    </row>
    <row r="56" spans="2:2" x14ac:dyDescent="0.2">
      <c r="B56" s="27" t="s">
        <v>120</v>
      </c>
    </row>
    <row r="58" spans="2:2" x14ac:dyDescent="0.2">
      <c r="B58" s="27" t="s">
        <v>121</v>
      </c>
    </row>
    <row r="59" spans="2:2" x14ac:dyDescent="0.2">
      <c r="B59" s="27" t="s">
        <v>122</v>
      </c>
    </row>
    <row r="60" spans="2:2" x14ac:dyDescent="0.2">
      <c r="B60" s="27" t="s">
        <v>123</v>
      </c>
    </row>
    <row r="61" spans="2:2" x14ac:dyDescent="0.2">
      <c r="B61" s="28" t="s">
        <v>124</v>
      </c>
    </row>
    <row r="62" spans="2:2" x14ac:dyDescent="0.2">
      <c r="B62" s="28" t="s">
        <v>125</v>
      </c>
    </row>
    <row r="63" spans="2:2" x14ac:dyDescent="0.2">
      <c r="B63" s="28" t="s">
        <v>126</v>
      </c>
    </row>
    <row r="64" spans="2:2" x14ac:dyDescent="0.2">
      <c r="B64" s="28" t="s">
        <v>127</v>
      </c>
    </row>
    <row r="65" spans="1:2" x14ac:dyDescent="0.2">
      <c r="B65" s="27" t="s">
        <v>128</v>
      </c>
    </row>
    <row r="66" spans="1:2" x14ac:dyDescent="0.2">
      <c r="B66" s="27" t="s">
        <v>129</v>
      </c>
    </row>
    <row r="67" spans="1:2" x14ac:dyDescent="0.2">
      <c r="B67" s="27" t="s">
        <v>130</v>
      </c>
    </row>
    <row r="69" spans="1:2" x14ac:dyDescent="0.2">
      <c r="B69" s="27" t="s">
        <v>94</v>
      </c>
    </row>
    <row r="70" spans="1:2" x14ac:dyDescent="0.2">
      <c r="B70" s="28" t="s">
        <v>95</v>
      </c>
    </row>
    <row r="71" spans="1:2" x14ac:dyDescent="0.2">
      <c r="B71" s="28" t="s">
        <v>108</v>
      </c>
    </row>
    <row r="72" spans="1:2" x14ac:dyDescent="0.2">
      <c r="B72" s="28" t="s">
        <v>109</v>
      </c>
    </row>
    <row r="74" spans="1:2" x14ac:dyDescent="0.2">
      <c r="A74" s="27" t="s">
        <v>67</v>
      </c>
    </row>
  </sheetData>
  <customSheetViews>
    <customSheetView guid="{5BC0FA01-3B0A-47B5-AD97-A134AB68AA27}" showRuler="0">
      <selection activeCell="M30" sqref="M30"/>
      <pageMargins left="0.75" right="0.75" top="1" bottom="1" header="0.5" footer="0.5"/>
      <pageSetup orientation="portrait" r:id="rId1"/>
      <headerFooter alignWithMargins="0"/>
    </customSheetView>
  </customSheetViews>
  <phoneticPr fontId="2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150"/>
  <sheetViews>
    <sheetView workbookViewId="0"/>
  </sheetViews>
  <sheetFormatPr defaultRowHeight="12.75" x14ac:dyDescent="0.2"/>
  <cols>
    <col min="1" max="16384" width="9.140625" style="32"/>
  </cols>
  <sheetData>
    <row r="2" spans="1:13" s="29" customFormat="1" ht="13.5" thickBot="1" x14ac:dyDescent="0.25"/>
    <row r="3" spans="1:13" s="30" customFormat="1" ht="15.75" customHeight="1" x14ac:dyDescent="0.2">
      <c r="A3" s="29"/>
      <c r="B3" s="60" t="s">
        <v>1</v>
      </c>
      <c r="C3" s="63" t="s">
        <v>0</v>
      </c>
      <c r="D3" s="66" t="s">
        <v>58</v>
      </c>
    </row>
    <row r="4" spans="1:13" s="30" customFormat="1" ht="12.75" customHeight="1" thickBot="1" x14ac:dyDescent="0.25">
      <c r="B4" s="61"/>
      <c r="C4" s="64"/>
      <c r="D4" s="67"/>
    </row>
    <row r="5" spans="1:13" s="33" customFormat="1" ht="16.5" thickBot="1" x14ac:dyDescent="0.25">
      <c r="A5" s="30"/>
      <c r="B5" s="62"/>
      <c r="C5" s="65"/>
      <c r="D5" s="68"/>
      <c r="E5" s="30"/>
      <c r="F5" s="57">
        <v>4.0293700000000002E-4</v>
      </c>
      <c r="G5" s="56" t="s">
        <v>101</v>
      </c>
      <c r="J5" s="32"/>
    </row>
    <row r="6" spans="1:13" ht="12.75" customHeight="1" x14ac:dyDescent="0.2">
      <c r="A6" s="33"/>
      <c r="B6" s="34">
        <v>-10</v>
      </c>
      <c r="C6" s="35">
        <v>1.41396E-2</v>
      </c>
      <c r="D6" s="36">
        <f>(B6-B$6)*$F$5+$C$6</f>
        <v>1.41396E-2</v>
      </c>
      <c r="E6" s="33"/>
      <c r="F6" s="58">
        <f>(C7-C6)/(B7-B6)</f>
        <v>3.3542465753424712E-4</v>
      </c>
      <c r="G6" s="25" t="s">
        <v>102</v>
      </c>
      <c r="I6" s="33"/>
      <c r="J6" s="33"/>
    </row>
    <row r="7" spans="1:13" x14ac:dyDescent="0.2">
      <c r="B7" s="37">
        <v>-9.5575757575757585</v>
      </c>
      <c r="C7" s="38">
        <v>1.4288E-2</v>
      </c>
      <c r="D7" s="39">
        <f t="shared" ref="D7:D70" si="0">(B7-B$6)*$F$5+$C$6</f>
        <v>1.4317869096969697E-2</v>
      </c>
      <c r="G7" s="55"/>
    </row>
    <row r="8" spans="1:13" x14ac:dyDescent="0.2">
      <c r="B8" s="37">
        <v>-8.672727272727272</v>
      </c>
      <c r="C8" s="38">
        <v>1.4408199999999999E-2</v>
      </c>
      <c r="D8" s="39">
        <f t="shared" si="0"/>
        <v>1.4674407290909092E-2</v>
      </c>
      <c r="G8" s="43"/>
    </row>
    <row r="9" spans="1:13" s="30" customFormat="1" ht="13.5" thickBot="1" x14ac:dyDescent="0.25">
      <c r="A9" s="32"/>
      <c r="B9" s="37">
        <v>-7.7878787878787881</v>
      </c>
      <c r="C9" s="38">
        <v>1.42962E-2</v>
      </c>
      <c r="D9" s="39">
        <f t="shared" si="0"/>
        <v>1.5030945484848485E-2</v>
      </c>
      <c r="E9" s="32"/>
      <c r="F9" s="32"/>
      <c r="G9" s="43"/>
    </row>
    <row r="10" spans="1:13" ht="16.5" thickBot="1" x14ac:dyDescent="0.25">
      <c r="A10" s="30"/>
      <c r="B10" s="40">
        <v>-6.9030303030303033</v>
      </c>
      <c r="C10" s="41">
        <v>1.3956100000000001E-2</v>
      </c>
      <c r="D10" s="42">
        <f t="shared" si="0"/>
        <v>1.5387483678787879E-2</v>
      </c>
      <c r="E10" s="30"/>
      <c r="F10" s="57">
        <f>F11</f>
        <v>0.29812954341256181</v>
      </c>
      <c r="G10" s="56" t="s">
        <v>103</v>
      </c>
      <c r="J10" s="43"/>
    </row>
    <row r="11" spans="1:13" x14ac:dyDescent="0.2">
      <c r="B11" s="37">
        <v>-6.0181818181818185</v>
      </c>
      <c r="C11" s="38">
        <v>1.3392100000000001E-2</v>
      </c>
      <c r="D11" s="39">
        <f t="shared" si="0"/>
        <v>1.5744021872727273E-2</v>
      </c>
      <c r="F11" s="58">
        <f>IF(C7=C6,1,0.0001*ABS((B7-B6)/(C7-C6)))</f>
        <v>0.29812954341256181</v>
      </c>
      <c r="G11" s="25" t="s">
        <v>104</v>
      </c>
      <c r="J11" s="43"/>
    </row>
    <row r="12" spans="1:13" s="45" customFormat="1" ht="13.5" thickBot="1" x14ac:dyDescent="0.25">
      <c r="A12" s="32"/>
      <c r="B12" s="37">
        <v>-5.1333333333333337</v>
      </c>
      <c r="C12" s="38">
        <v>1.2608599999999999E-2</v>
      </c>
      <c r="D12" s="39">
        <f t="shared" si="0"/>
        <v>1.6100560066666665E-2</v>
      </c>
      <c r="E12" s="32"/>
      <c r="F12" s="58">
        <f ca="1">(INDIRECT(ADDRESS(1005-COUNTBLANK(C6:C1005),2,1))-B6)/MAX(ABS(MIN(C6:C1005)),ABS(MAX(C6:C1005)))*F13</f>
        <v>2.9288862408547529</v>
      </c>
      <c r="G12" s="25" t="s">
        <v>105</v>
      </c>
      <c r="M12" s="44"/>
    </row>
    <row r="13" spans="1:13" s="45" customFormat="1" ht="13.5" thickBot="1" x14ac:dyDescent="0.25">
      <c r="B13" s="46">
        <v>-4.248484848484849</v>
      </c>
      <c r="C13" s="47">
        <v>1.1609899999999999E-2</v>
      </c>
      <c r="D13" s="48">
        <f t="shared" si="0"/>
        <v>1.6457098260606061E-2</v>
      </c>
      <c r="F13" s="59">
        <f>0.5/90</f>
        <v>5.5555555555555558E-3</v>
      </c>
      <c r="G13" s="25" t="s">
        <v>100</v>
      </c>
    </row>
    <row r="14" spans="1:13" s="45" customFormat="1" x14ac:dyDescent="0.2">
      <c r="B14" s="46">
        <v>-3.3636363636363642</v>
      </c>
      <c r="C14" s="47">
        <v>1.0400899999999999E-2</v>
      </c>
      <c r="D14" s="48">
        <f t="shared" si="0"/>
        <v>1.6813636454545457E-2</v>
      </c>
    </row>
    <row r="15" spans="1:13" s="45" customFormat="1" x14ac:dyDescent="0.2">
      <c r="B15" s="46">
        <v>-2.4787878787878794</v>
      </c>
      <c r="C15" s="47">
        <v>8.9862199999999996E-3</v>
      </c>
      <c r="D15" s="48">
        <f t="shared" si="0"/>
        <v>1.7170174648484849E-2</v>
      </c>
    </row>
    <row r="16" spans="1:13" s="45" customFormat="1" x14ac:dyDescent="0.2">
      <c r="B16" s="46">
        <v>-1.5939393939393938</v>
      </c>
      <c r="C16" s="47">
        <v>7.3710099999999999E-3</v>
      </c>
      <c r="D16" s="48">
        <f t="shared" si="0"/>
        <v>1.7526712842424241E-2</v>
      </c>
    </row>
    <row r="17" spans="2:4" s="45" customFormat="1" x14ac:dyDescent="0.2">
      <c r="B17" s="46">
        <v>-0.70909090909091077</v>
      </c>
      <c r="C17" s="47">
        <v>5.56041E-3</v>
      </c>
      <c r="D17" s="48">
        <f t="shared" si="0"/>
        <v>1.7883251036363637E-2</v>
      </c>
    </row>
    <row r="18" spans="2:4" s="45" customFormat="1" x14ac:dyDescent="0.2">
      <c r="B18" s="46">
        <v>0.17575757575757578</v>
      </c>
      <c r="C18" s="47">
        <v>3.5599199999999998E-3</v>
      </c>
      <c r="D18" s="48">
        <f t="shared" si="0"/>
        <v>1.8239789230303033E-2</v>
      </c>
    </row>
    <row r="19" spans="2:4" s="45" customFormat="1" x14ac:dyDescent="0.2">
      <c r="B19" s="46">
        <v>1.0606060606060588</v>
      </c>
      <c r="C19" s="47">
        <v>1.3753299999999999E-3</v>
      </c>
      <c r="D19" s="48">
        <f t="shared" si="0"/>
        <v>1.8596327424242425E-2</v>
      </c>
    </row>
    <row r="20" spans="2:4" s="45" customFormat="1" x14ac:dyDescent="0.2">
      <c r="B20" s="46">
        <v>1.9454545454545453</v>
      </c>
      <c r="C20" s="47">
        <v>-9.8739500000000007E-4</v>
      </c>
      <c r="D20" s="48">
        <f t="shared" si="0"/>
        <v>1.8952865618181818E-2</v>
      </c>
    </row>
    <row r="21" spans="2:4" s="45" customFormat="1" x14ac:dyDescent="0.2">
      <c r="B21" s="46">
        <v>2.8303030303030283</v>
      </c>
      <c r="C21" s="47">
        <v>-3.5221300000000001E-3</v>
      </c>
      <c r="D21" s="48">
        <f t="shared" si="0"/>
        <v>1.9309403812121213E-2</v>
      </c>
    </row>
    <row r="22" spans="2:4" s="45" customFormat="1" x14ac:dyDescent="0.2">
      <c r="B22" s="46">
        <v>3.7151515151515149</v>
      </c>
      <c r="C22" s="47">
        <v>-6.2225500000000003E-3</v>
      </c>
      <c r="D22" s="48">
        <f t="shared" si="0"/>
        <v>1.9665942006060606E-2</v>
      </c>
    </row>
    <row r="23" spans="2:4" s="45" customFormat="1" x14ac:dyDescent="0.2">
      <c r="B23" s="46">
        <v>4.5999999999999996</v>
      </c>
      <c r="C23" s="47">
        <v>-9.0821800000000005E-3</v>
      </c>
      <c r="D23" s="48">
        <f t="shared" si="0"/>
        <v>2.0022480200000001E-2</v>
      </c>
    </row>
    <row r="24" spans="2:4" s="45" customFormat="1" x14ac:dyDescent="0.2">
      <c r="B24" s="46">
        <v>5.4848484848484844</v>
      </c>
      <c r="C24" s="47">
        <v>-1.2094300000000001E-2</v>
      </c>
      <c r="D24" s="48">
        <f t="shared" si="0"/>
        <v>2.0379018393939394E-2</v>
      </c>
    </row>
    <row r="25" spans="2:4" s="45" customFormat="1" x14ac:dyDescent="0.2">
      <c r="B25" s="46">
        <v>6.3696969696969674</v>
      </c>
      <c r="C25" s="47">
        <v>-1.52522E-2</v>
      </c>
      <c r="D25" s="48">
        <f t="shared" si="0"/>
        <v>2.073555658787879E-2</v>
      </c>
    </row>
    <row r="26" spans="2:4" s="45" customFormat="1" x14ac:dyDescent="0.2">
      <c r="B26" s="46">
        <v>7.254545454545454</v>
      </c>
      <c r="C26" s="47">
        <v>-1.8548599999999998E-2</v>
      </c>
      <c r="D26" s="48">
        <f t="shared" si="0"/>
        <v>2.1092094781818182E-2</v>
      </c>
    </row>
    <row r="27" spans="2:4" s="45" customFormat="1" x14ac:dyDescent="0.2">
      <c r="B27" s="46">
        <v>8.139393939393937</v>
      </c>
      <c r="C27" s="47">
        <v>-2.19764E-2</v>
      </c>
      <c r="D27" s="48">
        <f t="shared" si="0"/>
        <v>2.1448632975757574E-2</v>
      </c>
    </row>
    <row r="28" spans="2:4" s="45" customFormat="1" x14ac:dyDescent="0.2">
      <c r="B28" s="46">
        <v>9.02424242424242</v>
      </c>
      <c r="C28" s="47">
        <v>-2.5528100000000001E-2</v>
      </c>
      <c r="D28" s="48">
        <f t="shared" si="0"/>
        <v>2.180517116969697E-2</v>
      </c>
    </row>
    <row r="29" spans="2:4" s="45" customFormat="1" x14ac:dyDescent="0.2">
      <c r="B29" s="46">
        <v>9.9090909090909065</v>
      </c>
      <c r="C29" s="47">
        <v>-2.9195800000000001E-2</v>
      </c>
      <c r="D29" s="48">
        <f t="shared" si="0"/>
        <v>2.2161709363636366E-2</v>
      </c>
    </row>
    <row r="30" spans="2:4" s="45" customFormat="1" x14ac:dyDescent="0.2">
      <c r="B30" s="46">
        <v>10.793939393939393</v>
      </c>
      <c r="C30" s="47">
        <v>-3.29717E-2</v>
      </c>
      <c r="D30" s="48">
        <f t="shared" si="0"/>
        <v>2.2518247557575758E-2</v>
      </c>
    </row>
    <row r="31" spans="2:4" s="45" customFormat="1" x14ac:dyDescent="0.2">
      <c r="B31" s="46">
        <v>11.678787878787876</v>
      </c>
      <c r="C31" s="47">
        <v>-3.6847499999999998E-2</v>
      </c>
      <c r="D31" s="48">
        <f t="shared" si="0"/>
        <v>2.287478575151515E-2</v>
      </c>
    </row>
    <row r="32" spans="2:4" s="45" customFormat="1" x14ac:dyDescent="0.2">
      <c r="B32" s="46">
        <v>12.563636363636359</v>
      </c>
      <c r="C32" s="47">
        <v>-4.08151E-2</v>
      </c>
      <c r="D32" s="48">
        <f t="shared" si="0"/>
        <v>2.3231323945454546E-2</v>
      </c>
    </row>
    <row r="33" spans="1:13" s="45" customFormat="1" x14ac:dyDescent="0.2">
      <c r="B33" s="46">
        <v>13.448484848484846</v>
      </c>
      <c r="C33" s="47">
        <v>-4.4866000000000003E-2</v>
      </c>
      <c r="D33" s="48">
        <f t="shared" si="0"/>
        <v>2.3587862139393938E-2</v>
      </c>
    </row>
    <row r="34" spans="1:13" s="45" customFormat="1" x14ac:dyDescent="0.2">
      <c r="B34" s="46">
        <v>14.333333333333332</v>
      </c>
      <c r="C34" s="47">
        <v>-4.8991600000000003E-2</v>
      </c>
      <c r="D34" s="48">
        <f t="shared" si="0"/>
        <v>2.3944400333333334E-2</v>
      </c>
    </row>
    <row r="35" spans="1:13" s="45" customFormat="1" x14ac:dyDescent="0.2">
      <c r="B35" s="46">
        <v>15.218181818181815</v>
      </c>
      <c r="C35" s="47">
        <v>-5.31832E-2</v>
      </c>
      <c r="D35" s="48">
        <f t="shared" si="0"/>
        <v>2.4300938527272727E-2</v>
      </c>
    </row>
    <row r="36" spans="1:13" s="45" customFormat="1" x14ac:dyDescent="0.2">
      <c r="B36" s="46">
        <v>16.103030303030298</v>
      </c>
      <c r="C36" s="47">
        <v>-5.7431700000000002E-2</v>
      </c>
      <c r="D36" s="48">
        <f t="shared" si="0"/>
        <v>2.4657476721212122E-2</v>
      </c>
    </row>
    <row r="37" spans="1:13" s="45" customFormat="1" x14ac:dyDescent="0.2">
      <c r="B37" s="46">
        <v>16.987878787878785</v>
      </c>
      <c r="C37" s="47">
        <v>-6.1728199999999997E-2</v>
      </c>
      <c r="D37" s="48">
        <f t="shared" si="0"/>
        <v>2.5014014915151515E-2</v>
      </c>
    </row>
    <row r="38" spans="1:13" s="45" customFormat="1" x14ac:dyDescent="0.2">
      <c r="B38" s="46">
        <v>17.872727272727271</v>
      </c>
      <c r="C38" s="47">
        <v>-6.6063300000000005E-2</v>
      </c>
      <c r="D38" s="48">
        <f t="shared" si="0"/>
        <v>2.5370553109090907E-2</v>
      </c>
    </row>
    <row r="39" spans="1:13" s="45" customFormat="1" x14ac:dyDescent="0.2">
      <c r="B39" s="46">
        <v>18.757575757575754</v>
      </c>
      <c r="C39" s="47">
        <v>-7.0427600000000007E-2</v>
      </c>
      <c r="D39" s="48">
        <f t="shared" si="0"/>
        <v>2.5727091303030303E-2</v>
      </c>
    </row>
    <row r="40" spans="1:13" s="45" customFormat="1" x14ac:dyDescent="0.2">
      <c r="B40" s="46">
        <v>19.642424242424237</v>
      </c>
      <c r="C40" s="47">
        <v>-7.4811600000000006E-2</v>
      </c>
      <c r="D40" s="48">
        <f t="shared" si="0"/>
        <v>2.6083629496969695E-2</v>
      </c>
    </row>
    <row r="41" spans="1:13" s="45" customFormat="1" x14ac:dyDescent="0.2">
      <c r="B41" s="46">
        <v>20.527272727272724</v>
      </c>
      <c r="C41" s="47">
        <v>-7.9205600000000001E-2</v>
      </c>
      <c r="D41" s="48">
        <f t="shared" si="0"/>
        <v>2.6440167690909091E-2</v>
      </c>
    </row>
    <row r="42" spans="1:13" s="45" customFormat="1" x14ac:dyDescent="0.2">
      <c r="B42" s="46">
        <v>21.41212121212121</v>
      </c>
      <c r="C42" s="47">
        <v>-8.3599800000000002E-2</v>
      </c>
      <c r="D42" s="48">
        <f t="shared" si="0"/>
        <v>2.6796705884848483E-2</v>
      </c>
    </row>
    <row r="43" spans="1:13" x14ac:dyDescent="0.2">
      <c r="A43" s="45"/>
      <c r="B43" s="46">
        <v>22.296969696969697</v>
      </c>
      <c r="C43" s="47">
        <v>-8.7984400000000004E-2</v>
      </c>
      <c r="D43" s="48">
        <f t="shared" si="0"/>
        <v>2.7153244078787879E-2</v>
      </c>
      <c r="E43" s="45"/>
      <c r="F43" s="45"/>
      <c r="G43" s="45"/>
      <c r="H43" s="45"/>
      <c r="I43" s="45"/>
      <c r="J43" s="45"/>
      <c r="K43" s="45"/>
      <c r="L43" s="45"/>
      <c r="M43" s="31"/>
    </row>
    <row r="44" spans="1:13" x14ac:dyDescent="0.2">
      <c r="B44" s="37">
        <v>23.18181818181818</v>
      </c>
      <c r="C44" s="38">
        <v>-9.2349500000000001E-2</v>
      </c>
      <c r="D44" s="39">
        <f t="shared" si="0"/>
        <v>2.7509782272727275E-2</v>
      </c>
      <c r="M44" s="31"/>
    </row>
    <row r="45" spans="1:13" x14ac:dyDescent="0.2">
      <c r="B45" s="37">
        <v>24.06666666666667</v>
      </c>
      <c r="C45" s="38">
        <v>-9.6684900000000004E-2</v>
      </c>
      <c r="D45" s="39">
        <f t="shared" si="0"/>
        <v>2.7866320466666671E-2</v>
      </c>
      <c r="M45" s="31"/>
    </row>
    <row r="46" spans="1:13" x14ac:dyDescent="0.2">
      <c r="B46" s="37">
        <v>24.951515151515153</v>
      </c>
      <c r="C46" s="38">
        <v>-0.10098</v>
      </c>
      <c r="D46" s="39">
        <f t="shared" si="0"/>
        <v>2.8222858660606063E-2</v>
      </c>
      <c r="M46" s="31"/>
    </row>
    <row r="47" spans="1:13" x14ac:dyDescent="0.2">
      <c r="B47" s="37">
        <v>25.836363636363636</v>
      </c>
      <c r="C47" s="38">
        <v>-0.105226</v>
      </c>
      <c r="D47" s="39">
        <f t="shared" si="0"/>
        <v>2.8579396854545455E-2</v>
      </c>
    </row>
    <row r="48" spans="1:13" x14ac:dyDescent="0.2">
      <c r="B48" s="37">
        <v>26.721212121212119</v>
      </c>
      <c r="C48" s="38">
        <v>-0.109412</v>
      </c>
      <c r="D48" s="39">
        <f t="shared" si="0"/>
        <v>2.8935935048484851E-2</v>
      </c>
    </row>
    <row r="49" spans="2:4" x14ac:dyDescent="0.2">
      <c r="B49" s="37">
        <v>27.606060606060602</v>
      </c>
      <c r="C49" s="38">
        <v>-0.113527</v>
      </c>
      <c r="D49" s="39">
        <f t="shared" si="0"/>
        <v>2.929247324242424E-2</v>
      </c>
    </row>
    <row r="50" spans="2:4" x14ac:dyDescent="0.2">
      <c r="B50" s="37">
        <v>28.490909090909092</v>
      </c>
      <c r="C50" s="38">
        <v>-0.117561</v>
      </c>
      <c r="D50" s="39">
        <f t="shared" si="0"/>
        <v>2.9649011436363636E-2</v>
      </c>
    </row>
    <row r="51" spans="2:4" x14ac:dyDescent="0.2">
      <c r="B51" s="37">
        <v>29.375757575757575</v>
      </c>
      <c r="C51" s="38">
        <v>-0.121505</v>
      </c>
      <c r="D51" s="39">
        <f t="shared" si="0"/>
        <v>3.0005549630303031E-2</v>
      </c>
    </row>
    <row r="52" spans="2:4" x14ac:dyDescent="0.2">
      <c r="B52" s="37">
        <v>30.260606060606058</v>
      </c>
      <c r="C52" s="38">
        <v>-0.12534699999999999</v>
      </c>
      <c r="D52" s="39">
        <f t="shared" si="0"/>
        <v>3.0362087824242427E-2</v>
      </c>
    </row>
    <row r="53" spans="2:4" x14ac:dyDescent="0.2">
      <c r="B53" s="37">
        <v>31.145454545454548</v>
      </c>
      <c r="C53" s="38">
        <v>-0.129078</v>
      </c>
      <c r="D53" s="39">
        <f t="shared" si="0"/>
        <v>3.0718626018181823E-2</v>
      </c>
    </row>
    <row r="54" spans="2:4" x14ac:dyDescent="0.2">
      <c r="B54" s="37">
        <v>32.030303030303031</v>
      </c>
      <c r="C54" s="38">
        <v>-0.132688</v>
      </c>
      <c r="D54" s="39">
        <f t="shared" si="0"/>
        <v>3.1075164212121212E-2</v>
      </c>
    </row>
    <row r="55" spans="2:4" x14ac:dyDescent="0.2">
      <c r="B55" s="37">
        <v>32.915151515151514</v>
      </c>
      <c r="C55" s="38">
        <v>-0.13616600000000001</v>
      </c>
      <c r="D55" s="39">
        <f t="shared" si="0"/>
        <v>3.1431702406060608E-2</v>
      </c>
    </row>
    <row r="56" spans="2:4" x14ac:dyDescent="0.2">
      <c r="B56" s="37">
        <v>33.799999999999997</v>
      </c>
      <c r="C56" s="38">
        <v>-0.13950199999999999</v>
      </c>
      <c r="D56" s="39">
        <f t="shared" si="0"/>
        <v>3.1788240600000003E-2</v>
      </c>
    </row>
    <row r="57" spans="2:4" x14ac:dyDescent="0.2">
      <c r="B57" s="37">
        <v>34.684848484848487</v>
      </c>
      <c r="C57" s="38">
        <v>-0.14268600000000001</v>
      </c>
      <c r="D57" s="39">
        <f t="shared" si="0"/>
        <v>3.2144778793939399E-2</v>
      </c>
    </row>
    <row r="58" spans="2:4" x14ac:dyDescent="0.2">
      <c r="B58" s="37">
        <v>35.56969696969697</v>
      </c>
      <c r="C58" s="38">
        <v>-0.14570900000000001</v>
      </c>
      <c r="D58" s="39">
        <f t="shared" si="0"/>
        <v>3.2501316987878788E-2</v>
      </c>
    </row>
    <row r="59" spans="2:4" x14ac:dyDescent="0.2">
      <c r="B59" s="37">
        <v>36.454545454545453</v>
      </c>
      <c r="C59" s="38">
        <v>-0.148561</v>
      </c>
      <c r="D59" s="39">
        <f t="shared" si="0"/>
        <v>3.2857855181818184E-2</v>
      </c>
    </row>
    <row r="60" spans="2:4" x14ac:dyDescent="0.2">
      <c r="B60" s="37">
        <v>37.339393939393943</v>
      </c>
      <c r="C60" s="38">
        <v>-0.151231</v>
      </c>
      <c r="D60" s="39">
        <f t="shared" si="0"/>
        <v>3.321439337575758E-2</v>
      </c>
    </row>
    <row r="61" spans="2:4" x14ac:dyDescent="0.2">
      <c r="B61" s="37">
        <v>38.224242424242426</v>
      </c>
      <c r="C61" s="38">
        <v>-0.15371199999999999</v>
      </c>
      <c r="D61" s="39">
        <f t="shared" si="0"/>
        <v>3.3570931569696975E-2</v>
      </c>
    </row>
    <row r="62" spans="2:4" x14ac:dyDescent="0.2">
      <c r="B62" s="37">
        <v>39.109090909090909</v>
      </c>
      <c r="C62" s="38">
        <v>-0.15599399999999999</v>
      </c>
      <c r="D62" s="39">
        <f t="shared" si="0"/>
        <v>3.3927469763636364E-2</v>
      </c>
    </row>
    <row r="63" spans="2:4" x14ac:dyDescent="0.2">
      <c r="B63" s="37">
        <v>39.993939393939399</v>
      </c>
      <c r="C63" s="38">
        <v>-0.15806700000000001</v>
      </c>
      <c r="D63" s="39">
        <f t="shared" si="0"/>
        <v>3.428400795757576E-2</v>
      </c>
    </row>
    <row r="64" spans="2:4" x14ac:dyDescent="0.2">
      <c r="B64" s="37">
        <v>40.878787878787882</v>
      </c>
      <c r="C64" s="38">
        <v>-0.15992400000000001</v>
      </c>
      <c r="D64" s="39">
        <f t="shared" si="0"/>
        <v>3.4640546151515156E-2</v>
      </c>
    </row>
    <row r="65" spans="2:4" x14ac:dyDescent="0.2">
      <c r="B65" s="37">
        <v>41.763636363636365</v>
      </c>
      <c r="C65" s="38">
        <v>-0.161555</v>
      </c>
      <c r="D65" s="39">
        <f t="shared" si="0"/>
        <v>3.4997084345454545E-2</v>
      </c>
    </row>
    <row r="66" spans="2:4" x14ac:dyDescent="0.2">
      <c r="B66" s="37">
        <v>42.648484848484848</v>
      </c>
      <c r="C66" s="38">
        <v>-0.16295200000000001</v>
      </c>
      <c r="D66" s="39">
        <f t="shared" si="0"/>
        <v>3.535362253939394E-2</v>
      </c>
    </row>
    <row r="67" spans="2:4" x14ac:dyDescent="0.2">
      <c r="B67" s="37">
        <v>43.533333333333331</v>
      </c>
      <c r="C67" s="38">
        <v>-0.164106</v>
      </c>
      <c r="D67" s="39">
        <f t="shared" si="0"/>
        <v>3.5710160733333336E-2</v>
      </c>
    </row>
    <row r="68" spans="2:4" x14ac:dyDescent="0.2">
      <c r="B68" s="49">
        <v>44.418181818181822</v>
      </c>
      <c r="C68" s="38">
        <v>-0.16501199999999999</v>
      </c>
      <c r="D68" s="39">
        <f t="shared" si="0"/>
        <v>3.6066698927272732E-2</v>
      </c>
    </row>
    <row r="69" spans="2:4" x14ac:dyDescent="0.2">
      <c r="B69" s="49">
        <v>45.303030303030305</v>
      </c>
      <c r="C69" s="38">
        <v>-0.16566</v>
      </c>
      <c r="D69" s="39">
        <f t="shared" si="0"/>
        <v>3.6423237121212121E-2</v>
      </c>
    </row>
    <row r="70" spans="2:4" x14ac:dyDescent="0.2">
      <c r="B70" s="49">
        <v>46.187878787878788</v>
      </c>
      <c r="C70" s="38">
        <v>-0.166045</v>
      </c>
      <c r="D70" s="39">
        <f t="shared" si="0"/>
        <v>3.6779775315151517E-2</v>
      </c>
    </row>
    <row r="71" spans="2:4" x14ac:dyDescent="0.2">
      <c r="B71" s="49">
        <v>47.072727272727278</v>
      </c>
      <c r="C71" s="38">
        <v>-0.166161</v>
      </c>
      <c r="D71" s="39">
        <f t="shared" ref="D71:D134" si="1">(B71-B$6)*$F$5+$C$6</f>
        <v>3.7136313509090912E-2</v>
      </c>
    </row>
    <row r="72" spans="2:4" x14ac:dyDescent="0.2">
      <c r="B72" s="49">
        <v>47.957575757575761</v>
      </c>
      <c r="C72" s="38">
        <v>-0.16600000000000001</v>
      </c>
      <c r="D72" s="39">
        <f t="shared" si="1"/>
        <v>3.7492851703030308E-2</v>
      </c>
    </row>
    <row r="73" spans="2:4" x14ac:dyDescent="0.2">
      <c r="B73" s="49">
        <v>48.842424242424244</v>
      </c>
      <c r="C73" s="38">
        <v>-0.16555700000000001</v>
      </c>
      <c r="D73" s="39">
        <f t="shared" si="1"/>
        <v>3.7849389896969697E-2</v>
      </c>
    </row>
    <row r="74" spans="2:4" x14ac:dyDescent="0.2">
      <c r="B74" s="49">
        <v>49.727272727272727</v>
      </c>
      <c r="C74" s="38">
        <v>-0.164826</v>
      </c>
      <c r="D74" s="39">
        <f t="shared" si="1"/>
        <v>3.8205928090909093E-2</v>
      </c>
    </row>
    <row r="75" spans="2:4" x14ac:dyDescent="0.2">
      <c r="B75" s="49">
        <v>50.61212121212121</v>
      </c>
      <c r="C75" s="38">
        <v>-0.163803</v>
      </c>
      <c r="D75" s="39">
        <f t="shared" si="1"/>
        <v>3.8562466284848489E-2</v>
      </c>
    </row>
    <row r="76" spans="2:4" x14ac:dyDescent="0.2">
      <c r="B76" s="49">
        <v>51.4969696969697</v>
      </c>
      <c r="C76" s="38">
        <v>-0.16248299999999999</v>
      </c>
      <c r="D76" s="39">
        <f t="shared" si="1"/>
        <v>3.8919004478787884E-2</v>
      </c>
    </row>
    <row r="77" spans="2:4" x14ac:dyDescent="0.2">
      <c r="B77" s="49">
        <v>52.381818181818183</v>
      </c>
      <c r="C77" s="38">
        <v>-0.160862</v>
      </c>
      <c r="D77" s="39">
        <f t="shared" si="1"/>
        <v>3.9275542672727273E-2</v>
      </c>
    </row>
    <row r="78" spans="2:4" x14ac:dyDescent="0.2">
      <c r="B78" s="49">
        <v>53.266666666666666</v>
      </c>
      <c r="C78" s="38">
        <v>-0.15893699999999999</v>
      </c>
      <c r="D78" s="39">
        <f t="shared" si="1"/>
        <v>3.9632080866666669E-2</v>
      </c>
    </row>
    <row r="79" spans="2:4" x14ac:dyDescent="0.2">
      <c r="B79" s="49">
        <v>54.151515151515156</v>
      </c>
      <c r="C79" s="38">
        <v>-0.15670500000000001</v>
      </c>
      <c r="D79" s="39">
        <f t="shared" si="1"/>
        <v>3.9988619060606065E-2</v>
      </c>
    </row>
    <row r="80" spans="2:4" x14ac:dyDescent="0.2">
      <c r="B80" s="49">
        <v>55.036363636363632</v>
      </c>
      <c r="C80" s="38">
        <v>-0.15416299999999999</v>
      </c>
      <c r="D80" s="39">
        <f t="shared" si="1"/>
        <v>4.0345157254545454E-2</v>
      </c>
    </row>
    <row r="81" spans="2:4" x14ac:dyDescent="0.2">
      <c r="B81" s="49">
        <v>55.921212121212122</v>
      </c>
      <c r="C81" s="38">
        <v>-0.151311</v>
      </c>
      <c r="D81" s="39">
        <f t="shared" si="1"/>
        <v>4.0701695448484849E-2</v>
      </c>
    </row>
    <row r="82" spans="2:4" x14ac:dyDescent="0.2">
      <c r="B82" s="49">
        <v>56.806060606060612</v>
      </c>
      <c r="C82" s="38">
        <v>-0.148146</v>
      </c>
      <c r="D82" s="39">
        <f t="shared" si="1"/>
        <v>4.1058233642424245E-2</v>
      </c>
    </row>
    <row r="83" spans="2:4" x14ac:dyDescent="0.2">
      <c r="B83" s="49">
        <v>57.690909090909088</v>
      </c>
      <c r="C83" s="38">
        <v>-0.14466899999999999</v>
      </c>
      <c r="D83" s="39">
        <f t="shared" si="1"/>
        <v>4.1414771836363634E-2</v>
      </c>
    </row>
    <row r="84" spans="2:4" x14ac:dyDescent="0.2">
      <c r="B84" s="49">
        <v>58.575757575757578</v>
      </c>
      <c r="C84" s="38">
        <v>-0.14088000000000001</v>
      </c>
      <c r="D84" s="39">
        <f t="shared" si="1"/>
        <v>4.177131003030303E-2</v>
      </c>
    </row>
    <row r="85" spans="2:4" x14ac:dyDescent="0.2">
      <c r="B85" s="49">
        <v>59.460606060606068</v>
      </c>
      <c r="C85" s="38">
        <v>-0.13677800000000001</v>
      </c>
      <c r="D85" s="39">
        <f t="shared" si="1"/>
        <v>4.2127848224242426E-2</v>
      </c>
    </row>
    <row r="86" spans="2:4" x14ac:dyDescent="0.2">
      <c r="B86" s="49">
        <v>60.345454545454544</v>
      </c>
      <c r="C86" s="38">
        <v>-0.13236600000000001</v>
      </c>
      <c r="D86" s="39">
        <f t="shared" si="1"/>
        <v>4.2484386418181821E-2</v>
      </c>
    </row>
    <row r="87" spans="2:4" x14ac:dyDescent="0.2">
      <c r="B87" s="49">
        <v>61.230303030303034</v>
      </c>
      <c r="C87" s="38">
        <v>-0.12764400000000001</v>
      </c>
      <c r="D87" s="39">
        <f t="shared" si="1"/>
        <v>4.2840924612121217E-2</v>
      </c>
    </row>
    <row r="88" spans="2:4" x14ac:dyDescent="0.2">
      <c r="B88" s="49">
        <v>62.11515151515151</v>
      </c>
      <c r="C88" s="38">
        <v>-0.122617</v>
      </c>
      <c r="D88" s="39">
        <f t="shared" si="1"/>
        <v>4.3197462806060606E-2</v>
      </c>
    </row>
    <row r="89" spans="2:4" x14ac:dyDescent="0.2">
      <c r="B89" s="49">
        <v>63</v>
      </c>
      <c r="C89" s="38">
        <v>-0.117287</v>
      </c>
      <c r="D89" s="39">
        <f t="shared" si="1"/>
        <v>4.3554001000000002E-2</v>
      </c>
    </row>
    <row r="90" spans="2:4" x14ac:dyDescent="0.2">
      <c r="B90" s="49">
        <v>63.88484848484849</v>
      </c>
      <c r="C90" s="38">
        <v>-0.11165899999999999</v>
      </c>
      <c r="D90" s="39">
        <f t="shared" si="1"/>
        <v>4.3910539193939398E-2</v>
      </c>
    </row>
    <row r="91" spans="2:4" x14ac:dyDescent="0.2">
      <c r="B91" s="49">
        <v>64.769696969696966</v>
      </c>
      <c r="C91" s="38">
        <v>-0.105738</v>
      </c>
      <c r="D91" s="39">
        <f t="shared" si="1"/>
        <v>4.4267077387878787E-2</v>
      </c>
    </row>
    <row r="92" spans="2:4" x14ac:dyDescent="0.2">
      <c r="B92" s="49">
        <v>65.654545454545456</v>
      </c>
      <c r="C92" s="38">
        <v>-9.9529999999999993E-2</v>
      </c>
      <c r="D92" s="39">
        <f t="shared" si="1"/>
        <v>4.4623615581818182E-2</v>
      </c>
    </row>
    <row r="93" spans="2:4" x14ac:dyDescent="0.2">
      <c r="B93" s="49">
        <v>66.539393939393932</v>
      </c>
      <c r="C93" s="38">
        <v>-9.3040800000000007E-2</v>
      </c>
      <c r="D93" s="39">
        <f t="shared" si="1"/>
        <v>4.4980153775757578E-2</v>
      </c>
    </row>
    <row r="94" spans="2:4" x14ac:dyDescent="0.2">
      <c r="B94" s="49">
        <v>67.424242424242422</v>
      </c>
      <c r="C94" s="38">
        <v>-8.6277699999999999E-2</v>
      </c>
      <c r="D94" s="39">
        <f t="shared" si="1"/>
        <v>4.5336691969696974E-2</v>
      </c>
    </row>
    <row r="95" spans="2:4" x14ac:dyDescent="0.2">
      <c r="B95" s="49">
        <v>68.309090909090912</v>
      </c>
      <c r="C95" s="38">
        <v>-7.9248200000000005E-2</v>
      </c>
      <c r="D95" s="39">
        <f t="shared" si="1"/>
        <v>4.569323016363637E-2</v>
      </c>
    </row>
    <row r="96" spans="2:4" x14ac:dyDescent="0.2">
      <c r="B96" s="49">
        <v>69.193939393939388</v>
      </c>
      <c r="C96" s="38">
        <v>-7.1960700000000002E-2</v>
      </c>
      <c r="D96" s="39">
        <f t="shared" si="1"/>
        <v>4.6049768357575759E-2</v>
      </c>
    </row>
    <row r="97" spans="2:4" x14ac:dyDescent="0.2">
      <c r="B97" s="49">
        <v>70.078787878787878</v>
      </c>
      <c r="C97" s="38">
        <v>-6.4424700000000001E-2</v>
      </c>
      <c r="D97" s="39">
        <f t="shared" si="1"/>
        <v>4.6406306551515154E-2</v>
      </c>
    </row>
    <row r="98" spans="2:4" x14ac:dyDescent="0.2">
      <c r="B98" s="49">
        <v>70.963636363636368</v>
      </c>
      <c r="C98" s="38">
        <v>-5.6650600000000002E-2</v>
      </c>
      <c r="D98" s="39">
        <f t="shared" si="1"/>
        <v>4.676284474545455E-2</v>
      </c>
    </row>
    <row r="99" spans="2:4" x14ac:dyDescent="0.2">
      <c r="B99" s="49">
        <v>71.848484848484844</v>
      </c>
      <c r="C99" s="38">
        <v>-4.8649699999999997E-2</v>
      </c>
      <c r="D99" s="39">
        <f t="shared" si="1"/>
        <v>4.7119382939393939E-2</v>
      </c>
    </row>
    <row r="100" spans="2:4" x14ac:dyDescent="0.2">
      <c r="B100" s="49">
        <v>72.733333333333334</v>
      </c>
      <c r="C100" s="38">
        <v>-4.0433700000000003E-2</v>
      </c>
      <c r="D100" s="39">
        <f t="shared" si="1"/>
        <v>4.7475921133333335E-2</v>
      </c>
    </row>
    <row r="101" spans="2:4" x14ac:dyDescent="0.2">
      <c r="B101" s="49">
        <v>73.618181818181824</v>
      </c>
      <c r="C101" s="38">
        <v>-3.2015299999999997E-2</v>
      </c>
      <c r="D101" s="39">
        <f t="shared" si="1"/>
        <v>4.7832459327272731E-2</v>
      </c>
    </row>
    <row r="102" spans="2:4" x14ac:dyDescent="0.2">
      <c r="B102" s="49">
        <v>74.5030303030303</v>
      </c>
      <c r="C102" s="38">
        <v>-2.3407899999999999E-2</v>
      </c>
      <c r="D102" s="39">
        <f t="shared" si="1"/>
        <v>4.8188997521212126E-2</v>
      </c>
    </row>
    <row r="103" spans="2:4" x14ac:dyDescent="0.2">
      <c r="B103" s="49">
        <v>75.38787878787879</v>
      </c>
      <c r="C103" s="38">
        <v>-1.4625300000000001E-2</v>
      </c>
      <c r="D103" s="39">
        <f t="shared" si="1"/>
        <v>4.8545535715151522E-2</v>
      </c>
    </row>
    <row r="104" spans="2:4" x14ac:dyDescent="0.2">
      <c r="B104" s="49">
        <v>76.272727272727266</v>
      </c>
      <c r="C104" s="38">
        <v>-5.6824199999999997E-3</v>
      </c>
      <c r="D104" s="39">
        <f t="shared" si="1"/>
        <v>4.8902073909090911E-2</v>
      </c>
    </row>
    <row r="105" spans="2:4" x14ac:dyDescent="0.2">
      <c r="B105" s="49">
        <v>77.157575757575756</v>
      </c>
      <c r="C105" s="38">
        <v>3.4054100000000002E-3</v>
      </c>
      <c r="D105" s="39">
        <f t="shared" si="1"/>
        <v>4.9258612103030307E-2</v>
      </c>
    </row>
    <row r="106" spans="2:4" x14ac:dyDescent="0.2">
      <c r="B106" s="49">
        <v>77.599999999999994</v>
      </c>
      <c r="C106" s="50">
        <v>7.9985899999999999E-3</v>
      </c>
      <c r="D106" s="39">
        <f t="shared" si="1"/>
        <v>4.9436881200000005E-2</v>
      </c>
    </row>
    <row r="107" spans="2:4" x14ac:dyDescent="0.2">
      <c r="B107" s="49"/>
      <c r="C107" s="50"/>
      <c r="D107" s="39">
        <f t="shared" si="1"/>
        <v>1.816897E-2</v>
      </c>
    </row>
    <row r="108" spans="2:4" x14ac:dyDescent="0.2">
      <c r="B108" s="49"/>
      <c r="C108" s="50"/>
      <c r="D108" s="39">
        <f t="shared" si="1"/>
        <v>1.816897E-2</v>
      </c>
    </row>
    <row r="109" spans="2:4" x14ac:dyDescent="0.2">
      <c r="B109" s="49"/>
      <c r="C109" s="50"/>
      <c r="D109" s="39">
        <f t="shared" si="1"/>
        <v>1.816897E-2</v>
      </c>
    </row>
    <row r="110" spans="2:4" x14ac:dyDescent="0.2">
      <c r="B110" s="49"/>
      <c r="C110" s="50"/>
      <c r="D110" s="39">
        <f t="shared" si="1"/>
        <v>1.816897E-2</v>
      </c>
    </row>
    <row r="111" spans="2:4" x14ac:dyDescent="0.2">
      <c r="B111" s="49"/>
      <c r="C111" s="50"/>
      <c r="D111" s="39">
        <f t="shared" si="1"/>
        <v>1.816897E-2</v>
      </c>
    </row>
    <row r="112" spans="2:4" x14ac:dyDescent="0.2">
      <c r="B112" s="49"/>
      <c r="C112" s="50"/>
      <c r="D112" s="39">
        <f t="shared" si="1"/>
        <v>1.816897E-2</v>
      </c>
    </row>
    <row r="113" spans="2:4" x14ac:dyDescent="0.2">
      <c r="B113" s="49"/>
      <c r="C113" s="50"/>
      <c r="D113" s="39">
        <f t="shared" si="1"/>
        <v>1.816897E-2</v>
      </c>
    </row>
    <row r="114" spans="2:4" x14ac:dyDescent="0.2">
      <c r="B114" s="49"/>
      <c r="C114" s="50"/>
      <c r="D114" s="39">
        <f t="shared" si="1"/>
        <v>1.816897E-2</v>
      </c>
    </row>
    <row r="115" spans="2:4" x14ac:dyDescent="0.2">
      <c r="B115" s="49"/>
      <c r="C115" s="50"/>
      <c r="D115" s="39">
        <f t="shared" si="1"/>
        <v>1.816897E-2</v>
      </c>
    </row>
    <row r="116" spans="2:4" x14ac:dyDescent="0.2">
      <c r="B116" s="49"/>
      <c r="C116" s="50"/>
      <c r="D116" s="39">
        <f t="shared" si="1"/>
        <v>1.816897E-2</v>
      </c>
    </row>
    <row r="117" spans="2:4" x14ac:dyDescent="0.2">
      <c r="B117" s="49"/>
      <c r="C117" s="50"/>
      <c r="D117" s="39">
        <f t="shared" si="1"/>
        <v>1.816897E-2</v>
      </c>
    </row>
    <row r="118" spans="2:4" x14ac:dyDescent="0.2">
      <c r="B118" s="49"/>
      <c r="C118" s="50"/>
      <c r="D118" s="39">
        <f t="shared" si="1"/>
        <v>1.816897E-2</v>
      </c>
    </row>
    <row r="119" spans="2:4" x14ac:dyDescent="0.2">
      <c r="B119" s="49"/>
      <c r="C119" s="50"/>
      <c r="D119" s="39">
        <f t="shared" si="1"/>
        <v>1.816897E-2</v>
      </c>
    </row>
    <row r="120" spans="2:4" x14ac:dyDescent="0.2">
      <c r="B120" s="49"/>
      <c r="C120" s="50"/>
      <c r="D120" s="39">
        <f t="shared" si="1"/>
        <v>1.816897E-2</v>
      </c>
    </row>
    <row r="121" spans="2:4" x14ac:dyDescent="0.2">
      <c r="B121" s="49"/>
      <c r="C121" s="50"/>
      <c r="D121" s="39">
        <f t="shared" si="1"/>
        <v>1.816897E-2</v>
      </c>
    </row>
    <row r="122" spans="2:4" x14ac:dyDescent="0.2">
      <c r="B122" s="49"/>
      <c r="C122" s="50"/>
      <c r="D122" s="39">
        <f t="shared" si="1"/>
        <v>1.816897E-2</v>
      </c>
    </row>
    <row r="123" spans="2:4" x14ac:dyDescent="0.2">
      <c r="B123" s="49"/>
      <c r="C123" s="50"/>
      <c r="D123" s="39">
        <f t="shared" si="1"/>
        <v>1.816897E-2</v>
      </c>
    </row>
    <row r="124" spans="2:4" x14ac:dyDescent="0.2">
      <c r="B124" s="49"/>
      <c r="C124" s="50"/>
      <c r="D124" s="39">
        <f t="shared" si="1"/>
        <v>1.816897E-2</v>
      </c>
    </row>
    <row r="125" spans="2:4" x14ac:dyDescent="0.2">
      <c r="B125" s="49"/>
      <c r="C125" s="50"/>
      <c r="D125" s="39">
        <f t="shared" si="1"/>
        <v>1.816897E-2</v>
      </c>
    </row>
    <row r="126" spans="2:4" x14ac:dyDescent="0.2">
      <c r="B126" s="49"/>
      <c r="C126" s="50"/>
      <c r="D126" s="39">
        <f t="shared" si="1"/>
        <v>1.816897E-2</v>
      </c>
    </row>
    <row r="127" spans="2:4" x14ac:dyDescent="0.2">
      <c r="B127" s="49"/>
      <c r="C127" s="50"/>
      <c r="D127" s="39">
        <f t="shared" si="1"/>
        <v>1.816897E-2</v>
      </c>
    </row>
    <row r="128" spans="2:4" x14ac:dyDescent="0.2">
      <c r="B128" s="49"/>
      <c r="C128" s="50"/>
      <c r="D128" s="39">
        <f t="shared" si="1"/>
        <v>1.816897E-2</v>
      </c>
    </row>
    <row r="129" spans="2:4" x14ac:dyDescent="0.2">
      <c r="B129" s="49"/>
      <c r="C129" s="50"/>
      <c r="D129" s="39">
        <f t="shared" si="1"/>
        <v>1.816897E-2</v>
      </c>
    </row>
    <row r="130" spans="2:4" x14ac:dyDescent="0.2">
      <c r="B130" s="49"/>
      <c r="C130" s="50"/>
      <c r="D130" s="39">
        <f t="shared" si="1"/>
        <v>1.816897E-2</v>
      </c>
    </row>
    <row r="131" spans="2:4" x14ac:dyDescent="0.2">
      <c r="B131" s="49"/>
      <c r="C131" s="50"/>
      <c r="D131" s="39">
        <f t="shared" si="1"/>
        <v>1.816897E-2</v>
      </c>
    </row>
    <row r="132" spans="2:4" x14ac:dyDescent="0.2">
      <c r="B132" s="49"/>
      <c r="C132" s="50"/>
      <c r="D132" s="39">
        <f t="shared" si="1"/>
        <v>1.816897E-2</v>
      </c>
    </row>
    <row r="133" spans="2:4" x14ac:dyDescent="0.2">
      <c r="B133" s="49"/>
      <c r="C133" s="50"/>
      <c r="D133" s="39">
        <f t="shared" si="1"/>
        <v>1.816897E-2</v>
      </c>
    </row>
    <row r="134" spans="2:4" x14ac:dyDescent="0.2">
      <c r="B134" s="49"/>
      <c r="C134" s="50"/>
      <c r="D134" s="39">
        <f t="shared" si="1"/>
        <v>1.816897E-2</v>
      </c>
    </row>
    <row r="135" spans="2:4" x14ac:dyDescent="0.2">
      <c r="B135" s="49"/>
      <c r="C135" s="50"/>
      <c r="D135" s="39">
        <f t="shared" ref="D135:D198" si="2">(B135-B$6)*$F$5+$C$6</f>
        <v>1.816897E-2</v>
      </c>
    </row>
    <row r="136" spans="2:4" x14ac:dyDescent="0.2">
      <c r="B136" s="49"/>
      <c r="C136" s="50"/>
      <c r="D136" s="39">
        <f t="shared" si="2"/>
        <v>1.816897E-2</v>
      </c>
    </row>
    <row r="137" spans="2:4" x14ac:dyDescent="0.2">
      <c r="B137" s="49"/>
      <c r="C137" s="50"/>
      <c r="D137" s="39">
        <f t="shared" si="2"/>
        <v>1.816897E-2</v>
      </c>
    </row>
    <row r="138" spans="2:4" x14ac:dyDescent="0.2">
      <c r="B138" s="49"/>
      <c r="C138" s="50"/>
      <c r="D138" s="39">
        <f t="shared" si="2"/>
        <v>1.816897E-2</v>
      </c>
    </row>
    <row r="139" spans="2:4" x14ac:dyDescent="0.2">
      <c r="B139" s="49"/>
      <c r="C139" s="50"/>
      <c r="D139" s="39">
        <f t="shared" si="2"/>
        <v>1.816897E-2</v>
      </c>
    </row>
    <row r="140" spans="2:4" x14ac:dyDescent="0.2">
      <c r="B140" s="49"/>
      <c r="C140" s="50"/>
      <c r="D140" s="39">
        <f t="shared" si="2"/>
        <v>1.816897E-2</v>
      </c>
    </row>
    <row r="141" spans="2:4" x14ac:dyDescent="0.2">
      <c r="B141" s="49"/>
      <c r="C141" s="50"/>
      <c r="D141" s="39">
        <f t="shared" si="2"/>
        <v>1.816897E-2</v>
      </c>
    </row>
    <row r="142" spans="2:4" x14ac:dyDescent="0.2">
      <c r="B142" s="49"/>
      <c r="C142" s="50"/>
      <c r="D142" s="39">
        <f t="shared" si="2"/>
        <v>1.816897E-2</v>
      </c>
    </row>
    <row r="143" spans="2:4" x14ac:dyDescent="0.2">
      <c r="B143" s="49"/>
      <c r="C143" s="50"/>
      <c r="D143" s="39">
        <f t="shared" si="2"/>
        <v>1.816897E-2</v>
      </c>
    </row>
    <row r="144" spans="2:4" x14ac:dyDescent="0.2">
      <c r="B144" s="49"/>
      <c r="C144" s="50"/>
      <c r="D144" s="39">
        <f t="shared" si="2"/>
        <v>1.816897E-2</v>
      </c>
    </row>
    <row r="145" spans="2:4" x14ac:dyDescent="0.2">
      <c r="B145" s="49"/>
      <c r="C145" s="50"/>
      <c r="D145" s="39">
        <f t="shared" si="2"/>
        <v>1.816897E-2</v>
      </c>
    </row>
    <row r="146" spans="2:4" x14ac:dyDescent="0.2">
      <c r="B146" s="49"/>
      <c r="C146" s="50"/>
      <c r="D146" s="39">
        <f t="shared" si="2"/>
        <v>1.816897E-2</v>
      </c>
    </row>
    <row r="147" spans="2:4" x14ac:dyDescent="0.2">
      <c r="B147" s="49"/>
      <c r="C147" s="50"/>
      <c r="D147" s="39">
        <f t="shared" si="2"/>
        <v>1.816897E-2</v>
      </c>
    </row>
    <row r="148" spans="2:4" x14ac:dyDescent="0.2">
      <c r="B148" s="49"/>
      <c r="C148" s="50"/>
      <c r="D148" s="39">
        <f t="shared" si="2"/>
        <v>1.816897E-2</v>
      </c>
    </row>
    <row r="149" spans="2:4" x14ac:dyDescent="0.2">
      <c r="B149" s="49"/>
      <c r="C149" s="50"/>
      <c r="D149" s="39">
        <f t="shared" si="2"/>
        <v>1.816897E-2</v>
      </c>
    </row>
    <row r="150" spans="2:4" x14ac:dyDescent="0.2">
      <c r="B150" s="49"/>
      <c r="C150" s="50"/>
      <c r="D150" s="39">
        <f t="shared" si="2"/>
        <v>1.816897E-2</v>
      </c>
    </row>
    <row r="151" spans="2:4" x14ac:dyDescent="0.2">
      <c r="B151" s="49"/>
      <c r="C151" s="50"/>
      <c r="D151" s="39">
        <f t="shared" si="2"/>
        <v>1.816897E-2</v>
      </c>
    </row>
    <row r="152" spans="2:4" x14ac:dyDescent="0.2">
      <c r="B152" s="49"/>
      <c r="C152" s="50"/>
      <c r="D152" s="39">
        <f t="shared" si="2"/>
        <v>1.816897E-2</v>
      </c>
    </row>
    <row r="153" spans="2:4" x14ac:dyDescent="0.2">
      <c r="B153" s="49"/>
      <c r="C153" s="50"/>
      <c r="D153" s="39">
        <f t="shared" si="2"/>
        <v>1.816897E-2</v>
      </c>
    </row>
    <row r="154" spans="2:4" x14ac:dyDescent="0.2">
      <c r="B154" s="49"/>
      <c r="C154" s="50"/>
      <c r="D154" s="39">
        <f t="shared" si="2"/>
        <v>1.816897E-2</v>
      </c>
    </row>
    <row r="155" spans="2:4" x14ac:dyDescent="0.2">
      <c r="B155" s="49"/>
      <c r="C155" s="50"/>
      <c r="D155" s="39">
        <f t="shared" si="2"/>
        <v>1.816897E-2</v>
      </c>
    </row>
    <row r="156" spans="2:4" x14ac:dyDescent="0.2">
      <c r="B156" s="49"/>
      <c r="C156" s="50"/>
      <c r="D156" s="39">
        <f t="shared" si="2"/>
        <v>1.816897E-2</v>
      </c>
    </row>
    <row r="157" spans="2:4" x14ac:dyDescent="0.2">
      <c r="B157" s="49"/>
      <c r="C157" s="50"/>
      <c r="D157" s="39">
        <f t="shared" si="2"/>
        <v>1.816897E-2</v>
      </c>
    </row>
    <row r="158" spans="2:4" x14ac:dyDescent="0.2">
      <c r="B158" s="49"/>
      <c r="C158" s="50"/>
      <c r="D158" s="39">
        <f t="shared" si="2"/>
        <v>1.816897E-2</v>
      </c>
    </row>
    <row r="159" spans="2:4" x14ac:dyDescent="0.2">
      <c r="B159" s="49"/>
      <c r="C159" s="50"/>
      <c r="D159" s="39">
        <f t="shared" si="2"/>
        <v>1.816897E-2</v>
      </c>
    </row>
    <row r="160" spans="2:4" x14ac:dyDescent="0.2">
      <c r="B160" s="49"/>
      <c r="C160" s="50"/>
      <c r="D160" s="39">
        <f t="shared" si="2"/>
        <v>1.816897E-2</v>
      </c>
    </row>
    <row r="161" spans="2:4" x14ac:dyDescent="0.2">
      <c r="B161" s="49"/>
      <c r="C161" s="50"/>
      <c r="D161" s="39">
        <f t="shared" si="2"/>
        <v>1.816897E-2</v>
      </c>
    </row>
    <row r="162" spans="2:4" x14ac:dyDescent="0.2">
      <c r="B162" s="49"/>
      <c r="C162" s="50"/>
      <c r="D162" s="39">
        <f t="shared" si="2"/>
        <v>1.816897E-2</v>
      </c>
    </row>
    <row r="163" spans="2:4" x14ac:dyDescent="0.2">
      <c r="B163" s="49"/>
      <c r="C163" s="50"/>
      <c r="D163" s="39">
        <f t="shared" si="2"/>
        <v>1.816897E-2</v>
      </c>
    </row>
    <row r="164" spans="2:4" x14ac:dyDescent="0.2">
      <c r="B164" s="49"/>
      <c r="C164" s="50"/>
      <c r="D164" s="39">
        <f t="shared" si="2"/>
        <v>1.816897E-2</v>
      </c>
    </row>
    <row r="165" spans="2:4" x14ac:dyDescent="0.2">
      <c r="B165" s="49"/>
      <c r="C165" s="50"/>
      <c r="D165" s="39">
        <f t="shared" si="2"/>
        <v>1.816897E-2</v>
      </c>
    </row>
    <row r="166" spans="2:4" x14ac:dyDescent="0.2">
      <c r="B166" s="49"/>
      <c r="C166" s="50"/>
      <c r="D166" s="39">
        <f t="shared" si="2"/>
        <v>1.816897E-2</v>
      </c>
    </row>
    <row r="167" spans="2:4" x14ac:dyDescent="0.2">
      <c r="B167" s="49"/>
      <c r="C167" s="50"/>
      <c r="D167" s="39">
        <f t="shared" si="2"/>
        <v>1.816897E-2</v>
      </c>
    </row>
    <row r="168" spans="2:4" x14ac:dyDescent="0.2">
      <c r="B168" s="49"/>
      <c r="C168" s="50"/>
      <c r="D168" s="39">
        <f t="shared" si="2"/>
        <v>1.816897E-2</v>
      </c>
    </row>
    <row r="169" spans="2:4" x14ac:dyDescent="0.2">
      <c r="B169" s="49"/>
      <c r="C169" s="50"/>
      <c r="D169" s="39">
        <f t="shared" si="2"/>
        <v>1.816897E-2</v>
      </c>
    </row>
    <row r="170" spans="2:4" x14ac:dyDescent="0.2">
      <c r="B170" s="49"/>
      <c r="C170" s="50"/>
      <c r="D170" s="39">
        <f t="shared" si="2"/>
        <v>1.816897E-2</v>
      </c>
    </row>
    <row r="171" spans="2:4" x14ac:dyDescent="0.2">
      <c r="B171" s="49"/>
      <c r="C171" s="50"/>
      <c r="D171" s="39">
        <f t="shared" si="2"/>
        <v>1.816897E-2</v>
      </c>
    </row>
    <row r="172" spans="2:4" x14ac:dyDescent="0.2">
      <c r="B172" s="49"/>
      <c r="C172" s="50"/>
      <c r="D172" s="39">
        <f t="shared" si="2"/>
        <v>1.816897E-2</v>
      </c>
    </row>
    <row r="173" spans="2:4" x14ac:dyDescent="0.2">
      <c r="B173" s="49"/>
      <c r="C173" s="50"/>
      <c r="D173" s="39">
        <f t="shared" si="2"/>
        <v>1.816897E-2</v>
      </c>
    </row>
    <row r="174" spans="2:4" x14ac:dyDescent="0.2">
      <c r="B174" s="49"/>
      <c r="C174" s="50"/>
      <c r="D174" s="39">
        <f t="shared" si="2"/>
        <v>1.816897E-2</v>
      </c>
    </row>
    <row r="175" spans="2:4" x14ac:dyDescent="0.2">
      <c r="B175" s="49"/>
      <c r="C175" s="50"/>
      <c r="D175" s="39">
        <f t="shared" si="2"/>
        <v>1.816897E-2</v>
      </c>
    </row>
    <row r="176" spans="2:4" x14ac:dyDescent="0.2">
      <c r="B176" s="49"/>
      <c r="C176" s="50"/>
      <c r="D176" s="39">
        <f t="shared" si="2"/>
        <v>1.816897E-2</v>
      </c>
    </row>
    <row r="177" spans="2:4" x14ac:dyDescent="0.2">
      <c r="B177" s="49"/>
      <c r="C177" s="50"/>
      <c r="D177" s="39">
        <f t="shared" si="2"/>
        <v>1.816897E-2</v>
      </c>
    </row>
    <row r="178" spans="2:4" x14ac:dyDescent="0.2">
      <c r="B178" s="49"/>
      <c r="C178" s="50"/>
      <c r="D178" s="39">
        <f t="shared" si="2"/>
        <v>1.816897E-2</v>
      </c>
    </row>
    <row r="179" spans="2:4" x14ac:dyDescent="0.2">
      <c r="B179" s="49"/>
      <c r="C179" s="50"/>
      <c r="D179" s="39">
        <f t="shared" si="2"/>
        <v>1.816897E-2</v>
      </c>
    </row>
    <row r="180" spans="2:4" x14ac:dyDescent="0.2">
      <c r="B180" s="49"/>
      <c r="C180" s="50"/>
      <c r="D180" s="39">
        <f t="shared" si="2"/>
        <v>1.816897E-2</v>
      </c>
    </row>
    <row r="181" spans="2:4" x14ac:dyDescent="0.2">
      <c r="B181" s="49"/>
      <c r="C181" s="50"/>
      <c r="D181" s="39">
        <f t="shared" si="2"/>
        <v>1.816897E-2</v>
      </c>
    </row>
    <row r="182" spans="2:4" x14ac:dyDescent="0.2">
      <c r="B182" s="49"/>
      <c r="C182" s="50"/>
      <c r="D182" s="39">
        <f t="shared" si="2"/>
        <v>1.816897E-2</v>
      </c>
    </row>
    <row r="183" spans="2:4" x14ac:dyDescent="0.2">
      <c r="B183" s="49"/>
      <c r="C183" s="50"/>
      <c r="D183" s="39">
        <f t="shared" si="2"/>
        <v>1.816897E-2</v>
      </c>
    </row>
    <row r="184" spans="2:4" x14ac:dyDescent="0.2">
      <c r="B184" s="49"/>
      <c r="C184" s="50"/>
      <c r="D184" s="39">
        <f t="shared" si="2"/>
        <v>1.816897E-2</v>
      </c>
    </row>
    <row r="185" spans="2:4" x14ac:dyDescent="0.2">
      <c r="B185" s="49"/>
      <c r="C185" s="50"/>
      <c r="D185" s="39">
        <f t="shared" si="2"/>
        <v>1.816897E-2</v>
      </c>
    </row>
    <row r="186" spans="2:4" x14ac:dyDescent="0.2">
      <c r="B186" s="49"/>
      <c r="C186" s="50"/>
      <c r="D186" s="39">
        <f t="shared" si="2"/>
        <v>1.816897E-2</v>
      </c>
    </row>
    <row r="187" spans="2:4" x14ac:dyDescent="0.2">
      <c r="B187" s="49"/>
      <c r="C187" s="50"/>
      <c r="D187" s="39">
        <f t="shared" si="2"/>
        <v>1.816897E-2</v>
      </c>
    </row>
    <row r="188" spans="2:4" x14ac:dyDescent="0.2">
      <c r="B188" s="49"/>
      <c r="C188" s="50"/>
      <c r="D188" s="39">
        <f t="shared" si="2"/>
        <v>1.816897E-2</v>
      </c>
    </row>
    <row r="189" spans="2:4" x14ac:dyDescent="0.2">
      <c r="B189" s="49"/>
      <c r="C189" s="50"/>
      <c r="D189" s="39">
        <f t="shared" si="2"/>
        <v>1.816897E-2</v>
      </c>
    </row>
    <row r="190" spans="2:4" x14ac:dyDescent="0.2">
      <c r="B190" s="49"/>
      <c r="C190" s="50"/>
      <c r="D190" s="39">
        <f t="shared" si="2"/>
        <v>1.816897E-2</v>
      </c>
    </row>
    <row r="191" spans="2:4" x14ac:dyDescent="0.2">
      <c r="B191" s="49"/>
      <c r="C191" s="50"/>
      <c r="D191" s="39">
        <f t="shared" si="2"/>
        <v>1.816897E-2</v>
      </c>
    </row>
    <row r="192" spans="2:4" x14ac:dyDescent="0.2">
      <c r="B192" s="49"/>
      <c r="C192" s="50"/>
      <c r="D192" s="39">
        <f t="shared" si="2"/>
        <v>1.816897E-2</v>
      </c>
    </row>
    <row r="193" spans="2:4" x14ac:dyDescent="0.2">
      <c r="B193" s="49"/>
      <c r="C193" s="50"/>
      <c r="D193" s="39">
        <f t="shared" si="2"/>
        <v>1.816897E-2</v>
      </c>
    </row>
    <row r="194" spans="2:4" x14ac:dyDescent="0.2">
      <c r="B194" s="49"/>
      <c r="C194" s="50"/>
      <c r="D194" s="39">
        <f t="shared" si="2"/>
        <v>1.816897E-2</v>
      </c>
    </row>
    <row r="195" spans="2:4" x14ac:dyDescent="0.2">
      <c r="B195" s="49"/>
      <c r="C195" s="50"/>
      <c r="D195" s="39">
        <f t="shared" si="2"/>
        <v>1.816897E-2</v>
      </c>
    </row>
    <row r="196" spans="2:4" x14ac:dyDescent="0.2">
      <c r="B196" s="49"/>
      <c r="C196" s="50"/>
      <c r="D196" s="39">
        <f t="shared" si="2"/>
        <v>1.816897E-2</v>
      </c>
    </row>
    <row r="197" spans="2:4" x14ac:dyDescent="0.2">
      <c r="B197" s="49"/>
      <c r="C197" s="50"/>
      <c r="D197" s="39">
        <f t="shared" si="2"/>
        <v>1.816897E-2</v>
      </c>
    </row>
    <row r="198" spans="2:4" x14ac:dyDescent="0.2">
      <c r="B198" s="49"/>
      <c r="C198" s="50"/>
      <c r="D198" s="39">
        <f t="shared" si="2"/>
        <v>1.816897E-2</v>
      </c>
    </row>
    <row r="199" spans="2:4" x14ac:dyDescent="0.2">
      <c r="B199" s="49"/>
      <c r="C199" s="50"/>
      <c r="D199" s="39">
        <f t="shared" ref="D199:D262" si="3">(B199-B$6)*$F$5+$C$6</f>
        <v>1.816897E-2</v>
      </c>
    </row>
    <row r="200" spans="2:4" x14ac:dyDescent="0.2">
      <c r="B200" s="49"/>
      <c r="C200" s="50"/>
      <c r="D200" s="39">
        <f t="shared" si="3"/>
        <v>1.816897E-2</v>
      </c>
    </row>
    <row r="201" spans="2:4" x14ac:dyDescent="0.2">
      <c r="B201" s="49"/>
      <c r="C201" s="50"/>
      <c r="D201" s="39">
        <f t="shared" si="3"/>
        <v>1.816897E-2</v>
      </c>
    </row>
    <row r="202" spans="2:4" x14ac:dyDescent="0.2">
      <c r="B202" s="49"/>
      <c r="C202" s="50"/>
      <c r="D202" s="39">
        <f t="shared" si="3"/>
        <v>1.816897E-2</v>
      </c>
    </row>
    <row r="203" spans="2:4" x14ac:dyDescent="0.2">
      <c r="B203" s="49"/>
      <c r="C203" s="50"/>
      <c r="D203" s="39">
        <f t="shared" si="3"/>
        <v>1.816897E-2</v>
      </c>
    </row>
    <row r="204" spans="2:4" x14ac:dyDescent="0.2">
      <c r="B204" s="49"/>
      <c r="C204" s="50"/>
      <c r="D204" s="39">
        <f t="shared" si="3"/>
        <v>1.816897E-2</v>
      </c>
    </row>
    <row r="205" spans="2:4" x14ac:dyDescent="0.2">
      <c r="B205" s="49"/>
      <c r="C205" s="50"/>
      <c r="D205" s="39">
        <f t="shared" si="3"/>
        <v>1.816897E-2</v>
      </c>
    </row>
    <row r="206" spans="2:4" x14ac:dyDescent="0.2">
      <c r="B206" s="49"/>
      <c r="C206" s="50"/>
      <c r="D206" s="39">
        <f t="shared" si="3"/>
        <v>1.816897E-2</v>
      </c>
    </row>
    <row r="207" spans="2:4" x14ac:dyDescent="0.2">
      <c r="B207" s="49"/>
      <c r="C207" s="50"/>
      <c r="D207" s="39">
        <f t="shared" si="3"/>
        <v>1.816897E-2</v>
      </c>
    </row>
    <row r="208" spans="2:4" x14ac:dyDescent="0.2">
      <c r="B208" s="49"/>
      <c r="C208" s="50"/>
      <c r="D208" s="39">
        <f t="shared" si="3"/>
        <v>1.816897E-2</v>
      </c>
    </row>
    <row r="209" spans="2:4" x14ac:dyDescent="0.2">
      <c r="B209" s="49"/>
      <c r="C209" s="50"/>
      <c r="D209" s="39">
        <f t="shared" si="3"/>
        <v>1.816897E-2</v>
      </c>
    </row>
    <row r="210" spans="2:4" x14ac:dyDescent="0.2">
      <c r="B210" s="49"/>
      <c r="C210" s="50"/>
      <c r="D210" s="39">
        <f t="shared" si="3"/>
        <v>1.816897E-2</v>
      </c>
    </row>
    <row r="211" spans="2:4" x14ac:dyDescent="0.2">
      <c r="B211" s="49"/>
      <c r="C211" s="50"/>
      <c r="D211" s="39">
        <f t="shared" si="3"/>
        <v>1.816897E-2</v>
      </c>
    </row>
    <row r="212" spans="2:4" x14ac:dyDescent="0.2">
      <c r="B212" s="49"/>
      <c r="C212" s="50"/>
      <c r="D212" s="39">
        <f t="shared" si="3"/>
        <v>1.816897E-2</v>
      </c>
    </row>
    <row r="213" spans="2:4" x14ac:dyDescent="0.2">
      <c r="B213" s="49"/>
      <c r="C213" s="50"/>
      <c r="D213" s="39">
        <f t="shared" si="3"/>
        <v>1.816897E-2</v>
      </c>
    </row>
    <row r="214" spans="2:4" x14ac:dyDescent="0.2">
      <c r="B214" s="49"/>
      <c r="C214" s="50"/>
      <c r="D214" s="39">
        <f t="shared" si="3"/>
        <v>1.816897E-2</v>
      </c>
    </row>
    <row r="215" spans="2:4" x14ac:dyDescent="0.2">
      <c r="B215" s="49"/>
      <c r="C215" s="50"/>
      <c r="D215" s="39">
        <f t="shared" si="3"/>
        <v>1.816897E-2</v>
      </c>
    </row>
    <row r="216" spans="2:4" x14ac:dyDescent="0.2">
      <c r="B216" s="49"/>
      <c r="C216" s="50"/>
      <c r="D216" s="39">
        <f t="shared" si="3"/>
        <v>1.816897E-2</v>
      </c>
    </row>
    <row r="217" spans="2:4" x14ac:dyDescent="0.2">
      <c r="B217" s="49"/>
      <c r="C217" s="50"/>
      <c r="D217" s="39">
        <f t="shared" si="3"/>
        <v>1.816897E-2</v>
      </c>
    </row>
    <row r="218" spans="2:4" x14ac:dyDescent="0.2">
      <c r="B218" s="49"/>
      <c r="C218" s="50"/>
      <c r="D218" s="39">
        <f t="shared" si="3"/>
        <v>1.816897E-2</v>
      </c>
    </row>
    <row r="219" spans="2:4" x14ac:dyDescent="0.2">
      <c r="B219" s="49"/>
      <c r="C219" s="50"/>
      <c r="D219" s="39">
        <f t="shared" si="3"/>
        <v>1.816897E-2</v>
      </c>
    </row>
    <row r="220" spans="2:4" x14ac:dyDescent="0.2">
      <c r="B220" s="49"/>
      <c r="C220" s="50"/>
      <c r="D220" s="39">
        <f t="shared" si="3"/>
        <v>1.816897E-2</v>
      </c>
    </row>
    <row r="221" spans="2:4" x14ac:dyDescent="0.2">
      <c r="B221" s="49"/>
      <c r="C221" s="50"/>
      <c r="D221" s="39">
        <f t="shared" si="3"/>
        <v>1.816897E-2</v>
      </c>
    </row>
    <row r="222" spans="2:4" x14ac:dyDescent="0.2">
      <c r="B222" s="49"/>
      <c r="C222" s="50"/>
      <c r="D222" s="39">
        <f t="shared" si="3"/>
        <v>1.816897E-2</v>
      </c>
    </row>
    <row r="223" spans="2:4" x14ac:dyDescent="0.2">
      <c r="B223" s="49"/>
      <c r="C223" s="50"/>
      <c r="D223" s="39">
        <f t="shared" si="3"/>
        <v>1.816897E-2</v>
      </c>
    </row>
    <row r="224" spans="2:4" x14ac:dyDescent="0.2">
      <c r="B224" s="49"/>
      <c r="C224" s="50"/>
      <c r="D224" s="39">
        <f t="shared" si="3"/>
        <v>1.816897E-2</v>
      </c>
    </row>
    <row r="225" spans="2:4" x14ac:dyDescent="0.2">
      <c r="B225" s="49"/>
      <c r="C225" s="50"/>
      <c r="D225" s="39">
        <f t="shared" si="3"/>
        <v>1.816897E-2</v>
      </c>
    </row>
    <row r="226" spans="2:4" x14ac:dyDescent="0.2">
      <c r="B226" s="49"/>
      <c r="C226" s="50"/>
      <c r="D226" s="39">
        <f t="shared" si="3"/>
        <v>1.816897E-2</v>
      </c>
    </row>
    <row r="227" spans="2:4" x14ac:dyDescent="0.2">
      <c r="B227" s="49"/>
      <c r="C227" s="50"/>
      <c r="D227" s="39">
        <f t="shared" si="3"/>
        <v>1.816897E-2</v>
      </c>
    </row>
    <row r="228" spans="2:4" x14ac:dyDescent="0.2">
      <c r="B228" s="49"/>
      <c r="C228" s="50"/>
      <c r="D228" s="39">
        <f t="shared" si="3"/>
        <v>1.816897E-2</v>
      </c>
    </row>
    <row r="229" spans="2:4" x14ac:dyDescent="0.2">
      <c r="B229" s="49"/>
      <c r="C229" s="50"/>
      <c r="D229" s="39">
        <f t="shared" si="3"/>
        <v>1.816897E-2</v>
      </c>
    </row>
    <row r="230" spans="2:4" x14ac:dyDescent="0.2">
      <c r="B230" s="49"/>
      <c r="C230" s="50"/>
      <c r="D230" s="39">
        <f t="shared" si="3"/>
        <v>1.816897E-2</v>
      </c>
    </row>
    <row r="231" spans="2:4" x14ac:dyDescent="0.2">
      <c r="B231" s="49"/>
      <c r="C231" s="50"/>
      <c r="D231" s="39">
        <f t="shared" si="3"/>
        <v>1.816897E-2</v>
      </c>
    </row>
    <row r="232" spans="2:4" x14ac:dyDescent="0.2">
      <c r="B232" s="49"/>
      <c r="C232" s="50"/>
      <c r="D232" s="39">
        <f t="shared" si="3"/>
        <v>1.816897E-2</v>
      </c>
    </row>
    <row r="233" spans="2:4" x14ac:dyDescent="0.2">
      <c r="B233" s="49"/>
      <c r="C233" s="50"/>
      <c r="D233" s="39">
        <f t="shared" si="3"/>
        <v>1.816897E-2</v>
      </c>
    </row>
    <row r="234" spans="2:4" x14ac:dyDescent="0.2">
      <c r="B234" s="49"/>
      <c r="C234" s="50"/>
      <c r="D234" s="39">
        <f t="shared" si="3"/>
        <v>1.816897E-2</v>
      </c>
    </row>
    <row r="235" spans="2:4" x14ac:dyDescent="0.2">
      <c r="B235" s="49"/>
      <c r="C235" s="50"/>
      <c r="D235" s="39">
        <f t="shared" si="3"/>
        <v>1.816897E-2</v>
      </c>
    </row>
    <row r="236" spans="2:4" x14ac:dyDescent="0.2">
      <c r="B236" s="49"/>
      <c r="C236" s="50"/>
      <c r="D236" s="39">
        <f t="shared" si="3"/>
        <v>1.816897E-2</v>
      </c>
    </row>
    <row r="237" spans="2:4" x14ac:dyDescent="0.2">
      <c r="B237" s="49"/>
      <c r="C237" s="50"/>
      <c r="D237" s="39">
        <f t="shared" si="3"/>
        <v>1.816897E-2</v>
      </c>
    </row>
    <row r="238" spans="2:4" x14ac:dyDescent="0.2">
      <c r="B238" s="49"/>
      <c r="C238" s="50"/>
      <c r="D238" s="39">
        <f t="shared" si="3"/>
        <v>1.816897E-2</v>
      </c>
    </row>
    <row r="239" spans="2:4" x14ac:dyDescent="0.2">
      <c r="B239" s="49"/>
      <c r="C239" s="50"/>
      <c r="D239" s="39">
        <f t="shared" si="3"/>
        <v>1.816897E-2</v>
      </c>
    </row>
    <row r="240" spans="2:4" x14ac:dyDescent="0.2">
      <c r="B240" s="49"/>
      <c r="C240" s="50"/>
      <c r="D240" s="39">
        <f t="shared" si="3"/>
        <v>1.816897E-2</v>
      </c>
    </row>
    <row r="241" spans="2:4" x14ac:dyDescent="0.2">
      <c r="B241" s="49"/>
      <c r="C241" s="50"/>
      <c r="D241" s="39">
        <f t="shared" si="3"/>
        <v>1.816897E-2</v>
      </c>
    </row>
    <row r="242" spans="2:4" x14ac:dyDescent="0.2">
      <c r="B242" s="49"/>
      <c r="C242" s="50"/>
      <c r="D242" s="39">
        <f t="shared" si="3"/>
        <v>1.816897E-2</v>
      </c>
    </row>
    <row r="243" spans="2:4" x14ac:dyDescent="0.2">
      <c r="B243" s="49"/>
      <c r="C243" s="50"/>
      <c r="D243" s="39">
        <f t="shared" si="3"/>
        <v>1.816897E-2</v>
      </c>
    </row>
    <row r="244" spans="2:4" x14ac:dyDescent="0.2">
      <c r="B244" s="49"/>
      <c r="C244" s="50"/>
      <c r="D244" s="39">
        <f t="shared" si="3"/>
        <v>1.816897E-2</v>
      </c>
    </row>
    <row r="245" spans="2:4" x14ac:dyDescent="0.2">
      <c r="B245" s="49"/>
      <c r="C245" s="50"/>
      <c r="D245" s="39">
        <f t="shared" si="3"/>
        <v>1.816897E-2</v>
      </c>
    </row>
    <row r="246" spans="2:4" x14ac:dyDescent="0.2">
      <c r="B246" s="49"/>
      <c r="C246" s="50"/>
      <c r="D246" s="39">
        <f t="shared" si="3"/>
        <v>1.816897E-2</v>
      </c>
    </row>
    <row r="247" spans="2:4" x14ac:dyDescent="0.2">
      <c r="B247" s="49"/>
      <c r="C247" s="50"/>
      <c r="D247" s="39">
        <f t="shared" si="3"/>
        <v>1.816897E-2</v>
      </c>
    </row>
    <row r="248" spans="2:4" x14ac:dyDescent="0.2">
      <c r="B248" s="49"/>
      <c r="C248" s="50"/>
      <c r="D248" s="39">
        <f t="shared" si="3"/>
        <v>1.816897E-2</v>
      </c>
    </row>
    <row r="249" spans="2:4" x14ac:dyDescent="0.2">
      <c r="B249" s="49"/>
      <c r="C249" s="50"/>
      <c r="D249" s="39">
        <f t="shared" si="3"/>
        <v>1.816897E-2</v>
      </c>
    </row>
    <row r="250" spans="2:4" x14ac:dyDescent="0.2">
      <c r="B250" s="49"/>
      <c r="C250" s="50"/>
      <c r="D250" s="39">
        <f t="shared" si="3"/>
        <v>1.816897E-2</v>
      </c>
    </row>
    <row r="251" spans="2:4" x14ac:dyDescent="0.2">
      <c r="B251" s="49"/>
      <c r="C251" s="50"/>
      <c r="D251" s="39">
        <f t="shared" si="3"/>
        <v>1.816897E-2</v>
      </c>
    </row>
    <row r="252" spans="2:4" x14ac:dyDescent="0.2">
      <c r="B252" s="49"/>
      <c r="C252" s="50"/>
      <c r="D252" s="39">
        <f t="shared" si="3"/>
        <v>1.816897E-2</v>
      </c>
    </row>
    <row r="253" spans="2:4" x14ac:dyDescent="0.2">
      <c r="B253" s="49"/>
      <c r="C253" s="50"/>
      <c r="D253" s="39">
        <f t="shared" si="3"/>
        <v>1.816897E-2</v>
      </c>
    </row>
    <row r="254" spans="2:4" x14ac:dyDescent="0.2">
      <c r="B254" s="49"/>
      <c r="C254" s="50"/>
      <c r="D254" s="39">
        <f t="shared" si="3"/>
        <v>1.816897E-2</v>
      </c>
    </row>
    <row r="255" spans="2:4" x14ac:dyDescent="0.2">
      <c r="B255" s="49"/>
      <c r="C255" s="50"/>
      <c r="D255" s="39">
        <f t="shared" si="3"/>
        <v>1.816897E-2</v>
      </c>
    </row>
    <row r="256" spans="2:4" x14ac:dyDescent="0.2">
      <c r="B256" s="49"/>
      <c r="C256" s="50"/>
      <c r="D256" s="39">
        <f t="shared" si="3"/>
        <v>1.816897E-2</v>
      </c>
    </row>
    <row r="257" spans="2:4" x14ac:dyDescent="0.2">
      <c r="B257" s="49"/>
      <c r="C257" s="50"/>
      <c r="D257" s="39">
        <f t="shared" si="3"/>
        <v>1.816897E-2</v>
      </c>
    </row>
    <row r="258" spans="2:4" x14ac:dyDescent="0.2">
      <c r="B258" s="49"/>
      <c r="C258" s="50"/>
      <c r="D258" s="39">
        <f t="shared" si="3"/>
        <v>1.816897E-2</v>
      </c>
    </row>
    <row r="259" spans="2:4" x14ac:dyDescent="0.2">
      <c r="B259" s="49"/>
      <c r="C259" s="50"/>
      <c r="D259" s="39">
        <f t="shared" si="3"/>
        <v>1.816897E-2</v>
      </c>
    </row>
    <row r="260" spans="2:4" x14ac:dyDescent="0.2">
      <c r="B260" s="49"/>
      <c r="C260" s="50"/>
      <c r="D260" s="39">
        <f t="shared" si="3"/>
        <v>1.816897E-2</v>
      </c>
    </row>
    <row r="261" spans="2:4" x14ac:dyDescent="0.2">
      <c r="B261" s="49"/>
      <c r="C261" s="50"/>
      <c r="D261" s="39">
        <f t="shared" si="3"/>
        <v>1.816897E-2</v>
      </c>
    </row>
    <row r="262" spans="2:4" x14ac:dyDescent="0.2">
      <c r="B262" s="49"/>
      <c r="C262" s="50"/>
      <c r="D262" s="39">
        <f t="shared" si="3"/>
        <v>1.816897E-2</v>
      </c>
    </row>
    <row r="263" spans="2:4" x14ac:dyDescent="0.2">
      <c r="B263" s="49"/>
      <c r="C263" s="50"/>
      <c r="D263" s="39">
        <f t="shared" ref="D263:D326" si="4">(B263-B$6)*$F$5+$C$6</f>
        <v>1.816897E-2</v>
      </c>
    </row>
    <row r="264" spans="2:4" x14ac:dyDescent="0.2">
      <c r="B264" s="49"/>
      <c r="C264" s="50"/>
      <c r="D264" s="39">
        <f t="shared" si="4"/>
        <v>1.816897E-2</v>
      </c>
    </row>
    <row r="265" spans="2:4" x14ac:dyDescent="0.2">
      <c r="B265" s="49"/>
      <c r="C265" s="50"/>
      <c r="D265" s="39">
        <f t="shared" si="4"/>
        <v>1.816897E-2</v>
      </c>
    </row>
    <row r="266" spans="2:4" x14ac:dyDescent="0.2">
      <c r="B266" s="49"/>
      <c r="C266" s="50"/>
      <c r="D266" s="39">
        <f t="shared" si="4"/>
        <v>1.816897E-2</v>
      </c>
    </row>
    <row r="267" spans="2:4" x14ac:dyDescent="0.2">
      <c r="B267" s="49"/>
      <c r="C267" s="50"/>
      <c r="D267" s="39">
        <f t="shared" si="4"/>
        <v>1.816897E-2</v>
      </c>
    </row>
    <row r="268" spans="2:4" x14ac:dyDescent="0.2">
      <c r="B268" s="49"/>
      <c r="C268" s="50"/>
      <c r="D268" s="39">
        <f t="shared" si="4"/>
        <v>1.816897E-2</v>
      </c>
    </row>
    <row r="269" spans="2:4" x14ac:dyDescent="0.2">
      <c r="B269" s="49"/>
      <c r="C269" s="50"/>
      <c r="D269" s="39">
        <f t="shared" si="4"/>
        <v>1.816897E-2</v>
      </c>
    </row>
    <row r="270" spans="2:4" x14ac:dyDescent="0.2">
      <c r="B270" s="49"/>
      <c r="C270" s="50"/>
      <c r="D270" s="39">
        <f t="shared" si="4"/>
        <v>1.816897E-2</v>
      </c>
    </row>
    <row r="271" spans="2:4" x14ac:dyDescent="0.2">
      <c r="B271" s="49"/>
      <c r="C271" s="50"/>
      <c r="D271" s="39">
        <f t="shared" si="4"/>
        <v>1.816897E-2</v>
      </c>
    </row>
    <row r="272" spans="2:4" x14ac:dyDescent="0.2">
      <c r="B272" s="49"/>
      <c r="C272" s="50"/>
      <c r="D272" s="39">
        <f t="shared" si="4"/>
        <v>1.816897E-2</v>
      </c>
    </row>
    <row r="273" spans="2:4" x14ac:dyDescent="0.2">
      <c r="B273" s="49"/>
      <c r="C273" s="50"/>
      <c r="D273" s="39">
        <f t="shared" si="4"/>
        <v>1.816897E-2</v>
      </c>
    </row>
    <row r="274" spans="2:4" x14ac:dyDescent="0.2">
      <c r="B274" s="49"/>
      <c r="C274" s="50"/>
      <c r="D274" s="39">
        <f t="shared" si="4"/>
        <v>1.816897E-2</v>
      </c>
    </row>
    <row r="275" spans="2:4" x14ac:dyDescent="0.2">
      <c r="B275" s="49"/>
      <c r="C275" s="50"/>
      <c r="D275" s="39">
        <f t="shared" si="4"/>
        <v>1.816897E-2</v>
      </c>
    </row>
    <row r="276" spans="2:4" x14ac:dyDescent="0.2">
      <c r="B276" s="49"/>
      <c r="C276" s="50"/>
      <c r="D276" s="39">
        <f t="shared" si="4"/>
        <v>1.816897E-2</v>
      </c>
    </row>
    <row r="277" spans="2:4" x14ac:dyDescent="0.2">
      <c r="B277" s="49"/>
      <c r="C277" s="50"/>
      <c r="D277" s="39">
        <f t="shared" si="4"/>
        <v>1.816897E-2</v>
      </c>
    </row>
    <row r="278" spans="2:4" x14ac:dyDescent="0.2">
      <c r="B278" s="49"/>
      <c r="C278" s="50"/>
      <c r="D278" s="39">
        <f t="shared" si="4"/>
        <v>1.816897E-2</v>
      </c>
    </row>
    <row r="279" spans="2:4" x14ac:dyDescent="0.2">
      <c r="B279" s="49"/>
      <c r="C279" s="50"/>
      <c r="D279" s="39">
        <f t="shared" si="4"/>
        <v>1.816897E-2</v>
      </c>
    </row>
    <row r="280" spans="2:4" x14ac:dyDescent="0.2">
      <c r="B280" s="49"/>
      <c r="C280" s="50"/>
      <c r="D280" s="39">
        <f t="shared" si="4"/>
        <v>1.816897E-2</v>
      </c>
    </row>
    <row r="281" spans="2:4" x14ac:dyDescent="0.2">
      <c r="B281" s="49"/>
      <c r="C281" s="50"/>
      <c r="D281" s="39">
        <f t="shared" si="4"/>
        <v>1.816897E-2</v>
      </c>
    </row>
    <row r="282" spans="2:4" x14ac:dyDescent="0.2">
      <c r="B282" s="49"/>
      <c r="C282" s="50"/>
      <c r="D282" s="39">
        <f t="shared" si="4"/>
        <v>1.816897E-2</v>
      </c>
    </row>
    <row r="283" spans="2:4" x14ac:dyDescent="0.2">
      <c r="B283" s="49"/>
      <c r="C283" s="50"/>
      <c r="D283" s="39">
        <f t="shared" si="4"/>
        <v>1.816897E-2</v>
      </c>
    </row>
    <row r="284" spans="2:4" x14ac:dyDescent="0.2">
      <c r="B284" s="49"/>
      <c r="C284" s="50"/>
      <c r="D284" s="39">
        <f t="shared" si="4"/>
        <v>1.816897E-2</v>
      </c>
    </row>
    <row r="285" spans="2:4" x14ac:dyDescent="0.2">
      <c r="B285" s="49"/>
      <c r="C285" s="50"/>
      <c r="D285" s="39">
        <f t="shared" si="4"/>
        <v>1.816897E-2</v>
      </c>
    </row>
    <row r="286" spans="2:4" x14ac:dyDescent="0.2">
      <c r="B286" s="49"/>
      <c r="C286" s="50"/>
      <c r="D286" s="39">
        <f t="shared" si="4"/>
        <v>1.816897E-2</v>
      </c>
    </row>
    <row r="287" spans="2:4" x14ac:dyDescent="0.2">
      <c r="B287" s="49"/>
      <c r="C287" s="50"/>
      <c r="D287" s="39">
        <f t="shared" si="4"/>
        <v>1.816897E-2</v>
      </c>
    </row>
    <row r="288" spans="2:4" x14ac:dyDescent="0.2">
      <c r="B288" s="49"/>
      <c r="C288" s="50"/>
      <c r="D288" s="39">
        <f t="shared" si="4"/>
        <v>1.816897E-2</v>
      </c>
    </row>
    <row r="289" spans="2:4" x14ac:dyDescent="0.2">
      <c r="B289" s="49"/>
      <c r="C289" s="50"/>
      <c r="D289" s="39">
        <f t="shared" si="4"/>
        <v>1.816897E-2</v>
      </c>
    </row>
    <row r="290" spans="2:4" x14ac:dyDescent="0.2">
      <c r="B290" s="49"/>
      <c r="C290" s="50"/>
      <c r="D290" s="39">
        <f t="shared" si="4"/>
        <v>1.816897E-2</v>
      </c>
    </row>
    <row r="291" spans="2:4" x14ac:dyDescent="0.2">
      <c r="B291" s="49"/>
      <c r="C291" s="50"/>
      <c r="D291" s="39">
        <f t="shared" si="4"/>
        <v>1.816897E-2</v>
      </c>
    </row>
    <row r="292" spans="2:4" x14ac:dyDescent="0.2">
      <c r="B292" s="49"/>
      <c r="C292" s="50"/>
      <c r="D292" s="39">
        <f t="shared" si="4"/>
        <v>1.816897E-2</v>
      </c>
    </row>
    <row r="293" spans="2:4" x14ac:dyDescent="0.2">
      <c r="B293" s="49"/>
      <c r="C293" s="50"/>
      <c r="D293" s="39">
        <f t="shared" si="4"/>
        <v>1.816897E-2</v>
      </c>
    </row>
    <row r="294" spans="2:4" x14ac:dyDescent="0.2">
      <c r="B294" s="49"/>
      <c r="C294" s="50"/>
      <c r="D294" s="39">
        <f t="shared" si="4"/>
        <v>1.816897E-2</v>
      </c>
    </row>
    <row r="295" spans="2:4" x14ac:dyDescent="0.2">
      <c r="B295" s="49"/>
      <c r="C295" s="50"/>
      <c r="D295" s="39">
        <f t="shared" si="4"/>
        <v>1.816897E-2</v>
      </c>
    </row>
    <row r="296" spans="2:4" x14ac:dyDescent="0.2">
      <c r="B296" s="49"/>
      <c r="C296" s="50"/>
      <c r="D296" s="39">
        <f t="shared" si="4"/>
        <v>1.816897E-2</v>
      </c>
    </row>
    <row r="297" spans="2:4" x14ac:dyDescent="0.2">
      <c r="B297" s="49"/>
      <c r="C297" s="50"/>
      <c r="D297" s="39">
        <f t="shared" si="4"/>
        <v>1.816897E-2</v>
      </c>
    </row>
    <row r="298" spans="2:4" x14ac:dyDescent="0.2">
      <c r="B298" s="49"/>
      <c r="C298" s="50"/>
      <c r="D298" s="39">
        <f t="shared" si="4"/>
        <v>1.816897E-2</v>
      </c>
    </row>
    <row r="299" spans="2:4" x14ac:dyDescent="0.2">
      <c r="B299" s="49"/>
      <c r="C299" s="50"/>
      <c r="D299" s="39">
        <f t="shared" si="4"/>
        <v>1.816897E-2</v>
      </c>
    </row>
    <row r="300" spans="2:4" x14ac:dyDescent="0.2">
      <c r="B300" s="49"/>
      <c r="C300" s="50"/>
      <c r="D300" s="39">
        <f t="shared" si="4"/>
        <v>1.816897E-2</v>
      </c>
    </row>
    <row r="301" spans="2:4" x14ac:dyDescent="0.2">
      <c r="B301" s="49"/>
      <c r="C301" s="50"/>
      <c r="D301" s="39">
        <f t="shared" si="4"/>
        <v>1.816897E-2</v>
      </c>
    </row>
    <row r="302" spans="2:4" x14ac:dyDescent="0.2">
      <c r="B302" s="49"/>
      <c r="C302" s="50"/>
      <c r="D302" s="39">
        <f t="shared" si="4"/>
        <v>1.816897E-2</v>
      </c>
    </row>
    <row r="303" spans="2:4" x14ac:dyDescent="0.2">
      <c r="B303" s="49"/>
      <c r="C303" s="50"/>
      <c r="D303" s="39">
        <f t="shared" si="4"/>
        <v>1.816897E-2</v>
      </c>
    </row>
    <row r="304" spans="2:4" x14ac:dyDescent="0.2">
      <c r="B304" s="49"/>
      <c r="C304" s="50"/>
      <c r="D304" s="39">
        <f t="shared" si="4"/>
        <v>1.816897E-2</v>
      </c>
    </row>
    <row r="305" spans="2:4" x14ac:dyDescent="0.2">
      <c r="B305" s="49"/>
      <c r="C305" s="50"/>
      <c r="D305" s="39">
        <f t="shared" si="4"/>
        <v>1.816897E-2</v>
      </c>
    </row>
    <row r="306" spans="2:4" x14ac:dyDescent="0.2">
      <c r="B306" s="49"/>
      <c r="C306" s="50"/>
      <c r="D306" s="39">
        <f t="shared" si="4"/>
        <v>1.816897E-2</v>
      </c>
    </row>
    <row r="307" spans="2:4" x14ac:dyDescent="0.2">
      <c r="B307" s="49"/>
      <c r="C307" s="50"/>
      <c r="D307" s="39">
        <f t="shared" si="4"/>
        <v>1.816897E-2</v>
      </c>
    </row>
    <row r="308" spans="2:4" x14ac:dyDescent="0.2">
      <c r="B308" s="49"/>
      <c r="C308" s="50"/>
      <c r="D308" s="39">
        <f t="shared" si="4"/>
        <v>1.816897E-2</v>
      </c>
    </row>
    <row r="309" spans="2:4" x14ac:dyDescent="0.2">
      <c r="B309" s="49"/>
      <c r="C309" s="50"/>
      <c r="D309" s="39">
        <f t="shared" si="4"/>
        <v>1.816897E-2</v>
      </c>
    </row>
    <row r="310" spans="2:4" x14ac:dyDescent="0.2">
      <c r="B310" s="49"/>
      <c r="C310" s="50"/>
      <c r="D310" s="39">
        <f t="shared" si="4"/>
        <v>1.816897E-2</v>
      </c>
    </row>
    <row r="311" spans="2:4" x14ac:dyDescent="0.2">
      <c r="B311" s="49"/>
      <c r="C311" s="50"/>
      <c r="D311" s="39">
        <f t="shared" si="4"/>
        <v>1.816897E-2</v>
      </c>
    </row>
    <row r="312" spans="2:4" x14ac:dyDescent="0.2">
      <c r="B312" s="49"/>
      <c r="C312" s="50"/>
      <c r="D312" s="39">
        <f t="shared" si="4"/>
        <v>1.816897E-2</v>
      </c>
    </row>
    <row r="313" spans="2:4" x14ac:dyDescent="0.2">
      <c r="B313" s="49"/>
      <c r="C313" s="50"/>
      <c r="D313" s="39">
        <f t="shared" si="4"/>
        <v>1.816897E-2</v>
      </c>
    </row>
    <row r="314" spans="2:4" x14ac:dyDescent="0.2">
      <c r="B314" s="49"/>
      <c r="C314" s="50"/>
      <c r="D314" s="39">
        <f t="shared" si="4"/>
        <v>1.816897E-2</v>
      </c>
    </row>
    <row r="315" spans="2:4" x14ac:dyDescent="0.2">
      <c r="B315" s="49"/>
      <c r="C315" s="50"/>
      <c r="D315" s="39">
        <f t="shared" si="4"/>
        <v>1.816897E-2</v>
      </c>
    </row>
    <row r="316" spans="2:4" x14ac:dyDescent="0.2">
      <c r="B316" s="49"/>
      <c r="C316" s="50"/>
      <c r="D316" s="39">
        <f t="shared" si="4"/>
        <v>1.816897E-2</v>
      </c>
    </row>
    <row r="317" spans="2:4" x14ac:dyDescent="0.2">
      <c r="B317" s="49"/>
      <c r="C317" s="50"/>
      <c r="D317" s="39">
        <f t="shared" si="4"/>
        <v>1.816897E-2</v>
      </c>
    </row>
    <row r="318" spans="2:4" x14ac:dyDescent="0.2">
      <c r="B318" s="49"/>
      <c r="C318" s="50"/>
      <c r="D318" s="39">
        <f t="shared" si="4"/>
        <v>1.816897E-2</v>
      </c>
    </row>
    <row r="319" spans="2:4" x14ac:dyDescent="0.2">
      <c r="B319" s="49"/>
      <c r="C319" s="50"/>
      <c r="D319" s="39">
        <f t="shared" si="4"/>
        <v>1.816897E-2</v>
      </c>
    </row>
    <row r="320" spans="2:4" x14ac:dyDescent="0.2">
      <c r="B320" s="49"/>
      <c r="C320" s="50"/>
      <c r="D320" s="39">
        <f t="shared" si="4"/>
        <v>1.816897E-2</v>
      </c>
    </row>
    <row r="321" spans="2:4" x14ac:dyDescent="0.2">
      <c r="B321" s="49"/>
      <c r="C321" s="50"/>
      <c r="D321" s="39">
        <f t="shared" si="4"/>
        <v>1.816897E-2</v>
      </c>
    </row>
    <row r="322" spans="2:4" x14ac:dyDescent="0.2">
      <c r="B322" s="49"/>
      <c r="C322" s="50"/>
      <c r="D322" s="39">
        <f t="shared" si="4"/>
        <v>1.816897E-2</v>
      </c>
    </row>
    <row r="323" spans="2:4" x14ac:dyDescent="0.2">
      <c r="B323" s="49"/>
      <c r="C323" s="50"/>
      <c r="D323" s="39">
        <f t="shared" si="4"/>
        <v>1.816897E-2</v>
      </c>
    </row>
    <row r="324" spans="2:4" x14ac:dyDescent="0.2">
      <c r="B324" s="49"/>
      <c r="C324" s="50"/>
      <c r="D324" s="39">
        <f t="shared" si="4"/>
        <v>1.816897E-2</v>
      </c>
    </row>
    <row r="325" spans="2:4" x14ac:dyDescent="0.2">
      <c r="B325" s="49"/>
      <c r="C325" s="50"/>
      <c r="D325" s="39">
        <f t="shared" si="4"/>
        <v>1.816897E-2</v>
      </c>
    </row>
    <row r="326" spans="2:4" x14ac:dyDescent="0.2">
      <c r="B326" s="49"/>
      <c r="C326" s="50"/>
      <c r="D326" s="39">
        <f t="shared" si="4"/>
        <v>1.816897E-2</v>
      </c>
    </row>
    <row r="327" spans="2:4" x14ac:dyDescent="0.2">
      <c r="B327" s="49"/>
      <c r="C327" s="50"/>
      <c r="D327" s="39">
        <f t="shared" ref="D327:D390" si="5">(B327-B$6)*$F$5+$C$6</f>
        <v>1.816897E-2</v>
      </c>
    </row>
    <row r="328" spans="2:4" x14ac:dyDescent="0.2">
      <c r="B328" s="49"/>
      <c r="C328" s="50"/>
      <c r="D328" s="39">
        <f t="shared" si="5"/>
        <v>1.816897E-2</v>
      </c>
    </row>
    <row r="329" spans="2:4" x14ac:dyDescent="0.2">
      <c r="B329" s="49"/>
      <c r="C329" s="50"/>
      <c r="D329" s="39">
        <f t="shared" si="5"/>
        <v>1.816897E-2</v>
      </c>
    </row>
    <row r="330" spans="2:4" x14ac:dyDescent="0.2">
      <c r="B330" s="49"/>
      <c r="C330" s="50"/>
      <c r="D330" s="39">
        <f t="shared" si="5"/>
        <v>1.816897E-2</v>
      </c>
    </row>
    <row r="331" spans="2:4" x14ac:dyDescent="0.2">
      <c r="B331" s="49"/>
      <c r="C331" s="50"/>
      <c r="D331" s="39">
        <f t="shared" si="5"/>
        <v>1.816897E-2</v>
      </c>
    </row>
    <row r="332" spans="2:4" x14ac:dyDescent="0.2">
      <c r="B332" s="49"/>
      <c r="C332" s="50"/>
      <c r="D332" s="39">
        <f t="shared" si="5"/>
        <v>1.816897E-2</v>
      </c>
    </row>
    <row r="333" spans="2:4" x14ac:dyDescent="0.2">
      <c r="B333" s="49"/>
      <c r="C333" s="50"/>
      <c r="D333" s="39">
        <f t="shared" si="5"/>
        <v>1.816897E-2</v>
      </c>
    </row>
    <row r="334" spans="2:4" x14ac:dyDescent="0.2">
      <c r="B334" s="49"/>
      <c r="C334" s="50"/>
      <c r="D334" s="39">
        <f t="shared" si="5"/>
        <v>1.816897E-2</v>
      </c>
    </row>
    <row r="335" spans="2:4" x14ac:dyDescent="0.2">
      <c r="B335" s="49"/>
      <c r="C335" s="50"/>
      <c r="D335" s="39">
        <f t="shared" si="5"/>
        <v>1.816897E-2</v>
      </c>
    </row>
    <row r="336" spans="2:4" x14ac:dyDescent="0.2">
      <c r="B336" s="49"/>
      <c r="C336" s="50"/>
      <c r="D336" s="39">
        <f t="shared" si="5"/>
        <v>1.816897E-2</v>
      </c>
    </row>
    <row r="337" spans="2:4" x14ac:dyDescent="0.2">
      <c r="B337" s="49"/>
      <c r="C337" s="50"/>
      <c r="D337" s="39">
        <f t="shared" si="5"/>
        <v>1.816897E-2</v>
      </c>
    </row>
    <row r="338" spans="2:4" x14ac:dyDescent="0.2">
      <c r="B338" s="49"/>
      <c r="C338" s="50"/>
      <c r="D338" s="39">
        <f t="shared" si="5"/>
        <v>1.816897E-2</v>
      </c>
    </row>
    <row r="339" spans="2:4" x14ac:dyDescent="0.2">
      <c r="B339" s="49"/>
      <c r="C339" s="50"/>
      <c r="D339" s="39">
        <f t="shared" si="5"/>
        <v>1.816897E-2</v>
      </c>
    </row>
    <row r="340" spans="2:4" x14ac:dyDescent="0.2">
      <c r="B340" s="49"/>
      <c r="C340" s="50"/>
      <c r="D340" s="39">
        <f t="shared" si="5"/>
        <v>1.816897E-2</v>
      </c>
    </row>
    <row r="341" spans="2:4" x14ac:dyDescent="0.2">
      <c r="B341" s="49"/>
      <c r="C341" s="50"/>
      <c r="D341" s="39">
        <f t="shared" si="5"/>
        <v>1.816897E-2</v>
      </c>
    </row>
    <row r="342" spans="2:4" x14ac:dyDescent="0.2">
      <c r="B342" s="49"/>
      <c r="C342" s="50"/>
      <c r="D342" s="39">
        <f t="shared" si="5"/>
        <v>1.816897E-2</v>
      </c>
    </row>
    <row r="343" spans="2:4" x14ac:dyDescent="0.2">
      <c r="B343" s="49"/>
      <c r="C343" s="50"/>
      <c r="D343" s="39">
        <f t="shared" si="5"/>
        <v>1.816897E-2</v>
      </c>
    </row>
    <row r="344" spans="2:4" x14ac:dyDescent="0.2">
      <c r="B344" s="49"/>
      <c r="C344" s="50"/>
      <c r="D344" s="39">
        <f t="shared" si="5"/>
        <v>1.816897E-2</v>
      </c>
    </row>
    <row r="345" spans="2:4" x14ac:dyDescent="0.2">
      <c r="B345" s="49"/>
      <c r="C345" s="50"/>
      <c r="D345" s="39">
        <f t="shared" si="5"/>
        <v>1.816897E-2</v>
      </c>
    </row>
    <row r="346" spans="2:4" x14ac:dyDescent="0.2">
      <c r="B346" s="49"/>
      <c r="C346" s="50"/>
      <c r="D346" s="39">
        <f t="shared" si="5"/>
        <v>1.816897E-2</v>
      </c>
    </row>
    <row r="347" spans="2:4" x14ac:dyDescent="0.2">
      <c r="B347" s="49"/>
      <c r="C347" s="50"/>
      <c r="D347" s="39">
        <f t="shared" si="5"/>
        <v>1.816897E-2</v>
      </c>
    </row>
    <row r="348" spans="2:4" x14ac:dyDescent="0.2">
      <c r="B348" s="49"/>
      <c r="C348" s="50"/>
      <c r="D348" s="39">
        <f t="shared" si="5"/>
        <v>1.816897E-2</v>
      </c>
    </row>
    <row r="349" spans="2:4" x14ac:dyDescent="0.2">
      <c r="B349" s="49"/>
      <c r="C349" s="50"/>
      <c r="D349" s="39">
        <f t="shared" si="5"/>
        <v>1.816897E-2</v>
      </c>
    </row>
    <row r="350" spans="2:4" x14ac:dyDescent="0.2">
      <c r="B350" s="49"/>
      <c r="C350" s="50"/>
      <c r="D350" s="39">
        <f t="shared" si="5"/>
        <v>1.816897E-2</v>
      </c>
    </row>
    <row r="351" spans="2:4" x14ac:dyDescent="0.2">
      <c r="B351" s="49"/>
      <c r="C351" s="50"/>
      <c r="D351" s="39">
        <f t="shared" si="5"/>
        <v>1.816897E-2</v>
      </c>
    </row>
    <row r="352" spans="2:4" x14ac:dyDescent="0.2">
      <c r="B352" s="49"/>
      <c r="C352" s="50"/>
      <c r="D352" s="39">
        <f t="shared" si="5"/>
        <v>1.816897E-2</v>
      </c>
    </row>
    <row r="353" spans="2:4" x14ac:dyDescent="0.2">
      <c r="B353" s="49"/>
      <c r="C353" s="50"/>
      <c r="D353" s="39">
        <f t="shared" si="5"/>
        <v>1.816897E-2</v>
      </c>
    </row>
    <row r="354" spans="2:4" x14ac:dyDescent="0.2">
      <c r="B354" s="49"/>
      <c r="C354" s="50"/>
      <c r="D354" s="39">
        <f t="shared" si="5"/>
        <v>1.816897E-2</v>
      </c>
    </row>
    <row r="355" spans="2:4" x14ac:dyDescent="0.2">
      <c r="B355" s="49"/>
      <c r="C355" s="50"/>
      <c r="D355" s="39">
        <f t="shared" si="5"/>
        <v>1.816897E-2</v>
      </c>
    </row>
    <row r="356" spans="2:4" x14ac:dyDescent="0.2">
      <c r="B356" s="49"/>
      <c r="C356" s="50"/>
      <c r="D356" s="39">
        <f t="shared" si="5"/>
        <v>1.816897E-2</v>
      </c>
    </row>
    <row r="357" spans="2:4" x14ac:dyDescent="0.2">
      <c r="B357" s="49"/>
      <c r="C357" s="50"/>
      <c r="D357" s="39">
        <f t="shared" si="5"/>
        <v>1.816897E-2</v>
      </c>
    </row>
    <row r="358" spans="2:4" x14ac:dyDescent="0.2">
      <c r="B358" s="49"/>
      <c r="C358" s="50"/>
      <c r="D358" s="39">
        <f t="shared" si="5"/>
        <v>1.816897E-2</v>
      </c>
    </row>
    <row r="359" spans="2:4" x14ac:dyDescent="0.2">
      <c r="B359" s="49"/>
      <c r="C359" s="50"/>
      <c r="D359" s="39">
        <f t="shared" si="5"/>
        <v>1.816897E-2</v>
      </c>
    </row>
    <row r="360" spans="2:4" x14ac:dyDescent="0.2">
      <c r="B360" s="49"/>
      <c r="C360" s="50"/>
      <c r="D360" s="39">
        <f t="shared" si="5"/>
        <v>1.816897E-2</v>
      </c>
    </row>
    <row r="361" spans="2:4" x14ac:dyDescent="0.2">
      <c r="B361" s="49"/>
      <c r="C361" s="50"/>
      <c r="D361" s="39">
        <f t="shared" si="5"/>
        <v>1.816897E-2</v>
      </c>
    </row>
    <row r="362" spans="2:4" x14ac:dyDescent="0.2">
      <c r="B362" s="49"/>
      <c r="C362" s="50"/>
      <c r="D362" s="39">
        <f t="shared" si="5"/>
        <v>1.816897E-2</v>
      </c>
    </row>
    <row r="363" spans="2:4" x14ac:dyDescent="0.2">
      <c r="B363" s="49"/>
      <c r="C363" s="50"/>
      <c r="D363" s="39">
        <f t="shared" si="5"/>
        <v>1.816897E-2</v>
      </c>
    </row>
    <row r="364" spans="2:4" x14ac:dyDescent="0.2">
      <c r="B364" s="49"/>
      <c r="C364" s="50"/>
      <c r="D364" s="39">
        <f t="shared" si="5"/>
        <v>1.816897E-2</v>
      </c>
    </row>
    <row r="365" spans="2:4" x14ac:dyDescent="0.2">
      <c r="B365" s="49"/>
      <c r="C365" s="50"/>
      <c r="D365" s="39">
        <f t="shared" si="5"/>
        <v>1.816897E-2</v>
      </c>
    </row>
    <row r="366" spans="2:4" x14ac:dyDescent="0.2">
      <c r="B366" s="49"/>
      <c r="C366" s="50"/>
      <c r="D366" s="39">
        <f t="shared" si="5"/>
        <v>1.816897E-2</v>
      </c>
    </row>
    <row r="367" spans="2:4" x14ac:dyDescent="0.2">
      <c r="B367" s="49"/>
      <c r="C367" s="50"/>
      <c r="D367" s="39">
        <f t="shared" si="5"/>
        <v>1.816897E-2</v>
      </c>
    </row>
    <row r="368" spans="2:4" x14ac:dyDescent="0.2">
      <c r="B368" s="49"/>
      <c r="C368" s="50"/>
      <c r="D368" s="39">
        <f t="shared" si="5"/>
        <v>1.816897E-2</v>
      </c>
    </row>
    <row r="369" spans="2:4" x14ac:dyDescent="0.2">
      <c r="B369" s="49"/>
      <c r="C369" s="50"/>
      <c r="D369" s="39">
        <f t="shared" si="5"/>
        <v>1.816897E-2</v>
      </c>
    </row>
    <row r="370" spans="2:4" x14ac:dyDescent="0.2">
      <c r="B370" s="49"/>
      <c r="C370" s="50"/>
      <c r="D370" s="39">
        <f t="shared" si="5"/>
        <v>1.816897E-2</v>
      </c>
    </row>
    <row r="371" spans="2:4" x14ac:dyDescent="0.2">
      <c r="B371" s="49"/>
      <c r="C371" s="50"/>
      <c r="D371" s="39">
        <f t="shared" si="5"/>
        <v>1.816897E-2</v>
      </c>
    </row>
    <row r="372" spans="2:4" x14ac:dyDescent="0.2">
      <c r="B372" s="49"/>
      <c r="C372" s="50"/>
      <c r="D372" s="39">
        <f t="shared" si="5"/>
        <v>1.816897E-2</v>
      </c>
    </row>
    <row r="373" spans="2:4" x14ac:dyDescent="0.2">
      <c r="B373" s="49"/>
      <c r="C373" s="50"/>
      <c r="D373" s="39">
        <f t="shared" si="5"/>
        <v>1.816897E-2</v>
      </c>
    </row>
    <row r="374" spans="2:4" x14ac:dyDescent="0.2">
      <c r="B374" s="49"/>
      <c r="C374" s="50"/>
      <c r="D374" s="39">
        <f t="shared" si="5"/>
        <v>1.816897E-2</v>
      </c>
    </row>
    <row r="375" spans="2:4" x14ac:dyDescent="0.2">
      <c r="B375" s="49"/>
      <c r="C375" s="50"/>
      <c r="D375" s="39">
        <f t="shared" si="5"/>
        <v>1.816897E-2</v>
      </c>
    </row>
    <row r="376" spans="2:4" x14ac:dyDescent="0.2">
      <c r="B376" s="49"/>
      <c r="C376" s="50"/>
      <c r="D376" s="39">
        <f t="shared" si="5"/>
        <v>1.816897E-2</v>
      </c>
    </row>
    <row r="377" spans="2:4" x14ac:dyDescent="0.2">
      <c r="B377" s="49"/>
      <c r="C377" s="50"/>
      <c r="D377" s="39">
        <f t="shared" si="5"/>
        <v>1.816897E-2</v>
      </c>
    </row>
    <row r="378" spans="2:4" x14ac:dyDescent="0.2">
      <c r="B378" s="49"/>
      <c r="C378" s="50"/>
      <c r="D378" s="39">
        <f t="shared" si="5"/>
        <v>1.816897E-2</v>
      </c>
    </row>
    <row r="379" spans="2:4" x14ac:dyDescent="0.2">
      <c r="B379" s="49"/>
      <c r="C379" s="50"/>
      <c r="D379" s="39">
        <f t="shared" si="5"/>
        <v>1.816897E-2</v>
      </c>
    </row>
    <row r="380" spans="2:4" x14ac:dyDescent="0.2">
      <c r="B380" s="49"/>
      <c r="C380" s="50"/>
      <c r="D380" s="39">
        <f t="shared" si="5"/>
        <v>1.816897E-2</v>
      </c>
    </row>
    <row r="381" spans="2:4" x14ac:dyDescent="0.2">
      <c r="B381" s="49"/>
      <c r="C381" s="50"/>
      <c r="D381" s="39">
        <f t="shared" si="5"/>
        <v>1.816897E-2</v>
      </c>
    </row>
    <row r="382" spans="2:4" x14ac:dyDescent="0.2">
      <c r="B382" s="49"/>
      <c r="C382" s="50"/>
      <c r="D382" s="39">
        <f t="shared" si="5"/>
        <v>1.816897E-2</v>
      </c>
    </row>
    <row r="383" spans="2:4" x14ac:dyDescent="0.2">
      <c r="B383" s="49"/>
      <c r="C383" s="50"/>
      <c r="D383" s="39">
        <f t="shared" si="5"/>
        <v>1.816897E-2</v>
      </c>
    </row>
    <row r="384" spans="2:4" x14ac:dyDescent="0.2">
      <c r="B384" s="49"/>
      <c r="C384" s="50"/>
      <c r="D384" s="39">
        <f t="shared" si="5"/>
        <v>1.816897E-2</v>
      </c>
    </row>
    <row r="385" spans="2:4" x14ac:dyDescent="0.2">
      <c r="B385" s="49"/>
      <c r="C385" s="50"/>
      <c r="D385" s="39">
        <f t="shared" si="5"/>
        <v>1.816897E-2</v>
      </c>
    </row>
    <row r="386" spans="2:4" x14ac:dyDescent="0.2">
      <c r="B386" s="49"/>
      <c r="C386" s="50"/>
      <c r="D386" s="39">
        <f t="shared" si="5"/>
        <v>1.816897E-2</v>
      </c>
    </row>
    <row r="387" spans="2:4" x14ac:dyDescent="0.2">
      <c r="B387" s="49"/>
      <c r="C387" s="50"/>
      <c r="D387" s="39">
        <f t="shared" si="5"/>
        <v>1.816897E-2</v>
      </c>
    </row>
    <row r="388" spans="2:4" x14ac:dyDescent="0.2">
      <c r="B388" s="49"/>
      <c r="C388" s="50"/>
      <c r="D388" s="39">
        <f t="shared" si="5"/>
        <v>1.816897E-2</v>
      </c>
    </row>
    <row r="389" spans="2:4" x14ac:dyDescent="0.2">
      <c r="B389" s="49"/>
      <c r="C389" s="50"/>
      <c r="D389" s="39">
        <f t="shared" si="5"/>
        <v>1.816897E-2</v>
      </c>
    </row>
    <row r="390" spans="2:4" x14ac:dyDescent="0.2">
      <c r="B390" s="49"/>
      <c r="C390" s="50"/>
      <c r="D390" s="39">
        <f t="shared" si="5"/>
        <v>1.816897E-2</v>
      </c>
    </row>
    <row r="391" spans="2:4" x14ac:dyDescent="0.2">
      <c r="B391" s="49"/>
      <c r="C391" s="50"/>
      <c r="D391" s="39">
        <f t="shared" ref="D391:D454" si="6">(B391-B$6)*$F$5+$C$6</f>
        <v>1.816897E-2</v>
      </c>
    </row>
    <row r="392" spans="2:4" x14ac:dyDescent="0.2">
      <c r="B392" s="49"/>
      <c r="C392" s="50"/>
      <c r="D392" s="39">
        <f t="shared" si="6"/>
        <v>1.816897E-2</v>
      </c>
    </row>
    <row r="393" spans="2:4" x14ac:dyDescent="0.2">
      <c r="B393" s="49"/>
      <c r="C393" s="50"/>
      <c r="D393" s="39">
        <f t="shared" si="6"/>
        <v>1.816897E-2</v>
      </c>
    </row>
    <row r="394" spans="2:4" x14ac:dyDescent="0.2">
      <c r="B394" s="49"/>
      <c r="C394" s="50"/>
      <c r="D394" s="39">
        <f t="shared" si="6"/>
        <v>1.816897E-2</v>
      </c>
    </row>
    <row r="395" spans="2:4" x14ac:dyDescent="0.2">
      <c r="B395" s="49"/>
      <c r="C395" s="50"/>
      <c r="D395" s="39">
        <f t="shared" si="6"/>
        <v>1.816897E-2</v>
      </c>
    </row>
    <row r="396" spans="2:4" x14ac:dyDescent="0.2">
      <c r="B396" s="49"/>
      <c r="C396" s="50"/>
      <c r="D396" s="39">
        <f t="shared" si="6"/>
        <v>1.816897E-2</v>
      </c>
    </row>
    <row r="397" spans="2:4" x14ac:dyDescent="0.2">
      <c r="B397" s="49"/>
      <c r="C397" s="50"/>
      <c r="D397" s="39">
        <f t="shared" si="6"/>
        <v>1.816897E-2</v>
      </c>
    </row>
    <row r="398" spans="2:4" x14ac:dyDescent="0.2">
      <c r="B398" s="49"/>
      <c r="C398" s="50"/>
      <c r="D398" s="39">
        <f t="shared" si="6"/>
        <v>1.816897E-2</v>
      </c>
    </row>
    <row r="399" spans="2:4" x14ac:dyDescent="0.2">
      <c r="B399" s="49"/>
      <c r="C399" s="50"/>
      <c r="D399" s="39">
        <f t="shared" si="6"/>
        <v>1.816897E-2</v>
      </c>
    </row>
    <row r="400" spans="2:4" x14ac:dyDescent="0.2">
      <c r="B400" s="49"/>
      <c r="C400" s="50"/>
      <c r="D400" s="39">
        <f t="shared" si="6"/>
        <v>1.816897E-2</v>
      </c>
    </row>
    <row r="401" spans="2:4" x14ac:dyDescent="0.2">
      <c r="B401" s="49"/>
      <c r="C401" s="50"/>
      <c r="D401" s="39">
        <f t="shared" si="6"/>
        <v>1.816897E-2</v>
      </c>
    </row>
    <row r="402" spans="2:4" x14ac:dyDescent="0.2">
      <c r="B402" s="49"/>
      <c r="C402" s="50"/>
      <c r="D402" s="39">
        <f t="shared" si="6"/>
        <v>1.816897E-2</v>
      </c>
    </row>
    <row r="403" spans="2:4" x14ac:dyDescent="0.2">
      <c r="B403" s="49"/>
      <c r="C403" s="50"/>
      <c r="D403" s="39">
        <f t="shared" si="6"/>
        <v>1.816897E-2</v>
      </c>
    </row>
    <row r="404" spans="2:4" x14ac:dyDescent="0.2">
      <c r="B404" s="49"/>
      <c r="C404" s="50"/>
      <c r="D404" s="39">
        <f t="shared" si="6"/>
        <v>1.816897E-2</v>
      </c>
    </row>
    <row r="405" spans="2:4" x14ac:dyDescent="0.2">
      <c r="B405" s="49"/>
      <c r="C405" s="50"/>
      <c r="D405" s="39">
        <f t="shared" si="6"/>
        <v>1.816897E-2</v>
      </c>
    </row>
    <row r="406" spans="2:4" x14ac:dyDescent="0.2">
      <c r="B406" s="49"/>
      <c r="C406" s="50"/>
      <c r="D406" s="39">
        <f t="shared" si="6"/>
        <v>1.816897E-2</v>
      </c>
    </row>
    <row r="407" spans="2:4" x14ac:dyDescent="0.2">
      <c r="B407" s="49"/>
      <c r="C407" s="50"/>
      <c r="D407" s="39">
        <f t="shared" si="6"/>
        <v>1.816897E-2</v>
      </c>
    </row>
    <row r="408" spans="2:4" x14ac:dyDescent="0.2">
      <c r="B408" s="49"/>
      <c r="C408" s="50"/>
      <c r="D408" s="39">
        <f t="shared" si="6"/>
        <v>1.816897E-2</v>
      </c>
    </row>
    <row r="409" spans="2:4" x14ac:dyDescent="0.2">
      <c r="B409" s="49"/>
      <c r="C409" s="50"/>
      <c r="D409" s="39">
        <f t="shared" si="6"/>
        <v>1.816897E-2</v>
      </c>
    </row>
    <row r="410" spans="2:4" x14ac:dyDescent="0.2">
      <c r="B410" s="49"/>
      <c r="C410" s="50"/>
      <c r="D410" s="39">
        <f t="shared" si="6"/>
        <v>1.816897E-2</v>
      </c>
    </row>
    <row r="411" spans="2:4" x14ac:dyDescent="0.2">
      <c r="B411" s="49"/>
      <c r="C411" s="50"/>
      <c r="D411" s="39">
        <f t="shared" si="6"/>
        <v>1.816897E-2</v>
      </c>
    </row>
    <row r="412" spans="2:4" x14ac:dyDescent="0.2">
      <c r="B412" s="49"/>
      <c r="C412" s="50"/>
      <c r="D412" s="39">
        <f t="shared" si="6"/>
        <v>1.816897E-2</v>
      </c>
    </row>
    <row r="413" spans="2:4" x14ac:dyDescent="0.2">
      <c r="B413" s="49"/>
      <c r="C413" s="50"/>
      <c r="D413" s="39">
        <f t="shared" si="6"/>
        <v>1.816897E-2</v>
      </c>
    </row>
    <row r="414" spans="2:4" x14ac:dyDescent="0.2">
      <c r="B414" s="49"/>
      <c r="C414" s="50"/>
      <c r="D414" s="39">
        <f t="shared" si="6"/>
        <v>1.816897E-2</v>
      </c>
    </row>
    <row r="415" spans="2:4" x14ac:dyDescent="0.2">
      <c r="B415" s="49"/>
      <c r="C415" s="50"/>
      <c r="D415" s="39">
        <f t="shared" si="6"/>
        <v>1.816897E-2</v>
      </c>
    </row>
    <row r="416" spans="2:4" x14ac:dyDescent="0.2">
      <c r="B416" s="49"/>
      <c r="C416" s="50"/>
      <c r="D416" s="39">
        <f t="shared" si="6"/>
        <v>1.816897E-2</v>
      </c>
    </row>
    <row r="417" spans="2:4" x14ac:dyDescent="0.2">
      <c r="B417" s="49"/>
      <c r="C417" s="50"/>
      <c r="D417" s="39">
        <f t="shared" si="6"/>
        <v>1.816897E-2</v>
      </c>
    </row>
    <row r="418" spans="2:4" x14ac:dyDescent="0.2">
      <c r="B418" s="49"/>
      <c r="C418" s="50"/>
      <c r="D418" s="39">
        <f t="shared" si="6"/>
        <v>1.816897E-2</v>
      </c>
    </row>
    <row r="419" spans="2:4" x14ac:dyDescent="0.2">
      <c r="B419" s="49"/>
      <c r="C419" s="50"/>
      <c r="D419" s="39">
        <f t="shared" si="6"/>
        <v>1.816897E-2</v>
      </c>
    </row>
    <row r="420" spans="2:4" x14ac:dyDescent="0.2">
      <c r="B420" s="49"/>
      <c r="C420" s="50"/>
      <c r="D420" s="39">
        <f t="shared" si="6"/>
        <v>1.816897E-2</v>
      </c>
    </row>
    <row r="421" spans="2:4" x14ac:dyDescent="0.2">
      <c r="B421" s="49"/>
      <c r="C421" s="50"/>
      <c r="D421" s="39">
        <f t="shared" si="6"/>
        <v>1.816897E-2</v>
      </c>
    </row>
    <row r="422" spans="2:4" x14ac:dyDescent="0.2">
      <c r="B422" s="49"/>
      <c r="C422" s="50"/>
      <c r="D422" s="39">
        <f t="shared" si="6"/>
        <v>1.816897E-2</v>
      </c>
    </row>
    <row r="423" spans="2:4" x14ac:dyDescent="0.2">
      <c r="B423" s="49"/>
      <c r="C423" s="50"/>
      <c r="D423" s="39">
        <f t="shared" si="6"/>
        <v>1.816897E-2</v>
      </c>
    </row>
    <row r="424" spans="2:4" x14ac:dyDescent="0.2">
      <c r="B424" s="49"/>
      <c r="C424" s="50"/>
      <c r="D424" s="39">
        <f t="shared" si="6"/>
        <v>1.816897E-2</v>
      </c>
    </row>
    <row r="425" spans="2:4" x14ac:dyDescent="0.2">
      <c r="B425" s="49"/>
      <c r="C425" s="50"/>
      <c r="D425" s="39">
        <f t="shared" si="6"/>
        <v>1.816897E-2</v>
      </c>
    </row>
    <row r="426" spans="2:4" x14ac:dyDescent="0.2">
      <c r="B426" s="49"/>
      <c r="C426" s="50"/>
      <c r="D426" s="39">
        <f t="shared" si="6"/>
        <v>1.816897E-2</v>
      </c>
    </row>
    <row r="427" spans="2:4" x14ac:dyDescent="0.2">
      <c r="B427" s="49"/>
      <c r="C427" s="50"/>
      <c r="D427" s="39">
        <f t="shared" si="6"/>
        <v>1.816897E-2</v>
      </c>
    </row>
    <row r="428" spans="2:4" x14ac:dyDescent="0.2">
      <c r="B428" s="49"/>
      <c r="C428" s="50"/>
      <c r="D428" s="39">
        <f t="shared" si="6"/>
        <v>1.816897E-2</v>
      </c>
    </row>
    <row r="429" spans="2:4" x14ac:dyDescent="0.2">
      <c r="B429" s="49"/>
      <c r="C429" s="50"/>
      <c r="D429" s="39">
        <f t="shared" si="6"/>
        <v>1.816897E-2</v>
      </c>
    </row>
    <row r="430" spans="2:4" x14ac:dyDescent="0.2">
      <c r="B430" s="49"/>
      <c r="C430" s="50"/>
      <c r="D430" s="39">
        <f t="shared" si="6"/>
        <v>1.816897E-2</v>
      </c>
    </row>
    <row r="431" spans="2:4" x14ac:dyDescent="0.2">
      <c r="B431" s="49"/>
      <c r="C431" s="50"/>
      <c r="D431" s="39">
        <f t="shared" si="6"/>
        <v>1.816897E-2</v>
      </c>
    </row>
    <row r="432" spans="2:4" x14ac:dyDescent="0.2">
      <c r="B432" s="49"/>
      <c r="C432" s="50"/>
      <c r="D432" s="39">
        <f t="shared" si="6"/>
        <v>1.816897E-2</v>
      </c>
    </row>
    <row r="433" spans="2:4" x14ac:dyDescent="0.2">
      <c r="B433" s="49"/>
      <c r="C433" s="50"/>
      <c r="D433" s="39">
        <f t="shared" si="6"/>
        <v>1.816897E-2</v>
      </c>
    </row>
    <row r="434" spans="2:4" x14ac:dyDescent="0.2">
      <c r="B434" s="49"/>
      <c r="C434" s="50"/>
      <c r="D434" s="39">
        <f t="shared" si="6"/>
        <v>1.816897E-2</v>
      </c>
    </row>
    <row r="435" spans="2:4" x14ac:dyDescent="0.2">
      <c r="B435" s="49"/>
      <c r="C435" s="50"/>
      <c r="D435" s="39">
        <f t="shared" si="6"/>
        <v>1.816897E-2</v>
      </c>
    </row>
    <row r="436" spans="2:4" x14ac:dyDescent="0.2">
      <c r="B436" s="49"/>
      <c r="C436" s="50"/>
      <c r="D436" s="39">
        <f t="shared" si="6"/>
        <v>1.816897E-2</v>
      </c>
    </row>
    <row r="437" spans="2:4" x14ac:dyDescent="0.2">
      <c r="B437" s="49"/>
      <c r="C437" s="50"/>
      <c r="D437" s="39">
        <f t="shared" si="6"/>
        <v>1.816897E-2</v>
      </c>
    </row>
    <row r="438" spans="2:4" x14ac:dyDescent="0.2">
      <c r="B438" s="49"/>
      <c r="C438" s="50"/>
      <c r="D438" s="39">
        <f t="shared" si="6"/>
        <v>1.816897E-2</v>
      </c>
    </row>
    <row r="439" spans="2:4" x14ac:dyDescent="0.2">
      <c r="B439" s="49"/>
      <c r="C439" s="50"/>
      <c r="D439" s="39">
        <f t="shared" si="6"/>
        <v>1.816897E-2</v>
      </c>
    </row>
    <row r="440" spans="2:4" x14ac:dyDescent="0.2">
      <c r="B440" s="49"/>
      <c r="C440" s="50"/>
      <c r="D440" s="39">
        <f t="shared" si="6"/>
        <v>1.816897E-2</v>
      </c>
    </row>
    <row r="441" spans="2:4" x14ac:dyDescent="0.2">
      <c r="B441" s="49"/>
      <c r="C441" s="50"/>
      <c r="D441" s="39">
        <f t="shared" si="6"/>
        <v>1.816897E-2</v>
      </c>
    </row>
    <row r="442" spans="2:4" x14ac:dyDescent="0.2">
      <c r="B442" s="49"/>
      <c r="C442" s="50"/>
      <c r="D442" s="39">
        <f t="shared" si="6"/>
        <v>1.816897E-2</v>
      </c>
    </row>
    <row r="443" spans="2:4" x14ac:dyDescent="0.2">
      <c r="B443" s="49"/>
      <c r="C443" s="50"/>
      <c r="D443" s="39">
        <f t="shared" si="6"/>
        <v>1.816897E-2</v>
      </c>
    </row>
    <row r="444" spans="2:4" x14ac:dyDescent="0.2">
      <c r="B444" s="49"/>
      <c r="C444" s="50"/>
      <c r="D444" s="39">
        <f t="shared" si="6"/>
        <v>1.816897E-2</v>
      </c>
    </row>
    <row r="445" spans="2:4" x14ac:dyDescent="0.2">
      <c r="B445" s="49"/>
      <c r="C445" s="50"/>
      <c r="D445" s="39">
        <f t="shared" si="6"/>
        <v>1.816897E-2</v>
      </c>
    </row>
    <row r="446" spans="2:4" x14ac:dyDescent="0.2">
      <c r="B446" s="49"/>
      <c r="C446" s="50"/>
      <c r="D446" s="39">
        <f t="shared" si="6"/>
        <v>1.816897E-2</v>
      </c>
    </row>
    <row r="447" spans="2:4" x14ac:dyDescent="0.2">
      <c r="B447" s="49"/>
      <c r="C447" s="50"/>
      <c r="D447" s="39">
        <f t="shared" si="6"/>
        <v>1.816897E-2</v>
      </c>
    </row>
    <row r="448" spans="2:4" x14ac:dyDescent="0.2">
      <c r="B448" s="49"/>
      <c r="C448" s="50"/>
      <c r="D448" s="39">
        <f t="shared" si="6"/>
        <v>1.816897E-2</v>
      </c>
    </row>
    <row r="449" spans="2:4" x14ac:dyDescent="0.2">
      <c r="B449" s="49"/>
      <c r="C449" s="50"/>
      <c r="D449" s="39">
        <f t="shared" si="6"/>
        <v>1.816897E-2</v>
      </c>
    </row>
    <row r="450" spans="2:4" x14ac:dyDescent="0.2">
      <c r="B450" s="49"/>
      <c r="C450" s="50"/>
      <c r="D450" s="39">
        <f t="shared" si="6"/>
        <v>1.816897E-2</v>
      </c>
    </row>
    <row r="451" spans="2:4" x14ac:dyDescent="0.2">
      <c r="B451" s="49"/>
      <c r="C451" s="50"/>
      <c r="D451" s="39">
        <f t="shared" si="6"/>
        <v>1.816897E-2</v>
      </c>
    </row>
    <row r="452" spans="2:4" x14ac:dyDescent="0.2">
      <c r="B452" s="49"/>
      <c r="C452" s="50"/>
      <c r="D452" s="39">
        <f t="shared" si="6"/>
        <v>1.816897E-2</v>
      </c>
    </row>
    <row r="453" spans="2:4" x14ac:dyDescent="0.2">
      <c r="B453" s="49"/>
      <c r="C453" s="50"/>
      <c r="D453" s="39">
        <f t="shared" si="6"/>
        <v>1.816897E-2</v>
      </c>
    </row>
    <row r="454" spans="2:4" x14ac:dyDescent="0.2">
      <c r="B454" s="49"/>
      <c r="C454" s="50"/>
      <c r="D454" s="39">
        <f t="shared" si="6"/>
        <v>1.816897E-2</v>
      </c>
    </row>
    <row r="455" spans="2:4" x14ac:dyDescent="0.2">
      <c r="B455" s="49"/>
      <c r="C455" s="50"/>
      <c r="D455" s="39">
        <f t="shared" ref="D455:D518" si="7">(B455-B$6)*$F$5+$C$6</f>
        <v>1.816897E-2</v>
      </c>
    </row>
    <row r="456" spans="2:4" x14ac:dyDescent="0.2">
      <c r="B456" s="49"/>
      <c r="C456" s="50"/>
      <c r="D456" s="39">
        <f t="shared" si="7"/>
        <v>1.816897E-2</v>
      </c>
    </row>
    <row r="457" spans="2:4" x14ac:dyDescent="0.2">
      <c r="B457" s="49"/>
      <c r="C457" s="50"/>
      <c r="D457" s="39">
        <f t="shared" si="7"/>
        <v>1.816897E-2</v>
      </c>
    </row>
    <row r="458" spans="2:4" x14ac:dyDescent="0.2">
      <c r="B458" s="49"/>
      <c r="C458" s="50"/>
      <c r="D458" s="39">
        <f t="shared" si="7"/>
        <v>1.816897E-2</v>
      </c>
    </row>
    <row r="459" spans="2:4" x14ac:dyDescent="0.2">
      <c r="B459" s="49"/>
      <c r="C459" s="50"/>
      <c r="D459" s="39">
        <f t="shared" si="7"/>
        <v>1.816897E-2</v>
      </c>
    </row>
    <row r="460" spans="2:4" x14ac:dyDescent="0.2">
      <c r="B460" s="49"/>
      <c r="C460" s="50"/>
      <c r="D460" s="39">
        <f t="shared" si="7"/>
        <v>1.816897E-2</v>
      </c>
    </row>
    <row r="461" spans="2:4" x14ac:dyDescent="0.2">
      <c r="B461" s="49"/>
      <c r="C461" s="50"/>
      <c r="D461" s="39">
        <f t="shared" si="7"/>
        <v>1.816897E-2</v>
      </c>
    </row>
    <row r="462" spans="2:4" x14ac:dyDescent="0.2">
      <c r="B462" s="49"/>
      <c r="C462" s="50"/>
      <c r="D462" s="39">
        <f t="shared" si="7"/>
        <v>1.816897E-2</v>
      </c>
    </row>
    <row r="463" spans="2:4" x14ac:dyDescent="0.2">
      <c r="B463" s="49"/>
      <c r="C463" s="50"/>
      <c r="D463" s="39">
        <f t="shared" si="7"/>
        <v>1.816897E-2</v>
      </c>
    </row>
    <row r="464" spans="2:4" x14ac:dyDescent="0.2">
      <c r="B464" s="49"/>
      <c r="C464" s="50"/>
      <c r="D464" s="39">
        <f t="shared" si="7"/>
        <v>1.816897E-2</v>
      </c>
    </row>
    <row r="465" spans="2:4" x14ac:dyDescent="0.2">
      <c r="B465" s="49"/>
      <c r="C465" s="50"/>
      <c r="D465" s="39">
        <f t="shared" si="7"/>
        <v>1.816897E-2</v>
      </c>
    </row>
    <row r="466" spans="2:4" x14ac:dyDescent="0.2">
      <c r="B466" s="49"/>
      <c r="C466" s="50"/>
      <c r="D466" s="39">
        <f t="shared" si="7"/>
        <v>1.816897E-2</v>
      </c>
    </row>
    <row r="467" spans="2:4" x14ac:dyDescent="0.2">
      <c r="B467" s="49"/>
      <c r="C467" s="50"/>
      <c r="D467" s="39">
        <f t="shared" si="7"/>
        <v>1.816897E-2</v>
      </c>
    </row>
    <row r="468" spans="2:4" x14ac:dyDescent="0.2">
      <c r="B468" s="49"/>
      <c r="C468" s="50"/>
      <c r="D468" s="39">
        <f t="shared" si="7"/>
        <v>1.816897E-2</v>
      </c>
    </row>
    <row r="469" spans="2:4" x14ac:dyDescent="0.2">
      <c r="B469" s="49"/>
      <c r="C469" s="50"/>
      <c r="D469" s="39">
        <f t="shared" si="7"/>
        <v>1.816897E-2</v>
      </c>
    </row>
    <row r="470" spans="2:4" x14ac:dyDescent="0.2">
      <c r="B470" s="49"/>
      <c r="C470" s="50"/>
      <c r="D470" s="39">
        <f t="shared" si="7"/>
        <v>1.816897E-2</v>
      </c>
    </row>
    <row r="471" spans="2:4" x14ac:dyDescent="0.2">
      <c r="B471" s="49"/>
      <c r="C471" s="50"/>
      <c r="D471" s="39">
        <f t="shared" si="7"/>
        <v>1.816897E-2</v>
      </c>
    </row>
    <row r="472" spans="2:4" x14ac:dyDescent="0.2">
      <c r="B472" s="49"/>
      <c r="C472" s="50"/>
      <c r="D472" s="39">
        <f t="shared" si="7"/>
        <v>1.816897E-2</v>
      </c>
    </row>
    <row r="473" spans="2:4" x14ac:dyDescent="0.2">
      <c r="B473" s="49"/>
      <c r="C473" s="50"/>
      <c r="D473" s="39">
        <f t="shared" si="7"/>
        <v>1.816897E-2</v>
      </c>
    </row>
    <row r="474" spans="2:4" x14ac:dyDescent="0.2">
      <c r="B474" s="49"/>
      <c r="C474" s="50"/>
      <c r="D474" s="39">
        <f t="shared" si="7"/>
        <v>1.816897E-2</v>
      </c>
    </row>
    <row r="475" spans="2:4" x14ac:dyDescent="0.2">
      <c r="B475" s="49"/>
      <c r="C475" s="50"/>
      <c r="D475" s="39">
        <f t="shared" si="7"/>
        <v>1.816897E-2</v>
      </c>
    </row>
    <row r="476" spans="2:4" x14ac:dyDescent="0.2">
      <c r="B476" s="49"/>
      <c r="C476" s="50"/>
      <c r="D476" s="39">
        <f t="shared" si="7"/>
        <v>1.816897E-2</v>
      </c>
    </row>
    <row r="477" spans="2:4" x14ac:dyDescent="0.2">
      <c r="B477" s="49"/>
      <c r="C477" s="50"/>
      <c r="D477" s="39">
        <f t="shared" si="7"/>
        <v>1.816897E-2</v>
      </c>
    </row>
    <row r="478" spans="2:4" x14ac:dyDescent="0.2">
      <c r="B478" s="49"/>
      <c r="C478" s="50"/>
      <c r="D478" s="39">
        <f t="shared" si="7"/>
        <v>1.816897E-2</v>
      </c>
    </row>
    <row r="479" spans="2:4" x14ac:dyDescent="0.2">
      <c r="B479" s="49"/>
      <c r="C479" s="50"/>
      <c r="D479" s="39">
        <f t="shared" si="7"/>
        <v>1.816897E-2</v>
      </c>
    </row>
    <row r="480" spans="2:4" x14ac:dyDescent="0.2">
      <c r="B480" s="49"/>
      <c r="C480" s="50"/>
      <c r="D480" s="39">
        <f t="shared" si="7"/>
        <v>1.816897E-2</v>
      </c>
    </row>
    <row r="481" spans="2:4" x14ac:dyDescent="0.2">
      <c r="B481" s="49"/>
      <c r="C481" s="50"/>
      <c r="D481" s="39">
        <f t="shared" si="7"/>
        <v>1.816897E-2</v>
      </c>
    </row>
    <row r="482" spans="2:4" x14ac:dyDescent="0.2">
      <c r="B482" s="49"/>
      <c r="C482" s="50"/>
      <c r="D482" s="39">
        <f t="shared" si="7"/>
        <v>1.816897E-2</v>
      </c>
    </row>
    <row r="483" spans="2:4" x14ac:dyDescent="0.2">
      <c r="B483" s="49"/>
      <c r="C483" s="50"/>
      <c r="D483" s="39">
        <f t="shared" si="7"/>
        <v>1.816897E-2</v>
      </c>
    </row>
    <row r="484" spans="2:4" x14ac:dyDescent="0.2">
      <c r="B484" s="49"/>
      <c r="C484" s="50"/>
      <c r="D484" s="39">
        <f t="shared" si="7"/>
        <v>1.816897E-2</v>
      </c>
    </row>
    <row r="485" spans="2:4" x14ac:dyDescent="0.2">
      <c r="B485" s="49"/>
      <c r="C485" s="50"/>
      <c r="D485" s="39">
        <f t="shared" si="7"/>
        <v>1.816897E-2</v>
      </c>
    </row>
    <row r="486" spans="2:4" x14ac:dyDescent="0.2">
      <c r="B486" s="49"/>
      <c r="C486" s="50"/>
      <c r="D486" s="39">
        <f t="shared" si="7"/>
        <v>1.816897E-2</v>
      </c>
    </row>
    <row r="487" spans="2:4" x14ac:dyDescent="0.2">
      <c r="B487" s="49"/>
      <c r="C487" s="50"/>
      <c r="D487" s="39">
        <f t="shared" si="7"/>
        <v>1.816897E-2</v>
      </c>
    </row>
    <row r="488" spans="2:4" x14ac:dyDescent="0.2">
      <c r="B488" s="49"/>
      <c r="C488" s="50"/>
      <c r="D488" s="39">
        <f t="shared" si="7"/>
        <v>1.816897E-2</v>
      </c>
    </row>
    <row r="489" spans="2:4" x14ac:dyDescent="0.2">
      <c r="B489" s="49"/>
      <c r="C489" s="50"/>
      <c r="D489" s="39">
        <f t="shared" si="7"/>
        <v>1.816897E-2</v>
      </c>
    </row>
    <row r="490" spans="2:4" x14ac:dyDescent="0.2">
      <c r="B490" s="49"/>
      <c r="C490" s="50"/>
      <c r="D490" s="39">
        <f t="shared" si="7"/>
        <v>1.816897E-2</v>
      </c>
    </row>
    <row r="491" spans="2:4" x14ac:dyDescent="0.2">
      <c r="B491" s="49"/>
      <c r="C491" s="50"/>
      <c r="D491" s="39">
        <f t="shared" si="7"/>
        <v>1.816897E-2</v>
      </c>
    </row>
    <row r="492" spans="2:4" x14ac:dyDescent="0.2">
      <c r="B492" s="49"/>
      <c r="C492" s="50"/>
      <c r="D492" s="39">
        <f t="shared" si="7"/>
        <v>1.816897E-2</v>
      </c>
    </row>
    <row r="493" spans="2:4" x14ac:dyDescent="0.2">
      <c r="B493" s="49"/>
      <c r="C493" s="50"/>
      <c r="D493" s="39">
        <f t="shared" si="7"/>
        <v>1.816897E-2</v>
      </c>
    </row>
    <row r="494" spans="2:4" x14ac:dyDescent="0.2">
      <c r="B494" s="49"/>
      <c r="C494" s="50"/>
      <c r="D494" s="39">
        <f t="shared" si="7"/>
        <v>1.816897E-2</v>
      </c>
    </row>
    <row r="495" spans="2:4" x14ac:dyDescent="0.2">
      <c r="B495" s="49"/>
      <c r="C495" s="50"/>
      <c r="D495" s="39">
        <f t="shared" si="7"/>
        <v>1.816897E-2</v>
      </c>
    </row>
    <row r="496" spans="2:4" x14ac:dyDescent="0.2">
      <c r="B496" s="49"/>
      <c r="C496" s="50"/>
      <c r="D496" s="39">
        <f t="shared" si="7"/>
        <v>1.816897E-2</v>
      </c>
    </row>
    <row r="497" spans="2:4" x14ac:dyDescent="0.2">
      <c r="B497" s="49"/>
      <c r="C497" s="50"/>
      <c r="D497" s="39">
        <f t="shared" si="7"/>
        <v>1.816897E-2</v>
      </c>
    </row>
    <row r="498" spans="2:4" x14ac:dyDescent="0.2">
      <c r="B498" s="49"/>
      <c r="C498" s="50"/>
      <c r="D498" s="39">
        <f t="shared" si="7"/>
        <v>1.816897E-2</v>
      </c>
    </row>
    <row r="499" spans="2:4" x14ac:dyDescent="0.2">
      <c r="B499" s="49"/>
      <c r="C499" s="50"/>
      <c r="D499" s="39">
        <f t="shared" si="7"/>
        <v>1.816897E-2</v>
      </c>
    </row>
    <row r="500" spans="2:4" x14ac:dyDescent="0.2">
      <c r="B500" s="49"/>
      <c r="C500" s="50"/>
      <c r="D500" s="39">
        <f t="shared" si="7"/>
        <v>1.816897E-2</v>
      </c>
    </row>
    <row r="501" spans="2:4" x14ac:dyDescent="0.2">
      <c r="B501" s="49"/>
      <c r="C501" s="50"/>
      <c r="D501" s="39">
        <f t="shared" si="7"/>
        <v>1.816897E-2</v>
      </c>
    </row>
    <row r="502" spans="2:4" x14ac:dyDescent="0.2">
      <c r="B502" s="49"/>
      <c r="C502" s="50"/>
      <c r="D502" s="39">
        <f t="shared" si="7"/>
        <v>1.816897E-2</v>
      </c>
    </row>
    <row r="503" spans="2:4" x14ac:dyDescent="0.2">
      <c r="B503" s="49"/>
      <c r="C503" s="50"/>
      <c r="D503" s="39">
        <f t="shared" si="7"/>
        <v>1.816897E-2</v>
      </c>
    </row>
    <row r="504" spans="2:4" x14ac:dyDescent="0.2">
      <c r="B504" s="49"/>
      <c r="C504" s="50"/>
      <c r="D504" s="39">
        <f t="shared" si="7"/>
        <v>1.816897E-2</v>
      </c>
    </row>
    <row r="505" spans="2:4" x14ac:dyDescent="0.2">
      <c r="B505" s="49"/>
      <c r="C505" s="50"/>
      <c r="D505" s="39">
        <f t="shared" si="7"/>
        <v>1.816897E-2</v>
      </c>
    </row>
    <row r="506" spans="2:4" x14ac:dyDescent="0.2">
      <c r="B506" s="49"/>
      <c r="C506" s="50"/>
      <c r="D506" s="39">
        <f t="shared" si="7"/>
        <v>1.816897E-2</v>
      </c>
    </row>
    <row r="507" spans="2:4" x14ac:dyDescent="0.2">
      <c r="B507" s="49"/>
      <c r="C507" s="50"/>
      <c r="D507" s="39">
        <f t="shared" si="7"/>
        <v>1.816897E-2</v>
      </c>
    </row>
    <row r="508" spans="2:4" x14ac:dyDescent="0.2">
      <c r="B508" s="49"/>
      <c r="C508" s="50"/>
      <c r="D508" s="39">
        <f t="shared" si="7"/>
        <v>1.816897E-2</v>
      </c>
    </row>
    <row r="509" spans="2:4" x14ac:dyDescent="0.2">
      <c r="B509" s="49"/>
      <c r="C509" s="50"/>
      <c r="D509" s="39">
        <f t="shared" si="7"/>
        <v>1.816897E-2</v>
      </c>
    </row>
    <row r="510" spans="2:4" x14ac:dyDescent="0.2">
      <c r="B510" s="49"/>
      <c r="C510" s="50"/>
      <c r="D510" s="39">
        <f t="shared" si="7"/>
        <v>1.816897E-2</v>
      </c>
    </row>
    <row r="511" spans="2:4" x14ac:dyDescent="0.2">
      <c r="B511" s="49"/>
      <c r="C511" s="50"/>
      <c r="D511" s="39">
        <f t="shared" si="7"/>
        <v>1.816897E-2</v>
      </c>
    </row>
    <row r="512" spans="2:4" x14ac:dyDescent="0.2">
      <c r="B512" s="49"/>
      <c r="C512" s="50"/>
      <c r="D512" s="39">
        <f t="shared" si="7"/>
        <v>1.816897E-2</v>
      </c>
    </row>
    <row r="513" spans="2:4" x14ac:dyDescent="0.2">
      <c r="B513" s="49"/>
      <c r="C513" s="50"/>
      <c r="D513" s="39">
        <f t="shared" si="7"/>
        <v>1.816897E-2</v>
      </c>
    </row>
    <row r="514" spans="2:4" x14ac:dyDescent="0.2">
      <c r="B514" s="49"/>
      <c r="C514" s="50"/>
      <c r="D514" s="39">
        <f t="shared" si="7"/>
        <v>1.816897E-2</v>
      </c>
    </row>
    <row r="515" spans="2:4" x14ac:dyDescent="0.2">
      <c r="B515" s="49"/>
      <c r="C515" s="50"/>
      <c r="D515" s="39">
        <f t="shared" si="7"/>
        <v>1.816897E-2</v>
      </c>
    </row>
    <row r="516" spans="2:4" x14ac:dyDescent="0.2">
      <c r="B516" s="49"/>
      <c r="C516" s="50"/>
      <c r="D516" s="39">
        <f t="shared" si="7"/>
        <v>1.816897E-2</v>
      </c>
    </row>
    <row r="517" spans="2:4" x14ac:dyDescent="0.2">
      <c r="B517" s="49"/>
      <c r="C517" s="50"/>
      <c r="D517" s="39">
        <f t="shared" si="7"/>
        <v>1.816897E-2</v>
      </c>
    </row>
    <row r="518" spans="2:4" x14ac:dyDescent="0.2">
      <c r="B518" s="49"/>
      <c r="C518" s="50"/>
      <c r="D518" s="39">
        <f t="shared" si="7"/>
        <v>1.816897E-2</v>
      </c>
    </row>
    <row r="519" spans="2:4" x14ac:dyDescent="0.2">
      <c r="B519" s="49"/>
      <c r="C519" s="50"/>
      <c r="D519" s="39">
        <f t="shared" ref="D519:D582" si="8">(B519-B$6)*$F$5+$C$6</f>
        <v>1.816897E-2</v>
      </c>
    </row>
    <row r="520" spans="2:4" x14ac:dyDescent="0.2">
      <c r="B520" s="49"/>
      <c r="C520" s="50"/>
      <c r="D520" s="39">
        <f t="shared" si="8"/>
        <v>1.816897E-2</v>
      </c>
    </row>
    <row r="521" spans="2:4" x14ac:dyDescent="0.2">
      <c r="B521" s="49"/>
      <c r="C521" s="50"/>
      <c r="D521" s="39">
        <f t="shared" si="8"/>
        <v>1.816897E-2</v>
      </c>
    </row>
    <row r="522" spans="2:4" x14ac:dyDescent="0.2">
      <c r="B522" s="49"/>
      <c r="C522" s="50"/>
      <c r="D522" s="39">
        <f t="shared" si="8"/>
        <v>1.816897E-2</v>
      </c>
    </row>
    <row r="523" spans="2:4" x14ac:dyDescent="0.2">
      <c r="B523" s="49"/>
      <c r="C523" s="50"/>
      <c r="D523" s="39">
        <f t="shared" si="8"/>
        <v>1.816897E-2</v>
      </c>
    </row>
    <row r="524" spans="2:4" x14ac:dyDescent="0.2">
      <c r="B524" s="49"/>
      <c r="C524" s="50"/>
      <c r="D524" s="39">
        <f t="shared" si="8"/>
        <v>1.816897E-2</v>
      </c>
    </row>
    <row r="525" spans="2:4" x14ac:dyDescent="0.2">
      <c r="B525" s="49"/>
      <c r="C525" s="50"/>
      <c r="D525" s="39">
        <f t="shared" si="8"/>
        <v>1.816897E-2</v>
      </c>
    </row>
    <row r="526" spans="2:4" x14ac:dyDescent="0.2">
      <c r="B526" s="49"/>
      <c r="C526" s="50"/>
      <c r="D526" s="39">
        <f t="shared" si="8"/>
        <v>1.816897E-2</v>
      </c>
    </row>
    <row r="527" spans="2:4" x14ac:dyDescent="0.2">
      <c r="B527" s="49"/>
      <c r="C527" s="50"/>
      <c r="D527" s="39">
        <f t="shared" si="8"/>
        <v>1.816897E-2</v>
      </c>
    </row>
    <row r="528" spans="2:4" x14ac:dyDescent="0.2">
      <c r="B528" s="49"/>
      <c r="C528" s="50"/>
      <c r="D528" s="39">
        <f t="shared" si="8"/>
        <v>1.816897E-2</v>
      </c>
    </row>
    <row r="529" spans="2:4" x14ac:dyDescent="0.2">
      <c r="B529" s="49"/>
      <c r="C529" s="50"/>
      <c r="D529" s="39">
        <f t="shared" si="8"/>
        <v>1.816897E-2</v>
      </c>
    </row>
    <row r="530" spans="2:4" x14ac:dyDescent="0.2">
      <c r="B530" s="49"/>
      <c r="C530" s="50"/>
      <c r="D530" s="39">
        <f t="shared" si="8"/>
        <v>1.816897E-2</v>
      </c>
    </row>
    <row r="531" spans="2:4" x14ac:dyDescent="0.2">
      <c r="B531" s="49"/>
      <c r="C531" s="50"/>
      <c r="D531" s="39">
        <f t="shared" si="8"/>
        <v>1.816897E-2</v>
      </c>
    </row>
    <row r="532" spans="2:4" x14ac:dyDescent="0.2">
      <c r="B532" s="49"/>
      <c r="C532" s="50"/>
      <c r="D532" s="39">
        <f t="shared" si="8"/>
        <v>1.816897E-2</v>
      </c>
    </row>
    <row r="533" spans="2:4" x14ac:dyDescent="0.2">
      <c r="B533" s="49"/>
      <c r="C533" s="50"/>
      <c r="D533" s="39">
        <f t="shared" si="8"/>
        <v>1.816897E-2</v>
      </c>
    </row>
    <row r="534" spans="2:4" x14ac:dyDescent="0.2">
      <c r="B534" s="49"/>
      <c r="C534" s="50"/>
      <c r="D534" s="39">
        <f t="shared" si="8"/>
        <v>1.816897E-2</v>
      </c>
    </row>
    <row r="535" spans="2:4" x14ac:dyDescent="0.2">
      <c r="B535" s="49"/>
      <c r="C535" s="50"/>
      <c r="D535" s="39">
        <f t="shared" si="8"/>
        <v>1.816897E-2</v>
      </c>
    </row>
    <row r="536" spans="2:4" x14ac:dyDescent="0.2">
      <c r="B536" s="49"/>
      <c r="C536" s="50"/>
      <c r="D536" s="39">
        <f t="shared" si="8"/>
        <v>1.816897E-2</v>
      </c>
    </row>
    <row r="537" spans="2:4" x14ac:dyDescent="0.2">
      <c r="B537" s="49"/>
      <c r="C537" s="50"/>
      <c r="D537" s="39">
        <f t="shared" si="8"/>
        <v>1.816897E-2</v>
      </c>
    </row>
    <row r="538" spans="2:4" x14ac:dyDescent="0.2">
      <c r="B538" s="49"/>
      <c r="C538" s="50"/>
      <c r="D538" s="39">
        <f t="shared" si="8"/>
        <v>1.816897E-2</v>
      </c>
    </row>
    <row r="539" spans="2:4" x14ac:dyDescent="0.2">
      <c r="B539" s="49"/>
      <c r="C539" s="50"/>
      <c r="D539" s="39">
        <f t="shared" si="8"/>
        <v>1.816897E-2</v>
      </c>
    </row>
    <row r="540" spans="2:4" x14ac:dyDescent="0.2">
      <c r="B540" s="49"/>
      <c r="C540" s="50"/>
      <c r="D540" s="39">
        <f t="shared" si="8"/>
        <v>1.816897E-2</v>
      </c>
    </row>
    <row r="541" spans="2:4" x14ac:dyDescent="0.2">
      <c r="B541" s="49"/>
      <c r="C541" s="50"/>
      <c r="D541" s="39">
        <f t="shared" si="8"/>
        <v>1.816897E-2</v>
      </c>
    </row>
    <row r="542" spans="2:4" x14ac:dyDescent="0.2">
      <c r="B542" s="49"/>
      <c r="C542" s="50"/>
      <c r="D542" s="39">
        <f t="shared" si="8"/>
        <v>1.816897E-2</v>
      </c>
    </row>
    <row r="543" spans="2:4" x14ac:dyDescent="0.2">
      <c r="B543" s="49"/>
      <c r="C543" s="50"/>
      <c r="D543" s="39">
        <f t="shared" si="8"/>
        <v>1.816897E-2</v>
      </c>
    </row>
    <row r="544" spans="2:4" x14ac:dyDescent="0.2">
      <c r="B544" s="49"/>
      <c r="C544" s="50"/>
      <c r="D544" s="39">
        <f t="shared" si="8"/>
        <v>1.816897E-2</v>
      </c>
    </row>
    <row r="545" spans="2:4" x14ac:dyDescent="0.2">
      <c r="B545" s="49"/>
      <c r="C545" s="50"/>
      <c r="D545" s="39">
        <f t="shared" si="8"/>
        <v>1.816897E-2</v>
      </c>
    </row>
    <row r="546" spans="2:4" x14ac:dyDescent="0.2">
      <c r="B546" s="49"/>
      <c r="C546" s="50"/>
      <c r="D546" s="39">
        <f t="shared" si="8"/>
        <v>1.816897E-2</v>
      </c>
    </row>
    <row r="547" spans="2:4" x14ac:dyDescent="0.2">
      <c r="B547" s="49"/>
      <c r="C547" s="50"/>
      <c r="D547" s="39">
        <f t="shared" si="8"/>
        <v>1.816897E-2</v>
      </c>
    </row>
    <row r="548" spans="2:4" x14ac:dyDescent="0.2">
      <c r="B548" s="49"/>
      <c r="C548" s="50"/>
      <c r="D548" s="39">
        <f t="shared" si="8"/>
        <v>1.816897E-2</v>
      </c>
    </row>
    <row r="549" spans="2:4" x14ac:dyDescent="0.2">
      <c r="B549" s="49"/>
      <c r="C549" s="50"/>
      <c r="D549" s="39">
        <f t="shared" si="8"/>
        <v>1.816897E-2</v>
      </c>
    </row>
    <row r="550" spans="2:4" x14ac:dyDescent="0.2">
      <c r="B550" s="49"/>
      <c r="C550" s="50"/>
      <c r="D550" s="39">
        <f t="shared" si="8"/>
        <v>1.816897E-2</v>
      </c>
    </row>
    <row r="551" spans="2:4" x14ac:dyDescent="0.2">
      <c r="B551" s="49"/>
      <c r="C551" s="50"/>
      <c r="D551" s="39">
        <f t="shared" si="8"/>
        <v>1.816897E-2</v>
      </c>
    </row>
    <row r="552" spans="2:4" x14ac:dyDescent="0.2">
      <c r="B552" s="49"/>
      <c r="C552" s="50"/>
      <c r="D552" s="39">
        <f t="shared" si="8"/>
        <v>1.816897E-2</v>
      </c>
    </row>
    <row r="553" spans="2:4" x14ac:dyDescent="0.2">
      <c r="B553" s="49"/>
      <c r="C553" s="50"/>
      <c r="D553" s="39">
        <f t="shared" si="8"/>
        <v>1.816897E-2</v>
      </c>
    </row>
    <row r="554" spans="2:4" x14ac:dyDescent="0.2">
      <c r="B554" s="49"/>
      <c r="C554" s="50"/>
      <c r="D554" s="39">
        <f t="shared" si="8"/>
        <v>1.816897E-2</v>
      </c>
    </row>
    <row r="555" spans="2:4" x14ac:dyDescent="0.2">
      <c r="B555" s="49"/>
      <c r="C555" s="50"/>
      <c r="D555" s="39">
        <f t="shared" si="8"/>
        <v>1.816897E-2</v>
      </c>
    </row>
    <row r="556" spans="2:4" x14ac:dyDescent="0.2">
      <c r="B556" s="49"/>
      <c r="C556" s="50"/>
      <c r="D556" s="39">
        <f t="shared" si="8"/>
        <v>1.816897E-2</v>
      </c>
    </row>
    <row r="557" spans="2:4" x14ac:dyDescent="0.2">
      <c r="B557" s="49"/>
      <c r="C557" s="50"/>
      <c r="D557" s="39">
        <f t="shared" si="8"/>
        <v>1.816897E-2</v>
      </c>
    </row>
    <row r="558" spans="2:4" x14ac:dyDescent="0.2">
      <c r="B558" s="49"/>
      <c r="C558" s="50"/>
      <c r="D558" s="39">
        <f t="shared" si="8"/>
        <v>1.816897E-2</v>
      </c>
    </row>
    <row r="559" spans="2:4" x14ac:dyDescent="0.2">
      <c r="B559" s="49"/>
      <c r="C559" s="50"/>
      <c r="D559" s="39">
        <f t="shared" si="8"/>
        <v>1.816897E-2</v>
      </c>
    </row>
    <row r="560" spans="2:4" x14ac:dyDescent="0.2">
      <c r="B560" s="49"/>
      <c r="C560" s="50"/>
      <c r="D560" s="39">
        <f t="shared" si="8"/>
        <v>1.816897E-2</v>
      </c>
    </row>
    <row r="561" spans="2:4" x14ac:dyDescent="0.2">
      <c r="B561" s="49"/>
      <c r="C561" s="50"/>
      <c r="D561" s="39">
        <f t="shared" si="8"/>
        <v>1.816897E-2</v>
      </c>
    </row>
    <row r="562" spans="2:4" x14ac:dyDescent="0.2">
      <c r="B562" s="49"/>
      <c r="C562" s="50"/>
      <c r="D562" s="39">
        <f t="shared" si="8"/>
        <v>1.816897E-2</v>
      </c>
    </row>
    <row r="563" spans="2:4" x14ac:dyDescent="0.2">
      <c r="B563" s="49"/>
      <c r="C563" s="50"/>
      <c r="D563" s="39">
        <f t="shared" si="8"/>
        <v>1.816897E-2</v>
      </c>
    </row>
    <row r="564" spans="2:4" x14ac:dyDescent="0.2">
      <c r="B564" s="49"/>
      <c r="C564" s="50"/>
      <c r="D564" s="39">
        <f t="shared" si="8"/>
        <v>1.816897E-2</v>
      </c>
    </row>
    <row r="565" spans="2:4" x14ac:dyDescent="0.2">
      <c r="B565" s="49"/>
      <c r="C565" s="50"/>
      <c r="D565" s="39">
        <f t="shared" si="8"/>
        <v>1.816897E-2</v>
      </c>
    </row>
    <row r="566" spans="2:4" x14ac:dyDescent="0.2">
      <c r="B566" s="49"/>
      <c r="C566" s="50"/>
      <c r="D566" s="39">
        <f t="shared" si="8"/>
        <v>1.816897E-2</v>
      </c>
    </row>
    <row r="567" spans="2:4" x14ac:dyDescent="0.2">
      <c r="B567" s="49"/>
      <c r="C567" s="50"/>
      <c r="D567" s="39">
        <f t="shared" si="8"/>
        <v>1.816897E-2</v>
      </c>
    </row>
    <row r="568" spans="2:4" x14ac:dyDescent="0.2">
      <c r="B568" s="49"/>
      <c r="C568" s="50"/>
      <c r="D568" s="39">
        <f t="shared" si="8"/>
        <v>1.816897E-2</v>
      </c>
    </row>
    <row r="569" spans="2:4" x14ac:dyDescent="0.2">
      <c r="B569" s="49"/>
      <c r="C569" s="50"/>
      <c r="D569" s="39">
        <f t="shared" si="8"/>
        <v>1.816897E-2</v>
      </c>
    </row>
    <row r="570" spans="2:4" x14ac:dyDescent="0.2">
      <c r="B570" s="49"/>
      <c r="C570" s="50"/>
      <c r="D570" s="39">
        <f t="shared" si="8"/>
        <v>1.816897E-2</v>
      </c>
    </row>
    <row r="571" spans="2:4" x14ac:dyDescent="0.2">
      <c r="B571" s="49"/>
      <c r="C571" s="50"/>
      <c r="D571" s="39">
        <f t="shared" si="8"/>
        <v>1.816897E-2</v>
      </c>
    </row>
    <row r="572" spans="2:4" x14ac:dyDescent="0.2">
      <c r="B572" s="49"/>
      <c r="C572" s="50"/>
      <c r="D572" s="39">
        <f t="shared" si="8"/>
        <v>1.816897E-2</v>
      </c>
    </row>
    <row r="573" spans="2:4" x14ac:dyDescent="0.2">
      <c r="B573" s="49"/>
      <c r="C573" s="50"/>
      <c r="D573" s="39">
        <f t="shared" si="8"/>
        <v>1.816897E-2</v>
      </c>
    </row>
    <row r="574" spans="2:4" x14ac:dyDescent="0.2">
      <c r="B574" s="49"/>
      <c r="C574" s="50"/>
      <c r="D574" s="39">
        <f t="shared" si="8"/>
        <v>1.816897E-2</v>
      </c>
    </row>
    <row r="575" spans="2:4" x14ac:dyDescent="0.2">
      <c r="B575" s="49"/>
      <c r="C575" s="50"/>
      <c r="D575" s="39">
        <f t="shared" si="8"/>
        <v>1.816897E-2</v>
      </c>
    </row>
    <row r="576" spans="2:4" x14ac:dyDescent="0.2">
      <c r="B576" s="49"/>
      <c r="C576" s="50"/>
      <c r="D576" s="39">
        <f t="shared" si="8"/>
        <v>1.816897E-2</v>
      </c>
    </row>
    <row r="577" spans="2:4" x14ac:dyDescent="0.2">
      <c r="B577" s="49"/>
      <c r="C577" s="50"/>
      <c r="D577" s="39">
        <f t="shared" si="8"/>
        <v>1.816897E-2</v>
      </c>
    </row>
    <row r="578" spans="2:4" x14ac:dyDescent="0.2">
      <c r="B578" s="49"/>
      <c r="C578" s="50"/>
      <c r="D578" s="39">
        <f t="shared" si="8"/>
        <v>1.816897E-2</v>
      </c>
    </row>
    <row r="579" spans="2:4" x14ac:dyDescent="0.2">
      <c r="B579" s="49"/>
      <c r="C579" s="50"/>
      <c r="D579" s="39">
        <f t="shared" si="8"/>
        <v>1.816897E-2</v>
      </c>
    </row>
    <row r="580" spans="2:4" x14ac:dyDescent="0.2">
      <c r="B580" s="49"/>
      <c r="C580" s="50"/>
      <c r="D580" s="39">
        <f t="shared" si="8"/>
        <v>1.816897E-2</v>
      </c>
    </row>
    <row r="581" spans="2:4" x14ac:dyDescent="0.2">
      <c r="B581" s="49"/>
      <c r="C581" s="50"/>
      <c r="D581" s="39">
        <f t="shared" si="8"/>
        <v>1.816897E-2</v>
      </c>
    </row>
    <row r="582" spans="2:4" x14ac:dyDescent="0.2">
      <c r="B582" s="49"/>
      <c r="C582" s="50"/>
      <c r="D582" s="39">
        <f t="shared" si="8"/>
        <v>1.816897E-2</v>
      </c>
    </row>
    <row r="583" spans="2:4" x14ac:dyDescent="0.2">
      <c r="B583" s="49"/>
      <c r="C583" s="50"/>
      <c r="D583" s="39">
        <f t="shared" ref="D583:D646" si="9">(B583-B$6)*$F$5+$C$6</f>
        <v>1.816897E-2</v>
      </c>
    </row>
    <row r="584" spans="2:4" x14ac:dyDescent="0.2">
      <c r="B584" s="49"/>
      <c r="C584" s="50"/>
      <c r="D584" s="39">
        <f t="shared" si="9"/>
        <v>1.816897E-2</v>
      </c>
    </row>
    <row r="585" spans="2:4" x14ac:dyDescent="0.2">
      <c r="B585" s="49"/>
      <c r="C585" s="50"/>
      <c r="D585" s="39">
        <f t="shared" si="9"/>
        <v>1.816897E-2</v>
      </c>
    </row>
    <row r="586" spans="2:4" x14ac:dyDescent="0.2">
      <c r="B586" s="49"/>
      <c r="C586" s="50"/>
      <c r="D586" s="39">
        <f t="shared" si="9"/>
        <v>1.816897E-2</v>
      </c>
    </row>
    <row r="587" spans="2:4" x14ac:dyDescent="0.2">
      <c r="B587" s="49"/>
      <c r="C587" s="50"/>
      <c r="D587" s="39">
        <f t="shared" si="9"/>
        <v>1.816897E-2</v>
      </c>
    </row>
    <row r="588" spans="2:4" x14ac:dyDescent="0.2">
      <c r="B588" s="49"/>
      <c r="C588" s="50"/>
      <c r="D588" s="39">
        <f t="shared" si="9"/>
        <v>1.816897E-2</v>
      </c>
    </row>
    <row r="589" spans="2:4" x14ac:dyDescent="0.2">
      <c r="B589" s="49"/>
      <c r="C589" s="50"/>
      <c r="D589" s="39">
        <f t="shared" si="9"/>
        <v>1.816897E-2</v>
      </c>
    </row>
    <row r="590" spans="2:4" x14ac:dyDescent="0.2">
      <c r="B590" s="49"/>
      <c r="C590" s="50"/>
      <c r="D590" s="39">
        <f t="shared" si="9"/>
        <v>1.816897E-2</v>
      </c>
    </row>
    <row r="591" spans="2:4" x14ac:dyDescent="0.2">
      <c r="B591" s="49"/>
      <c r="C591" s="50"/>
      <c r="D591" s="39">
        <f t="shared" si="9"/>
        <v>1.816897E-2</v>
      </c>
    </row>
    <row r="592" spans="2:4" x14ac:dyDescent="0.2">
      <c r="B592" s="49"/>
      <c r="C592" s="50"/>
      <c r="D592" s="39">
        <f t="shared" si="9"/>
        <v>1.816897E-2</v>
      </c>
    </row>
    <row r="593" spans="2:4" x14ac:dyDescent="0.2">
      <c r="B593" s="49"/>
      <c r="C593" s="50"/>
      <c r="D593" s="39">
        <f t="shared" si="9"/>
        <v>1.816897E-2</v>
      </c>
    </row>
    <row r="594" spans="2:4" x14ac:dyDescent="0.2">
      <c r="B594" s="49"/>
      <c r="C594" s="50"/>
      <c r="D594" s="39">
        <f t="shared" si="9"/>
        <v>1.816897E-2</v>
      </c>
    </row>
    <row r="595" spans="2:4" x14ac:dyDescent="0.2">
      <c r="B595" s="49"/>
      <c r="C595" s="50"/>
      <c r="D595" s="39">
        <f t="shared" si="9"/>
        <v>1.816897E-2</v>
      </c>
    </row>
    <row r="596" spans="2:4" x14ac:dyDescent="0.2">
      <c r="B596" s="49"/>
      <c r="C596" s="50"/>
      <c r="D596" s="39">
        <f t="shared" si="9"/>
        <v>1.816897E-2</v>
      </c>
    </row>
    <row r="597" spans="2:4" x14ac:dyDescent="0.2">
      <c r="B597" s="49"/>
      <c r="C597" s="50"/>
      <c r="D597" s="39">
        <f t="shared" si="9"/>
        <v>1.816897E-2</v>
      </c>
    </row>
    <row r="598" spans="2:4" x14ac:dyDescent="0.2">
      <c r="B598" s="49"/>
      <c r="C598" s="50"/>
      <c r="D598" s="39">
        <f t="shared" si="9"/>
        <v>1.816897E-2</v>
      </c>
    </row>
    <row r="599" spans="2:4" x14ac:dyDescent="0.2">
      <c r="B599" s="49"/>
      <c r="C599" s="50"/>
      <c r="D599" s="39">
        <f t="shared" si="9"/>
        <v>1.816897E-2</v>
      </c>
    </row>
    <row r="600" spans="2:4" x14ac:dyDescent="0.2">
      <c r="B600" s="49"/>
      <c r="C600" s="50"/>
      <c r="D600" s="39">
        <f t="shared" si="9"/>
        <v>1.816897E-2</v>
      </c>
    </row>
    <row r="601" spans="2:4" x14ac:dyDescent="0.2">
      <c r="B601" s="49"/>
      <c r="C601" s="50"/>
      <c r="D601" s="39">
        <f t="shared" si="9"/>
        <v>1.816897E-2</v>
      </c>
    </row>
    <row r="602" spans="2:4" x14ac:dyDescent="0.2">
      <c r="B602" s="49"/>
      <c r="C602" s="50"/>
      <c r="D602" s="39">
        <f t="shared" si="9"/>
        <v>1.816897E-2</v>
      </c>
    </row>
    <row r="603" spans="2:4" x14ac:dyDescent="0.2">
      <c r="B603" s="49"/>
      <c r="C603" s="50"/>
      <c r="D603" s="39">
        <f t="shared" si="9"/>
        <v>1.816897E-2</v>
      </c>
    </row>
    <row r="604" spans="2:4" x14ac:dyDescent="0.2">
      <c r="B604" s="49"/>
      <c r="C604" s="50"/>
      <c r="D604" s="39">
        <f t="shared" si="9"/>
        <v>1.816897E-2</v>
      </c>
    </row>
    <row r="605" spans="2:4" x14ac:dyDescent="0.2">
      <c r="B605" s="49"/>
      <c r="C605" s="50"/>
      <c r="D605" s="39">
        <f t="shared" si="9"/>
        <v>1.816897E-2</v>
      </c>
    </row>
    <row r="606" spans="2:4" x14ac:dyDescent="0.2">
      <c r="B606" s="49"/>
      <c r="C606" s="50"/>
      <c r="D606" s="39">
        <f t="shared" si="9"/>
        <v>1.816897E-2</v>
      </c>
    </row>
    <row r="607" spans="2:4" x14ac:dyDescent="0.2">
      <c r="B607" s="49"/>
      <c r="C607" s="50"/>
      <c r="D607" s="39">
        <f t="shared" si="9"/>
        <v>1.816897E-2</v>
      </c>
    </row>
    <row r="608" spans="2:4" x14ac:dyDescent="0.2">
      <c r="B608" s="49"/>
      <c r="C608" s="50"/>
      <c r="D608" s="39">
        <f t="shared" si="9"/>
        <v>1.816897E-2</v>
      </c>
    </row>
    <row r="609" spans="2:4" x14ac:dyDescent="0.2">
      <c r="B609" s="49"/>
      <c r="C609" s="50"/>
      <c r="D609" s="39">
        <f t="shared" si="9"/>
        <v>1.816897E-2</v>
      </c>
    </row>
    <row r="610" spans="2:4" x14ac:dyDescent="0.2">
      <c r="B610" s="49"/>
      <c r="C610" s="50"/>
      <c r="D610" s="39">
        <f t="shared" si="9"/>
        <v>1.816897E-2</v>
      </c>
    </row>
    <row r="611" spans="2:4" x14ac:dyDescent="0.2">
      <c r="B611" s="49"/>
      <c r="C611" s="50"/>
      <c r="D611" s="39">
        <f t="shared" si="9"/>
        <v>1.816897E-2</v>
      </c>
    </row>
    <row r="612" spans="2:4" x14ac:dyDescent="0.2">
      <c r="B612" s="49"/>
      <c r="C612" s="50"/>
      <c r="D612" s="39">
        <f t="shared" si="9"/>
        <v>1.816897E-2</v>
      </c>
    </row>
    <row r="613" spans="2:4" x14ac:dyDescent="0.2">
      <c r="B613" s="49"/>
      <c r="C613" s="50"/>
      <c r="D613" s="39">
        <f t="shared" si="9"/>
        <v>1.816897E-2</v>
      </c>
    </row>
    <row r="614" spans="2:4" x14ac:dyDescent="0.2">
      <c r="B614" s="49"/>
      <c r="C614" s="50"/>
      <c r="D614" s="39">
        <f t="shared" si="9"/>
        <v>1.816897E-2</v>
      </c>
    </row>
    <row r="615" spans="2:4" x14ac:dyDescent="0.2">
      <c r="B615" s="49"/>
      <c r="C615" s="50"/>
      <c r="D615" s="39">
        <f t="shared" si="9"/>
        <v>1.816897E-2</v>
      </c>
    </row>
    <row r="616" spans="2:4" x14ac:dyDescent="0.2">
      <c r="B616" s="49"/>
      <c r="C616" s="50"/>
      <c r="D616" s="39">
        <f t="shared" si="9"/>
        <v>1.816897E-2</v>
      </c>
    </row>
    <row r="617" spans="2:4" x14ac:dyDescent="0.2">
      <c r="B617" s="49"/>
      <c r="C617" s="50"/>
      <c r="D617" s="39">
        <f t="shared" si="9"/>
        <v>1.816897E-2</v>
      </c>
    </row>
    <row r="618" spans="2:4" x14ac:dyDescent="0.2">
      <c r="B618" s="49"/>
      <c r="C618" s="50"/>
      <c r="D618" s="39">
        <f t="shared" si="9"/>
        <v>1.816897E-2</v>
      </c>
    </row>
    <row r="619" spans="2:4" x14ac:dyDescent="0.2">
      <c r="B619" s="49"/>
      <c r="C619" s="50"/>
      <c r="D619" s="39">
        <f t="shared" si="9"/>
        <v>1.816897E-2</v>
      </c>
    </row>
    <row r="620" spans="2:4" x14ac:dyDescent="0.2">
      <c r="B620" s="49"/>
      <c r="C620" s="50"/>
      <c r="D620" s="39">
        <f t="shared" si="9"/>
        <v>1.816897E-2</v>
      </c>
    </row>
    <row r="621" spans="2:4" x14ac:dyDescent="0.2">
      <c r="B621" s="49"/>
      <c r="C621" s="50"/>
      <c r="D621" s="39">
        <f t="shared" si="9"/>
        <v>1.816897E-2</v>
      </c>
    </row>
    <row r="622" spans="2:4" x14ac:dyDescent="0.2">
      <c r="B622" s="49"/>
      <c r="C622" s="50"/>
      <c r="D622" s="39">
        <f t="shared" si="9"/>
        <v>1.816897E-2</v>
      </c>
    </row>
    <row r="623" spans="2:4" x14ac:dyDescent="0.2">
      <c r="B623" s="49"/>
      <c r="C623" s="50"/>
      <c r="D623" s="39">
        <f t="shared" si="9"/>
        <v>1.816897E-2</v>
      </c>
    </row>
    <row r="624" spans="2:4" x14ac:dyDescent="0.2">
      <c r="B624" s="49"/>
      <c r="C624" s="50"/>
      <c r="D624" s="39">
        <f t="shared" si="9"/>
        <v>1.816897E-2</v>
      </c>
    </row>
    <row r="625" spans="2:4" x14ac:dyDescent="0.2">
      <c r="B625" s="49"/>
      <c r="C625" s="50"/>
      <c r="D625" s="39">
        <f t="shared" si="9"/>
        <v>1.816897E-2</v>
      </c>
    </row>
    <row r="626" spans="2:4" x14ac:dyDescent="0.2">
      <c r="B626" s="49"/>
      <c r="C626" s="50"/>
      <c r="D626" s="39">
        <f t="shared" si="9"/>
        <v>1.816897E-2</v>
      </c>
    </row>
    <row r="627" spans="2:4" x14ac:dyDescent="0.2">
      <c r="B627" s="49"/>
      <c r="C627" s="50"/>
      <c r="D627" s="39">
        <f t="shared" si="9"/>
        <v>1.816897E-2</v>
      </c>
    </row>
    <row r="628" spans="2:4" x14ac:dyDescent="0.2">
      <c r="B628" s="49"/>
      <c r="C628" s="50"/>
      <c r="D628" s="39">
        <f t="shared" si="9"/>
        <v>1.816897E-2</v>
      </c>
    </row>
    <row r="629" spans="2:4" x14ac:dyDescent="0.2">
      <c r="B629" s="49"/>
      <c r="C629" s="50"/>
      <c r="D629" s="39">
        <f t="shared" si="9"/>
        <v>1.816897E-2</v>
      </c>
    </row>
    <row r="630" spans="2:4" x14ac:dyDescent="0.2">
      <c r="B630" s="49"/>
      <c r="C630" s="50"/>
      <c r="D630" s="39">
        <f t="shared" si="9"/>
        <v>1.816897E-2</v>
      </c>
    </row>
    <row r="631" spans="2:4" x14ac:dyDescent="0.2">
      <c r="B631" s="49"/>
      <c r="C631" s="50"/>
      <c r="D631" s="39">
        <f t="shared" si="9"/>
        <v>1.816897E-2</v>
      </c>
    </row>
    <row r="632" spans="2:4" x14ac:dyDescent="0.2">
      <c r="B632" s="49"/>
      <c r="C632" s="50"/>
      <c r="D632" s="39">
        <f t="shared" si="9"/>
        <v>1.816897E-2</v>
      </c>
    </row>
    <row r="633" spans="2:4" x14ac:dyDescent="0.2">
      <c r="B633" s="49"/>
      <c r="C633" s="50"/>
      <c r="D633" s="39">
        <f t="shared" si="9"/>
        <v>1.816897E-2</v>
      </c>
    </row>
    <row r="634" spans="2:4" x14ac:dyDescent="0.2">
      <c r="B634" s="49"/>
      <c r="C634" s="50"/>
      <c r="D634" s="39">
        <f t="shared" si="9"/>
        <v>1.816897E-2</v>
      </c>
    </row>
    <row r="635" spans="2:4" x14ac:dyDescent="0.2">
      <c r="B635" s="49"/>
      <c r="C635" s="50"/>
      <c r="D635" s="39">
        <f t="shared" si="9"/>
        <v>1.816897E-2</v>
      </c>
    </row>
    <row r="636" spans="2:4" x14ac:dyDescent="0.2">
      <c r="B636" s="49"/>
      <c r="C636" s="50"/>
      <c r="D636" s="39">
        <f t="shared" si="9"/>
        <v>1.816897E-2</v>
      </c>
    </row>
    <row r="637" spans="2:4" x14ac:dyDescent="0.2">
      <c r="B637" s="49"/>
      <c r="C637" s="50"/>
      <c r="D637" s="39">
        <f t="shared" si="9"/>
        <v>1.816897E-2</v>
      </c>
    </row>
    <row r="638" spans="2:4" x14ac:dyDescent="0.2">
      <c r="B638" s="49"/>
      <c r="C638" s="50"/>
      <c r="D638" s="39">
        <f t="shared" si="9"/>
        <v>1.816897E-2</v>
      </c>
    </row>
    <row r="639" spans="2:4" x14ac:dyDescent="0.2">
      <c r="B639" s="49"/>
      <c r="C639" s="50"/>
      <c r="D639" s="39">
        <f t="shared" si="9"/>
        <v>1.816897E-2</v>
      </c>
    </row>
    <row r="640" spans="2:4" x14ac:dyDescent="0.2">
      <c r="B640" s="49"/>
      <c r="C640" s="50"/>
      <c r="D640" s="39">
        <f t="shared" si="9"/>
        <v>1.816897E-2</v>
      </c>
    </row>
    <row r="641" spans="2:4" x14ac:dyDescent="0.2">
      <c r="B641" s="49"/>
      <c r="C641" s="50"/>
      <c r="D641" s="39">
        <f t="shared" si="9"/>
        <v>1.816897E-2</v>
      </c>
    </row>
    <row r="642" spans="2:4" x14ac:dyDescent="0.2">
      <c r="B642" s="49"/>
      <c r="C642" s="50"/>
      <c r="D642" s="39">
        <f t="shared" si="9"/>
        <v>1.816897E-2</v>
      </c>
    </row>
    <row r="643" spans="2:4" x14ac:dyDescent="0.2">
      <c r="B643" s="49"/>
      <c r="C643" s="50"/>
      <c r="D643" s="39">
        <f t="shared" si="9"/>
        <v>1.816897E-2</v>
      </c>
    </row>
    <row r="644" spans="2:4" x14ac:dyDescent="0.2">
      <c r="B644" s="49"/>
      <c r="C644" s="50"/>
      <c r="D644" s="39">
        <f t="shared" si="9"/>
        <v>1.816897E-2</v>
      </c>
    </row>
    <row r="645" spans="2:4" x14ac:dyDescent="0.2">
      <c r="B645" s="49"/>
      <c r="C645" s="50"/>
      <c r="D645" s="39">
        <f t="shared" si="9"/>
        <v>1.816897E-2</v>
      </c>
    </row>
    <row r="646" spans="2:4" x14ac:dyDescent="0.2">
      <c r="B646" s="49"/>
      <c r="C646" s="50"/>
      <c r="D646" s="39">
        <f t="shared" si="9"/>
        <v>1.816897E-2</v>
      </c>
    </row>
    <row r="647" spans="2:4" x14ac:dyDescent="0.2">
      <c r="B647" s="49"/>
      <c r="C647" s="50"/>
      <c r="D647" s="39">
        <f t="shared" ref="D647:D710" si="10">(B647-B$6)*$F$5+$C$6</f>
        <v>1.816897E-2</v>
      </c>
    </row>
    <row r="648" spans="2:4" x14ac:dyDescent="0.2">
      <c r="B648" s="49"/>
      <c r="C648" s="50"/>
      <c r="D648" s="39">
        <f t="shared" si="10"/>
        <v>1.816897E-2</v>
      </c>
    </row>
    <row r="649" spans="2:4" x14ac:dyDescent="0.2">
      <c r="B649" s="49"/>
      <c r="C649" s="50"/>
      <c r="D649" s="39">
        <f t="shared" si="10"/>
        <v>1.816897E-2</v>
      </c>
    </row>
    <row r="650" spans="2:4" x14ac:dyDescent="0.2">
      <c r="B650" s="49"/>
      <c r="C650" s="50"/>
      <c r="D650" s="39">
        <f t="shared" si="10"/>
        <v>1.816897E-2</v>
      </c>
    </row>
    <row r="651" spans="2:4" x14ac:dyDescent="0.2">
      <c r="B651" s="49"/>
      <c r="C651" s="50"/>
      <c r="D651" s="39">
        <f t="shared" si="10"/>
        <v>1.816897E-2</v>
      </c>
    </row>
    <row r="652" spans="2:4" x14ac:dyDescent="0.2">
      <c r="B652" s="49"/>
      <c r="C652" s="50"/>
      <c r="D652" s="39">
        <f t="shared" si="10"/>
        <v>1.816897E-2</v>
      </c>
    </row>
    <row r="653" spans="2:4" x14ac:dyDescent="0.2">
      <c r="B653" s="49"/>
      <c r="C653" s="50"/>
      <c r="D653" s="39">
        <f t="shared" si="10"/>
        <v>1.816897E-2</v>
      </c>
    </row>
    <row r="654" spans="2:4" x14ac:dyDescent="0.2">
      <c r="B654" s="49"/>
      <c r="C654" s="50"/>
      <c r="D654" s="39">
        <f t="shared" si="10"/>
        <v>1.816897E-2</v>
      </c>
    </row>
    <row r="655" spans="2:4" x14ac:dyDescent="0.2">
      <c r="B655" s="49"/>
      <c r="C655" s="50"/>
      <c r="D655" s="39">
        <f t="shared" si="10"/>
        <v>1.816897E-2</v>
      </c>
    </row>
    <row r="656" spans="2:4" x14ac:dyDescent="0.2">
      <c r="B656" s="49"/>
      <c r="C656" s="50"/>
      <c r="D656" s="39">
        <f t="shared" si="10"/>
        <v>1.816897E-2</v>
      </c>
    </row>
    <row r="657" spans="2:4" x14ac:dyDescent="0.2">
      <c r="B657" s="49"/>
      <c r="C657" s="50"/>
      <c r="D657" s="39">
        <f t="shared" si="10"/>
        <v>1.816897E-2</v>
      </c>
    </row>
    <row r="658" spans="2:4" x14ac:dyDescent="0.2">
      <c r="B658" s="49"/>
      <c r="C658" s="50"/>
      <c r="D658" s="39">
        <f t="shared" si="10"/>
        <v>1.816897E-2</v>
      </c>
    </row>
    <row r="659" spans="2:4" x14ac:dyDescent="0.2">
      <c r="B659" s="49"/>
      <c r="C659" s="50"/>
      <c r="D659" s="39">
        <f t="shared" si="10"/>
        <v>1.816897E-2</v>
      </c>
    </row>
    <row r="660" spans="2:4" x14ac:dyDescent="0.2">
      <c r="B660" s="49"/>
      <c r="C660" s="50"/>
      <c r="D660" s="39">
        <f t="shared" si="10"/>
        <v>1.816897E-2</v>
      </c>
    </row>
    <row r="661" spans="2:4" x14ac:dyDescent="0.2">
      <c r="B661" s="49"/>
      <c r="C661" s="50"/>
      <c r="D661" s="39">
        <f t="shared" si="10"/>
        <v>1.816897E-2</v>
      </c>
    </row>
    <row r="662" spans="2:4" x14ac:dyDescent="0.2">
      <c r="B662" s="49"/>
      <c r="C662" s="50"/>
      <c r="D662" s="39">
        <f t="shared" si="10"/>
        <v>1.816897E-2</v>
      </c>
    </row>
    <row r="663" spans="2:4" x14ac:dyDescent="0.2">
      <c r="B663" s="49"/>
      <c r="C663" s="50"/>
      <c r="D663" s="39">
        <f t="shared" si="10"/>
        <v>1.816897E-2</v>
      </c>
    </row>
    <row r="664" spans="2:4" x14ac:dyDescent="0.2">
      <c r="B664" s="49"/>
      <c r="C664" s="50"/>
      <c r="D664" s="39">
        <f t="shared" si="10"/>
        <v>1.816897E-2</v>
      </c>
    </row>
    <row r="665" spans="2:4" x14ac:dyDescent="0.2">
      <c r="B665" s="49"/>
      <c r="C665" s="50"/>
      <c r="D665" s="39">
        <f t="shared" si="10"/>
        <v>1.816897E-2</v>
      </c>
    </row>
    <row r="666" spans="2:4" x14ac:dyDescent="0.2">
      <c r="B666" s="49"/>
      <c r="C666" s="50"/>
      <c r="D666" s="39">
        <f t="shared" si="10"/>
        <v>1.816897E-2</v>
      </c>
    </row>
    <row r="667" spans="2:4" x14ac:dyDescent="0.2">
      <c r="B667" s="49"/>
      <c r="C667" s="50"/>
      <c r="D667" s="39">
        <f t="shared" si="10"/>
        <v>1.816897E-2</v>
      </c>
    </row>
    <row r="668" spans="2:4" x14ac:dyDescent="0.2">
      <c r="B668" s="49"/>
      <c r="C668" s="50"/>
      <c r="D668" s="39">
        <f t="shared" si="10"/>
        <v>1.816897E-2</v>
      </c>
    </row>
    <row r="669" spans="2:4" x14ac:dyDescent="0.2">
      <c r="B669" s="49"/>
      <c r="C669" s="50"/>
      <c r="D669" s="39">
        <f t="shared" si="10"/>
        <v>1.816897E-2</v>
      </c>
    </row>
    <row r="670" spans="2:4" x14ac:dyDescent="0.2">
      <c r="B670" s="49"/>
      <c r="C670" s="50"/>
      <c r="D670" s="39">
        <f t="shared" si="10"/>
        <v>1.816897E-2</v>
      </c>
    </row>
    <row r="671" spans="2:4" x14ac:dyDescent="0.2">
      <c r="B671" s="49"/>
      <c r="C671" s="50"/>
      <c r="D671" s="39">
        <f t="shared" si="10"/>
        <v>1.816897E-2</v>
      </c>
    </row>
    <row r="672" spans="2:4" x14ac:dyDescent="0.2">
      <c r="B672" s="49"/>
      <c r="C672" s="50"/>
      <c r="D672" s="39">
        <f t="shared" si="10"/>
        <v>1.816897E-2</v>
      </c>
    </row>
    <row r="673" spans="2:4" x14ac:dyDescent="0.2">
      <c r="B673" s="49"/>
      <c r="C673" s="50"/>
      <c r="D673" s="39">
        <f t="shared" si="10"/>
        <v>1.816897E-2</v>
      </c>
    </row>
    <row r="674" spans="2:4" x14ac:dyDescent="0.2">
      <c r="B674" s="49"/>
      <c r="C674" s="50"/>
      <c r="D674" s="39">
        <f t="shared" si="10"/>
        <v>1.816897E-2</v>
      </c>
    </row>
    <row r="675" spans="2:4" x14ac:dyDescent="0.2">
      <c r="B675" s="49"/>
      <c r="C675" s="50"/>
      <c r="D675" s="39">
        <f t="shared" si="10"/>
        <v>1.816897E-2</v>
      </c>
    </row>
    <row r="676" spans="2:4" x14ac:dyDescent="0.2">
      <c r="B676" s="49"/>
      <c r="C676" s="50"/>
      <c r="D676" s="39">
        <f t="shared" si="10"/>
        <v>1.816897E-2</v>
      </c>
    </row>
    <row r="677" spans="2:4" x14ac:dyDescent="0.2">
      <c r="B677" s="49"/>
      <c r="C677" s="50"/>
      <c r="D677" s="39">
        <f t="shared" si="10"/>
        <v>1.816897E-2</v>
      </c>
    </row>
    <row r="678" spans="2:4" x14ac:dyDescent="0.2">
      <c r="B678" s="49"/>
      <c r="C678" s="50"/>
      <c r="D678" s="39">
        <f t="shared" si="10"/>
        <v>1.816897E-2</v>
      </c>
    </row>
    <row r="679" spans="2:4" x14ac:dyDescent="0.2">
      <c r="B679" s="49"/>
      <c r="C679" s="50"/>
      <c r="D679" s="39">
        <f t="shared" si="10"/>
        <v>1.816897E-2</v>
      </c>
    </row>
    <row r="680" spans="2:4" x14ac:dyDescent="0.2">
      <c r="B680" s="49"/>
      <c r="C680" s="50"/>
      <c r="D680" s="39">
        <f t="shared" si="10"/>
        <v>1.816897E-2</v>
      </c>
    </row>
    <row r="681" spans="2:4" x14ac:dyDescent="0.2">
      <c r="B681" s="49"/>
      <c r="C681" s="50"/>
      <c r="D681" s="39">
        <f t="shared" si="10"/>
        <v>1.816897E-2</v>
      </c>
    </row>
    <row r="682" spans="2:4" x14ac:dyDescent="0.2">
      <c r="B682" s="49"/>
      <c r="C682" s="50"/>
      <c r="D682" s="39">
        <f t="shared" si="10"/>
        <v>1.816897E-2</v>
      </c>
    </row>
    <row r="683" spans="2:4" x14ac:dyDescent="0.2">
      <c r="B683" s="49"/>
      <c r="C683" s="50"/>
      <c r="D683" s="39">
        <f t="shared" si="10"/>
        <v>1.816897E-2</v>
      </c>
    </row>
    <row r="684" spans="2:4" x14ac:dyDescent="0.2">
      <c r="B684" s="49"/>
      <c r="C684" s="50"/>
      <c r="D684" s="39">
        <f t="shared" si="10"/>
        <v>1.816897E-2</v>
      </c>
    </row>
    <row r="685" spans="2:4" x14ac:dyDescent="0.2">
      <c r="B685" s="49"/>
      <c r="C685" s="50"/>
      <c r="D685" s="39">
        <f t="shared" si="10"/>
        <v>1.816897E-2</v>
      </c>
    </row>
    <row r="686" spans="2:4" x14ac:dyDescent="0.2">
      <c r="B686" s="49"/>
      <c r="C686" s="50"/>
      <c r="D686" s="39">
        <f t="shared" si="10"/>
        <v>1.816897E-2</v>
      </c>
    </row>
    <row r="687" spans="2:4" x14ac:dyDescent="0.2">
      <c r="B687" s="49"/>
      <c r="C687" s="50"/>
      <c r="D687" s="39">
        <f t="shared" si="10"/>
        <v>1.816897E-2</v>
      </c>
    </row>
    <row r="688" spans="2:4" x14ac:dyDescent="0.2">
      <c r="B688" s="49"/>
      <c r="C688" s="50"/>
      <c r="D688" s="39">
        <f t="shared" si="10"/>
        <v>1.816897E-2</v>
      </c>
    </row>
    <row r="689" spans="2:4" x14ac:dyDescent="0.2">
      <c r="B689" s="49"/>
      <c r="C689" s="50"/>
      <c r="D689" s="39">
        <f t="shared" si="10"/>
        <v>1.816897E-2</v>
      </c>
    </row>
    <row r="690" spans="2:4" x14ac:dyDescent="0.2">
      <c r="B690" s="49"/>
      <c r="C690" s="50"/>
      <c r="D690" s="39">
        <f t="shared" si="10"/>
        <v>1.816897E-2</v>
      </c>
    </row>
    <row r="691" spans="2:4" x14ac:dyDescent="0.2">
      <c r="B691" s="49"/>
      <c r="C691" s="50"/>
      <c r="D691" s="39">
        <f t="shared" si="10"/>
        <v>1.816897E-2</v>
      </c>
    </row>
    <row r="692" spans="2:4" x14ac:dyDescent="0.2">
      <c r="B692" s="49"/>
      <c r="C692" s="50"/>
      <c r="D692" s="39">
        <f t="shared" si="10"/>
        <v>1.816897E-2</v>
      </c>
    </row>
    <row r="693" spans="2:4" x14ac:dyDescent="0.2">
      <c r="B693" s="49"/>
      <c r="C693" s="50"/>
      <c r="D693" s="39">
        <f t="shared" si="10"/>
        <v>1.816897E-2</v>
      </c>
    </row>
    <row r="694" spans="2:4" x14ac:dyDescent="0.2">
      <c r="B694" s="49"/>
      <c r="C694" s="50"/>
      <c r="D694" s="39">
        <f t="shared" si="10"/>
        <v>1.816897E-2</v>
      </c>
    </row>
    <row r="695" spans="2:4" x14ac:dyDescent="0.2">
      <c r="B695" s="49"/>
      <c r="C695" s="50"/>
      <c r="D695" s="39">
        <f t="shared" si="10"/>
        <v>1.816897E-2</v>
      </c>
    </row>
    <row r="696" spans="2:4" x14ac:dyDescent="0.2">
      <c r="B696" s="49"/>
      <c r="C696" s="50"/>
      <c r="D696" s="39">
        <f t="shared" si="10"/>
        <v>1.816897E-2</v>
      </c>
    </row>
    <row r="697" spans="2:4" x14ac:dyDescent="0.2">
      <c r="B697" s="49"/>
      <c r="C697" s="50"/>
      <c r="D697" s="39">
        <f t="shared" si="10"/>
        <v>1.816897E-2</v>
      </c>
    </row>
    <row r="698" spans="2:4" x14ac:dyDescent="0.2">
      <c r="B698" s="49"/>
      <c r="C698" s="50"/>
      <c r="D698" s="39">
        <f t="shared" si="10"/>
        <v>1.816897E-2</v>
      </c>
    </row>
    <row r="699" spans="2:4" x14ac:dyDescent="0.2">
      <c r="B699" s="49"/>
      <c r="C699" s="50"/>
      <c r="D699" s="39">
        <f t="shared" si="10"/>
        <v>1.816897E-2</v>
      </c>
    </row>
    <row r="700" spans="2:4" x14ac:dyDescent="0.2">
      <c r="B700" s="49"/>
      <c r="C700" s="50"/>
      <c r="D700" s="39">
        <f t="shared" si="10"/>
        <v>1.816897E-2</v>
      </c>
    </row>
    <row r="701" spans="2:4" x14ac:dyDescent="0.2">
      <c r="B701" s="49"/>
      <c r="C701" s="50"/>
      <c r="D701" s="39">
        <f t="shared" si="10"/>
        <v>1.816897E-2</v>
      </c>
    </row>
    <row r="702" spans="2:4" x14ac:dyDescent="0.2">
      <c r="B702" s="49"/>
      <c r="C702" s="50"/>
      <c r="D702" s="39">
        <f t="shared" si="10"/>
        <v>1.816897E-2</v>
      </c>
    </row>
    <row r="703" spans="2:4" x14ac:dyDescent="0.2">
      <c r="B703" s="49"/>
      <c r="C703" s="50"/>
      <c r="D703" s="39">
        <f t="shared" si="10"/>
        <v>1.816897E-2</v>
      </c>
    </row>
    <row r="704" spans="2:4" x14ac:dyDescent="0.2">
      <c r="B704" s="49"/>
      <c r="C704" s="50"/>
      <c r="D704" s="39">
        <f t="shared" si="10"/>
        <v>1.816897E-2</v>
      </c>
    </row>
    <row r="705" spans="2:4" x14ac:dyDescent="0.2">
      <c r="B705" s="49"/>
      <c r="C705" s="50"/>
      <c r="D705" s="39">
        <f t="shared" si="10"/>
        <v>1.816897E-2</v>
      </c>
    </row>
    <row r="706" spans="2:4" x14ac:dyDescent="0.2">
      <c r="B706" s="49"/>
      <c r="C706" s="50"/>
      <c r="D706" s="39">
        <f t="shared" si="10"/>
        <v>1.816897E-2</v>
      </c>
    </row>
    <row r="707" spans="2:4" x14ac:dyDescent="0.2">
      <c r="B707" s="49"/>
      <c r="C707" s="50"/>
      <c r="D707" s="39">
        <f t="shared" si="10"/>
        <v>1.816897E-2</v>
      </c>
    </row>
    <row r="708" spans="2:4" x14ac:dyDescent="0.2">
      <c r="B708" s="49"/>
      <c r="C708" s="50"/>
      <c r="D708" s="39">
        <f t="shared" si="10"/>
        <v>1.816897E-2</v>
      </c>
    </row>
    <row r="709" spans="2:4" x14ac:dyDescent="0.2">
      <c r="B709" s="49"/>
      <c r="C709" s="50"/>
      <c r="D709" s="39">
        <f t="shared" si="10"/>
        <v>1.816897E-2</v>
      </c>
    </row>
    <row r="710" spans="2:4" x14ac:dyDescent="0.2">
      <c r="B710" s="49"/>
      <c r="C710" s="50"/>
      <c r="D710" s="39">
        <f t="shared" si="10"/>
        <v>1.816897E-2</v>
      </c>
    </row>
    <row r="711" spans="2:4" x14ac:dyDescent="0.2">
      <c r="B711" s="49"/>
      <c r="C711" s="50"/>
      <c r="D711" s="39">
        <f t="shared" ref="D711:D774" si="11">(B711-B$6)*$F$5+$C$6</f>
        <v>1.816897E-2</v>
      </c>
    </row>
    <row r="712" spans="2:4" x14ac:dyDescent="0.2">
      <c r="B712" s="49"/>
      <c r="C712" s="50"/>
      <c r="D712" s="39">
        <f t="shared" si="11"/>
        <v>1.816897E-2</v>
      </c>
    </row>
    <row r="713" spans="2:4" x14ac:dyDescent="0.2">
      <c r="B713" s="49"/>
      <c r="C713" s="50"/>
      <c r="D713" s="39">
        <f t="shared" si="11"/>
        <v>1.816897E-2</v>
      </c>
    </row>
    <row r="714" spans="2:4" x14ac:dyDescent="0.2">
      <c r="B714" s="49"/>
      <c r="C714" s="50"/>
      <c r="D714" s="39">
        <f t="shared" si="11"/>
        <v>1.816897E-2</v>
      </c>
    </row>
    <row r="715" spans="2:4" x14ac:dyDescent="0.2">
      <c r="B715" s="49"/>
      <c r="C715" s="50"/>
      <c r="D715" s="39">
        <f t="shared" si="11"/>
        <v>1.816897E-2</v>
      </c>
    </row>
    <row r="716" spans="2:4" x14ac:dyDescent="0.2">
      <c r="B716" s="49"/>
      <c r="C716" s="50"/>
      <c r="D716" s="39">
        <f t="shared" si="11"/>
        <v>1.816897E-2</v>
      </c>
    </row>
    <row r="717" spans="2:4" x14ac:dyDescent="0.2">
      <c r="B717" s="49"/>
      <c r="C717" s="50"/>
      <c r="D717" s="39">
        <f t="shared" si="11"/>
        <v>1.816897E-2</v>
      </c>
    </row>
    <row r="718" spans="2:4" x14ac:dyDescent="0.2">
      <c r="B718" s="49"/>
      <c r="C718" s="50"/>
      <c r="D718" s="39">
        <f t="shared" si="11"/>
        <v>1.816897E-2</v>
      </c>
    </row>
    <row r="719" spans="2:4" x14ac:dyDescent="0.2">
      <c r="B719" s="49"/>
      <c r="C719" s="50"/>
      <c r="D719" s="39">
        <f t="shared" si="11"/>
        <v>1.816897E-2</v>
      </c>
    </row>
    <row r="720" spans="2:4" x14ac:dyDescent="0.2">
      <c r="B720" s="49"/>
      <c r="C720" s="50"/>
      <c r="D720" s="39">
        <f t="shared" si="11"/>
        <v>1.816897E-2</v>
      </c>
    </row>
    <row r="721" spans="2:4" x14ac:dyDescent="0.2">
      <c r="B721" s="49"/>
      <c r="C721" s="50"/>
      <c r="D721" s="39">
        <f t="shared" si="11"/>
        <v>1.816897E-2</v>
      </c>
    </row>
    <row r="722" spans="2:4" x14ac:dyDescent="0.2">
      <c r="B722" s="49"/>
      <c r="C722" s="50"/>
      <c r="D722" s="39">
        <f t="shared" si="11"/>
        <v>1.816897E-2</v>
      </c>
    </row>
    <row r="723" spans="2:4" x14ac:dyDescent="0.2">
      <c r="B723" s="49"/>
      <c r="C723" s="50"/>
      <c r="D723" s="39">
        <f t="shared" si="11"/>
        <v>1.816897E-2</v>
      </c>
    </row>
    <row r="724" spans="2:4" x14ac:dyDescent="0.2">
      <c r="B724" s="49"/>
      <c r="C724" s="50"/>
      <c r="D724" s="39">
        <f t="shared" si="11"/>
        <v>1.816897E-2</v>
      </c>
    </row>
    <row r="725" spans="2:4" x14ac:dyDescent="0.2">
      <c r="B725" s="49"/>
      <c r="C725" s="50"/>
      <c r="D725" s="39">
        <f t="shared" si="11"/>
        <v>1.816897E-2</v>
      </c>
    </row>
    <row r="726" spans="2:4" x14ac:dyDescent="0.2">
      <c r="B726" s="49"/>
      <c r="C726" s="50"/>
      <c r="D726" s="39">
        <f t="shared" si="11"/>
        <v>1.816897E-2</v>
      </c>
    </row>
    <row r="727" spans="2:4" x14ac:dyDescent="0.2">
      <c r="B727" s="49"/>
      <c r="C727" s="50"/>
      <c r="D727" s="39">
        <f t="shared" si="11"/>
        <v>1.816897E-2</v>
      </c>
    </row>
    <row r="728" spans="2:4" x14ac:dyDescent="0.2">
      <c r="B728" s="49"/>
      <c r="C728" s="50"/>
      <c r="D728" s="39">
        <f t="shared" si="11"/>
        <v>1.816897E-2</v>
      </c>
    </row>
    <row r="729" spans="2:4" x14ac:dyDescent="0.2">
      <c r="B729" s="49"/>
      <c r="C729" s="50"/>
      <c r="D729" s="39">
        <f t="shared" si="11"/>
        <v>1.816897E-2</v>
      </c>
    </row>
    <row r="730" spans="2:4" x14ac:dyDescent="0.2">
      <c r="B730" s="49"/>
      <c r="C730" s="50"/>
      <c r="D730" s="39">
        <f t="shared" si="11"/>
        <v>1.816897E-2</v>
      </c>
    </row>
    <row r="731" spans="2:4" x14ac:dyDescent="0.2">
      <c r="B731" s="49"/>
      <c r="C731" s="50"/>
      <c r="D731" s="39">
        <f t="shared" si="11"/>
        <v>1.816897E-2</v>
      </c>
    </row>
    <row r="732" spans="2:4" x14ac:dyDescent="0.2">
      <c r="B732" s="49"/>
      <c r="C732" s="50"/>
      <c r="D732" s="39">
        <f t="shared" si="11"/>
        <v>1.816897E-2</v>
      </c>
    </row>
    <row r="733" spans="2:4" x14ac:dyDescent="0.2">
      <c r="B733" s="49"/>
      <c r="C733" s="50"/>
      <c r="D733" s="39">
        <f t="shared" si="11"/>
        <v>1.816897E-2</v>
      </c>
    </row>
    <row r="734" spans="2:4" x14ac:dyDescent="0.2">
      <c r="B734" s="49"/>
      <c r="C734" s="50"/>
      <c r="D734" s="39">
        <f t="shared" si="11"/>
        <v>1.816897E-2</v>
      </c>
    </row>
    <row r="735" spans="2:4" x14ac:dyDescent="0.2">
      <c r="B735" s="49"/>
      <c r="C735" s="50"/>
      <c r="D735" s="39">
        <f t="shared" si="11"/>
        <v>1.816897E-2</v>
      </c>
    </row>
    <row r="736" spans="2:4" x14ac:dyDescent="0.2">
      <c r="B736" s="49"/>
      <c r="C736" s="50"/>
      <c r="D736" s="39">
        <f t="shared" si="11"/>
        <v>1.816897E-2</v>
      </c>
    </row>
    <row r="737" spans="2:4" x14ac:dyDescent="0.2">
      <c r="B737" s="49"/>
      <c r="C737" s="50"/>
      <c r="D737" s="39">
        <f t="shared" si="11"/>
        <v>1.816897E-2</v>
      </c>
    </row>
    <row r="738" spans="2:4" x14ac:dyDescent="0.2">
      <c r="B738" s="49"/>
      <c r="C738" s="50"/>
      <c r="D738" s="39">
        <f t="shared" si="11"/>
        <v>1.816897E-2</v>
      </c>
    </row>
    <row r="739" spans="2:4" x14ac:dyDescent="0.2">
      <c r="B739" s="49"/>
      <c r="C739" s="50"/>
      <c r="D739" s="39">
        <f t="shared" si="11"/>
        <v>1.816897E-2</v>
      </c>
    </row>
    <row r="740" spans="2:4" x14ac:dyDescent="0.2">
      <c r="B740" s="49"/>
      <c r="C740" s="50"/>
      <c r="D740" s="39">
        <f t="shared" si="11"/>
        <v>1.816897E-2</v>
      </c>
    </row>
    <row r="741" spans="2:4" x14ac:dyDescent="0.2">
      <c r="B741" s="49"/>
      <c r="C741" s="50"/>
      <c r="D741" s="39">
        <f t="shared" si="11"/>
        <v>1.816897E-2</v>
      </c>
    </row>
    <row r="742" spans="2:4" x14ac:dyDescent="0.2">
      <c r="B742" s="49"/>
      <c r="C742" s="50"/>
      <c r="D742" s="39">
        <f t="shared" si="11"/>
        <v>1.816897E-2</v>
      </c>
    </row>
    <row r="743" spans="2:4" x14ac:dyDescent="0.2">
      <c r="B743" s="49"/>
      <c r="C743" s="50"/>
      <c r="D743" s="39">
        <f t="shared" si="11"/>
        <v>1.816897E-2</v>
      </c>
    </row>
    <row r="744" spans="2:4" x14ac:dyDescent="0.2">
      <c r="B744" s="49"/>
      <c r="C744" s="50"/>
      <c r="D744" s="39">
        <f t="shared" si="11"/>
        <v>1.816897E-2</v>
      </c>
    </row>
    <row r="745" spans="2:4" x14ac:dyDescent="0.2">
      <c r="B745" s="49"/>
      <c r="C745" s="50"/>
      <c r="D745" s="39">
        <f t="shared" si="11"/>
        <v>1.816897E-2</v>
      </c>
    </row>
    <row r="746" spans="2:4" x14ac:dyDescent="0.2">
      <c r="B746" s="49"/>
      <c r="C746" s="50"/>
      <c r="D746" s="39">
        <f t="shared" si="11"/>
        <v>1.816897E-2</v>
      </c>
    </row>
    <row r="747" spans="2:4" x14ac:dyDescent="0.2">
      <c r="B747" s="49"/>
      <c r="C747" s="50"/>
      <c r="D747" s="39">
        <f t="shared" si="11"/>
        <v>1.816897E-2</v>
      </c>
    </row>
    <row r="748" spans="2:4" x14ac:dyDescent="0.2">
      <c r="B748" s="49"/>
      <c r="C748" s="50"/>
      <c r="D748" s="39">
        <f t="shared" si="11"/>
        <v>1.816897E-2</v>
      </c>
    </row>
    <row r="749" spans="2:4" x14ac:dyDescent="0.2">
      <c r="B749" s="49"/>
      <c r="C749" s="50"/>
      <c r="D749" s="39">
        <f t="shared" si="11"/>
        <v>1.816897E-2</v>
      </c>
    </row>
    <row r="750" spans="2:4" x14ac:dyDescent="0.2">
      <c r="B750" s="49"/>
      <c r="C750" s="50"/>
      <c r="D750" s="39">
        <f t="shared" si="11"/>
        <v>1.816897E-2</v>
      </c>
    </row>
    <row r="751" spans="2:4" x14ac:dyDescent="0.2">
      <c r="B751" s="49"/>
      <c r="C751" s="50"/>
      <c r="D751" s="39">
        <f t="shared" si="11"/>
        <v>1.816897E-2</v>
      </c>
    </row>
    <row r="752" spans="2:4" x14ac:dyDescent="0.2">
      <c r="B752" s="49"/>
      <c r="C752" s="50"/>
      <c r="D752" s="39">
        <f t="shared" si="11"/>
        <v>1.816897E-2</v>
      </c>
    </row>
    <row r="753" spans="2:4" x14ac:dyDescent="0.2">
      <c r="B753" s="49"/>
      <c r="C753" s="50"/>
      <c r="D753" s="39">
        <f t="shared" si="11"/>
        <v>1.816897E-2</v>
      </c>
    </row>
    <row r="754" spans="2:4" x14ac:dyDescent="0.2">
      <c r="B754" s="49"/>
      <c r="C754" s="50"/>
      <c r="D754" s="39">
        <f t="shared" si="11"/>
        <v>1.816897E-2</v>
      </c>
    </row>
    <row r="755" spans="2:4" x14ac:dyDescent="0.2">
      <c r="B755" s="49"/>
      <c r="C755" s="50"/>
      <c r="D755" s="39">
        <f t="shared" si="11"/>
        <v>1.816897E-2</v>
      </c>
    </row>
    <row r="756" spans="2:4" x14ac:dyDescent="0.2">
      <c r="B756" s="49"/>
      <c r="C756" s="50"/>
      <c r="D756" s="39">
        <f t="shared" si="11"/>
        <v>1.816897E-2</v>
      </c>
    </row>
    <row r="757" spans="2:4" x14ac:dyDescent="0.2">
      <c r="B757" s="49"/>
      <c r="C757" s="50"/>
      <c r="D757" s="39">
        <f t="shared" si="11"/>
        <v>1.816897E-2</v>
      </c>
    </row>
    <row r="758" spans="2:4" x14ac:dyDescent="0.2">
      <c r="B758" s="49"/>
      <c r="C758" s="50"/>
      <c r="D758" s="39">
        <f t="shared" si="11"/>
        <v>1.816897E-2</v>
      </c>
    </row>
    <row r="759" spans="2:4" x14ac:dyDescent="0.2">
      <c r="B759" s="49"/>
      <c r="C759" s="50"/>
      <c r="D759" s="39">
        <f t="shared" si="11"/>
        <v>1.816897E-2</v>
      </c>
    </row>
    <row r="760" spans="2:4" x14ac:dyDescent="0.2">
      <c r="B760" s="49"/>
      <c r="C760" s="50"/>
      <c r="D760" s="39">
        <f t="shared" si="11"/>
        <v>1.816897E-2</v>
      </c>
    </row>
    <row r="761" spans="2:4" x14ac:dyDescent="0.2">
      <c r="B761" s="49"/>
      <c r="C761" s="50"/>
      <c r="D761" s="39">
        <f t="shared" si="11"/>
        <v>1.816897E-2</v>
      </c>
    </row>
    <row r="762" spans="2:4" x14ac:dyDescent="0.2">
      <c r="B762" s="49"/>
      <c r="C762" s="50"/>
      <c r="D762" s="39">
        <f t="shared" si="11"/>
        <v>1.816897E-2</v>
      </c>
    </row>
    <row r="763" spans="2:4" x14ac:dyDescent="0.2">
      <c r="B763" s="49"/>
      <c r="C763" s="50"/>
      <c r="D763" s="39">
        <f t="shared" si="11"/>
        <v>1.816897E-2</v>
      </c>
    </row>
    <row r="764" spans="2:4" x14ac:dyDescent="0.2">
      <c r="B764" s="49"/>
      <c r="C764" s="50"/>
      <c r="D764" s="39">
        <f t="shared" si="11"/>
        <v>1.816897E-2</v>
      </c>
    </row>
    <row r="765" spans="2:4" x14ac:dyDescent="0.2">
      <c r="B765" s="49"/>
      <c r="C765" s="50"/>
      <c r="D765" s="39">
        <f t="shared" si="11"/>
        <v>1.816897E-2</v>
      </c>
    </row>
    <row r="766" spans="2:4" x14ac:dyDescent="0.2">
      <c r="B766" s="49"/>
      <c r="C766" s="50"/>
      <c r="D766" s="39">
        <f t="shared" si="11"/>
        <v>1.816897E-2</v>
      </c>
    </row>
    <row r="767" spans="2:4" x14ac:dyDescent="0.2">
      <c r="B767" s="49"/>
      <c r="C767" s="50"/>
      <c r="D767" s="39">
        <f t="shared" si="11"/>
        <v>1.816897E-2</v>
      </c>
    </row>
    <row r="768" spans="2:4" x14ac:dyDescent="0.2">
      <c r="B768" s="49"/>
      <c r="C768" s="50"/>
      <c r="D768" s="39">
        <f t="shared" si="11"/>
        <v>1.816897E-2</v>
      </c>
    </row>
    <row r="769" spans="2:4" x14ac:dyDescent="0.2">
      <c r="B769" s="49"/>
      <c r="C769" s="50"/>
      <c r="D769" s="39">
        <f t="shared" si="11"/>
        <v>1.816897E-2</v>
      </c>
    </row>
    <row r="770" spans="2:4" x14ac:dyDescent="0.2">
      <c r="B770" s="49"/>
      <c r="C770" s="50"/>
      <c r="D770" s="39">
        <f t="shared" si="11"/>
        <v>1.816897E-2</v>
      </c>
    </row>
    <row r="771" spans="2:4" x14ac:dyDescent="0.2">
      <c r="B771" s="49"/>
      <c r="C771" s="50"/>
      <c r="D771" s="39">
        <f t="shared" si="11"/>
        <v>1.816897E-2</v>
      </c>
    </row>
    <row r="772" spans="2:4" x14ac:dyDescent="0.2">
      <c r="B772" s="49"/>
      <c r="C772" s="50"/>
      <c r="D772" s="39">
        <f t="shared" si="11"/>
        <v>1.816897E-2</v>
      </c>
    </row>
    <row r="773" spans="2:4" x14ac:dyDescent="0.2">
      <c r="B773" s="49"/>
      <c r="C773" s="50"/>
      <c r="D773" s="39">
        <f t="shared" si="11"/>
        <v>1.816897E-2</v>
      </c>
    </row>
    <row r="774" spans="2:4" x14ac:dyDescent="0.2">
      <c r="B774" s="49"/>
      <c r="C774" s="50"/>
      <c r="D774" s="39">
        <f t="shared" si="11"/>
        <v>1.816897E-2</v>
      </c>
    </row>
    <row r="775" spans="2:4" x14ac:dyDescent="0.2">
      <c r="B775" s="49"/>
      <c r="C775" s="50"/>
      <c r="D775" s="39">
        <f t="shared" ref="D775:D838" si="12">(B775-B$6)*$F$5+$C$6</f>
        <v>1.816897E-2</v>
      </c>
    </row>
    <row r="776" spans="2:4" x14ac:dyDescent="0.2">
      <c r="B776" s="49"/>
      <c r="C776" s="50"/>
      <c r="D776" s="39">
        <f t="shared" si="12"/>
        <v>1.816897E-2</v>
      </c>
    </row>
    <row r="777" spans="2:4" x14ac:dyDescent="0.2">
      <c r="B777" s="49"/>
      <c r="C777" s="50"/>
      <c r="D777" s="39">
        <f t="shared" si="12"/>
        <v>1.816897E-2</v>
      </c>
    </row>
    <row r="778" spans="2:4" x14ac:dyDescent="0.2">
      <c r="B778" s="49"/>
      <c r="C778" s="50"/>
      <c r="D778" s="39">
        <f t="shared" si="12"/>
        <v>1.816897E-2</v>
      </c>
    </row>
    <row r="779" spans="2:4" x14ac:dyDescent="0.2">
      <c r="B779" s="49"/>
      <c r="C779" s="50"/>
      <c r="D779" s="39">
        <f t="shared" si="12"/>
        <v>1.816897E-2</v>
      </c>
    </row>
    <row r="780" spans="2:4" x14ac:dyDescent="0.2">
      <c r="B780" s="49"/>
      <c r="C780" s="50"/>
      <c r="D780" s="39">
        <f t="shared" si="12"/>
        <v>1.816897E-2</v>
      </c>
    </row>
    <row r="781" spans="2:4" x14ac:dyDescent="0.2">
      <c r="B781" s="49"/>
      <c r="C781" s="50"/>
      <c r="D781" s="39">
        <f t="shared" si="12"/>
        <v>1.816897E-2</v>
      </c>
    </row>
    <row r="782" spans="2:4" x14ac:dyDescent="0.2">
      <c r="B782" s="49"/>
      <c r="C782" s="50"/>
      <c r="D782" s="39">
        <f t="shared" si="12"/>
        <v>1.816897E-2</v>
      </c>
    </row>
    <row r="783" spans="2:4" x14ac:dyDescent="0.2">
      <c r="B783" s="49"/>
      <c r="C783" s="50"/>
      <c r="D783" s="39">
        <f t="shared" si="12"/>
        <v>1.816897E-2</v>
      </c>
    </row>
    <row r="784" spans="2:4" x14ac:dyDescent="0.2">
      <c r="B784" s="49"/>
      <c r="C784" s="50"/>
      <c r="D784" s="39">
        <f t="shared" si="12"/>
        <v>1.816897E-2</v>
      </c>
    </row>
    <row r="785" spans="2:4" x14ac:dyDescent="0.2">
      <c r="B785" s="49"/>
      <c r="C785" s="50"/>
      <c r="D785" s="39">
        <f t="shared" si="12"/>
        <v>1.816897E-2</v>
      </c>
    </row>
    <row r="786" spans="2:4" x14ac:dyDescent="0.2">
      <c r="B786" s="49"/>
      <c r="C786" s="50"/>
      <c r="D786" s="39">
        <f t="shared" si="12"/>
        <v>1.816897E-2</v>
      </c>
    </row>
    <row r="787" spans="2:4" x14ac:dyDescent="0.2">
      <c r="B787" s="49"/>
      <c r="C787" s="50"/>
      <c r="D787" s="39">
        <f t="shared" si="12"/>
        <v>1.816897E-2</v>
      </c>
    </row>
    <row r="788" spans="2:4" x14ac:dyDescent="0.2">
      <c r="B788" s="49"/>
      <c r="C788" s="50"/>
      <c r="D788" s="39">
        <f t="shared" si="12"/>
        <v>1.816897E-2</v>
      </c>
    </row>
    <row r="789" spans="2:4" x14ac:dyDescent="0.2">
      <c r="B789" s="49"/>
      <c r="C789" s="50"/>
      <c r="D789" s="39">
        <f t="shared" si="12"/>
        <v>1.816897E-2</v>
      </c>
    </row>
    <row r="790" spans="2:4" x14ac:dyDescent="0.2">
      <c r="B790" s="49"/>
      <c r="C790" s="50"/>
      <c r="D790" s="39">
        <f t="shared" si="12"/>
        <v>1.816897E-2</v>
      </c>
    </row>
    <row r="791" spans="2:4" x14ac:dyDescent="0.2">
      <c r="B791" s="49"/>
      <c r="C791" s="50"/>
      <c r="D791" s="39">
        <f t="shared" si="12"/>
        <v>1.816897E-2</v>
      </c>
    </row>
    <row r="792" spans="2:4" x14ac:dyDescent="0.2">
      <c r="B792" s="49"/>
      <c r="C792" s="50"/>
      <c r="D792" s="39">
        <f t="shared" si="12"/>
        <v>1.816897E-2</v>
      </c>
    </row>
    <row r="793" spans="2:4" x14ac:dyDescent="0.2">
      <c r="B793" s="49"/>
      <c r="C793" s="50"/>
      <c r="D793" s="39">
        <f t="shared" si="12"/>
        <v>1.816897E-2</v>
      </c>
    </row>
    <row r="794" spans="2:4" x14ac:dyDescent="0.2">
      <c r="B794" s="49"/>
      <c r="C794" s="50"/>
      <c r="D794" s="39">
        <f t="shared" si="12"/>
        <v>1.816897E-2</v>
      </c>
    </row>
    <row r="795" spans="2:4" x14ac:dyDescent="0.2">
      <c r="B795" s="49"/>
      <c r="C795" s="50"/>
      <c r="D795" s="39">
        <f t="shared" si="12"/>
        <v>1.816897E-2</v>
      </c>
    </row>
    <row r="796" spans="2:4" x14ac:dyDescent="0.2">
      <c r="B796" s="49"/>
      <c r="C796" s="50"/>
      <c r="D796" s="39">
        <f t="shared" si="12"/>
        <v>1.816897E-2</v>
      </c>
    </row>
    <row r="797" spans="2:4" x14ac:dyDescent="0.2">
      <c r="B797" s="49"/>
      <c r="C797" s="50"/>
      <c r="D797" s="39">
        <f t="shared" si="12"/>
        <v>1.816897E-2</v>
      </c>
    </row>
    <row r="798" spans="2:4" x14ac:dyDescent="0.2">
      <c r="B798" s="49"/>
      <c r="C798" s="50"/>
      <c r="D798" s="39">
        <f t="shared" si="12"/>
        <v>1.816897E-2</v>
      </c>
    </row>
    <row r="799" spans="2:4" x14ac:dyDescent="0.2">
      <c r="B799" s="49"/>
      <c r="C799" s="50"/>
      <c r="D799" s="39">
        <f t="shared" si="12"/>
        <v>1.816897E-2</v>
      </c>
    </row>
    <row r="800" spans="2:4" x14ac:dyDescent="0.2">
      <c r="B800" s="49"/>
      <c r="C800" s="50"/>
      <c r="D800" s="39">
        <f t="shared" si="12"/>
        <v>1.816897E-2</v>
      </c>
    </row>
    <row r="801" spans="2:4" x14ac:dyDescent="0.2">
      <c r="B801" s="49"/>
      <c r="C801" s="50"/>
      <c r="D801" s="39">
        <f t="shared" si="12"/>
        <v>1.816897E-2</v>
      </c>
    </row>
    <row r="802" spans="2:4" x14ac:dyDescent="0.2">
      <c r="B802" s="49"/>
      <c r="C802" s="50"/>
      <c r="D802" s="39">
        <f t="shared" si="12"/>
        <v>1.816897E-2</v>
      </c>
    </row>
    <row r="803" spans="2:4" x14ac:dyDescent="0.2">
      <c r="B803" s="49"/>
      <c r="C803" s="50"/>
      <c r="D803" s="39">
        <f t="shared" si="12"/>
        <v>1.816897E-2</v>
      </c>
    </row>
    <row r="804" spans="2:4" x14ac:dyDescent="0.2">
      <c r="B804" s="49"/>
      <c r="C804" s="50"/>
      <c r="D804" s="39">
        <f t="shared" si="12"/>
        <v>1.816897E-2</v>
      </c>
    </row>
    <row r="805" spans="2:4" x14ac:dyDescent="0.2">
      <c r="B805" s="49"/>
      <c r="C805" s="50"/>
      <c r="D805" s="39">
        <f t="shared" si="12"/>
        <v>1.816897E-2</v>
      </c>
    </row>
    <row r="806" spans="2:4" x14ac:dyDescent="0.2">
      <c r="B806" s="49"/>
      <c r="C806" s="50"/>
      <c r="D806" s="39">
        <f t="shared" si="12"/>
        <v>1.816897E-2</v>
      </c>
    </row>
    <row r="807" spans="2:4" x14ac:dyDescent="0.2">
      <c r="B807" s="49"/>
      <c r="C807" s="50"/>
      <c r="D807" s="39">
        <f t="shared" si="12"/>
        <v>1.816897E-2</v>
      </c>
    </row>
    <row r="808" spans="2:4" x14ac:dyDescent="0.2">
      <c r="B808" s="49"/>
      <c r="C808" s="50"/>
      <c r="D808" s="39">
        <f t="shared" si="12"/>
        <v>1.816897E-2</v>
      </c>
    </row>
    <row r="809" spans="2:4" x14ac:dyDescent="0.2">
      <c r="B809" s="49"/>
      <c r="C809" s="50"/>
      <c r="D809" s="39">
        <f t="shared" si="12"/>
        <v>1.816897E-2</v>
      </c>
    </row>
    <row r="810" spans="2:4" x14ac:dyDescent="0.2">
      <c r="B810" s="49"/>
      <c r="C810" s="50"/>
      <c r="D810" s="39">
        <f t="shared" si="12"/>
        <v>1.816897E-2</v>
      </c>
    </row>
    <row r="811" spans="2:4" x14ac:dyDescent="0.2">
      <c r="B811" s="49"/>
      <c r="C811" s="50"/>
      <c r="D811" s="39">
        <f t="shared" si="12"/>
        <v>1.816897E-2</v>
      </c>
    </row>
    <row r="812" spans="2:4" x14ac:dyDescent="0.2">
      <c r="B812" s="49"/>
      <c r="C812" s="50"/>
      <c r="D812" s="39">
        <f t="shared" si="12"/>
        <v>1.816897E-2</v>
      </c>
    </row>
    <row r="813" spans="2:4" x14ac:dyDescent="0.2">
      <c r="B813" s="49"/>
      <c r="C813" s="50"/>
      <c r="D813" s="39">
        <f t="shared" si="12"/>
        <v>1.816897E-2</v>
      </c>
    </row>
    <row r="814" spans="2:4" x14ac:dyDescent="0.2">
      <c r="B814" s="49"/>
      <c r="C814" s="50"/>
      <c r="D814" s="39">
        <f t="shared" si="12"/>
        <v>1.816897E-2</v>
      </c>
    </row>
    <row r="815" spans="2:4" x14ac:dyDescent="0.2">
      <c r="B815" s="49"/>
      <c r="C815" s="50"/>
      <c r="D815" s="39">
        <f t="shared" si="12"/>
        <v>1.816897E-2</v>
      </c>
    </row>
    <row r="816" spans="2:4" x14ac:dyDescent="0.2">
      <c r="B816" s="49"/>
      <c r="C816" s="50"/>
      <c r="D816" s="39">
        <f t="shared" si="12"/>
        <v>1.816897E-2</v>
      </c>
    </row>
    <row r="817" spans="2:4" x14ac:dyDescent="0.2">
      <c r="B817" s="49"/>
      <c r="C817" s="50"/>
      <c r="D817" s="39">
        <f t="shared" si="12"/>
        <v>1.816897E-2</v>
      </c>
    </row>
    <row r="818" spans="2:4" x14ac:dyDescent="0.2">
      <c r="B818" s="49"/>
      <c r="C818" s="50"/>
      <c r="D818" s="39">
        <f t="shared" si="12"/>
        <v>1.816897E-2</v>
      </c>
    </row>
    <row r="819" spans="2:4" x14ac:dyDescent="0.2">
      <c r="B819" s="49"/>
      <c r="C819" s="50"/>
      <c r="D819" s="39">
        <f t="shared" si="12"/>
        <v>1.816897E-2</v>
      </c>
    </row>
    <row r="820" spans="2:4" x14ac:dyDescent="0.2">
      <c r="B820" s="49"/>
      <c r="C820" s="50"/>
      <c r="D820" s="39">
        <f t="shared" si="12"/>
        <v>1.816897E-2</v>
      </c>
    </row>
    <row r="821" spans="2:4" x14ac:dyDescent="0.2">
      <c r="B821" s="49"/>
      <c r="C821" s="50"/>
      <c r="D821" s="39">
        <f t="shared" si="12"/>
        <v>1.816897E-2</v>
      </c>
    </row>
    <row r="822" spans="2:4" x14ac:dyDescent="0.2">
      <c r="B822" s="49"/>
      <c r="C822" s="50"/>
      <c r="D822" s="39">
        <f t="shared" si="12"/>
        <v>1.816897E-2</v>
      </c>
    </row>
    <row r="823" spans="2:4" x14ac:dyDescent="0.2">
      <c r="B823" s="49"/>
      <c r="C823" s="50"/>
      <c r="D823" s="39">
        <f t="shared" si="12"/>
        <v>1.816897E-2</v>
      </c>
    </row>
    <row r="824" spans="2:4" x14ac:dyDescent="0.2">
      <c r="B824" s="49"/>
      <c r="C824" s="50"/>
      <c r="D824" s="39">
        <f t="shared" si="12"/>
        <v>1.816897E-2</v>
      </c>
    </row>
    <row r="825" spans="2:4" x14ac:dyDescent="0.2">
      <c r="B825" s="49"/>
      <c r="C825" s="50"/>
      <c r="D825" s="39">
        <f t="shared" si="12"/>
        <v>1.816897E-2</v>
      </c>
    </row>
    <row r="826" spans="2:4" x14ac:dyDescent="0.2">
      <c r="B826" s="49"/>
      <c r="C826" s="50"/>
      <c r="D826" s="39">
        <f t="shared" si="12"/>
        <v>1.816897E-2</v>
      </c>
    </row>
    <row r="827" spans="2:4" x14ac:dyDescent="0.2">
      <c r="B827" s="49"/>
      <c r="C827" s="50"/>
      <c r="D827" s="39">
        <f t="shared" si="12"/>
        <v>1.816897E-2</v>
      </c>
    </row>
    <row r="828" spans="2:4" x14ac:dyDescent="0.2">
      <c r="B828" s="49"/>
      <c r="C828" s="50"/>
      <c r="D828" s="39">
        <f t="shared" si="12"/>
        <v>1.816897E-2</v>
      </c>
    </row>
    <row r="829" spans="2:4" x14ac:dyDescent="0.2">
      <c r="B829" s="49"/>
      <c r="C829" s="50"/>
      <c r="D829" s="39">
        <f t="shared" si="12"/>
        <v>1.816897E-2</v>
      </c>
    </row>
    <row r="830" spans="2:4" x14ac:dyDescent="0.2">
      <c r="B830" s="49"/>
      <c r="C830" s="50"/>
      <c r="D830" s="39">
        <f t="shared" si="12"/>
        <v>1.816897E-2</v>
      </c>
    </row>
    <row r="831" spans="2:4" x14ac:dyDescent="0.2">
      <c r="B831" s="49"/>
      <c r="C831" s="50"/>
      <c r="D831" s="39">
        <f t="shared" si="12"/>
        <v>1.816897E-2</v>
      </c>
    </row>
    <row r="832" spans="2:4" x14ac:dyDescent="0.2">
      <c r="B832" s="49"/>
      <c r="C832" s="50"/>
      <c r="D832" s="39">
        <f t="shared" si="12"/>
        <v>1.816897E-2</v>
      </c>
    </row>
    <row r="833" spans="2:4" x14ac:dyDescent="0.2">
      <c r="B833" s="49"/>
      <c r="C833" s="50"/>
      <c r="D833" s="39">
        <f t="shared" si="12"/>
        <v>1.816897E-2</v>
      </c>
    </row>
    <row r="834" spans="2:4" x14ac:dyDescent="0.2">
      <c r="B834" s="49"/>
      <c r="C834" s="50"/>
      <c r="D834" s="39">
        <f t="shared" si="12"/>
        <v>1.816897E-2</v>
      </c>
    </row>
    <row r="835" spans="2:4" x14ac:dyDescent="0.2">
      <c r="B835" s="49"/>
      <c r="C835" s="50"/>
      <c r="D835" s="39">
        <f t="shared" si="12"/>
        <v>1.816897E-2</v>
      </c>
    </row>
    <row r="836" spans="2:4" x14ac:dyDescent="0.2">
      <c r="B836" s="49"/>
      <c r="C836" s="50"/>
      <c r="D836" s="39">
        <f t="shared" si="12"/>
        <v>1.816897E-2</v>
      </c>
    </row>
    <row r="837" spans="2:4" x14ac:dyDescent="0.2">
      <c r="B837" s="49"/>
      <c r="C837" s="50"/>
      <c r="D837" s="39">
        <f t="shared" si="12"/>
        <v>1.816897E-2</v>
      </c>
    </row>
    <row r="838" spans="2:4" x14ac:dyDescent="0.2">
      <c r="B838" s="49"/>
      <c r="C838" s="50"/>
      <c r="D838" s="39">
        <f t="shared" si="12"/>
        <v>1.816897E-2</v>
      </c>
    </row>
    <row r="839" spans="2:4" x14ac:dyDescent="0.2">
      <c r="B839" s="49"/>
      <c r="C839" s="50"/>
      <c r="D839" s="39">
        <f t="shared" ref="D839:D902" si="13">(B839-B$6)*$F$5+$C$6</f>
        <v>1.816897E-2</v>
      </c>
    </row>
    <row r="840" spans="2:4" x14ac:dyDescent="0.2">
      <c r="B840" s="49"/>
      <c r="C840" s="50"/>
      <c r="D840" s="39">
        <f t="shared" si="13"/>
        <v>1.816897E-2</v>
      </c>
    </row>
    <row r="841" spans="2:4" x14ac:dyDescent="0.2">
      <c r="B841" s="49"/>
      <c r="C841" s="50"/>
      <c r="D841" s="39">
        <f t="shared" si="13"/>
        <v>1.816897E-2</v>
      </c>
    </row>
    <row r="842" spans="2:4" x14ac:dyDescent="0.2">
      <c r="B842" s="49"/>
      <c r="C842" s="50"/>
      <c r="D842" s="39">
        <f t="shared" si="13"/>
        <v>1.816897E-2</v>
      </c>
    </row>
    <row r="843" spans="2:4" x14ac:dyDescent="0.2">
      <c r="B843" s="49"/>
      <c r="C843" s="50"/>
      <c r="D843" s="39">
        <f t="shared" si="13"/>
        <v>1.816897E-2</v>
      </c>
    </row>
    <row r="844" spans="2:4" x14ac:dyDescent="0.2">
      <c r="B844" s="49"/>
      <c r="C844" s="50"/>
      <c r="D844" s="39">
        <f t="shared" si="13"/>
        <v>1.816897E-2</v>
      </c>
    </row>
    <row r="845" spans="2:4" x14ac:dyDescent="0.2">
      <c r="B845" s="49"/>
      <c r="C845" s="50"/>
      <c r="D845" s="39">
        <f t="shared" si="13"/>
        <v>1.816897E-2</v>
      </c>
    </row>
    <row r="846" spans="2:4" x14ac:dyDescent="0.2">
      <c r="B846" s="49"/>
      <c r="C846" s="50"/>
      <c r="D846" s="39">
        <f t="shared" si="13"/>
        <v>1.816897E-2</v>
      </c>
    </row>
    <row r="847" spans="2:4" x14ac:dyDescent="0.2">
      <c r="B847" s="49"/>
      <c r="C847" s="50"/>
      <c r="D847" s="39">
        <f t="shared" si="13"/>
        <v>1.816897E-2</v>
      </c>
    </row>
    <row r="848" spans="2:4" x14ac:dyDescent="0.2">
      <c r="B848" s="49"/>
      <c r="C848" s="50"/>
      <c r="D848" s="39">
        <f t="shared" si="13"/>
        <v>1.816897E-2</v>
      </c>
    </row>
    <row r="849" spans="2:4" x14ac:dyDescent="0.2">
      <c r="B849" s="49"/>
      <c r="C849" s="50"/>
      <c r="D849" s="39">
        <f t="shared" si="13"/>
        <v>1.816897E-2</v>
      </c>
    </row>
    <row r="850" spans="2:4" x14ac:dyDescent="0.2">
      <c r="B850" s="49"/>
      <c r="C850" s="50"/>
      <c r="D850" s="39">
        <f t="shared" si="13"/>
        <v>1.816897E-2</v>
      </c>
    </row>
    <row r="851" spans="2:4" x14ac:dyDescent="0.2">
      <c r="B851" s="49"/>
      <c r="C851" s="50"/>
      <c r="D851" s="39">
        <f t="shared" si="13"/>
        <v>1.816897E-2</v>
      </c>
    </row>
    <row r="852" spans="2:4" x14ac:dyDescent="0.2">
      <c r="B852" s="49"/>
      <c r="C852" s="50"/>
      <c r="D852" s="39">
        <f t="shared" si="13"/>
        <v>1.816897E-2</v>
      </c>
    </row>
    <row r="853" spans="2:4" x14ac:dyDescent="0.2">
      <c r="B853" s="49"/>
      <c r="C853" s="50"/>
      <c r="D853" s="39">
        <f t="shared" si="13"/>
        <v>1.816897E-2</v>
      </c>
    </row>
    <row r="854" spans="2:4" x14ac:dyDescent="0.2">
      <c r="B854" s="49"/>
      <c r="C854" s="50"/>
      <c r="D854" s="39">
        <f t="shared" si="13"/>
        <v>1.816897E-2</v>
      </c>
    </row>
    <row r="855" spans="2:4" x14ac:dyDescent="0.2">
      <c r="B855" s="49"/>
      <c r="C855" s="50"/>
      <c r="D855" s="39">
        <f t="shared" si="13"/>
        <v>1.816897E-2</v>
      </c>
    </row>
    <row r="856" spans="2:4" x14ac:dyDescent="0.2">
      <c r="B856" s="49"/>
      <c r="C856" s="50"/>
      <c r="D856" s="39">
        <f t="shared" si="13"/>
        <v>1.816897E-2</v>
      </c>
    </row>
    <row r="857" spans="2:4" x14ac:dyDescent="0.2">
      <c r="B857" s="49"/>
      <c r="C857" s="50"/>
      <c r="D857" s="39">
        <f t="shared" si="13"/>
        <v>1.816897E-2</v>
      </c>
    </row>
    <row r="858" spans="2:4" x14ac:dyDescent="0.2">
      <c r="B858" s="49"/>
      <c r="C858" s="50"/>
      <c r="D858" s="39">
        <f t="shared" si="13"/>
        <v>1.816897E-2</v>
      </c>
    </row>
    <row r="859" spans="2:4" x14ac:dyDescent="0.2">
      <c r="B859" s="49"/>
      <c r="C859" s="50"/>
      <c r="D859" s="39">
        <f t="shared" si="13"/>
        <v>1.816897E-2</v>
      </c>
    </row>
    <row r="860" spans="2:4" x14ac:dyDescent="0.2">
      <c r="B860" s="49"/>
      <c r="C860" s="50"/>
      <c r="D860" s="39">
        <f t="shared" si="13"/>
        <v>1.816897E-2</v>
      </c>
    </row>
    <row r="861" spans="2:4" x14ac:dyDescent="0.2">
      <c r="B861" s="49"/>
      <c r="C861" s="50"/>
      <c r="D861" s="39">
        <f t="shared" si="13"/>
        <v>1.816897E-2</v>
      </c>
    </row>
    <row r="862" spans="2:4" x14ac:dyDescent="0.2">
      <c r="B862" s="49"/>
      <c r="C862" s="50"/>
      <c r="D862" s="39">
        <f t="shared" si="13"/>
        <v>1.816897E-2</v>
      </c>
    </row>
    <row r="863" spans="2:4" x14ac:dyDescent="0.2">
      <c r="B863" s="49"/>
      <c r="C863" s="50"/>
      <c r="D863" s="39">
        <f t="shared" si="13"/>
        <v>1.816897E-2</v>
      </c>
    </row>
    <row r="864" spans="2:4" x14ac:dyDescent="0.2">
      <c r="B864" s="49"/>
      <c r="C864" s="50"/>
      <c r="D864" s="39">
        <f t="shared" si="13"/>
        <v>1.816897E-2</v>
      </c>
    </row>
    <row r="865" spans="2:4" x14ac:dyDescent="0.2">
      <c r="B865" s="49"/>
      <c r="C865" s="50"/>
      <c r="D865" s="39">
        <f t="shared" si="13"/>
        <v>1.816897E-2</v>
      </c>
    </row>
    <row r="866" spans="2:4" x14ac:dyDescent="0.2">
      <c r="B866" s="49"/>
      <c r="C866" s="50"/>
      <c r="D866" s="39">
        <f t="shared" si="13"/>
        <v>1.816897E-2</v>
      </c>
    </row>
    <row r="867" spans="2:4" x14ac:dyDescent="0.2">
      <c r="B867" s="49"/>
      <c r="C867" s="50"/>
      <c r="D867" s="39">
        <f t="shared" si="13"/>
        <v>1.816897E-2</v>
      </c>
    </row>
    <row r="868" spans="2:4" x14ac:dyDescent="0.2">
      <c r="B868" s="49"/>
      <c r="C868" s="50"/>
      <c r="D868" s="39">
        <f t="shared" si="13"/>
        <v>1.816897E-2</v>
      </c>
    </row>
    <row r="869" spans="2:4" x14ac:dyDescent="0.2">
      <c r="B869" s="49"/>
      <c r="C869" s="50"/>
      <c r="D869" s="39">
        <f t="shared" si="13"/>
        <v>1.816897E-2</v>
      </c>
    </row>
    <row r="870" spans="2:4" x14ac:dyDescent="0.2">
      <c r="B870" s="49"/>
      <c r="C870" s="50"/>
      <c r="D870" s="39">
        <f t="shared" si="13"/>
        <v>1.816897E-2</v>
      </c>
    </row>
    <row r="871" spans="2:4" x14ac:dyDescent="0.2">
      <c r="B871" s="49"/>
      <c r="C871" s="50"/>
      <c r="D871" s="39">
        <f t="shared" si="13"/>
        <v>1.816897E-2</v>
      </c>
    </row>
    <row r="872" spans="2:4" x14ac:dyDescent="0.2">
      <c r="B872" s="49"/>
      <c r="C872" s="50"/>
      <c r="D872" s="39">
        <f t="shared" si="13"/>
        <v>1.816897E-2</v>
      </c>
    </row>
    <row r="873" spans="2:4" x14ac:dyDescent="0.2">
      <c r="B873" s="49"/>
      <c r="C873" s="50"/>
      <c r="D873" s="39">
        <f t="shared" si="13"/>
        <v>1.816897E-2</v>
      </c>
    </row>
    <row r="874" spans="2:4" x14ac:dyDescent="0.2">
      <c r="B874" s="49"/>
      <c r="C874" s="50"/>
      <c r="D874" s="39">
        <f t="shared" si="13"/>
        <v>1.816897E-2</v>
      </c>
    </row>
    <row r="875" spans="2:4" x14ac:dyDescent="0.2">
      <c r="B875" s="49"/>
      <c r="C875" s="50"/>
      <c r="D875" s="39">
        <f t="shared" si="13"/>
        <v>1.816897E-2</v>
      </c>
    </row>
    <row r="876" spans="2:4" x14ac:dyDescent="0.2">
      <c r="B876" s="49"/>
      <c r="C876" s="50"/>
      <c r="D876" s="39">
        <f t="shared" si="13"/>
        <v>1.816897E-2</v>
      </c>
    </row>
    <row r="877" spans="2:4" x14ac:dyDescent="0.2">
      <c r="B877" s="49"/>
      <c r="C877" s="50"/>
      <c r="D877" s="39">
        <f t="shared" si="13"/>
        <v>1.816897E-2</v>
      </c>
    </row>
    <row r="878" spans="2:4" x14ac:dyDescent="0.2">
      <c r="B878" s="49"/>
      <c r="C878" s="50"/>
      <c r="D878" s="39">
        <f t="shared" si="13"/>
        <v>1.816897E-2</v>
      </c>
    </row>
    <row r="879" spans="2:4" x14ac:dyDescent="0.2">
      <c r="B879" s="49"/>
      <c r="C879" s="50"/>
      <c r="D879" s="39">
        <f t="shared" si="13"/>
        <v>1.816897E-2</v>
      </c>
    </row>
    <row r="880" spans="2:4" x14ac:dyDescent="0.2">
      <c r="B880" s="49"/>
      <c r="C880" s="50"/>
      <c r="D880" s="39">
        <f t="shared" si="13"/>
        <v>1.816897E-2</v>
      </c>
    </row>
    <row r="881" spans="2:4" x14ac:dyDescent="0.2">
      <c r="B881" s="49"/>
      <c r="C881" s="50"/>
      <c r="D881" s="39">
        <f t="shared" si="13"/>
        <v>1.816897E-2</v>
      </c>
    </row>
    <row r="882" spans="2:4" x14ac:dyDescent="0.2">
      <c r="B882" s="49"/>
      <c r="C882" s="50"/>
      <c r="D882" s="39">
        <f t="shared" si="13"/>
        <v>1.816897E-2</v>
      </c>
    </row>
    <row r="883" spans="2:4" x14ac:dyDescent="0.2">
      <c r="B883" s="49"/>
      <c r="C883" s="50"/>
      <c r="D883" s="39">
        <f t="shared" si="13"/>
        <v>1.816897E-2</v>
      </c>
    </row>
    <row r="884" spans="2:4" x14ac:dyDescent="0.2">
      <c r="B884" s="49"/>
      <c r="C884" s="50"/>
      <c r="D884" s="39">
        <f t="shared" si="13"/>
        <v>1.816897E-2</v>
      </c>
    </row>
    <row r="885" spans="2:4" x14ac:dyDescent="0.2">
      <c r="B885" s="49"/>
      <c r="C885" s="50"/>
      <c r="D885" s="39">
        <f t="shared" si="13"/>
        <v>1.816897E-2</v>
      </c>
    </row>
    <row r="886" spans="2:4" x14ac:dyDescent="0.2">
      <c r="B886" s="49"/>
      <c r="C886" s="50"/>
      <c r="D886" s="39">
        <f t="shared" si="13"/>
        <v>1.816897E-2</v>
      </c>
    </row>
    <row r="887" spans="2:4" x14ac:dyDescent="0.2">
      <c r="B887" s="49"/>
      <c r="C887" s="50"/>
      <c r="D887" s="39">
        <f t="shared" si="13"/>
        <v>1.816897E-2</v>
      </c>
    </row>
    <row r="888" spans="2:4" x14ac:dyDescent="0.2">
      <c r="B888" s="49"/>
      <c r="C888" s="50"/>
      <c r="D888" s="39">
        <f t="shared" si="13"/>
        <v>1.816897E-2</v>
      </c>
    </row>
    <row r="889" spans="2:4" x14ac:dyDescent="0.2">
      <c r="B889" s="49"/>
      <c r="C889" s="50"/>
      <c r="D889" s="39">
        <f t="shared" si="13"/>
        <v>1.816897E-2</v>
      </c>
    </row>
    <row r="890" spans="2:4" x14ac:dyDescent="0.2">
      <c r="B890" s="49"/>
      <c r="C890" s="50"/>
      <c r="D890" s="39">
        <f t="shared" si="13"/>
        <v>1.816897E-2</v>
      </c>
    </row>
    <row r="891" spans="2:4" x14ac:dyDescent="0.2">
      <c r="B891" s="49"/>
      <c r="C891" s="50"/>
      <c r="D891" s="39">
        <f t="shared" si="13"/>
        <v>1.816897E-2</v>
      </c>
    </row>
    <row r="892" spans="2:4" x14ac:dyDescent="0.2">
      <c r="B892" s="49"/>
      <c r="C892" s="50"/>
      <c r="D892" s="39">
        <f t="shared" si="13"/>
        <v>1.816897E-2</v>
      </c>
    </row>
    <row r="893" spans="2:4" x14ac:dyDescent="0.2">
      <c r="B893" s="49"/>
      <c r="C893" s="50"/>
      <c r="D893" s="39">
        <f t="shared" si="13"/>
        <v>1.816897E-2</v>
      </c>
    </row>
    <row r="894" spans="2:4" x14ac:dyDescent="0.2">
      <c r="B894" s="49"/>
      <c r="C894" s="50"/>
      <c r="D894" s="39">
        <f t="shared" si="13"/>
        <v>1.816897E-2</v>
      </c>
    </row>
    <row r="895" spans="2:4" x14ac:dyDescent="0.2">
      <c r="B895" s="49"/>
      <c r="C895" s="50"/>
      <c r="D895" s="39">
        <f t="shared" si="13"/>
        <v>1.816897E-2</v>
      </c>
    </row>
    <row r="896" spans="2:4" x14ac:dyDescent="0.2">
      <c r="B896" s="49"/>
      <c r="C896" s="50"/>
      <c r="D896" s="39">
        <f t="shared" si="13"/>
        <v>1.816897E-2</v>
      </c>
    </row>
    <row r="897" spans="2:4" x14ac:dyDescent="0.2">
      <c r="B897" s="49"/>
      <c r="C897" s="50"/>
      <c r="D897" s="39">
        <f t="shared" si="13"/>
        <v>1.816897E-2</v>
      </c>
    </row>
    <row r="898" spans="2:4" x14ac:dyDescent="0.2">
      <c r="B898" s="49"/>
      <c r="C898" s="50"/>
      <c r="D898" s="39">
        <f t="shared" si="13"/>
        <v>1.816897E-2</v>
      </c>
    </row>
    <row r="899" spans="2:4" x14ac:dyDescent="0.2">
      <c r="B899" s="49"/>
      <c r="C899" s="50"/>
      <c r="D899" s="39">
        <f t="shared" si="13"/>
        <v>1.816897E-2</v>
      </c>
    </row>
    <row r="900" spans="2:4" x14ac:dyDescent="0.2">
      <c r="B900" s="49"/>
      <c r="C900" s="50"/>
      <c r="D900" s="39">
        <f t="shared" si="13"/>
        <v>1.816897E-2</v>
      </c>
    </row>
    <row r="901" spans="2:4" x14ac:dyDescent="0.2">
      <c r="B901" s="49"/>
      <c r="C901" s="50"/>
      <c r="D901" s="39">
        <f t="shared" si="13"/>
        <v>1.816897E-2</v>
      </c>
    </row>
    <row r="902" spans="2:4" x14ac:dyDescent="0.2">
      <c r="B902" s="49"/>
      <c r="C902" s="50"/>
      <c r="D902" s="39">
        <f t="shared" si="13"/>
        <v>1.816897E-2</v>
      </c>
    </row>
    <row r="903" spans="2:4" x14ac:dyDescent="0.2">
      <c r="B903" s="49"/>
      <c r="C903" s="50"/>
      <c r="D903" s="39">
        <f t="shared" ref="D903:D966" si="14">(B903-B$6)*$F$5+$C$6</f>
        <v>1.816897E-2</v>
      </c>
    </row>
    <row r="904" spans="2:4" x14ac:dyDescent="0.2">
      <c r="B904" s="49"/>
      <c r="C904" s="50"/>
      <c r="D904" s="39">
        <f t="shared" si="14"/>
        <v>1.816897E-2</v>
      </c>
    </row>
    <row r="905" spans="2:4" x14ac:dyDescent="0.2">
      <c r="B905" s="49"/>
      <c r="C905" s="50"/>
      <c r="D905" s="39">
        <f t="shared" si="14"/>
        <v>1.816897E-2</v>
      </c>
    </row>
    <row r="906" spans="2:4" x14ac:dyDescent="0.2">
      <c r="B906" s="49"/>
      <c r="C906" s="50"/>
      <c r="D906" s="39">
        <f t="shared" si="14"/>
        <v>1.816897E-2</v>
      </c>
    </row>
    <row r="907" spans="2:4" x14ac:dyDescent="0.2">
      <c r="B907" s="49"/>
      <c r="C907" s="50"/>
      <c r="D907" s="39">
        <f t="shared" si="14"/>
        <v>1.816897E-2</v>
      </c>
    </row>
    <row r="908" spans="2:4" x14ac:dyDescent="0.2">
      <c r="B908" s="49"/>
      <c r="C908" s="50"/>
      <c r="D908" s="39">
        <f t="shared" si="14"/>
        <v>1.816897E-2</v>
      </c>
    </row>
    <row r="909" spans="2:4" x14ac:dyDescent="0.2">
      <c r="B909" s="49"/>
      <c r="C909" s="50"/>
      <c r="D909" s="39">
        <f t="shared" si="14"/>
        <v>1.816897E-2</v>
      </c>
    </row>
    <row r="910" spans="2:4" x14ac:dyDescent="0.2">
      <c r="B910" s="49"/>
      <c r="C910" s="50"/>
      <c r="D910" s="39">
        <f t="shared" si="14"/>
        <v>1.816897E-2</v>
      </c>
    </row>
    <row r="911" spans="2:4" x14ac:dyDescent="0.2">
      <c r="B911" s="49"/>
      <c r="C911" s="50"/>
      <c r="D911" s="39">
        <f t="shared" si="14"/>
        <v>1.816897E-2</v>
      </c>
    </row>
    <row r="912" spans="2:4" x14ac:dyDescent="0.2">
      <c r="B912" s="49"/>
      <c r="C912" s="50"/>
      <c r="D912" s="39">
        <f t="shared" si="14"/>
        <v>1.816897E-2</v>
      </c>
    </row>
    <row r="913" spans="2:4" x14ac:dyDescent="0.2">
      <c r="B913" s="49"/>
      <c r="C913" s="50"/>
      <c r="D913" s="39">
        <f t="shared" si="14"/>
        <v>1.816897E-2</v>
      </c>
    </row>
    <row r="914" spans="2:4" x14ac:dyDescent="0.2">
      <c r="B914" s="49"/>
      <c r="C914" s="50"/>
      <c r="D914" s="39">
        <f t="shared" si="14"/>
        <v>1.816897E-2</v>
      </c>
    </row>
    <row r="915" spans="2:4" x14ac:dyDescent="0.2">
      <c r="B915" s="49"/>
      <c r="C915" s="50"/>
      <c r="D915" s="39">
        <f t="shared" si="14"/>
        <v>1.816897E-2</v>
      </c>
    </row>
    <row r="916" spans="2:4" x14ac:dyDescent="0.2">
      <c r="B916" s="49"/>
      <c r="C916" s="50"/>
      <c r="D916" s="39">
        <f t="shared" si="14"/>
        <v>1.816897E-2</v>
      </c>
    </row>
    <row r="917" spans="2:4" x14ac:dyDescent="0.2">
      <c r="B917" s="49"/>
      <c r="C917" s="50"/>
      <c r="D917" s="39">
        <f t="shared" si="14"/>
        <v>1.816897E-2</v>
      </c>
    </row>
    <row r="918" spans="2:4" x14ac:dyDescent="0.2">
      <c r="B918" s="49"/>
      <c r="C918" s="50"/>
      <c r="D918" s="39">
        <f t="shared" si="14"/>
        <v>1.816897E-2</v>
      </c>
    </row>
    <row r="919" spans="2:4" x14ac:dyDescent="0.2">
      <c r="B919" s="49"/>
      <c r="C919" s="50"/>
      <c r="D919" s="39">
        <f t="shared" si="14"/>
        <v>1.816897E-2</v>
      </c>
    </row>
    <row r="920" spans="2:4" x14ac:dyDescent="0.2">
      <c r="B920" s="49"/>
      <c r="C920" s="50"/>
      <c r="D920" s="39">
        <f t="shared" si="14"/>
        <v>1.816897E-2</v>
      </c>
    </row>
    <row r="921" spans="2:4" x14ac:dyDescent="0.2">
      <c r="B921" s="49"/>
      <c r="C921" s="50"/>
      <c r="D921" s="39">
        <f t="shared" si="14"/>
        <v>1.816897E-2</v>
      </c>
    </row>
    <row r="922" spans="2:4" x14ac:dyDescent="0.2">
      <c r="B922" s="49"/>
      <c r="C922" s="50"/>
      <c r="D922" s="39">
        <f t="shared" si="14"/>
        <v>1.816897E-2</v>
      </c>
    </row>
    <row r="923" spans="2:4" x14ac:dyDescent="0.2">
      <c r="B923" s="49"/>
      <c r="C923" s="50"/>
      <c r="D923" s="39">
        <f t="shared" si="14"/>
        <v>1.816897E-2</v>
      </c>
    </row>
    <row r="924" spans="2:4" x14ac:dyDescent="0.2">
      <c r="B924" s="49"/>
      <c r="C924" s="50"/>
      <c r="D924" s="39">
        <f t="shared" si="14"/>
        <v>1.816897E-2</v>
      </c>
    </row>
    <row r="925" spans="2:4" x14ac:dyDescent="0.2">
      <c r="B925" s="49"/>
      <c r="C925" s="50"/>
      <c r="D925" s="39">
        <f t="shared" si="14"/>
        <v>1.816897E-2</v>
      </c>
    </row>
    <row r="926" spans="2:4" x14ac:dyDescent="0.2">
      <c r="B926" s="49"/>
      <c r="C926" s="50"/>
      <c r="D926" s="39">
        <f t="shared" si="14"/>
        <v>1.816897E-2</v>
      </c>
    </row>
    <row r="927" spans="2:4" x14ac:dyDescent="0.2">
      <c r="B927" s="49"/>
      <c r="C927" s="50"/>
      <c r="D927" s="39">
        <f t="shared" si="14"/>
        <v>1.816897E-2</v>
      </c>
    </row>
    <row r="928" spans="2:4" x14ac:dyDescent="0.2">
      <c r="B928" s="49"/>
      <c r="C928" s="50"/>
      <c r="D928" s="39">
        <f t="shared" si="14"/>
        <v>1.816897E-2</v>
      </c>
    </row>
    <row r="929" spans="2:4" x14ac:dyDescent="0.2">
      <c r="B929" s="49"/>
      <c r="C929" s="50"/>
      <c r="D929" s="39">
        <f t="shared" si="14"/>
        <v>1.816897E-2</v>
      </c>
    </row>
    <row r="930" spans="2:4" x14ac:dyDescent="0.2">
      <c r="B930" s="49"/>
      <c r="C930" s="50"/>
      <c r="D930" s="39">
        <f t="shared" si="14"/>
        <v>1.816897E-2</v>
      </c>
    </row>
    <row r="931" spans="2:4" x14ac:dyDescent="0.2">
      <c r="B931" s="49"/>
      <c r="C931" s="50"/>
      <c r="D931" s="39">
        <f t="shared" si="14"/>
        <v>1.816897E-2</v>
      </c>
    </row>
    <row r="932" spans="2:4" x14ac:dyDescent="0.2">
      <c r="B932" s="49"/>
      <c r="C932" s="50"/>
      <c r="D932" s="39">
        <f t="shared" si="14"/>
        <v>1.816897E-2</v>
      </c>
    </row>
    <row r="933" spans="2:4" x14ac:dyDescent="0.2">
      <c r="B933" s="49"/>
      <c r="C933" s="50"/>
      <c r="D933" s="39">
        <f t="shared" si="14"/>
        <v>1.816897E-2</v>
      </c>
    </row>
    <row r="934" spans="2:4" x14ac:dyDescent="0.2">
      <c r="B934" s="49"/>
      <c r="C934" s="50"/>
      <c r="D934" s="39">
        <f t="shared" si="14"/>
        <v>1.816897E-2</v>
      </c>
    </row>
    <row r="935" spans="2:4" x14ac:dyDescent="0.2">
      <c r="B935" s="49"/>
      <c r="C935" s="50"/>
      <c r="D935" s="39">
        <f t="shared" si="14"/>
        <v>1.816897E-2</v>
      </c>
    </row>
    <row r="936" spans="2:4" x14ac:dyDescent="0.2">
      <c r="B936" s="49"/>
      <c r="C936" s="50"/>
      <c r="D936" s="39">
        <f t="shared" si="14"/>
        <v>1.816897E-2</v>
      </c>
    </row>
    <row r="937" spans="2:4" x14ac:dyDescent="0.2">
      <c r="B937" s="49"/>
      <c r="C937" s="50"/>
      <c r="D937" s="39">
        <f t="shared" si="14"/>
        <v>1.816897E-2</v>
      </c>
    </row>
    <row r="938" spans="2:4" x14ac:dyDescent="0.2">
      <c r="B938" s="49"/>
      <c r="C938" s="50"/>
      <c r="D938" s="39">
        <f t="shared" si="14"/>
        <v>1.816897E-2</v>
      </c>
    </row>
    <row r="939" spans="2:4" x14ac:dyDescent="0.2">
      <c r="B939" s="49"/>
      <c r="C939" s="50"/>
      <c r="D939" s="39">
        <f t="shared" si="14"/>
        <v>1.816897E-2</v>
      </c>
    </row>
    <row r="940" spans="2:4" x14ac:dyDescent="0.2">
      <c r="B940" s="49"/>
      <c r="C940" s="50"/>
      <c r="D940" s="39">
        <f t="shared" si="14"/>
        <v>1.816897E-2</v>
      </c>
    </row>
    <row r="941" spans="2:4" x14ac:dyDescent="0.2">
      <c r="B941" s="49"/>
      <c r="C941" s="50"/>
      <c r="D941" s="39">
        <f t="shared" si="14"/>
        <v>1.816897E-2</v>
      </c>
    </row>
    <row r="942" spans="2:4" x14ac:dyDescent="0.2">
      <c r="B942" s="49"/>
      <c r="C942" s="50"/>
      <c r="D942" s="39">
        <f t="shared" si="14"/>
        <v>1.816897E-2</v>
      </c>
    </row>
    <row r="943" spans="2:4" x14ac:dyDescent="0.2">
      <c r="B943" s="49"/>
      <c r="C943" s="50"/>
      <c r="D943" s="39">
        <f t="shared" si="14"/>
        <v>1.816897E-2</v>
      </c>
    </row>
    <row r="944" spans="2:4" x14ac:dyDescent="0.2">
      <c r="B944" s="49"/>
      <c r="C944" s="50"/>
      <c r="D944" s="39">
        <f t="shared" si="14"/>
        <v>1.816897E-2</v>
      </c>
    </row>
    <row r="945" spans="2:4" x14ac:dyDescent="0.2">
      <c r="B945" s="49"/>
      <c r="C945" s="50"/>
      <c r="D945" s="39">
        <f t="shared" si="14"/>
        <v>1.816897E-2</v>
      </c>
    </row>
    <row r="946" spans="2:4" x14ac:dyDescent="0.2">
      <c r="B946" s="49"/>
      <c r="C946" s="50"/>
      <c r="D946" s="39">
        <f t="shared" si="14"/>
        <v>1.816897E-2</v>
      </c>
    </row>
    <row r="947" spans="2:4" x14ac:dyDescent="0.2">
      <c r="B947" s="49"/>
      <c r="C947" s="50"/>
      <c r="D947" s="39">
        <f t="shared" si="14"/>
        <v>1.816897E-2</v>
      </c>
    </row>
    <row r="948" spans="2:4" x14ac:dyDescent="0.2">
      <c r="B948" s="49"/>
      <c r="C948" s="50"/>
      <c r="D948" s="39">
        <f t="shared" si="14"/>
        <v>1.816897E-2</v>
      </c>
    </row>
    <row r="949" spans="2:4" x14ac:dyDescent="0.2">
      <c r="B949" s="49"/>
      <c r="C949" s="50"/>
      <c r="D949" s="39">
        <f t="shared" si="14"/>
        <v>1.816897E-2</v>
      </c>
    </row>
    <row r="950" spans="2:4" x14ac:dyDescent="0.2">
      <c r="B950" s="49"/>
      <c r="C950" s="50"/>
      <c r="D950" s="39">
        <f t="shared" si="14"/>
        <v>1.816897E-2</v>
      </c>
    </row>
    <row r="951" spans="2:4" x14ac:dyDescent="0.2">
      <c r="B951" s="49"/>
      <c r="C951" s="50"/>
      <c r="D951" s="39">
        <f t="shared" si="14"/>
        <v>1.816897E-2</v>
      </c>
    </row>
    <row r="952" spans="2:4" x14ac:dyDescent="0.2">
      <c r="B952" s="49"/>
      <c r="C952" s="50"/>
      <c r="D952" s="39">
        <f t="shared" si="14"/>
        <v>1.816897E-2</v>
      </c>
    </row>
    <row r="953" spans="2:4" x14ac:dyDescent="0.2">
      <c r="B953" s="49"/>
      <c r="C953" s="50"/>
      <c r="D953" s="39">
        <f t="shared" si="14"/>
        <v>1.816897E-2</v>
      </c>
    </row>
    <row r="954" spans="2:4" x14ac:dyDescent="0.2">
      <c r="B954" s="49"/>
      <c r="C954" s="50"/>
      <c r="D954" s="39">
        <f t="shared" si="14"/>
        <v>1.816897E-2</v>
      </c>
    </row>
    <row r="955" spans="2:4" x14ac:dyDescent="0.2">
      <c r="B955" s="49"/>
      <c r="C955" s="50"/>
      <c r="D955" s="39">
        <f t="shared" si="14"/>
        <v>1.816897E-2</v>
      </c>
    </row>
    <row r="956" spans="2:4" x14ac:dyDescent="0.2">
      <c r="B956" s="49"/>
      <c r="C956" s="50"/>
      <c r="D956" s="39">
        <f t="shared" si="14"/>
        <v>1.816897E-2</v>
      </c>
    </row>
    <row r="957" spans="2:4" x14ac:dyDescent="0.2">
      <c r="B957" s="49"/>
      <c r="C957" s="50"/>
      <c r="D957" s="39">
        <f t="shared" si="14"/>
        <v>1.816897E-2</v>
      </c>
    </row>
    <row r="958" spans="2:4" x14ac:dyDescent="0.2">
      <c r="B958" s="49"/>
      <c r="C958" s="50"/>
      <c r="D958" s="39">
        <f t="shared" si="14"/>
        <v>1.816897E-2</v>
      </c>
    </row>
    <row r="959" spans="2:4" x14ac:dyDescent="0.2">
      <c r="B959" s="49"/>
      <c r="C959" s="50"/>
      <c r="D959" s="39">
        <f t="shared" si="14"/>
        <v>1.816897E-2</v>
      </c>
    </row>
    <row r="960" spans="2:4" x14ac:dyDescent="0.2">
      <c r="B960" s="49"/>
      <c r="C960" s="50"/>
      <c r="D960" s="39">
        <f t="shared" si="14"/>
        <v>1.816897E-2</v>
      </c>
    </row>
    <row r="961" spans="2:4" x14ac:dyDescent="0.2">
      <c r="B961" s="49"/>
      <c r="C961" s="50"/>
      <c r="D961" s="39">
        <f t="shared" si="14"/>
        <v>1.816897E-2</v>
      </c>
    </row>
    <row r="962" spans="2:4" x14ac:dyDescent="0.2">
      <c r="B962" s="49"/>
      <c r="C962" s="50"/>
      <c r="D962" s="39">
        <f t="shared" si="14"/>
        <v>1.816897E-2</v>
      </c>
    </row>
    <row r="963" spans="2:4" x14ac:dyDescent="0.2">
      <c r="B963" s="49"/>
      <c r="C963" s="50"/>
      <c r="D963" s="39">
        <f t="shared" si="14"/>
        <v>1.816897E-2</v>
      </c>
    </row>
    <row r="964" spans="2:4" x14ac:dyDescent="0.2">
      <c r="B964" s="49"/>
      <c r="C964" s="50"/>
      <c r="D964" s="39">
        <f t="shared" si="14"/>
        <v>1.816897E-2</v>
      </c>
    </row>
    <row r="965" spans="2:4" x14ac:dyDescent="0.2">
      <c r="B965" s="49"/>
      <c r="C965" s="50"/>
      <c r="D965" s="39">
        <f t="shared" si="14"/>
        <v>1.816897E-2</v>
      </c>
    </row>
    <row r="966" spans="2:4" x14ac:dyDescent="0.2">
      <c r="B966" s="49"/>
      <c r="C966" s="50"/>
      <c r="D966" s="39">
        <f t="shared" si="14"/>
        <v>1.816897E-2</v>
      </c>
    </row>
    <row r="967" spans="2:4" x14ac:dyDescent="0.2">
      <c r="B967" s="49"/>
      <c r="C967" s="50"/>
      <c r="D967" s="39">
        <f t="shared" ref="D967:D1005" si="15">(B967-B$6)*$F$5+$C$6</f>
        <v>1.816897E-2</v>
      </c>
    </row>
    <row r="968" spans="2:4" x14ac:dyDescent="0.2">
      <c r="B968" s="49"/>
      <c r="C968" s="50"/>
      <c r="D968" s="39">
        <f t="shared" si="15"/>
        <v>1.816897E-2</v>
      </c>
    </row>
    <row r="969" spans="2:4" x14ac:dyDescent="0.2">
      <c r="B969" s="49"/>
      <c r="C969" s="50"/>
      <c r="D969" s="39">
        <f t="shared" si="15"/>
        <v>1.816897E-2</v>
      </c>
    </row>
    <row r="970" spans="2:4" x14ac:dyDescent="0.2">
      <c r="B970" s="49"/>
      <c r="C970" s="50"/>
      <c r="D970" s="39">
        <f t="shared" si="15"/>
        <v>1.816897E-2</v>
      </c>
    </row>
    <row r="971" spans="2:4" x14ac:dyDescent="0.2">
      <c r="B971" s="49"/>
      <c r="C971" s="50"/>
      <c r="D971" s="39">
        <f t="shared" si="15"/>
        <v>1.816897E-2</v>
      </c>
    </row>
    <row r="972" spans="2:4" x14ac:dyDescent="0.2">
      <c r="B972" s="49"/>
      <c r="C972" s="50"/>
      <c r="D972" s="39">
        <f t="shared" si="15"/>
        <v>1.816897E-2</v>
      </c>
    </row>
    <row r="973" spans="2:4" x14ac:dyDescent="0.2">
      <c r="B973" s="49"/>
      <c r="C973" s="50"/>
      <c r="D973" s="39">
        <f t="shared" si="15"/>
        <v>1.816897E-2</v>
      </c>
    </row>
    <row r="974" spans="2:4" x14ac:dyDescent="0.2">
      <c r="B974" s="49"/>
      <c r="C974" s="50"/>
      <c r="D974" s="39">
        <f t="shared" si="15"/>
        <v>1.816897E-2</v>
      </c>
    </row>
    <row r="975" spans="2:4" x14ac:dyDescent="0.2">
      <c r="B975" s="49"/>
      <c r="C975" s="50"/>
      <c r="D975" s="39">
        <f t="shared" si="15"/>
        <v>1.816897E-2</v>
      </c>
    </row>
    <row r="976" spans="2:4" x14ac:dyDescent="0.2">
      <c r="B976" s="49"/>
      <c r="C976" s="50"/>
      <c r="D976" s="39">
        <f t="shared" si="15"/>
        <v>1.816897E-2</v>
      </c>
    </row>
    <row r="977" spans="2:4" x14ac:dyDescent="0.2">
      <c r="B977" s="49"/>
      <c r="C977" s="50"/>
      <c r="D977" s="39">
        <f t="shared" si="15"/>
        <v>1.816897E-2</v>
      </c>
    </row>
    <row r="978" spans="2:4" x14ac:dyDescent="0.2">
      <c r="B978" s="49"/>
      <c r="C978" s="50"/>
      <c r="D978" s="39">
        <f t="shared" si="15"/>
        <v>1.816897E-2</v>
      </c>
    </row>
    <row r="979" spans="2:4" x14ac:dyDescent="0.2">
      <c r="B979" s="49"/>
      <c r="C979" s="50"/>
      <c r="D979" s="39">
        <f t="shared" si="15"/>
        <v>1.816897E-2</v>
      </c>
    </row>
    <row r="980" spans="2:4" x14ac:dyDescent="0.2">
      <c r="B980" s="49"/>
      <c r="C980" s="50"/>
      <c r="D980" s="39">
        <f t="shared" si="15"/>
        <v>1.816897E-2</v>
      </c>
    </row>
    <row r="981" spans="2:4" x14ac:dyDescent="0.2">
      <c r="B981" s="49"/>
      <c r="C981" s="50"/>
      <c r="D981" s="39">
        <f t="shared" si="15"/>
        <v>1.816897E-2</v>
      </c>
    </row>
    <row r="982" spans="2:4" x14ac:dyDescent="0.2">
      <c r="B982" s="49"/>
      <c r="C982" s="50"/>
      <c r="D982" s="39">
        <f t="shared" si="15"/>
        <v>1.816897E-2</v>
      </c>
    </row>
    <row r="983" spans="2:4" x14ac:dyDescent="0.2">
      <c r="B983" s="49"/>
      <c r="C983" s="50"/>
      <c r="D983" s="39">
        <f t="shared" si="15"/>
        <v>1.816897E-2</v>
      </c>
    </row>
    <row r="984" spans="2:4" x14ac:dyDescent="0.2">
      <c r="B984" s="49"/>
      <c r="C984" s="50"/>
      <c r="D984" s="39">
        <f t="shared" si="15"/>
        <v>1.816897E-2</v>
      </c>
    </row>
    <row r="985" spans="2:4" x14ac:dyDescent="0.2">
      <c r="B985" s="49"/>
      <c r="C985" s="50"/>
      <c r="D985" s="39">
        <f t="shared" si="15"/>
        <v>1.816897E-2</v>
      </c>
    </row>
    <row r="986" spans="2:4" x14ac:dyDescent="0.2">
      <c r="B986" s="49"/>
      <c r="C986" s="50"/>
      <c r="D986" s="39">
        <f t="shared" si="15"/>
        <v>1.816897E-2</v>
      </c>
    </row>
    <row r="987" spans="2:4" x14ac:dyDescent="0.2">
      <c r="B987" s="49"/>
      <c r="C987" s="50"/>
      <c r="D987" s="39">
        <f t="shared" si="15"/>
        <v>1.816897E-2</v>
      </c>
    </row>
    <row r="988" spans="2:4" x14ac:dyDescent="0.2">
      <c r="B988" s="49"/>
      <c r="C988" s="50"/>
      <c r="D988" s="39">
        <f t="shared" si="15"/>
        <v>1.816897E-2</v>
      </c>
    </row>
    <row r="989" spans="2:4" x14ac:dyDescent="0.2">
      <c r="B989" s="49"/>
      <c r="C989" s="50"/>
      <c r="D989" s="39">
        <f t="shared" si="15"/>
        <v>1.816897E-2</v>
      </c>
    </row>
    <row r="990" spans="2:4" x14ac:dyDescent="0.2">
      <c r="B990" s="49"/>
      <c r="C990" s="50"/>
      <c r="D990" s="39">
        <f t="shared" si="15"/>
        <v>1.816897E-2</v>
      </c>
    </row>
    <row r="991" spans="2:4" x14ac:dyDescent="0.2">
      <c r="B991" s="49"/>
      <c r="C991" s="50"/>
      <c r="D991" s="39">
        <f t="shared" si="15"/>
        <v>1.816897E-2</v>
      </c>
    </row>
    <row r="992" spans="2:4" x14ac:dyDescent="0.2">
      <c r="B992" s="49"/>
      <c r="C992" s="50"/>
      <c r="D992" s="39">
        <f t="shared" si="15"/>
        <v>1.816897E-2</v>
      </c>
    </row>
    <row r="993" spans="2:4" x14ac:dyDescent="0.2">
      <c r="B993" s="49"/>
      <c r="C993" s="50"/>
      <c r="D993" s="39">
        <f t="shared" si="15"/>
        <v>1.816897E-2</v>
      </c>
    </row>
    <row r="994" spans="2:4" x14ac:dyDescent="0.2">
      <c r="B994" s="49"/>
      <c r="C994" s="50"/>
      <c r="D994" s="39">
        <f t="shared" si="15"/>
        <v>1.816897E-2</v>
      </c>
    </row>
    <row r="995" spans="2:4" x14ac:dyDescent="0.2">
      <c r="B995" s="49"/>
      <c r="C995" s="50"/>
      <c r="D995" s="39">
        <f t="shared" si="15"/>
        <v>1.816897E-2</v>
      </c>
    </row>
    <row r="996" spans="2:4" x14ac:dyDescent="0.2">
      <c r="B996" s="49"/>
      <c r="C996" s="50"/>
      <c r="D996" s="39">
        <f t="shared" si="15"/>
        <v>1.816897E-2</v>
      </c>
    </row>
    <row r="997" spans="2:4" x14ac:dyDescent="0.2">
      <c r="B997" s="49"/>
      <c r="C997" s="50"/>
      <c r="D997" s="39">
        <f t="shared" si="15"/>
        <v>1.816897E-2</v>
      </c>
    </row>
    <row r="998" spans="2:4" x14ac:dyDescent="0.2">
      <c r="B998" s="49"/>
      <c r="C998" s="50"/>
      <c r="D998" s="39">
        <f t="shared" si="15"/>
        <v>1.816897E-2</v>
      </c>
    </row>
    <row r="999" spans="2:4" x14ac:dyDescent="0.2">
      <c r="B999" s="49"/>
      <c r="C999" s="50"/>
      <c r="D999" s="39">
        <f t="shared" si="15"/>
        <v>1.816897E-2</v>
      </c>
    </row>
    <row r="1000" spans="2:4" x14ac:dyDescent="0.2">
      <c r="B1000" s="49"/>
      <c r="C1000" s="50"/>
      <c r="D1000" s="39">
        <f t="shared" si="15"/>
        <v>1.816897E-2</v>
      </c>
    </row>
    <row r="1001" spans="2:4" x14ac:dyDescent="0.2">
      <c r="B1001" s="49"/>
      <c r="C1001" s="50"/>
      <c r="D1001" s="39">
        <f t="shared" si="15"/>
        <v>1.816897E-2</v>
      </c>
    </row>
    <row r="1002" spans="2:4" x14ac:dyDescent="0.2">
      <c r="B1002" s="49"/>
      <c r="C1002" s="50"/>
      <c r="D1002" s="39">
        <f t="shared" si="15"/>
        <v>1.816897E-2</v>
      </c>
    </row>
    <row r="1003" spans="2:4" x14ac:dyDescent="0.2">
      <c r="B1003" s="49"/>
      <c r="C1003" s="50"/>
      <c r="D1003" s="39">
        <f t="shared" si="15"/>
        <v>1.816897E-2</v>
      </c>
    </row>
    <row r="1004" spans="2:4" x14ac:dyDescent="0.2">
      <c r="B1004" s="49"/>
      <c r="C1004" s="50"/>
      <c r="D1004" s="39">
        <f t="shared" si="15"/>
        <v>1.816897E-2</v>
      </c>
    </row>
    <row r="1005" spans="2:4" ht="13.5" thickBot="1" x14ac:dyDescent="0.25">
      <c r="B1005" s="51"/>
      <c r="C1005" s="52"/>
      <c r="D1005" s="53">
        <f t="shared" si="15"/>
        <v>1.816897E-2</v>
      </c>
    </row>
    <row r="1006" spans="2:4" x14ac:dyDescent="0.2">
      <c r="B1006" s="54"/>
      <c r="C1006" s="54"/>
    </row>
    <row r="1007" spans="2:4" x14ac:dyDescent="0.2">
      <c r="B1007" s="54"/>
      <c r="C1007" s="54"/>
    </row>
    <row r="1008" spans="2:4" x14ac:dyDescent="0.2">
      <c r="B1008" s="54"/>
      <c r="C1008" s="54"/>
    </row>
    <row r="1009" spans="2:3" x14ac:dyDescent="0.2">
      <c r="B1009" s="54"/>
      <c r="C1009" s="54"/>
    </row>
    <row r="1010" spans="2:3" x14ac:dyDescent="0.2">
      <c r="B1010" s="54"/>
      <c r="C1010" s="54"/>
    </row>
    <row r="1011" spans="2:3" x14ac:dyDescent="0.2">
      <c r="B1011" s="54"/>
      <c r="C1011" s="54"/>
    </row>
    <row r="1012" spans="2:3" x14ac:dyDescent="0.2">
      <c r="B1012" s="54"/>
      <c r="C1012" s="54"/>
    </row>
    <row r="1013" spans="2:3" x14ac:dyDescent="0.2">
      <c r="B1013" s="54"/>
      <c r="C1013" s="54"/>
    </row>
    <row r="1014" spans="2:3" x14ac:dyDescent="0.2">
      <c r="B1014" s="54"/>
      <c r="C1014" s="54"/>
    </row>
    <row r="1015" spans="2:3" x14ac:dyDescent="0.2">
      <c r="B1015" s="54"/>
      <c r="C1015" s="54"/>
    </row>
    <row r="1016" spans="2:3" x14ac:dyDescent="0.2">
      <c r="B1016" s="54"/>
      <c r="C1016" s="54"/>
    </row>
    <row r="1017" spans="2:3" x14ac:dyDescent="0.2">
      <c r="B1017" s="54"/>
      <c r="C1017" s="54"/>
    </row>
    <row r="1018" spans="2:3" x14ac:dyDescent="0.2">
      <c r="B1018" s="54"/>
      <c r="C1018" s="54"/>
    </row>
    <row r="1019" spans="2:3" x14ac:dyDescent="0.2">
      <c r="B1019" s="54"/>
      <c r="C1019" s="54"/>
    </row>
    <row r="1020" spans="2:3" x14ac:dyDescent="0.2">
      <c r="B1020" s="54"/>
      <c r="C1020" s="54"/>
    </row>
    <row r="1021" spans="2:3" x14ac:dyDescent="0.2">
      <c r="B1021" s="54"/>
      <c r="C1021" s="54"/>
    </row>
    <row r="1022" spans="2:3" x14ac:dyDescent="0.2">
      <c r="B1022" s="54"/>
      <c r="C1022" s="54"/>
    </row>
    <row r="1023" spans="2:3" x14ac:dyDescent="0.2">
      <c r="B1023" s="54"/>
      <c r="C1023" s="54"/>
    </row>
    <row r="1024" spans="2:3" x14ac:dyDescent="0.2">
      <c r="B1024" s="54"/>
      <c r="C1024" s="54"/>
    </row>
    <row r="1025" spans="2:3" x14ac:dyDescent="0.2">
      <c r="B1025" s="54"/>
      <c r="C1025" s="54"/>
    </row>
    <row r="1026" spans="2:3" x14ac:dyDescent="0.2">
      <c r="B1026" s="54"/>
      <c r="C1026" s="54"/>
    </row>
    <row r="1027" spans="2:3" x14ac:dyDescent="0.2">
      <c r="B1027" s="54"/>
      <c r="C1027" s="54"/>
    </row>
    <row r="1028" spans="2:3" x14ac:dyDescent="0.2">
      <c r="B1028" s="54"/>
      <c r="C1028" s="54"/>
    </row>
    <row r="1029" spans="2:3" x14ac:dyDescent="0.2">
      <c r="B1029" s="54"/>
      <c r="C1029" s="54"/>
    </row>
    <row r="1030" spans="2:3" x14ac:dyDescent="0.2">
      <c r="B1030" s="54"/>
      <c r="C1030" s="54"/>
    </row>
    <row r="1031" spans="2:3" x14ac:dyDescent="0.2">
      <c r="B1031" s="54"/>
      <c r="C1031" s="54"/>
    </row>
    <row r="1032" spans="2:3" x14ac:dyDescent="0.2">
      <c r="B1032" s="54"/>
      <c r="C1032" s="54"/>
    </row>
    <row r="1033" spans="2:3" x14ac:dyDescent="0.2">
      <c r="B1033" s="54"/>
      <c r="C1033" s="54"/>
    </row>
    <row r="1034" spans="2:3" x14ac:dyDescent="0.2">
      <c r="B1034" s="54"/>
      <c r="C1034" s="54"/>
    </row>
    <row r="1035" spans="2:3" x14ac:dyDescent="0.2">
      <c r="B1035" s="54"/>
      <c r="C1035" s="54"/>
    </row>
    <row r="1036" spans="2:3" x14ac:dyDescent="0.2">
      <c r="B1036" s="54"/>
      <c r="C1036" s="54"/>
    </row>
    <row r="1037" spans="2:3" x14ac:dyDescent="0.2">
      <c r="B1037" s="54"/>
      <c r="C1037" s="54"/>
    </row>
    <row r="1038" spans="2:3" x14ac:dyDescent="0.2">
      <c r="B1038" s="54"/>
      <c r="C1038" s="54"/>
    </row>
    <row r="1039" spans="2:3" x14ac:dyDescent="0.2">
      <c r="B1039" s="54"/>
      <c r="C1039" s="54"/>
    </row>
    <row r="1040" spans="2:3" x14ac:dyDescent="0.2">
      <c r="B1040" s="54"/>
      <c r="C1040" s="54"/>
    </row>
    <row r="1041" spans="2:3" x14ac:dyDescent="0.2">
      <c r="B1041" s="54"/>
      <c r="C1041" s="54"/>
    </row>
    <row r="1042" spans="2:3" x14ac:dyDescent="0.2">
      <c r="B1042" s="54"/>
      <c r="C1042" s="54"/>
    </row>
    <row r="1043" spans="2:3" x14ac:dyDescent="0.2">
      <c r="B1043" s="54"/>
      <c r="C1043" s="54"/>
    </row>
    <row r="1044" spans="2:3" x14ac:dyDescent="0.2">
      <c r="B1044" s="54"/>
      <c r="C1044" s="54"/>
    </row>
    <row r="1045" spans="2:3" x14ac:dyDescent="0.2">
      <c r="B1045" s="54"/>
      <c r="C1045" s="54"/>
    </row>
    <row r="1046" spans="2:3" x14ac:dyDescent="0.2">
      <c r="B1046" s="54"/>
      <c r="C1046" s="54"/>
    </row>
    <row r="1047" spans="2:3" x14ac:dyDescent="0.2">
      <c r="B1047" s="54"/>
      <c r="C1047" s="54"/>
    </row>
    <row r="1048" spans="2:3" x14ac:dyDescent="0.2">
      <c r="B1048" s="54"/>
      <c r="C1048" s="54"/>
    </row>
    <row r="1049" spans="2:3" x14ac:dyDescent="0.2">
      <c r="B1049" s="54"/>
      <c r="C1049" s="54"/>
    </row>
    <row r="1050" spans="2:3" x14ac:dyDescent="0.2">
      <c r="B1050" s="54"/>
      <c r="C1050" s="54"/>
    </row>
    <row r="1051" spans="2:3" x14ac:dyDescent="0.2">
      <c r="B1051" s="54"/>
      <c r="C1051" s="54"/>
    </row>
    <row r="1052" spans="2:3" x14ac:dyDescent="0.2">
      <c r="B1052" s="54"/>
      <c r="C1052" s="54"/>
    </row>
    <row r="1053" spans="2:3" x14ac:dyDescent="0.2">
      <c r="B1053" s="54"/>
      <c r="C1053" s="54"/>
    </row>
    <row r="1054" spans="2:3" x14ac:dyDescent="0.2">
      <c r="B1054" s="54"/>
      <c r="C1054" s="54"/>
    </row>
    <row r="1055" spans="2:3" x14ac:dyDescent="0.2">
      <c r="B1055" s="54"/>
      <c r="C1055" s="54"/>
    </row>
    <row r="1056" spans="2:3" x14ac:dyDescent="0.2">
      <c r="B1056" s="54"/>
      <c r="C1056" s="54"/>
    </row>
    <row r="1057" spans="2:3" x14ac:dyDescent="0.2">
      <c r="B1057" s="54"/>
      <c r="C1057" s="54"/>
    </row>
    <row r="1058" spans="2:3" x14ac:dyDescent="0.2">
      <c r="B1058" s="54"/>
      <c r="C1058" s="54"/>
    </row>
    <row r="1059" spans="2:3" x14ac:dyDescent="0.2">
      <c r="B1059" s="54"/>
      <c r="C1059" s="54"/>
    </row>
    <row r="1060" spans="2:3" x14ac:dyDescent="0.2">
      <c r="B1060" s="54"/>
      <c r="C1060" s="54"/>
    </row>
    <row r="1061" spans="2:3" x14ac:dyDescent="0.2">
      <c r="B1061" s="54"/>
      <c r="C1061" s="54"/>
    </row>
    <row r="1062" spans="2:3" x14ac:dyDescent="0.2">
      <c r="B1062" s="54"/>
      <c r="C1062" s="54"/>
    </row>
    <row r="1063" spans="2:3" x14ac:dyDescent="0.2">
      <c r="B1063" s="54"/>
      <c r="C1063" s="54"/>
    </row>
    <row r="1064" spans="2:3" x14ac:dyDescent="0.2">
      <c r="B1064" s="54"/>
      <c r="C1064" s="54"/>
    </row>
    <row r="1065" spans="2:3" x14ac:dyDescent="0.2">
      <c r="B1065" s="54"/>
      <c r="C1065" s="54"/>
    </row>
    <row r="1066" spans="2:3" x14ac:dyDescent="0.2">
      <c r="B1066" s="54"/>
      <c r="C1066" s="54"/>
    </row>
    <row r="1067" spans="2:3" x14ac:dyDescent="0.2">
      <c r="B1067" s="54"/>
      <c r="C1067" s="54"/>
    </row>
    <row r="1068" spans="2:3" x14ac:dyDescent="0.2">
      <c r="B1068" s="54"/>
      <c r="C1068" s="54"/>
    </row>
    <row r="1069" spans="2:3" x14ac:dyDescent="0.2">
      <c r="B1069" s="54"/>
      <c r="C1069" s="54"/>
    </row>
    <row r="1070" spans="2:3" x14ac:dyDescent="0.2">
      <c r="B1070" s="54"/>
      <c r="C1070" s="54"/>
    </row>
    <row r="1071" spans="2:3" x14ac:dyDescent="0.2">
      <c r="B1071" s="54"/>
      <c r="C1071" s="54"/>
    </row>
    <row r="1072" spans="2:3" x14ac:dyDescent="0.2">
      <c r="B1072" s="54"/>
      <c r="C1072" s="54"/>
    </row>
    <row r="1073" spans="2:3" x14ac:dyDescent="0.2">
      <c r="B1073" s="54"/>
      <c r="C1073" s="54"/>
    </row>
    <row r="1074" spans="2:3" x14ac:dyDescent="0.2">
      <c r="B1074" s="54"/>
      <c r="C1074" s="54"/>
    </row>
    <row r="1075" spans="2:3" x14ac:dyDescent="0.2">
      <c r="B1075" s="54"/>
      <c r="C1075" s="54"/>
    </row>
    <row r="1076" spans="2:3" x14ac:dyDescent="0.2">
      <c r="B1076" s="54"/>
      <c r="C1076" s="54"/>
    </row>
    <row r="1077" spans="2:3" x14ac:dyDescent="0.2">
      <c r="B1077" s="54"/>
      <c r="C1077" s="54"/>
    </row>
    <row r="1078" spans="2:3" x14ac:dyDescent="0.2">
      <c r="B1078" s="54"/>
      <c r="C1078" s="54"/>
    </row>
    <row r="1079" spans="2:3" x14ac:dyDescent="0.2">
      <c r="B1079" s="54"/>
      <c r="C1079" s="54"/>
    </row>
    <row r="1080" spans="2:3" x14ac:dyDescent="0.2">
      <c r="B1080" s="54"/>
      <c r="C1080" s="54"/>
    </row>
    <row r="1081" spans="2:3" x14ac:dyDescent="0.2">
      <c r="B1081" s="54"/>
      <c r="C1081" s="54"/>
    </row>
    <row r="1082" spans="2:3" x14ac:dyDescent="0.2">
      <c r="B1082" s="54"/>
      <c r="C1082" s="54"/>
    </row>
    <row r="1083" spans="2:3" x14ac:dyDescent="0.2">
      <c r="B1083" s="54"/>
      <c r="C1083" s="54"/>
    </row>
    <row r="1084" spans="2:3" x14ac:dyDescent="0.2">
      <c r="B1084" s="54"/>
      <c r="C1084" s="54"/>
    </row>
    <row r="1085" spans="2:3" x14ac:dyDescent="0.2">
      <c r="B1085" s="54"/>
      <c r="C1085" s="54"/>
    </row>
    <row r="1086" spans="2:3" x14ac:dyDescent="0.2">
      <c r="B1086" s="54"/>
      <c r="C1086" s="54"/>
    </row>
    <row r="1087" spans="2:3" x14ac:dyDescent="0.2">
      <c r="B1087" s="54"/>
      <c r="C1087" s="54"/>
    </row>
    <row r="1088" spans="2:3" x14ac:dyDescent="0.2">
      <c r="B1088" s="54"/>
      <c r="C1088" s="54"/>
    </row>
    <row r="1089" spans="2:3" x14ac:dyDescent="0.2">
      <c r="B1089" s="54"/>
      <c r="C1089" s="54"/>
    </row>
    <row r="1090" spans="2:3" x14ac:dyDescent="0.2">
      <c r="B1090" s="54"/>
      <c r="C1090" s="54"/>
    </row>
    <row r="1091" spans="2:3" x14ac:dyDescent="0.2">
      <c r="B1091" s="54"/>
      <c r="C1091" s="54"/>
    </row>
    <row r="1092" spans="2:3" x14ac:dyDescent="0.2">
      <c r="B1092" s="54"/>
      <c r="C1092" s="54"/>
    </row>
    <row r="1093" spans="2:3" x14ac:dyDescent="0.2">
      <c r="B1093" s="54"/>
      <c r="C1093" s="54"/>
    </row>
    <row r="1094" spans="2:3" x14ac:dyDescent="0.2">
      <c r="B1094" s="54"/>
      <c r="C1094" s="54"/>
    </row>
    <row r="1095" spans="2:3" x14ac:dyDescent="0.2">
      <c r="B1095" s="54"/>
      <c r="C1095" s="54"/>
    </row>
    <row r="1096" spans="2:3" x14ac:dyDescent="0.2">
      <c r="B1096" s="54"/>
      <c r="C1096" s="54"/>
    </row>
    <row r="1097" spans="2:3" x14ac:dyDescent="0.2">
      <c r="B1097" s="54"/>
      <c r="C1097" s="54"/>
    </row>
    <row r="1098" spans="2:3" x14ac:dyDescent="0.2">
      <c r="B1098" s="54"/>
      <c r="C1098" s="54"/>
    </row>
    <row r="1099" spans="2:3" x14ac:dyDescent="0.2">
      <c r="B1099" s="54"/>
      <c r="C1099" s="54"/>
    </row>
    <row r="1100" spans="2:3" x14ac:dyDescent="0.2">
      <c r="B1100" s="54"/>
      <c r="C1100" s="54"/>
    </row>
    <row r="1101" spans="2:3" x14ac:dyDescent="0.2">
      <c r="B1101" s="54"/>
      <c r="C1101" s="54"/>
    </row>
    <row r="1102" spans="2:3" x14ac:dyDescent="0.2">
      <c r="B1102" s="54"/>
      <c r="C1102" s="54"/>
    </row>
    <row r="1103" spans="2:3" x14ac:dyDescent="0.2">
      <c r="B1103" s="54"/>
      <c r="C1103" s="54"/>
    </row>
    <row r="1104" spans="2:3" x14ac:dyDescent="0.2">
      <c r="B1104" s="54"/>
      <c r="C1104" s="54"/>
    </row>
    <row r="1105" spans="2:3" x14ac:dyDescent="0.2">
      <c r="B1105" s="54"/>
      <c r="C1105" s="54"/>
    </row>
    <row r="1106" spans="2:3" x14ac:dyDescent="0.2">
      <c r="B1106" s="54"/>
      <c r="C1106" s="54"/>
    </row>
    <row r="1107" spans="2:3" x14ac:dyDescent="0.2">
      <c r="B1107" s="54"/>
      <c r="C1107" s="54"/>
    </row>
    <row r="1108" spans="2:3" x14ac:dyDescent="0.2">
      <c r="B1108" s="54"/>
      <c r="C1108" s="54"/>
    </row>
    <row r="1109" spans="2:3" x14ac:dyDescent="0.2">
      <c r="B1109" s="54"/>
      <c r="C1109" s="54"/>
    </row>
    <row r="1110" spans="2:3" x14ac:dyDescent="0.2">
      <c r="B1110" s="54"/>
      <c r="C1110" s="54"/>
    </row>
    <row r="1111" spans="2:3" x14ac:dyDescent="0.2">
      <c r="B1111" s="54"/>
      <c r="C1111" s="54"/>
    </row>
    <row r="1112" spans="2:3" x14ac:dyDescent="0.2">
      <c r="B1112" s="54"/>
      <c r="C1112" s="54"/>
    </row>
    <row r="1113" spans="2:3" x14ac:dyDescent="0.2">
      <c r="B1113" s="54"/>
      <c r="C1113" s="54"/>
    </row>
    <row r="1114" spans="2:3" x14ac:dyDescent="0.2">
      <c r="B1114" s="54"/>
      <c r="C1114" s="54"/>
    </row>
    <row r="1115" spans="2:3" x14ac:dyDescent="0.2">
      <c r="B1115" s="54"/>
      <c r="C1115" s="54"/>
    </row>
    <row r="1116" spans="2:3" x14ac:dyDescent="0.2">
      <c r="B1116" s="54"/>
      <c r="C1116" s="54"/>
    </row>
    <row r="1117" spans="2:3" x14ac:dyDescent="0.2">
      <c r="B1117" s="54"/>
      <c r="C1117" s="54"/>
    </row>
    <row r="1118" spans="2:3" x14ac:dyDescent="0.2">
      <c r="B1118" s="54"/>
      <c r="C1118" s="54"/>
    </row>
    <row r="1119" spans="2:3" x14ac:dyDescent="0.2">
      <c r="B1119" s="54"/>
      <c r="C1119" s="54"/>
    </row>
    <row r="1120" spans="2:3" x14ac:dyDescent="0.2">
      <c r="B1120" s="54"/>
      <c r="C1120" s="54"/>
    </row>
    <row r="1121" spans="2:3" x14ac:dyDescent="0.2">
      <c r="B1121" s="54"/>
      <c r="C1121" s="54"/>
    </row>
    <row r="1122" spans="2:3" x14ac:dyDescent="0.2">
      <c r="B1122" s="54"/>
      <c r="C1122" s="54"/>
    </row>
    <row r="1123" spans="2:3" x14ac:dyDescent="0.2">
      <c r="B1123" s="54"/>
      <c r="C1123" s="54"/>
    </row>
    <row r="1124" spans="2:3" x14ac:dyDescent="0.2">
      <c r="B1124" s="54"/>
      <c r="C1124" s="54"/>
    </row>
    <row r="1125" spans="2:3" x14ac:dyDescent="0.2">
      <c r="B1125" s="54"/>
      <c r="C1125" s="54"/>
    </row>
    <row r="1126" spans="2:3" x14ac:dyDescent="0.2">
      <c r="B1126" s="54"/>
      <c r="C1126" s="54"/>
    </row>
    <row r="1127" spans="2:3" x14ac:dyDescent="0.2">
      <c r="B1127" s="54"/>
      <c r="C1127" s="54"/>
    </row>
    <row r="1128" spans="2:3" x14ac:dyDescent="0.2">
      <c r="B1128" s="54"/>
      <c r="C1128" s="54"/>
    </row>
    <row r="1129" spans="2:3" x14ac:dyDescent="0.2">
      <c r="B1129" s="54"/>
      <c r="C1129" s="54"/>
    </row>
    <row r="1130" spans="2:3" x14ac:dyDescent="0.2">
      <c r="B1130" s="54"/>
      <c r="C1130" s="54"/>
    </row>
    <row r="1131" spans="2:3" x14ac:dyDescent="0.2">
      <c r="B1131" s="54"/>
      <c r="C1131" s="54"/>
    </row>
    <row r="1132" spans="2:3" x14ac:dyDescent="0.2">
      <c r="B1132" s="54"/>
      <c r="C1132" s="54"/>
    </row>
    <row r="1133" spans="2:3" x14ac:dyDescent="0.2">
      <c r="B1133" s="54"/>
      <c r="C1133" s="54"/>
    </row>
    <row r="1134" spans="2:3" x14ac:dyDescent="0.2">
      <c r="B1134" s="54"/>
      <c r="C1134" s="54"/>
    </row>
    <row r="1135" spans="2:3" x14ac:dyDescent="0.2">
      <c r="B1135" s="54"/>
      <c r="C1135" s="54"/>
    </row>
    <row r="1136" spans="2:3" x14ac:dyDescent="0.2">
      <c r="B1136" s="54"/>
      <c r="C1136" s="54"/>
    </row>
    <row r="1137" spans="2:3" x14ac:dyDescent="0.2">
      <c r="B1137" s="54"/>
      <c r="C1137" s="54"/>
    </row>
    <row r="1138" spans="2:3" x14ac:dyDescent="0.2">
      <c r="B1138" s="54"/>
      <c r="C1138" s="54"/>
    </row>
    <row r="1139" spans="2:3" x14ac:dyDescent="0.2">
      <c r="B1139" s="54"/>
      <c r="C1139" s="54"/>
    </row>
    <row r="1140" spans="2:3" x14ac:dyDescent="0.2">
      <c r="B1140" s="54"/>
      <c r="C1140" s="54"/>
    </row>
    <row r="1141" spans="2:3" x14ac:dyDescent="0.2">
      <c r="B1141" s="54"/>
      <c r="C1141" s="54"/>
    </row>
    <row r="1142" spans="2:3" x14ac:dyDescent="0.2">
      <c r="B1142" s="54"/>
      <c r="C1142" s="54"/>
    </row>
    <row r="1143" spans="2:3" x14ac:dyDescent="0.2">
      <c r="B1143" s="54"/>
      <c r="C1143" s="54"/>
    </row>
    <row r="1144" spans="2:3" x14ac:dyDescent="0.2">
      <c r="B1144" s="54"/>
      <c r="C1144" s="54"/>
    </row>
    <row r="1145" spans="2:3" x14ac:dyDescent="0.2">
      <c r="B1145" s="54"/>
      <c r="C1145" s="54"/>
    </row>
    <row r="1146" spans="2:3" x14ac:dyDescent="0.2">
      <c r="B1146" s="54"/>
      <c r="C1146" s="54"/>
    </row>
    <row r="1147" spans="2:3" x14ac:dyDescent="0.2">
      <c r="B1147" s="54"/>
      <c r="C1147" s="54"/>
    </row>
    <row r="1148" spans="2:3" x14ac:dyDescent="0.2">
      <c r="B1148" s="54"/>
      <c r="C1148" s="54"/>
    </row>
    <row r="1149" spans="2:3" x14ac:dyDescent="0.2">
      <c r="B1149" s="54"/>
      <c r="C1149" s="54"/>
    </row>
    <row r="1150" spans="2:3" x14ac:dyDescent="0.2">
      <c r="B1150" s="54"/>
      <c r="C1150" s="54"/>
    </row>
  </sheetData>
  <sheetCalcPr fullCalcOnLoad="1"/>
  <customSheetViews>
    <customSheetView guid="{5BC0FA01-3B0A-47B5-AD97-A134AB68AA27}" showRuler="0">
      <selection activeCell="Q20" sqref="Q20"/>
      <pageMargins left="0.75" right="0.75" top="1" bottom="1" header="0.5" footer="0.5"/>
      <pageSetup orientation="portrait" r:id="rId1"/>
      <headerFooter alignWithMargins="0"/>
    </customSheetView>
  </customSheetViews>
  <mergeCells count="3">
    <mergeCell ref="B3:B5"/>
    <mergeCell ref="C3:C5"/>
    <mergeCell ref="D3:D5"/>
  </mergeCells>
  <phoneticPr fontId="2" type="noConversion"/>
  <pageMargins left="0.75" right="0.75" top="1" bottom="1" header="0.5" footer="0.5"/>
  <pageSetup orientation="portrait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01"/>
  <sheetViews>
    <sheetView workbookViewId="0"/>
  </sheetViews>
  <sheetFormatPr defaultRowHeight="12.75" x14ac:dyDescent="0.2"/>
  <cols>
    <col min="1" max="16384" width="9.140625" style="1"/>
  </cols>
  <sheetData>
    <row r="1" spans="1:24" x14ac:dyDescent="0.2">
      <c r="A1" s="4" t="s">
        <v>53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</row>
    <row r="2" spans="1:24" ht="14.25" x14ac:dyDescent="0.2">
      <c r="A2" s="4" t="s">
        <v>27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pans="1:24" x14ac:dyDescent="0.2">
      <c r="J3" s="9"/>
      <c r="K3" s="9"/>
      <c r="L3" s="9"/>
      <c r="M3" s="9"/>
      <c r="N3" s="9"/>
    </row>
    <row r="4" spans="1:24" ht="12.75" customHeight="1" x14ac:dyDescent="0.2">
      <c r="B4" s="17"/>
      <c r="C4" s="77" t="s">
        <v>64</v>
      </c>
      <c r="D4" s="78"/>
      <c r="E4" s="77" t="s">
        <v>63</v>
      </c>
      <c r="F4" s="78"/>
      <c r="G4" s="77" t="s">
        <v>40</v>
      </c>
      <c r="H4" s="78"/>
      <c r="P4" s="9"/>
      <c r="Q4" s="9"/>
      <c r="R4" s="9"/>
      <c r="S4" s="9"/>
      <c r="T4" s="9"/>
    </row>
    <row r="5" spans="1:24" ht="13.5" thickBot="1" x14ac:dyDescent="0.25">
      <c r="B5" s="17"/>
      <c r="C5" s="79"/>
      <c r="D5" s="80"/>
      <c r="E5" s="79"/>
      <c r="F5" s="80"/>
      <c r="G5" s="79"/>
      <c r="H5" s="80"/>
      <c r="P5" s="9"/>
      <c r="Q5" s="9"/>
      <c r="R5" s="9"/>
      <c r="S5" s="9"/>
      <c r="T5" s="9"/>
    </row>
    <row r="6" spans="1:24" ht="15.75" x14ac:dyDescent="0.2">
      <c r="B6" s="5" t="s">
        <v>26</v>
      </c>
      <c r="C6" s="81">
        <f ca="1">Q8</f>
        <v>29.853804489329534</v>
      </c>
      <c r="D6" s="82"/>
      <c r="E6" s="81">
        <f ca="1">Q10</f>
        <v>27.684211082640719</v>
      </c>
      <c r="F6" s="82"/>
      <c r="G6" s="81">
        <f ca="1">Q12</f>
        <v>27.684202051460801</v>
      </c>
      <c r="H6" s="82"/>
      <c r="M6" s="15" t="s">
        <v>43</v>
      </c>
      <c r="N6" s="15" t="s">
        <v>44</v>
      </c>
      <c r="O6" s="15" t="s">
        <v>45</v>
      </c>
      <c r="P6" s="15" t="s">
        <v>46</v>
      </c>
      <c r="Q6" s="15" t="s">
        <v>47</v>
      </c>
      <c r="R6" s="15" t="s">
        <v>48</v>
      </c>
      <c r="S6" s="15" t="s">
        <v>49</v>
      </c>
    </row>
    <row r="7" spans="1:24" ht="14.25" x14ac:dyDescent="0.2">
      <c r="B7" s="5" t="s">
        <v>25</v>
      </c>
      <c r="C7" s="74">
        <f ca="1">P8</f>
        <v>-7.971407058049861</v>
      </c>
      <c r="D7" s="75"/>
      <c r="E7" s="74">
        <f ca="1">P10</f>
        <v>-11.182509699821846</v>
      </c>
      <c r="F7" s="75"/>
      <c r="G7" s="74">
        <f ca="1">P12</f>
        <v>-11.182416402581861</v>
      </c>
      <c r="H7" s="75"/>
      <c r="L7" s="10" t="s">
        <v>41</v>
      </c>
      <c r="M7" s="16">
        <f t="array" aca="1" ref="M7:S7" ca="1">LINEST($B$18:INDIRECT(ADDRESS(1017-COUNTBLANK(Input!C6:'Input'!C1005),2,1)),$E$18:INDIRECT(ADDRESS(1017-COUNTBLANK(Input!C6:'Input'!C1005),10,1)),TRUE,FALSE)</f>
        <v>-0.36819422191807377</v>
      </c>
      <c r="N7" s="16">
        <f ca="1"/>
        <v>-0.15832295963947307</v>
      </c>
      <c r="O7" s="16">
        <f ca="1"/>
        <v>1.3004213494192225</v>
      </c>
      <c r="P7" s="16">
        <f ca="1"/>
        <v>0.29542130716782949</v>
      </c>
      <c r="Q7" s="16">
        <f ca="1"/>
        <v>-1.1063855956602162</v>
      </c>
      <c r="R7" s="16">
        <f ca="1"/>
        <v>3.0752475431908347E-2</v>
      </c>
      <c r="S7" s="3">
        <f ca="1"/>
        <v>1.4208118499377587E-2</v>
      </c>
    </row>
    <row r="8" spans="1:24" ht="14.25" x14ac:dyDescent="0.2">
      <c r="B8" s="5" t="s">
        <v>24</v>
      </c>
      <c r="C8" s="74">
        <f ca="1">O8</f>
        <v>-35.089506652646627</v>
      </c>
      <c r="D8" s="75"/>
      <c r="E8" s="74">
        <f ca="1">O10</f>
        <v>-24.027776328555099</v>
      </c>
      <c r="F8" s="75"/>
      <c r="G8" s="74">
        <f ca="1">O12</f>
        <v>-24.028015615659591</v>
      </c>
      <c r="H8" s="75"/>
      <c r="L8" s="14" t="s">
        <v>42</v>
      </c>
      <c r="M8" s="16">
        <f ca="1">M7/SUM($M$7:$Q$7)</f>
        <v>9.9350519008553277</v>
      </c>
      <c r="N8" s="16">
        <f ca="1">N7/SUM($M$7:$Q$7)</f>
        <v>4.2720573205116237</v>
      </c>
      <c r="O8" s="16">
        <f ca="1">O7/SUM($M$7:$Q$7)</f>
        <v>-35.089506652646627</v>
      </c>
      <c r="P8" s="16">
        <f ca="1">P7/SUM($M$7:$Q$7)</f>
        <v>-7.971407058049861</v>
      </c>
      <c r="Q8" s="16">
        <f ca="1">Q7/SUM($M$7:$Q$7)</f>
        <v>29.853804489329534</v>
      </c>
      <c r="R8" s="16"/>
      <c r="S8" s="3"/>
    </row>
    <row r="9" spans="1:24" ht="14.25" x14ac:dyDescent="0.2">
      <c r="B9" s="5" t="s">
        <v>23</v>
      </c>
      <c r="C9" s="74">
        <f ca="1">N8</f>
        <v>4.2720573205116237</v>
      </c>
      <c r="D9" s="75"/>
      <c r="E9" s="74">
        <f ca="1">N10</f>
        <v>-2.2720440844123027</v>
      </c>
      <c r="F9" s="75"/>
      <c r="G9" s="74">
        <f ca="1">N12</f>
        <v>-2.2718201128756377</v>
      </c>
      <c r="H9" s="75"/>
      <c r="L9" s="23" t="s">
        <v>62</v>
      </c>
      <c r="M9" s="3">
        <f t="array" aca="1" ref="M9:Q9" ca="1">LINEST($D$18:INDIRECT(ADDRESS(1017-COUNTBLANK(Input!C6:'Input'!C1005),4,1)),$F$18:INDIRECT(ADDRESS(1017-COUNTBLANK(Input!C6:'Input'!C1005),10,1)),FALSE,FALSE)</f>
        <v>-0.44897700377617611</v>
      </c>
      <c r="N9" s="3">
        <f ca="1"/>
        <v>9.4469744463706762E-2</v>
      </c>
      <c r="O9" s="3">
        <f ca="1"/>
        <v>0.99905539041371394</v>
      </c>
      <c r="P9" s="3">
        <f ca="1"/>
        <v>0.46495965507568376</v>
      </c>
      <c r="Q9" s="3">
        <f ca="1"/>
        <v>-1.1510869725632449</v>
      </c>
      <c r="R9" s="16"/>
      <c r="S9" s="3"/>
    </row>
    <row r="10" spans="1:24" ht="14.25" x14ac:dyDescent="0.2">
      <c r="B10" s="5" t="s">
        <v>22</v>
      </c>
      <c r="C10" s="74">
        <f ca="1">M8</f>
        <v>9.9350519008553277</v>
      </c>
      <c r="D10" s="75"/>
      <c r="E10" s="74">
        <f ca="1">M10</f>
        <v>10.798119030148534</v>
      </c>
      <c r="F10" s="75"/>
      <c r="G10" s="74">
        <f ca="1">M12</f>
        <v>10.798050079656289</v>
      </c>
      <c r="H10" s="75"/>
      <c r="L10" s="23" t="s">
        <v>63</v>
      </c>
      <c r="M10" s="3">
        <f ca="1">M9/SUM($M$9:$Q$9)</f>
        <v>10.798119030148534</v>
      </c>
      <c r="N10" s="3">
        <f ca="1">N9/SUM($M$9:$Q$9)</f>
        <v>-2.2720440844123027</v>
      </c>
      <c r="O10" s="3">
        <f ca="1">O9/SUM($M$9:$Q$9)</f>
        <v>-24.027776328555099</v>
      </c>
      <c r="P10" s="3">
        <f ca="1">P9/SUM($M$9:$Q$9)</f>
        <v>-11.182509699821846</v>
      </c>
      <c r="Q10" s="3">
        <f ca="1">Q9/SUM($M$9:$Q$9)</f>
        <v>27.684211082640719</v>
      </c>
      <c r="R10" s="16"/>
      <c r="S10" s="3"/>
    </row>
    <row r="11" spans="1:24" ht="14.25" x14ac:dyDescent="0.2">
      <c r="B11" s="5" t="s">
        <v>31</v>
      </c>
      <c r="C11" s="74"/>
      <c r="D11" s="75"/>
      <c r="E11" s="74"/>
      <c r="F11" s="75"/>
      <c r="G11" s="74"/>
      <c r="H11" s="75"/>
      <c r="L11" s="10" t="s">
        <v>17</v>
      </c>
      <c r="M11" s="16">
        <f t="array" aca="1" ref="M11:Q11" ca="1">LINEST($L$18:INDIRECT(ADDRESS(1017-COUNTBLANK(Input!C6:C1005),12,1)),$O$18:INDIRECT(ADDRESS(1017-COUNTBLANK(Input!C6:C1005),19,1)),FALSE,FALSE)</f>
        <v>-0.13385245831967005</v>
      </c>
      <c r="N11" s="16">
        <f ca="1"/>
        <v>2.8161446254206836E-2</v>
      </c>
      <c r="O11" s="16">
        <f ca="1"/>
        <v>0.29785090224380878</v>
      </c>
      <c r="P11" s="16">
        <f ca="1"/>
        <v>0.1386170571907023</v>
      </c>
      <c r="Q11" s="16">
        <f ca="1"/>
        <v>-0.34317293158214668</v>
      </c>
      <c r="R11" s="16"/>
      <c r="S11" s="16"/>
      <c r="T11" s="11"/>
    </row>
    <row r="12" spans="1:24" ht="14.25" x14ac:dyDescent="0.2">
      <c r="B12" s="5" t="s">
        <v>33</v>
      </c>
      <c r="C12" s="74"/>
      <c r="D12" s="75"/>
      <c r="E12" s="74"/>
      <c r="F12" s="75"/>
      <c r="G12" s="74"/>
      <c r="H12" s="75"/>
      <c r="L12" s="14" t="s">
        <v>40</v>
      </c>
      <c r="M12" s="16">
        <f ca="1">M11/SUM($M$11:$Q$11)</f>
        <v>10.798050079656289</v>
      </c>
      <c r="N12" s="16">
        <f ca="1">N11/SUM($M$11:$Q$11)</f>
        <v>-2.2718201128756377</v>
      </c>
      <c r="O12" s="16">
        <f ca="1">O11/SUM($M$11:$Q$11)</f>
        <v>-24.028015615659591</v>
      </c>
      <c r="P12" s="16">
        <f ca="1">P11/SUM($M$11:$Q$11)</f>
        <v>-11.182416402581861</v>
      </c>
      <c r="Q12" s="16">
        <f ca="1">Q11/SUM($M$11:$Q$11)</f>
        <v>27.684202051460801</v>
      </c>
      <c r="R12" s="16"/>
      <c r="S12" s="16"/>
    </row>
    <row r="13" spans="1:24" ht="15" thickBot="1" x14ac:dyDescent="0.25">
      <c r="B13" s="5" t="s">
        <v>37</v>
      </c>
      <c r="C13" s="83"/>
      <c r="D13" s="84"/>
      <c r="E13" s="83"/>
      <c r="F13" s="84"/>
      <c r="G13" s="83"/>
      <c r="H13" s="84"/>
      <c r="N13" s="13"/>
      <c r="O13" s="13"/>
      <c r="P13" s="13"/>
      <c r="Q13" s="13"/>
      <c r="R13" s="13"/>
      <c r="S13" s="11"/>
    </row>
    <row r="14" spans="1:24" x14ac:dyDescent="0.2">
      <c r="C14" s="16"/>
      <c r="E14" s="12"/>
      <c r="F14" s="13"/>
      <c r="I14" s="11"/>
      <c r="J14" s="11"/>
      <c r="K14" s="11"/>
      <c r="L14" s="11"/>
      <c r="M14" s="11"/>
      <c r="N14" s="11"/>
      <c r="O14" s="11"/>
    </row>
    <row r="15" spans="1:24" ht="15.75" customHeight="1" x14ac:dyDescent="0.2">
      <c r="A15" s="85" t="s">
        <v>1</v>
      </c>
      <c r="B15" s="85" t="s">
        <v>0</v>
      </c>
      <c r="C15" s="76" t="s">
        <v>21</v>
      </c>
      <c r="D15" s="69" t="s">
        <v>60</v>
      </c>
      <c r="E15" s="69"/>
      <c r="F15" s="69"/>
      <c r="G15" s="69"/>
      <c r="H15" s="69"/>
      <c r="I15" s="69"/>
      <c r="J15" s="69"/>
      <c r="K15" s="69" t="s">
        <v>17</v>
      </c>
      <c r="L15" s="69"/>
      <c r="M15" s="69"/>
      <c r="N15" s="69"/>
      <c r="O15" s="69"/>
      <c r="P15" s="69"/>
      <c r="Q15" s="69"/>
      <c r="R15" s="69"/>
      <c r="S15" s="69"/>
      <c r="T15" s="70" t="s">
        <v>20</v>
      </c>
      <c r="U15" s="69" t="s">
        <v>18</v>
      </c>
      <c r="V15" s="70" t="s">
        <v>57</v>
      </c>
      <c r="W15" s="71" t="s">
        <v>61</v>
      </c>
      <c r="X15" s="70" t="s">
        <v>19</v>
      </c>
    </row>
    <row r="16" spans="1:24" ht="12.75" customHeight="1" x14ac:dyDescent="0.2">
      <c r="A16" s="85"/>
      <c r="B16" s="85"/>
      <c r="C16" s="76"/>
      <c r="D16" s="86" t="s">
        <v>59</v>
      </c>
      <c r="E16" s="70" t="s">
        <v>3</v>
      </c>
      <c r="F16" s="69" t="s">
        <v>4</v>
      </c>
      <c r="G16" s="69" t="s">
        <v>5</v>
      </c>
      <c r="H16" s="69" t="s">
        <v>6</v>
      </c>
      <c r="I16" s="69" t="s">
        <v>7</v>
      </c>
      <c r="J16" s="69" t="s">
        <v>8</v>
      </c>
      <c r="K16" s="70" t="s">
        <v>2</v>
      </c>
      <c r="L16" s="70" t="s">
        <v>9</v>
      </c>
      <c r="M16" s="70" t="s">
        <v>10</v>
      </c>
      <c r="N16" s="69" t="s">
        <v>11</v>
      </c>
      <c r="O16" s="69" t="s">
        <v>12</v>
      </c>
      <c r="P16" s="69" t="s">
        <v>13</v>
      </c>
      <c r="Q16" s="69" t="s">
        <v>14</v>
      </c>
      <c r="R16" s="69" t="s">
        <v>15</v>
      </c>
      <c r="S16" s="69" t="s">
        <v>16</v>
      </c>
      <c r="T16" s="70"/>
      <c r="U16" s="69"/>
      <c r="V16" s="70"/>
      <c r="W16" s="72"/>
      <c r="X16" s="70"/>
    </row>
    <row r="17" spans="1:26" x14ac:dyDescent="0.2">
      <c r="A17" s="85"/>
      <c r="B17" s="85"/>
      <c r="C17" s="76"/>
      <c r="D17" s="87"/>
      <c r="E17" s="70"/>
      <c r="F17" s="69"/>
      <c r="G17" s="69"/>
      <c r="H17" s="69"/>
      <c r="I17" s="69"/>
      <c r="J17" s="69"/>
      <c r="K17" s="70"/>
      <c r="L17" s="70"/>
      <c r="M17" s="70"/>
      <c r="N17" s="69"/>
      <c r="O17" s="69"/>
      <c r="P17" s="69"/>
      <c r="Q17" s="69"/>
      <c r="R17" s="69"/>
      <c r="S17" s="69"/>
      <c r="T17" s="7">
        <f>IF(MAX(T18:T1017)=0,MIN(T18:T1017),MAX(T18:T1017))</f>
        <v>-1.2353978746115128E-2</v>
      </c>
      <c r="U17" s="69"/>
      <c r="V17" s="70"/>
      <c r="W17" s="73"/>
      <c r="X17" s="70"/>
    </row>
    <row r="18" spans="1:26" ht="12.75" customHeight="1" x14ac:dyDescent="0.2">
      <c r="A18" s="7">
        <f t="array" ref="A18:B1017">Input!B6:C1005</f>
        <v>-10</v>
      </c>
      <c r="B18" s="7">
        <v>1.41396E-2</v>
      </c>
      <c r="C18" s="8">
        <f>IF(Input!B6="",0,Input!B6-Input!$B$6)</f>
        <v>0</v>
      </c>
      <c r="D18" s="22">
        <f>(B18-Input!$C$6-Input!$F$5*C18)*IF(Input!C6="",0,1)</f>
        <v>0</v>
      </c>
      <c r="E18" s="7">
        <f>C18/MAX($C$18:$C$1017)</f>
        <v>0</v>
      </c>
      <c r="F18" s="7">
        <f>E18^2</f>
        <v>0</v>
      </c>
      <c r="G18" s="7">
        <f>E18^3</f>
        <v>0</v>
      </c>
      <c r="H18" s="7">
        <f>E18^4</f>
        <v>0</v>
      </c>
      <c r="I18" s="7">
        <f>E18^5</f>
        <v>0</v>
      </c>
      <c r="J18" s="7">
        <f>E18^6</f>
        <v>0</v>
      </c>
      <c r="K18" s="7">
        <f>Input!C6*Input!$F$10</f>
        <v>4.2154324920362588E-3</v>
      </c>
      <c r="L18" s="7">
        <f>(-C18*SIN(ATAN(Input!$F$5*Input!$F$10))+(K18-$K$18)*COS(ATAN(Input!$F$5*Input!$F$10)))*IF(Input!C6="",0,1)</f>
        <v>0</v>
      </c>
      <c r="M18" s="7">
        <f>(C18*COS(ATAN(Input!$F$5*Input!$F$10))+(K18-$K$18)*SIN(ATAN(Input!$F$5*Input!$F$10)))*IF(Input!C6="",0,1)</f>
        <v>0</v>
      </c>
      <c r="N18" s="7">
        <f>M18/MAX($M$18:$M$1017)</f>
        <v>0</v>
      </c>
      <c r="O18" s="7">
        <f>N18^2</f>
        <v>0</v>
      </c>
      <c r="P18" s="7">
        <f>N18^3</f>
        <v>0</v>
      </c>
      <c r="Q18" s="7">
        <f>N18^4</f>
        <v>0</v>
      </c>
      <c r="R18" s="7">
        <f>N18^5</f>
        <v>0</v>
      </c>
      <c r="S18" s="7">
        <f>N18^6</f>
        <v>0</v>
      </c>
      <c r="T18" s="7">
        <f>IF(N18=1,L18,0)</f>
        <v>0</v>
      </c>
      <c r="U18" s="7">
        <f>L18/$T$17</f>
        <v>0</v>
      </c>
      <c r="V18" s="7">
        <f ca="1">$M$8*E18^6+$N$8*E18^5+$O$8*E18^4+$P$8*E18^3+$Q$8*E18^2</f>
        <v>0</v>
      </c>
      <c r="W18" s="7">
        <f ca="1">$M$10*E18^6+$N$10*E18^5+$O$10*E18^4+$P$10*E18^3+$Q$10*E18^2</f>
        <v>0</v>
      </c>
      <c r="X18" s="7">
        <f ca="1">$M$12*N18^6+$N$12*N18^5+$O$12*N18^4+$P$12*N18^3+$Q$12*N18^2</f>
        <v>0</v>
      </c>
      <c r="Y18" s="3"/>
      <c r="Z18" s="3"/>
    </row>
    <row r="19" spans="1:26" x14ac:dyDescent="0.2">
      <c r="A19" s="7">
        <v>-9.5575757575757585</v>
      </c>
      <c r="B19" s="7">
        <v>1.4288E-2</v>
      </c>
      <c r="C19" s="8">
        <f>IF(Input!B7="",0,Input!B7-Input!$B$6)</f>
        <v>0.4424242424242415</v>
      </c>
      <c r="D19" s="22">
        <f>(B19-Input!$C$6-Input!$F$5*C19)*IF(Input!C7="",0,1)</f>
        <v>-2.9869096969696699E-5</v>
      </c>
      <c r="E19" s="7">
        <f t="shared" ref="E19:E82" si="0">C19/MAX($C$18:$C$1017)</f>
        <v>5.0505050505050405E-3</v>
      </c>
      <c r="F19" s="7">
        <f t="shared" ref="F19:F82" si="1">E19^2</f>
        <v>2.5507601265176921E-5</v>
      </c>
      <c r="G19" s="7">
        <f t="shared" ref="G19:G82" si="2">E19^3</f>
        <v>1.288262690160448E-7</v>
      </c>
      <c r="H19" s="7">
        <f t="shared" ref="H19:H82" si="3">E19^4</f>
        <v>6.5063772230325527E-10</v>
      </c>
      <c r="I19" s="7">
        <f t="shared" ref="I19:I82" si="4">E19^5</f>
        <v>3.2860491025416869E-12</v>
      </c>
      <c r="J19" s="7">
        <f t="shared" ref="J19:J82" si="5">E19^6</f>
        <v>1.6596207588594344E-14</v>
      </c>
      <c r="K19" s="7">
        <f>Input!C7*Input!$F$10</f>
        <v>4.2596749162786829E-3</v>
      </c>
      <c r="L19" s="7">
        <f>(-C19*SIN(ATAN(Input!$F$5*Input!$F$10))+(K19-$K$18)*COS(ATAN(Input!$F$5*Input!$F$10)))*IF(Input!C7="",0,1)</f>
        <v>-8.9048601774700592E-6</v>
      </c>
      <c r="M19" s="7">
        <f>(C19*COS(ATAN(Input!$F$5*Input!$F$10))+(K19-$K$18)*SIN(ATAN(Input!$F$5*Input!$F$10)))*IF(Input!C7="",0,1)</f>
        <v>0.44242424454674678</v>
      </c>
      <c r="N19" s="7">
        <f t="shared" ref="N19:N82" si="6">M19/MAX($M$18:$M$1017)</f>
        <v>5.0505051238554106E-3</v>
      </c>
      <c r="O19" s="7">
        <f t="shared" ref="O19:O82" si="7">N19^2</f>
        <v>2.5507602006089755E-5</v>
      </c>
      <c r="P19" s="7">
        <f t="shared" ref="P19:P82" si="8">N19^3</f>
        <v>1.2882627462902086E-7</v>
      </c>
      <c r="Q19" s="7">
        <f t="shared" ref="Q19:Q82" si="9">N19^4</f>
        <v>6.5063776010107412E-10</v>
      </c>
      <c r="R19" s="7">
        <f t="shared" ref="R19:R82" si="10">N19^5</f>
        <v>3.2860493411642822E-12</v>
      </c>
      <c r="S19" s="7">
        <f t="shared" ref="S19:S82" si="11">N19^6</f>
        <v>1.6596209034791903E-14</v>
      </c>
      <c r="T19" s="7">
        <f t="shared" ref="T19:T82" si="12">IF(N19=1,L19,0)</f>
        <v>0</v>
      </c>
      <c r="U19" s="7">
        <f t="shared" ref="U19:U82" si="13">L19/$T$17</f>
        <v>7.2080908996790291E-4</v>
      </c>
      <c r="V19" s="7">
        <f t="shared" ref="V19:V82" ca="1" si="14">$M$8*E19^6+$N$8*E19^5+$O$8*E19^4+$P$8*E19^3+$Q$8*E19^2</f>
        <v>7.6044919817865877E-4</v>
      </c>
      <c r="W19" s="7">
        <f t="shared" ref="W19:W82" ca="1" si="15">$M$10*E19^6+$N$10*E19^5+$O$10*E19^4+$P$10*E19^3+$Q$10*E19^2</f>
        <v>7.0470157596962449E-4</v>
      </c>
      <c r="X19" s="7">
        <f t="shared" ref="X19:X82" ca="1" si="16">$M$12*N19^6+$N$12*N19^5+$O$12*N19^4+$P$12*N19^3+$Q$12*N19^2</f>
        <v>7.0470137791797444E-4</v>
      </c>
      <c r="Y19" s="3"/>
      <c r="Z19" s="3"/>
    </row>
    <row r="20" spans="1:26" x14ac:dyDescent="0.2">
      <c r="A20" s="7">
        <v>-8.672727272727272</v>
      </c>
      <c r="B20" s="7">
        <v>1.4408199999999999E-2</v>
      </c>
      <c r="C20" s="8">
        <f>IF(Input!B8="",0,Input!B8-Input!$B$6)</f>
        <v>1.327272727272728</v>
      </c>
      <c r="D20" s="22">
        <f>(B20-Input!$C$6-Input!$F$5*C20)*IF(Input!C8="",0,1)</f>
        <v>-2.6620729090909225E-4</v>
      </c>
      <c r="E20" s="7">
        <f t="shared" si="0"/>
        <v>1.5151515151515161E-2</v>
      </c>
      <c r="F20" s="7">
        <f t="shared" si="1"/>
        <v>2.2956841138659347E-4</v>
      </c>
      <c r="G20" s="7">
        <f t="shared" si="2"/>
        <v>3.4783092634332366E-6</v>
      </c>
      <c r="H20" s="7">
        <f t="shared" si="3"/>
        <v>5.270165550656422E-8</v>
      </c>
      <c r="I20" s="7">
        <f t="shared" si="4"/>
        <v>7.9850993191764016E-10</v>
      </c>
      <c r="J20" s="7">
        <f t="shared" si="5"/>
        <v>1.2098635332085465E-11</v>
      </c>
      <c r="K20" s="7">
        <f>Input!C8*Input!$F$10</f>
        <v>4.2955100873968734E-3</v>
      </c>
      <c r="L20" s="7">
        <f>(-C20*SIN(ATAN(Input!$F$5*Input!$F$10))+(K20-$K$18)*COS(ATAN(Input!$F$5*Input!$F$10)))*IF(Input!C8="",0,1)</f>
        <v>-7.9364257519185088E-5</v>
      </c>
      <c r="M20" s="7">
        <f>(C20*COS(ATAN(Input!$F$5*Input!$F$10))+(K20-$K$18)*SIN(ATAN(Input!$F$5*Input!$F$10)))*IF(Input!C8="",0,1)</f>
        <v>1.3272727273155738</v>
      </c>
      <c r="N20" s="7">
        <f t="shared" si="6"/>
        <v>1.5151515299366841E-2</v>
      </c>
      <c r="O20" s="7">
        <f t="shared" si="7"/>
        <v>2.2956841586694747E-4</v>
      </c>
      <c r="P20" s="7">
        <f t="shared" si="8"/>
        <v>3.4783093652594642E-6</v>
      </c>
      <c r="Q20" s="7">
        <f t="shared" si="9"/>
        <v>5.270165756365974E-8</v>
      </c>
      <c r="R20" s="7">
        <f t="shared" si="10"/>
        <v>7.985099708777828E-10</v>
      </c>
      <c r="S20" s="7">
        <f t="shared" si="11"/>
        <v>1.2098636040451697E-11</v>
      </c>
      <c r="T20" s="7">
        <f t="shared" si="12"/>
        <v>0</v>
      </c>
      <c r="U20" s="7">
        <f t="shared" si="13"/>
        <v>6.4241860173300221E-3</v>
      </c>
      <c r="V20" s="7">
        <f t="shared" ca="1" si="14"/>
        <v>6.8239177078379884E-3</v>
      </c>
      <c r="W20" s="7">
        <f t="shared" ca="1" si="15"/>
        <v>6.3152561444577131E-3</v>
      </c>
      <c r="X20" s="7">
        <f t="shared" ca="1" si="16"/>
        <v>6.315254506114777E-3</v>
      </c>
      <c r="Y20" s="3"/>
      <c r="Z20" s="3"/>
    </row>
    <row r="21" spans="1:26" x14ac:dyDescent="0.2">
      <c r="A21" s="7">
        <v>-7.7878787878787881</v>
      </c>
      <c r="B21" s="7">
        <v>1.42962E-2</v>
      </c>
      <c r="C21" s="8">
        <f>IF(Input!B9="",0,Input!B9-Input!$B$6)</f>
        <v>2.2121212121212119</v>
      </c>
      <c r="D21" s="22">
        <f>(B21-Input!$C$6-Input!$F$5*C21)*IF(Input!C9="",0,1)</f>
        <v>-7.3474548484848501E-4</v>
      </c>
      <c r="E21" s="7">
        <f t="shared" si="0"/>
        <v>2.5252525252525252E-2</v>
      </c>
      <c r="F21" s="7">
        <f t="shared" si="1"/>
        <v>6.3769003162942553E-4</v>
      </c>
      <c r="G21" s="7">
        <f t="shared" si="2"/>
        <v>1.6103283627005696E-5</v>
      </c>
      <c r="H21" s="7">
        <f t="shared" si="3"/>
        <v>4.0664857643953776E-7</v>
      </c>
      <c r="I21" s="7">
        <f t="shared" si="4"/>
        <v>1.0268903445442872E-8</v>
      </c>
      <c r="J21" s="7">
        <f t="shared" si="5"/>
        <v>2.593157435717897E-10</v>
      </c>
      <c r="K21" s="7">
        <f>Input!C9*Input!$F$10</f>
        <v>4.2621195785346663E-3</v>
      </c>
      <c r="L21" s="7">
        <f>(-C21*SIN(ATAN(Input!$F$5*Input!$F$10))+(K21-$K$18)*COS(ATAN(Input!$F$5*Input!$F$10)))*IF(Input!C9="",0,1)</f>
        <v>-2.1904933434181337E-4</v>
      </c>
      <c r="M21" s="7">
        <f>(C21*COS(ATAN(Input!$F$5*Input!$F$10))+(K21-$K$18)*SIN(ATAN(Input!$F$5*Input!$F$10)))*IF(Input!C9="",0,1)</f>
        <v>2.2121212017684955</v>
      </c>
      <c r="N21" s="7">
        <f t="shared" si="6"/>
        <v>2.5252525379947845E-2</v>
      </c>
      <c r="O21" s="7">
        <f t="shared" si="7"/>
        <v>6.3769003806491006E-4</v>
      </c>
      <c r="P21" s="7">
        <f t="shared" si="8"/>
        <v>1.610328387077405E-5</v>
      </c>
      <c r="Q21" s="7">
        <f t="shared" si="9"/>
        <v>4.0664858464722645E-7</v>
      </c>
      <c r="R21" s="7">
        <f t="shared" si="10"/>
        <v>1.0268903704523957E-8</v>
      </c>
      <c r="S21" s="7">
        <f t="shared" si="11"/>
        <v>2.5931575142273166E-10</v>
      </c>
      <c r="T21" s="7">
        <f t="shared" si="12"/>
        <v>0</v>
      </c>
      <c r="U21" s="7">
        <f t="shared" si="13"/>
        <v>1.773107586174991E-2</v>
      </c>
      <c r="V21" s="7">
        <f t="shared" ca="1" si="14"/>
        <v>1.889488504802839E-2</v>
      </c>
      <c r="W21" s="7">
        <f t="shared" ca="1" si="15"/>
        <v>1.7464078923248805E-2</v>
      </c>
      <c r="X21" s="7">
        <f t="shared" ca="1" si="16"/>
        <v>1.7464074746761232E-2</v>
      </c>
      <c r="Y21" s="3"/>
      <c r="Z21" s="3"/>
    </row>
    <row r="22" spans="1:26" x14ac:dyDescent="0.2">
      <c r="A22" s="7">
        <v>-6.9030303030303033</v>
      </c>
      <c r="B22" s="7">
        <v>1.3956100000000001E-2</v>
      </c>
      <c r="C22" s="8">
        <f>IF(Input!B10="",0,Input!B10-Input!$B$6)</f>
        <v>3.0969696969696967</v>
      </c>
      <c r="D22" s="22">
        <f>(B22-Input!$C$6-Input!$F$5*C22)*IF(Input!C10="",0,1)</f>
        <v>-1.4313836787878784E-3</v>
      </c>
      <c r="E22" s="7">
        <f t="shared" si="0"/>
        <v>3.5353535353535352E-2</v>
      </c>
      <c r="F22" s="7">
        <f t="shared" si="1"/>
        <v>1.249872461993674E-3</v>
      </c>
      <c r="G22" s="7">
        <f t="shared" si="2"/>
        <v>4.4187410272503622E-5</v>
      </c>
      <c r="H22" s="7">
        <f t="shared" si="3"/>
        <v>1.562181171250128E-6</v>
      </c>
      <c r="I22" s="7">
        <f t="shared" si="4"/>
        <v>5.5228627266418664E-8</v>
      </c>
      <c r="J22" s="7">
        <f t="shared" si="5"/>
        <v>1.9525272265905587E-9</v>
      </c>
      <c r="K22" s="7">
        <f>Input!C10*Input!$F$10</f>
        <v>4.1607257208200544E-3</v>
      </c>
      <c r="L22" s="7">
        <f>(-C22*SIN(ATAN(Input!$F$5*Input!$F$10))+(K22-$K$18)*COS(ATAN(Input!$F$5*Input!$F$10)))*IF(Input!C10="",0,1)</f>
        <v>-4.2673775952618219E-4</v>
      </c>
      <c r="M22" s="7">
        <f>(C22*COS(ATAN(Input!$F$5*Input!$F$10))+(K22-$K$18)*SIN(ATAN(Input!$F$5*Input!$F$10)))*IF(Input!C10="",0,1)</f>
        <v>3.0969696680523509</v>
      </c>
      <c r="N22" s="7">
        <f t="shared" si="6"/>
        <v>3.5353535367274667E-2</v>
      </c>
      <c r="O22" s="7">
        <f t="shared" si="7"/>
        <v>1.2498724629651408E-3</v>
      </c>
      <c r="P22" s="7">
        <f t="shared" si="8"/>
        <v>4.4187410324020803E-5</v>
      </c>
      <c r="Q22" s="7">
        <f t="shared" si="9"/>
        <v>1.5621811736785473E-6</v>
      </c>
      <c r="R22" s="7">
        <f t="shared" si="10"/>
        <v>5.5228627373735171E-8</v>
      </c>
      <c r="S22" s="7">
        <f t="shared" si="11"/>
        <v>1.9525272311433803E-9</v>
      </c>
      <c r="T22" s="7">
        <f t="shared" si="12"/>
        <v>0</v>
      </c>
      <c r="U22" s="7">
        <f t="shared" si="13"/>
        <v>3.4542536319351815E-2</v>
      </c>
      <c r="V22" s="7">
        <f t="shared" ca="1" si="14"/>
        <v>3.690665145455245E-2</v>
      </c>
      <c r="W22" s="7">
        <f t="shared" ca="1" si="15"/>
        <v>3.4069966782208479E-2</v>
      </c>
      <c r="X22" s="7">
        <f t="shared" ca="1" si="16"/>
        <v>3.4069959281633679E-2</v>
      </c>
      <c r="Y22" s="3"/>
      <c r="Z22" s="3"/>
    </row>
    <row r="23" spans="1:26" x14ac:dyDescent="0.2">
      <c r="A23" s="7">
        <v>-6.0181818181818185</v>
      </c>
      <c r="B23" s="7">
        <v>1.3392100000000001E-2</v>
      </c>
      <c r="C23" s="8">
        <f>IF(Input!B11="",0,Input!B11-Input!$B$6)</f>
        <v>3.9818181818181815</v>
      </c>
      <c r="D23" s="22">
        <f>(B23-Input!$C$6-Input!$F$5*C23)*IF(Input!C11="",0,1)</f>
        <v>-2.3519218727272723E-3</v>
      </c>
      <c r="E23" s="7">
        <f t="shared" si="0"/>
        <v>4.5454545454545456E-2</v>
      </c>
      <c r="F23" s="7">
        <f t="shared" si="1"/>
        <v>2.0661157024793389E-3</v>
      </c>
      <c r="G23" s="7">
        <f t="shared" si="2"/>
        <v>9.3914350112697225E-5</v>
      </c>
      <c r="H23" s="7">
        <f t="shared" si="3"/>
        <v>4.2688340960316923E-6</v>
      </c>
      <c r="I23" s="7">
        <f t="shared" si="4"/>
        <v>1.9403791345598601E-7</v>
      </c>
      <c r="J23" s="7">
        <f t="shared" si="5"/>
        <v>8.8199051570902739E-9</v>
      </c>
      <c r="K23" s="7">
        <f>Input!C11*Input!$F$10</f>
        <v>3.9925806583353696E-3</v>
      </c>
      <c r="L23" s="7">
        <f>(-C23*SIN(ATAN(Input!$F$5*Input!$F$10))+(K23-$K$18)*COS(ATAN(Input!$F$5*Input!$F$10)))*IF(Input!C11="",0,1)</f>
        <v>-7.0117738899899381E-4</v>
      </c>
      <c r="M23" s="7">
        <f>(C23*COS(ATAN(Input!$F$5*Input!$F$10))+(K23-$K$18)*SIN(ATAN(Input!$F$5*Input!$F$10)))*IF(Input!C11="",0,1)</f>
        <v>3.9818181263175565</v>
      </c>
      <c r="N23" s="7">
        <f t="shared" si="6"/>
        <v>4.5454545263064389E-2</v>
      </c>
      <c r="O23" s="7">
        <f t="shared" si="7"/>
        <v>2.0661156850719691E-3</v>
      </c>
      <c r="P23" s="7">
        <f t="shared" si="8"/>
        <v>9.3914348925831109E-5</v>
      </c>
      <c r="Q23" s="7">
        <f t="shared" si="9"/>
        <v>4.2688340241004118E-6</v>
      </c>
      <c r="R23" s="7">
        <f t="shared" si="10"/>
        <v>1.9403790936898147E-7</v>
      </c>
      <c r="S23" s="7">
        <f t="shared" si="11"/>
        <v>8.8199049341627529E-9</v>
      </c>
      <c r="T23" s="7">
        <f t="shared" si="12"/>
        <v>0</v>
      </c>
      <c r="U23" s="7">
        <f t="shared" si="13"/>
        <v>5.6757211859336278E-2</v>
      </c>
      <c r="V23" s="7">
        <f t="shared" ca="1" si="14"/>
        <v>6.0783910005703795E-2</v>
      </c>
      <c r="W23" s="7">
        <f t="shared" ca="1" si="15"/>
        <v>5.6045668882357964E-2</v>
      </c>
      <c r="X23" s="7">
        <f t="shared" ca="1" si="16"/>
        <v>5.6045657539317006E-2</v>
      </c>
      <c r="Y23" s="3"/>
      <c r="Z23" s="3"/>
    </row>
    <row r="24" spans="1:26" x14ac:dyDescent="0.2">
      <c r="A24" s="7">
        <v>-5.1333333333333337</v>
      </c>
      <c r="B24" s="7">
        <v>1.2608599999999999E-2</v>
      </c>
      <c r="C24" s="8">
        <f>IF(Input!B12="",0,Input!B12-Input!$B$6)</f>
        <v>4.8666666666666663</v>
      </c>
      <c r="D24" s="22">
        <f>(B24-Input!$C$6-Input!$F$5*C24)*IF(Input!C12="",0,1)</f>
        <v>-3.4919600666666675E-3</v>
      </c>
      <c r="E24" s="7">
        <f t="shared" si="0"/>
        <v>5.5555555555555552E-2</v>
      </c>
      <c r="F24" s="7">
        <f t="shared" si="1"/>
        <v>3.0864197530864196E-3</v>
      </c>
      <c r="G24" s="7">
        <f t="shared" si="2"/>
        <v>1.7146776406035664E-4</v>
      </c>
      <c r="H24" s="7">
        <f t="shared" si="3"/>
        <v>9.5259868922420348E-6</v>
      </c>
      <c r="I24" s="7">
        <f t="shared" si="4"/>
        <v>5.2922149401344632E-7</v>
      </c>
      <c r="J24" s="7">
        <f t="shared" si="5"/>
        <v>2.9401194111858131E-8</v>
      </c>
      <c r="K24" s="7">
        <f>Input!C12*Input!$F$10</f>
        <v>3.7589961610716266E-3</v>
      </c>
      <c r="L24" s="7">
        <f>(-C24*SIN(ATAN(Input!$F$5*Input!$F$10))+(K24-$K$18)*COS(ATAN(Input!$F$5*Input!$F$10)))*IF(Input!C12="",0,1)</f>
        <v>-1.0410564527786987E-3</v>
      </c>
      <c r="M24" s="7">
        <f>(C24*COS(ATAN(Input!$F$5*Input!$F$10))+(K24-$K$18)*SIN(ATAN(Input!$F$5*Input!$F$10)))*IF(Input!C12="",0,1)</f>
        <v>4.8666665767216912</v>
      </c>
      <c r="N24" s="7">
        <f t="shared" si="6"/>
        <v>5.5555555069115858E-2</v>
      </c>
      <c r="O24" s="7">
        <f t="shared" si="7"/>
        <v>3.0864196990375648E-3</v>
      </c>
      <c r="P24" s="7">
        <f t="shared" si="8"/>
        <v>1.7146775955628543E-4</v>
      </c>
      <c r="Q24" s="7">
        <f t="shared" si="9"/>
        <v>9.5259865586071326E-6</v>
      </c>
      <c r="R24" s="7">
        <f t="shared" si="10"/>
        <v>5.2922147084435601E-7</v>
      </c>
      <c r="S24" s="7">
        <f t="shared" si="11"/>
        <v>2.9401192567252113E-8</v>
      </c>
      <c r="T24" s="7">
        <f t="shared" si="12"/>
        <v>0</v>
      </c>
      <c r="U24" s="7">
        <f t="shared" si="13"/>
        <v>8.4268920497056282E-2</v>
      </c>
      <c r="V24" s="7">
        <f t="shared" ca="1" si="14"/>
        <v>9.0442823322506721E-2</v>
      </c>
      <c r="W24" s="7">
        <f t="shared" ca="1" si="15"/>
        <v>8.3297882779937882E-2</v>
      </c>
      <c r="X24" s="7">
        <f t="shared" ca="1" si="16"/>
        <v>8.3297867302571951E-2</v>
      </c>
      <c r="Y24" s="3"/>
      <c r="Z24" s="3"/>
    </row>
    <row r="25" spans="1:26" x14ac:dyDescent="0.2">
      <c r="A25" s="7">
        <v>-4.248484848484849</v>
      </c>
      <c r="B25" s="7">
        <v>1.1609899999999999E-2</v>
      </c>
      <c r="C25" s="8">
        <f>IF(Input!B13="",0,Input!B13-Input!$B$6)</f>
        <v>5.751515151515151</v>
      </c>
      <c r="D25" s="22">
        <f>(B25-Input!$C$6-Input!$F$5*C25)*IF(Input!C13="",0,1)</f>
        <v>-4.8471982606060615E-3</v>
      </c>
      <c r="E25" s="7">
        <f t="shared" si="0"/>
        <v>6.5656565656565649E-2</v>
      </c>
      <c r="F25" s="7">
        <f t="shared" si="1"/>
        <v>4.3107846138149162E-3</v>
      </c>
      <c r="G25" s="7">
        <f t="shared" si="2"/>
        <v>2.8303131302825202E-4</v>
      </c>
      <c r="H25" s="7">
        <f t="shared" si="3"/>
        <v>1.8582863986703415E-5</v>
      </c>
      <c r="I25" s="7">
        <f t="shared" si="4"/>
        <v>1.2200870294300221E-6</v>
      </c>
      <c r="J25" s="7">
        <f t="shared" si="5"/>
        <v>8.0106724154496396E-8</v>
      </c>
      <c r="K25" s="7">
        <f>Input!C13*Input!$F$10</f>
        <v>3.4612541860655011E-3</v>
      </c>
      <c r="L25" s="7">
        <f>(-C25*SIN(ATAN(Input!$F$5*Input!$F$10))+(K25-$K$18)*COS(ATAN(Input!$F$5*Input!$F$10)))*IF(Input!C13="",0,1)</f>
        <v>-1.4450929938378708E-3</v>
      </c>
      <c r="M25" s="7">
        <f>(C25*COS(ATAN(Input!$F$5*Input!$F$10))+(K25-$K$18)*SIN(ATAN(Input!$F$5*Input!$F$10)))*IF(Input!C13="",0,1)</f>
        <v>5.7515150194187532</v>
      </c>
      <c r="N25" s="7">
        <f t="shared" si="6"/>
        <v>6.5656564787187038E-2</v>
      </c>
      <c r="O25" s="7">
        <f t="shared" si="7"/>
        <v>4.3107844996540887E-3</v>
      </c>
      <c r="P25" s="7">
        <f t="shared" si="8"/>
        <v>2.8303130178514033E-4</v>
      </c>
      <c r="Q25" s="7">
        <f t="shared" si="9"/>
        <v>1.8582863002457951E-5</v>
      </c>
      <c r="R25" s="7">
        <f t="shared" si="10"/>
        <v>1.2200869486523014E-6</v>
      </c>
      <c r="S25" s="7">
        <f t="shared" si="11"/>
        <v>8.010671779019117E-8</v>
      </c>
      <c r="T25" s="7">
        <f t="shared" si="12"/>
        <v>0</v>
      </c>
      <c r="U25" s="7">
        <f t="shared" si="13"/>
        <v>0.11697389347478838</v>
      </c>
      <c r="V25" s="7">
        <f t="shared" ca="1" si="14"/>
        <v>0.12579110786681907</v>
      </c>
      <c r="W25" s="7">
        <f t="shared" ca="1" si="15"/>
        <v>0.11572725878836862</v>
      </c>
      <c r="X25" s="7">
        <f t="shared" ca="1" si="16"/>
        <v>0.11572723907307718</v>
      </c>
      <c r="Y25" s="3"/>
      <c r="Z25" s="3"/>
    </row>
    <row r="26" spans="1:26" x14ac:dyDescent="0.2">
      <c r="A26" s="7">
        <v>-3.3636363636363642</v>
      </c>
      <c r="B26" s="7">
        <v>1.0400899999999999E-2</v>
      </c>
      <c r="C26" s="8">
        <f>IF(Input!B14="",0,Input!B14-Input!$B$6)</f>
        <v>6.6363636363636358</v>
      </c>
      <c r="D26" s="22">
        <f>(B26-Input!$C$6-Input!$F$5*C26)*IF(Input!C14="",0,1)</f>
        <v>-6.4127364545454556E-3</v>
      </c>
      <c r="E26" s="7">
        <f t="shared" si="0"/>
        <v>7.575757575757576E-2</v>
      </c>
      <c r="F26" s="7">
        <f t="shared" si="1"/>
        <v>5.7392102846648306E-3</v>
      </c>
      <c r="G26" s="7">
        <f t="shared" si="2"/>
        <v>4.3478865792915384E-4</v>
      </c>
      <c r="H26" s="7">
        <f t="shared" si="3"/>
        <v>3.2938534691602567E-5</v>
      </c>
      <c r="I26" s="7">
        <f t="shared" si="4"/>
        <v>2.495343537242619E-6</v>
      </c>
      <c r="J26" s="7">
        <f t="shared" si="5"/>
        <v>1.8904117706383477E-7</v>
      </c>
      <c r="K26" s="7">
        <f>Input!C14*Input!$F$10</f>
        <v>3.1008155680797142E-3</v>
      </c>
      <c r="L26" s="7">
        <f>(-C26*SIN(ATAN(Input!$F$5*Input!$F$10))+(K26-$K$18)*COS(ATAN(Input!$F$5*Input!$F$10)))*IF(Input!C14="",0,1)</f>
        <v>-1.9118261774243293E-3</v>
      </c>
      <c r="M26" s="7">
        <f>(C26*COS(ATAN(Input!$F$5*Input!$F$10))+(K26-$K$18)*SIN(ATAN(Input!$F$5*Input!$F$10)))*IF(Input!C14="",0,1)</f>
        <v>6.63636345458423</v>
      </c>
      <c r="N26" s="7">
        <f t="shared" si="6"/>
        <v>7.5757574419281229E-2</v>
      </c>
      <c r="O26" s="7">
        <f t="shared" si="7"/>
        <v>5.7392100818929332E-3</v>
      </c>
      <c r="P26" s="7">
        <f t="shared" si="8"/>
        <v>4.3478863488689303E-4</v>
      </c>
      <c r="Q26" s="7">
        <f t="shared" si="9"/>
        <v>3.2938532364101487E-5</v>
      </c>
      <c r="R26" s="7">
        <f t="shared" si="10"/>
        <v>2.4953433168353215E-6</v>
      </c>
      <c r="S26" s="7">
        <f t="shared" si="11"/>
        <v>1.8904115702680792E-7</v>
      </c>
      <c r="T26" s="7">
        <f t="shared" si="12"/>
        <v>0</v>
      </c>
      <c r="U26" s="7">
        <f t="shared" si="13"/>
        <v>0.15475388267326656</v>
      </c>
      <c r="V26" s="7">
        <f t="shared" ca="1" si="14"/>
        <v>0.16672812583729826</v>
      </c>
      <c r="W26" s="7">
        <f t="shared" ca="1" si="15"/>
        <v>0.15322841259810741</v>
      </c>
      <c r="X26" s="7">
        <f t="shared" ca="1" si="16"/>
        <v>0.15322838869523292</v>
      </c>
      <c r="Y26" s="3"/>
      <c r="Z26" s="3"/>
    </row>
    <row r="27" spans="1:26" x14ac:dyDescent="0.2">
      <c r="A27" s="7">
        <v>-2.4787878787878794</v>
      </c>
      <c r="B27" s="7">
        <v>8.9862199999999996E-3</v>
      </c>
      <c r="C27" s="8">
        <f>IF(Input!B15="",0,Input!B15-Input!$B$6)</f>
        <v>7.5212121212121206</v>
      </c>
      <c r="D27" s="22">
        <f>(B27-Input!$C$6-Input!$F$5*C27)*IF(Input!C15="",0,1)</f>
        <v>-8.1839546484848494E-3</v>
      </c>
      <c r="E27" s="7">
        <f t="shared" si="0"/>
        <v>8.5858585858585856E-2</v>
      </c>
      <c r="F27" s="7">
        <f t="shared" si="1"/>
        <v>7.3716967656361591E-3</v>
      </c>
      <c r="G27" s="7">
        <f t="shared" si="2"/>
        <v>6.3292345967583187E-4</v>
      </c>
      <c r="H27" s="7">
        <f t="shared" si="3"/>
        <v>5.4341913204490611E-5</v>
      </c>
      <c r="I27" s="7">
        <f t="shared" si="4"/>
        <v>4.6657198205875778E-6</v>
      </c>
      <c r="J27" s="7">
        <f t="shared" si="5"/>
        <v>4.005921058080243E-7</v>
      </c>
      <c r="K27" s="7">
        <f>Input!C15*Input!$F$10</f>
        <v>2.6790576656048311E-3</v>
      </c>
      <c r="L27" s="7">
        <f>(-C27*SIN(ATAN(Input!$F$5*Input!$F$10))+(K27-$K$18)*COS(ATAN(Input!$F$5*Input!$F$10)))*IF(Input!C15="",0,1)</f>
        <v>-2.4398786450574466E-3</v>
      </c>
      <c r="M27" s="7">
        <f>(C27*COS(ATAN(Input!$F$5*Input!$F$10))+(K27-$K$18)*SIN(ATAN(Input!$F$5*Input!$F$10)))*IF(Input!C15="",0,1)</f>
        <v>7.5212118823835779</v>
      </c>
      <c r="N27" s="7">
        <f t="shared" si="6"/>
        <v>8.5858583967287183E-2</v>
      </c>
      <c r="O27" s="7">
        <f t="shared" si="7"/>
        <v>7.371696440867704E-3</v>
      </c>
      <c r="P27" s="7">
        <f t="shared" si="8"/>
        <v>6.3292341784959181E-4</v>
      </c>
      <c r="Q27" s="7">
        <f t="shared" si="9"/>
        <v>5.4341908416301573E-5</v>
      </c>
      <c r="R27" s="7">
        <f t="shared" si="10"/>
        <v>4.6657193067036587E-6</v>
      </c>
      <c r="S27" s="7">
        <f t="shared" si="11"/>
        <v>4.0059205286240903E-7</v>
      </c>
      <c r="T27" s="7">
        <f t="shared" si="12"/>
        <v>0</v>
      </c>
      <c r="U27" s="7">
        <f t="shared" si="13"/>
        <v>0.19749739700861141</v>
      </c>
      <c r="V27" s="7">
        <f t="shared" ca="1" si="14"/>
        <v>0.21314498466323026</v>
      </c>
      <c r="W27" s="7">
        <f t="shared" ca="1" si="15"/>
        <v>0.19568994615440141</v>
      </c>
      <c r="X27" s="7">
        <f t="shared" ca="1" si="16"/>
        <v>0.19568991823575121</v>
      </c>
      <c r="Y27" s="3"/>
      <c r="Z27" s="3"/>
    </row>
    <row r="28" spans="1:26" x14ac:dyDescent="0.2">
      <c r="A28" s="7">
        <v>-1.5939393939393938</v>
      </c>
      <c r="B28" s="7">
        <v>7.3710099999999999E-3</v>
      </c>
      <c r="C28" s="8">
        <f>IF(Input!B16="",0,Input!B16-Input!$B$6)</f>
        <v>8.4060606060606062</v>
      </c>
      <c r="D28" s="22">
        <f>(B28-Input!$C$6-Input!$F$5*C28)*IF(Input!C16="",0,1)</f>
        <v>-1.0155702842424244E-2</v>
      </c>
      <c r="E28" s="7">
        <f t="shared" si="0"/>
        <v>9.5959595959595967E-2</v>
      </c>
      <c r="F28" s="7">
        <f t="shared" si="1"/>
        <v>9.2082440567289071E-3</v>
      </c>
      <c r="G28" s="7">
        <f t="shared" si="2"/>
        <v>8.8361937918105676E-4</v>
      </c>
      <c r="H28" s="7">
        <f t="shared" si="3"/>
        <v>8.4791758608283242E-5</v>
      </c>
      <c r="I28" s="7">
        <f t="shared" si="4"/>
        <v>8.1365828967544539E-6</v>
      </c>
      <c r="J28" s="7">
        <f t="shared" si="5"/>
        <v>7.8078320726431628E-7</v>
      </c>
      <c r="K28" s="7">
        <f>Input!C16*Input!$F$10</f>
        <v>2.1975158457894274E-3</v>
      </c>
      <c r="L28" s="7">
        <f>(-C28*SIN(ATAN(Input!$F$5*Input!$F$10))+(K28-$K$18)*COS(ATAN(Input!$F$5*Input!$F$10)))*IF(Input!C16="",0,1)</f>
        <v>-3.0277150295997257E-3</v>
      </c>
      <c r="M28" s="7">
        <f>(C28*COS(ATAN(Input!$F$5*Input!$F$10))+(K28-$K$18)*SIN(ATAN(Input!$F$5*Input!$F$10)))*IF(Input!C16="",0,1)</f>
        <v>8.4060603030012384</v>
      </c>
      <c r="N28" s="7">
        <f t="shared" si="6"/>
        <v>9.5959593433310411E-2</v>
      </c>
      <c r="O28" s="7">
        <f t="shared" si="7"/>
        <v>9.2082435718862307E-3</v>
      </c>
      <c r="P28" s="7">
        <f t="shared" si="8"/>
        <v>8.8361930939309674E-4</v>
      </c>
      <c r="Q28" s="7">
        <f t="shared" si="9"/>
        <v>8.4791749679184083E-5</v>
      </c>
      <c r="R28" s="7">
        <f t="shared" si="10"/>
        <v>8.1365818257135335E-6</v>
      </c>
      <c r="S28" s="7">
        <f t="shared" si="11"/>
        <v>7.8078308393233324E-7</v>
      </c>
      <c r="T28" s="7">
        <f t="shared" si="12"/>
        <v>0</v>
      </c>
      <c r="U28" s="7">
        <f t="shared" si="13"/>
        <v>0.24508015529424726</v>
      </c>
      <c r="V28" s="7">
        <f t="shared" ca="1" si="14"/>
        <v>0.26492464409622252</v>
      </c>
      <c r="W28" s="7">
        <f t="shared" ca="1" si="15"/>
        <v>0.2429944767929384</v>
      </c>
      <c r="X28" s="7">
        <f t="shared" ca="1" si="16"/>
        <v>0.24299444512339749</v>
      </c>
      <c r="Y28" s="3"/>
      <c r="Z28" s="3"/>
    </row>
    <row r="29" spans="1:26" x14ac:dyDescent="0.2">
      <c r="A29" s="7">
        <v>-0.70909090909091077</v>
      </c>
      <c r="B29" s="7">
        <v>5.56041E-3</v>
      </c>
      <c r="C29" s="8">
        <f>IF(Input!B17="",0,Input!B17-Input!$B$6)</f>
        <v>9.2909090909090892</v>
      </c>
      <c r="D29" s="22">
        <f>(B29-Input!$C$6-Input!$F$5*C29)*IF(Input!C17="",0,1)</f>
        <v>-1.2322841036363635E-2</v>
      </c>
      <c r="E29" s="7">
        <f t="shared" si="0"/>
        <v>0.10606060606060605</v>
      </c>
      <c r="F29" s="7">
        <f t="shared" si="1"/>
        <v>1.1248852157943065E-2</v>
      </c>
      <c r="G29" s="7">
        <f t="shared" si="2"/>
        <v>1.1930600773575977E-3</v>
      </c>
      <c r="H29" s="7">
        <f t="shared" si="3"/>
        <v>1.2653667487126034E-4</v>
      </c>
      <c r="I29" s="7">
        <f t="shared" si="4"/>
        <v>1.3420556425739731E-5</v>
      </c>
      <c r="J29" s="7">
        <f t="shared" si="5"/>
        <v>1.4233923481845168E-6</v>
      </c>
      <c r="K29" s="7">
        <f>Input!C17*Input!$F$10</f>
        <v>1.6577224944866427E-3</v>
      </c>
      <c r="L29" s="7">
        <f>(-C29*SIN(ATAN(Input!$F$5*Input!$F$10))+(K29-$K$18)*COS(ATAN(Input!$F$5*Input!$F$10)))*IF(Input!C17="",0,1)</f>
        <v>-3.6738029452090836E-3</v>
      </c>
      <c r="M29" s="7">
        <f>(C29*COS(ATAN(Input!$F$5*Input!$F$10))+(K29-$K$18)*SIN(ATAN(Input!$F$5*Input!$F$10)))*IF(Input!C17="",0,1)</f>
        <v>9.2909087166212938</v>
      </c>
      <c r="N29" s="7">
        <f t="shared" si="6"/>
        <v>0.10606060281945229</v>
      </c>
      <c r="O29" s="7">
        <f t="shared" si="7"/>
        <v>1.1248851470425611E-2</v>
      </c>
      <c r="P29" s="7">
        <f t="shared" si="8"/>
        <v>1.1930599679798226E-3</v>
      </c>
      <c r="Q29" s="7">
        <f t="shared" si="9"/>
        <v>1.2653665940369642E-4</v>
      </c>
      <c r="R29" s="7">
        <f t="shared" si="10"/>
        <v>1.3420554375115758E-5</v>
      </c>
      <c r="S29" s="7">
        <f t="shared" si="11"/>
        <v>1.4233920871960153E-6</v>
      </c>
      <c r="T29" s="7">
        <f t="shared" si="12"/>
        <v>0</v>
      </c>
      <c r="U29" s="7">
        <f t="shared" si="13"/>
        <v>0.29737811766629108</v>
      </c>
      <c r="V29" s="7">
        <f t="shared" ca="1" si="14"/>
        <v>0.32194203089975859</v>
      </c>
      <c r="W29" s="7">
        <f t="shared" ca="1" si="15"/>
        <v>0.29501867463339276</v>
      </c>
      <c r="X29" s="7">
        <f t="shared" ca="1" si="16"/>
        <v>0.29501863954451296</v>
      </c>
      <c r="Y29" s="3"/>
      <c r="Z29" s="3"/>
    </row>
    <row r="30" spans="1:26" x14ac:dyDescent="0.2">
      <c r="A30" s="7">
        <v>0.17575757575757578</v>
      </c>
      <c r="B30" s="7">
        <v>3.5599199999999998E-3</v>
      </c>
      <c r="C30" s="8">
        <f>IF(Input!B18="",0,Input!B18-Input!$B$6)</f>
        <v>10.175757575757576</v>
      </c>
      <c r="D30" s="22">
        <f>(B30-Input!$C$6-Input!$F$5*C30)*IF(Input!C18="",0,1)</f>
        <v>-1.4679869230303032E-2</v>
      </c>
      <c r="E30" s="7">
        <f t="shared" si="0"/>
        <v>0.11616161616161617</v>
      </c>
      <c r="F30" s="7">
        <f t="shared" si="1"/>
        <v>1.3493521069278648E-2</v>
      </c>
      <c r="G30" s="7">
        <f t="shared" si="2"/>
        <v>1.567429215118227E-3</v>
      </c>
      <c r="H30" s="7">
        <f t="shared" si="3"/>
        <v>1.8207511084706679E-4</v>
      </c>
      <c r="I30" s="7">
        <f t="shared" si="4"/>
        <v>2.115013913880069E-5</v>
      </c>
      <c r="J30" s="7">
        <f t="shared" si="5"/>
        <v>2.4568343444061413E-6</v>
      </c>
      <c r="K30" s="7">
        <f>Input!C18*Input!$F$10</f>
        <v>1.061317324185247E-3</v>
      </c>
      <c r="L30" s="7">
        <f>(-C30*SIN(ATAN(Input!$F$5*Input!$F$10))+(K30-$K$18)*COS(ATAN(Input!$F$5*Input!$F$10)))*IF(Input!C18="",0,1)</f>
        <v>-4.3765026794085823E-3</v>
      </c>
      <c r="M30" s="7">
        <f>(C30*COS(ATAN(Input!$F$5*Input!$F$10))+(K30-$K$18)*SIN(ATAN(Input!$F$5*Input!$F$10)))*IF(Input!C18="",0,1)</f>
        <v>10.175757123440716</v>
      </c>
      <c r="N30" s="7">
        <f t="shared" si="6"/>
        <v>0.11616161212796138</v>
      </c>
      <c r="O30" s="7">
        <f t="shared" si="7"/>
        <v>1.3493520132166942E-2</v>
      </c>
      <c r="P30" s="7">
        <f t="shared" si="8"/>
        <v>1.5674290518336144E-3</v>
      </c>
      <c r="Q30" s="7">
        <f t="shared" si="9"/>
        <v>1.8207508555719457E-4</v>
      </c>
      <c r="R30" s="7">
        <f t="shared" si="10"/>
        <v>2.1150135466660217E-5</v>
      </c>
      <c r="S30" s="7">
        <f t="shared" si="11"/>
        <v>2.4568338325320233E-6</v>
      </c>
      <c r="T30" s="7">
        <f t="shared" si="12"/>
        <v>0</v>
      </c>
      <c r="U30" s="7">
        <f t="shared" si="13"/>
        <v>0.35425855664393396</v>
      </c>
      <c r="V30" s="7">
        <f t="shared" ca="1" si="14"/>
        <v>0.38406416113661829</v>
      </c>
      <c r="W30" s="7">
        <f t="shared" ca="1" si="15"/>
        <v>0.35163330823086952</v>
      </c>
      <c r="X30" s="7">
        <f t="shared" ca="1" si="16"/>
        <v>0.35163327009788314</v>
      </c>
      <c r="Y30" s="3"/>
      <c r="Z30" s="3"/>
    </row>
    <row r="31" spans="1:26" x14ac:dyDescent="0.2">
      <c r="A31" s="7">
        <v>1.0606060606060588</v>
      </c>
      <c r="B31" s="7">
        <v>1.3753299999999999E-3</v>
      </c>
      <c r="C31" s="8">
        <f>IF(Input!B19="",0,Input!B19-Input!$B$6)</f>
        <v>11.060606060606059</v>
      </c>
      <c r="D31" s="22">
        <f>(B31-Input!$C$6-Input!$F$5*C31)*IF(Input!C19="",0,1)</f>
        <v>-1.7220997424242424E-2</v>
      </c>
      <c r="E31" s="7">
        <f t="shared" si="0"/>
        <v>0.12626262626262624</v>
      </c>
      <c r="F31" s="7">
        <f t="shared" si="1"/>
        <v>1.5942250790735635E-2</v>
      </c>
      <c r="G31" s="7">
        <f t="shared" si="2"/>
        <v>2.0129104533757112E-3</v>
      </c>
      <c r="H31" s="7">
        <f t="shared" si="3"/>
        <v>2.5415536027471099E-4</v>
      </c>
      <c r="I31" s="7">
        <f t="shared" si="4"/>
        <v>3.2090323267008959E-5</v>
      </c>
      <c r="J31" s="7">
        <f t="shared" si="5"/>
        <v>4.0518084933092112E-6</v>
      </c>
      <c r="K31" s="7">
        <f>Input!C19*Input!$F$10</f>
        <v>4.1002650494159859E-4</v>
      </c>
      <c r="L31" s="7">
        <f>(-C31*SIN(ATAN(Input!$F$5*Input!$F$10))+(K31-$K$18)*COS(ATAN(Input!$F$5*Input!$F$10)))*IF(Input!C19="",0,1)</f>
        <v>-5.1340880621543166E-3</v>
      </c>
      <c r="M31" s="7">
        <f>(C31*COS(ATAN(Input!$F$5*Input!$F$10))+(K31-$K$18)*SIN(ATAN(Input!$F$5*Input!$F$10)))*IF(Input!C19="",0,1)</f>
        <v>11.060605523666865</v>
      </c>
      <c r="N31" s="7">
        <f t="shared" si="6"/>
        <v>0.12626262136120478</v>
      </c>
      <c r="O31" s="7">
        <f t="shared" si="7"/>
        <v>1.5942249553002965E-2</v>
      </c>
      <c r="P31" s="7">
        <f t="shared" si="8"/>
        <v>2.0129102189566494E-3</v>
      </c>
      <c r="Q31" s="7">
        <f t="shared" si="9"/>
        <v>2.5415532081022322E-4</v>
      </c>
      <c r="R31" s="7">
        <f t="shared" si="10"/>
        <v>3.2090317038396742E-5</v>
      </c>
      <c r="S31" s="7">
        <f t="shared" si="11"/>
        <v>4.0518075495801058E-6</v>
      </c>
      <c r="T31" s="7">
        <f t="shared" si="12"/>
        <v>0</v>
      </c>
      <c r="U31" s="7">
        <f t="shared" si="13"/>
        <v>0.41558174638828793</v>
      </c>
      <c r="V31" s="7">
        <f t="shared" ca="1" si="14"/>
        <v>0.45115027005415781</v>
      </c>
      <c r="W31" s="7">
        <f t="shared" ca="1" si="15"/>
        <v>0.4127032984852429</v>
      </c>
      <c r="X31" s="7">
        <f t="shared" ca="1" si="16"/>
        <v>0.41270325770668531</v>
      </c>
      <c r="Y31" s="3"/>
      <c r="Z31" s="3"/>
    </row>
    <row r="32" spans="1:26" x14ac:dyDescent="0.2">
      <c r="A32" s="7">
        <v>1.9454545454545453</v>
      </c>
      <c r="B32" s="7">
        <v>-9.8739500000000007E-4</v>
      </c>
      <c r="C32" s="8">
        <f>IF(Input!B20="",0,Input!B20-Input!$B$6)</f>
        <v>11.945454545454545</v>
      </c>
      <c r="D32" s="22">
        <f>(B32-Input!$C$6-Input!$F$5*C32)*IF(Input!C20="",0,1)</f>
        <v>-1.994026061818182E-2</v>
      </c>
      <c r="E32" s="7">
        <f t="shared" si="0"/>
        <v>0.13636363636363638</v>
      </c>
      <c r="F32" s="7">
        <f t="shared" si="1"/>
        <v>1.8595041322314054E-2</v>
      </c>
      <c r="G32" s="7">
        <f t="shared" si="2"/>
        <v>2.5356874530428259E-3</v>
      </c>
      <c r="H32" s="7">
        <f t="shared" si="3"/>
        <v>3.4577556177856718E-4</v>
      </c>
      <c r="I32" s="7">
        <f t="shared" si="4"/>
        <v>4.7151212969804623E-5</v>
      </c>
      <c r="J32" s="7">
        <f t="shared" si="5"/>
        <v>6.4297108595188129E-6</v>
      </c>
      <c r="K32" s="7">
        <f>Input!C20*Input!$F$10</f>
        <v>-2.943716205178465E-4</v>
      </c>
      <c r="L32" s="7">
        <f>(-C32*SIN(ATAN(Input!$F$5*Input!$F$10))+(K32-$K$18)*COS(ATAN(Input!$F$5*Input!$F$10)))*IF(Input!C20="",0,1)</f>
        <v>-5.944780750732662E-3</v>
      </c>
      <c r="M32" s="7">
        <f>(C32*COS(ATAN(Input!$F$5*Input!$F$10))+(K32-$K$18)*SIN(ATAN(Input!$F$5*Input!$F$10)))*IF(Input!C20="",0,1)</f>
        <v>11.945453917513374</v>
      </c>
      <c r="N32" s="7">
        <f t="shared" si="6"/>
        <v>0.13636363052162126</v>
      </c>
      <c r="O32" s="7">
        <f t="shared" si="7"/>
        <v>1.8595039729037238E-2</v>
      </c>
      <c r="P32" s="7">
        <f t="shared" si="8"/>
        <v>2.5356871271453021E-3</v>
      </c>
      <c r="Q32" s="7">
        <f t="shared" si="9"/>
        <v>3.4577550252447325E-4</v>
      </c>
      <c r="R32" s="7">
        <f t="shared" si="10"/>
        <v>4.7151202869675191E-5</v>
      </c>
      <c r="S32" s="7">
        <f t="shared" si="11"/>
        <v>6.4297092067703953E-6</v>
      </c>
      <c r="T32" s="7">
        <f t="shared" si="12"/>
        <v>0</v>
      </c>
      <c r="U32" s="7">
        <f t="shared" si="13"/>
        <v>0.48120373791334853</v>
      </c>
      <c r="V32" s="7">
        <f t="shared" ca="1" si="14"/>
        <v>0.52305194956745726</v>
      </c>
      <c r="W32" s="7">
        <f t="shared" ca="1" si="15"/>
        <v>0.47808778080839465</v>
      </c>
      <c r="X32" s="7">
        <f t="shared" ca="1" si="16"/>
        <v>0.47808773778801861</v>
      </c>
      <c r="Y32" s="3"/>
      <c r="Z32" s="3"/>
    </row>
    <row r="33" spans="1:26" x14ac:dyDescent="0.2">
      <c r="A33" s="7">
        <v>2.8303030303030283</v>
      </c>
      <c r="B33" s="7">
        <v>-3.5221300000000001E-3</v>
      </c>
      <c r="C33" s="8">
        <f>IF(Input!B21="",0,Input!B21-Input!$B$6)</f>
        <v>12.830303030303028</v>
      </c>
      <c r="D33" s="22">
        <f>(B33-Input!$C$6-Input!$F$5*C33)*IF(Input!C21="",0,1)</f>
        <v>-2.2831533812121212E-2</v>
      </c>
      <c r="E33" s="7">
        <f t="shared" si="0"/>
        <v>0.14646464646464646</v>
      </c>
      <c r="F33" s="7">
        <f t="shared" si="1"/>
        <v>2.1451892664013875E-2</v>
      </c>
      <c r="G33" s="7">
        <f t="shared" si="2"/>
        <v>3.1419438750323351E-3</v>
      </c>
      <c r="H33" s="7">
        <f t="shared" si="3"/>
        <v>4.6018369886837232E-4</v>
      </c>
      <c r="I33" s="7">
        <f t="shared" si="4"/>
        <v>6.7400642763549483E-5</v>
      </c>
      <c r="J33" s="7">
        <f t="shared" si="5"/>
        <v>9.8718113138532061E-6</v>
      </c>
      <c r="K33" s="7">
        <f>Input!C21*Input!$F$10</f>
        <v>-1.0500510087396863E-3</v>
      </c>
      <c r="L33" s="7">
        <f>(-C33*SIN(ATAN(Input!$F$5*Input!$F$10))+(K33-$K$18)*COS(ATAN(Input!$F$5*Input!$F$10)))*IF(Input!C21="",0,1)</f>
        <v>-6.8067547017033924E-3</v>
      </c>
      <c r="M33" s="7">
        <f>(C33*COS(ATAN(Input!$F$5*Input!$F$10))+(K33-$K$18)*SIN(ATAN(Input!$F$5*Input!$F$10)))*IF(Input!C21="",0,1)</f>
        <v>12.830302305199593</v>
      </c>
      <c r="N33" s="7">
        <f t="shared" si="6"/>
        <v>0.14646463961171477</v>
      </c>
      <c r="O33" s="7">
        <f t="shared" si="7"/>
        <v>2.1451890656589489E-2</v>
      </c>
      <c r="P33" s="7">
        <f t="shared" si="8"/>
        <v>3.1419434340072909E-3</v>
      </c>
      <c r="Q33" s="7">
        <f t="shared" si="9"/>
        <v>4.6018361274227139E-4</v>
      </c>
      <c r="R33" s="7">
        <f t="shared" si="10"/>
        <v>6.7400626995513694E-5</v>
      </c>
      <c r="S33" s="7">
        <f t="shared" si="11"/>
        <v>9.8718085425015273E-6</v>
      </c>
      <c r="T33" s="7">
        <f t="shared" si="12"/>
        <v>0</v>
      </c>
      <c r="U33" s="7">
        <f t="shared" si="13"/>
        <v>0.55097672107003315</v>
      </c>
      <c r="V33" s="7">
        <f t="shared" ca="1" si="14"/>
        <v>0.59961329334032598</v>
      </c>
      <c r="W33" s="7">
        <f t="shared" ca="1" si="15"/>
        <v>0.54764017554934441</v>
      </c>
      <c r="X33" s="7">
        <f t="shared" ca="1" si="16"/>
        <v>0.54764013068038797</v>
      </c>
      <c r="Y33" s="3"/>
      <c r="Z33" s="3"/>
    </row>
    <row r="34" spans="1:26" x14ac:dyDescent="0.2">
      <c r="A34" s="7">
        <v>3.7151515151515149</v>
      </c>
      <c r="B34" s="7">
        <v>-6.2225500000000003E-3</v>
      </c>
      <c r="C34" s="8">
        <f>IF(Input!B22="",0,Input!B22-Input!$B$6)</f>
        <v>13.715151515151515</v>
      </c>
      <c r="D34" s="22">
        <f>(B34-Input!$C$6-Input!$F$5*C34)*IF(Input!C22="",0,1)</f>
        <v>-2.5888492006060609E-2</v>
      </c>
      <c r="E34" s="7">
        <f t="shared" si="0"/>
        <v>0.15656565656565657</v>
      </c>
      <c r="F34" s="7">
        <f t="shared" si="1"/>
        <v>2.4512804815835121E-2</v>
      </c>
      <c r="G34" s="7">
        <f t="shared" si="2"/>
        <v>3.8378633802570142E-3</v>
      </c>
      <c r="H34" s="7">
        <f t="shared" si="3"/>
        <v>6.0087759993922947E-4</v>
      </c>
      <c r="I34" s="7">
        <f t="shared" si="4"/>
        <v>9.4076795950081383E-5</v>
      </c>
      <c r="J34" s="7">
        <f t="shared" si="5"/>
        <v>1.4729195325517793E-5</v>
      </c>
      <c r="K34" s="7">
        <f>Input!C22*Input!$F$10</f>
        <v>-1.8551259903618366E-3</v>
      </c>
      <c r="L34" s="7">
        <f>(-C34*SIN(ATAN(Input!$F$5*Input!$F$10))+(K34-$K$18)*COS(ATAN(Input!$F$5*Input!$F$10)))*IF(Input!C22="",0,1)</f>
        <v>-7.7181242457180308E-3</v>
      </c>
      <c r="M34" s="7">
        <f>(C34*COS(ATAN(Input!$F$5*Input!$F$10))+(K34-$K$18)*SIN(ATAN(Input!$F$5*Input!$F$10)))*IF(Input!C22="",0,1)</f>
        <v>13.71515068695205</v>
      </c>
      <c r="N34" s="7">
        <f t="shared" si="6"/>
        <v>0.15656564863407127</v>
      </c>
      <c r="O34" s="7">
        <f t="shared" si="7"/>
        <v>2.4512802332207463E-2</v>
      </c>
      <c r="P34" s="7">
        <f t="shared" si="8"/>
        <v>3.8378627969808364E-3</v>
      </c>
      <c r="Q34" s="7">
        <f t="shared" si="9"/>
        <v>6.0087747817787565E-4</v>
      </c>
      <c r="R34" s="7">
        <f t="shared" si="10"/>
        <v>9.4076772120524105E-5</v>
      </c>
      <c r="S34" s="7">
        <f t="shared" si="11"/>
        <v>1.472919084844957E-5</v>
      </c>
      <c r="T34" s="7">
        <f t="shared" si="12"/>
        <v>0</v>
      </c>
      <c r="U34" s="7">
        <f t="shared" si="13"/>
        <v>0.62474805925541177</v>
      </c>
      <c r="V34" s="7">
        <f t="shared" ca="1" si="14"/>
        <v>0.680671049464177</v>
      </c>
      <c r="W34" s="7">
        <f t="shared" ca="1" si="15"/>
        <v>0.62120826667728191</v>
      </c>
      <c r="X34" s="7">
        <f t="shared" ca="1" si="16"/>
        <v>0.62120822032913414</v>
      </c>
      <c r="Y34" s="3"/>
      <c r="Z34" s="3"/>
    </row>
    <row r="35" spans="1:26" x14ac:dyDescent="0.2">
      <c r="A35" s="7">
        <v>4.5999999999999996</v>
      </c>
      <c r="B35" s="7">
        <v>-9.0821800000000005E-3</v>
      </c>
      <c r="C35" s="8">
        <f>IF(Input!B23="",0,Input!B23-Input!$B$6)</f>
        <v>14.6</v>
      </c>
      <c r="D35" s="22">
        <f>(B35-Input!$C$6-Input!$F$5*C35)*IF(Input!C23="",0,1)</f>
        <v>-2.91046602E-2</v>
      </c>
      <c r="E35" s="7">
        <f t="shared" si="0"/>
        <v>0.16666666666666669</v>
      </c>
      <c r="F35" s="7">
        <f t="shared" si="1"/>
        <v>2.7777777777777783E-2</v>
      </c>
      <c r="G35" s="7">
        <f t="shared" si="2"/>
        <v>4.6296296296296311E-3</v>
      </c>
      <c r="H35" s="7">
        <f t="shared" si="3"/>
        <v>7.7160493827160522E-4</v>
      </c>
      <c r="I35" s="7">
        <f t="shared" si="4"/>
        <v>1.2860082304526755E-4</v>
      </c>
      <c r="J35" s="7">
        <f t="shared" si="5"/>
        <v>2.1433470507544594E-5</v>
      </c>
      <c r="K35" s="7">
        <f>Input!C23*Input!$F$10</f>
        <v>-2.7076661765907009E-3</v>
      </c>
      <c r="L35" s="7">
        <f>(-C35*SIN(ATAN(Input!$F$5*Input!$F$10))+(K35-$K$18)*COS(ATAN(Input!$F$5*Input!$F$10)))*IF(Input!C23="",0,1)</f>
        <v>-8.6769589939969076E-3</v>
      </c>
      <c r="M35" s="7">
        <f>(C35*COS(ATAN(Input!$F$5*Input!$F$10))+(K35-$K$18)*SIN(ATAN(Input!$F$5*Input!$F$10)))*IF(Input!C23="",0,1)</f>
        <v>14.599999063002633</v>
      </c>
      <c r="N35" s="7">
        <f t="shared" si="6"/>
        <v>0.16666665759133789</v>
      </c>
      <c r="O35" s="7">
        <f t="shared" si="7"/>
        <v>2.777777475266827E-2</v>
      </c>
      <c r="P35" s="7">
        <f t="shared" si="8"/>
        <v>4.6296288733522727E-3</v>
      </c>
      <c r="Q35" s="7">
        <f t="shared" si="9"/>
        <v>7.7160477020997474E-4</v>
      </c>
      <c r="R35" s="7">
        <f t="shared" si="10"/>
        <v>1.2860078803242882E-4</v>
      </c>
      <c r="S35" s="7">
        <f t="shared" si="11"/>
        <v>2.1433463504977038E-5</v>
      </c>
      <c r="T35" s="7">
        <f t="shared" si="12"/>
        <v>0</v>
      </c>
      <c r="U35" s="7">
        <f t="shared" si="13"/>
        <v>0.70236149602616826</v>
      </c>
      <c r="V35" s="7">
        <f t="shared" ca="1" si="14"/>
        <v>0.76605478073475985</v>
      </c>
      <c r="W35" s="7">
        <f t="shared" ca="1" si="15"/>
        <v>0.69863428872249123</v>
      </c>
      <c r="X35" s="7">
        <f t="shared" ca="1" si="16"/>
        <v>0.69863424122939466</v>
      </c>
      <c r="Y35" s="3"/>
      <c r="Z35" s="3"/>
    </row>
    <row r="36" spans="1:26" x14ac:dyDescent="0.2">
      <c r="A36" s="7">
        <v>5.4848484848484844</v>
      </c>
      <c r="B36" s="7">
        <v>-1.2094300000000001E-2</v>
      </c>
      <c r="C36" s="8">
        <f>IF(Input!B24="",0,Input!B24-Input!$B$6)</f>
        <v>15.484848484848484</v>
      </c>
      <c r="D36" s="22">
        <f>(B36-Input!$C$6-Input!$F$5*C36)*IF(Input!C24="",0,1)</f>
        <v>-3.2473318393939396E-2</v>
      </c>
      <c r="E36" s="7">
        <f t="shared" si="0"/>
        <v>0.17676767676767677</v>
      </c>
      <c r="F36" s="7">
        <f t="shared" si="1"/>
        <v>3.1246811549841852E-2</v>
      </c>
      <c r="G36" s="7">
        <f t="shared" si="2"/>
        <v>5.5234262840629534E-3</v>
      </c>
      <c r="H36" s="7">
        <f t="shared" si="3"/>
        <v>9.7636323203133019E-4</v>
      </c>
      <c r="I36" s="7">
        <f t="shared" si="4"/>
        <v>1.7258946020755838E-4</v>
      </c>
      <c r="J36" s="7">
        <f t="shared" si="5"/>
        <v>3.0508237915477487E-5</v>
      </c>
      <c r="K36" s="7">
        <f>Input!C24*Input!$F$10</f>
        <v>-3.6056681368945467E-3</v>
      </c>
      <c r="L36" s="7">
        <f>(-C36*SIN(ATAN(Input!$F$5*Input!$F$10))+(K36-$K$18)*COS(ATAN(Input!$F$5*Input!$F$10)))*IF(Input!C24="",0,1)</f>
        <v>-9.6812555160227451E-3</v>
      </c>
      <c r="M36" s="7">
        <f>(C36*COS(ATAN(Input!$F$5*Input!$F$10))+(K36-$K$18)*SIN(ATAN(Input!$F$5*Input!$F$10)))*IF(Input!C24="",0,1)</f>
        <v>15.484847433592011</v>
      </c>
      <c r="N36" s="7">
        <f t="shared" si="6"/>
        <v>0.17676766648626199</v>
      </c>
      <c r="O36" s="7">
        <f t="shared" si="7"/>
        <v>3.1246807914998353E-2</v>
      </c>
      <c r="P36" s="7">
        <f t="shared" si="8"/>
        <v>5.5234253202787204E-3</v>
      </c>
      <c r="Q36" s="7">
        <f t="shared" si="9"/>
        <v>9.7636300487680366E-4</v>
      </c>
      <c r="R36" s="7">
        <f t="shared" si="10"/>
        <v>1.7258941001558741E-4</v>
      </c>
      <c r="S36" s="7">
        <f t="shared" si="11"/>
        <v>3.0508227268696084E-5</v>
      </c>
      <c r="T36" s="7">
        <f t="shared" si="12"/>
        <v>0</v>
      </c>
      <c r="U36" s="7">
        <f t="shared" si="13"/>
        <v>0.78365486253302352</v>
      </c>
      <c r="V36" s="7">
        <f t="shared" ca="1" si="14"/>
        <v>0.85558703252675883</v>
      </c>
      <c r="W36" s="7">
        <f t="shared" ca="1" si="15"/>
        <v>0.77975502197517388</v>
      </c>
      <c r="X36" s="7">
        <f t="shared" ca="1" si="16"/>
        <v>0.77975497362729229</v>
      </c>
      <c r="Y36" s="3"/>
      <c r="Z36" s="3"/>
    </row>
    <row r="37" spans="1:26" x14ac:dyDescent="0.2">
      <c r="A37" s="7">
        <v>6.3696969696969674</v>
      </c>
      <c r="B37" s="7">
        <v>-1.52522E-2</v>
      </c>
      <c r="C37" s="8">
        <f>IF(Input!B25="",0,Input!B25-Input!$B$6)</f>
        <v>16.369696969696967</v>
      </c>
      <c r="D37" s="22">
        <f>(B37-Input!$C$6-Input!$F$5*C37)*IF(Input!C25="",0,1)</f>
        <v>-3.598775658787879E-2</v>
      </c>
      <c r="E37" s="7">
        <f t="shared" si="0"/>
        <v>0.18686868686868685</v>
      </c>
      <c r="F37" s="7">
        <f t="shared" si="1"/>
        <v>3.4919906132027334E-2</v>
      </c>
      <c r="G37" s="7">
        <f t="shared" si="2"/>
        <v>6.5254370044697538E-3</v>
      </c>
      <c r="H37" s="7">
        <f t="shared" si="3"/>
        <v>1.2193998442696001E-3</v>
      </c>
      <c r="I37" s="7">
        <f t="shared" si="4"/>
        <v>2.2786764766654142E-4</v>
      </c>
      <c r="J37" s="7">
        <f t="shared" si="5"/>
        <v>4.2581328099303183E-5</v>
      </c>
      <c r="K37" s="7">
        <f>Input!C25*Input!$F$10</f>
        <v>-4.5471314220370757E-3</v>
      </c>
      <c r="L37" s="7">
        <f>(-C37*SIN(ATAN(Input!$F$5*Input!$F$10))+(K37-$K$18)*COS(ATAN(Input!$F$5*Input!$F$10)))*IF(Input!C25="",0,1)</f>
        <v>-1.0729013362573678E-2</v>
      </c>
      <c r="M37" s="7">
        <f>(C37*COS(ATAN(Input!$F$5*Input!$F$10))+(K37-$K$18)*SIN(ATAN(Input!$F$5*Input!$F$10)))*IF(Input!C25="",0,1)</f>
        <v>16.369695798960489</v>
      </c>
      <c r="N37" s="7">
        <f t="shared" si="6"/>
        <v>0.1868686753215868</v>
      </c>
      <c r="O37" s="7">
        <f t="shared" si="7"/>
        <v>3.4919901816444623E-2</v>
      </c>
      <c r="P37" s="7">
        <f t="shared" si="8"/>
        <v>6.5254357947988791E-3</v>
      </c>
      <c r="Q37" s="7">
        <f t="shared" si="9"/>
        <v>1.2193995428701324E-3</v>
      </c>
      <c r="R37" s="7">
        <f t="shared" si="10"/>
        <v>2.2786757726389015E-4</v>
      </c>
      <c r="S37" s="7">
        <f t="shared" si="11"/>
        <v>4.2581312312042484E-5</v>
      </c>
      <c r="T37" s="7">
        <f t="shared" si="12"/>
        <v>0</v>
      </c>
      <c r="U37" s="7">
        <f t="shared" si="13"/>
        <v>0.86846623124939071</v>
      </c>
      <c r="V37" s="7">
        <f t="shared" ca="1" si="14"/>
        <v>0.94908350826625476</v>
      </c>
      <c r="W37" s="7">
        <f t="shared" ca="1" si="15"/>
        <v>0.86440189594216876</v>
      </c>
      <c r="X37" s="7">
        <f t="shared" ca="1" si="16"/>
        <v>0.86440184697776301</v>
      </c>
      <c r="Y37" s="3"/>
      <c r="Z37" s="3"/>
    </row>
    <row r="38" spans="1:26" x14ac:dyDescent="0.2">
      <c r="A38" s="7">
        <v>7.254545454545454</v>
      </c>
      <c r="B38" s="7">
        <v>-1.8548599999999998E-2</v>
      </c>
      <c r="C38" s="8">
        <f>IF(Input!B26="",0,Input!B26-Input!$B$6)</f>
        <v>17.254545454545454</v>
      </c>
      <c r="D38" s="22">
        <f>(B38-Input!$C$6-Input!$F$5*C38)*IF(Input!C26="",0,1)</f>
        <v>-3.9640694781818184E-2</v>
      </c>
      <c r="E38" s="7">
        <f t="shared" si="0"/>
        <v>0.19696969696969699</v>
      </c>
      <c r="F38" s="7">
        <f t="shared" si="1"/>
        <v>3.8797061524334257E-2</v>
      </c>
      <c r="G38" s="7">
        <f t="shared" si="2"/>
        <v>7.641845451762809E-3</v>
      </c>
      <c r="H38" s="7">
        <f t="shared" si="3"/>
        <v>1.5052119829229776E-3</v>
      </c>
      <c r="I38" s="7">
        <f t="shared" si="4"/>
        <v>2.964811481514956E-4</v>
      </c>
      <c r="J38" s="7">
        <f t="shared" si="5"/>
        <v>5.8397801908627931E-5</v>
      </c>
      <c r="K38" s="7">
        <f>Input!C26*Input!$F$10</f>
        <v>-5.5298856489422437E-3</v>
      </c>
      <c r="L38" s="7">
        <f>(-C38*SIN(ATAN(Input!$F$5*Input!$F$10))+(K38-$K$18)*COS(ATAN(Input!$F$5*Input!$F$10)))*IF(Input!C26="",0,1)</f>
        <v>-1.1818062150589323E-2</v>
      </c>
      <c r="M38" s="7">
        <f>(C38*COS(ATAN(Input!$F$5*Input!$F$10))+(K38-$K$18)*SIN(ATAN(Input!$F$5*Input!$F$10)))*IF(Input!C26="",0,1)</f>
        <v>17.254544159368795</v>
      </c>
      <c r="N38" s="7">
        <f t="shared" si="6"/>
        <v>0.19696968410028859</v>
      </c>
      <c r="O38" s="7">
        <f t="shared" si="7"/>
        <v>3.8797056454567477E-2</v>
      </c>
      <c r="P38" s="7">
        <f t="shared" si="8"/>
        <v>7.6418439538772183E-3</v>
      </c>
      <c r="Q38" s="7">
        <f t="shared" si="9"/>
        <v>1.505211589538896E-3</v>
      </c>
      <c r="R38" s="7">
        <f t="shared" si="10"/>
        <v>2.9648105129556959E-4</v>
      </c>
      <c r="S38" s="7">
        <f t="shared" si="11"/>
        <v>5.83977790154098E-5</v>
      </c>
      <c r="T38" s="7">
        <f t="shared" si="12"/>
        <v>0</v>
      </c>
      <c r="U38" s="7">
        <f t="shared" si="13"/>
        <v>0.95661991925521717</v>
      </c>
      <c r="V38" s="7">
        <f t="shared" ca="1" si="14"/>
        <v>1.046353252501049</v>
      </c>
      <c r="W38" s="7">
        <f t="shared" ca="1" si="15"/>
        <v>0.95240110106156795</v>
      </c>
      <c r="X38" s="7">
        <f t="shared" ca="1" si="16"/>
        <v>0.95240105166298672</v>
      </c>
      <c r="Y38" s="3"/>
      <c r="Z38" s="3"/>
    </row>
    <row r="39" spans="1:26" x14ac:dyDescent="0.2">
      <c r="A39" s="7">
        <v>8.139393939393937</v>
      </c>
      <c r="B39" s="7">
        <v>-2.19764E-2</v>
      </c>
      <c r="C39" s="8">
        <f>IF(Input!B27="",0,Input!B27-Input!$B$6)</f>
        <v>18.139393939393937</v>
      </c>
      <c r="D39" s="22">
        <f>(B39-Input!$C$6-Input!$F$5*C39)*IF(Input!C27="",0,1)</f>
        <v>-4.3425032975757574E-2</v>
      </c>
      <c r="E39" s="7">
        <f t="shared" si="0"/>
        <v>0.20707070707070704</v>
      </c>
      <c r="F39" s="7">
        <f t="shared" si="1"/>
        <v>4.2878277726762566E-2</v>
      </c>
      <c r="G39" s="7">
        <f t="shared" si="2"/>
        <v>8.878835286854873E-3</v>
      </c>
      <c r="H39" s="7">
        <f t="shared" si="3"/>
        <v>1.8385467008133827E-3</v>
      </c>
      <c r="I39" s="7">
        <f t="shared" si="4"/>
        <v>3.8070916531994287E-4</v>
      </c>
      <c r="J39" s="7">
        <f t="shared" si="5"/>
        <v>7.8833716051099269E-5</v>
      </c>
      <c r="K39" s="7">
        <f>Input!C27*Input!$F$10</f>
        <v>-6.5518140978518234E-3</v>
      </c>
      <c r="L39" s="7">
        <f>(-C39*SIN(ATAN(Input!$F$5*Input!$F$10))+(K39-$K$18)*COS(ATAN(Input!$F$5*Input!$F$10)))*IF(Input!C27="",0,1)</f>
        <v>-1.2946285160326729E-2</v>
      </c>
      <c r="M39" s="7">
        <f>(C39*COS(ATAN(Input!$F$5*Input!$F$10))+(K39-$K$18)*SIN(ATAN(Input!$F$5*Input!$F$10)))*IF(Input!C27="",0,1)</f>
        <v>18.139392515071204</v>
      </c>
      <c r="N39" s="7">
        <f t="shared" si="6"/>
        <v>0.20707069282527013</v>
      </c>
      <c r="O39" s="7">
        <f t="shared" si="7"/>
        <v>4.2878271827137382E-2</v>
      </c>
      <c r="P39" s="7">
        <f t="shared" si="8"/>
        <v>8.8788334543955984E-3</v>
      </c>
      <c r="Q39" s="7">
        <f t="shared" si="9"/>
        <v>1.8385461948818833E-3</v>
      </c>
      <c r="R39" s="7">
        <f t="shared" si="10"/>
        <v>3.807090343654557E-4</v>
      </c>
      <c r="S39" s="7">
        <f t="shared" si="11"/>
        <v>7.8833683510894499E-5</v>
      </c>
      <c r="T39" s="7">
        <f t="shared" si="12"/>
        <v>0</v>
      </c>
      <c r="U39" s="7">
        <f t="shared" si="13"/>
        <v>1.0479445874389139</v>
      </c>
      <c r="V39" s="7">
        <f t="shared" ca="1" si="14"/>
        <v>1.147198841568849</v>
      </c>
      <c r="W39" s="7">
        <f t="shared" ca="1" si="15"/>
        <v>1.0435737086752268</v>
      </c>
      <c r="X39" s="7">
        <f t="shared" ca="1" si="16"/>
        <v>1.043573658964061</v>
      </c>
      <c r="Y39" s="3"/>
      <c r="Z39" s="3"/>
    </row>
    <row r="40" spans="1:26" x14ac:dyDescent="0.2">
      <c r="A40" s="7">
        <v>9.02424242424242</v>
      </c>
      <c r="B40" s="7">
        <v>-2.5528100000000001E-2</v>
      </c>
      <c r="C40" s="8">
        <f>IF(Input!B28="",0,Input!B28-Input!$B$6)</f>
        <v>19.02424242424242</v>
      </c>
      <c r="D40" s="22">
        <f>(B40-Input!$C$6-Input!$F$5*C40)*IF(Input!C28="",0,1)</f>
        <v>-4.7333271169696968E-2</v>
      </c>
      <c r="E40" s="7">
        <f t="shared" si="0"/>
        <v>0.21717171717171713</v>
      </c>
      <c r="F40" s="7">
        <f t="shared" si="1"/>
        <v>4.7163554739312295E-2</v>
      </c>
      <c r="G40" s="7">
        <f t="shared" si="2"/>
        <v>1.024259017065873E-2</v>
      </c>
      <c r="H40" s="7">
        <f t="shared" si="3"/>
        <v>2.2244008956481074E-3</v>
      </c>
      <c r="I40" s="7">
        <f t="shared" si="4"/>
        <v>4.8307696218620504E-4</v>
      </c>
      <c r="J40" s="7">
        <f t="shared" si="5"/>
        <v>1.0491065340407481E-4</v>
      </c>
      <c r="K40" s="7">
        <f>Input!C28*Input!$F$10</f>
        <v>-7.61068079719022E-3</v>
      </c>
      <c r="L40" s="7">
        <f>(-C40*SIN(ATAN(Input!$F$5*Input!$F$10))+(K40-$K$18)*COS(ATAN(Input!$F$5*Input!$F$10)))*IF(Input!C28="",0,1)</f>
        <v>-1.411144642022643E-2</v>
      </c>
      <c r="M40" s="7">
        <f>(C40*COS(ATAN(Input!$F$5*Input!$F$10))+(K40-$K$18)*SIN(ATAN(Input!$F$5*Input!$F$10)))*IF(Input!C28="",0,1)</f>
        <v>19.024240866336314</v>
      </c>
      <c r="N40" s="7">
        <f t="shared" si="6"/>
        <v>0.21717170149959755</v>
      </c>
      <c r="O40" s="7">
        <f t="shared" si="7"/>
        <v>4.71635479322303E-2</v>
      </c>
      <c r="P40" s="7">
        <f t="shared" si="8"/>
        <v>1.024258795320028E-2</v>
      </c>
      <c r="Q40" s="7">
        <f t="shared" si="9"/>
        <v>2.224400253555785E-3</v>
      </c>
      <c r="R40" s="7">
        <f t="shared" si="10"/>
        <v>4.8307678788084605E-4</v>
      </c>
      <c r="S40" s="7">
        <f t="shared" si="11"/>
        <v>1.0491060797904349E-4</v>
      </c>
      <c r="T40" s="7">
        <f t="shared" si="12"/>
        <v>0</v>
      </c>
      <c r="U40" s="7">
        <f t="shared" si="13"/>
        <v>1.1422592437811956</v>
      </c>
      <c r="V40" s="7">
        <f t="shared" ca="1" si="14"/>
        <v>1.2514165818633223</v>
      </c>
      <c r="W40" s="7">
        <f t="shared" ca="1" si="15"/>
        <v>1.1377357992591768</v>
      </c>
      <c r="X40" s="7">
        <f t="shared" ca="1" si="16"/>
        <v>1.137735749295024</v>
      </c>
      <c r="Y40" s="3"/>
      <c r="Z40" s="3"/>
    </row>
    <row r="41" spans="1:26" x14ac:dyDescent="0.2">
      <c r="A41" s="7">
        <v>9.9090909090909065</v>
      </c>
      <c r="B41" s="7">
        <v>-2.9195800000000001E-2</v>
      </c>
      <c r="C41" s="8">
        <f>IF(Input!B29="",0,Input!B29-Input!$B$6)</f>
        <v>19.909090909090907</v>
      </c>
      <c r="D41" s="22">
        <f>(B41-Input!$C$6-Input!$F$5*C41)*IF(Input!C29="",0,1)</f>
        <v>-5.1357509363636367E-2</v>
      </c>
      <c r="E41" s="7">
        <f t="shared" si="0"/>
        <v>0.22727272727272727</v>
      </c>
      <c r="F41" s="7">
        <f t="shared" si="1"/>
        <v>5.1652892561983466E-2</v>
      </c>
      <c r="G41" s="7">
        <f t="shared" si="2"/>
        <v>1.1739293764087151E-2</v>
      </c>
      <c r="H41" s="7">
        <f t="shared" si="3"/>
        <v>2.6680213100198067E-3</v>
      </c>
      <c r="I41" s="7">
        <f t="shared" si="4"/>
        <v>6.0636847954995609E-4</v>
      </c>
      <c r="J41" s="7">
        <f t="shared" si="5"/>
        <v>1.3781101807953545E-4</v>
      </c>
      <c r="K41" s="7">
        <f>Input!C29*Input!$F$10</f>
        <v>-8.7041305235644722E-3</v>
      </c>
      <c r="L41" s="7">
        <f>(-C41*SIN(ATAN(Input!$F$5*Input!$F$10))+(K41-$K$18)*COS(ATAN(Input!$F$5*Input!$F$10)))*IF(Input!C29="",0,1)</f>
        <v>-1.5311190706912458E-2</v>
      </c>
      <c r="M41" s="7">
        <f>(C41*COS(ATAN(Input!$F$5*Input!$F$10))+(K41-$K$18)*SIN(ATAN(Input!$F$5*Input!$F$10)))*IF(Input!C29="",0,1)</f>
        <v>19.909089213447054</v>
      </c>
      <c r="N41" s="7">
        <f t="shared" si="6"/>
        <v>0.22727271012650069</v>
      </c>
      <c r="O41" s="7">
        <f t="shared" si="7"/>
        <v>5.1652884768244409E-2</v>
      </c>
      <c r="P41" s="7">
        <f t="shared" si="8"/>
        <v>1.1739291107130755E-2</v>
      </c>
      <c r="Q41" s="7">
        <f t="shared" si="9"/>
        <v>2.6680205048815351E-3</v>
      </c>
      <c r="R41" s="7">
        <f t="shared" si="10"/>
        <v>6.0636825081750113E-4</v>
      </c>
      <c r="S41" s="7">
        <f t="shared" si="11"/>
        <v>1.378109556979592E-4</v>
      </c>
      <c r="T41" s="7">
        <f t="shared" si="12"/>
        <v>0</v>
      </c>
      <c r="U41" s="7">
        <f t="shared" si="13"/>
        <v>1.2393732433550821</v>
      </c>
      <c r="V41" s="7">
        <f t="shared" ca="1" si="14"/>
        <v>1.3587967156980088</v>
      </c>
      <c r="W41" s="7">
        <f t="shared" ca="1" si="15"/>
        <v>1.2346985989119292</v>
      </c>
      <c r="X41" s="7">
        <f t="shared" ca="1" si="16"/>
        <v>1.2346985486927797</v>
      </c>
      <c r="Y41" s="3"/>
      <c r="Z41" s="3"/>
    </row>
    <row r="42" spans="1:26" x14ac:dyDescent="0.2">
      <c r="A42" s="7">
        <v>10.793939393939393</v>
      </c>
      <c r="B42" s="7">
        <v>-3.29717E-2</v>
      </c>
      <c r="C42" s="8">
        <f>IF(Input!B30="",0,Input!B30-Input!$B$6)</f>
        <v>20.793939393939393</v>
      </c>
      <c r="D42" s="22">
        <f>(B42-Input!$C$6-Input!$F$5*C42)*IF(Input!C30="",0,1)</f>
        <v>-5.5489947557575761E-2</v>
      </c>
      <c r="E42" s="7">
        <f t="shared" si="0"/>
        <v>0.23737373737373738</v>
      </c>
      <c r="F42" s="7">
        <f t="shared" si="1"/>
        <v>5.6346291194776042E-2</v>
      </c>
      <c r="G42" s="7">
        <f t="shared" si="2"/>
        <v>1.3375129728052899E-2</v>
      </c>
      <c r="H42" s="7">
        <f t="shared" si="3"/>
        <v>3.1749045314064962E-3</v>
      </c>
      <c r="I42" s="7">
        <f t="shared" si="4"/>
        <v>7.536389544247744E-4</v>
      </c>
      <c r="J42" s="7">
        <f t="shared" si="5"/>
        <v>1.788940952422444E-4</v>
      </c>
      <c r="K42" s="7">
        <f>Input!C30*Input!$F$10</f>
        <v>-9.8298378665359638E-3</v>
      </c>
      <c r="L42" s="7">
        <f>(-C42*SIN(ATAN(Input!$F$5*Input!$F$10))+(K42-$K$18)*COS(ATAN(Input!$F$5*Input!$F$10)))*IF(Input!C30="",0,1)</f>
        <v>-1.6543192609962978E-2</v>
      </c>
      <c r="M42" s="7">
        <f>(C42*COS(ATAN(Input!$F$5*Input!$F$10))+(K42-$K$18)*SIN(ATAN(Input!$F$5*Input!$F$10)))*IF(Input!C30="",0,1)</f>
        <v>20.793937556682771</v>
      </c>
      <c r="N42" s="7">
        <f t="shared" si="6"/>
        <v>0.23737371870916837</v>
      </c>
      <c r="O42" s="7">
        <f t="shared" si="7"/>
        <v>5.6346282333819393E-2</v>
      </c>
      <c r="P42" s="7">
        <f t="shared" si="8"/>
        <v>1.3375126573015428E-2</v>
      </c>
      <c r="Q42" s="7">
        <f t="shared" si="9"/>
        <v>3.1749035328424873E-3</v>
      </c>
      <c r="R42" s="7">
        <f t="shared" si="10"/>
        <v>7.5363865813369755E-4</v>
      </c>
      <c r="S42" s="7">
        <f t="shared" si="11"/>
        <v>1.7889401084418343E-4</v>
      </c>
      <c r="T42" s="7">
        <f t="shared" si="12"/>
        <v>0</v>
      </c>
      <c r="U42" s="7">
        <f t="shared" si="13"/>
        <v>1.3390983544605177</v>
      </c>
      <c r="V42" s="7">
        <f t="shared" ca="1" si="14"/>
        <v>1.469123634768096</v>
      </c>
      <c r="W42" s="7">
        <f t="shared" ca="1" si="15"/>
        <v>1.3342686241006745</v>
      </c>
      <c r="X42" s="7">
        <f t="shared" ca="1" si="16"/>
        <v>1.3342685735627213</v>
      </c>
      <c r="Y42" s="3"/>
      <c r="Z42" s="3"/>
    </row>
    <row r="43" spans="1:26" x14ac:dyDescent="0.2">
      <c r="A43" s="7">
        <v>11.678787878787876</v>
      </c>
      <c r="B43" s="7">
        <v>-3.6847499999999998E-2</v>
      </c>
      <c r="C43" s="8">
        <f>IF(Input!B31="",0,Input!B31-Input!$B$6)</f>
        <v>21.678787878787876</v>
      </c>
      <c r="D43" s="22">
        <f>(B43-Input!$C$6-Input!$F$5*C43)*IF(Input!C31="",0,1)</f>
        <v>-5.9722285751515156E-2</v>
      </c>
      <c r="E43" s="7">
        <f t="shared" si="0"/>
        <v>0.24747474747474746</v>
      </c>
      <c r="F43" s="7">
        <f t="shared" si="1"/>
        <v>6.1243750637690025E-2</v>
      </c>
      <c r="G43" s="7">
        <f t="shared" si="2"/>
        <v>1.5156281723468742E-2</v>
      </c>
      <c r="H43" s="7">
        <f t="shared" si="3"/>
        <v>3.7507969921715574E-3</v>
      </c>
      <c r="I43" s="7">
        <f t="shared" si="4"/>
        <v>9.2822753846669853E-4</v>
      </c>
      <c r="J43" s="7">
        <f t="shared" si="5"/>
        <v>2.2971287568115264E-4</v>
      </c>
      <c r="K43" s="7">
        <f>Input!C31*Input!$F$10</f>
        <v>-1.0985328350894372E-2</v>
      </c>
      <c r="L43" s="7">
        <f>(-C43*SIN(ATAN(Input!$F$5*Input!$F$10))+(K43-$K$18)*COS(ATAN(Input!$F$5*Input!$F$10)))*IF(Input!C31="",0,1)</f>
        <v>-1.7804977654185521E-2</v>
      </c>
      <c r="M43" s="7">
        <f>(C43*COS(ATAN(Input!$F$5*Input!$F$10))+(K43-$K$18)*SIN(ATAN(Input!$F$5*Input!$F$10)))*IF(Input!C31="",0,1)</f>
        <v>21.678785896340713</v>
      </c>
      <c r="N43" s="7">
        <f t="shared" si="6"/>
        <v>0.2474747272509939</v>
      </c>
      <c r="O43" s="7">
        <f t="shared" si="7"/>
        <v>6.1243740627953819E-2</v>
      </c>
      <c r="P43" s="7">
        <f t="shared" si="8"/>
        <v>1.5156278007733484E-2</v>
      </c>
      <c r="Q43" s="7">
        <f t="shared" si="9"/>
        <v>3.7507957661040811E-3</v>
      </c>
      <c r="R43" s="7">
        <f t="shared" si="10"/>
        <v>9.2822715919079022E-4</v>
      </c>
      <c r="S43" s="7">
        <f t="shared" si="11"/>
        <v>2.2971276304770569E-4</v>
      </c>
      <c r="T43" s="7">
        <f t="shared" si="12"/>
        <v>0</v>
      </c>
      <c r="U43" s="7">
        <f t="shared" si="13"/>
        <v>1.4412342792628272</v>
      </c>
      <c r="V43" s="7">
        <f t="shared" ca="1" si="14"/>
        <v>1.5821761012100615</v>
      </c>
      <c r="W43" s="7">
        <f t="shared" ca="1" si="15"/>
        <v>1.4362478346653866</v>
      </c>
      <c r="X43" s="7">
        <f t="shared" ca="1" si="16"/>
        <v>1.4362477836864223</v>
      </c>
      <c r="Y43" s="3"/>
      <c r="Z43" s="3"/>
    </row>
    <row r="44" spans="1:26" x14ac:dyDescent="0.2">
      <c r="A44" s="7">
        <v>12.563636363636359</v>
      </c>
      <c r="B44" s="7">
        <v>-4.08151E-2</v>
      </c>
      <c r="C44" s="8">
        <f>IF(Input!B32="",0,Input!B32-Input!$B$6)</f>
        <v>22.563636363636359</v>
      </c>
      <c r="D44" s="22">
        <f>(B44-Input!$C$6-Input!$F$5*C44)*IF(Input!C32="",0,1)</f>
        <v>-6.4046423945454539E-2</v>
      </c>
      <c r="E44" s="7">
        <f t="shared" si="0"/>
        <v>0.25757575757575751</v>
      </c>
      <c r="F44" s="7">
        <f t="shared" si="1"/>
        <v>6.6345270890725408E-2</v>
      </c>
      <c r="G44" s="7">
        <f t="shared" si="2"/>
        <v>1.708893341124745E-2</v>
      </c>
      <c r="H44" s="7">
        <f t="shared" si="3"/>
        <v>4.401694969563736E-3</v>
      </c>
      <c r="I44" s="7">
        <f t="shared" si="4"/>
        <v>1.1337699164027802E-3</v>
      </c>
      <c r="J44" s="7">
        <f t="shared" si="5"/>
        <v>2.9203164513404937E-4</v>
      </c>
      <c r="K44" s="7">
        <f>Input!C32*Input!$F$10</f>
        <v>-1.2168187127338052E-2</v>
      </c>
      <c r="L44" s="7">
        <f>(-C44*SIN(ATAN(Input!$F$5*Input!$F$10))+(K44-$K$18)*COS(ATAN(Input!$F$5*Input!$F$10)))*IF(Input!C32="",0,1)</f>
        <v>-1.9094130990295863E-2</v>
      </c>
      <c r="M44" s="7">
        <f>(C44*COS(ATAN(Input!$F$5*Input!$F$10))+(K44-$K$18)*SIN(ATAN(Input!$F$5*Input!$F$10)))*IF(Input!C32="",0,1)</f>
        <v>22.563634232710974</v>
      </c>
      <c r="N44" s="7">
        <f t="shared" si="6"/>
        <v>0.2575757357552888</v>
      </c>
      <c r="O44" s="7">
        <f t="shared" si="7"/>
        <v>6.6345259649878363E-2</v>
      </c>
      <c r="P44" s="7">
        <f t="shared" si="8"/>
        <v>1.7088929068193093E-2</v>
      </c>
      <c r="Q44" s="7">
        <f t="shared" si="9"/>
        <v>4.4016934780097784E-3</v>
      </c>
      <c r="R44" s="7">
        <f t="shared" si="10"/>
        <v>1.1337694361676248E-3</v>
      </c>
      <c r="S44" s="7">
        <f t="shared" si="11"/>
        <v>2.9203149669773491E-4</v>
      </c>
      <c r="T44" s="7">
        <f t="shared" si="12"/>
        <v>0</v>
      </c>
      <c r="U44" s="7">
        <f t="shared" si="13"/>
        <v>1.5455855463811823</v>
      </c>
      <c r="V44" s="7">
        <f t="shared" ca="1" si="14"/>
        <v>1.6977274762591756</v>
      </c>
      <c r="W44" s="7">
        <f t="shared" ca="1" si="15"/>
        <v>1.5404337950808131</v>
      </c>
      <c r="X44" s="7">
        <f t="shared" ca="1" si="16"/>
        <v>1.5404337434819055</v>
      </c>
      <c r="Y44" s="3"/>
      <c r="Z44" s="3"/>
    </row>
    <row r="45" spans="1:26" x14ac:dyDescent="0.2">
      <c r="A45" s="7">
        <v>13.448484848484846</v>
      </c>
      <c r="B45" s="7">
        <v>-4.4866000000000003E-2</v>
      </c>
      <c r="C45" s="8">
        <f>IF(Input!B33="",0,Input!B33-Input!$B$6)</f>
        <v>23.448484848484846</v>
      </c>
      <c r="D45" s="22">
        <f>(B45-Input!$C$6-Input!$F$5*C45)*IF(Input!C33="",0,1)</f>
        <v>-6.8453862139393945E-2</v>
      </c>
      <c r="E45" s="7">
        <f t="shared" si="0"/>
        <v>0.26767676767676768</v>
      </c>
      <c r="F45" s="7">
        <f t="shared" si="1"/>
        <v>7.1650851953882252E-2</v>
      </c>
      <c r="G45" s="7">
        <f t="shared" si="2"/>
        <v>1.9179268452301817E-2</v>
      </c>
      <c r="H45" s="7">
        <f t="shared" si="3"/>
        <v>5.1338445857171521E-3</v>
      </c>
      <c r="I45" s="7">
        <f t="shared" si="4"/>
        <v>1.3742109244596417E-3</v>
      </c>
      <c r="J45" s="7">
        <f t="shared" si="5"/>
        <v>3.6784433836545966E-4</v>
      </c>
      <c r="K45" s="7">
        <f>Input!C33*Input!$F$10</f>
        <v>-1.3375880094747999E-2</v>
      </c>
      <c r="L45" s="7">
        <f>(-C45*SIN(ATAN(Input!$F$5*Input!$F$10))+(K45-$K$18)*COS(ATAN(Input!$F$5*Input!$F$10)))*IF(Input!C33="",0,1)</f>
        <v>-2.0408118517193291E-2</v>
      </c>
      <c r="M45" s="7">
        <f>(C45*COS(ATAN(Input!$F$5*Input!$F$10))+(K45-$K$18)*SIN(ATAN(Input!$F$5*Input!$F$10)))*IF(Input!C33="",0,1)</f>
        <v>23.448482566097969</v>
      </c>
      <c r="N45" s="7">
        <f t="shared" si="6"/>
        <v>0.26767674422552817</v>
      </c>
      <c r="O45" s="7">
        <f t="shared" si="7"/>
        <v>7.1650839399178837E-2</v>
      </c>
      <c r="P45" s="7">
        <f t="shared" si="8"/>
        <v>1.917926341139839E-2</v>
      </c>
      <c r="Q45" s="7">
        <f t="shared" si="9"/>
        <v>5.1338427866069181E-3</v>
      </c>
      <c r="R45" s="7">
        <f t="shared" si="10"/>
        <v>1.3742103224846528E-3</v>
      </c>
      <c r="S45" s="7">
        <f t="shared" si="11"/>
        <v>3.6784414500380501E-4</v>
      </c>
      <c r="T45" s="7">
        <f t="shared" si="12"/>
        <v>0</v>
      </c>
      <c r="U45" s="7">
        <f t="shared" si="13"/>
        <v>1.6519470315270612</v>
      </c>
      <c r="V45" s="7">
        <f t="shared" ca="1" si="14"/>
        <v>1.8155459565048695</v>
      </c>
      <c r="W45" s="7">
        <f t="shared" ca="1" si="15"/>
        <v>1.6466198439763722</v>
      </c>
      <c r="X45" s="7">
        <f t="shared" ca="1" si="16"/>
        <v>1.6466197915269607</v>
      </c>
      <c r="Y45" s="3"/>
      <c r="Z45" s="3"/>
    </row>
    <row r="46" spans="1:26" x14ac:dyDescent="0.2">
      <c r="A46" s="7">
        <v>14.333333333333332</v>
      </c>
      <c r="B46" s="7">
        <v>-4.8991600000000003E-2</v>
      </c>
      <c r="C46" s="8">
        <f>IF(Input!B34="",0,Input!B34-Input!$B$6)</f>
        <v>24.333333333333332</v>
      </c>
      <c r="D46" s="22">
        <f>(B46-Input!$C$6-Input!$F$5*C46)*IF(Input!C34="",0,1)</f>
        <v>-7.2936000333333334E-2</v>
      </c>
      <c r="E46" s="7">
        <f t="shared" si="0"/>
        <v>0.27777777777777779</v>
      </c>
      <c r="F46" s="7">
        <f t="shared" si="1"/>
        <v>7.7160493827160503E-2</v>
      </c>
      <c r="G46" s="7">
        <f t="shared" si="2"/>
        <v>2.1433470507544586E-2</v>
      </c>
      <c r="H46" s="7">
        <f t="shared" si="3"/>
        <v>5.9537418076512742E-3</v>
      </c>
      <c r="I46" s="7">
        <f t="shared" si="4"/>
        <v>1.6538171687920206E-3</v>
      </c>
      <c r="J46" s="7">
        <f t="shared" si="5"/>
        <v>4.5939365799778354E-4</v>
      </c>
      <c r="K46" s="7">
        <f>Input!C34*Input!$F$10</f>
        <v>-1.4605843339050864E-2</v>
      </c>
      <c r="L46" s="7">
        <f>(-C46*SIN(ATAN(Input!$F$5*Input!$F$10))+(K46-$K$18)*COS(ATAN(Input!$F$5*Input!$F$10)))*IF(Input!C34="",0,1)</f>
        <v>-2.1744376320822947E-2</v>
      </c>
      <c r="M46" s="7">
        <f>(C46*COS(ATAN(Input!$F$5*Input!$F$10))+(K46-$K$18)*SIN(ATAN(Input!$F$5*Input!$F$10)))*IF(Input!C34="",0,1)</f>
        <v>24.333330896809695</v>
      </c>
      <c r="N46" s="7">
        <f t="shared" si="6"/>
        <v>0.27777775266522792</v>
      </c>
      <c r="O46" s="7">
        <f t="shared" si="7"/>
        <v>7.7160479875744536E-2</v>
      </c>
      <c r="P46" s="7">
        <f t="shared" si="8"/>
        <v>2.1433464694454861E-2</v>
      </c>
      <c r="Q46" s="7">
        <f t="shared" si="9"/>
        <v>5.9537396546551777E-3</v>
      </c>
      <c r="R46" s="7">
        <f t="shared" si="10"/>
        <v>1.6538164212239654E-3</v>
      </c>
      <c r="S46" s="7">
        <f t="shared" si="11"/>
        <v>4.5939340880844304E-4</v>
      </c>
      <c r="T46" s="7">
        <f t="shared" si="12"/>
        <v>0</v>
      </c>
      <c r="U46" s="7">
        <f t="shared" si="13"/>
        <v>1.7601111971850165</v>
      </c>
      <c r="V46" s="7">
        <f t="shared" ca="1" si="14"/>
        <v>1.9353948177439615</v>
      </c>
      <c r="W46" s="7">
        <f t="shared" ca="1" si="15"/>
        <v>1.7545952719139346</v>
      </c>
      <c r="X46" s="7">
        <f t="shared" ca="1" si="16"/>
        <v>1.7545952183365663</v>
      </c>
      <c r="Y46" s="3"/>
      <c r="Z46" s="3"/>
    </row>
    <row r="47" spans="1:26" x14ac:dyDescent="0.2">
      <c r="A47" s="7">
        <v>15.218181818181815</v>
      </c>
      <c r="B47" s="7">
        <v>-5.31832E-2</v>
      </c>
      <c r="C47" s="8">
        <f>IF(Input!B35="",0,Input!B35-Input!$B$6)</f>
        <v>25.218181818181815</v>
      </c>
      <c r="D47" s="22">
        <f>(B47-Input!$C$6-Input!$F$5*C47)*IF(Input!C35="",0,1)</f>
        <v>-7.7484138527272733E-2</v>
      </c>
      <c r="E47" s="7">
        <f t="shared" si="0"/>
        <v>0.28787878787878785</v>
      </c>
      <c r="F47" s="7">
        <f t="shared" si="1"/>
        <v>8.2874196510560133E-2</v>
      </c>
      <c r="G47" s="7">
        <f t="shared" si="2"/>
        <v>2.3857723237888519E-2</v>
      </c>
      <c r="H47" s="7">
        <f t="shared" si="3"/>
        <v>6.8681324472709372E-3</v>
      </c>
      <c r="I47" s="7">
        <f t="shared" si="4"/>
        <v>1.9771896439113304E-3</v>
      </c>
      <c r="J47" s="7">
        <f t="shared" si="5"/>
        <v>5.6919095809568592E-4</v>
      </c>
      <c r="K47" s="7">
        <f>Input!C35*Input!$F$10</f>
        <v>-1.5855483133218957E-2</v>
      </c>
      <c r="L47" s="7">
        <f>(-C47*SIN(ATAN(Input!$F$5*Input!$F$10))+(K47-$K$18)*COS(ATAN(Input!$F$5*Input!$F$10)))*IF(Input!C35="",0,1)</f>
        <v>-2.3100310674175863E-2</v>
      </c>
      <c r="M47" s="7">
        <f>(C47*COS(ATAN(Input!$F$5*Input!$F$10))+(K47-$K$18)*SIN(ATAN(Input!$F$5*Input!$F$10)))*IF(Input!C35="",0,1)</f>
        <v>25.218179225157726</v>
      </c>
      <c r="N47" s="7">
        <f t="shared" si="6"/>
        <v>0.28787876107794486</v>
      </c>
      <c r="O47" s="7">
        <f t="shared" si="7"/>
        <v>8.2874181079772458E-2</v>
      </c>
      <c r="P47" s="7">
        <f t="shared" si="8"/>
        <v>2.3857716574594155E-2</v>
      </c>
      <c r="Q47" s="7">
        <f t="shared" si="9"/>
        <v>6.8681298896429155E-3</v>
      </c>
      <c r="R47" s="7">
        <f t="shared" si="10"/>
        <v>1.9771887235528044E-3</v>
      </c>
      <c r="S47" s="7">
        <f t="shared" si="11"/>
        <v>5.6919064015366458E-4</v>
      </c>
      <c r="T47" s="7">
        <f t="shared" si="12"/>
        <v>0</v>
      </c>
      <c r="U47" s="7">
        <f t="shared" si="13"/>
        <v>1.8698680926126785</v>
      </c>
      <c r="V47" s="7">
        <f t="shared" ca="1" si="14"/>
        <v>2.0570326664317511</v>
      </c>
      <c r="W47" s="7">
        <f t="shared" ca="1" si="15"/>
        <v>1.8641455074235136</v>
      </c>
      <c r="X47" s="7">
        <f t="shared" ca="1" si="16"/>
        <v>1.8641454523992942</v>
      </c>
      <c r="Y47" s="3"/>
      <c r="Z47" s="3"/>
    </row>
    <row r="48" spans="1:26" x14ac:dyDescent="0.2">
      <c r="A48" s="7">
        <v>16.103030303030298</v>
      </c>
      <c r="B48" s="7">
        <v>-5.7431700000000002E-2</v>
      </c>
      <c r="C48" s="8">
        <f>IF(Input!B36="",0,Input!B36-Input!$B$6)</f>
        <v>26.103030303030298</v>
      </c>
      <c r="D48" s="22">
        <f>(B48-Input!$C$6-Input!$F$5*C48)*IF(Input!C36="",0,1)</f>
        <v>-8.2089176721212131E-2</v>
      </c>
      <c r="E48" s="7">
        <f t="shared" si="0"/>
        <v>0.29797979797979796</v>
      </c>
      <c r="F48" s="7">
        <f t="shared" si="1"/>
        <v>8.8791960004081197E-2</v>
      </c>
      <c r="G48" s="7">
        <f t="shared" si="2"/>
        <v>2.6458210304246416E-2</v>
      </c>
      <c r="H48" s="7">
        <f t="shared" si="3"/>
        <v>7.8840121613663553E-3</v>
      </c>
      <c r="I48" s="7">
        <f t="shared" si="4"/>
        <v>2.3492763511142167E-3</v>
      </c>
      <c r="J48" s="7">
        <f t="shared" si="5"/>
        <v>7.000368925037312E-4</v>
      </c>
      <c r="K48" s="7">
        <f>Input!C36*Input!$F$10</f>
        <v>-1.7122086498407227E-2</v>
      </c>
      <c r="L48" s="7">
        <f>(-C48*SIN(ATAN(Input!$F$5*Input!$F$10))+(K48-$K$18)*COS(ATAN(Input!$F$5*Input!$F$10)))*IF(Input!C36="",0,1)</f>
        <v>-2.4473208598426551E-2</v>
      </c>
      <c r="M48" s="7">
        <f>(C48*COS(ATAN(Input!$F$5*Input!$F$10))+(K48-$K$18)*SIN(ATAN(Input!$F$5*Input!$F$10)))*IF(Input!C36="",0,1)</f>
        <v>26.103027551467964</v>
      </c>
      <c r="N48" s="7">
        <f t="shared" si="6"/>
        <v>0.29797976946739929</v>
      </c>
      <c r="O48" s="7">
        <f t="shared" si="7"/>
        <v>8.8791943011844426E-2</v>
      </c>
      <c r="P48" s="7">
        <f t="shared" si="8"/>
        <v>2.6458202709231857E-2</v>
      </c>
      <c r="Q48" s="7">
        <f t="shared" si="9"/>
        <v>7.884009143818628E-3</v>
      </c>
      <c r="R48" s="7">
        <f t="shared" si="10"/>
        <v>2.3492752271539429E-3</v>
      </c>
      <c r="S48" s="7">
        <f t="shared" si="11"/>
        <v>7.0003649060280395E-4</v>
      </c>
      <c r="T48" s="7">
        <f t="shared" si="12"/>
        <v>0</v>
      </c>
      <c r="U48" s="7">
        <f t="shared" si="13"/>
        <v>1.9809981141599806</v>
      </c>
      <c r="V48" s="7">
        <f t="shared" ca="1" si="14"/>
        <v>2.180213698730979</v>
      </c>
      <c r="W48" s="7">
        <f t="shared" ca="1" si="15"/>
        <v>1.9750523112968472</v>
      </c>
      <c r="X48" s="7">
        <f t="shared" ca="1" si="16"/>
        <v>1.9750522544728539</v>
      </c>
      <c r="Y48" s="3"/>
      <c r="Z48" s="3"/>
    </row>
    <row r="49" spans="1:26" x14ac:dyDescent="0.2">
      <c r="A49" s="7">
        <v>16.987878787878785</v>
      </c>
      <c r="B49" s="7">
        <v>-6.1728199999999997E-2</v>
      </c>
      <c r="C49" s="8">
        <f>IF(Input!B37="",0,Input!B37-Input!$B$6)</f>
        <v>26.987878787878785</v>
      </c>
      <c r="D49" s="22">
        <f>(B49-Input!$C$6-Input!$F$5*C49)*IF(Input!C37="",0,1)</f>
        <v>-8.6742214915151508E-2</v>
      </c>
      <c r="E49" s="7">
        <f t="shared" si="0"/>
        <v>0.30808080808080807</v>
      </c>
      <c r="F49" s="7">
        <f t="shared" si="1"/>
        <v>9.4913784307723695E-2</v>
      </c>
      <c r="G49" s="7">
        <f t="shared" si="2"/>
        <v>2.9241115367531035E-2</v>
      </c>
      <c r="H49" s="7">
        <f t="shared" si="3"/>
        <v>9.0086264516130964E-3</v>
      </c>
      <c r="I49" s="7">
        <f t="shared" si="4"/>
        <v>2.7753849169111053E-3</v>
      </c>
      <c r="J49" s="7">
        <f t="shared" si="5"/>
        <v>8.5504282793725974E-4</v>
      </c>
      <c r="K49" s="7">
        <f>Input!C37*Input!$F$10</f>
        <v>-1.8403000081679298E-2</v>
      </c>
      <c r="L49" s="7">
        <f>(-C49*SIN(ATAN(Input!$F$5*Input!$F$10))+(K49-$K$18)*COS(ATAN(Input!$F$5*Input!$F$10)))*IF(Input!C37="",0,1)</f>
        <v>-2.5860416740657789E-2</v>
      </c>
      <c r="M49" s="7">
        <f>(C49*COS(ATAN(Input!$F$5*Input!$F$10))+(K49-$K$18)*SIN(ATAN(Input!$F$5*Input!$F$10)))*IF(Input!C37="",0,1)</f>
        <v>26.987875876059157</v>
      </c>
      <c r="N49" s="7">
        <f t="shared" si="6"/>
        <v>0.30808077783722998</v>
      </c>
      <c r="O49" s="7">
        <f t="shared" si="7"/>
        <v>9.4913765672792652E-2</v>
      </c>
      <c r="P49" s="7">
        <f t="shared" si="8"/>
        <v>2.9241106755934537E-2</v>
      </c>
      <c r="Q49" s="7">
        <f t="shared" si="9"/>
        <v>9.0086229141897924E-3</v>
      </c>
      <c r="R49" s="7">
        <f t="shared" si="10"/>
        <v>2.775383554645885E-3</v>
      </c>
      <c r="S49" s="7">
        <f t="shared" si="11"/>
        <v>8.550423243119604E-4</v>
      </c>
      <c r="T49" s="7">
        <f t="shared" si="12"/>
        <v>0</v>
      </c>
      <c r="U49" s="7">
        <f t="shared" si="13"/>
        <v>2.0932864846307058</v>
      </c>
      <c r="V49" s="7">
        <f t="shared" ca="1" si="14"/>
        <v>2.3046879671586415</v>
      </c>
      <c r="W49" s="7">
        <f t="shared" ca="1" si="15"/>
        <v>2.0870939791388716</v>
      </c>
      <c r="X49" s="7">
        <f t="shared" ca="1" si="16"/>
        <v>2.0870939201334027</v>
      </c>
      <c r="Y49" s="3"/>
      <c r="Z49" s="3"/>
    </row>
    <row r="50" spans="1:26" x14ac:dyDescent="0.2">
      <c r="A50" s="7">
        <v>17.872727272727271</v>
      </c>
      <c r="B50" s="7">
        <v>-6.6063300000000005E-2</v>
      </c>
      <c r="C50" s="8">
        <f>IF(Input!B38="",0,Input!B38-Input!$B$6)</f>
        <v>27.872727272727271</v>
      </c>
      <c r="D50" s="22">
        <f>(B50-Input!$C$6-Input!$F$5*C50)*IF(Input!C38="",0,1)</f>
        <v>-9.1433853109090912E-2</v>
      </c>
      <c r="E50" s="7">
        <f t="shared" si="0"/>
        <v>0.31818181818181818</v>
      </c>
      <c r="F50" s="7">
        <f t="shared" si="1"/>
        <v>0.1012396694214876</v>
      </c>
      <c r="G50" s="7">
        <f t="shared" si="2"/>
        <v>3.2212622088655142E-2</v>
      </c>
      <c r="H50" s="7">
        <f t="shared" si="3"/>
        <v>1.0249470664572092E-2</v>
      </c>
      <c r="I50" s="7">
        <f t="shared" si="4"/>
        <v>3.2611952114547566E-3</v>
      </c>
      <c r="J50" s="7">
        <f t="shared" si="5"/>
        <v>1.0376530218265134E-3</v>
      </c>
      <c r="K50" s="7">
        <f>Input!C38*Input!$F$10</f>
        <v>-1.9695421465327097E-2</v>
      </c>
      <c r="L50" s="7">
        <f>(-C50*SIN(ATAN(Input!$F$5*Input!$F$10))+(K50-$K$18)*COS(ATAN(Input!$F$5*Input!$F$10)))*IF(Input!C38="",0,1)</f>
        <v>-2.7259132683181732E-2</v>
      </c>
      <c r="M50" s="7">
        <f>(C50*COS(ATAN(Input!$F$5*Input!$F$10))+(K50-$K$18)*SIN(ATAN(Input!$F$5*Input!$F$10)))*IF(Input!C38="",0,1)</f>
        <v>27.872724199267946</v>
      </c>
      <c r="N50" s="7">
        <f t="shared" si="6"/>
        <v>0.31818178619127979</v>
      </c>
      <c r="O50" s="7">
        <f t="shared" si="7"/>
        <v>0.10123964906387328</v>
      </c>
      <c r="P50" s="7">
        <f t="shared" si="8"/>
        <v>3.2212612372521529E-2</v>
      </c>
      <c r="Q50" s="7">
        <f t="shared" si="9"/>
        <v>1.0249466542576219E-2</v>
      </c>
      <c r="R50" s="7">
        <f t="shared" si="10"/>
        <v>3.2611935720246624E-3</v>
      </c>
      <c r="S50" s="7">
        <f t="shared" si="11"/>
        <v>1.0376523958623271E-3</v>
      </c>
      <c r="T50" s="7">
        <f t="shared" si="12"/>
        <v>0</v>
      </c>
      <c r="U50" s="7">
        <f t="shared" si="13"/>
        <v>2.2065063606940174</v>
      </c>
      <c r="V50" s="7">
        <f t="shared" ca="1" si="14"/>
        <v>2.4302016548306757</v>
      </c>
      <c r="W50" s="7">
        <f t="shared" ca="1" si="15"/>
        <v>2.200045552177099</v>
      </c>
      <c r="X50" s="7">
        <f t="shared" ca="1" si="16"/>
        <v>2.2000454905884443</v>
      </c>
      <c r="Y50" s="3"/>
      <c r="Z50" s="3"/>
    </row>
    <row r="51" spans="1:26" x14ac:dyDescent="0.2">
      <c r="A51" s="7">
        <v>18.757575757575754</v>
      </c>
      <c r="B51" s="7">
        <v>-7.0427600000000007E-2</v>
      </c>
      <c r="C51" s="8">
        <f>IF(Input!B39="",0,Input!B39-Input!$B$6)</f>
        <v>28.757575757575754</v>
      </c>
      <c r="D51" s="22">
        <f>(B51-Input!$C$6-Input!$F$5*C51)*IF(Input!C39="",0,1)</f>
        <v>-9.615469130303031E-2</v>
      </c>
      <c r="E51" s="7">
        <f t="shared" si="0"/>
        <v>0.32828282828282829</v>
      </c>
      <c r="F51" s="7">
        <f t="shared" si="1"/>
        <v>0.10776961534537292</v>
      </c>
      <c r="G51" s="7">
        <f t="shared" si="2"/>
        <v>3.5378914128531516E-2</v>
      </c>
      <c r="H51" s="7">
        <f t="shared" si="3"/>
        <v>1.161428999168964E-2</v>
      </c>
      <c r="I51" s="7">
        <f t="shared" si="4"/>
        <v>3.8127719669688214E-3</v>
      </c>
      <c r="J51" s="7">
        <f t="shared" si="5"/>
        <v>1.251667564914007E-3</v>
      </c>
      <c r="K51" s="7">
        <f>Input!C39*Input!$F$10</f>
        <v>-2.0996548231642542E-2</v>
      </c>
      <c r="L51" s="7">
        <f>(-C51*SIN(ATAN(Input!$F$5*Input!$F$10))+(K51-$K$18)*COS(ATAN(Input!$F$5*Input!$F$10)))*IF(Input!C39="",0,1)</f>
        <v>-2.8666554008310495E-2</v>
      </c>
      <c r="M51" s="7">
        <f>(C51*COS(ATAN(Input!$F$5*Input!$F$10))+(K51-$K$18)*SIN(ATAN(Input!$F$5*Input!$F$10)))*IF(Input!C39="",0,1)</f>
        <v>28.757572521430976</v>
      </c>
      <c r="N51" s="7">
        <f t="shared" si="6"/>
        <v>0.32828279453339165</v>
      </c>
      <c r="O51" s="7">
        <f t="shared" si="7"/>
        <v>0.10776959318665304</v>
      </c>
      <c r="P51" s="7">
        <f t="shared" si="8"/>
        <v>3.5378903217041222E-2</v>
      </c>
      <c r="Q51" s="7">
        <f t="shared" si="9"/>
        <v>1.1614285215616693E-2</v>
      </c>
      <c r="R51" s="7">
        <f t="shared" si="10"/>
        <v>3.8127700070905031E-3</v>
      </c>
      <c r="S51" s="7">
        <f t="shared" si="11"/>
        <v>1.2516667928407698E-3</v>
      </c>
      <c r="T51" s="7">
        <f t="shared" si="12"/>
        <v>0</v>
      </c>
      <c r="U51" s="7">
        <f t="shared" si="13"/>
        <v>2.320430899019077</v>
      </c>
      <c r="V51" s="7">
        <f t="shared" ca="1" si="14"/>
        <v>2.5564973573045027</v>
      </c>
      <c r="W51" s="7">
        <f t="shared" ca="1" si="15"/>
        <v>2.3136790363288906</v>
      </c>
      <c r="X51" s="7">
        <f t="shared" ca="1" si="16"/>
        <v>2.313678971742136</v>
      </c>
      <c r="Y51" s="3"/>
      <c r="Z51" s="3"/>
    </row>
    <row r="52" spans="1:26" x14ac:dyDescent="0.2">
      <c r="A52" s="7">
        <v>19.642424242424237</v>
      </c>
      <c r="B52" s="7">
        <v>-7.4811600000000006E-2</v>
      </c>
      <c r="C52" s="8">
        <f>IF(Input!B40="",0,Input!B40-Input!$B$6)</f>
        <v>29.642424242424237</v>
      </c>
      <c r="D52" s="22">
        <f>(B52-Input!$C$6-Input!$F$5*C52)*IF(Input!C40="",0,1)</f>
        <v>-0.1008952294969697</v>
      </c>
      <c r="E52" s="7">
        <f t="shared" si="0"/>
        <v>0.33838383838383834</v>
      </c>
      <c r="F52" s="7">
        <f t="shared" si="1"/>
        <v>0.11450362207937963</v>
      </c>
      <c r="G52" s="7">
        <f t="shared" si="2"/>
        <v>3.8746175148072902E-2</v>
      </c>
      <c r="H52" s="7">
        <f t="shared" si="3"/>
        <v>1.3111079469297394E-2</v>
      </c>
      <c r="I52" s="7">
        <f t="shared" si="4"/>
        <v>4.43657739617639E-3</v>
      </c>
      <c r="J52" s="7">
        <f t="shared" si="5"/>
        <v>1.5012660886051419E-3</v>
      </c>
      <c r="K52" s="7">
        <f>Input!C40*Input!$F$10</f>
        <v>-2.2303548149963211E-2</v>
      </c>
      <c r="L52" s="7">
        <f>(-C52*SIN(ATAN(Input!$F$5*Input!$F$10))+(K52-$K$18)*COS(ATAN(Input!$F$5*Input!$F$10)))*IF(Input!C40="",0,1)</f>
        <v>-3.0079848485402117E-2</v>
      </c>
      <c r="M52" s="7">
        <f>(C52*COS(ATAN(Input!$F$5*Input!$F$10))+(K52-$K$18)*SIN(ATAN(Input!$F$5*Input!$F$10)))*IF(Input!C40="",0,1)</f>
        <v>29.64242084288848</v>
      </c>
      <c r="N52" s="7">
        <f t="shared" si="6"/>
        <v>0.33838380286744962</v>
      </c>
      <c r="O52" s="7">
        <f t="shared" si="7"/>
        <v>0.114503598043037</v>
      </c>
      <c r="P52" s="7">
        <f t="shared" si="8"/>
        <v>3.8746162947808721E-2</v>
      </c>
      <c r="Q52" s="7">
        <f t="shared" si="9"/>
        <v>1.3111073964801387E-2</v>
      </c>
      <c r="R52" s="7">
        <f t="shared" si="10"/>
        <v>4.4365750678859034E-3</v>
      </c>
      <c r="S52" s="7">
        <f t="shared" si="11"/>
        <v>1.5012651431781454E-3</v>
      </c>
      <c r="T52" s="7">
        <f t="shared" si="12"/>
        <v>0</v>
      </c>
      <c r="U52" s="7">
        <f t="shared" si="13"/>
        <v>2.4348308430481254</v>
      </c>
      <c r="V52" s="7">
        <f t="shared" ca="1" si="14"/>
        <v>2.6833143720194395</v>
      </c>
      <c r="W52" s="7">
        <f t="shared" ca="1" si="15"/>
        <v>2.4277636295266198</v>
      </c>
      <c r="X52" s="7">
        <f t="shared" ca="1" si="16"/>
        <v>2.4277635615210604</v>
      </c>
      <c r="Y52" s="3"/>
      <c r="Z52" s="3"/>
    </row>
    <row r="53" spans="1:26" x14ac:dyDescent="0.2">
      <c r="A53" s="7">
        <v>20.527272727272724</v>
      </c>
      <c r="B53" s="7">
        <v>-7.9205600000000001E-2</v>
      </c>
      <c r="C53" s="8">
        <f>IF(Input!B41="",0,Input!B41-Input!$B$6)</f>
        <v>30.527272727272724</v>
      </c>
      <c r="D53" s="22">
        <f>(B53-Input!$C$6-Input!$F$5*C53)*IF(Input!C41="",0,1)</f>
        <v>-0.1056457676909091</v>
      </c>
      <c r="E53" s="7">
        <f t="shared" si="0"/>
        <v>0.34848484848484845</v>
      </c>
      <c r="F53" s="7">
        <f t="shared" si="1"/>
        <v>0.12144168962350778</v>
      </c>
      <c r="G53" s="7">
        <f t="shared" si="2"/>
        <v>4.2320588808192103E-2</v>
      </c>
      <c r="H53" s="7">
        <f t="shared" si="3"/>
        <v>1.4748083978612396E-2</v>
      </c>
      <c r="I53" s="7">
        <f t="shared" si="4"/>
        <v>5.1394838107285618E-3</v>
      </c>
      <c r="J53" s="7">
        <f t="shared" si="5"/>
        <v>1.7910322370720743E-3</v>
      </c>
      <c r="K53" s="7">
        <f>Input!C41*Input!$F$10</f>
        <v>-2.3613529363718005E-2</v>
      </c>
      <c r="L53" s="7">
        <f>(-C53*SIN(ATAN(Input!$F$5*Input!$F$10))+(K53-$K$18)*COS(ATAN(Input!$F$5*Input!$F$10)))*IF(Input!C41="",0,1)</f>
        <v>-3.1496124257906349E-2</v>
      </c>
      <c r="M53" s="7">
        <f>(C53*COS(ATAN(Input!$F$5*Input!$F$10))+(K53-$K$18)*SIN(ATAN(Input!$F$5*Input!$F$10)))*IF(Input!C41="",0,1)</f>
        <v>30.527269163987853</v>
      </c>
      <c r="N53" s="7">
        <f t="shared" si="6"/>
        <v>0.34848481119741931</v>
      </c>
      <c r="O53" s="7">
        <f t="shared" si="7"/>
        <v>0.12144166363530098</v>
      </c>
      <c r="P53" s="7">
        <f t="shared" si="8"/>
        <v>4.2320575223448363E-2</v>
      </c>
      <c r="Q53" s="7">
        <f t="shared" si="9"/>
        <v>1.4748077666509585E-2</v>
      </c>
      <c r="R53" s="7">
        <f t="shared" si="10"/>
        <v>5.1394810611384689E-3</v>
      </c>
      <c r="S53" s="7">
        <f t="shared" si="11"/>
        <v>1.7910310872435518E-3</v>
      </c>
      <c r="T53" s="7">
        <f t="shared" si="12"/>
        <v>0</v>
      </c>
      <c r="U53" s="7">
        <f t="shared" si="13"/>
        <v>2.5494721097695527</v>
      </c>
      <c r="V53" s="7">
        <f t="shared" ca="1" si="14"/>
        <v>2.810388995334971</v>
      </c>
      <c r="W53" s="7">
        <f t="shared" ca="1" si="15"/>
        <v>2.5420659573007418</v>
      </c>
      <c r="X53" s="7">
        <f t="shared" ca="1" si="16"/>
        <v>2.5420658854578102</v>
      </c>
      <c r="Y53" s="3"/>
      <c r="Z53" s="3"/>
    </row>
    <row r="54" spans="1:26" x14ac:dyDescent="0.2">
      <c r="A54" s="7">
        <v>21.41212121212121</v>
      </c>
      <c r="B54" s="7">
        <v>-8.3599800000000002E-2</v>
      </c>
      <c r="C54" s="8">
        <f>IF(Input!B42="",0,Input!B42-Input!$B$6)</f>
        <v>31.41212121212121</v>
      </c>
      <c r="D54" s="22">
        <f>(B54-Input!$C$6-Input!$F$5*C54)*IF(Input!C42="",0,1)</f>
        <v>-0.11039650588484849</v>
      </c>
      <c r="E54" s="7">
        <f t="shared" si="0"/>
        <v>0.35858585858585856</v>
      </c>
      <c r="F54" s="7">
        <f t="shared" si="1"/>
        <v>0.12858381797775736</v>
      </c>
      <c r="G54" s="7">
        <f t="shared" si="2"/>
        <v>4.6108338769801881E-2</v>
      </c>
      <c r="H54" s="7">
        <f t="shared" si="3"/>
        <v>1.6533798245737037E-2</v>
      </c>
      <c r="I54" s="7">
        <f t="shared" si="4"/>
        <v>5.9287862396329776E-3</v>
      </c>
      <c r="J54" s="7">
        <f t="shared" si="5"/>
        <v>2.125978904110815E-3</v>
      </c>
      <c r="K54" s="7">
        <f>Input!C42*Input!$F$10</f>
        <v>-2.4923570203381484E-2</v>
      </c>
      <c r="L54" s="7">
        <f>(-C54*SIN(ATAN(Input!$F$5*Input!$F$10))+(K54-$K$18)*COS(ATAN(Input!$F$5*Input!$F$10)))*IF(Input!C42="",0,1)</f>
        <v>-3.2912459656318831E-2</v>
      </c>
      <c r="M54" s="7">
        <f>(C54*COS(ATAN(Input!$F$5*Input!$F$10))+(K54-$K$18)*SIN(ATAN(Input!$F$5*Input!$F$10)))*IF(Input!C42="",0,1)</f>
        <v>31.412117485080064</v>
      </c>
      <c r="N54" s="7">
        <f t="shared" si="6"/>
        <v>0.35858581952730728</v>
      </c>
      <c r="O54" s="7">
        <f t="shared" si="7"/>
        <v>0.12858378996607059</v>
      </c>
      <c r="P54" s="7">
        <f t="shared" si="8"/>
        <v>4.610832370291057E-2</v>
      </c>
      <c r="Q54" s="7">
        <f t="shared" si="9"/>
        <v>1.6533791042038556E-2</v>
      </c>
      <c r="R54" s="7">
        <f t="shared" si="10"/>
        <v>5.9287830107026471E-3</v>
      </c>
      <c r="S54" s="7">
        <f t="shared" si="11"/>
        <v>2.1259775146923849E-3</v>
      </c>
      <c r="T54" s="7">
        <f t="shared" si="12"/>
        <v>0</v>
      </c>
      <c r="U54" s="7">
        <f t="shared" si="13"/>
        <v>2.6641182029448278</v>
      </c>
      <c r="V54" s="7">
        <f t="shared" ca="1" si="14"/>
        <v>2.9374548271668819</v>
      </c>
      <c r="W54" s="7">
        <f t="shared" ca="1" si="15"/>
        <v>2.6563503166207498</v>
      </c>
      <c r="X54" s="7">
        <f t="shared" ca="1" si="16"/>
        <v>2.6563502405314416</v>
      </c>
      <c r="Y54" s="3"/>
      <c r="Z54" s="3"/>
    </row>
    <row r="55" spans="1:26" x14ac:dyDescent="0.2">
      <c r="A55" s="7">
        <v>22.296969696969697</v>
      </c>
      <c r="B55" s="7">
        <v>-8.7984400000000004E-2</v>
      </c>
      <c r="C55" s="8">
        <f>IF(Input!B43="",0,Input!B43-Input!$B$6)</f>
        <v>32.296969696969697</v>
      </c>
      <c r="D55" s="22">
        <f>(B55-Input!$C$6-Input!$F$5*C55)*IF(Input!C43="",0,1)</f>
        <v>-0.11513764407878789</v>
      </c>
      <c r="E55" s="7">
        <f t="shared" si="0"/>
        <v>0.36868686868686873</v>
      </c>
      <c r="F55" s="7">
        <f t="shared" si="1"/>
        <v>0.13593000714212838</v>
      </c>
      <c r="G55" s="7">
        <f t="shared" si="2"/>
        <v>5.0115608693815018E-2</v>
      </c>
      <c r="H55" s="7">
        <f t="shared" si="3"/>
        <v>1.8476966841659073E-2</v>
      </c>
      <c r="I55" s="7">
        <f t="shared" si="4"/>
        <v>6.8122150476823866E-3</v>
      </c>
      <c r="J55" s="7">
        <f t="shared" si="5"/>
        <v>2.511574234751587E-3</v>
      </c>
      <c r="K55" s="7">
        <f>Input!C43*Input!$F$10</f>
        <v>-2.6230748999428205E-2</v>
      </c>
      <c r="L55" s="7">
        <f>(-C55*SIN(ATAN(Input!$F$5*Input!$F$10))+(K55-$K$18)*COS(ATAN(Input!$F$5*Input!$F$10)))*IF(Input!C43="",0,1)</f>
        <v>-3.4325933011135214E-2</v>
      </c>
      <c r="M55" s="7">
        <f>(C55*COS(ATAN(Input!$F$5*Input!$F$10))+(K55-$K$18)*SIN(ATAN(Input!$F$5*Input!$F$10)))*IF(Input!C43="",0,1)</f>
        <v>32.296965806516084</v>
      </c>
      <c r="N55" s="7">
        <f t="shared" si="6"/>
        <v>0.36868682786111995</v>
      </c>
      <c r="O55" s="7">
        <f t="shared" si="7"/>
        <v>0.1359299770382951</v>
      </c>
      <c r="P55" s="7">
        <f t="shared" si="8"/>
        <v>5.0115592045483895E-2</v>
      </c>
      <c r="Q55" s="7">
        <f t="shared" si="9"/>
        <v>1.8476958657631434E-2</v>
      </c>
      <c r="R55" s="7">
        <f t="shared" si="10"/>
        <v>6.8122112760031902E-3</v>
      </c>
      <c r="S55" s="7">
        <f t="shared" si="11"/>
        <v>2.5115725660693686E-3</v>
      </c>
      <c r="T55" s="7">
        <f t="shared" si="12"/>
        <v>0</v>
      </c>
      <c r="U55" s="7">
        <f t="shared" si="13"/>
        <v>2.7785326263354189</v>
      </c>
      <c r="V55" s="7">
        <f t="shared" ca="1" si="14"/>
        <v>3.0642430832212573</v>
      </c>
      <c r="W55" s="7">
        <f t="shared" ca="1" si="15"/>
        <v>2.7703789279940376</v>
      </c>
      <c r="X55" s="7">
        <f t="shared" ca="1" si="16"/>
        <v>2.7703788472657296</v>
      </c>
      <c r="Y55" s="3"/>
      <c r="Z55" s="3"/>
    </row>
    <row r="56" spans="1:26" x14ac:dyDescent="0.2">
      <c r="A56" s="7">
        <v>23.18181818181818</v>
      </c>
      <c r="B56" s="7">
        <v>-9.2349500000000001E-2</v>
      </c>
      <c r="C56" s="8">
        <f>IF(Input!B44="",0,Input!B44-Input!$B$6)</f>
        <v>33.18181818181818</v>
      </c>
      <c r="D56" s="22">
        <f>(B56-Input!$C$6-Input!$F$5*C56)*IF(Input!C44="",0,1)</f>
        <v>-0.11985928227272727</v>
      </c>
      <c r="E56" s="7">
        <f t="shared" si="0"/>
        <v>0.37878787878787878</v>
      </c>
      <c r="F56" s="7">
        <f t="shared" si="1"/>
        <v>0.14348025711662074</v>
      </c>
      <c r="G56" s="7">
        <f t="shared" si="2"/>
        <v>5.4348582241144222E-2</v>
      </c>
      <c r="H56" s="7">
        <f t="shared" si="3"/>
        <v>2.0586584182251597E-2</v>
      </c>
      <c r="I56" s="7">
        <f t="shared" si="4"/>
        <v>7.7979485538831805E-3</v>
      </c>
      <c r="J56" s="7">
        <f t="shared" si="5"/>
        <v>2.9537683916224166E-3</v>
      </c>
      <c r="K56" s="7">
        <f>Input!C44*Input!$F$10</f>
        <v>-2.7532114269378377E-2</v>
      </c>
      <c r="L56" s="7">
        <f>(-C56*SIN(ATAN(Input!$F$5*Input!$F$10))+(K56-$K$18)*COS(ATAN(Input!$F$5*Input!$F$10)))*IF(Input!C44="",0,1)</f>
        <v>-3.5733592839896987E-2</v>
      </c>
      <c r="M56" s="7">
        <f>(C56*COS(ATAN(Input!$F$5*Input!$F$10))+(K56-$K$18)*SIN(ATAN(Input!$F$5*Input!$F$10)))*IF(Input!C44="",0,1)</f>
        <v>33.181814128650466</v>
      </c>
      <c r="N56" s="7">
        <f t="shared" si="6"/>
        <v>0.37878783620290485</v>
      </c>
      <c r="O56" s="7">
        <f t="shared" si="7"/>
        <v>0.14348022485527867</v>
      </c>
      <c r="P56" s="7">
        <f t="shared" si="8"/>
        <v>5.4348563910837255E-2</v>
      </c>
      <c r="Q56" s="7">
        <f t="shared" si="9"/>
        <v>2.0586574924521327E-2</v>
      </c>
      <c r="R56" s="7">
        <f t="shared" si="10"/>
        <v>7.7979441704884127E-3</v>
      </c>
      <c r="S56" s="7">
        <f t="shared" si="11"/>
        <v>2.9537663991703617E-3</v>
      </c>
      <c r="T56" s="7">
        <f t="shared" si="12"/>
        <v>0</v>
      </c>
      <c r="U56" s="7">
        <f t="shared" si="13"/>
        <v>2.8924764704758692</v>
      </c>
      <c r="V56" s="7">
        <f t="shared" ca="1" si="14"/>
        <v>3.1904829148263447</v>
      </c>
      <c r="W56" s="7">
        <f t="shared" ca="1" si="15"/>
        <v>2.8839121958226466</v>
      </c>
      <c r="X56" s="7">
        <f t="shared" ca="1" si="16"/>
        <v>2.883912110086154</v>
      </c>
      <c r="Y56" s="3"/>
      <c r="Z56" s="3"/>
    </row>
    <row r="57" spans="1:26" x14ac:dyDescent="0.2">
      <c r="A57" s="7">
        <v>24.06666666666667</v>
      </c>
      <c r="B57" s="7">
        <v>-9.6684900000000004E-2</v>
      </c>
      <c r="C57" s="8">
        <f>IF(Input!B45="",0,Input!B45-Input!$B$6)</f>
        <v>34.06666666666667</v>
      </c>
      <c r="D57" s="22">
        <f>(B57-Input!$C$6-Input!$F$5*C57)*IF(Input!C45="",0,1)</f>
        <v>-0.12455122046666667</v>
      </c>
      <c r="E57" s="7">
        <f t="shared" si="0"/>
        <v>0.38888888888888895</v>
      </c>
      <c r="F57" s="7">
        <f t="shared" si="1"/>
        <v>0.15123456790123463</v>
      </c>
      <c r="G57" s="7">
        <f t="shared" si="2"/>
        <v>5.8813443072702365E-2</v>
      </c>
      <c r="H57" s="7">
        <f t="shared" si="3"/>
        <v>2.2871894528273148E-2</v>
      </c>
      <c r="I57" s="7">
        <f t="shared" si="4"/>
        <v>8.894625649884004E-3</v>
      </c>
      <c r="J57" s="7">
        <f t="shared" si="5"/>
        <v>3.459021086066002E-3</v>
      </c>
      <c r="K57" s="7">
        <f>Input!C45*Input!$F$10</f>
        <v>-2.8824625091889201E-2</v>
      </c>
      <c r="L57" s="7">
        <f>(-C57*SIN(ATAN(Input!$F$5*Input!$F$10))+(K57-$K$18)*COS(ATAN(Input!$F$5*Input!$F$10)))*IF(Input!C45="",0,1)</f>
        <v>-3.7132398221283308E-2</v>
      </c>
      <c r="M57" s="7">
        <f>(C57*COS(ATAN(Input!$F$5*Input!$F$10))+(K57-$K$18)*SIN(ATAN(Input!$F$5*Input!$F$10)))*IF(Input!C45="",0,1)</f>
        <v>34.066662451848515</v>
      </c>
      <c r="N57" s="7">
        <f t="shared" si="6"/>
        <v>0.38888884455683204</v>
      </c>
      <c r="O57" s="7">
        <f t="shared" si="7"/>
        <v>0.15123453342074786</v>
      </c>
      <c r="P57" s="7">
        <f t="shared" si="8"/>
        <v>5.8813422959086231E-2</v>
      </c>
      <c r="Q57" s="7">
        <f t="shared" si="9"/>
        <v>2.28718840989913E-2</v>
      </c>
      <c r="R57" s="7">
        <f t="shared" si="10"/>
        <v>8.8946205800945061E-3</v>
      </c>
      <c r="S57" s="7">
        <f t="shared" si="11"/>
        <v>3.4590187201643712E-3</v>
      </c>
      <c r="T57" s="7">
        <f t="shared" si="12"/>
        <v>0</v>
      </c>
      <c r="U57" s="7">
        <f t="shared" si="13"/>
        <v>3.0057035862199522</v>
      </c>
      <c r="V57" s="7">
        <f t="shared" ca="1" si="14"/>
        <v>3.3159017363622811</v>
      </c>
      <c r="W57" s="7">
        <f t="shared" ca="1" si="15"/>
        <v>2.9967089770179292</v>
      </c>
      <c r="X57" s="7">
        <f t="shared" ca="1" si="16"/>
        <v>2.9967088859351421</v>
      </c>
      <c r="Y57" s="3"/>
      <c r="Z57" s="3"/>
    </row>
    <row r="58" spans="1:26" x14ac:dyDescent="0.2">
      <c r="A58" s="7">
        <v>24.951515151515153</v>
      </c>
      <c r="B58" s="7">
        <v>-0.10098</v>
      </c>
      <c r="C58" s="8">
        <f>IF(Input!B46="",0,Input!B46-Input!$B$6)</f>
        <v>34.951515151515153</v>
      </c>
      <c r="D58" s="22">
        <f>(B58-Input!$C$6-Input!$F$5*C58)*IF(Input!C46="",0,1)</f>
        <v>-0.12920285866060607</v>
      </c>
      <c r="E58" s="7">
        <f t="shared" si="0"/>
        <v>0.39898989898989901</v>
      </c>
      <c r="F58" s="7">
        <f t="shared" si="1"/>
        <v>0.1591929394959698</v>
      </c>
      <c r="G58" s="7">
        <f t="shared" si="2"/>
        <v>6.3516374849402091E-2</v>
      </c>
      <c r="H58" s="7">
        <f t="shared" si="3"/>
        <v>2.5342391985367502E-2</v>
      </c>
      <c r="I58" s="7">
        <f t="shared" si="4"/>
        <v>1.0111358418404206E-2</v>
      </c>
      <c r="J58" s="7">
        <f t="shared" si="5"/>
        <v>4.0343298740097584E-3</v>
      </c>
      <c r="K58" s="7">
        <f>Input!C46*Input!$F$10</f>
        <v>-3.0105121293800493E-2</v>
      </c>
      <c r="L58" s="7">
        <f>(-C58*SIN(ATAN(Input!$F$5*Input!$F$10))+(K58-$K$18)*COS(ATAN(Input!$F$5*Input!$F$10)))*IF(Input!C46="",0,1)</f>
        <v>-3.8519188982156782E-2</v>
      </c>
      <c r="M58" s="7">
        <f>(C58*COS(ATAN(Input!$F$5*Input!$F$10))+(K58-$K$18)*SIN(ATAN(Input!$F$5*Input!$F$10)))*IF(Input!C46="",0,1)</f>
        <v>34.95151077648984</v>
      </c>
      <c r="N58" s="7">
        <f t="shared" si="6"/>
        <v>0.39898985292723499</v>
      </c>
      <c r="O58" s="7">
        <f t="shared" si="7"/>
        <v>0.15919290273889661</v>
      </c>
      <c r="P58" s="7">
        <f t="shared" si="8"/>
        <v>6.3516352850851984E-2</v>
      </c>
      <c r="Q58" s="7">
        <f t="shared" si="9"/>
        <v>2.5342380282435795E-2</v>
      </c>
      <c r="R58" s="7">
        <f t="shared" si="10"/>
        <v>1.0111352581715118E-2</v>
      </c>
      <c r="S58" s="7">
        <f t="shared" si="11"/>
        <v>4.0343270794739325E-3</v>
      </c>
      <c r="T58" s="7">
        <f t="shared" si="12"/>
        <v>0</v>
      </c>
      <c r="U58" s="7">
        <f t="shared" si="13"/>
        <v>3.1179581715137443</v>
      </c>
      <c r="V58" s="7">
        <f t="shared" ca="1" si="14"/>
        <v>3.4402255602886709</v>
      </c>
      <c r="W58" s="7">
        <f t="shared" ca="1" si="15"/>
        <v>3.1085268578730774</v>
      </c>
      <c r="X58" s="7">
        <f t="shared" ca="1" si="16"/>
        <v>3.1085267611446215</v>
      </c>
      <c r="Y58" s="3"/>
      <c r="Z58" s="3"/>
    </row>
    <row r="59" spans="1:26" x14ac:dyDescent="0.2">
      <c r="A59" s="7">
        <v>25.836363636363636</v>
      </c>
      <c r="B59" s="7">
        <v>-0.105226</v>
      </c>
      <c r="C59" s="8">
        <f>IF(Input!B47="",0,Input!B47-Input!$B$6)</f>
        <v>35.836363636363636</v>
      </c>
      <c r="D59" s="22">
        <f>(B59-Input!$C$6-Input!$F$5*C59)*IF(Input!C47="",0,1)</f>
        <v>-0.13380539685454546</v>
      </c>
      <c r="E59" s="7">
        <f t="shared" si="0"/>
        <v>0.40909090909090912</v>
      </c>
      <c r="F59" s="7">
        <f t="shared" si="1"/>
        <v>0.16735537190082647</v>
      </c>
      <c r="G59" s="7">
        <f t="shared" si="2"/>
        <v>6.8463561232156286E-2</v>
      </c>
      <c r="H59" s="7">
        <f t="shared" si="3"/>
        <v>2.8007820504063939E-2</v>
      </c>
      <c r="I59" s="7">
        <f t="shared" si="4"/>
        <v>1.1457744751662521E-2</v>
      </c>
      <c r="J59" s="7">
        <f t="shared" si="5"/>
        <v>4.6872592165892136E-3</v>
      </c>
      <c r="K59" s="7">
        <f>Input!C47*Input!$F$10</f>
        <v>-3.1370979335130229E-2</v>
      </c>
      <c r="L59" s="7">
        <f>(-C59*SIN(ATAN(Input!$F$5*Input!$F$10))+(K59-$K$18)*COS(ATAN(Input!$F$5*Input!$F$10)))*IF(Input!C47="",0,1)</f>
        <v>-3.9891341582554307E-2</v>
      </c>
      <c r="M59" s="7">
        <f>(C59*COS(ATAN(Input!$F$5*Input!$F$10))+(K59-$K$18)*SIN(ATAN(Input!$F$5*Input!$F$10)))*IF(Input!C47="",0,1)</f>
        <v>35.836359102889617</v>
      </c>
      <c r="N59" s="7">
        <f t="shared" si="6"/>
        <v>0.40909086131771155</v>
      </c>
      <c r="O59" s="7">
        <f t="shared" si="7"/>
        <v>0.1673553328136671</v>
      </c>
      <c r="P59" s="7">
        <f t="shared" si="8"/>
        <v>6.8463537246855347E-2</v>
      </c>
      <c r="Q59" s="7">
        <f t="shared" si="9"/>
        <v>2.8007807421173279E-2</v>
      </c>
      <c r="R59" s="7">
        <f t="shared" si="10"/>
        <v>1.1457738061548371E-2</v>
      </c>
      <c r="S59" s="7">
        <f t="shared" si="11"/>
        <v>4.6872559323515497E-3</v>
      </c>
      <c r="T59" s="7">
        <f t="shared" si="12"/>
        <v>0</v>
      </c>
      <c r="U59" s="7">
        <f t="shared" si="13"/>
        <v>3.2290278623879507</v>
      </c>
      <c r="V59" s="7">
        <f t="shared" ca="1" si="14"/>
        <v>3.5631793397700537</v>
      </c>
      <c r="W59" s="7">
        <f t="shared" ca="1" si="15"/>
        <v>3.2191224391935873</v>
      </c>
      <c r="X59" s="7">
        <f t="shared" ca="1" si="16"/>
        <v>3.2191223365560924</v>
      </c>
      <c r="Y59" s="3"/>
      <c r="Z59" s="3"/>
    </row>
    <row r="60" spans="1:26" x14ac:dyDescent="0.2">
      <c r="A60" s="7">
        <v>26.721212121212119</v>
      </c>
      <c r="B60" s="7">
        <v>-0.109412</v>
      </c>
      <c r="C60" s="8">
        <f>IF(Input!B48="",0,Input!B48-Input!$B$6)</f>
        <v>36.721212121212119</v>
      </c>
      <c r="D60" s="22">
        <f>(B60-Input!$C$6-Input!$F$5*C60)*IF(Input!C48="",0,1)</f>
        <v>-0.13834793504848486</v>
      </c>
      <c r="E60" s="7">
        <f t="shared" si="0"/>
        <v>0.41919191919191917</v>
      </c>
      <c r="F60" s="7">
        <f t="shared" si="1"/>
        <v>0.17572186511580448</v>
      </c>
      <c r="G60" s="7">
        <f t="shared" si="2"/>
        <v>7.366118588187763E-2</v>
      </c>
      <c r="H60" s="7">
        <f t="shared" si="3"/>
        <v>3.0878173879776986E-2</v>
      </c>
      <c r="I60" s="7">
        <f t="shared" si="4"/>
        <v>1.2943880969805503E-2</v>
      </c>
      <c r="J60" s="7">
        <f t="shared" si="5"/>
        <v>5.4259703055245289E-3</v>
      </c>
      <c r="K60" s="7">
        <f>Input!C48*Input!$F$10</f>
        <v>-3.261894960385521E-2</v>
      </c>
      <c r="L60" s="7">
        <f>(-C60*SIN(ATAN(Input!$F$5*Input!$F$10))+(K60-$K$18)*COS(ATAN(Input!$F$5*Input!$F$10)))*IF(Input!C48="",0,1)</f>
        <v>-4.1245606410476157E-2</v>
      </c>
      <c r="M60" s="7">
        <f>(C60*COS(ATAN(Input!$F$5*Input!$F$10))+(K60-$K$18)*SIN(ATAN(Input!$F$5*Input!$F$10)))*IF(Input!C48="",0,1)</f>
        <v>36.721207431438202</v>
      </c>
      <c r="N60" s="7">
        <f t="shared" si="6"/>
        <v>0.41919186973271794</v>
      </c>
      <c r="O60" s="7">
        <f t="shared" si="7"/>
        <v>0.17572182365001196</v>
      </c>
      <c r="P60" s="7">
        <f t="shared" si="8"/>
        <v>7.3661159808691451E-2</v>
      </c>
      <c r="Q60" s="7">
        <f t="shared" si="9"/>
        <v>3.0878159306885904E-2</v>
      </c>
      <c r="R60" s="7">
        <f t="shared" si="10"/>
        <v>1.2943873333758227E-2</v>
      </c>
      <c r="S60" s="7">
        <f t="shared" si="11"/>
        <v>5.4259664643615804E-3</v>
      </c>
      <c r="T60" s="7">
        <f t="shared" si="12"/>
        <v>0</v>
      </c>
      <c r="U60" s="7">
        <f t="shared" si="13"/>
        <v>3.3386496171078797</v>
      </c>
      <c r="V60" s="7">
        <f t="shared" ca="1" si="14"/>
        <v>3.6844873188992011</v>
      </c>
      <c r="W60" s="7">
        <f t="shared" ca="1" si="15"/>
        <v>3.3282516296855831</v>
      </c>
      <c r="X60" s="7">
        <f t="shared" ca="1" si="16"/>
        <v>3.3282515209260657</v>
      </c>
      <c r="Y60" s="3"/>
      <c r="Z60" s="3"/>
    </row>
    <row r="61" spans="1:26" x14ac:dyDescent="0.2">
      <c r="A61" s="7">
        <v>27.606060606060602</v>
      </c>
      <c r="B61" s="7">
        <v>-0.113527</v>
      </c>
      <c r="C61" s="8">
        <f>IF(Input!B49="",0,Input!B49-Input!$B$6)</f>
        <v>37.606060606060602</v>
      </c>
      <c r="D61" s="22">
        <f>(B61-Input!$C$6-Input!$F$5*C61)*IF(Input!C49="",0,1)</f>
        <v>-0.14281947324242422</v>
      </c>
      <c r="E61" s="7">
        <f t="shared" si="0"/>
        <v>0.42929292929292928</v>
      </c>
      <c r="F61" s="7">
        <f t="shared" si="1"/>
        <v>0.18429241914090397</v>
      </c>
      <c r="G61" s="7">
        <f t="shared" si="2"/>
        <v>7.9115432459478968E-2</v>
      </c>
      <c r="H61" s="7">
        <f t="shared" si="3"/>
        <v>3.3963695752806625E-2</v>
      </c>
      <c r="I61" s="7">
        <f t="shared" si="4"/>
        <v>1.4580374439336177E-2</v>
      </c>
      <c r="J61" s="7">
        <f t="shared" si="5"/>
        <v>6.2592516532503787E-3</v>
      </c>
      <c r="K61" s="7">
        <f>Input!C49*Input!$F$10</f>
        <v>-3.3845752674997905E-2</v>
      </c>
      <c r="L61" s="7">
        <f>(-C61*SIN(ATAN(Input!$F$5*Input!$F$10))+(K61-$K$18)*COS(ATAN(Input!$F$5*Input!$F$10)))*IF(Input!C49="",0,1)</f>
        <v>-4.2578704040968446E-2</v>
      </c>
      <c r="M61" s="7">
        <f>(C61*COS(ATAN(Input!$F$5*Input!$F$10))+(K61-$K$18)*SIN(ATAN(Input!$F$5*Input!$F$10)))*IF(Input!C49="",0,1)</f>
        <v>37.606055762529543</v>
      </c>
      <c r="N61" s="7">
        <f t="shared" si="6"/>
        <v>0.42929287817675121</v>
      </c>
      <c r="O61" s="7">
        <f t="shared" si="7"/>
        <v>0.18429237525327896</v>
      </c>
      <c r="P61" s="7">
        <f t="shared" si="8"/>
        <v>7.911540419851E-2</v>
      </c>
      <c r="Q61" s="7">
        <f t="shared" si="9"/>
        <v>3.396367957649539E-2</v>
      </c>
      <c r="R61" s="7">
        <f t="shared" si="10"/>
        <v>1.4580365758866648E-2</v>
      </c>
      <c r="S61" s="7">
        <f t="shared" si="11"/>
        <v>6.2592471814936152E-3</v>
      </c>
      <c r="T61" s="7">
        <f t="shared" si="12"/>
        <v>0</v>
      </c>
      <c r="U61" s="7">
        <f t="shared" si="13"/>
        <v>3.4465579807119129</v>
      </c>
      <c r="V61" s="7">
        <f t="shared" ca="1" si="14"/>
        <v>3.8038733905183109</v>
      </c>
      <c r="W61" s="7">
        <f t="shared" ca="1" si="15"/>
        <v>3.435669947602066</v>
      </c>
      <c r="X61" s="7">
        <f t="shared" ca="1" si="16"/>
        <v>3.4356698325624464</v>
      </c>
      <c r="Y61" s="3"/>
      <c r="Z61" s="3"/>
    </row>
    <row r="62" spans="1:26" x14ac:dyDescent="0.2">
      <c r="A62" s="7">
        <v>28.490909090909092</v>
      </c>
      <c r="B62" s="7">
        <v>-0.117561</v>
      </c>
      <c r="C62" s="8">
        <f>IF(Input!B50="",0,Input!B50-Input!$B$6)</f>
        <v>38.490909090909092</v>
      </c>
      <c r="D62" s="22">
        <f>(B62-Input!$C$6-Input!$F$5*C62)*IF(Input!C50="",0,1)</f>
        <v>-0.14721001143636364</v>
      </c>
      <c r="E62" s="7">
        <f t="shared" si="0"/>
        <v>0.43939393939393945</v>
      </c>
      <c r="F62" s="7">
        <f t="shared" si="1"/>
        <v>0.19306703397612493</v>
      </c>
      <c r="G62" s="7">
        <f t="shared" si="2"/>
        <v>8.4832484625873089E-2</v>
      </c>
      <c r="H62" s="7">
        <f t="shared" si="3"/>
        <v>3.7274879608338175E-2</v>
      </c>
      <c r="I62" s="7">
        <f t="shared" si="4"/>
        <v>1.6378356191542532E-2</v>
      </c>
      <c r="J62" s="7">
        <f t="shared" si="5"/>
        <v>7.1965504477989927E-3</v>
      </c>
      <c r="K62" s="7">
        <f>Input!C50*Input!$F$10</f>
        <v>-3.5048407253124178E-2</v>
      </c>
      <c r="L62" s="7">
        <f>(-C62*SIN(ATAN(Input!$F$5*Input!$F$10))+(K62-$K$18)*COS(ATAN(Input!$F$5*Input!$F$10)))*IF(Input!C50="",0,1)</f>
        <v>-4.3887653178618549E-2</v>
      </c>
      <c r="M62" s="7">
        <f>(C62*COS(ATAN(Input!$F$5*Input!$F$10))+(K62-$K$18)*SIN(ATAN(Input!$F$5*Input!$F$10)))*IF(Input!C50="",0,1)</f>
        <v>38.490904096521788</v>
      </c>
      <c r="N62" s="7">
        <f t="shared" si="6"/>
        <v>0.43939388665389978</v>
      </c>
      <c r="O62" s="7">
        <f t="shared" si="7"/>
        <v>0.19306698762882013</v>
      </c>
      <c r="P62" s="7">
        <f t="shared" si="8"/>
        <v>8.4832454078787659E-2</v>
      </c>
      <c r="Q62" s="7">
        <f t="shared" si="9"/>
        <v>3.7274861712066988E-2</v>
      </c>
      <c r="R62" s="7">
        <f t="shared" si="10"/>
        <v>1.6378346362151752E-2</v>
      </c>
      <c r="S62" s="7">
        <f t="shared" si="11"/>
        <v>7.1965452650296184E-3</v>
      </c>
      <c r="T62" s="7">
        <f t="shared" si="12"/>
        <v>0</v>
      </c>
      <c r="U62" s="7">
        <f t="shared" si="13"/>
        <v>3.5525116305076696</v>
      </c>
      <c r="V62" s="7">
        <f t="shared" ca="1" si="14"/>
        <v>3.9210614616380335</v>
      </c>
      <c r="W62" s="7">
        <f t="shared" ca="1" si="15"/>
        <v>3.5411328306470375</v>
      </c>
      <c r="X62" s="7">
        <f t="shared" ca="1" si="16"/>
        <v>3.5411327092232581</v>
      </c>
      <c r="Y62" s="3"/>
      <c r="Z62" s="3"/>
    </row>
    <row r="63" spans="1:26" x14ac:dyDescent="0.2">
      <c r="A63" s="7">
        <v>29.375757575757575</v>
      </c>
      <c r="B63" s="7">
        <v>-0.121505</v>
      </c>
      <c r="C63" s="8">
        <f>IF(Input!B51="",0,Input!B51-Input!$B$6)</f>
        <v>39.375757575757575</v>
      </c>
      <c r="D63" s="22">
        <f>(B63-Input!$C$6-Input!$F$5*C63)*IF(Input!C51="",0,1)</f>
        <v>-0.15151054963030303</v>
      </c>
      <c r="E63" s="7">
        <f t="shared" si="0"/>
        <v>0.4494949494949495</v>
      </c>
      <c r="F63" s="7">
        <f t="shared" si="1"/>
        <v>0.2020457096214672</v>
      </c>
      <c r="G63" s="7">
        <f t="shared" si="2"/>
        <v>9.081852604197263E-2</v>
      </c>
      <c r="H63" s="7">
        <f t="shared" si="3"/>
        <v>4.0822468776442244E-2</v>
      </c>
      <c r="I63" s="7">
        <f t="shared" si="4"/>
        <v>1.8349493540926059E-2</v>
      </c>
      <c r="J63" s="7">
        <f t="shared" si="5"/>
        <v>8.2480046724364604E-3</v>
      </c>
      <c r="K63" s="7">
        <f>Input!C51*Input!$F$10</f>
        <v>-3.6224230172343323E-2</v>
      </c>
      <c r="L63" s="7">
        <f>(-C63*SIN(ATAN(Input!$F$5*Input!$F$10))+(K63-$K$18)*COS(ATAN(Input!$F$5*Input!$F$10)))*IF(Input!C51="",0,1)</f>
        <v>-4.5169770657555126E-2</v>
      </c>
      <c r="M63" s="7">
        <f>(C63*COS(ATAN(Input!$F$5*Input!$F$10))+(K63-$K$18)*SIN(ATAN(Input!$F$5*Input!$F$10)))*IF(Input!C51="",0,1)</f>
        <v>39.375752433737254</v>
      </c>
      <c r="N63" s="7">
        <f t="shared" si="6"/>
        <v>0.44949489516784319</v>
      </c>
      <c r="O63" s="7">
        <f t="shared" si="7"/>
        <v>0.20204566078195033</v>
      </c>
      <c r="P63" s="7">
        <f t="shared" si="8"/>
        <v>9.0818493112300364E-2</v>
      </c>
      <c r="Q63" s="7">
        <f t="shared" si="9"/>
        <v>4.0822449040814938E-2</v>
      </c>
      <c r="R63" s="7">
        <f t="shared" si="10"/>
        <v>1.8349482452095733E-2</v>
      </c>
      <c r="S63" s="7">
        <f t="shared" si="11"/>
        <v>8.2479986911889493E-3</v>
      </c>
      <c r="T63" s="7">
        <f t="shared" si="12"/>
        <v>0</v>
      </c>
      <c r="U63" s="7">
        <f t="shared" si="13"/>
        <v>3.6562933760720089</v>
      </c>
      <c r="V63" s="7">
        <f t="shared" ca="1" si="14"/>
        <v>4.0357758264543815</v>
      </c>
      <c r="W63" s="7">
        <f t="shared" ca="1" si="15"/>
        <v>3.6443959541375373</v>
      </c>
      <c r="X63" s="7">
        <f t="shared" ca="1" si="16"/>
        <v>3.644395826278366</v>
      </c>
      <c r="Y63" s="3"/>
      <c r="Z63" s="3"/>
    </row>
    <row r="64" spans="1:26" x14ac:dyDescent="0.2">
      <c r="A64" s="7">
        <v>30.260606060606058</v>
      </c>
      <c r="B64" s="7">
        <v>-0.12534699999999999</v>
      </c>
      <c r="C64" s="8">
        <f>IF(Input!B52="",0,Input!B52-Input!$B$6)</f>
        <v>40.260606060606058</v>
      </c>
      <c r="D64" s="22">
        <f>(B64-Input!$C$6-Input!$F$5*C64)*IF(Input!C52="",0,1)</f>
        <v>-0.15570908782424242</v>
      </c>
      <c r="E64" s="7">
        <f t="shared" si="0"/>
        <v>0.45959595959595961</v>
      </c>
      <c r="F64" s="7">
        <f t="shared" si="1"/>
        <v>0.21122844607693095</v>
      </c>
      <c r="G64" s="7">
        <f t="shared" si="2"/>
        <v>9.7079740368690493E-2</v>
      </c>
      <c r="H64" s="7">
        <f t="shared" si="3"/>
        <v>4.4617456432074924E-2</v>
      </c>
      <c r="I64" s="7">
        <f t="shared" si="4"/>
        <v>2.0506002703630396E-2</v>
      </c>
      <c r="J64" s="7">
        <f t="shared" si="5"/>
        <v>9.4244759900523542E-3</v>
      </c>
      <c r="K64" s="7">
        <f>Input!C52*Input!$F$10</f>
        <v>-3.7369643878134379E-2</v>
      </c>
      <c r="L64" s="7">
        <f>(-C64*SIN(ATAN(Input!$F$5*Input!$F$10))+(K64-$K$18)*COS(ATAN(Input!$F$5*Input!$F$10)))*IF(Input!C52="",0,1)</f>
        <v>-4.6421478923283022E-2</v>
      </c>
      <c r="M64" s="7">
        <f>(C64*COS(ATAN(Input!$F$5*Input!$F$10))+(K64-$K$18)*SIN(ATAN(Input!$F$5*Input!$F$10)))*IF(Input!C52="",0,1)</f>
        <v>40.260600774605692</v>
      </c>
      <c r="N64" s="7">
        <f t="shared" si="6"/>
        <v>0.45959590372348713</v>
      </c>
      <c r="O64" s="7">
        <f t="shared" si="7"/>
        <v>0.21122839471940885</v>
      </c>
      <c r="P64" s="7">
        <f t="shared" si="8"/>
        <v>9.7079704963128163E-2</v>
      </c>
      <c r="Q64" s="7">
        <f t="shared" si="9"/>
        <v>4.4617434735738391E-2</v>
      </c>
      <c r="R64" s="7">
        <f t="shared" si="10"/>
        <v>2.0505990239195391E-2</v>
      </c>
      <c r="S64" s="7">
        <f t="shared" si="11"/>
        <v>9.4244691157280118E-3</v>
      </c>
      <c r="T64" s="7">
        <f t="shared" si="12"/>
        <v>0</v>
      </c>
      <c r="U64" s="7">
        <f t="shared" si="13"/>
        <v>3.7576136301740739</v>
      </c>
      <c r="V64" s="7">
        <f t="shared" ca="1" si="14"/>
        <v>4.1477415469635011</v>
      </c>
      <c r="W64" s="7">
        <f t="shared" ca="1" si="15"/>
        <v>3.7452155574235686</v>
      </c>
      <c r="X64" s="7">
        <f t="shared" ca="1" si="16"/>
        <v>3.7452154231453125</v>
      </c>
      <c r="Y64" s="3"/>
      <c r="Z64" s="3"/>
    </row>
    <row r="65" spans="1:26" x14ac:dyDescent="0.2">
      <c r="A65" s="7">
        <v>31.145454545454548</v>
      </c>
      <c r="B65" s="7">
        <v>-0.129078</v>
      </c>
      <c r="C65" s="8">
        <f>IF(Input!B53="",0,Input!B53-Input!$B$6)</f>
        <v>41.145454545454548</v>
      </c>
      <c r="D65" s="22">
        <f>(B65-Input!$C$6-Input!$F$5*C65)*IF(Input!C53="",0,1)</f>
        <v>-0.15979662601818181</v>
      </c>
      <c r="E65" s="7">
        <f t="shared" si="0"/>
        <v>0.46969696969696978</v>
      </c>
      <c r="F65" s="7">
        <f t="shared" si="1"/>
        <v>0.22061524334251614</v>
      </c>
      <c r="G65" s="7">
        <f t="shared" si="2"/>
        <v>0.10362231126693942</v>
      </c>
      <c r="H65" s="7">
        <f t="shared" si="3"/>
        <v>4.8671085595077615E-2</v>
      </c>
      <c r="I65" s="7">
        <f t="shared" si="4"/>
        <v>2.2860661415869794E-2</v>
      </c>
      <c r="J65" s="7">
        <f t="shared" si="5"/>
        <v>1.0737583392302481E-2</v>
      </c>
      <c r="K65" s="7">
        <f>Input!C53*Input!$F$10</f>
        <v>-3.8481965204606651E-2</v>
      </c>
      <c r="L65" s="7">
        <f>(-C65*SIN(ATAN(Input!$F$5*Input!$F$10))+(K65-$K$18)*COS(ATAN(Input!$F$5*Input!$F$10)))*IF(Input!C53="",0,1)</f>
        <v>-4.7640094809930908E-2</v>
      </c>
      <c r="M65" s="7">
        <f>(C65*COS(ATAN(Input!$F$5*Input!$F$10))+(K65-$K$18)*SIN(ATAN(Input!$F$5*Input!$F$10)))*IF(Input!C53="",0,1)</f>
        <v>41.145449119449438</v>
      </c>
      <c r="N65" s="7">
        <f t="shared" si="6"/>
        <v>0.46969691232451133</v>
      </c>
      <c r="O65" s="7">
        <f t="shared" si="7"/>
        <v>0.22061518944717967</v>
      </c>
      <c r="P65" s="7">
        <f t="shared" si="8"/>
        <v>0.10362227329522741</v>
      </c>
      <c r="Q65" s="7">
        <f t="shared" si="9"/>
        <v>4.8671061814814974E-2</v>
      </c>
      <c r="R65" s="7">
        <f t="shared" si="10"/>
        <v>2.2860647453974019E-2</v>
      </c>
      <c r="S65" s="7">
        <f t="shared" si="11"/>
        <v>1.0737575522870798E-2</v>
      </c>
      <c r="T65" s="7">
        <f t="shared" si="12"/>
        <v>0</v>
      </c>
      <c r="U65" s="7">
        <f t="shared" si="13"/>
        <v>3.8562552023907251</v>
      </c>
      <c r="V65" s="7">
        <f t="shared" ca="1" si="14"/>
        <v>4.2566848411742981</v>
      </c>
      <c r="W65" s="7">
        <f t="shared" ca="1" si="15"/>
        <v>3.8433487785659191</v>
      </c>
      <c r="X65" s="7">
        <f t="shared" ca="1" si="16"/>
        <v>3.8433486379412991</v>
      </c>
      <c r="Y65" s="3"/>
      <c r="Z65" s="3"/>
    </row>
    <row r="66" spans="1:26" x14ac:dyDescent="0.2">
      <c r="A66" s="7">
        <v>32.030303030303031</v>
      </c>
      <c r="B66" s="7">
        <v>-0.132688</v>
      </c>
      <c r="C66" s="8">
        <f>IF(Input!B54="",0,Input!B54-Input!$B$6)</f>
        <v>42.030303030303031</v>
      </c>
      <c r="D66" s="22">
        <f>(B66-Input!$C$6-Input!$F$5*C66)*IF(Input!C54="",0,1)</f>
        <v>-0.16376316421212123</v>
      </c>
      <c r="E66" s="7">
        <f t="shared" si="0"/>
        <v>0.47979797979797983</v>
      </c>
      <c r="F66" s="7">
        <f t="shared" si="1"/>
        <v>0.23020610141822268</v>
      </c>
      <c r="G66" s="7">
        <f t="shared" si="2"/>
        <v>0.1104524223976321</v>
      </c>
      <c r="H66" s="7">
        <f t="shared" si="3"/>
        <v>5.2994849130177026E-2</v>
      </c>
      <c r="I66" s="7">
        <f t="shared" si="4"/>
        <v>2.5426821552357665E-2</v>
      </c>
      <c r="J66" s="7">
        <f t="shared" si="5"/>
        <v>1.2199737613504942E-2</v>
      </c>
      <c r="K66" s="7">
        <f>Input!C54*Input!$F$10</f>
        <v>-3.9558212856326005E-2</v>
      </c>
      <c r="L66" s="7">
        <f>(-C66*SIN(ATAN(Input!$F$5*Input!$F$10))+(K66-$K$18)*COS(ATAN(Input!$F$5*Input!$F$10)))*IF(Input!C54="",0,1)</f>
        <v>-4.8822637022086154E-2</v>
      </c>
      <c r="M66" s="7">
        <f>(C66*COS(ATAN(Input!$F$5*Input!$F$10))+(K66-$K$18)*SIN(ATAN(Input!$F$5*Input!$F$10)))*IF(Input!C54="",0,1)</f>
        <v>42.030297468626621</v>
      </c>
      <c r="N66" s="7">
        <f t="shared" si="6"/>
        <v>0.47979792097500396</v>
      </c>
      <c r="O66" s="7">
        <f t="shared" si="7"/>
        <v>0.23020604497193614</v>
      </c>
      <c r="P66" s="7">
        <f t="shared" si="8"/>
        <v>0.11045238177341322</v>
      </c>
      <c r="Q66" s="7">
        <f t="shared" si="9"/>
        <v>5.2994823141621086E-2</v>
      </c>
      <c r="R66" s="7">
        <f t="shared" si="10"/>
        <v>2.5426805965787825E-2</v>
      </c>
      <c r="S66" s="7">
        <f t="shared" si="11"/>
        <v>1.2199728639419826E-2</v>
      </c>
      <c r="T66" s="7">
        <f t="shared" si="12"/>
        <v>0</v>
      </c>
      <c r="U66" s="7">
        <f t="shared" si="13"/>
        <v>3.9519767700295807</v>
      </c>
      <c r="V66" s="7">
        <f t="shared" ca="1" si="14"/>
        <v>4.3623334789189272</v>
      </c>
      <c r="W66" s="7">
        <f t="shared" ca="1" si="15"/>
        <v>3.9385539972718817</v>
      </c>
      <c r="X66" s="7">
        <f t="shared" ca="1" si="16"/>
        <v>3.9385538504349222</v>
      </c>
      <c r="Y66" s="3"/>
      <c r="Z66" s="3"/>
    </row>
    <row r="67" spans="1:26" x14ac:dyDescent="0.2">
      <c r="A67" s="7">
        <v>32.915151515151514</v>
      </c>
      <c r="B67" s="7">
        <v>-0.13616600000000001</v>
      </c>
      <c r="C67" s="8">
        <f>IF(Input!B55="",0,Input!B55-Input!$B$6)</f>
        <v>42.915151515151514</v>
      </c>
      <c r="D67" s="22">
        <f>(B67-Input!$C$6-Input!$F$5*C67)*IF(Input!C55="",0,1)</f>
        <v>-0.16759770240606062</v>
      </c>
      <c r="E67" s="7">
        <f t="shared" si="0"/>
        <v>0.48989898989898994</v>
      </c>
      <c r="F67" s="7">
        <f t="shared" si="1"/>
        <v>0.24000102030405066</v>
      </c>
      <c r="G67" s="7">
        <f t="shared" si="2"/>
        <v>0.11757625742168139</v>
      </c>
      <c r="H67" s="7">
        <f t="shared" si="3"/>
        <v>5.7600489746985332E-2</v>
      </c>
      <c r="I67" s="7">
        <f t="shared" si="4"/>
        <v>2.8218421744735243E-2</v>
      </c>
      <c r="J67" s="7">
        <f t="shared" si="5"/>
        <v>1.3824176309289489E-2</v>
      </c>
      <c r="K67" s="7">
        <f>Input!C55*Input!$F$10</f>
        <v>-4.0595107408314894E-2</v>
      </c>
      <c r="L67" s="7">
        <f>(-C67*SIN(ATAN(Input!$F$5*Input!$F$10))+(K67-$K$18)*COS(ATAN(Input!$F$5*Input!$F$10)))*IF(Input!C55="",0,1)</f>
        <v>-4.9965826134794888E-2</v>
      </c>
      <c r="M67" s="7">
        <f>(C67*COS(ATAN(Input!$F$5*Input!$F$10))+(K67-$K$18)*SIN(ATAN(Input!$F$5*Input!$F$10)))*IF(Input!C55="",0,1)</f>
        <v>42.915145822531187</v>
      </c>
      <c r="N67" s="7">
        <f t="shared" si="6"/>
        <v>0.48989892967946219</v>
      </c>
      <c r="O67" s="7">
        <f t="shared" si="7"/>
        <v>0.24000096130108264</v>
      </c>
      <c r="P67" s="7">
        <f t="shared" si="8"/>
        <v>0.11757621406344242</v>
      </c>
      <c r="Q67" s="7">
        <f t="shared" si="9"/>
        <v>5.7600461425443769E-2</v>
      </c>
      <c r="R67" s="7">
        <f t="shared" si="10"/>
        <v>2.8218404401368052E-2</v>
      </c>
      <c r="S67" s="7">
        <f t="shared" si="11"/>
        <v>1.3824166113492433E-2</v>
      </c>
      <c r="T67" s="7">
        <f t="shared" si="12"/>
        <v>0</v>
      </c>
      <c r="U67" s="7">
        <f t="shared" si="13"/>
        <v>4.0445128781290238</v>
      </c>
      <c r="V67" s="7">
        <f t="shared" ca="1" si="14"/>
        <v>4.4644171852611585</v>
      </c>
      <c r="W67" s="7">
        <f t="shared" ca="1" si="15"/>
        <v>4.0305911860888717</v>
      </c>
      <c r="X67" s="7">
        <f t="shared" ca="1" si="16"/>
        <v>4.0305910332384141</v>
      </c>
      <c r="Y67" s="3"/>
      <c r="Z67" s="3"/>
    </row>
    <row r="68" spans="1:26" x14ac:dyDescent="0.2">
      <c r="A68" s="7">
        <v>33.799999999999997</v>
      </c>
      <c r="B68" s="7">
        <v>-0.13950199999999999</v>
      </c>
      <c r="C68" s="8">
        <f>IF(Input!B56="",0,Input!B56-Input!$B$6)</f>
        <v>43.8</v>
      </c>
      <c r="D68" s="22">
        <f>(B68-Input!$C$6-Input!$F$5*C68)*IF(Input!C56="",0,1)</f>
        <v>-0.17129024059999998</v>
      </c>
      <c r="E68" s="7">
        <f t="shared" si="0"/>
        <v>0.5</v>
      </c>
      <c r="F68" s="7">
        <f t="shared" si="1"/>
        <v>0.25</v>
      </c>
      <c r="G68" s="7">
        <f t="shared" si="2"/>
        <v>0.125</v>
      </c>
      <c r="H68" s="7">
        <f t="shared" si="3"/>
        <v>6.25E-2</v>
      </c>
      <c r="I68" s="7">
        <f t="shared" si="4"/>
        <v>3.125E-2</v>
      </c>
      <c r="J68" s="7">
        <f t="shared" si="5"/>
        <v>1.5625E-2</v>
      </c>
      <c r="K68" s="7">
        <f>Input!C56*Input!$F$10</f>
        <v>-4.1589667565139196E-2</v>
      </c>
      <c r="L68" s="7">
        <f>(-C68*SIN(ATAN(Input!$F$5*Input!$F$10))+(K68-$K$18)*COS(ATAN(Input!$F$5*Input!$F$10)))*IF(Input!C56="",0,1)</f>
        <v>-5.1066680852644486E-2</v>
      </c>
      <c r="M68" s="7">
        <f>(C68*COS(ATAN(Input!$F$5*Input!$F$10))+(K68-$K$18)*SIN(ATAN(Input!$F$5*Input!$F$10)))*IF(Input!C56="",0,1)</f>
        <v>43.799994181521278</v>
      </c>
      <c r="N68" s="7">
        <f t="shared" si="6"/>
        <v>0.49999993844197432</v>
      </c>
      <c r="O68" s="7">
        <f t="shared" si="7"/>
        <v>0.24999993844197813</v>
      </c>
      <c r="P68" s="7">
        <f t="shared" si="8"/>
        <v>0.12499995383148643</v>
      </c>
      <c r="Q68" s="7">
        <f t="shared" si="9"/>
        <v>6.2499969220992851E-2</v>
      </c>
      <c r="R68" s="7">
        <f t="shared" si="10"/>
        <v>3.1249980763121715E-2</v>
      </c>
      <c r="S68" s="7">
        <f t="shared" si="11"/>
        <v>1.562498845787374E-2</v>
      </c>
      <c r="T68" s="7">
        <f t="shared" si="12"/>
        <v>0</v>
      </c>
      <c r="U68" s="7">
        <f t="shared" si="13"/>
        <v>4.1336222039966746</v>
      </c>
      <c r="V68" s="7">
        <f t="shared" ca="1" si="14"/>
        <v>4.5626680515025893</v>
      </c>
      <c r="W68" s="7">
        <f t="shared" ca="1" si="15"/>
        <v>4.1192222698559418</v>
      </c>
      <c r="X68" s="7">
        <f t="shared" ca="1" si="16"/>
        <v>4.1192221112505711</v>
      </c>
      <c r="Y68" s="3"/>
      <c r="Z68" s="3"/>
    </row>
    <row r="69" spans="1:26" x14ac:dyDescent="0.2">
      <c r="A69" s="7">
        <v>34.684848484848487</v>
      </c>
      <c r="B69" s="7">
        <v>-0.14268600000000001</v>
      </c>
      <c r="C69" s="8">
        <f>IF(Input!B57="",0,Input!B57-Input!$B$6)</f>
        <v>44.684848484848487</v>
      </c>
      <c r="D69" s="22">
        <f>(B69-Input!$C$6-Input!$F$5*C69)*IF(Input!C57="",0,1)</f>
        <v>-0.17483077879393941</v>
      </c>
      <c r="E69" s="7">
        <f t="shared" si="0"/>
        <v>0.51010101010101017</v>
      </c>
      <c r="F69" s="7">
        <f t="shared" si="1"/>
        <v>0.26020304050607085</v>
      </c>
      <c r="G69" s="7">
        <f t="shared" si="2"/>
        <v>0.13272983379350081</v>
      </c>
      <c r="H69" s="7">
        <f t="shared" si="3"/>
        <v>6.7705622288603953E-2</v>
      </c>
      <c r="I69" s="7">
        <f t="shared" si="4"/>
        <v>3.4536706318934345E-2</v>
      </c>
      <c r="J69" s="7">
        <f t="shared" si="5"/>
        <v>1.7617208778850348E-2</v>
      </c>
      <c r="K69" s="7">
        <f>Input!C57*Input!$F$10</f>
        <v>-4.2538912031364798E-2</v>
      </c>
      <c r="L69" s="7">
        <f>(-C69*SIN(ATAN(Input!$F$5*Input!$F$10))+(K69-$K$18)*COS(ATAN(Input!$F$5*Input!$F$10)))*IF(Input!C57="",0,1)</f>
        <v>-5.2122219880222344E-2</v>
      </c>
      <c r="M69" s="7">
        <f>(C69*COS(ATAN(Input!$F$5*Input!$F$10))+(K69-$K$18)*SIN(ATAN(Input!$F$5*Input!$F$10)))*IF(Input!C57="",0,1)</f>
        <v>44.684842545955028</v>
      </c>
      <c r="N69" s="7">
        <f t="shared" si="6"/>
        <v>0.51010094726662869</v>
      </c>
      <c r="O69" s="7">
        <f t="shared" si="7"/>
        <v>0.26020297640231188</v>
      </c>
      <c r="P69" s="7">
        <f t="shared" si="8"/>
        <v>0.13272978474441552</v>
      </c>
      <c r="Q69" s="7">
        <f t="shared" si="9"/>
        <v>6.7705588928622079E-2</v>
      </c>
      <c r="R69" s="7">
        <f t="shared" si="10"/>
        <v>3.4536685047735091E-2</v>
      </c>
      <c r="S69" s="7">
        <f t="shared" si="11"/>
        <v>1.7617195758298881E-2</v>
      </c>
      <c r="T69" s="7">
        <f t="shared" si="12"/>
        <v>0</v>
      </c>
      <c r="U69" s="7">
        <f t="shared" si="13"/>
        <v>4.2190634249401526</v>
      </c>
      <c r="V69" s="7">
        <f t="shared" ca="1" si="14"/>
        <v>4.6568209537867329</v>
      </c>
      <c r="W69" s="7">
        <f t="shared" ca="1" si="15"/>
        <v>4.2042114934131876</v>
      </c>
      <c r="X69" s="7">
        <f t="shared" ca="1" si="16"/>
        <v>4.2042113293693406</v>
      </c>
      <c r="Y69" s="3"/>
      <c r="Z69" s="3"/>
    </row>
    <row r="70" spans="1:26" x14ac:dyDescent="0.2">
      <c r="A70" s="7">
        <v>35.56969696969697</v>
      </c>
      <c r="B70" s="7">
        <v>-0.14570900000000001</v>
      </c>
      <c r="C70" s="8">
        <f>IF(Input!B58="",0,Input!B58-Input!$B$6)</f>
        <v>45.56969696969697</v>
      </c>
      <c r="D70" s="22">
        <f>(B70-Input!$C$6-Input!$F$5*C70)*IF(Input!C58="",0,1)</f>
        <v>-0.17821031698787879</v>
      </c>
      <c r="E70" s="7">
        <f t="shared" si="0"/>
        <v>0.52020202020202022</v>
      </c>
      <c r="F70" s="7">
        <f t="shared" si="1"/>
        <v>0.27061014182226306</v>
      </c>
      <c r="G70" s="7">
        <f t="shared" si="2"/>
        <v>0.14077194246309643</v>
      </c>
      <c r="H70" s="7">
        <f t="shared" si="3"/>
        <v>7.3229848857065322E-2</v>
      </c>
      <c r="I70" s="7">
        <f t="shared" si="4"/>
        <v>3.8094315314533979E-2</v>
      </c>
      <c r="J70" s="7">
        <f t="shared" si="5"/>
        <v>1.9816739784833334E-2</v>
      </c>
      <c r="K70" s="7">
        <f>Input!C58*Input!$F$10</f>
        <v>-4.3440157641100971E-2</v>
      </c>
      <c r="L70" s="7">
        <f>(-C70*SIN(ATAN(Input!$F$5*Input!$F$10))+(K70-$K$18)*COS(ATAN(Input!$F$5*Input!$F$10)))*IF(Input!C58="",0,1)</f>
        <v>-5.3129760051657107E-2</v>
      </c>
      <c r="M70" s="7">
        <f>(C70*COS(ATAN(Input!$F$5*Input!$F$10))+(K70-$K$18)*SIN(ATAN(Input!$F$5*Input!$F$10)))*IF(Input!C58="",0,1)</f>
        <v>45.569690916154755</v>
      </c>
      <c r="N70" s="7">
        <f t="shared" si="6"/>
        <v>0.52020195615710474</v>
      </c>
      <c r="O70" s="7">
        <f t="shared" si="7"/>
        <v>0.27061007518967833</v>
      </c>
      <c r="P70" s="7">
        <f t="shared" si="8"/>
        <v>0.14077189046949187</v>
      </c>
      <c r="Q70" s="7">
        <f t="shared" si="9"/>
        <v>7.3229812794163365E-2</v>
      </c>
      <c r="R70" s="7">
        <f t="shared" si="10"/>
        <v>3.8094291864542357E-2</v>
      </c>
      <c r="S70" s="7">
        <f t="shared" si="11"/>
        <v>1.9816725146354616E-2</v>
      </c>
      <c r="T70" s="7">
        <f t="shared" si="12"/>
        <v>0</v>
      </c>
      <c r="U70" s="7">
        <f t="shared" si="13"/>
        <v>4.3006193505363175</v>
      </c>
      <c r="V70" s="7">
        <f t="shared" ca="1" si="14"/>
        <v>4.7466139793009594</v>
      </c>
      <c r="W70" s="7">
        <f t="shared" ca="1" si="15"/>
        <v>4.2853257975690573</v>
      </c>
      <c r="X70" s="7">
        <f t="shared" ca="1" si="16"/>
        <v>4.2853256284550643</v>
      </c>
      <c r="Y70" s="3"/>
      <c r="Z70" s="3"/>
    </row>
    <row r="71" spans="1:26" x14ac:dyDescent="0.2">
      <c r="A71" s="7">
        <v>36.454545454545453</v>
      </c>
      <c r="B71" s="7">
        <v>-0.148561</v>
      </c>
      <c r="C71" s="8">
        <f>IF(Input!B59="",0,Input!B59-Input!$B$6)</f>
        <v>46.454545454545453</v>
      </c>
      <c r="D71" s="22">
        <f>(B71-Input!$C$6-Input!$F$5*C71)*IF(Input!C59="",0,1)</f>
        <v>-0.18141885518181819</v>
      </c>
      <c r="E71" s="7">
        <f t="shared" si="0"/>
        <v>0.53030303030303028</v>
      </c>
      <c r="F71" s="7">
        <f t="shared" si="1"/>
        <v>0.28122130394857664</v>
      </c>
      <c r="G71" s="7">
        <f t="shared" si="2"/>
        <v>0.14913250966969974</v>
      </c>
      <c r="H71" s="7">
        <f t="shared" si="3"/>
        <v>7.908542179453773E-2</v>
      </c>
      <c r="I71" s="7">
        <f t="shared" si="4"/>
        <v>4.1939238830436674E-2</v>
      </c>
      <c r="J71" s="7">
        <f t="shared" si="5"/>
        <v>2.2240505440383081E-2</v>
      </c>
      <c r="K71" s="7">
        <f>Input!C59*Input!$F$10</f>
        <v>-4.4290423098913595E-2</v>
      </c>
      <c r="L71" s="7">
        <f>(-C71*SIN(ATAN(Input!$F$5*Input!$F$10))+(K71-$K$18)*COS(ATAN(Input!$F$5*Input!$F$10)))*IF(Input!C59="",0,1)</f>
        <v>-5.4086320071536152E-2</v>
      </c>
      <c r="M71" s="7">
        <f>(C71*COS(ATAN(Input!$F$5*Input!$F$10))+(K71-$K$18)*SIN(ATAN(Input!$F$5*Input!$F$10)))*IF(Input!C59="",0,1)</f>
        <v>46.454539292478593</v>
      </c>
      <c r="N71" s="7">
        <f t="shared" si="6"/>
        <v>0.53030296511749064</v>
      </c>
      <c r="O71" s="7">
        <f t="shared" si="7"/>
        <v>0.28122123481240252</v>
      </c>
      <c r="P71" s="7">
        <f t="shared" si="8"/>
        <v>0.14913245467501915</v>
      </c>
      <c r="Q71" s="7">
        <f t="shared" si="9"/>
        <v>7.908538290941243E-2</v>
      </c>
      <c r="R71" s="7">
        <f t="shared" si="10"/>
        <v>4.1939213054313529E-2</v>
      </c>
      <c r="S71" s="7">
        <f t="shared" si="11"/>
        <v>2.2240489037396637E-2</v>
      </c>
      <c r="T71" s="7">
        <f t="shared" si="12"/>
        <v>0</v>
      </c>
      <c r="U71" s="7">
        <f t="shared" si="13"/>
        <v>4.3780486580927871</v>
      </c>
      <c r="V71" s="7">
        <f t="shared" ca="1" si="14"/>
        <v>4.8317888600763057</v>
      </c>
      <c r="W71" s="7">
        <f t="shared" ca="1" si="15"/>
        <v>4.3623352033255518</v>
      </c>
      <c r="X71" s="7">
        <f t="shared" ca="1" si="16"/>
        <v>4.3623350295617325</v>
      </c>
      <c r="Y71" s="3"/>
      <c r="Z71" s="3"/>
    </row>
    <row r="72" spans="1:26" x14ac:dyDescent="0.2">
      <c r="A72" s="7">
        <v>37.339393939393943</v>
      </c>
      <c r="B72" s="7">
        <v>-0.151231</v>
      </c>
      <c r="C72" s="8">
        <f>IF(Input!B60="",0,Input!B60-Input!$B$6)</f>
        <v>47.339393939393943</v>
      </c>
      <c r="D72" s="22">
        <f>(B72-Input!$C$6-Input!$F$5*C72)*IF(Input!C60="",0,1)</f>
        <v>-0.18444539337575758</v>
      </c>
      <c r="E72" s="7">
        <f t="shared" si="0"/>
        <v>0.54040404040404044</v>
      </c>
      <c r="F72" s="7">
        <f t="shared" si="1"/>
        <v>0.29203652688501175</v>
      </c>
      <c r="G72" s="7">
        <f t="shared" si="2"/>
        <v>0.15781771907422354</v>
      </c>
      <c r="H72" s="7">
        <f t="shared" si="3"/>
        <v>8.5285333035060196E-2</v>
      </c>
      <c r="I72" s="7">
        <f t="shared" si="4"/>
        <v>4.6088538559350717E-2</v>
      </c>
      <c r="J72" s="7">
        <f t="shared" si="5"/>
        <v>2.4906432453790539E-2</v>
      </c>
      <c r="K72" s="7">
        <f>Input!C60*Input!$F$10</f>
        <v>-4.5086428979825136E-2</v>
      </c>
      <c r="L72" s="7">
        <f>(-C72*SIN(ATAN(Input!$F$5*Input!$F$10))+(K72-$K$18)*COS(ATAN(Input!$F$5*Input!$F$10)))*IF(Input!C60="",0,1)</f>
        <v>-5.498862051490562E-2</v>
      </c>
      <c r="M72" s="7">
        <f>(C72*COS(ATAN(Input!$F$5*Input!$F$10))+(K72-$K$18)*SIN(ATAN(Input!$F$5*Input!$F$10)))*IF(Input!C60="",0,1)</f>
        <v>47.339387675320502</v>
      </c>
      <c r="N72" s="7">
        <f t="shared" si="6"/>
        <v>0.54040397415228392</v>
      </c>
      <c r="O72" s="7">
        <f t="shared" si="7"/>
        <v>0.29203645527958233</v>
      </c>
      <c r="P72" s="7">
        <f t="shared" si="8"/>
        <v>0.15781766103043202</v>
      </c>
      <c r="Q72" s="7">
        <f t="shared" si="9"/>
        <v>8.5285291212263484E-2</v>
      </c>
      <c r="R72" s="7">
        <f t="shared" si="10"/>
        <v>4.6088510307842043E-2</v>
      </c>
      <c r="S72" s="7">
        <f t="shared" si="11"/>
        <v>2.4906414133116339E-2</v>
      </c>
      <c r="T72" s="7">
        <f t="shared" si="12"/>
        <v>0</v>
      </c>
      <c r="U72" s="7">
        <f t="shared" si="13"/>
        <v>4.4510858926479475</v>
      </c>
      <c r="V72" s="7">
        <f t="shared" ca="1" si="14"/>
        <v>4.9120914143851575</v>
      </c>
      <c r="W72" s="7">
        <f t="shared" ca="1" si="15"/>
        <v>4.4350132043613284</v>
      </c>
      <c r="X72" s="7">
        <f t="shared" ca="1" si="16"/>
        <v>4.4350130264184209</v>
      </c>
      <c r="Y72" s="3"/>
      <c r="Z72" s="3"/>
    </row>
    <row r="73" spans="1:26" x14ac:dyDescent="0.2">
      <c r="A73" s="7">
        <v>38.224242424242426</v>
      </c>
      <c r="B73" s="7">
        <v>-0.15371199999999999</v>
      </c>
      <c r="C73" s="8">
        <f>IF(Input!B61="",0,Input!B61-Input!$B$6)</f>
        <v>48.224242424242426</v>
      </c>
      <c r="D73" s="22">
        <f>(B73-Input!$C$6-Input!$F$5*C73)*IF(Input!C61="",0,1)</f>
        <v>-0.18728293156969697</v>
      </c>
      <c r="E73" s="7">
        <f t="shared" si="0"/>
        <v>0.55050505050505061</v>
      </c>
      <c r="F73" s="7">
        <f t="shared" si="1"/>
        <v>0.30305581063156833</v>
      </c>
      <c r="G73" s="7">
        <f t="shared" si="2"/>
        <v>0.16683375433758058</v>
      </c>
      <c r="H73" s="7">
        <f t="shared" si="3"/>
        <v>9.1842824357557001E-2</v>
      </c>
      <c r="I73" s="7">
        <f t="shared" si="4"/>
        <v>5.0559938661483408E-2</v>
      </c>
      <c r="J73" s="7">
        <f t="shared" si="5"/>
        <v>2.7833501586372187E-2</v>
      </c>
      <c r="K73" s="7">
        <f>Input!C61*Input!$F$10</f>
        <v>-4.5826088377031698E-2</v>
      </c>
      <c r="L73" s="7">
        <f>(-C73*SIN(ATAN(Input!$F$5*Input!$F$10))+(K73-$K$18)*COS(ATAN(Input!$F$5*Input!$F$10)))*IF(Input!C61="",0,1)</f>
        <v>-5.583457447497666E-2</v>
      </c>
      <c r="M73" s="7">
        <f>(C73*COS(ATAN(Input!$F$5*Input!$F$10))+(K73-$K$18)*SIN(ATAN(Input!$F$5*Input!$F$10)))*IF(Input!C61="",0,1)</f>
        <v>48.224236064931162</v>
      </c>
      <c r="N73" s="7">
        <f t="shared" si="6"/>
        <v>0.55050498326434594</v>
      </c>
      <c r="O73" s="7">
        <f t="shared" si="7"/>
        <v>0.3030557365988778</v>
      </c>
      <c r="P73" s="7">
        <f t="shared" si="8"/>
        <v>0.16683369320452926</v>
      </c>
      <c r="Q73" s="7">
        <f t="shared" si="9"/>
        <v>9.1842779485488399E-2</v>
      </c>
      <c r="R73" s="7">
        <f t="shared" si="10"/>
        <v>5.0559907783609803E-2</v>
      </c>
      <c r="S73" s="7">
        <f t="shared" si="11"/>
        <v>2.7833481188262989E-2</v>
      </c>
      <c r="T73" s="7">
        <f t="shared" si="12"/>
        <v>0</v>
      </c>
      <c r="U73" s="7">
        <f t="shared" si="13"/>
        <v>4.519562128317129</v>
      </c>
      <c r="V73" s="7">
        <f t="shared" ca="1" si="14"/>
        <v>4.9872719957367737</v>
      </c>
      <c r="W73" s="7">
        <f t="shared" ca="1" si="15"/>
        <v>4.5031371677726924</v>
      </c>
      <c r="X73" s="7">
        <f t="shared" ca="1" si="16"/>
        <v>4.5031369861551758</v>
      </c>
      <c r="Y73" s="3"/>
      <c r="Z73" s="3"/>
    </row>
    <row r="74" spans="1:26" x14ac:dyDescent="0.2">
      <c r="A74" s="7">
        <v>39.109090909090909</v>
      </c>
      <c r="B74" s="7">
        <v>-0.15599399999999999</v>
      </c>
      <c r="C74" s="8">
        <f>IF(Input!B62="",0,Input!B62-Input!$B$6)</f>
        <v>49.109090909090909</v>
      </c>
      <c r="D74" s="22">
        <f>(B74-Input!$C$6-Input!$F$5*C74)*IF(Input!C62="",0,1)</f>
        <v>-0.18992146976363636</v>
      </c>
      <c r="E74" s="7">
        <f t="shared" si="0"/>
        <v>0.56060606060606066</v>
      </c>
      <c r="F74" s="7">
        <f t="shared" si="1"/>
        <v>0.31427915518824617</v>
      </c>
      <c r="G74" s="7">
        <f t="shared" si="2"/>
        <v>0.17618679912068347</v>
      </c>
      <c r="H74" s="7">
        <f t="shared" si="3"/>
        <v>9.8771387385837725E-2</v>
      </c>
      <c r="I74" s="7">
        <f t="shared" si="4"/>
        <v>5.5371838382969642E-2</v>
      </c>
      <c r="J74" s="7">
        <f t="shared" si="5"/>
        <v>3.1041788184392075E-2</v>
      </c>
      <c r="K74" s="7">
        <f>Input!C62*Input!$F$10</f>
        <v>-4.6506419995099163E-2</v>
      </c>
      <c r="L74" s="7">
        <f>(-C74*SIN(ATAN(Input!$F$5*Input!$F$10))+(K74-$K$18)*COS(ATAN(Input!$F$5*Input!$F$10)))*IF(Input!C62="",0,1)</f>
        <v>-5.6621200656336676E-2</v>
      </c>
      <c r="M74" s="7">
        <f>(C74*COS(ATAN(Input!$F$5*Input!$F$10))+(K74-$K$18)*SIN(ATAN(Input!$F$5*Input!$F$10)))*IF(Input!C62="",0,1)</f>
        <v>49.109084461668715</v>
      </c>
      <c r="N74" s="7">
        <f t="shared" si="6"/>
        <v>0.5606059924577651</v>
      </c>
      <c r="O74" s="7">
        <f t="shared" si="7"/>
        <v>0.3142790787795558</v>
      </c>
      <c r="P74" s="7">
        <f t="shared" si="8"/>
        <v>0.17618673486792502</v>
      </c>
      <c r="Q74" s="7">
        <f t="shared" si="9"/>
        <v>9.8771339358526236E-2</v>
      </c>
      <c r="R74" s="7">
        <f t="shared" si="10"/>
        <v>5.5371804727469318E-2</v>
      </c>
      <c r="S74" s="7">
        <f t="shared" si="11"/>
        <v>3.1041765543420509E-2</v>
      </c>
      <c r="T74" s="7">
        <f t="shared" si="12"/>
        <v>0</v>
      </c>
      <c r="U74" s="7">
        <f t="shared" si="13"/>
        <v>4.5832360424079539</v>
      </c>
      <c r="V74" s="7">
        <f t="shared" ca="1" si="14"/>
        <v>5.0570859494706832</v>
      </c>
      <c r="W74" s="7">
        <f t="shared" ca="1" si="15"/>
        <v>4.5664887430724868</v>
      </c>
      <c r="X74" s="7">
        <f t="shared" ca="1" si="16"/>
        <v>4.5664885583221988</v>
      </c>
      <c r="Y74" s="3"/>
      <c r="Z74" s="3"/>
    </row>
    <row r="75" spans="1:26" x14ac:dyDescent="0.2">
      <c r="A75" s="7">
        <v>39.993939393939399</v>
      </c>
      <c r="B75" s="7">
        <v>-0.15806700000000001</v>
      </c>
      <c r="C75" s="8">
        <f>IF(Input!B63="",0,Input!B63-Input!$B$6)</f>
        <v>49.993939393939399</v>
      </c>
      <c r="D75" s="22">
        <f>(B75-Input!$C$6-Input!$F$5*C75)*IF(Input!C63="",0,1)</f>
        <v>-0.19235100795757579</v>
      </c>
      <c r="E75" s="7">
        <f t="shared" si="0"/>
        <v>0.57070707070707083</v>
      </c>
      <c r="F75" s="7">
        <f t="shared" si="1"/>
        <v>0.32570656055504554</v>
      </c>
      <c r="G75" s="7">
        <f t="shared" si="2"/>
        <v>0.18588303708444523</v>
      </c>
      <c r="H75" s="7">
        <f t="shared" si="3"/>
        <v>0.10608476358859754</v>
      </c>
      <c r="I75" s="7">
        <f t="shared" si="4"/>
        <v>6.0543324674300632E-2</v>
      </c>
      <c r="J75" s="7">
        <f t="shared" si="5"/>
        <v>3.455250347573724E-2</v>
      </c>
      <c r="K75" s="7">
        <f>Input!C63*Input!$F$10</f>
        <v>-4.7124442538593415E-2</v>
      </c>
      <c r="L75" s="7">
        <f>(-C75*SIN(ATAN(Input!$F$5*Input!$F$10))+(K75-$K$18)*COS(ATAN(Input!$F$5*Input!$F$10)))*IF(Input!C63="",0,1)</f>
        <v>-5.7345517763573058E-2</v>
      </c>
      <c r="M75" s="7">
        <f>(C75*COS(ATAN(Input!$F$5*Input!$F$10))+(K75-$K$18)*SIN(ATAN(Input!$F$5*Input!$F$10)))*IF(Input!C63="",0,1)</f>
        <v>49.993932865891303</v>
      </c>
      <c r="N75" s="7">
        <f t="shared" si="6"/>
        <v>0.57070700173663003</v>
      </c>
      <c r="O75" s="7">
        <f t="shared" si="7"/>
        <v>0.32570648183121381</v>
      </c>
      <c r="P75" s="7">
        <f t="shared" si="8"/>
        <v>0.18588296969207821</v>
      </c>
      <c r="Q75" s="7">
        <f t="shared" si="9"/>
        <v>0.10608471230686681</v>
      </c>
      <c r="R75" s="7">
        <f t="shared" si="10"/>
        <v>6.0543288090744933E-2</v>
      </c>
      <c r="S75" s="7">
        <f t="shared" si="11"/>
        <v>3.455247842154606E-2</v>
      </c>
      <c r="T75" s="7">
        <f t="shared" si="12"/>
        <v>0</v>
      </c>
      <c r="U75" s="7">
        <f t="shared" si="13"/>
        <v>4.6418663122280437</v>
      </c>
      <c r="V75" s="7">
        <f t="shared" ca="1" si="14"/>
        <v>5.1212940769479633</v>
      </c>
      <c r="W75" s="7">
        <f t="shared" ca="1" si="15"/>
        <v>4.624854279446895</v>
      </c>
      <c r="X75" s="7">
        <f t="shared" ca="1" si="16"/>
        <v>4.624854092136216</v>
      </c>
      <c r="Y75" s="3"/>
      <c r="Z75" s="3"/>
    </row>
    <row r="76" spans="1:26" x14ac:dyDescent="0.2">
      <c r="A76" s="7">
        <v>40.878787878787882</v>
      </c>
      <c r="B76" s="7">
        <v>-0.15992400000000001</v>
      </c>
      <c r="C76" s="8">
        <f>IF(Input!B64="",0,Input!B64-Input!$B$6)</f>
        <v>50.878787878787882</v>
      </c>
      <c r="D76" s="22">
        <f>(B76-Input!$C$6-Input!$F$5*C76)*IF(Input!C64="",0,1)</f>
        <v>-0.19456454615151517</v>
      </c>
      <c r="E76" s="7">
        <f t="shared" si="0"/>
        <v>0.58080808080808088</v>
      </c>
      <c r="F76" s="7">
        <f t="shared" si="1"/>
        <v>0.33733802673196622</v>
      </c>
      <c r="G76" s="7">
        <f t="shared" si="2"/>
        <v>0.1959286518897784</v>
      </c>
      <c r="H76" s="7">
        <f t="shared" si="3"/>
        <v>0.11379694427941676</v>
      </c>
      <c r="I76" s="7">
        <f t="shared" si="4"/>
        <v>6.6094184808752177E-2</v>
      </c>
      <c r="J76" s="7">
        <f t="shared" si="5"/>
        <v>3.8388036631345962E-2</v>
      </c>
      <c r="K76" s="7">
        <f>Input!C64*Input!$F$10</f>
        <v>-4.7678069100710541E-2</v>
      </c>
      <c r="L76" s="7">
        <f>(-C76*SIN(ATAN(Input!$F$5*Input!$F$10))+(K76-$K$18)*COS(ATAN(Input!$F$5*Input!$F$10)))*IF(Input!C64="",0,1)</f>
        <v>-5.800543888989694E-2</v>
      </c>
      <c r="M76" s="7">
        <f>(C76*COS(ATAN(Input!$F$5*Input!$F$10))+(K76-$K$18)*SIN(ATAN(Input!$F$5*Input!$F$10)))*IF(Input!C64="",0,1)</f>
        <v>50.878781277849605</v>
      </c>
      <c r="N76" s="7">
        <f t="shared" si="6"/>
        <v>0.58080801110380209</v>
      </c>
      <c r="O76" s="7">
        <f t="shared" si="7"/>
        <v>0.33733794576235432</v>
      </c>
      <c r="P76" s="7">
        <f t="shared" si="8"/>
        <v>0.19592858134807528</v>
      </c>
      <c r="Q76" s="7">
        <f t="shared" si="9"/>
        <v>0.11379688965116511</v>
      </c>
      <c r="R76" s="7">
        <f t="shared" si="10"/>
        <v>6.6094145148092046E-2</v>
      </c>
      <c r="S76" s="7">
        <f t="shared" si="11"/>
        <v>3.8388008989069355E-2</v>
      </c>
      <c r="T76" s="7">
        <f t="shared" si="12"/>
        <v>0</v>
      </c>
      <c r="U76" s="7">
        <f t="shared" si="13"/>
        <v>4.6952840118927286</v>
      </c>
      <c r="V76" s="7">
        <f t="shared" ca="1" si="14"/>
        <v>5.1796631073403496</v>
      </c>
      <c r="W76" s="7">
        <f t="shared" ca="1" si="15"/>
        <v>4.6780252512701086</v>
      </c>
      <c r="X76" s="7">
        <f t="shared" ca="1" si="16"/>
        <v>4.6780250619882526</v>
      </c>
      <c r="Y76" s="3"/>
      <c r="Z76" s="3"/>
    </row>
    <row r="77" spans="1:26" x14ac:dyDescent="0.2">
      <c r="A77" s="7">
        <v>41.763636363636365</v>
      </c>
      <c r="B77" s="7">
        <v>-0.161555</v>
      </c>
      <c r="C77" s="8">
        <f>IF(Input!B65="",0,Input!B65-Input!$B$6)</f>
        <v>51.763636363636365</v>
      </c>
      <c r="D77" s="22">
        <f>(B77-Input!$C$6-Input!$F$5*C77)*IF(Input!C65="",0,1)</f>
        <v>-0.19655208434545454</v>
      </c>
      <c r="E77" s="7">
        <f t="shared" si="0"/>
        <v>0.59090909090909094</v>
      </c>
      <c r="F77" s="7">
        <f t="shared" si="1"/>
        <v>0.34917355371900832</v>
      </c>
      <c r="G77" s="7">
        <f t="shared" si="2"/>
        <v>0.20632982719759585</v>
      </c>
      <c r="H77" s="7">
        <f t="shared" si="3"/>
        <v>0.12192217061676119</v>
      </c>
      <c r="I77" s="7">
        <f t="shared" si="4"/>
        <v>7.2044919000813432E-2</v>
      </c>
      <c r="J77" s="7">
        <f t="shared" si="5"/>
        <v>4.2571997591389764E-2</v>
      </c>
      <c r="K77" s="7">
        <f>Input!C65*Input!$F$10</f>
        <v>-4.8164318386016425E-2</v>
      </c>
      <c r="L77" s="7">
        <f>(-C77*SIN(ATAN(Input!$F$5*Input!$F$10))+(K77-$K$18)*COS(ATAN(Input!$F$5*Input!$F$10)))*IF(Input!C65="",0,1)</f>
        <v>-5.8597982739895742E-2</v>
      </c>
      <c r="M77" s="7">
        <f>(C77*COS(ATAN(Input!$F$5*Input!$F$10))+(K77-$K$18)*SIN(ATAN(Input!$F$5*Input!$F$10)))*IF(Input!C65="",0,1)</f>
        <v>51.76362969790177</v>
      </c>
      <c r="N77" s="7">
        <f t="shared" si="6"/>
        <v>0.59090902056336991</v>
      </c>
      <c r="O77" s="7">
        <f t="shared" si="7"/>
        <v>0.34917347058316112</v>
      </c>
      <c r="P77" s="7">
        <f t="shared" si="8"/>
        <v>0.2063297535090084</v>
      </c>
      <c r="Q77" s="7">
        <f t="shared" si="9"/>
        <v>0.12192211255908968</v>
      </c>
      <c r="R77" s="7">
        <f t="shared" si="10"/>
        <v>7.2044876117308629E-2</v>
      </c>
      <c r="S77" s="7">
        <f t="shared" si="11"/>
        <v>4.2571967183088158E-2</v>
      </c>
      <c r="T77" s="7">
        <f t="shared" si="12"/>
        <v>0</v>
      </c>
      <c r="U77" s="7">
        <f t="shared" si="13"/>
        <v>4.7432478187096327</v>
      </c>
      <c r="V77" s="7">
        <f t="shared" ca="1" si="14"/>
        <v>5.2319661770172328</v>
      </c>
      <c r="W77" s="7">
        <f t="shared" ca="1" si="15"/>
        <v>4.7257986918769248</v>
      </c>
      <c r="X77" s="7">
        <f t="shared" ca="1" si="16"/>
        <v>4.7257985012297503</v>
      </c>
      <c r="Y77" s="3"/>
      <c r="Z77" s="3"/>
    </row>
    <row r="78" spans="1:26" x14ac:dyDescent="0.2">
      <c r="A78" s="7">
        <v>42.648484848484848</v>
      </c>
      <c r="B78" s="7">
        <v>-0.16295200000000001</v>
      </c>
      <c r="C78" s="8">
        <f>IF(Input!B66="",0,Input!B66-Input!$B$6)</f>
        <v>52.648484848484848</v>
      </c>
      <c r="D78" s="22">
        <f>(B78-Input!$C$6-Input!$F$5*C78)*IF(Input!C66="",0,1)</f>
        <v>-0.19830562253939396</v>
      </c>
      <c r="E78" s="7">
        <f t="shared" si="0"/>
        <v>0.60101010101010099</v>
      </c>
      <c r="F78" s="7">
        <f t="shared" si="1"/>
        <v>0.36121314151617179</v>
      </c>
      <c r="G78" s="7">
        <f t="shared" si="2"/>
        <v>0.21709274666881032</v>
      </c>
      <c r="H78" s="7">
        <f t="shared" si="3"/>
        <v>0.13047493360398194</v>
      </c>
      <c r="I78" s="7">
        <f t="shared" si="4"/>
        <v>7.8416753024615399E-2</v>
      </c>
      <c r="J78" s="7">
        <f t="shared" si="5"/>
        <v>4.7129260656208247E-2</v>
      </c>
      <c r="K78" s="7">
        <f>Input!C66*Input!$F$10</f>
        <v>-4.8580805358163774E-2</v>
      </c>
      <c r="L78" s="7">
        <f>(-C78*SIN(ATAN(Input!$F$5*Input!$F$10))+(K78-$K$18)*COS(ATAN(Input!$F$5*Input!$F$10)))*IF(Input!C66="",0,1)</f>
        <v>-5.9120764277239349E-2</v>
      </c>
      <c r="M78" s="7">
        <f>(C78*COS(ATAN(Input!$F$5*Input!$F$10))+(K78-$K$18)*SIN(ATAN(Input!$F$5*Input!$F$10)))*IF(Input!C66="",0,1)</f>
        <v>52.648478126334297</v>
      </c>
      <c r="N78" s="7">
        <f t="shared" si="6"/>
        <v>0.60101003011860388</v>
      </c>
      <c r="O78" s="7">
        <f t="shared" si="7"/>
        <v>0.36121305630316514</v>
      </c>
      <c r="P78" s="7">
        <f t="shared" si="8"/>
        <v>0.21709266984799824</v>
      </c>
      <c r="Q78" s="7">
        <f t="shared" si="9"/>
        <v>0.13047487204387354</v>
      </c>
      <c r="R78" s="7">
        <f t="shared" si="10"/>
        <v>7.8416706776809425E-2</v>
      </c>
      <c r="S78" s="7">
        <f t="shared" si="11"/>
        <v>4.7129227301731962E-2</v>
      </c>
      <c r="T78" s="7">
        <f t="shared" si="12"/>
        <v>0</v>
      </c>
      <c r="U78" s="7">
        <f t="shared" si="13"/>
        <v>4.7855646745248492</v>
      </c>
      <c r="V78" s="7">
        <f t="shared" ca="1" si="14"/>
        <v>5.2779833165305057</v>
      </c>
      <c r="W78" s="7">
        <f t="shared" ca="1" si="15"/>
        <v>4.7679776355932155</v>
      </c>
      <c r="X78" s="7">
        <f t="shared" ca="1" si="16"/>
        <v>4.7679774441911649</v>
      </c>
      <c r="Y78" s="3"/>
      <c r="Z78" s="3"/>
    </row>
    <row r="79" spans="1:26" x14ac:dyDescent="0.2">
      <c r="A79" s="7">
        <v>43.533333333333331</v>
      </c>
      <c r="B79" s="7">
        <v>-0.164106</v>
      </c>
      <c r="C79" s="8">
        <f>IF(Input!B67="",0,Input!B67-Input!$B$6)</f>
        <v>53.533333333333331</v>
      </c>
      <c r="D79" s="22">
        <f>(B79-Input!$C$6-Input!$F$5*C79)*IF(Input!C67="",0,1)</f>
        <v>-0.19981616073333333</v>
      </c>
      <c r="E79" s="7">
        <f t="shared" si="0"/>
        <v>0.61111111111111116</v>
      </c>
      <c r="F79" s="7">
        <f t="shared" si="1"/>
        <v>0.37345679012345684</v>
      </c>
      <c r="G79" s="7">
        <f t="shared" si="2"/>
        <v>0.22822359396433475</v>
      </c>
      <c r="H79" s="7">
        <f t="shared" si="3"/>
        <v>0.13946997408931569</v>
      </c>
      <c r="I79" s="7">
        <f t="shared" si="4"/>
        <v>8.523165083235959E-2</v>
      </c>
      <c r="J79" s="7">
        <f t="shared" si="5"/>
        <v>5.208600884199753E-2</v>
      </c>
      <c r="K79" s="7">
        <f>Input!C67*Input!$F$10</f>
        <v>-4.8924846851261868E-2</v>
      </c>
      <c r="L79" s="7">
        <f>(-C79*SIN(ATAN(Input!$F$5*Input!$F$10))+(K79-$K$18)*COS(ATAN(Input!$F$5*Input!$F$10)))*IF(Input!C67="",0,1)</f>
        <v>-5.9571100336056428E-2</v>
      </c>
      <c r="M79" s="7">
        <f>(C79*COS(ATAN(Input!$F$5*Input!$F$10))+(K79-$K$18)*SIN(ATAN(Input!$F$5*Input!$F$10)))*IF(Input!C67="",0,1)</f>
        <v>53.533326563469515</v>
      </c>
      <c r="N79" s="7">
        <f t="shared" si="6"/>
        <v>0.61111103977318371</v>
      </c>
      <c r="O79" s="7">
        <f t="shared" si="7"/>
        <v>0.3734567029326617</v>
      </c>
      <c r="P79" s="7">
        <f t="shared" si="8"/>
        <v>0.22822351403944388</v>
      </c>
      <c r="Q79" s="7">
        <f t="shared" si="9"/>
        <v>0.13946990896533432</v>
      </c>
      <c r="R79" s="7">
        <f t="shared" si="10"/>
        <v>8.5231601084876735E-2</v>
      </c>
      <c r="S79" s="7">
        <f t="shared" si="11"/>
        <v>5.2085972360512225E-2</v>
      </c>
      <c r="T79" s="7">
        <f t="shared" si="12"/>
        <v>0</v>
      </c>
      <c r="U79" s="7">
        <f t="shared" si="13"/>
        <v>4.8220173889152393</v>
      </c>
      <c r="V79" s="7">
        <f t="shared" ca="1" si="14"/>
        <v>5.3175019451972814</v>
      </c>
      <c r="W79" s="7">
        <f t="shared" ca="1" si="15"/>
        <v>4.8043715680243055</v>
      </c>
      <c r="X79" s="7">
        <f t="shared" ca="1" si="16"/>
        <v>4.804371376476146</v>
      </c>
      <c r="Y79" s="3"/>
      <c r="Z79" s="3"/>
    </row>
    <row r="80" spans="1:26" x14ac:dyDescent="0.2">
      <c r="A80" s="7">
        <v>44.418181818181822</v>
      </c>
      <c r="B80" s="7">
        <v>-0.16501199999999999</v>
      </c>
      <c r="C80" s="8">
        <f>IF(Input!B68="",0,Input!B68-Input!$B$6)</f>
        <v>54.418181818181822</v>
      </c>
      <c r="D80" s="22">
        <f>(B80-Input!$C$6-Input!$F$5*C80)*IF(Input!C68="",0,1)</f>
        <v>-0.20107869892727273</v>
      </c>
      <c r="E80" s="7">
        <f t="shared" si="0"/>
        <v>0.62121212121212133</v>
      </c>
      <c r="F80" s="7">
        <f t="shared" si="1"/>
        <v>0.38590449954086331</v>
      </c>
      <c r="G80" s="7">
        <f t="shared" si="2"/>
        <v>0.23972855274508179</v>
      </c>
      <c r="H80" s="7">
        <f t="shared" si="3"/>
        <v>0.14892228276588418</v>
      </c>
      <c r="I80" s="7">
        <f t="shared" si="4"/>
        <v>9.2512327172746253E-2</v>
      </c>
      <c r="J80" s="7">
        <f t="shared" si="5"/>
        <v>5.746977900125147E-2</v>
      </c>
      <c r="K80" s="7">
        <f>Input!C68*Input!$F$10</f>
        <v>-4.9194952217593645E-2</v>
      </c>
      <c r="L80" s="7">
        <f>(-C80*SIN(ATAN(Input!$F$5*Input!$F$10))+(K80-$K$18)*COS(ATAN(Input!$F$5*Input!$F$10)))*IF(Input!C68="",0,1)</f>
        <v>-5.9947500268640652E-2</v>
      </c>
      <c r="M80" s="7">
        <f>(C80*COS(ATAN(Input!$F$5*Input!$F$10))+(K80-$K$18)*SIN(ATAN(Input!$F$5*Input!$F$10)))*IF(Input!C68="",0,1)</f>
        <v>54.418175009486497</v>
      </c>
      <c r="N80" s="7">
        <f t="shared" si="6"/>
        <v>0.62121204952915354</v>
      </c>
      <c r="O80" s="7">
        <f t="shared" si="7"/>
        <v>0.38590441048021151</v>
      </c>
      <c r="P80" s="7">
        <f t="shared" si="8"/>
        <v>0.23972846975675197</v>
      </c>
      <c r="Q80" s="7">
        <f t="shared" si="9"/>
        <v>0.14892221402807959</v>
      </c>
      <c r="R80" s="7">
        <f t="shared" si="10"/>
        <v>9.2512273796802588E-2</v>
      </c>
      <c r="S80" s="7">
        <f t="shared" si="11"/>
        <v>5.7469739211913937E-2</v>
      </c>
      <c r="T80" s="7">
        <f t="shared" si="12"/>
        <v>0</v>
      </c>
      <c r="U80" s="7">
        <f t="shared" si="13"/>
        <v>4.8524853005346102</v>
      </c>
      <c r="V80" s="7">
        <f t="shared" ca="1" si="14"/>
        <v>5.3503173732804701</v>
      </c>
      <c r="W80" s="7">
        <f t="shared" ca="1" si="15"/>
        <v>4.8347968846012463</v>
      </c>
      <c r="X80" s="7">
        <f t="shared" ca="1" si="16"/>
        <v>4.8347966935005928</v>
      </c>
      <c r="Y80" s="3"/>
      <c r="Z80" s="3"/>
    </row>
    <row r="81" spans="1:26" x14ac:dyDescent="0.2">
      <c r="A81" s="7">
        <v>45.303030303030305</v>
      </c>
      <c r="B81" s="7">
        <v>-0.16566</v>
      </c>
      <c r="C81" s="8">
        <f>IF(Input!B69="",0,Input!B69-Input!$B$6)</f>
        <v>55.303030303030305</v>
      </c>
      <c r="D81" s="22">
        <f>(B81-Input!$C$6-Input!$F$5*C81)*IF(Input!C69="",0,1)</f>
        <v>-0.20208323712121212</v>
      </c>
      <c r="E81" s="7">
        <f t="shared" si="0"/>
        <v>0.63131313131313138</v>
      </c>
      <c r="F81" s="7">
        <f t="shared" si="1"/>
        <v>0.39855626976839109</v>
      </c>
      <c r="G81" s="7">
        <f t="shared" si="2"/>
        <v>0.25161380667196409</v>
      </c>
      <c r="H81" s="7">
        <f t="shared" si="3"/>
        <v>0.15884710017169454</v>
      </c>
      <c r="I81" s="7">
        <f t="shared" si="4"/>
        <v>0.10028226020940313</v>
      </c>
      <c r="J81" s="7">
        <f t="shared" si="5"/>
        <v>6.3309507707956528E-2</v>
      </c>
      <c r="K81" s="7">
        <f>Input!C69*Input!$F$10</f>
        <v>-4.9388140161724992E-2</v>
      </c>
      <c r="L81" s="7">
        <f>(-C81*SIN(ATAN(Input!$F$5*Input!$F$10))+(K81-$K$18)*COS(ATAN(Input!$F$5*Input!$F$10)))*IF(Input!C69="",0,1)</f>
        <v>-6.024698277957944E-2</v>
      </c>
      <c r="M81" s="7">
        <f>(C81*COS(ATAN(Input!$F$5*Input!$F$10))+(K81-$K$18)*SIN(ATAN(Input!$F$5*Input!$F$10)))*IF(Input!C69="",0,1)</f>
        <v>55.303023464743362</v>
      </c>
      <c r="N81" s="7">
        <f t="shared" si="6"/>
        <v>0.63131305939060145</v>
      </c>
      <c r="O81" s="7">
        <f t="shared" si="7"/>
        <v>0.39855617895712109</v>
      </c>
      <c r="P81" s="7">
        <f t="shared" si="8"/>
        <v>0.25161372067644816</v>
      </c>
      <c r="Q81" s="7">
        <f t="shared" si="9"/>
        <v>0.15884702778490073</v>
      </c>
      <c r="R81" s="7">
        <f t="shared" si="10"/>
        <v>0.10028220308598955</v>
      </c>
      <c r="S81" s="7">
        <f t="shared" si="11"/>
        <v>6.3309464432645679E-2</v>
      </c>
      <c r="T81" s="7">
        <f t="shared" si="12"/>
        <v>0</v>
      </c>
      <c r="U81" s="7">
        <f t="shared" si="13"/>
        <v>4.8767270866905852</v>
      </c>
      <c r="V81" s="7">
        <f t="shared" ca="1" si="14"/>
        <v>5.3762333117672201</v>
      </c>
      <c r="W81" s="7">
        <f t="shared" ca="1" si="15"/>
        <v>4.8590773573849875</v>
      </c>
      <c r="X81" s="7">
        <f t="shared" ca="1" si="16"/>
        <v>4.8590771673091346</v>
      </c>
      <c r="Y81" s="3"/>
      <c r="Z81" s="3"/>
    </row>
    <row r="82" spans="1:26" x14ac:dyDescent="0.2">
      <c r="A82" s="7">
        <v>46.187878787878788</v>
      </c>
      <c r="B82" s="7">
        <v>-0.166045</v>
      </c>
      <c r="C82" s="8">
        <f>IF(Input!B70="",0,Input!B70-Input!$B$6)</f>
        <v>56.187878787878788</v>
      </c>
      <c r="D82" s="22">
        <f>(B82-Input!$C$6-Input!$F$5*C82)*IF(Input!C70="",0,1)</f>
        <v>-0.20282477531515153</v>
      </c>
      <c r="E82" s="7">
        <f t="shared" si="0"/>
        <v>0.64141414141414144</v>
      </c>
      <c r="F82" s="7">
        <f t="shared" si="1"/>
        <v>0.41141210080604024</v>
      </c>
      <c r="G82" s="7">
        <f t="shared" si="2"/>
        <v>0.26388553940589449</v>
      </c>
      <c r="H82" s="7">
        <f t="shared" si="3"/>
        <v>0.16925991668963941</v>
      </c>
      <c r="I82" s="7">
        <f t="shared" si="4"/>
        <v>0.10856570413931417</v>
      </c>
      <c r="J82" s="7">
        <f t="shared" si="5"/>
        <v>6.9635577907539908E-2</v>
      </c>
      <c r="K82" s="7">
        <f>Input!C70*Input!$F$10</f>
        <v>-4.9502920035938827E-2</v>
      </c>
      <c r="L82" s="7">
        <f>(-C82*SIN(ATAN(Input!$F$5*Input!$F$10))+(K82-$K$18)*COS(ATAN(Input!$F$5*Input!$F$10)))*IF(Input!C70="",0,1)</f>
        <v>-6.0468057221166445E-2</v>
      </c>
      <c r="M82" s="7">
        <f>(C82*COS(ATAN(Input!$F$5*Input!$F$10))+(K82-$K$18)*SIN(ATAN(Input!$F$5*Input!$F$10)))*IF(Input!C70="",0,1)</f>
        <v>56.187871929419188</v>
      </c>
      <c r="N82" s="7">
        <f t="shared" si="6"/>
        <v>0.64141406935957179</v>
      </c>
      <c r="O82" s="7">
        <f t="shared" si="7"/>
        <v>0.41141200837240555</v>
      </c>
      <c r="P82" s="7">
        <f t="shared" si="8"/>
        <v>0.26388545047353884</v>
      </c>
      <c r="Q82" s="7">
        <f t="shared" si="9"/>
        <v>0.1692598406330163</v>
      </c>
      <c r="R82" s="7">
        <f t="shared" si="10"/>
        <v>0.10856564315957559</v>
      </c>
      <c r="S82" s="7">
        <f t="shared" si="11"/>
        <v>6.9635530971622533E-2</v>
      </c>
      <c r="T82" s="7">
        <f t="shared" si="12"/>
        <v>0</v>
      </c>
      <c r="U82" s="7">
        <f t="shared" si="13"/>
        <v>4.8946220860369722</v>
      </c>
      <c r="V82" s="7">
        <f t="shared" ca="1" si="14"/>
        <v>5.3950623897452203</v>
      </c>
      <c r="W82" s="7">
        <f t="shared" ca="1" si="15"/>
        <v>4.8770446101284302</v>
      </c>
      <c r="X82" s="7">
        <f t="shared" ca="1" si="16"/>
        <v>4.8770444216246176</v>
      </c>
      <c r="Y82" s="3"/>
      <c r="Z82" s="3"/>
    </row>
    <row r="83" spans="1:26" x14ac:dyDescent="0.2">
      <c r="A83" s="7">
        <v>47.072727272727278</v>
      </c>
      <c r="B83" s="7">
        <v>-0.166161</v>
      </c>
      <c r="C83" s="8">
        <f>IF(Input!B71="",0,Input!B71-Input!$B$6)</f>
        <v>57.072727272727278</v>
      </c>
      <c r="D83" s="22">
        <f>(B83-Input!$C$6-Input!$F$5*C83)*IF(Input!C71="",0,1)</f>
        <v>-0.20329731350909092</v>
      </c>
      <c r="E83" s="7">
        <f t="shared" ref="E83:E146" si="17">C83/MAX($C$18:$C$1017)</f>
        <v>0.6515151515151516</v>
      </c>
      <c r="F83" s="7">
        <f t="shared" ref="F83:F146" si="18">E83^2</f>
        <v>0.42447199265381097</v>
      </c>
      <c r="G83" s="7">
        <f t="shared" ref="G83:G146" si="19">E83^3</f>
        <v>0.27654993460778599</v>
      </c>
      <c r="H83" s="7">
        <f t="shared" ref="H83:H146" si="20">E83^4</f>
        <v>0.18017647254749694</v>
      </c>
      <c r="I83" s="7">
        <f t="shared" ref="I83:I146" si="21">E83^5</f>
        <v>0.11738770181124802</v>
      </c>
      <c r="J83" s="7">
        <f t="shared" ref="J83:J146" si="22">E83^6</f>
        <v>7.6479866331570695E-2</v>
      </c>
      <c r="K83" s="7">
        <f>Input!C71*Input!$F$10</f>
        <v>-4.9537503062974685E-2</v>
      </c>
      <c r="L83" s="7">
        <f>(-C83*SIN(ATAN(Input!$F$5*Input!$F$10))+(K83-$K$18)*COS(ATAN(Input!$F$5*Input!$F$10)))*IF(Input!C71="",0,1)</f>
        <v>-6.060893481615412E-2</v>
      </c>
      <c r="M83" s="7">
        <f>(C83*COS(ATAN(Input!$F$5*Input!$F$10))+(K83-$K$18)*SIN(ATAN(Input!$F$5*Input!$F$10)))*IF(Input!C71="",0,1)</f>
        <v>57.072720403728859</v>
      </c>
      <c r="N83" s="7">
        <f t="shared" ref="N83:N146" si="23">M83/MAX($M$18:$M$1017)</f>
        <v>0.6515150794385175</v>
      </c>
      <c r="O83" s="7">
        <f t="shared" ref="O83:O146" si="24">N83^2</f>
        <v>0.42447189873577779</v>
      </c>
      <c r="P83" s="7">
        <f t="shared" ref="P83:P146" si="25">N83^3</f>
        <v>0.2765498428242586</v>
      </c>
      <c r="Q83" s="7">
        <f t="shared" ref="Q83:Q146" si="26">N83^4</f>
        <v>0.18017639281635639</v>
      </c>
      <c r="R83" s="7">
        <f t="shared" ref="R83:R146" si="27">N83^5</f>
        <v>0.11738763687869397</v>
      </c>
      <c r="S83" s="7">
        <f t="shared" ref="S83:S146" si="28">N83^6</f>
        <v>7.6479815566122156E-2</v>
      </c>
      <c r="T83" s="7">
        <f t="shared" ref="T83:T146" si="29">IF(N83=1,L83,0)</f>
        <v>0</v>
      </c>
      <c r="U83" s="7">
        <f t="shared" ref="U83:U146" si="30">L83/$T$17</f>
        <v>4.9060255049583441</v>
      </c>
      <c r="V83" s="7">
        <f t="shared" ref="V83:V146" ca="1" si="31">$M$8*E83^6+$N$8*E83^5+$O$8*E83^4+$P$8*E83^3+$Q$8*E83^2</f>
        <v>5.4066266793768758</v>
      </c>
      <c r="W83" s="7">
        <f t="shared" ref="W83:W146" ca="1" si="32">$M$10*E83^6+$N$10*E83^5+$O$10*E83^4+$P$10*E83^3+$Q$10*E83^2</f>
        <v>4.8885386015964025</v>
      </c>
      <c r="X83" s="7">
        <f t="shared" ref="X83:X146" ca="1" si="33">$M$12*N83^6+$N$12*N83^5+$O$12*N83^4+$P$12*N83^3+$Q$12*N83^2</f>
        <v>4.888538415176332</v>
      </c>
      <c r="Y83" s="3"/>
      <c r="Z83" s="3"/>
    </row>
    <row r="84" spans="1:26" x14ac:dyDescent="0.2">
      <c r="A84" s="7">
        <v>47.957575757575761</v>
      </c>
      <c r="B84" s="7">
        <v>-0.16600000000000001</v>
      </c>
      <c r="C84" s="8">
        <f>IF(Input!B72="",0,Input!B72-Input!$B$6)</f>
        <v>57.957575757575761</v>
      </c>
      <c r="D84" s="22">
        <f>(B84-Input!$C$6-Input!$F$5*C84)*IF(Input!C72="",0,1)</f>
        <v>-0.20349285170303033</v>
      </c>
      <c r="E84" s="7">
        <f t="shared" si="17"/>
        <v>0.66161616161616166</v>
      </c>
      <c r="F84" s="7">
        <f t="shared" si="18"/>
        <v>0.43773594531170296</v>
      </c>
      <c r="G84" s="7">
        <f t="shared" si="19"/>
        <v>0.28961317593855096</v>
      </c>
      <c r="H84" s="7">
        <f t="shared" si="20"/>
        <v>0.19161275781793019</v>
      </c>
      <c r="I84" s="7">
        <f t="shared" si="21"/>
        <v>0.12677409734418615</v>
      </c>
      <c r="J84" s="7">
        <f t="shared" si="22"/>
        <v>8.3875791677214068E-2</v>
      </c>
      <c r="K84" s="7">
        <f>Input!C72*Input!$F$10</f>
        <v>-4.9489504206485263E-2</v>
      </c>
      <c r="L84" s="7">
        <f>(-C84*SIN(ATAN(Input!$F$5*Input!$F$10))+(K84-$K$18)*COS(ATAN(Input!$F$5*Input!$F$10)))*IF(Input!C72="",0,1)</f>
        <v>-6.0667230528212365E-2</v>
      </c>
      <c r="M84" s="7">
        <f>(C84*COS(ATAN(Input!$F$5*Input!$F$10))+(K84-$K$18)*SIN(ATAN(Input!$F$5*Input!$F$10)))*IF(Input!C72="",0,1)</f>
        <v>57.957568887958885</v>
      </c>
      <c r="N84" s="7">
        <f t="shared" si="23"/>
        <v>0.66161608963070928</v>
      </c>
      <c r="O84" s="7">
        <f t="shared" si="24"/>
        <v>0.43773585005823074</v>
      </c>
      <c r="P84" s="7">
        <f t="shared" si="25"/>
        <v>0.28961308140670111</v>
      </c>
      <c r="Q84" s="7">
        <f t="shared" si="26"/>
        <v>0.19161267442620186</v>
      </c>
      <c r="R84" s="7">
        <f t="shared" si="27"/>
        <v>0.12677402837754589</v>
      </c>
      <c r="S84" s="7">
        <f t="shared" si="28"/>
        <v>8.3875736921884478E-2</v>
      </c>
      <c r="T84" s="7">
        <f t="shared" si="29"/>
        <v>0</v>
      </c>
      <c r="U84" s="7">
        <f t="shared" si="30"/>
        <v>4.9107442853007965</v>
      </c>
      <c r="V84" s="7">
        <f t="shared" ca="1" si="31"/>
        <v>5.4107582284713303</v>
      </c>
      <c r="W84" s="7">
        <f t="shared" ca="1" si="32"/>
        <v>4.89340811714351</v>
      </c>
      <c r="X84" s="7">
        <f t="shared" ca="1" si="33"/>
        <v>4.8934079332765723</v>
      </c>
      <c r="Y84" s="3"/>
      <c r="Z84" s="3"/>
    </row>
    <row r="85" spans="1:26" x14ac:dyDescent="0.2">
      <c r="A85" s="7">
        <v>48.842424242424244</v>
      </c>
      <c r="B85" s="7">
        <v>-0.16555700000000001</v>
      </c>
      <c r="C85" s="8">
        <f>IF(Input!B73="",0,Input!B73-Input!$B$6)</f>
        <v>58.842424242424244</v>
      </c>
      <c r="D85" s="22">
        <f>(B85-Input!$C$6-Input!$F$5*C85)*IF(Input!C73="",0,1)</f>
        <v>-0.20340638989696971</v>
      </c>
      <c r="E85" s="7">
        <f t="shared" si="17"/>
        <v>0.67171717171717182</v>
      </c>
      <c r="F85" s="7">
        <f t="shared" si="18"/>
        <v>0.45120395877971647</v>
      </c>
      <c r="G85" s="7">
        <f t="shared" si="19"/>
        <v>0.3030814470591025</v>
      </c>
      <c r="H85" s="7">
        <f t="shared" si="20"/>
        <v>0.20358501241848809</v>
      </c>
      <c r="I85" s="7">
        <f t="shared" si="21"/>
        <v>0.13675154874575213</v>
      </c>
      <c r="J85" s="7">
        <f t="shared" si="22"/>
        <v>9.1858363551439559E-2</v>
      </c>
      <c r="K85" s="7">
        <f>Input!C73*Input!$F$10</f>
        <v>-4.9357432818753502E-2</v>
      </c>
      <c r="L85" s="7">
        <f>(-C85*SIN(ATAN(Input!$F$5*Input!$F$10))+(K85-$K$18)*COS(ATAN(Input!$F$5*Input!$F$10)))*IF(Input!C73="",0,1)</f>
        <v>-6.064145370963489E-2</v>
      </c>
      <c r="M85" s="7">
        <f>(C85*COS(ATAN(Input!$F$5*Input!$F$10))+(K85-$K$18)*SIN(ATAN(Input!$F$5*Input!$F$10)))*IF(Input!C73="",0,1)</f>
        <v>58.842417382288318</v>
      </c>
      <c r="N85" s="7">
        <f t="shared" si="23"/>
        <v>0.67171709993819118</v>
      </c>
      <c r="O85" s="7">
        <f t="shared" si="24"/>
        <v>0.45120386234937393</v>
      </c>
      <c r="P85" s="7">
        <f t="shared" si="25"/>
        <v>0.30308134989823227</v>
      </c>
      <c r="Q85" s="7">
        <f t="shared" si="26"/>
        <v>0.20358492539899278</v>
      </c>
      <c r="R85" s="7">
        <f t="shared" si="27"/>
        <v>0.13675147568014442</v>
      </c>
      <c r="S85" s="7">
        <f t="shared" si="28"/>
        <v>9.1858304656134704E-2</v>
      </c>
      <c r="T85" s="7">
        <f t="shared" si="29"/>
        <v>0</v>
      </c>
      <c r="U85" s="7">
        <f t="shared" si="30"/>
        <v>4.9086577657181412</v>
      </c>
      <c r="V85" s="7">
        <f t="shared" ca="1" si="31"/>
        <v>5.4072996006543619</v>
      </c>
      <c r="W85" s="7">
        <f t="shared" ca="1" si="32"/>
        <v>4.8915112685498894</v>
      </c>
      <c r="X85" s="7">
        <f t="shared" ca="1" si="33"/>
        <v>4.8915110876547292</v>
      </c>
      <c r="Y85" s="3"/>
      <c r="Z85" s="3"/>
    </row>
    <row r="86" spans="1:26" x14ac:dyDescent="0.2">
      <c r="A86" s="7">
        <v>49.727272727272727</v>
      </c>
      <c r="B86" s="7">
        <v>-0.164826</v>
      </c>
      <c r="C86" s="8">
        <f>IF(Input!B74="",0,Input!B74-Input!$B$6)</f>
        <v>59.727272727272727</v>
      </c>
      <c r="D86" s="22">
        <f>(B86-Input!$C$6-Input!$F$5*C86)*IF(Input!C74="",0,1)</f>
        <v>-0.20303192809090909</v>
      </c>
      <c r="E86" s="7">
        <f t="shared" si="17"/>
        <v>0.68181818181818188</v>
      </c>
      <c r="F86" s="7">
        <f t="shared" si="18"/>
        <v>0.4648760330578513</v>
      </c>
      <c r="G86" s="7">
        <f t="shared" si="19"/>
        <v>0.31696093163035322</v>
      </c>
      <c r="H86" s="7">
        <f t="shared" si="20"/>
        <v>0.21610972611160445</v>
      </c>
      <c r="I86" s="7">
        <f t="shared" si="21"/>
        <v>0.14734754053063942</v>
      </c>
      <c r="J86" s="7">
        <f t="shared" si="22"/>
        <v>0.10046423217998142</v>
      </c>
      <c r="K86" s="7">
        <f>Input!C74*Input!$F$10</f>
        <v>-4.9139500122518914E-2</v>
      </c>
      <c r="L86" s="7">
        <f>(-C86*SIN(ATAN(Input!$F$5*Input!$F$10))+(K86-$K$18)*COS(ATAN(Input!$F$5*Input!$F$10)))*IF(Input!C74="",0,1)</f>
        <v>-6.0529815583174093E-2</v>
      </c>
      <c r="M86" s="7">
        <f>(C86*COS(ATAN(Input!$F$5*Input!$F$10))+(K86-$K$18)*SIN(ATAN(Input!$F$5*Input!$F$10)))*IF(Input!C74="",0,1)</f>
        <v>59.727265886932045</v>
      </c>
      <c r="N86" s="7">
        <f t="shared" si="23"/>
        <v>0.681818110363416</v>
      </c>
      <c r="O86" s="7">
        <f t="shared" si="24"/>
        <v>0.46487593561953933</v>
      </c>
      <c r="P86" s="7">
        <f t="shared" si="25"/>
        <v>0.31696083197753933</v>
      </c>
      <c r="Q86" s="7">
        <f t="shared" si="26"/>
        <v>0.21610963551814208</v>
      </c>
      <c r="R86" s="7">
        <f t="shared" si="27"/>
        <v>0.14734746332030621</v>
      </c>
      <c r="S86" s="7">
        <f t="shared" si="28"/>
        <v>0.10046416900789393</v>
      </c>
      <c r="T86" s="7">
        <f t="shared" si="29"/>
        <v>0</v>
      </c>
      <c r="U86" s="7">
        <f t="shared" si="30"/>
        <v>4.899621152594948</v>
      </c>
      <c r="V86" s="7">
        <f t="shared" ca="1" si="31"/>
        <v>5.3961044231361406</v>
      </c>
      <c r="W86" s="7">
        <f t="shared" ca="1" si="32"/>
        <v>4.8827160021148686</v>
      </c>
      <c r="X86" s="7">
        <f t="shared" ca="1" si="33"/>
        <v>4.8827158245531752</v>
      </c>
      <c r="Y86" s="3"/>
      <c r="Z86" s="3"/>
    </row>
    <row r="87" spans="1:26" x14ac:dyDescent="0.2">
      <c r="A87" s="7">
        <v>50.61212121212121</v>
      </c>
      <c r="B87" s="7">
        <v>-0.163803</v>
      </c>
      <c r="C87" s="8">
        <f>IF(Input!B75="",0,Input!B75-Input!$B$6)</f>
        <v>60.61212121212121</v>
      </c>
      <c r="D87" s="22">
        <f>(B87-Input!$C$6-Input!$F$5*C87)*IF(Input!C75="",0,1)</f>
        <v>-0.2023654662848485</v>
      </c>
      <c r="E87" s="7">
        <f t="shared" si="17"/>
        <v>0.69191919191919193</v>
      </c>
      <c r="F87" s="7">
        <f t="shared" si="18"/>
        <v>0.47875216814610755</v>
      </c>
      <c r="G87" s="7">
        <f t="shared" si="19"/>
        <v>0.33125781331321585</v>
      </c>
      <c r="H87" s="7">
        <f t="shared" si="20"/>
        <v>0.22920363850459882</v>
      </c>
      <c r="I87" s="7">
        <f t="shared" si="21"/>
        <v>0.1585903963390406</v>
      </c>
      <c r="J87" s="7">
        <f t="shared" si="22"/>
        <v>0.10973173888105335</v>
      </c>
      <c r="K87" s="7">
        <f>Input!C75*Input!$F$10</f>
        <v>-4.8834513599607866E-2</v>
      </c>
      <c r="L87" s="7">
        <f>(-C87*SIN(ATAN(Input!$F$5*Input!$F$10))+(K87-$K$18)*COS(ATAN(Input!$F$5*Input!$F$10)))*IF(Input!C75="",0,1)</f>
        <v>-6.0331123630664958E-2</v>
      </c>
      <c r="M87" s="7">
        <f>(C87*COS(ATAN(Input!$F$5*Input!$F$10))+(K87-$K$18)*SIN(ATAN(Input!$F$5*Input!$F$10)))*IF(Input!C75="",0,1)</f>
        <v>60.612114402033328</v>
      </c>
      <c r="N87" s="7">
        <f t="shared" si="23"/>
        <v>0.69191912090801944</v>
      </c>
      <c r="O87" s="7">
        <f t="shared" si="24"/>
        <v>0.47875206987812641</v>
      </c>
      <c r="P87" s="7">
        <f t="shared" si="25"/>
        <v>0.33125771132296794</v>
      </c>
      <c r="Q87" s="7">
        <f t="shared" si="26"/>
        <v>0.22920354441259044</v>
      </c>
      <c r="R87" s="7">
        <f t="shared" si="27"/>
        <v>0.15859031495896178</v>
      </c>
      <c r="S87" s="7">
        <f t="shared" si="28"/>
        <v>0.10973167131093074</v>
      </c>
      <c r="T87" s="7">
        <f t="shared" si="29"/>
        <v>0</v>
      </c>
      <c r="U87" s="7">
        <f t="shared" si="30"/>
        <v>4.8835379168542667</v>
      </c>
      <c r="V87" s="7">
        <f t="shared" ca="1" si="31"/>
        <v>5.3770379420768553</v>
      </c>
      <c r="W87" s="7">
        <f t="shared" ca="1" si="32"/>
        <v>4.8669006150085039</v>
      </c>
      <c r="X87" s="7">
        <f t="shared" ca="1" si="33"/>
        <v>4.8669004410799612</v>
      </c>
      <c r="Y87" s="3"/>
      <c r="Z87" s="3"/>
    </row>
    <row r="88" spans="1:26" x14ac:dyDescent="0.2">
      <c r="A88" s="7">
        <v>51.4969696969697</v>
      </c>
      <c r="B88" s="7">
        <v>-0.16248299999999999</v>
      </c>
      <c r="C88" s="8">
        <f>IF(Input!B76="",0,Input!B76-Input!$B$6)</f>
        <v>61.4969696969697</v>
      </c>
      <c r="D88" s="22">
        <f>(B88-Input!$C$6-Input!$F$5*C88)*IF(Input!C76="",0,1)</f>
        <v>-0.20140200447878787</v>
      </c>
      <c r="E88" s="7">
        <f t="shared" si="17"/>
        <v>0.7020202020202021</v>
      </c>
      <c r="F88" s="7">
        <f t="shared" si="18"/>
        <v>0.49283236404448538</v>
      </c>
      <c r="G88" s="7">
        <f t="shared" si="19"/>
        <v>0.3459782757686034</v>
      </c>
      <c r="H88" s="7">
        <f t="shared" si="20"/>
        <v>0.24288373904967617</v>
      </c>
      <c r="I88" s="7">
        <f t="shared" si="21"/>
        <v>0.17050929155507571</v>
      </c>
      <c r="J88" s="7">
        <f t="shared" si="22"/>
        <v>0.1197009673038158</v>
      </c>
      <c r="K88" s="7">
        <f>Input!C76*Input!$F$10</f>
        <v>-4.8440982602303277E-2</v>
      </c>
      <c r="L88" s="7">
        <f>(-C88*SIN(ATAN(Input!$F$5*Input!$F$10))+(K88-$K$18)*COS(ATAN(Input!$F$5*Input!$F$10)))*IF(Input!C76="",0,1)</f>
        <v>-6.004388720440116E-2</v>
      </c>
      <c r="M88" s="7">
        <f>(C88*COS(ATAN(Input!$F$5*Input!$F$10))+(K88-$K$18)*SIN(ATAN(Input!$F$5*Input!$F$10)))*IF(Input!C76="",0,1)</f>
        <v>61.496962927771236</v>
      </c>
      <c r="N88" s="7">
        <f t="shared" si="23"/>
        <v>0.70202013157404553</v>
      </c>
      <c r="O88" s="7">
        <f t="shared" si="24"/>
        <v>0.4928322651352402</v>
      </c>
      <c r="P88" s="7">
        <f t="shared" si="25"/>
        <v>0.34597817161417621</v>
      </c>
      <c r="Q88" s="7">
        <f t="shared" si="26"/>
        <v>0.2428836415583317</v>
      </c>
      <c r="R88" s="7">
        <f t="shared" si="27"/>
        <v>0.17050920600396333</v>
      </c>
      <c r="S88" s="7">
        <f t="shared" si="28"/>
        <v>0.11970089523348837</v>
      </c>
      <c r="T88" s="7">
        <f t="shared" si="29"/>
        <v>0</v>
      </c>
      <c r="U88" s="7">
        <f t="shared" si="30"/>
        <v>4.8602873971499063</v>
      </c>
      <c r="V88" s="7">
        <f t="shared" ca="1" si="31"/>
        <v>5.3499775855501888</v>
      </c>
      <c r="W88" s="7">
        <f t="shared" ca="1" si="32"/>
        <v>4.8439542798810393</v>
      </c>
      <c r="X88" s="7">
        <f t="shared" ca="1" si="33"/>
        <v>4.8439541098182222</v>
      </c>
      <c r="Y88" s="3"/>
      <c r="Z88" s="3"/>
    </row>
    <row r="89" spans="1:26" x14ac:dyDescent="0.2">
      <c r="A89" s="7">
        <v>52.381818181818183</v>
      </c>
      <c r="B89" s="7">
        <v>-0.160862</v>
      </c>
      <c r="C89" s="8">
        <f>IF(Input!B77="",0,Input!B77-Input!$B$6)</f>
        <v>62.381818181818183</v>
      </c>
      <c r="D89" s="22">
        <f>(B89-Input!$C$6-Input!$F$5*C89)*IF(Input!C77="",0,1)</f>
        <v>-0.20013754267272729</v>
      </c>
      <c r="E89" s="7">
        <f t="shared" si="17"/>
        <v>0.71212121212121215</v>
      </c>
      <c r="F89" s="7">
        <f t="shared" si="18"/>
        <v>0.50711662075298447</v>
      </c>
      <c r="G89" s="7">
        <f t="shared" si="19"/>
        <v>0.36112850265742835</v>
      </c>
      <c r="H89" s="7">
        <f t="shared" si="20"/>
        <v>0.25716726704392628</v>
      </c>
      <c r="I89" s="7">
        <f t="shared" si="21"/>
        <v>0.18313426592522025</v>
      </c>
      <c r="J89" s="7">
        <f t="shared" si="22"/>
        <v>0.13041379543159626</v>
      </c>
      <c r="K89" s="7">
        <f>Input!C77*Input!$F$10</f>
        <v>-4.7957714612431521E-2</v>
      </c>
      <c r="L89" s="7">
        <f>(-C89*SIN(ATAN(Input!$F$5*Input!$F$10))+(K89-$K$18)*COS(ATAN(Input!$F$5*Input!$F$10)))*IF(Input!C77="",0,1)</f>
        <v>-5.9666913786217662E-2</v>
      </c>
      <c r="M89" s="7">
        <f>(C89*COS(ATAN(Input!$F$5*Input!$F$10))+(K89-$K$18)*SIN(ATAN(Input!$F$5*Input!$F$10)))*IF(Input!C77="",0,1)</f>
        <v>62.381811464289008</v>
      </c>
      <c r="N89" s="7">
        <f t="shared" si="23"/>
        <v>0.7121211423631294</v>
      </c>
      <c r="O89" s="7">
        <f t="shared" si="24"/>
        <v>0.5071165214005684</v>
      </c>
      <c r="P89" s="7">
        <f t="shared" si="25"/>
        <v>0.3611283965309891</v>
      </c>
      <c r="Q89" s="7">
        <f t="shared" si="26"/>
        <v>0.25716716627741315</v>
      </c>
      <c r="R89" s="7">
        <f t="shared" si="27"/>
        <v>0.18313417622776029</v>
      </c>
      <c r="S89" s="7">
        <f t="shared" si="28"/>
        <v>0.13041371878104333</v>
      </c>
      <c r="T89" s="7">
        <f t="shared" si="29"/>
        <v>0</v>
      </c>
      <c r="U89" s="7">
        <f t="shared" si="30"/>
        <v>4.8297730644049164</v>
      </c>
      <c r="V89" s="7">
        <f t="shared" ca="1" si="31"/>
        <v>5.3148135341046618</v>
      </c>
      <c r="W89" s="7">
        <f t="shared" ca="1" si="32"/>
        <v>4.8137775777302227</v>
      </c>
      <c r="X89" s="7">
        <f t="shared" ca="1" si="33"/>
        <v>4.8137774116952343</v>
      </c>
      <c r="Y89" s="3"/>
      <c r="Z89" s="3"/>
    </row>
    <row r="90" spans="1:26" x14ac:dyDescent="0.2">
      <c r="A90" s="7">
        <v>53.266666666666666</v>
      </c>
      <c r="B90" s="7">
        <v>-0.15893699999999999</v>
      </c>
      <c r="C90" s="8">
        <f>IF(Input!B78="",0,Input!B78-Input!$B$6)</f>
        <v>63.266666666666666</v>
      </c>
      <c r="D90" s="22">
        <f>(B90-Input!$C$6-Input!$F$5*C90)*IF(Input!C78="",0,1)</f>
        <v>-0.19856908086666666</v>
      </c>
      <c r="E90" s="7">
        <f t="shared" si="17"/>
        <v>0.72222222222222221</v>
      </c>
      <c r="F90" s="7">
        <f t="shared" si="18"/>
        <v>0.52160493827160492</v>
      </c>
      <c r="G90" s="7">
        <f t="shared" si="19"/>
        <v>0.37671467764060357</v>
      </c>
      <c r="H90" s="7">
        <f t="shared" si="20"/>
        <v>0.27207171162932481</v>
      </c>
      <c r="I90" s="7">
        <f t="shared" si="21"/>
        <v>0.19649623617673459</v>
      </c>
      <c r="J90" s="7">
        <f t="shared" si="22"/>
        <v>0.14191394834986387</v>
      </c>
      <c r="K90" s="7">
        <f>Input!C78*Input!$F$10</f>
        <v>-4.7383815241362336E-2</v>
      </c>
      <c r="L90" s="7">
        <f>(-C90*SIN(ATAN(Input!$F$5*Input!$F$10))+(K90-$K$18)*COS(ATAN(Input!$F$5*Input!$F$10)))*IF(Input!C78="",0,1)</f>
        <v>-5.9199308987490686E-2</v>
      </c>
      <c r="M90" s="7">
        <f>(C90*COS(ATAN(Input!$F$5*Input!$F$10))+(K90-$K$18)*SIN(ATAN(Input!$F$5*Input!$F$10)))*IF(Input!C78="",0,1)</f>
        <v>63.2666600116941</v>
      </c>
      <c r="N90" s="7">
        <f t="shared" si="23"/>
        <v>0.72222215327649775</v>
      </c>
      <c r="O90" s="7">
        <f t="shared" si="24"/>
        <v>0.52160483868334095</v>
      </c>
      <c r="P90" s="7">
        <f t="shared" si="25"/>
        <v>0.37671456975332274</v>
      </c>
      <c r="Q90" s="7">
        <f t="shared" si="26"/>
        <v>0.27207160773787414</v>
      </c>
      <c r="R90" s="7">
        <f t="shared" si="27"/>
        <v>0.19649614238584612</v>
      </c>
      <c r="S90" s="7">
        <f t="shared" si="28"/>
        <v>0.14191386706443107</v>
      </c>
      <c r="T90" s="7">
        <f t="shared" si="29"/>
        <v>0</v>
      </c>
      <c r="U90" s="7">
        <f t="shared" si="30"/>
        <v>4.791922521811582</v>
      </c>
      <c r="V90" s="7">
        <f t="shared" ca="1" si="31"/>
        <v>5.2714492989228603</v>
      </c>
      <c r="W90" s="7">
        <f t="shared" ca="1" si="32"/>
        <v>4.7762830390265716</v>
      </c>
      <c r="X90" s="7">
        <f t="shared" ca="1" si="33"/>
        <v>4.776282877109626</v>
      </c>
      <c r="Y90" s="3"/>
      <c r="Z90" s="3"/>
    </row>
    <row r="91" spans="1:26" x14ac:dyDescent="0.2">
      <c r="A91" s="7">
        <v>54.151515151515156</v>
      </c>
      <c r="B91" s="7">
        <v>-0.15670500000000001</v>
      </c>
      <c r="C91" s="8">
        <f>IF(Input!B79="",0,Input!B79-Input!$B$6)</f>
        <v>64.151515151515156</v>
      </c>
      <c r="D91" s="22">
        <f>(B91-Input!$C$6-Input!$F$5*C91)*IF(Input!C79="",0,1)</f>
        <v>-0.19669361906060606</v>
      </c>
      <c r="E91" s="7">
        <f t="shared" si="17"/>
        <v>0.73232323232323238</v>
      </c>
      <c r="F91" s="7">
        <f t="shared" si="18"/>
        <v>0.53629731660034696</v>
      </c>
      <c r="G91" s="7">
        <f t="shared" si="19"/>
        <v>0.39274298437904198</v>
      </c>
      <c r="H91" s="7">
        <f t="shared" si="20"/>
        <v>0.28761481179273279</v>
      </c>
      <c r="I91" s="7">
        <f t="shared" si="21"/>
        <v>0.21062700863609221</v>
      </c>
      <c r="J91" s="7">
        <f t="shared" si="22"/>
        <v>0.15424705177895642</v>
      </c>
      <c r="K91" s="7">
        <f>Input!C79*Input!$F$10</f>
        <v>-4.6718390100465503E-2</v>
      </c>
      <c r="L91" s="7">
        <f>(-C91*SIN(ATAN(Input!$F$5*Input!$F$10))+(K91-$K$18)*COS(ATAN(Input!$F$5*Input!$F$10)))*IF(Input!C79="",0,1)</f>
        <v>-5.8640178419596428E-2</v>
      </c>
      <c r="M91" s="7">
        <f>(C91*COS(ATAN(Input!$F$5*Input!$F$10))+(K91-$K$18)*SIN(ATAN(Input!$F$5*Input!$F$10)))*IF(Input!C79="",0,1)</f>
        <v>64.151508570093938</v>
      </c>
      <c r="N91" s="7">
        <f t="shared" si="23"/>
        <v>0.73232316431537681</v>
      </c>
      <c r="O91" s="7">
        <f t="shared" si="24"/>
        <v>0.53629721699288635</v>
      </c>
      <c r="P91" s="7">
        <f t="shared" si="25"/>
        <v>0.3927428749617608</v>
      </c>
      <c r="Q91" s="7">
        <f t="shared" si="26"/>
        <v>0.28761470495431501</v>
      </c>
      <c r="R91" s="7">
        <f t="shared" si="27"/>
        <v>0.21062691083577745</v>
      </c>
      <c r="S91" s="7">
        <f t="shared" si="28"/>
        <v>0.15424696583322928</v>
      </c>
      <c r="T91" s="7">
        <f t="shared" si="29"/>
        <v>0</v>
      </c>
      <c r="U91" s="7">
        <f t="shared" si="30"/>
        <v>4.7466633725621881</v>
      </c>
      <c r="V91" s="7">
        <f t="shared" ca="1" si="31"/>
        <v>5.2198023075784867</v>
      </c>
      <c r="W91" s="7">
        <f t="shared" ca="1" si="32"/>
        <v>4.7313956930964967</v>
      </c>
      <c r="X91" s="7">
        <f t="shared" ca="1" si="33"/>
        <v>4.7313955353146842</v>
      </c>
      <c r="Y91" s="3"/>
      <c r="Z91" s="3"/>
    </row>
    <row r="92" spans="1:26" x14ac:dyDescent="0.2">
      <c r="A92" s="7">
        <v>55.036363636363632</v>
      </c>
      <c r="B92" s="7">
        <v>-0.15416299999999999</v>
      </c>
      <c r="C92" s="8">
        <f>IF(Input!B80="",0,Input!B80-Input!$B$6)</f>
        <v>65.036363636363632</v>
      </c>
      <c r="D92" s="22">
        <f>(B92-Input!$C$6-Input!$F$5*C92)*IF(Input!C80="",0,1)</f>
        <v>-0.19450815725454546</v>
      </c>
      <c r="E92" s="7">
        <f t="shared" si="17"/>
        <v>0.74242424242424243</v>
      </c>
      <c r="F92" s="7">
        <f t="shared" si="18"/>
        <v>0.55119375573921026</v>
      </c>
      <c r="G92" s="7">
        <f t="shared" si="19"/>
        <v>0.40921960653365608</v>
      </c>
      <c r="H92" s="7">
        <f t="shared" si="20"/>
        <v>0.30381455636589616</v>
      </c>
      <c r="I92" s="7">
        <f t="shared" si="21"/>
        <v>0.22555929184740775</v>
      </c>
      <c r="J92" s="7">
        <f t="shared" si="22"/>
        <v>0.16746068637156031</v>
      </c>
      <c r="K92" s="7">
        <f>Input!C80*Input!$F$10</f>
        <v>-4.5960544801110767E-2</v>
      </c>
      <c r="L92" s="7">
        <f>(-C92*SIN(ATAN(Input!$F$5*Input!$F$10))+(K92-$K$18)*COS(ATAN(Input!$F$5*Input!$F$10)))*IF(Input!C80="",0,1)</f>
        <v>-5.7988627693911124E-2</v>
      </c>
      <c r="M92" s="7">
        <f>(C92*COS(ATAN(Input!$F$5*Input!$F$10))+(K92-$K$18)*SIN(ATAN(Input!$F$5*Input!$F$10)))*IF(Input!C80="",0,1)</f>
        <v>65.036357139595978</v>
      </c>
      <c r="N92" s="7">
        <f t="shared" si="23"/>
        <v>0.74242417548099349</v>
      </c>
      <c r="O92" s="7">
        <f t="shared" si="24"/>
        <v>0.55119365633863304</v>
      </c>
      <c r="P92" s="7">
        <f t="shared" si="25"/>
        <v>0.40921949583756373</v>
      </c>
      <c r="Q92" s="7">
        <f t="shared" si="26"/>
        <v>0.30381444678795111</v>
      </c>
      <c r="R92" s="7">
        <f t="shared" si="27"/>
        <v>0.22555919015575876</v>
      </c>
      <c r="S92" s="7">
        <f t="shared" si="28"/>
        <v>0.16746059577354983</v>
      </c>
      <c r="T92" s="7">
        <f t="shared" si="29"/>
        <v>0</v>
      </c>
      <c r="U92" s="7">
        <f t="shared" si="30"/>
        <v>4.6939232198490233</v>
      </c>
      <c r="V92" s="7">
        <f t="shared" ca="1" si="31"/>
        <v>5.1598044973913151</v>
      </c>
      <c r="W92" s="7">
        <f t="shared" ca="1" si="32"/>
        <v>4.6790536257633182</v>
      </c>
      <c r="X92" s="7">
        <f t="shared" ca="1" si="33"/>
        <v>4.6790534720601205</v>
      </c>
      <c r="Y92" s="3"/>
      <c r="Z92" s="3"/>
    </row>
    <row r="93" spans="1:26" x14ac:dyDescent="0.2">
      <c r="A93" s="7">
        <v>55.921212121212122</v>
      </c>
      <c r="B93" s="7">
        <v>-0.151311</v>
      </c>
      <c r="C93" s="8">
        <f>IF(Input!B81="",0,Input!B81-Input!$B$6)</f>
        <v>65.921212121212122</v>
      </c>
      <c r="D93" s="22">
        <f>(B93-Input!$C$6-Input!$F$5*C93)*IF(Input!C81="",0,1)</f>
        <v>-0.19201269544848484</v>
      </c>
      <c r="E93" s="7">
        <f t="shared" si="17"/>
        <v>0.7525252525252526</v>
      </c>
      <c r="F93" s="7">
        <f t="shared" si="18"/>
        <v>0.56629425568819514</v>
      </c>
      <c r="G93" s="7">
        <f t="shared" si="19"/>
        <v>0.42615072776535901</v>
      </c>
      <c r="H93" s="7">
        <f t="shared" si="20"/>
        <v>0.32068918402544694</v>
      </c>
      <c r="I93" s="7">
        <f t="shared" si="21"/>
        <v>0.24132670919086666</v>
      </c>
      <c r="J93" s="7">
        <f t="shared" si="22"/>
        <v>0.18160444277494511</v>
      </c>
      <c r="K93" s="7">
        <f>Input!C81*Input!$F$10</f>
        <v>-4.5110279343298143E-2</v>
      </c>
      <c r="L93" s="7">
        <f>(-C93*SIN(ATAN(Input!$F$5*Input!$F$10))+(K93-$K$18)*COS(ATAN(Input!$F$5*Input!$F$10)))*IF(Input!C81="",0,1)</f>
        <v>-5.7244656810434766E-2</v>
      </c>
      <c r="M93" s="7">
        <f>(C93*COS(ATAN(Input!$F$5*Input!$F$10))+(K93-$K$18)*SIN(ATAN(Input!$F$5*Input!$F$10)))*IF(Input!C81="",0,1)</f>
        <v>65.921205720200234</v>
      </c>
      <c r="N93" s="7">
        <f t="shared" si="23"/>
        <v>0.75252518677334768</v>
      </c>
      <c r="O93" s="7">
        <f t="shared" si="24"/>
        <v>0.56629415672826178</v>
      </c>
      <c r="P93" s="7">
        <f t="shared" si="25"/>
        <v>0.42615061606059063</v>
      </c>
      <c r="Q93" s="7">
        <f t="shared" si="26"/>
        <v>0.32068907194457313</v>
      </c>
      <c r="R93" s="7">
        <f t="shared" si="27"/>
        <v>0.24132660376126142</v>
      </c>
      <c r="S93" s="7">
        <f t="shared" si="28"/>
        <v>0.18160434756882091</v>
      </c>
      <c r="T93" s="7">
        <f t="shared" si="29"/>
        <v>0</v>
      </c>
      <c r="U93" s="7">
        <f t="shared" si="30"/>
        <v>4.6337020636720867</v>
      </c>
      <c r="V93" s="7">
        <f t="shared" ca="1" si="31"/>
        <v>5.0914029163799732</v>
      </c>
      <c r="W93" s="7">
        <f t="shared" ca="1" si="32"/>
        <v>4.6192085452462166</v>
      </c>
      <c r="X93" s="7">
        <f t="shared" ca="1" si="33"/>
        <v>4.6192083954995411</v>
      </c>
      <c r="Y93" s="3"/>
      <c r="Z93" s="3"/>
    </row>
    <row r="94" spans="1:26" x14ac:dyDescent="0.2">
      <c r="A94" s="7">
        <v>56.806060606060612</v>
      </c>
      <c r="B94" s="7">
        <v>-0.148146</v>
      </c>
      <c r="C94" s="8">
        <f>IF(Input!B82="",0,Input!B82-Input!$B$6)</f>
        <v>66.806060606060612</v>
      </c>
      <c r="D94" s="22">
        <f>(B94-Input!$C$6-Input!$F$5*C94)*IF(Input!C82="",0,1)</f>
        <v>-0.18920423364242425</v>
      </c>
      <c r="E94" s="7">
        <f t="shared" si="17"/>
        <v>0.76262626262626276</v>
      </c>
      <c r="F94" s="7">
        <f t="shared" si="18"/>
        <v>0.58159881644730149</v>
      </c>
      <c r="G94" s="7">
        <f t="shared" si="19"/>
        <v>0.44354253173506336</v>
      </c>
      <c r="H94" s="7">
        <f t="shared" si="20"/>
        <v>0.33825718329290189</v>
      </c>
      <c r="I94" s="7">
        <f t="shared" si="21"/>
        <v>0.2579638115011525</v>
      </c>
      <c r="J94" s="7">
        <f t="shared" si="22"/>
        <v>0.19672997745794965</v>
      </c>
      <c r="K94" s="7">
        <f>Input!C82*Input!$F$10</f>
        <v>-4.4166699338397383E-2</v>
      </c>
      <c r="L94" s="7">
        <f>(-C94*SIN(ATAN(Input!$F$5*Input!$F$10))+(K94-$K$18)*COS(ATAN(Input!$F$5*Input!$F$10)))*IF(Input!C82="",0,1)</f>
        <v>-5.640737138054356E-2</v>
      </c>
      <c r="M94" s="7">
        <f>(C94*COS(ATAN(Input!$F$5*Input!$F$10))+(K94-$K$18)*SIN(ATAN(Input!$F$5*Input!$F$10)))*IF(Input!C82="",0,1)</f>
        <v>66.806054312014098</v>
      </c>
      <c r="N94" s="7">
        <f t="shared" si="23"/>
        <v>0.76262619819366551</v>
      </c>
      <c r="O94" s="7">
        <f t="shared" si="24"/>
        <v>0.58159871817132403</v>
      </c>
      <c r="P94" s="7">
        <f t="shared" si="25"/>
        <v>0.44354241931330596</v>
      </c>
      <c r="Q94" s="7">
        <f t="shared" si="26"/>
        <v>0.3382570689785272</v>
      </c>
      <c r="R94" s="7">
        <f t="shared" si="27"/>
        <v>0.25796370252722667</v>
      </c>
      <c r="S94" s="7">
        <f t="shared" si="28"/>
        <v>0.19672987773030054</v>
      </c>
      <c r="T94" s="7">
        <f t="shared" si="29"/>
        <v>0</v>
      </c>
      <c r="U94" s="7">
        <f t="shared" si="30"/>
        <v>4.5659275072236634</v>
      </c>
      <c r="V94" s="7">
        <f t="shared" ca="1" si="31"/>
        <v>5.0145603318126231</v>
      </c>
      <c r="W94" s="7">
        <f t="shared" ca="1" si="32"/>
        <v>4.5518263563170489</v>
      </c>
      <c r="X94" s="7">
        <f t="shared" ca="1" si="33"/>
        <v>4.5518262103355127</v>
      </c>
      <c r="Y94" s="3"/>
      <c r="Z94" s="3"/>
    </row>
    <row r="95" spans="1:26" x14ac:dyDescent="0.2">
      <c r="A95" s="7">
        <v>57.690909090909088</v>
      </c>
      <c r="B95" s="7">
        <v>-0.14466899999999999</v>
      </c>
      <c r="C95" s="8">
        <f>IF(Input!B83="",0,Input!B83-Input!$B$6)</f>
        <v>67.690909090909088</v>
      </c>
      <c r="D95" s="22">
        <f>(B95-Input!$C$6-Input!$F$5*C95)*IF(Input!C83="",0,1)</f>
        <v>-0.18608377183636363</v>
      </c>
      <c r="E95" s="7">
        <f t="shared" si="17"/>
        <v>0.77272727272727271</v>
      </c>
      <c r="F95" s="7">
        <f t="shared" si="18"/>
        <v>0.59710743801652888</v>
      </c>
      <c r="G95" s="7">
        <f t="shared" si="19"/>
        <v>0.46140120210368141</v>
      </c>
      <c r="H95" s="7">
        <f t="shared" si="20"/>
        <v>0.35653729253466288</v>
      </c>
      <c r="I95" s="7">
        <f t="shared" si="21"/>
        <v>0.27550608968587587</v>
      </c>
      <c r="J95" s="7">
        <f t="shared" si="22"/>
        <v>0.21289106930272222</v>
      </c>
      <c r="K95" s="7">
        <f>Input!C83*Input!$F$10</f>
        <v>-4.3130102915951901E-2</v>
      </c>
      <c r="L95" s="7">
        <f>(-C95*SIN(ATAN(Input!$F$5*Input!$F$10))+(K95-$K$18)*COS(ATAN(Input!$F$5*Input!$F$10)))*IF(Input!C83="",0,1)</f>
        <v>-5.5477069533778775E-2</v>
      </c>
      <c r="M95" s="7">
        <f>(C95*COS(ATAN(Input!$F$5*Input!$F$10))+(K95-$K$18)*SIN(ATAN(Input!$F$5*Input!$F$10)))*IF(Input!C83="",0,1)</f>
        <v>67.6909029150018</v>
      </c>
      <c r="N95" s="7">
        <f t="shared" si="23"/>
        <v>0.77272720974153852</v>
      </c>
      <c r="O95" s="7">
        <f t="shared" si="24"/>
        <v>0.59710734067494364</v>
      </c>
      <c r="P95" s="7">
        <f t="shared" si="25"/>
        <v>0.46140108927593948</v>
      </c>
      <c r="Q95" s="7">
        <f t="shared" si="26"/>
        <v>0.35653717628790321</v>
      </c>
      <c r="R95" s="7">
        <f t="shared" si="27"/>
        <v>0.27550597740207849</v>
      </c>
      <c r="S95" s="7">
        <f t="shared" si="28"/>
        <v>0.21289096518502346</v>
      </c>
      <c r="T95" s="7">
        <f t="shared" si="29"/>
        <v>0</v>
      </c>
      <c r="U95" s="7">
        <f t="shared" si="30"/>
        <v>4.4906236827729913</v>
      </c>
      <c r="V95" s="7">
        <f t="shared" ca="1" si="31"/>
        <v>4.9292558463554705</v>
      </c>
      <c r="W95" s="7">
        <f t="shared" ca="1" si="32"/>
        <v>4.4768877427150553</v>
      </c>
      <c r="X95" s="7">
        <f t="shared" ca="1" si="33"/>
        <v>4.4768876002530043</v>
      </c>
      <c r="Y95" s="3"/>
      <c r="Z95" s="3"/>
    </row>
    <row r="96" spans="1:26" x14ac:dyDescent="0.2">
      <c r="A96" s="7">
        <v>58.575757575757578</v>
      </c>
      <c r="B96" s="7">
        <v>-0.14088000000000001</v>
      </c>
      <c r="C96" s="8">
        <f>IF(Input!B84="",0,Input!B84-Input!$B$6)</f>
        <v>68.575757575757578</v>
      </c>
      <c r="D96" s="22">
        <f>(B96-Input!$C$6-Input!$F$5*C96)*IF(Input!C84="",0,1)</f>
        <v>-0.18265131003030305</v>
      </c>
      <c r="E96" s="7">
        <f t="shared" si="17"/>
        <v>0.78282828282828287</v>
      </c>
      <c r="F96" s="7">
        <f t="shared" si="18"/>
        <v>0.61282012039587808</v>
      </c>
      <c r="G96" s="7">
        <f t="shared" si="19"/>
        <v>0.47973292253212679</v>
      </c>
      <c r="H96" s="7">
        <f t="shared" si="20"/>
        <v>0.3755484999620185</v>
      </c>
      <c r="I96" s="7">
        <f t="shared" si="21"/>
        <v>0.29398998734400439</v>
      </c>
      <c r="J96" s="7">
        <f t="shared" si="22"/>
        <v>0.2301436769612156</v>
      </c>
      <c r="K96" s="7">
        <f>Input!C84*Input!$F$10</f>
        <v>-4.2000490075961711E-2</v>
      </c>
      <c r="L96" s="7">
        <f>(-C96*SIN(ATAN(Input!$F$5*Input!$F$10))+(K96-$K$18)*COS(ATAN(Input!$F$5*Input!$F$10)))*IF(Input!C84="",0,1)</f>
        <v>-5.4453751270140419E-2</v>
      </c>
      <c r="M96" s="7">
        <f>(C96*COS(ATAN(Input!$F$5*Input!$F$10))+(K96-$K$18)*SIN(ATAN(Input!$F$5*Input!$F$10)))*IF(Input!C84="",0,1)</f>
        <v>68.575751529163313</v>
      </c>
      <c r="N96" s="7">
        <f t="shared" si="23"/>
        <v>0.78282822141696651</v>
      </c>
      <c r="O96" s="7">
        <f t="shared" si="24"/>
        <v>0.61282002424685111</v>
      </c>
      <c r="P96" s="7">
        <f t="shared" si="25"/>
        <v>0.47973280962986475</v>
      </c>
      <c r="Q96" s="7">
        <f t="shared" si="26"/>
        <v>0.37554838211791119</v>
      </c>
      <c r="R96" s="7">
        <f t="shared" si="27"/>
        <v>0.2939898720293837</v>
      </c>
      <c r="S96" s="7">
        <f t="shared" si="28"/>
        <v>0.23014356863536403</v>
      </c>
      <c r="T96" s="7">
        <f t="shared" si="29"/>
        <v>0</v>
      </c>
      <c r="U96" s="7">
        <f t="shared" si="30"/>
        <v>4.4077905903200714</v>
      </c>
      <c r="V96" s="7">
        <f t="shared" ca="1" si="31"/>
        <v>4.8354855218191695</v>
      </c>
      <c r="W96" s="7">
        <f t="shared" ca="1" si="32"/>
        <v>4.3943887578194989</v>
      </c>
      <c r="X96" s="7">
        <f t="shared" ca="1" si="33"/>
        <v>4.3943886185817735</v>
      </c>
      <c r="Y96" s="3"/>
      <c r="Z96" s="3"/>
    </row>
    <row r="97" spans="1:26" x14ac:dyDescent="0.2">
      <c r="A97" s="7">
        <v>59.460606060606068</v>
      </c>
      <c r="B97" s="7">
        <v>-0.13677800000000001</v>
      </c>
      <c r="C97" s="8">
        <f>IF(Input!B85="",0,Input!B85-Input!$B$6)</f>
        <v>69.460606060606068</v>
      </c>
      <c r="D97" s="22">
        <f>(B97-Input!$C$6-Input!$F$5*C97)*IF(Input!C85="",0,1)</f>
        <v>-0.17890584822424244</v>
      </c>
      <c r="E97" s="7">
        <f t="shared" si="17"/>
        <v>0.79292929292929304</v>
      </c>
      <c r="F97" s="7">
        <f t="shared" si="18"/>
        <v>0.62873686358534864</v>
      </c>
      <c r="G97" s="7">
        <f t="shared" si="19"/>
        <v>0.49854387668131189</v>
      </c>
      <c r="H97" s="7">
        <f t="shared" si="20"/>
        <v>0.39531004363114131</v>
      </c>
      <c r="I97" s="7">
        <f t="shared" si="21"/>
        <v>0.31345291338428888</v>
      </c>
      <c r="J97" s="7">
        <f t="shared" si="22"/>
        <v>0.24854599697643112</v>
      </c>
      <c r="K97" s="7">
        <f>Input!C85*Input!$F$10</f>
        <v>-4.0777562688883384E-2</v>
      </c>
      <c r="L97" s="7">
        <f>(-C97*SIN(ATAN(Input!$F$5*Input!$F$10))+(K97-$K$18)*COS(ATAN(Input!$F$5*Input!$F$10)))*IF(Input!C85="",0,1)</f>
        <v>-5.3337118460087228E-2</v>
      </c>
      <c r="M97" s="7">
        <f>(C97*COS(ATAN(Input!$F$5*Input!$F$10))+(K97-$K$18)*SIN(ATAN(Input!$F$5*Input!$F$10)))*IF(Input!C85="",0,1)</f>
        <v>69.460600154534475</v>
      </c>
      <c r="N97" s="7">
        <f t="shared" si="23"/>
        <v>0.79292923322035846</v>
      </c>
      <c r="O97" s="7">
        <f t="shared" si="24"/>
        <v>0.62873676889542562</v>
      </c>
      <c r="P97" s="7">
        <f t="shared" si="25"/>
        <v>0.49854376405769557</v>
      </c>
      <c r="Q97" s="7">
        <f t="shared" si="26"/>
        <v>0.39530992456105984</v>
      </c>
      <c r="R97" s="7">
        <f t="shared" si="27"/>
        <v>0.31345279536659892</v>
      </c>
      <c r="S97" s="7">
        <f t="shared" si="28"/>
        <v>0.24854588468081523</v>
      </c>
      <c r="T97" s="7">
        <f t="shared" si="29"/>
        <v>0</v>
      </c>
      <c r="U97" s="7">
        <f t="shared" si="30"/>
        <v>4.3174040975956665</v>
      </c>
      <c r="V97" s="7">
        <f t="shared" ca="1" si="31"/>
        <v>4.7332630105030624</v>
      </c>
      <c r="W97" s="7">
        <f t="shared" ca="1" si="32"/>
        <v>4.304341423580162</v>
      </c>
      <c r="X97" s="7">
        <f t="shared" ca="1" si="33"/>
        <v>4.3043412872265279</v>
      </c>
      <c r="Y97" s="3"/>
      <c r="Z97" s="3"/>
    </row>
    <row r="98" spans="1:26" x14ac:dyDescent="0.2">
      <c r="A98" s="7">
        <v>60.345454545454544</v>
      </c>
      <c r="B98" s="7">
        <v>-0.13236600000000001</v>
      </c>
      <c r="C98" s="8">
        <f>IF(Input!B86="",0,Input!B86-Input!$B$6)</f>
        <v>70.345454545454544</v>
      </c>
      <c r="D98" s="22">
        <f>(B98-Input!$C$6-Input!$F$5*C98)*IF(Input!C86="",0,1)</f>
        <v>-0.17485038641818185</v>
      </c>
      <c r="E98" s="7">
        <f t="shared" si="17"/>
        <v>0.80303030303030309</v>
      </c>
      <c r="F98" s="7">
        <f t="shared" si="18"/>
        <v>0.64485766758494045</v>
      </c>
      <c r="G98" s="7">
        <f t="shared" si="19"/>
        <v>0.51784024821214925</v>
      </c>
      <c r="H98" s="7">
        <f t="shared" si="20"/>
        <v>0.41584141144308956</v>
      </c>
      <c r="I98" s="7">
        <f t="shared" si="21"/>
        <v>0.33393325464369317</v>
      </c>
      <c r="J98" s="7">
        <f t="shared" si="22"/>
        <v>0.26815852266842027</v>
      </c>
      <c r="K98" s="7">
        <f>Input!C86*Input!$F$10</f>
        <v>-3.9462215143347162E-2</v>
      </c>
      <c r="L98" s="7">
        <f>(-C98*SIN(ATAN(Input!$F$5*Input!$F$10))+(K98-$K$18)*COS(ATAN(Input!$F$5*Input!$F$10)))*IF(Input!C86="",0,1)</f>
        <v>-5.212806549224297E-2</v>
      </c>
      <c r="M98" s="7">
        <f>(C98*COS(ATAN(Input!$F$5*Input!$F$10))+(K98-$K$18)*SIN(ATAN(Input!$F$5*Input!$F$10)))*IF(Input!C86="",0,1)</f>
        <v>70.345448791007811</v>
      </c>
      <c r="N98" s="7">
        <f t="shared" si="23"/>
        <v>0.8030302451504876</v>
      </c>
      <c r="O98" s="7">
        <f t="shared" si="24"/>
        <v>0.64485757462645221</v>
      </c>
      <c r="P98" s="7">
        <f t="shared" si="25"/>
        <v>0.51784013623942882</v>
      </c>
      <c r="Q98" s="7">
        <f t="shared" si="26"/>
        <v>0.41584129155311039</v>
      </c>
      <c r="R98" s="7">
        <f t="shared" si="27"/>
        <v>0.33393313429958965</v>
      </c>
      <c r="S98" s="7">
        <f t="shared" si="28"/>
        <v>0.26815840670047014</v>
      </c>
      <c r="T98" s="7">
        <f t="shared" si="29"/>
        <v>0</v>
      </c>
      <c r="U98" s="7">
        <f t="shared" si="30"/>
        <v>4.219536601407488</v>
      </c>
      <c r="V98" s="7">
        <f t="shared" ca="1" si="31"/>
        <v>4.6226201941373031</v>
      </c>
      <c r="W98" s="7">
        <f t="shared" ca="1" si="32"/>
        <v>4.2067743377057667</v>
      </c>
      <c r="X98" s="7">
        <f t="shared" ca="1" si="33"/>
        <v>4.2067742038755682</v>
      </c>
      <c r="Y98" s="3"/>
      <c r="Z98" s="3"/>
    </row>
    <row r="99" spans="1:26" x14ac:dyDescent="0.2">
      <c r="A99" s="7">
        <v>61.230303030303034</v>
      </c>
      <c r="B99" s="7">
        <v>-0.12764400000000001</v>
      </c>
      <c r="C99" s="8">
        <f>IF(Input!B87="",0,Input!B87-Input!$B$6)</f>
        <v>71.230303030303034</v>
      </c>
      <c r="D99" s="22">
        <f>(B99-Input!$C$6-Input!$F$5*C99)*IF(Input!C87="",0,1)</f>
        <v>-0.17048492461212122</v>
      </c>
      <c r="E99" s="7">
        <f t="shared" si="17"/>
        <v>0.81313131313131326</v>
      </c>
      <c r="F99" s="7">
        <f t="shared" si="18"/>
        <v>0.66118253239465385</v>
      </c>
      <c r="G99" s="7">
        <f t="shared" si="19"/>
        <v>0.53762822078555195</v>
      </c>
      <c r="H99" s="7">
        <f t="shared" si="20"/>
        <v>0.43716234114380748</v>
      </c>
      <c r="I99" s="7">
        <f t="shared" si="21"/>
        <v>0.3554703885058233</v>
      </c>
      <c r="J99" s="7">
        <f t="shared" si="22"/>
        <v>0.2890441037850382</v>
      </c>
      <c r="K99" s="7">
        <f>Input!C87*Input!$F$10</f>
        <v>-3.8054447439353045E-2</v>
      </c>
      <c r="L99" s="7">
        <f>(-C99*SIN(ATAN(Input!$F$5*Input!$F$10))+(K99-$K$18)*COS(ATAN(Input!$F$5*Input!$F$10)))*IF(Input!C87="",0,1)</f>
        <v>-5.0826592366607665E-2</v>
      </c>
      <c r="M99" s="7">
        <f>(C99*COS(ATAN(Input!$F$5*Input!$F$10))+(K99-$K$18)*SIN(ATAN(Input!$F$5*Input!$F$10)))*IF(Input!C87="",0,1)</f>
        <v>71.230297438583364</v>
      </c>
      <c r="N99" s="7">
        <f t="shared" si="23"/>
        <v>0.81313125720735435</v>
      </c>
      <c r="O99" s="7">
        <f t="shared" si="24"/>
        <v>0.66118244144761262</v>
      </c>
      <c r="P99" s="7">
        <f t="shared" si="25"/>
        <v>0.53762810985772524</v>
      </c>
      <c r="Q99" s="7">
        <f t="shared" si="26"/>
        <v>0.43716222087862572</v>
      </c>
      <c r="R99" s="7">
        <f t="shared" si="27"/>
        <v>0.35547026626659606</v>
      </c>
      <c r="S99" s="7">
        <f t="shared" si="28"/>
        <v>0.28904398450919022</v>
      </c>
      <c r="T99" s="7">
        <f t="shared" si="29"/>
        <v>0</v>
      </c>
      <c r="U99" s="7">
        <f t="shared" si="30"/>
        <v>4.1141881017555386</v>
      </c>
      <c r="V99" s="7">
        <f t="shared" ca="1" si="31"/>
        <v>4.5036078304228262</v>
      </c>
      <c r="W99" s="7">
        <f t="shared" ca="1" si="32"/>
        <v>4.1017332891102818</v>
      </c>
      <c r="X99" s="7">
        <f t="shared" ca="1" si="33"/>
        <v>4.1017331574236273</v>
      </c>
      <c r="Y99" s="3"/>
      <c r="Z99" s="3"/>
    </row>
    <row r="100" spans="1:26" x14ac:dyDescent="0.2">
      <c r="A100" s="7">
        <v>62.11515151515151</v>
      </c>
      <c r="B100" s="7">
        <v>-0.122617</v>
      </c>
      <c r="C100" s="8">
        <f>IF(Input!B88="",0,Input!B88-Input!$B$6)</f>
        <v>72.11515151515151</v>
      </c>
      <c r="D100" s="22">
        <f>(B100-Input!$C$6-Input!$F$5*C100)*IF(Input!C88="",0,1)</f>
        <v>-0.1658144628060606</v>
      </c>
      <c r="E100" s="7">
        <f t="shared" si="17"/>
        <v>0.8232323232323232</v>
      </c>
      <c r="F100" s="7">
        <f t="shared" si="18"/>
        <v>0.67771145801448829</v>
      </c>
      <c r="G100" s="7">
        <f t="shared" si="19"/>
        <v>0.55791397806243226</v>
      </c>
      <c r="H100" s="7">
        <f t="shared" si="20"/>
        <v>0.4592928203241235</v>
      </c>
      <c r="I100" s="7">
        <f t="shared" si="21"/>
        <v>0.37810469551935416</v>
      </c>
      <c r="J100" s="7">
        <f t="shared" si="22"/>
        <v>0.31126800691744816</v>
      </c>
      <c r="K100" s="7">
        <f>Input!C88*Input!$F$10</f>
        <v>-3.6555750224618093E-2</v>
      </c>
      <c r="L100" s="7">
        <f>(-C100*SIN(ATAN(Input!$F$5*Input!$F$10))+(K100-$K$18)*COS(ATAN(Input!$F$5*Input!$F$10)))*IF(Input!C88="",0,1)</f>
        <v>-4.9434189730887597E-2</v>
      </c>
      <c r="M100" s="7">
        <f>(C100*COS(ATAN(Input!$F$5*Input!$F$10))+(K100-$K$18)*SIN(ATAN(Input!$F$5*Input!$F$10)))*IF(Input!C88="",0,1)</f>
        <v>72.115146097082018</v>
      </c>
      <c r="N100" s="7">
        <f t="shared" si="23"/>
        <v>0.82323226938891403</v>
      </c>
      <c r="O100" s="7">
        <f t="shared" si="24"/>
        <v>0.67771136936322152</v>
      </c>
      <c r="P100" s="7">
        <f t="shared" si="25"/>
        <v>0.55791386859155334</v>
      </c>
      <c r="Q100" s="7">
        <f t="shared" si="26"/>
        <v>0.45929270016417284</v>
      </c>
      <c r="R100" s="7">
        <f t="shared" si="27"/>
        <v>0.37810457186991403</v>
      </c>
      <c r="S100" s="7">
        <f t="shared" si="28"/>
        <v>0.31126788476679307</v>
      </c>
      <c r="T100" s="7">
        <f t="shared" si="29"/>
        <v>0</v>
      </c>
      <c r="U100" s="7">
        <f t="shared" si="30"/>
        <v>4.001479259986005</v>
      </c>
      <c r="V100" s="7">
        <f t="shared" ca="1" si="31"/>
        <v>4.3762962071692026</v>
      </c>
      <c r="W100" s="7">
        <f t="shared" ca="1" si="32"/>
        <v>3.9892818816171101</v>
      </c>
      <c r="X100" s="7">
        <f t="shared" ca="1" si="33"/>
        <v>3.9892817517105286</v>
      </c>
      <c r="Y100" s="3"/>
      <c r="Z100" s="3"/>
    </row>
    <row r="101" spans="1:26" x14ac:dyDescent="0.2">
      <c r="A101" s="7">
        <v>63</v>
      </c>
      <c r="B101" s="7">
        <v>-0.117287</v>
      </c>
      <c r="C101" s="8">
        <f>IF(Input!B89="",0,Input!B89-Input!$B$6)</f>
        <v>73</v>
      </c>
      <c r="D101" s="22">
        <f>(B101-Input!$C$6-Input!$F$5*C101)*IF(Input!C89="",0,1)</f>
        <v>-0.16084100100000001</v>
      </c>
      <c r="E101" s="7">
        <f t="shared" si="17"/>
        <v>0.83333333333333337</v>
      </c>
      <c r="F101" s="7">
        <f t="shared" si="18"/>
        <v>0.69444444444444453</v>
      </c>
      <c r="G101" s="7">
        <f t="shared" si="19"/>
        <v>0.57870370370370383</v>
      </c>
      <c r="H101" s="7">
        <f t="shared" si="20"/>
        <v>0.48225308641975323</v>
      </c>
      <c r="I101" s="7">
        <f t="shared" si="21"/>
        <v>0.40187757201646102</v>
      </c>
      <c r="J101" s="7">
        <f t="shared" si="22"/>
        <v>0.33489797668038424</v>
      </c>
      <c r="K101" s="7">
        <f>Input!C89*Input!$F$10</f>
        <v>-3.4966719758229139E-2</v>
      </c>
      <c r="L101" s="7">
        <f>(-C101*SIN(ATAN(Input!$F$5*Input!$F$10))+(K101-$K$18)*COS(ATAN(Input!$F$5*Input!$F$10)))*IF(Input!C89="",0,1)</f>
        <v>-4.7951453844165326E-2</v>
      </c>
      <c r="M101" s="7">
        <f>(C101*COS(ATAN(Input!$F$5*Input!$F$10))+(K101-$K$18)*SIN(ATAN(Input!$F$5*Input!$F$10)))*IF(Input!C89="",0,1)</f>
        <v>72.999994766432209</v>
      </c>
      <c r="N101" s="7">
        <f t="shared" si="23"/>
        <v>0.83333328169434973</v>
      </c>
      <c r="O101" s="7">
        <f t="shared" si="24"/>
        <v>0.69444435837947438</v>
      </c>
      <c r="P101" s="7">
        <f t="shared" si="25"/>
        <v>0.57870359612249445</v>
      </c>
      <c r="Q101" s="7">
        <f t="shared" si="26"/>
        <v>0.48225296688507985</v>
      </c>
      <c r="R101" s="7">
        <f t="shared" si="27"/>
        <v>0.40187744750118015</v>
      </c>
      <c r="S101" s="7">
        <f t="shared" si="28"/>
        <v>0.3348978521651072</v>
      </c>
      <c r="T101" s="7">
        <f t="shared" si="29"/>
        <v>0</v>
      </c>
      <c r="U101" s="7">
        <f t="shared" si="30"/>
        <v>3.8814583406373671</v>
      </c>
      <c r="V101" s="7">
        <f t="shared" ca="1" si="31"/>
        <v>4.2407758040303243</v>
      </c>
      <c r="W101" s="7">
        <f t="shared" ca="1" si="32"/>
        <v>3.8695021659212046</v>
      </c>
      <c r="X101" s="7">
        <f t="shared" ca="1" si="33"/>
        <v>3.8695020374521185</v>
      </c>
      <c r="Y101" s="3"/>
      <c r="Z101" s="3"/>
    </row>
    <row r="102" spans="1:26" x14ac:dyDescent="0.2">
      <c r="A102" s="7">
        <v>63.88484848484849</v>
      </c>
      <c r="B102" s="7">
        <v>-0.11165899999999999</v>
      </c>
      <c r="C102" s="8">
        <f>IF(Input!B90="",0,Input!B90-Input!$B$6)</f>
        <v>73.88484848484849</v>
      </c>
      <c r="D102" s="22">
        <f>(B102-Input!$C$6-Input!$F$5*C102)*IF(Input!C90="",0,1)</f>
        <v>-0.15556953919393937</v>
      </c>
      <c r="E102" s="7">
        <f t="shared" si="17"/>
        <v>0.84343434343434354</v>
      </c>
      <c r="F102" s="7">
        <f t="shared" si="18"/>
        <v>0.71138149168452214</v>
      </c>
      <c r="G102" s="7">
        <f t="shared" si="19"/>
        <v>0.60000358137027887</v>
      </c>
      <c r="H102" s="7">
        <f t="shared" si="20"/>
        <v>0.50606362671129579</v>
      </c>
      <c r="I102" s="7">
        <f t="shared" si="21"/>
        <v>0.42683144273124446</v>
      </c>
      <c r="J102" s="7">
        <f t="shared" si="22"/>
        <v>0.3600042976571608</v>
      </c>
      <c r="K102" s="7">
        <f>Input!C90*Input!$F$10</f>
        <v>-3.3288846687903238E-2</v>
      </c>
      <c r="L102" s="7">
        <f>(-C102*SIN(ATAN(Input!$F$5*Input!$F$10))+(K102-$K$18)*COS(ATAN(Input!$F$5*Input!$F$10)))*IF(Input!C90="",0,1)</f>
        <v>-4.6379875354147115E-2</v>
      </c>
      <c r="M102" s="7">
        <f>(C102*COS(ATAN(Input!$F$5*Input!$F$10))+(K102-$K$18)*SIN(ATAN(Input!$F$5*Input!$F$10)))*IF(Input!C90="",0,1)</f>
        <v>73.884843446454809</v>
      </c>
      <c r="N102" s="7">
        <f t="shared" si="23"/>
        <v>0.84343429412161663</v>
      </c>
      <c r="O102" s="7">
        <f t="shared" si="24"/>
        <v>0.71138140850042975</v>
      </c>
      <c r="P102" s="7">
        <f t="shared" si="25"/>
        <v>0.60000347612980143</v>
      </c>
      <c r="Q102" s="7">
        <f t="shared" si="26"/>
        <v>0.50606350836005531</v>
      </c>
      <c r="R102" s="7">
        <f t="shared" si="27"/>
        <v>0.42683131795437207</v>
      </c>
      <c r="S102" s="7">
        <f t="shared" si="28"/>
        <v>0.36000417136784513</v>
      </c>
      <c r="T102" s="7">
        <f t="shared" si="29"/>
        <v>0</v>
      </c>
      <c r="U102" s="7">
        <f t="shared" si="30"/>
        <v>3.7542460050558111</v>
      </c>
      <c r="V102" s="7">
        <f t="shared" ca="1" si="31"/>
        <v>4.0971579618380112</v>
      </c>
      <c r="W102" s="7">
        <f t="shared" ca="1" si="32"/>
        <v>3.7424952798090807</v>
      </c>
      <c r="X102" s="7">
        <f t="shared" ca="1" si="33"/>
        <v>3.7424951524889547</v>
      </c>
      <c r="Y102" s="3"/>
      <c r="Z102" s="3"/>
    </row>
    <row r="103" spans="1:26" x14ac:dyDescent="0.2">
      <c r="A103" s="7">
        <v>64.769696969696966</v>
      </c>
      <c r="B103" s="7">
        <v>-0.105738</v>
      </c>
      <c r="C103" s="8">
        <f>IF(Input!B91="",0,Input!B91-Input!$B$6)</f>
        <v>74.769696969696966</v>
      </c>
      <c r="D103" s="22">
        <f>(B103-Input!$C$6-Input!$F$5*C103)*IF(Input!C91="",0,1)</f>
        <v>-0.1500050773878788</v>
      </c>
      <c r="E103" s="7">
        <f t="shared" si="17"/>
        <v>0.85353535353535359</v>
      </c>
      <c r="F103" s="7">
        <f t="shared" si="18"/>
        <v>0.728522599734721</v>
      </c>
      <c r="G103" s="7">
        <f t="shared" si="19"/>
        <v>0.62181979472307003</v>
      </c>
      <c r="H103" s="7">
        <f t="shared" si="20"/>
        <v>0.53074517832423651</v>
      </c>
      <c r="I103" s="7">
        <f t="shared" si="21"/>
        <v>0.45300977341816151</v>
      </c>
      <c r="J103" s="7">
        <f t="shared" si="22"/>
        <v>0.3866598571094409</v>
      </c>
      <c r="K103" s="7">
        <f>Input!C91*Input!$F$10</f>
        <v>-3.1523621661357464E-2</v>
      </c>
      <c r="L103" s="7">
        <f>(-C103*SIN(ATAN(Input!$F$5*Input!$F$10))+(K103-$K$18)*COS(ATAN(Input!$F$5*Input!$F$10)))*IF(Input!C91="",0,1)</f>
        <v>-4.4720944908539319E-2</v>
      </c>
      <c r="M103" s="7">
        <f>(C103*COS(ATAN(Input!$F$5*Input!$F$10))+(K103-$K$18)*SIN(ATAN(Input!$F$5*Input!$F$10)))*IF(Input!C91="",0,1)</f>
        <v>74.769692136970775</v>
      </c>
      <c r="N103" s="7">
        <f t="shared" si="23"/>
        <v>0.85353530666867072</v>
      </c>
      <c r="O103" s="7">
        <f t="shared" si="24"/>
        <v>0.72852251972998183</v>
      </c>
      <c r="P103" s="7">
        <f t="shared" si="25"/>
        <v>0.62181969229276279</v>
      </c>
      <c r="Q103" s="7">
        <f t="shared" si="26"/>
        <v>0.53074506175372171</v>
      </c>
      <c r="R103" s="7">
        <f t="shared" si="27"/>
        <v>0.45300964904684543</v>
      </c>
      <c r="S103" s="7">
        <f t="shared" si="28"/>
        <v>0.38665972972306617</v>
      </c>
      <c r="T103" s="7">
        <f t="shared" si="29"/>
        <v>0</v>
      </c>
      <c r="U103" s="7">
        <f t="shared" si="30"/>
        <v>3.6199629145875303</v>
      </c>
      <c r="V103" s="7">
        <f t="shared" ca="1" si="31"/>
        <v>3.9455755595333919</v>
      </c>
      <c r="W103" s="7">
        <f t="shared" ca="1" si="32"/>
        <v>3.6083820966366638</v>
      </c>
      <c r="X103" s="7">
        <f t="shared" ca="1" si="33"/>
        <v>3.6083819702531983</v>
      </c>
      <c r="Y103" s="3"/>
      <c r="Z103" s="3"/>
    </row>
    <row r="104" spans="1:26" x14ac:dyDescent="0.2">
      <c r="A104" s="7">
        <v>65.654545454545456</v>
      </c>
      <c r="B104" s="7">
        <v>-9.9529999999999993E-2</v>
      </c>
      <c r="C104" s="8">
        <f>IF(Input!B92="",0,Input!B92-Input!$B$6)</f>
        <v>75.654545454545456</v>
      </c>
      <c r="D104" s="22">
        <f>(B104-Input!$C$6-Input!$F$5*C104)*IF(Input!C92="",0,1)</f>
        <v>-0.14415361558181819</v>
      </c>
      <c r="E104" s="7">
        <f t="shared" si="17"/>
        <v>0.86363636363636376</v>
      </c>
      <c r="F104" s="7">
        <f t="shared" si="18"/>
        <v>0.74586776859504156</v>
      </c>
      <c r="G104" s="7">
        <f t="shared" si="19"/>
        <v>0.64415852742299051</v>
      </c>
      <c r="H104" s="7">
        <f t="shared" si="20"/>
        <v>0.55631872822894646</v>
      </c>
      <c r="I104" s="7">
        <f t="shared" si="21"/>
        <v>0.48045708347045385</v>
      </c>
      <c r="J104" s="7">
        <f t="shared" si="22"/>
        <v>0.41494020845175567</v>
      </c>
      <c r="K104" s="7">
        <f>Input!C92*Input!$F$10</f>
        <v>-2.9672833455852275E-2</v>
      </c>
      <c r="L104" s="7">
        <f>(-C104*SIN(ATAN(Input!$F$5*Input!$F$10))+(K104-$K$18)*COS(ATAN(Input!$F$5*Input!$F$10)))*IF(Input!C92="",0,1)</f>
        <v>-4.2976451284589462E-2</v>
      </c>
      <c r="M104" s="7">
        <f>(C104*COS(ATAN(Input!$F$5*Input!$F$10))+(K104-$K$18)*SIN(ATAN(Input!$F$5*Input!$F$10)))*IF(Input!C92="",0,1)</f>
        <v>75.654540837765239</v>
      </c>
      <c r="N104" s="7">
        <f t="shared" si="23"/>
        <v>0.8636363193330594</v>
      </c>
      <c r="O104" s="7">
        <f t="shared" si="24"/>
        <v>0.74586769207115411</v>
      </c>
      <c r="P104" s="7">
        <f t="shared" si="25"/>
        <v>0.64415842828977532</v>
      </c>
      <c r="Q104" s="7">
        <f t="shared" si="26"/>
        <v>0.55631861407554994</v>
      </c>
      <c r="R104" s="7">
        <f t="shared" si="27"/>
        <v>0.48045696023667667</v>
      </c>
      <c r="S104" s="7">
        <f t="shared" si="28"/>
        <v>0.41494008073675348</v>
      </c>
      <c r="T104" s="7">
        <f t="shared" si="29"/>
        <v>0</v>
      </c>
      <c r="U104" s="7">
        <f t="shared" si="30"/>
        <v>3.4787538628479489</v>
      </c>
      <c r="V104" s="7">
        <f t="shared" ca="1" si="31"/>
        <v>3.7861836986962381</v>
      </c>
      <c r="W104" s="7">
        <f t="shared" ca="1" si="32"/>
        <v>3.4673038820651172</v>
      </c>
      <c r="X104" s="7">
        <f t="shared" ca="1" si="33"/>
        <v>3.4673037565115408</v>
      </c>
      <c r="Y104" s="3"/>
      <c r="Z104" s="3"/>
    </row>
    <row r="105" spans="1:26" x14ac:dyDescent="0.2">
      <c r="A105" s="7">
        <v>66.539393939393932</v>
      </c>
      <c r="B105" s="7">
        <v>-9.3040800000000007E-2</v>
      </c>
      <c r="C105" s="8">
        <f>IF(Input!B93="",0,Input!B93-Input!$B$6)</f>
        <v>76.539393939393932</v>
      </c>
      <c r="D105" s="22">
        <f>(B105-Input!$C$6-Input!$F$5*C105)*IF(Input!C93="",0,1)</f>
        <v>-0.13802095377575757</v>
      </c>
      <c r="E105" s="7">
        <f t="shared" si="17"/>
        <v>0.8737373737373737</v>
      </c>
      <c r="F105" s="7">
        <f t="shared" si="18"/>
        <v>0.76341699826548304</v>
      </c>
      <c r="G105" s="7">
        <f t="shared" si="19"/>
        <v>0.6670259631309523</v>
      </c>
      <c r="H105" s="7">
        <f t="shared" si="20"/>
        <v>0.58280551324068053</v>
      </c>
      <c r="I105" s="7">
        <f t="shared" si="21"/>
        <v>0.50921895853857435</v>
      </c>
      <c r="J105" s="7">
        <f t="shared" si="22"/>
        <v>0.44492363549077457</v>
      </c>
      <c r="K105" s="7">
        <f>Input!C93*Input!$F$10</f>
        <v>-2.7738211222739482E-2</v>
      </c>
      <c r="L105" s="7">
        <f>(-C105*SIN(ATAN(Input!$F$5*Input!$F$10))+(K105-$K$18)*COS(ATAN(Input!$F$5*Input!$F$10)))*IF(Input!C93="",0,1)</f>
        <v>-4.1148123633636895E-2</v>
      </c>
      <c r="M105" s="7">
        <f>(C105*COS(ATAN(Input!$F$5*Input!$F$10))+(K105-$K$18)*SIN(ATAN(Input!$F$5*Input!$F$10)))*IF(Input!C93="",0,1)</f>
        <v>76.539389548630453</v>
      </c>
      <c r="N105" s="7">
        <f t="shared" si="23"/>
        <v>0.87373733211241089</v>
      </c>
      <c r="O105" s="7">
        <f t="shared" si="24"/>
        <v>0.76341692552691343</v>
      </c>
      <c r="P105" s="7">
        <f t="shared" si="25"/>
        <v>0.66702586779934436</v>
      </c>
      <c r="Q105" s="7">
        <f t="shared" si="26"/>
        <v>0.58280540218096488</v>
      </c>
      <c r="R105" s="7">
        <f t="shared" si="27"/>
        <v>0.50921883724229688</v>
      </c>
      <c r="S105" s="7">
        <f t="shared" si="28"/>
        <v>0.4449235083134685</v>
      </c>
      <c r="T105" s="7">
        <f t="shared" si="29"/>
        <v>0</v>
      </c>
      <c r="U105" s="7">
        <f t="shared" si="30"/>
        <v>3.3307588169986504</v>
      </c>
      <c r="V105" s="7">
        <f t="shared" ca="1" si="31"/>
        <v>3.6191603956720861</v>
      </c>
      <c r="W105" s="7">
        <f t="shared" ca="1" si="32"/>
        <v>3.3194229590545241</v>
      </c>
      <c r="X105" s="7">
        <f t="shared" ca="1" si="33"/>
        <v>3.3194228343543024</v>
      </c>
      <c r="Y105" s="3"/>
      <c r="Z105" s="3"/>
    </row>
    <row r="106" spans="1:26" x14ac:dyDescent="0.2">
      <c r="A106" s="7">
        <v>67.424242424242422</v>
      </c>
      <c r="B106" s="7">
        <v>-8.6277699999999999E-2</v>
      </c>
      <c r="C106" s="8">
        <f>IF(Input!B94="",0,Input!B94-Input!$B$6)</f>
        <v>77.424242424242422</v>
      </c>
      <c r="D106" s="22">
        <f>(B106-Input!$C$6-Input!$F$5*C106)*IF(Input!C94="",0,1)</f>
        <v>-0.13161439196969699</v>
      </c>
      <c r="E106" s="7">
        <f t="shared" si="17"/>
        <v>0.88383838383838387</v>
      </c>
      <c r="F106" s="7">
        <f t="shared" si="18"/>
        <v>0.78117028874604633</v>
      </c>
      <c r="G106" s="7">
        <f t="shared" si="19"/>
        <v>0.69042828550786928</v>
      </c>
      <c r="H106" s="7">
        <f t="shared" si="20"/>
        <v>0.6102270200195814</v>
      </c>
      <c r="I106" s="7">
        <f t="shared" si="21"/>
        <v>0.53934206314861999</v>
      </c>
      <c r="J106" s="7">
        <f t="shared" si="22"/>
        <v>0.47669121742933579</v>
      </c>
      <c r="K106" s="7">
        <f>Input!C94*Input!$F$10</f>
        <v>-2.5721931307685984E-2</v>
      </c>
      <c r="L106" s="7">
        <f>(-C106*SIN(ATAN(Input!$F$5*Input!$F$10))+(K106-$K$18)*COS(ATAN(Input!$F$5*Input!$F$10)))*IF(Input!C94="",0,1)</f>
        <v>-3.9238138301332798E-2</v>
      </c>
      <c r="M106" s="7">
        <f>(C106*COS(ATAN(Input!$F$5*Input!$F$10))+(K106-$K$18)*SIN(ATAN(Input!$F$5*Input!$F$10)))*IF(Input!C94="",0,1)</f>
        <v>77.424238269304993</v>
      </c>
      <c r="N106" s="7">
        <f t="shared" si="23"/>
        <v>0.88383834500374092</v>
      </c>
      <c r="O106" s="7">
        <f t="shared" si="24"/>
        <v>0.78117022009895176</v>
      </c>
      <c r="P106" s="7">
        <f t="shared" si="25"/>
        <v>0.6904281944984656</v>
      </c>
      <c r="Q106" s="7">
        <f t="shared" si="26"/>
        <v>0.61022691276944474</v>
      </c>
      <c r="R106" s="7">
        <f t="shared" si="27"/>
        <v>0.53934194465888818</v>
      </c>
      <c r="S106" s="7">
        <f t="shared" si="28"/>
        <v>0.47669109175841101</v>
      </c>
      <c r="T106" s="7">
        <f t="shared" si="29"/>
        <v>0</v>
      </c>
      <c r="U106" s="7">
        <f t="shared" si="30"/>
        <v>3.1761539426050698</v>
      </c>
      <c r="V106" s="7">
        <f t="shared" ca="1" si="31"/>
        <v>3.4447072812973154</v>
      </c>
      <c r="W106" s="7">
        <f t="shared" ca="1" si="32"/>
        <v>3.1649233811154502</v>
      </c>
      <c r="X106" s="7">
        <f t="shared" ca="1" si="33"/>
        <v>3.1649232574587387</v>
      </c>
      <c r="Y106" s="3"/>
      <c r="Z106" s="3"/>
    </row>
    <row r="107" spans="1:26" x14ac:dyDescent="0.2">
      <c r="A107" s="7">
        <v>68.309090909090912</v>
      </c>
      <c r="B107" s="7">
        <v>-7.9248200000000005E-2</v>
      </c>
      <c r="C107" s="8">
        <f>IF(Input!B95="",0,Input!B95-Input!$B$6)</f>
        <v>78.309090909090912</v>
      </c>
      <c r="D107" s="22">
        <f>(B107-Input!$C$6-Input!$F$5*C107)*IF(Input!C95="",0,1)</f>
        <v>-0.12494143016363637</v>
      </c>
      <c r="E107" s="7">
        <f t="shared" si="17"/>
        <v>0.89393939393939403</v>
      </c>
      <c r="F107" s="7">
        <f t="shared" si="18"/>
        <v>0.79912764003673109</v>
      </c>
      <c r="G107" s="7">
        <f t="shared" si="19"/>
        <v>0.71437167821465364</v>
      </c>
      <c r="H107" s="7">
        <f t="shared" si="20"/>
        <v>0.63860498507067531</v>
      </c>
      <c r="I107" s="7">
        <f t="shared" si="21"/>
        <v>0.57087415332075531</v>
      </c>
      <c r="J107" s="7">
        <f t="shared" si="22"/>
        <v>0.51032689463522063</v>
      </c>
      <c r="K107" s="7">
        <f>Input!C95*Input!$F$10</f>
        <v>-2.3626229682267384E-2</v>
      </c>
      <c r="L107" s="7">
        <f>(-C107*SIN(ATAN(Input!$F$5*Input!$F$10))+(K107-$K$18)*COS(ATAN(Input!$F$5*Input!$F$10)))*IF(Input!C95="",0,1)</f>
        <v>-3.724873125923666E-2</v>
      </c>
      <c r="M107" s="7">
        <f>(C107*COS(ATAN(Input!$F$5*Input!$F$10))+(K107-$K$18)*SIN(ATAN(Input!$F$5*Input!$F$10)))*IF(Input!C95="",0,1)</f>
        <v>78.309086999520289</v>
      </c>
      <c r="N107" s="7">
        <f t="shared" si="23"/>
        <v>0.89393935800398383</v>
      </c>
      <c r="O107" s="7">
        <f t="shared" si="24"/>
        <v>0.79912757578857474</v>
      </c>
      <c r="P107" s="7">
        <f t="shared" si="25"/>
        <v>0.71437159206371847</v>
      </c>
      <c r="Q107" s="7">
        <f t="shared" si="26"/>
        <v>0.63860488238572422</v>
      </c>
      <c r="R107" s="7">
        <f t="shared" si="27"/>
        <v>0.57087403857810393</v>
      </c>
      <c r="S107" s="7">
        <f t="shared" si="28"/>
        <v>0.51032677154765171</v>
      </c>
      <c r="T107" s="7">
        <f t="shared" si="29"/>
        <v>0</v>
      </c>
      <c r="U107" s="7">
        <f t="shared" si="30"/>
        <v>3.0151202316864936</v>
      </c>
      <c r="V107" s="7">
        <f t="shared" ca="1" si="31"/>
        <v>3.2630503082219562</v>
      </c>
      <c r="W107" s="7">
        <f t="shared" ca="1" si="32"/>
        <v>3.0040116138184416</v>
      </c>
      <c r="X107" s="7">
        <f t="shared" ca="1" si="33"/>
        <v>3.004011491593058</v>
      </c>
      <c r="Y107" s="3"/>
      <c r="Z107" s="3"/>
    </row>
    <row r="108" spans="1:26" x14ac:dyDescent="0.2">
      <c r="A108" s="7">
        <v>69.193939393939388</v>
      </c>
      <c r="B108" s="7">
        <v>-7.1960700000000002E-2</v>
      </c>
      <c r="C108" s="8">
        <f>IF(Input!B96="",0,Input!B96-Input!$B$6)</f>
        <v>79.193939393939388</v>
      </c>
      <c r="D108" s="22">
        <f>(B108-Input!$C$6-Input!$F$5*C108)*IF(Input!C96="",0,1)</f>
        <v>-0.11801046835757575</v>
      </c>
      <c r="E108" s="7">
        <f t="shared" si="17"/>
        <v>0.90404040404040398</v>
      </c>
      <c r="F108" s="7">
        <f t="shared" si="18"/>
        <v>0.81728905213753689</v>
      </c>
      <c r="G108" s="7">
        <f t="shared" si="19"/>
        <v>0.73886232491221759</v>
      </c>
      <c r="H108" s="7">
        <f t="shared" si="20"/>
        <v>0.6679613947438735</v>
      </c>
      <c r="I108" s="7">
        <f t="shared" si="21"/>
        <v>0.60386408918764323</v>
      </c>
      <c r="J108" s="7">
        <f t="shared" si="22"/>
        <v>0.54591753517468744</v>
      </c>
      <c r="K108" s="7">
        <f>Input!C96*Input!$F$10</f>
        <v>-2.1453610634648339E-2</v>
      </c>
      <c r="L108" s="7">
        <f>(-C108*SIN(ATAN(Input!$F$5*Input!$F$10))+(K108-$K$18)*COS(ATAN(Input!$F$5*Input!$F$10)))*IF(Input!C96="",0,1)</f>
        <v>-3.5182406795495051E-2</v>
      </c>
      <c r="M108" s="7">
        <f>(C108*COS(ATAN(Input!$F$5*Input!$F$10))+(K108-$K$18)*SIN(ATAN(Input!$F$5*Input!$F$10)))*IF(Input!C96="",0,1)</f>
        <v>79.193935738975455</v>
      </c>
      <c r="N108" s="7">
        <f t="shared" si="23"/>
        <v>0.90404037110970459</v>
      </c>
      <c r="O108" s="7">
        <f t="shared" si="24"/>
        <v>0.81728899259617238</v>
      </c>
      <c r="P108" s="7">
        <f t="shared" si="25"/>
        <v>0.73886224417052027</v>
      </c>
      <c r="Q108" s="7">
        <f t="shared" si="26"/>
        <v>0.66796129741886634</v>
      </c>
      <c r="R108" s="7">
        <f t="shared" si="27"/>
        <v>0.60386397920547163</v>
      </c>
      <c r="S108" s="7">
        <f t="shared" si="28"/>
        <v>0.54591741586069753</v>
      </c>
      <c r="T108" s="7">
        <f t="shared" si="29"/>
        <v>0</v>
      </c>
      <c r="U108" s="7">
        <f t="shared" si="30"/>
        <v>2.8478603953045187</v>
      </c>
      <c r="V108" s="7">
        <f t="shared" ca="1" si="31"/>
        <v>3.07444046583052</v>
      </c>
      <c r="W108" s="7">
        <f t="shared" ca="1" si="32"/>
        <v>2.8369172245614074</v>
      </c>
      <c r="X108" s="7">
        <f t="shared" ca="1" si="33"/>
        <v>2.8369171043899115</v>
      </c>
      <c r="Y108" s="3"/>
      <c r="Z108" s="3"/>
    </row>
    <row r="109" spans="1:26" x14ac:dyDescent="0.2">
      <c r="A109" s="7">
        <v>70.078787878787878</v>
      </c>
      <c r="B109" s="7">
        <v>-6.4424700000000001E-2</v>
      </c>
      <c r="C109" s="8">
        <f>IF(Input!B97="",0,Input!B97-Input!$B$6)</f>
        <v>80.078787878787878</v>
      </c>
      <c r="D109" s="22">
        <f>(B109-Input!$C$6-Input!$F$5*C109)*IF(Input!C97="",0,1)</f>
        <v>-0.11083100655151515</v>
      </c>
      <c r="E109" s="7">
        <f t="shared" si="17"/>
        <v>0.91414141414141414</v>
      </c>
      <c r="F109" s="7">
        <f t="shared" si="18"/>
        <v>0.83565452504846449</v>
      </c>
      <c r="G109" s="7">
        <f t="shared" si="19"/>
        <v>0.76390640926147513</v>
      </c>
      <c r="H109" s="7">
        <f t="shared" si="20"/>
        <v>0.69831848523397477</v>
      </c>
      <c r="I109" s="7">
        <f t="shared" si="21"/>
        <v>0.63836184761287595</v>
      </c>
      <c r="J109" s="7">
        <f t="shared" si="22"/>
        <v>0.58355300211076033</v>
      </c>
      <c r="K109" s="7">
        <f>Input!C97*Input!$F$10</f>
        <v>-1.9206906395491271E-2</v>
      </c>
      <c r="L109" s="7">
        <f>(-C109*SIN(ATAN(Input!$F$5*Input!$F$10))+(K109-$K$18)*COS(ATAN(Input!$F$5*Input!$F$10)))*IF(Input!C97="",0,1)</f>
        <v>-3.3041997140749971E-2</v>
      </c>
      <c r="M109" s="7">
        <f>(C109*COS(ATAN(Input!$F$5*Input!$F$10))+(K109-$K$18)*SIN(ATAN(Input!$F$5*Input!$F$10)))*IF(Input!C97="",0,1)</f>
        <v>80.078784487330282</v>
      </c>
      <c r="N109" s="7">
        <f t="shared" si="23"/>
        <v>0.91414138431701975</v>
      </c>
      <c r="O109" s="7">
        <f t="shared" si="24"/>
        <v>0.83565447052103714</v>
      </c>
      <c r="P109" s="7">
        <f t="shared" si="25"/>
        <v>0.76390633449280709</v>
      </c>
      <c r="Q109" s="7">
        <f t="shared" si="26"/>
        <v>0.69831839410179497</v>
      </c>
      <c r="R109" s="7">
        <f t="shared" si="27"/>
        <v>0.63836174347825303</v>
      </c>
      <c r="S109" s="7">
        <f t="shared" si="28"/>
        <v>0.58355288787823645</v>
      </c>
      <c r="T109" s="7">
        <f t="shared" si="29"/>
        <v>0</v>
      </c>
      <c r="U109" s="7">
        <f t="shared" si="30"/>
        <v>2.6746036900169075</v>
      </c>
      <c r="V109" s="7">
        <f t="shared" ca="1" si="31"/>
        <v>2.879154502760521</v>
      </c>
      <c r="W109" s="7">
        <f t="shared" ca="1" si="32"/>
        <v>2.6638935805948591</v>
      </c>
      <c r="X109" s="7">
        <f t="shared" ca="1" si="33"/>
        <v>2.6638934633750715</v>
      </c>
      <c r="Y109" s="3"/>
      <c r="Z109" s="3"/>
    </row>
    <row r="110" spans="1:26" x14ac:dyDescent="0.2">
      <c r="A110" s="7">
        <v>70.963636363636368</v>
      </c>
      <c r="B110" s="7">
        <v>-5.6650600000000002E-2</v>
      </c>
      <c r="C110" s="8">
        <f>IF(Input!B98="",0,Input!B98-Input!$B$6)</f>
        <v>80.963636363636368</v>
      </c>
      <c r="D110" s="22">
        <f>(B110-Input!$C$6-Input!$F$5*C110)*IF(Input!C98="",0,1)</f>
        <v>-0.10341344474545455</v>
      </c>
      <c r="E110" s="7">
        <f t="shared" si="17"/>
        <v>0.92424242424242431</v>
      </c>
      <c r="F110" s="7">
        <f t="shared" si="18"/>
        <v>0.85422405876951346</v>
      </c>
      <c r="G110" s="7">
        <f t="shared" si="19"/>
        <v>0.78951011492333822</v>
      </c>
      <c r="H110" s="7">
        <f t="shared" si="20"/>
        <v>0.72969874258066114</v>
      </c>
      <c r="I110" s="7">
        <f t="shared" si="21"/>
        <v>0.67441853480939895</v>
      </c>
      <c r="J110" s="7">
        <f t="shared" si="22"/>
        <v>0.62332622156626272</v>
      </c>
      <c r="K110" s="7">
        <f>Input!C98*Input!$F$10</f>
        <v>-1.6889217512047677E-2</v>
      </c>
      <c r="L110" s="7">
        <f>(-C110*SIN(ATAN(Input!$F$5*Input!$F$10))+(K110-$K$18)*COS(ATAN(Input!$F$5*Input!$F$10)))*IF(Input!C98="",0,1)</f>
        <v>-3.0830602842230541E-2</v>
      </c>
      <c r="M110" s="7">
        <f>(C110*COS(ATAN(Input!$F$5*Input!$F$10))+(K110-$K$18)*SIN(ATAN(Input!$F$5*Input!$F$10)))*IF(Input!C98="",0,1)</f>
        <v>80.963633244212318</v>
      </c>
      <c r="N110" s="7">
        <f t="shared" si="23"/>
        <v>0.92424239762167737</v>
      </c>
      <c r="O110" s="7">
        <f t="shared" si="24"/>
        <v>0.85422400956146682</v>
      </c>
      <c r="P110" s="7">
        <f t="shared" si="25"/>
        <v>0.78951004670309277</v>
      </c>
      <c r="Q110" s="7">
        <f t="shared" si="26"/>
        <v>0.72969865851126892</v>
      </c>
      <c r="R110" s="7">
        <f t="shared" si="27"/>
        <v>0.67441843768377674</v>
      </c>
      <c r="S110" s="7">
        <f t="shared" si="28"/>
        <v>0.62332611384511971</v>
      </c>
      <c r="T110" s="7">
        <f t="shared" si="29"/>
        <v>0</v>
      </c>
      <c r="U110" s="7">
        <f t="shared" si="30"/>
        <v>2.4956010914237354</v>
      </c>
      <c r="V110" s="7">
        <f t="shared" ca="1" si="31"/>
        <v>2.6774956570190334</v>
      </c>
      <c r="W110" s="7">
        <f t="shared" ca="1" si="32"/>
        <v>2.4852185553051136</v>
      </c>
      <c r="X110" s="7">
        <f t="shared" ca="1" si="33"/>
        <v>2.4852184422511456</v>
      </c>
      <c r="Y110" s="3"/>
      <c r="Z110" s="3"/>
    </row>
    <row r="111" spans="1:26" x14ac:dyDescent="0.2">
      <c r="A111" s="7">
        <v>71.848484848484844</v>
      </c>
      <c r="B111" s="7">
        <v>-4.8649699999999997E-2</v>
      </c>
      <c r="C111" s="8">
        <f>IF(Input!B99="",0,Input!B99-Input!$B$6)</f>
        <v>81.848484848484844</v>
      </c>
      <c r="D111" s="22">
        <f>(B111-Input!$C$6-Input!$F$5*C111)*IF(Input!C99="",0,1)</f>
        <v>-9.5769082939393929E-2</v>
      </c>
      <c r="E111" s="7">
        <f t="shared" si="17"/>
        <v>0.93434343434343436</v>
      </c>
      <c r="F111" s="7">
        <f t="shared" si="18"/>
        <v>0.87299765330068368</v>
      </c>
      <c r="G111" s="7">
        <f t="shared" si="19"/>
        <v>0.81567962555871965</v>
      </c>
      <c r="H111" s="7">
        <f t="shared" si="20"/>
        <v>0.76212490266850075</v>
      </c>
      <c r="I111" s="7">
        <f t="shared" si="21"/>
        <v>0.71208639895794268</v>
      </c>
      <c r="J111" s="7">
        <f t="shared" si="22"/>
        <v>0.66533325155161316</v>
      </c>
      <c r="K111" s="7">
        <f>Input!C99*Input!$F$10</f>
        <v>-1.4503912848158107E-2</v>
      </c>
      <c r="L111" s="7">
        <f>(-C111*SIN(ATAN(Input!$F$5*Input!$F$10))+(K111-$K$18)*COS(ATAN(Input!$F$5*Input!$F$10)))*IF(Input!C99="",0,1)</f>
        <v>-2.8551592763752999E-2</v>
      </c>
      <c r="M111" s="7">
        <f>(C111*COS(ATAN(Input!$F$5*Input!$F$10))+(K111-$K$18)*SIN(ATAN(Input!$F$5*Input!$F$10)))*IF(Input!C99="",0,1)</f>
        <v>81.848482009216838</v>
      </c>
      <c r="N111" s="7">
        <f t="shared" si="23"/>
        <v>0.93434341101905749</v>
      </c>
      <c r="O111" s="7">
        <f t="shared" si="24"/>
        <v>0.8729976097147274</v>
      </c>
      <c r="P111" s="7">
        <f t="shared" si="25"/>
        <v>0.81567956447234224</v>
      </c>
      <c r="Q111" s="7">
        <f t="shared" si="26"/>
        <v>0.76212482656762748</v>
      </c>
      <c r="R111" s="7">
        <f t="shared" si="27"/>
        <v>0.71208631007750467</v>
      </c>
      <c r="S111" s="7">
        <f t="shared" si="28"/>
        <v>0.66533315189778997</v>
      </c>
      <c r="T111" s="7">
        <f t="shared" si="29"/>
        <v>0</v>
      </c>
      <c r="U111" s="7">
        <f t="shared" si="30"/>
        <v>2.3111252941673892</v>
      </c>
      <c r="V111" s="7">
        <f t="shared" ca="1" si="31"/>
        <v>2.4697943936969828</v>
      </c>
      <c r="W111" s="7">
        <f t="shared" ca="1" si="32"/>
        <v>2.3011952427553553</v>
      </c>
      <c r="X111" s="7">
        <f t="shared" ca="1" si="33"/>
        <v>2.3011951354400999</v>
      </c>
      <c r="Y111" s="3"/>
      <c r="Z111" s="3"/>
    </row>
    <row r="112" spans="1:26" x14ac:dyDescent="0.2">
      <c r="A112" s="7">
        <v>72.733333333333334</v>
      </c>
      <c r="B112" s="7">
        <v>-4.0433700000000003E-2</v>
      </c>
      <c r="C112" s="8">
        <f>IF(Input!B100="",0,Input!B100-Input!$B$6)</f>
        <v>82.733333333333334</v>
      </c>
      <c r="D112" s="22">
        <f>(B112-Input!$C$6-Input!$F$5*C112)*IF(Input!C100="",0,1)</f>
        <v>-8.7909621133333338E-2</v>
      </c>
      <c r="E112" s="7">
        <f t="shared" si="17"/>
        <v>0.94444444444444453</v>
      </c>
      <c r="F112" s="7">
        <f t="shared" si="18"/>
        <v>0.8919753086419755</v>
      </c>
      <c r="G112" s="7">
        <f t="shared" si="19"/>
        <v>0.84242112482853249</v>
      </c>
      <c r="H112" s="7">
        <f t="shared" si="20"/>
        <v>0.7956199512269474</v>
      </c>
      <c r="I112" s="7">
        <f t="shared" si="21"/>
        <v>0.75141884282545035</v>
      </c>
      <c r="J112" s="7">
        <f t="shared" si="22"/>
        <v>0.70967335155736988</v>
      </c>
      <c r="K112" s="7">
        <f>Input!C100*Input!$F$10</f>
        <v>-1.2054480519480501E-2</v>
      </c>
      <c r="L112" s="7">
        <f>(-C112*SIN(ATAN(Input!$F$5*Input!$F$10))+(K112-$K$18)*COS(ATAN(Input!$F$5*Input!$F$10)))*IF(Input!C100="",0,1)</f>
        <v>-2.6208455020950122E-2</v>
      </c>
      <c r="M112" s="7">
        <f>(C112*COS(ATAN(Input!$F$5*Input!$F$10))+(K112-$K$18)*SIN(ATAN(Input!$F$5*Input!$F$10)))*IF(Input!C100="",0,1)</f>
        <v>82.733330781924892</v>
      </c>
      <c r="N112" s="7">
        <f t="shared" si="23"/>
        <v>0.94444442450437749</v>
      </c>
      <c r="O112" s="7">
        <f t="shared" si="24"/>
        <v>0.89197527097740481</v>
      </c>
      <c r="P112" s="7">
        <f t="shared" si="25"/>
        <v>0.84242107147039125</v>
      </c>
      <c r="Q112" s="7">
        <f t="shared" si="26"/>
        <v>0.79561988403521477</v>
      </c>
      <c r="R112" s="7">
        <f t="shared" si="27"/>
        <v>0.75141876350187797</v>
      </c>
      <c r="S112" s="7">
        <f t="shared" si="28"/>
        <v>0.70967326165732214</v>
      </c>
      <c r="T112" s="7">
        <f t="shared" si="29"/>
        <v>0</v>
      </c>
      <c r="U112" s="7">
        <f t="shared" si="30"/>
        <v>2.1214586457979552</v>
      </c>
      <c r="V112" s="7">
        <f t="shared" ca="1" si="31"/>
        <v>2.256409150281339</v>
      </c>
      <c r="W112" s="7">
        <f t="shared" ca="1" si="32"/>
        <v>2.1121526804845736</v>
      </c>
      <c r="X112" s="7">
        <f t="shared" ca="1" si="33"/>
        <v>2.1121525808795489</v>
      </c>
      <c r="Y112" s="3"/>
      <c r="Z112" s="3"/>
    </row>
    <row r="113" spans="1:26" x14ac:dyDescent="0.2">
      <c r="A113" s="7">
        <v>73.618181818181824</v>
      </c>
      <c r="B113" s="7">
        <v>-3.2015299999999997E-2</v>
      </c>
      <c r="C113" s="8">
        <f>IF(Input!B101="",0,Input!B101-Input!$B$6)</f>
        <v>83.618181818181824</v>
      </c>
      <c r="D113" s="22">
        <f>(B113-Input!$C$6-Input!$F$5*C113)*IF(Input!C101="",0,1)</f>
        <v>-7.9847759327272727E-2</v>
      </c>
      <c r="E113" s="7">
        <f t="shared" si="17"/>
        <v>0.9545454545454547</v>
      </c>
      <c r="F113" s="7">
        <f t="shared" si="18"/>
        <v>0.91115702479338867</v>
      </c>
      <c r="G113" s="7">
        <f t="shared" si="19"/>
        <v>0.86974079639368929</v>
      </c>
      <c r="H113" s="7">
        <f t="shared" si="20"/>
        <v>0.8302071238303399</v>
      </c>
      <c r="I113" s="7">
        <f t="shared" si="21"/>
        <v>0.79247043638350634</v>
      </c>
      <c r="J113" s="7">
        <f t="shared" si="22"/>
        <v>0.75644905291152886</v>
      </c>
      <c r="K113" s="7">
        <f>Input!C101*Input!$F$10</f>
        <v>-9.5447067712161899E-3</v>
      </c>
      <c r="L113" s="7">
        <f>(-C113*SIN(ATAN(Input!$F$5*Input!$F$10))+(K113-$K$18)*COS(ATAN(Input!$F$5*Input!$F$10)))*IF(Input!C101="",0,1)</f>
        <v>-2.3804975858995926E-2</v>
      </c>
      <c r="M113" s="7">
        <f>(C113*COS(ATAN(Input!$F$5*Input!$F$10))+(K113-$K$18)*SIN(ATAN(Input!$F$5*Input!$F$10)))*IF(Input!C101="",0,1)</f>
        <v>83.618179561881576</v>
      </c>
      <c r="N113" s="7">
        <f t="shared" si="23"/>
        <v>0.95454543807244441</v>
      </c>
      <c r="O113" s="7">
        <f t="shared" si="24"/>
        <v>0.91115699334491485</v>
      </c>
      <c r="P113" s="7">
        <f t="shared" si="25"/>
        <v>0.86974075136519302</v>
      </c>
      <c r="Q113" s="7">
        <f t="shared" si="26"/>
        <v>0.83020706652134524</v>
      </c>
      <c r="R113" s="7">
        <f t="shared" si="27"/>
        <v>0.79247036800345649</v>
      </c>
      <c r="S113" s="7">
        <f t="shared" si="28"/>
        <v>0.75644897458529059</v>
      </c>
      <c r="T113" s="7">
        <f t="shared" si="29"/>
        <v>0</v>
      </c>
      <c r="U113" s="7">
        <f t="shared" si="30"/>
        <v>1.9269076261347555</v>
      </c>
      <c r="V113" s="7">
        <f t="shared" ca="1" si="31"/>
        <v>2.0377270895652089</v>
      </c>
      <c r="W113" s="7">
        <f t="shared" ca="1" si="32"/>
        <v>1.9184465805644493</v>
      </c>
      <c r="X113" s="7">
        <f t="shared" ca="1" si="33"/>
        <v>1.918446491084719</v>
      </c>
      <c r="Y113" s="3"/>
      <c r="Z113" s="3"/>
    </row>
    <row r="114" spans="1:26" x14ac:dyDescent="0.2">
      <c r="A114" s="7">
        <v>74.5030303030303</v>
      </c>
      <c r="B114" s="7">
        <v>-2.3407899999999999E-2</v>
      </c>
      <c r="C114" s="8">
        <f>IF(Input!B102="",0,Input!B102-Input!$B$6)</f>
        <v>84.5030303030303</v>
      </c>
      <c r="D114" s="22">
        <f>(B114-Input!$C$6-Input!$F$5*C114)*IF(Input!C102="",0,1)</f>
        <v>-7.1596897521212122E-2</v>
      </c>
      <c r="E114" s="7">
        <f t="shared" si="17"/>
        <v>0.96464646464646464</v>
      </c>
      <c r="F114" s="7">
        <f t="shared" si="18"/>
        <v>0.93054280175492299</v>
      </c>
      <c r="G114" s="7">
        <f t="shared" si="19"/>
        <v>0.89764482391510247</v>
      </c>
      <c r="H114" s="7">
        <f t="shared" si="20"/>
        <v>0.86590990589790195</v>
      </c>
      <c r="I114" s="7">
        <f t="shared" si="21"/>
        <v>0.83529692942676403</v>
      </c>
      <c r="J114" s="7">
        <f t="shared" si="22"/>
        <v>0.80576622990157543</v>
      </c>
      <c r="K114" s="7">
        <f>Input!C102*Input!$F$10</f>
        <v>-6.9785865392469051E-3</v>
      </c>
      <c r="L114" s="7">
        <f>(-C114*SIN(ATAN(Input!$F$5*Input!$F$10))+(K114-$K$18)*COS(ATAN(Input!$F$5*Input!$F$10)))*IF(Input!C102="",0,1)</f>
        <v>-2.1345150213743308E-2</v>
      </c>
      <c r="M114" s="7">
        <f>(C114*COS(ATAN(Input!$F$5*Input!$F$10))+(K114-$K$18)*SIN(ATAN(Input!$F$5*Input!$F$10)))*IF(Input!C102="",0,1)</f>
        <v>84.503028348607018</v>
      </c>
      <c r="N114" s="7">
        <f t="shared" si="23"/>
        <v>0.96464645171778018</v>
      </c>
      <c r="O114" s="7">
        <f t="shared" si="24"/>
        <v>0.93054277681170361</v>
      </c>
      <c r="P114" s="7">
        <f t="shared" si="25"/>
        <v>0.89764478782302015</v>
      </c>
      <c r="Q114" s="7">
        <f t="shared" si="26"/>
        <v>0.86590985947643606</v>
      </c>
      <c r="R114" s="7">
        <f t="shared" si="27"/>
        <v>0.8352968734513857</v>
      </c>
      <c r="S114" s="7">
        <f t="shared" si="28"/>
        <v>0.80576616510583488</v>
      </c>
      <c r="T114" s="7">
        <f t="shared" si="29"/>
        <v>0</v>
      </c>
      <c r="U114" s="7">
        <f t="shared" si="30"/>
        <v>1.7277956075855783</v>
      </c>
      <c r="V114" s="7">
        <f t="shared" ca="1" si="31"/>
        <v>1.8141648601557492</v>
      </c>
      <c r="W114" s="7">
        <f t="shared" ca="1" si="32"/>
        <v>1.7204600689140968</v>
      </c>
      <c r="X114" s="7">
        <f t="shared" ca="1" si="33"/>
        <v>1.7204599924613397</v>
      </c>
      <c r="Y114" s="3"/>
      <c r="Z114" s="3"/>
    </row>
    <row r="115" spans="1:26" x14ac:dyDescent="0.2">
      <c r="A115" s="7">
        <v>75.38787878787879</v>
      </c>
      <c r="B115" s="7">
        <v>-1.4625300000000001E-2</v>
      </c>
      <c r="C115" s="8">
        <f>IF(Input!B103="",0,Input!B103-Input!$B$6)</f>
        <v>85.38787878787879</v>
      </c>
      <c r="D115" s="22">
        <f>(B115-Input!$C$6-Input!$F$5*C115)*IF(Input!C103="",0,1)</f>
        <v>-6.317083571515153E-2</v>
      </c>
      <c r="E115" s="7">
        <f t="shared" si="17"/>
        <v>0.97474747474747481</v>
      </c>
      <c r="F115" s="7">
        <f t="shared" si="18"/>
        <v>0.950132639526579</v>
      </c>
      <c r="G115" s="7">
        <f t="shared" si="19"/>
        <v>0.9261393910536857</v>
      </c>
      <c r="H115" s="7">
        <f t="shared" si="20"/>
        <v>0.90275203269374416</v>
      </c>
      <c r="I115" s="7">
        <f t="shared" si="21"/>
        <v>0.87995526419137693</v>
      </c>
      <c r="J115" s="7">
        <f t="shared" si="22"/>
        <v>0.85773417166129173</v>
      </c>
      <c r="K115" s="7">
        <f>Input!C103*Input!$F$10</f>
        <v>-4.3602340112717406E-3</v>
      </c>
      <c r="L115" s="7">
        <f>(-C115*SIN(ATAN(Input!$F$5*Input!$F$10))+(K115-$K$18)*COS(ATAN(Input!$F$5*Input!$F$10)))*IF(Input!C103="",0,1)</f>
        <v>-1.883309227286168E-2</v>
      </c>
      <c r="M115" s="7">
        <f>(C115*COS(ATAN(Input!$F$5*Input!$F$10))+(K115-$K$18)*SIN(ATAN(Input!$F$5*Input!$F$10)))*IF(Input!C103="",0,1)</f>
        <v>85.387877141607007</v>
      </c>
      <c r="N115" s="7">
        <f t="shared" si="23"/>
        <v>0.97474746543474333</v>
      </c>
      <c r="O115" s="7">
        <f t="shared" si="24"/>
        <v>0.95013262137145615</v>
      </c>
      <c r="P115" s="7">
        <f t="shared" si="25"/>
        <v>0.9261393645086955</v>
      </c>
      <c r="Q115" s="7">
        <f t="shared" si="26"/>
        <v>0.90275199819419483</v>
      </c>
      <c r="R115" s="7">
        <f t="shared" si="27"/>
        <v>0.87995522215594135</v>
      </c>
      <c r="S115" s="7">
        <f t="shared" si="28"/>
        <v>0.85773412249257042</v>
      </c>
      <c r="T115" s="7">
        <f t="shared" si="29"/>
        <v>0</v>
      </c>
      <c r="U115" s="7">
        <f t="shared" si="30"/>
        <v>1.5244556154659077</v>
      </c>
      <c r="V115" s="7">
        <f t="shared" ca="1" si="31"/>
        <v>1.5861693645799484</v>
      </c>
      <c r="W115" s="7">
        <f t="shared" ca="1" si="32"/>
        <v>1.5186044328727135</v>
      </c>
      <c r="X115" s="7">
        <f t="shared" ca="1" si="33"/>
        <v>1.518604372875707</v>
      </c>
      <c r="Y115" s="3"/>
      <c r="Z115" s="3"/>
    </row>
    <row r="116" spans="1:26" x14ac:dyDescent="0.2">
      <c r="A116" s="7">
        <v>76.272727272727266</v>
      </c>
      <c r="B116" s="7">
        <v>-5.6824199999999997E-3</v>
      </c>
      <c r="C116" s="8">
        <f>IF(Input!B104="",0,Input!B104-Input!$B$6)</f>
        <v>86.272727272727266</v>
      </c>
      <c r="D116" s="22">
        <f>(B116-Input!$C$6-Input!$F$5*C116)*IF(Input!C104="",0,1)</f>
        <v>-5.4584493909090911E-2</v>
      </c>
      <c r="E116" s="7">
        <f t="shared" si="17"/>
        <v>0.98484848484848486</v>
      </c>
      <c r="F116" s="7">
        <f t="shared" si="18"/>
        <v>0.96992653810835627</v>
      </c>
      <c r="G116" s="7">
        <f t="shared" si="19"/>
        <v>0.95523068147035084</v>
      </c>
      <c r="H116" s="7">
        <f t="shared" si="20"/>
        <v>0.94075748932686065</v>
      </c>
      <c r="I116" s="7">
        <f t="shared" si="21"/>
        <v>0.92650358797342336</v>
      </c>
      <c r="J116" s="7">
        <f t="shared" si="22"/>
        <v>0.9124656548223109</v>
      </c>
      <c r="K116" s="7">
        <f>Input!C104*Input!$F$10</f>
        <v>-1.6940972800784093E-3</v>
      </c>
      <c r="L116" s="7">
        <f>(-C116*SIN(ATAN(Input!$F$5*Input!$F$10))+(K116-$K$18)*COS(ATAN(Input!$F$5*Input!$F$10)))*IF(Input!C104="",0,1)</f>
        <v>-1.6273250129106669E-2</v>
      </c>
      <c r="M116" s="7">
        <f>(C116*COS(ATAN(Input!$F$5*Input!$F$10))+(K116-$K$18)*SIN(ATAN(Input!$F$5*Input!$F$10)))*IF(Input!C104="",0,1)</f>
        <v>86.272725940347172</v>
      </c>
      <c r="N116" s="7">
        <f t="shared" si="23"/>
        <v>0.98484847921723351</v>
      </c>
      <c r="O116" s="7">
        <f t="shared" si="24"/>
        <v>0.96992652701649762</v>
      </c>
      <c r="P116" s="7">
        <f t="shared" si="25"/>
        <v>0.9552306650846506</v>
      </c>
      <c r="Q116" s="7">
        <f t="shared" si="26"/>
        <v>0.94075746781028469</v>
      </c>
      <c r="R116" s="7">
        <f t="shared" si="27"/>
        <v>0.9265035614852144</v>
      </c>
      <c r="S116" s="7">
        <f t="shared" si="28"/>
        <v>0.91246562351806393</v>
      </c>
      <c r="T116" s="7">
        <f t="shared" si="29"/>
        <v>0</v>
      </c>
      <c r="U116" s="7">
        <f t="shared" si="30"/>
        <v>1.317247703232775</v>
      </c>
      <c r="V116" s="7">
        <f t="shared" ca="1" si="31"/>
        <v>1.3542185349882949</v>
      </c>
      <c r="W116" s="7">
        <f t="shared" ca="1" si="32"/>
        <v>1.3133198770301497</v>
      </c>
      <c r="X116" s="7">
        <f t="shared" ca="1" si="33"/>
        <v>1.3133198374905355</v>
      </c>
      <c r="Y116" s="3"/>
      <c r="Z116" s="3"/>
    </row>
    <row r="117" spans="1:26" x14ac:dyDescent="0.2">
      <c r="A117" s="7">
        <v>77.157575757575756</v>
      </c>
      <c r="B117" s="7">
        <v>3.4054100000000002E-3</v>
      </c>
      <c r="C117" s="8">
        <f>IF(Input!B105="",0,Input!B105-Input!$B$6)</f>
        <v>87.157575757575756</v>
      </c>
      <c r="D117" s="22">
        <f>(B117-Input!$C$6-Input!$F$5*C117)*IF(Input!C105="",0,1)</f>
        <v>-4.5853202103030302E-2</v>
      </c>
      <c r="E117" s="7">
        <f t="shared" si="17"/>
        <v>0.99494949494949503</v>
      </c>
      <c r="F117" s="7">
        <f t="shared" si="18"/>
        <v>0.98992449750025524</v>
      </c>
      <c r="G117" s="7">
        <f t="shared" si="19"/>
        <v>0.98492487882601165</v>
      </c>
      <c r="H117" s="7">
        <f t="shared" si="20"/>
        <v>0.97995051075113282</v>
      </c>
      <c r="I117" s="7">
        <f t="shared" si="21"/>
        <v>0.97500126574733925</v>
      </c>
      <c r="J117" s="7">
        <f t="shared" si="22"/>
        <v>0.97007701693043358</v>
      </c>
      <c r="K117" s="7">
        <f>Input!C105*Input!$F$10</f>
        <v>1.0152533284325722E-3</v>
      </c>
      <c r="L117" s="7">
        <f>(-C117*SIN(ATAN(Input!$F$5*Input!$F$10))+(K117-$K$18)*COS(ATAN(Input!$F$5*Input!$F$10)))*IF(Input!C105="",0,1)</f>
        <v>-1.3670194108345805E-2</v>
      </c>
      <c r="M117" s="7">
        <f>(C117*COS(ATAN(Input!$F$5*Input!$F$10))+(K117-$K$18)*SIN(ATAN(Input!$F$5*Input!$F$10)))*IF(Input!C105="",0,1)</f>
        <v>87.15757474427852</v>
      </c>
      <c r="N117" s="7">
        <f t="shared" si="23"/>
        <v>0.99494949305898384</v>
      </c>
      <c r="O117" s="7">
        <f t="shared" si="24"/>
        <v>0.98992449373832891</v>
      </c>
      <c r="P117" s="7">
        <f t="shared" si="25"/>
        <v>0.98492487321162159</v>
      </c>
      <c r="Q117" s="7">
        <f t="shared" si="26"/>
        <v>0.97995050330308675</v>
      </c>
      <c r="R117" s="7">
        <f t="shared" si="27"/>
        <v>0.97500125648430225</v>
      </c>
      <c r="S117" s="7">
        <f t="shared" si="28"/>
        <v>0.97007700587092882</v>
      </c>
      <c r="T117" s="7">
        <f t="shared" si="29"/>
        <v>0</v>
      </c>
      <c r="U117" s="7">
        <f t="shared" si="30"/>
        <v>1.1065418185735973</v>
      </c>
      <c r="V117" s="7">
        <f t="shared" ca="1" si="31"/>
        <v>1.1188221164562862</v>
      </c>
      <c r="W117" s="7">
        <f t="shared" ca="1" si="32"/>
        <v>1.1050762873153168</v>
      </c>
      <c r="X117" s="7">
        <f t="shared" ca="1" si="33"/>
        <v>1.1050762728466594</v>
      </c>
      <c r="Y117" s="3"/>
      <c r="Z117" s="3"/>
    </row>
    <row r="118" spans="1:26" x14ac:dyDescent="0.2">
      <c r="A118" s="7">
        <v>77.599999999999994</v>
      </c>
      <c r="B118" s="7">
        <v>7.9985899999999999E-3</v>
      </c>
      <c r="C118" s="8">
        <f>IF(Input!B106="",0,Input!B106-Input!$B$6)</f>
        <v>87.6</v>
      </c>
      <c r="D118" s="22">
        <f>(B118-Input!$C$6-Input!$F$5*C118)*IF(Input!C106="",0,1)</f>
        <v>-4.1438291200000005E-2</v>
      </c>
      <c r="E118" s="7">
        <f t="shared" si="17"/>
        <v>1</v>
      </c>
      <c r="F118" s="7">
        <f t="shared" si="18"/>
        <v>1</v>
      </c>
      <c r="G118" s="7">
        <f t="shared" si="19"/>
        <v>1</v>
      </c>
      <c r="H118" s="7">
        <f t="shared" si="20"/>
        <v>1</v>
      </c>
      <c r="I118" s="7">
        <f t="shared" si="21"/>
        <v>1</v>
      </c>
      <c r="J118" s="7">
        <f t="shared" si="22"/>
        <v>1</v>
      </c>
      <c r="K118" s="7">
        <f>Input!C106*Input!$F$10</f>
        <v>2.3846159846442829E-3</v>
      </c>
      <c r="L118" s="7">
        <f>(-C118*SIN(ATAN(Input!$F$5*Input!$F$10))+(K118-$K$18)*COS(ATAN(Input!$F$5*Input!$F$10)))*IF(Input!C106="",0,1)</f>
        <v>-1.2353978746115128E-2</v>
      </c>
      <c r="M118" s="7">
        <f>(C118*COS(ATAN(Input!$F$5*Input!$F$10))+(K118-$K$18)*SIN(ATAN(Input!$F$5*Input!$F$10)))*IF(Input!C106="",0,1)</f>
        <v>87.59999914800855</v>
      </c>
      <c r="N118" s="7">
        <f t="shared" si="23"/>
        <v>1</v>
      </c>
      <c r="O118" s="7">
        <f t="shared" si="24"/>
        <v>1</v>
      </c>
      <c r="P118" s="7">
        <f t="shared" si="25"/>
        <v>1</v>
      </c>
      <c r="Q118" s="7">
        <f t="shared" si="26"/>
        <v>1</v>
      </c>
      <c r="R118" s="7">
        <f t="shared" si="27"/>
        <v>1</v>
      </c>
      <c r="S118" s="7">
        <f t="shared" si="28"/>
        <v>1</v>
      </c>
      <c r="T118" s="7">
        <f t="shared" si="29"/>
        <v>-1.2353978746115128E-2</v>
      </c>
      <c r="U118" s="7">
        <f t="shared" si="30"/>
        <v>1</v>
      </c>
      <c r="V118" s="7">
        <f t="shared" ca="1" si="31"/>
        <v>1</v>
      </c>
      <c r="W118" s="7">
        <f t="shared" ca="1" si="32"/>
        <v>1.0000000000000036</v>
      </c>
      <c r="X118" s="7">
        <f t="shared" ca="1" si="33"/>
        <v>1</v>
      </c>
      <c r="Y118" s="3"/>
      <c r="Z118" s="3"/>
    </row>
    <row r="119" spans="1:26" x14ac:dyDescent="0.2">
      <c r="A119" s="7">
        <v>0</v>
      </c>
      <c r="B119" s="7">
        <v>0</v>
      </c>
      <c r="C119" s="8">
        <f>IF(Input!B107="",0,Input!B107-Input!$B$6)</f>
        <v>0</v>
      </c>
      <c r="D119" s="22">
        <f>(B119-Input!$C$6-Input!$F$5*C119)*IF(Input!C107="",0,1)</f>
        <v>0</v>
      </c>
      <c r="E119" s="7">
        <f t="shared" si="17"/>
        <v>0</v>
      </c>
      <c r="F119" s="7">
        <f t="shared" si="18"/>
        <v>0</v>
      </c>
      <c r="G119" s="7">
        <f t="shared" si="19"/>
        <v>0</v>
      </c>
      <c r="H119" s="7">
        <f t="shared" si="20"/>
        <v>0</v>
      </c>
      <c r="I119" s="7">
        <f t="shared" si="21"/>
        <v>0</v>
      </c>
      <c r="J119" s="7">
        <f t="shared" si="22"/>
        <v>0</v>
      </c>
      <c r="K119" s="7">
        <f>Input!C107*Input!$F$10</f>
        <v>0</v>
      </c>
      <c r="L119" s="7">
        <f>(-C119*SIN(ATAN(Input!$F$5*Input!$F$10))+(K119-$K$18)*COS(ATAN(Input!$F$5*Input!$F$10)))*IF(Input!C107="",0,1)</f>
        <v>0</v>
      </c>
      <c r="M119" s="7">
        <f>(C119*COS(ATAN(Input!$F$5*Input!$F$10))+(K119-$K$18)*SIN(ATAN(Input!$F$5*Input!$F$10)))*IF(Input!C107="",0,1)</f>
        <v>0</v>
      </c>
      <c r="N119" s="7">
        <f t="shared" si="23"/>
        <v>0</v>
      </c>
      <c r="O119" s="7">
        <f t="shared" si="24"/>
        <v>0</v>
      </c>
      <c r="P119" s="7">
        <f t="shared" si="25"/>
        <v>0</v>
      </c>
      <c r="Q119" s="7">
        <f t="shared" si="26"/>
        <v>0</v>
      </c>
      <c r="R119" s="7">
        <f t="shared" si="27"/>
        <v>0</v>
      </c>
      <c r="S119" s="7">
        <f t="shared" si="28"/>
        <v>0</v>
      </c>
      <c r="T119" s="7">
        <f t="shared" si="29"/>
        <v>0</v>
      </c>
      <c r="U119" s="7">
        <f t="shared" si="30"/>
        <v>0</v>
      </c>
      <c r="V119" s="7">
        <f t="shared" ca="1" si="31"/>
        <v>0</v>
      </c>
      <c r="W119" s="7">
        <f t="shared" ca="1" si="32"/>
        <v>0</v>
      </c>
      <c r="X119" s="7">
        <f t="shared" ca="1" si="33"/>
        <v>0</v>
      </c>
      <c r="Y119" s="3"/>
      <c r="Z119" s="3"/>
    </row>
    <row r="120" spans="1:26" x14ac:dyDescent="0.2">
      <c r="A120" s="7">
        <v>0</v>
      </c>
      <c r="B120" s="7">
        <v>0</v>
      </c>
      <c r="C120" s="8">
        <f>IF(Input!B108="",0,Input!B108-Input!$B$6)</f>
        <v>0</v>
      </c>
      <c r="D120" s="22">
        <f>(B120-Input!$C$6-Input!$F$5*C120)*IF(Input!C108="",0,1)</f>
        <v>0</v>
      </c>
      <c r="E120" s="7">
        <f t="shared" si="17"/>
        <v>0</v>
      </c>
      <c r="F120" s="7">
        <f t="shared" si="18"/>
        <v>0</v>
      </c>
      <c r="G120" s="7">
        <f t="shared" si="19"/>
        <v>0</v>
      </c>
      <c r="H120" s="7">
        <f t="shared" si="20"/>
        <v>0</v>
      </c>
      <c r="I120" s="7">
        <f t="shared" si="21"/>
        <v>0</v>
      </c>
      <c r="J120" s="7">
        <f t="shared" si="22"/>
        <v>0</v>
      </c>
      <c r="K120" s="7">
        <f>Input!C108*Input!$F$10</f>
        <v>0</v>
      </c>
      <c r="L120" s="7">
        <f>(-C120*SIN(ATAN(Input!$F$5*Input!$F$10))+(K120-$K$18)*COS(ATAN(Input!$F$5*Input!$F$10)))*IF(Input!C108="",0,1)</f>
        <v>0</v>
      </c>
      <c r="M120" s="7">
        <f>(C120*COS(ATAN(Input!$F$5*Input!$F$10))+(K120-$K$18)*SIN(ATAN(Input!$F$5*Input!$F$10)))*IF(Input!C108="",0,1)</f>
        <v>0</v>
      </c>
      <c r="N120" s="7">
        <f t="shared" si="23"/>
        <v>0</v>
      </c>
      <c r="O120" s="7">
        <f t="shared" si="24"/>
        <v>0</v>
      </c>
      <c r="P120" s="7">
        <f t="shared" si="25"/>
        <v>0</v>
      </c>
      <c r="Q120" s="7">
        <f t="shared" si="26"/>
        <v>0</v>
      </c>
      <c r="R120" s="7">
        <f t="shared" si="27"/>
        <v>0</v>
      </c>
      <c r="S120" s="7">
        <f t="shared" si="28"/>
        <v>0</v>
      </c>
      <c r="T120" s="7">
        <f t="shared" si="29"/>
        <v>0</v>
      </c>
      <c r="U120" s="7">
        <f t="shared" si="30"/>
        <v>0</v>
      </c>
      <c r="V120" s="7">
        <f t="shared" ca="1" si="31"/>
        <v>0</v>
      </c>
      <c r="W120" s="7">
        <f t="shared" ca="1" si="32"/>
        <v>0</v>
      </c>
      <c r="X120" s="7">
        <f t="shared" ca="1" si="33"/>
        <v>0</v>
      </c>
      <c r="Y120" s="3"/>
      <c r="Z120" s="3"/>
    </row>
    <row r="121" spans="1:26" x14ac:dyDescent="0.2">
      <c r="A121" s="7">
        <v>0</v>
      </c>
      <c r="B121" s="7">
        <v>0</v>
      </c>
      <c r="C121" s="8">
        <f>IF(Input!B109="",0,Input!B109-Input!$B$6)</f>
        <v>0</v>
      </c>
      <c r="D121" s="22">
        <f>(B121-Input!$C$6-Input!$F$5*C121)*IF(Input!C109="",0,1)</f>
        <v>0</v>
      </c>
      <c r="E121" s="7">
        <f t="shared" si="17"/>
        <v>0</v>
      </c>
      <c r="F121" s="7">
        <f t="shared" si="18"/>
        <v>0</v>
      </c>
      <c r="G121" s="7">
        <f t="shared" si="19"/>
        <v>0</v>
      </c>
      <c r="H121" s="7">
        <f t="shared" si="20"/>
        <v>0</v>
      </c>
      <c r="I121" s="7">
        <f t="shared" si="21"/>
        <v>0</v>
      </c>
      <c r="J121" s="7">
        <f t="shared" si="22"/>
        <v>0</v>
      </c>
      <c r="K121" s="7">
        <f>Input!C109*Input!$F$10</f>
        <v>0</v>
      </c>
      <c r="L121" s="7">
        <f>(-C121*SIN(ATAN(Input!$F$5*Input!$F$10))+(K121-$K$18)*COS(ATAN(Input!$F$5*Input!$F$10)))*IF(Input!C109="",0,1)</f>
        <v>0</v>
      </c>
      <c r="M121" s="7">
        <f>(C121*COS(ATAN(Input!$F$5*Input!$F$10))+(K121-$K$18)*SIN(ATAN(Input!$F$5*Input!$F$10)))*IF(Input!C109="",0,1)</f>
        <v>0</v>
      </c>
      <c r="N121" s="7">
        <f t="shared" si="23"/>
        <v>0</v>
      </c>
      <c r="O121" s="7">
        <f t="shared" si="24"/>
        <v>0</v>
      </c>
      <c r="P121" s="7">
        <f t="shared" si="25"/>
        <v>0</v>
      </c>
      <c r="Q121" s="7">
        <f t="shared" si="26"/>
        <v>0</v>
      </c>
      <c r="R121" s="7">
        <f t="shared" si="27"/>
        <v>0</v>
      </c>
      <c r="S121" s="7">
        <f t="shared" si="28"/>
        <v>0</v>
      </c>
      <c r="T121" s="7">
        <f t="shared" si="29"/>
        <v>0</v>
      </c>
      <c r="U121" s="7">
        <f t="shared" si="30"/>
        <v>0</v>
      </c>
      <c r="V121" s="7">
        <f t="shared" ca="1" si="31"/>
        <v>0</v>
      </c>
      <c r="W121" s="7">
        <f t="shared" ca="1" si="32"/>
        <v>0</v>
      </c>
      <c r="X121" s="7">
        <f t="shared" ca="1" si="33"/>
        <v>0</v>
      </c>
      <c r="Y121" s="3"/>
      <c r="Z121" s="3"/>
    </row>
    <row r="122" spans="1:26" x14ac:dyDescent="0.2">
      <c r="A122" s="7">
        <v>0</v>
      </c>
      <c r="B122" s="7">
        <v>0</v>
      </c>
      <c r="C122" s="8">
        <f>IF(Input!B110="",0,Input!B110-Input!$B$6)</f>
        <v>0</v>
      </c>
      <c r="D122" s="22">
        <f>(B122-Input!$C$6-Input!$F$5*C122)*IF(Input!C110="",0,1)</f>
        <v>0</v>
      </c>
      <c r="E122" s="7">
        <f t="shared" si="17"/>
        <v>0</v>
      </c>
      <c r="F122" s="7">
        <f t="shared" si="18"/>
        <v>0</v>
      </c>
      <c r="G122" s="7">
        <f t="shared" si="19"/>
        <v>0</v>
      </c>
      <c r="H122" s="7">
        <f t="shared" si="20"/>
        <v>0</v>
      </c>
      <c r="I122" s="7">
        <f t="shared" si="21"/>
        <v>0</v>
      </c>
      <c r="J122" s="7">
        <f t="shared" si="22"/>
        <v>0</v>
      </c>
      <c r="K122" s="7">
        <f>Input!C110*Input!$F$10</f>
        <v>0</v>
      </c>
      <c r="L122" s="7">
        <f>(-C122*SIN(ATAN(Input!$F$5*Input!$F$10))+(K122-$K$18)*COS(ATAN(Input!$F$5*Input!$F$10)))*IF(Input!C110="",0,1)</f>
        <v>0</v>
      </c>
      <c r="M122" s="7">
        <f>(C122*COS(ATAN(Input!$F$5*Input!$F$10))+(K122-$K$18)*SIN(ATAN(Input!$F$5*Input!$F$10)))*IF(Input!C110="",0,1)</f>
        <v>0</v>
      </c>
      <c r="N122" s="7">
        <f t="shared" si="23"/>
        <v>0</v>
      </c>
      <c r="O122" s="7">
        <f t="shared" si="24"/>
        <v>0</v>
      </c>
      <c r="P122" s="7">
        <f t="shared" si="25"/>
        <v>0</v>
      </c>
      <c r="Q122" s="7">
        <f t="shared" si="26"/>
        <v>0</v>
      </c>
      <c r="R122" s="7">
        <f t="shared" si="27"/>
        <v>0</v>
      </c>
      <c r="S122" s="7">
        <f t="shared" si="28"/>
        <v>0</v>
      </c>
      <c r="T122" s="7">
        <f t="shared" si="29"/>
        <v>0</v>
      </c>
      <c r="U122" s="7">
        <f t="shared" si="30"/>
        <v>0</v>
      </c>
      <c r="V122" s="7">
        <f t="shared" ca="1" si="31"/>
        <v>0</v>
      </c>
      <c r="W122" s="7">
        <f t="shared" ca="1" si="32"/>
        <v>0</v>
      </c>
      <c r="X122" s="7">
        <f t="shared" ca="1" si="33"/>
        <v>0</v>
      </c>
      <c r="Y122" s="3"/>
      <c r="Z122" s="3"/>
    </row>
    <row r="123" spans="1:26" x14ac:dyDescent="0.2">
      <c r="A123" s="7">
        <v>0</v>
      </c>
      <c r="B123" s="7">
        <v>0</v>
      </c>
      <c r="C123" s="8">
        <f>IF(Input!B111="",0,Input!B111-Input!$B$6)</f>
        <v>0</v>
      </c>
      <c r="D123" s="22">
        <f>(B123-Input!$C$6-Input!$F$5*C123)*IF(Input!C111="",0,1)</f>
        <v>0</v>
      </c>
      <c r="E123" s="7">
        <f t="shared" si="17"/>
        <v>0</v>
      </c>
      <c r="F123" s="7">
        <f t="shared" si="18"/>
        <v>0</v>
      </c>
      <c r="G123" s="7">
        <f t="shared" si="19"/>
        <v>0</v>
      </c>
      <c r="H123" s="7">
        <f t="shared" si="20"/>
        <v>0</v>
      </c>
      <c r="I123" s="7">
        <f t="shared" si="21"/>
        <v>0</v>
      </c>
      <c r="J123" s="7">
        <f t="shared" si="22"/>
        <v>0</v>
      </c>
      <c r="K123" s="7">
        <f>Input!C111*Input!$F$10</f>
        <v>0</v>
      </c>
      <c r="L123" s="7">
        <f>(-C123*SIN(ATAN(Input!$F$5*Input!$F$10))+(K123-$K$18)*COS(ATAN(Input!$F$5*Input!$F$10)))*IF(Input!C111="",0,1)</f>
        <v>0</v>
      </c>
      <c r="M123" s="7">
        <f>(C123*COS(ATAN(Input!$F$5*Input!$F$10))+(K123-$K$18)*SIN(ATAN(Input!$F$5*Input!$F$10)))*IF(Input!C111="",0,1)</f>
        <v>0</v>
      </c>
      <c r="N123" s="7">
        <f t="shared" si="23"/>
        <v>0</v>
      </c>
      <c r="O123" s="7">
        <f t="shared" si="24"/>
        <v>0</v>
      </c>
      <c r="P123" s="7">
        <f t="shared" si="25"/>
        <v>0</v>
      </c>
      <c r="Q123" s="7">
        <f t="shared" si="26"/>
        <v>0</v>
      </c>
      <c r="R123" s="7">
        <f t="shared" si="27"/>
        <v>0</v>
      </c>
      <c r="S123" s="7">
        <f t="shared" si="28"/>
        <v>0</v>
      </c>
      <c r="T123" s="7">
        <f t="shared" si="29"/>
        <v>0</v>
      </c>
      <c r="U123" s="7">
        <f t="shared" si="30"/>
        <v>0</v>
      </c>
      <c r="V123" s="7">
        <f t="shared" ca="1" si="31"/>
        <v>0</v>
      </c>
      <c r="W123" s="7">
        <f t="shared" ca="1" si="32"/>
        <v>0</v>
      </c>
      <c r="X123" s="7">
        <f t="shared" ca="1" si="33"/>
        <v>0</v>
      </c>
      <c r="Y123" s="3"/>
      <c r="Z123" s="3"/>
    </row>
    <row r="124" spans="1:26" x14ac:dyDescent="0.2">
      <c r="A124" s="7">
        <v>0</v>
      </c>
      <c r="B124" s="7">
        <v>0</v>
      </c>
      <c r="C124" s="8">
        <f>IF(Input!B112="",0,Input!B112-Input!$B$6)</f>
        <v>0</v>
      </c>
      <c r="D124" s="22">
        <f>(B124-Input!$C$6-Input!$F$5*C124)*IF(Input!C112="",0,1)</f>
        <v>0</v>
      </c>
      <c r="E124" s="7">
        <f t="shared" si="17"/>
        <v>0</v>
      </c>
      <c r="F124" s="7">
        <f t="shared" si="18"/>
        <v>0</v>
      </c>
      <c r="G124" s="7">
        <f t="shared" si="19"/>
        <v>0</v>
      </c>
      <c r="H124" s="7">
        <f t="shared" si="20"/>
        <v>0</v>
      </c>
      <c r="I124" s="7">
        <f t="shared" si="21"/>
        <v>0</v>
      </c>
      <c r="J124" s="7">
        <f t="shared" si="22"/>
        <v>0</v>
      </c>
      <c r="K124" s="7">
        <f>Input!C112*Input!$F$10</f>
        <v>0</v>
      </c>
      <c r="L124" s="7">
        <f>(-C124*SIN(ATAN(Input!$F$5*Input!$F$10))+(K124-$K$18)*COS(ATAN(Input!$F$5*Input!$F$10)))*IF(Input!C112="",0,1)</f>
        <v>0</v>
      </c>
      <c r="M124" s="7">
        <f>(C124*COS(ATAN(Input!$F$5*Input!$F$10))+(K124-$K$18)*SIN(ATAN(Input!$F$5*Input!$F$10)))*IF(Input!C112="",0,1)</f>
        <v>0</v>
      </c>
      <c r="N124" s="7">
        <f t="shared" si="23"/>
        <v>0</v>
      </c>
      <c r="O124" s="7">
        <f t="shared" si="24"/>
        <v>0</v>
      </c>
      <c r="P124" s="7">
        <f t="shared" si="25"/>
        <v>0</v>
      </c>
      <c r="Q124" s="7">
        <f t="shared" si="26"/>
        <v>0</v>
      </c>
      <c r="R124" s="7">
        <f t="shared" si="27"/>
        <v>0</v>
      </c>
      <c r="S124" s="7">
        <f t="shared" si="28"/>
        <v>0</v>
      </c>
      <c r="T124" s="7">
        <f t="shared" si="29"/>
        <v>0</v>
      </c>
      <c r="U124" s="7">
        <f t="shared" si="30"/>
        <v>0</v>
      </c>
      <c r="V124" s="7">
        <f t="shared" ca="1" si="31"/>
        <v>0</v>
      </c>
      <c r="W124" s="7">
        <f t="shared" ca="1" si="32"/>
        <v>0</v>
      </c>
      <c r="X124" s="7">
        <f t="shared" ca="1" si="33"/>
        <v>0</v>
      </c>
      <c r="Y124" s="3"/>
      <c r="Z124" s="3"/>
    </row>
    <row r="125" spans="1:26" x14ac:dyDescent="0.2">
      <c r="A125" s="7">
        <v>0</v>
      </c>
      <c r="B125" s="7">
        <v>0</v>
      </c>
      <c r="C125" s="8">
        <f>IF(Input!B113="",0,Input!B113-Input!$B$6)</f>
        <v>0</v>
      </c>
      <c r="D125" s="22">
        <f>(B125-Input!$C$6-Input!$F$5*C125)*IF(Input!C113="",0,1)</f>
        <v>0</v>
      </c>
      <c r="E125" s="7">
        <f t="shared" si="17"/>
        <v>0</v>
      </c>
      <c r="F125" s="7">
        <f t="shared" si="18"/>
        <v>0</v>
      </c>
      <c r="G125" s="7">
        <f t="shared" si="19"/>
        <v>0</v>
      </c>
      <c r="H125" s="7">
        <f t="shared" si="20"/>
        <v>0</v>
      </c>
      <c r="I125" s="7">
        <f t="shared" si="21"/>
        <v>0</v>
      </c>
      <c r="J125" s="7">
        <f t="shared" si="22"/>
        <v>0</v>
      </c>
      <c r="K125" s="7">
        <f>Input!C113*Input!$F$10</f>
        <v>0</v>
      </c>
      <c r="L125" s="7">
        <f>(-C125*SIN(ATAN(Input!$F$5*Input!$F$10))+(K125-$K$18)*COS(ATAN(Input!$F$5*Input!$F$10)))*IF(Input!C113="",0,1)</f>
        <v>0</v>
      </c>
      <c r="M125" s="7">
        <f>(C125*COS(ATAN(Input!$F$5*Input!$F$10))+(K125-$K$18)*SIN(ATAN(Input!$F$5*Input!$F$10)))*IF(Input!C113="",0,1)</f>
        <v>0</v>
      </c>
      <c r="N125" s="7">
        <f t="shared" si="23"/>
        <v>0</v>
      </c>
      <c r="O125" s="7">
        <f t="shared" si="24"/>
        <v>0</v>
      </c>
      <c r="P125" s="7">
        <f t="shared" si="25"/>
        <v>0</v>
      </c>
      <c r="Q125" s="7">
        <f t="shared" si="26"/>
        <v>0</v>
      </c>
      <c r="R125" s="7">
        <f t="shared" si="27"/>
        <v>0</v>
      </c>
      <c r="S125" s="7">
        <f t="shared" si="28"/>
        <v>0</v>
      </c>
      <c r="T125" s="7">
        <f t="shared" si="29"/>
        <v>0</v>
      </c>
      <c r="U125" s="7">
        <f t="shared" si="30"/>
        <v>0</v>
      </c>
      <c r="V125" s="7">
        <f t="shared" ca="1" si="31"/>
        <v>0</v>
      </c>
      <c r="W125" s="7">
        <f t="shared" ca="1" si="32"/>
        <v>0</v>
      </c>
      <c r="X125" s="7">
        <f t="shared" ca="1" si="33"/>
        <v>0</v>
      </c>
      <c r="Y125" s="3"/>
      <c r="Z125" s="3"/>
    </row>
    <row r="126" spans="1:26" x14ac:dyDescent="0.2">
      <c r="A126" s="7">
        <v>0</v>
      </c>
      <c r="B126" s="7">
        <v>0</v>
      </c>
      <c r="C126" s="8">
        <f>IF(Input!B114="",0,Input!B114-Input!$B$6)</f>
        <v>0</v>
      </c>
      <c r="D126" s="22">
        <f>(B126-Input!$C$6-Input!$F$5*C126)*IF(Input!C114="",0,1)</f>
        <v>0</v>
      </c>
      <c r="E126" s="7">
        <f t="shared" si="17"/>
        <v>0</v>
      </c>
      <c r="F126" s="7">
        <f t="shared" si="18"/>
        <v>0</v>
      </c>
      <c r="G126" s="7">
        <f t="shared" si="19"/>
        <v>0</v>
      </c>
      <c r="H126" s="7">
        <f t="shared" si="20"/>
        <v>0</v>
      </c>
      <c r="I126" s="7">
        <f t="shared" si="21"/>
        <v>0</v>
      </c>
      <c r="J126" s="7">
        <f t="shared" si="22"/>
        <v>0</v>
      </c>
      <c r="K126" s="7">
        <f>Input!C114*Input!$F$10</f>
        <v>0</v>
      </c>
      <c r="L126" s="7">
        <f>(-C126*SIN(ATAN(Input!$F$5*Input!$F$10))+(K126-$K$18)*COS(ATAN(Input!$F$5*Input!$F$10)))*IF(Input!C114="",0,1)</f>
        <v>0</v>
      </c>
      <c r="M126" s="7">
        <f>(C126*COS(ATAN(Input!$F$5*Input!$F$10))+(K126-$K$18)*SIN(ATAN(Input!$F$5*Input!$F$10)))*IF(Input!C114="",0,1)</f>
        <v>0</v>
      </c>
      <c r="N126" s="7">
        <f t="shared" si="23"/>
        <v>0</v>
      </c>
      <c r="O126" s="7">
        <f t="shared" si="24"/>
        <v>0</v>
      </c>
      <c r="P126" s="7">
        <f t="shared" si="25"/>
        <v>0</v>
      </c>
      <c r="Q126" s="7">
        <f t="shared" si="26"/>
        <v>0</v>
      </c>
      <c r="R126" s="7">
        <f t="shared" si="27"/>
        <v>0</v>
      </c>
      <c r="S126" s="7">
        <f t="shared" si="28"/>
        <v>0</v>
      </c>
      <c r="T126" s="7">
        <f t="shared" si="29"/>
        <v>0</v>
      </c>
      <c r="U126" s="7">
        <f t="shared" si="30"/>
        <v>0</v>
      </c>
      <c r="V126" s="7">
        <f t="shared" ca="1" si="31"/>
        <v>0</v>
      </c>
      <c r="W126" s="7">
        <f t="shared" ca="1" si="32"/>
        <v>0</v>
      </c>
      <c r="X126" s="7">
        <f t="shared" ca="1" si="33"/>
        <v>0</v>
      </c>
      <c r="Y126" s="3"/>
      <c r="Z126" s="3"/>
    </row>
    <row r="127" spans="1:26" x14ac:dyDescent="0.2">
      <c r="A127" s="7">
        <v>0</v>
      </c>
      <c r="B127" s="7">
        <v>0</v>
      </c>
      <c r="C127" s="8">
        <f>IF(Input!B115="",0,Input!B115-Input!$B$6)</f>
        <v>0</v>
      </c>
      <c r="D127" s="22">
        <f>(B127-Input!$C$6-Input!$F$5*C127)*IF(Input!C115="",0,1)</f>
        <v>0</v>
      </c>
      <c r="E127" s="7">
        <f t="shared" si="17"/>
        <v>0</v>
      </c>
      <c r="F127" s="7">
        <f t="shared" si="18"/>
        <v>0</v>
      </c>
      <c r="G127" s="7">
        <f t="shared" si="19"/>
        <v>0</v>
      </c>
      <c r="H127" s="7">
        <f t="shared" si="20"/>
        <v>0</v>
      </c>
      <c r="I127" s="7">
        <f t="shared" si="21"/>
        <v>0</v>
      </c>
      <c r="J127" s="7">
        <f t="shared" si="22"/>
        <v>0</v>
      </c>
      <c r="K127" s="7">
        <f>Input!C115*Input!$F$10</f>
        <v>0</v>
      </c>
      <c r="L127" s="7">
        <f>(-C127*SIN(ATAN(Input!$F$5*Input!$F$10))+(K127-$K$18)*COS(ATAN(Input!$F$5*Input!$F$10)))*IF(Input!C115="",0,1)</f>
        <v>0</v>
      </c>
      <c r="M127" s="7">
        <f>(C127*COS(ATAN(Input!$F$5*Input!$F$10))+(K127-$K$18)*SIN(ATAN(Input!$F$5*Input!$F$10)))*IF(Input!C115="",0,1)</f>
        <v>0</v>
      </c>
      <c r="N127" s="7">
        <f t="shared" si="23"/>
        <v>0</v>
      </c>
      <c r="O127" s="7">
        <f t="shared" si="24"/>
        <v>0</v>
      </c>
      <c r="P127" s="7">
        <f t="shared" si="25"/>
        <v>0</v>
      </c>
      <c r="Q127" s="7">
        <f t="shared" si="26"/>
        <v>0</v>
      </c>
      <c r="R127" s="7">
        <f t="shared" si="27"/>
        <v>0</v>
      </c>
      <c r="S127" s="7">
        <f t="shared" si="28"/>
        <v>0</v>
      </c>
      <c r="T127" s="7">
        <f t="shared" si="29"/>
        <v>0</v>
      </c>
      <c r="U127" s="7">
        <f t="shared" si="30"/>
        <v>0</v>
      </c>
      <c r="V127" s="7">
        <f t="shared" ca="1" si="31"/>
        <v>0</v>
      </c>
      <c r="W127" s="7">
        <f t="shared" ca="1" si="32"/>
        <v>0</v>
      </c>
      <c r="X127" s="7">
        <f t="shared" ca="1" si="33"/>
        <v>0</v>
      </c>
      <c r="Y127" s="3"/>
      <c r="Z127" s="3"/>
    </row>
    <row r="128" spans="1:26" x14ac:dyDescent="0.2">
      <c r="A128" s="7">
        <v>0</v>
      </c>
      <c r="B128" s="7">
        <v>0</v>
      </c>
      <c r="C128" s="8">
        <f>IF(Input!B116="",0,Input!B116-Input!$B$6)</f>
        <v>0</v>
      </c>
      <c r="D128" s="22">
        <f>(B128-Input!$C$6-Input!$F$5*C128)*IF(Input!C116="",0,1)</f>
        <v>0</v>
      </c>
      <c r="E128" s="7">
        <f t="shared" si="17"/>
        <v>0</v>
      </c>
      <c r="F128" s="7">
        <f t="shared" si="18"/>
        <v>0</v>
      </c>
      <c r="G128" s="7">
        <f t="shared" si="19"/>
        <v>0</v>
      </c>
      <c r="H128" s="7">
        <f t="shared" si="20"/>
        <v>0</v>
      </c>
      <c r="I128" s="7">
        <f t="shared" si="21"/>
        <v>0</v>
      </c>
      <c r="J128" s="7">
        <f t="shared" si="22"/>
        <v>0</v>
      </c>
      <c r="K128" s="7">
        <f>Input!C116*Input!$F$10</f>
        <v>0</v>
      </c>
      <c r="L128" s="7">
        <f>(-C128*SIN(ATAN(Input!$F$5*Input!$F$10))+(K128-$K$18)*COS(ATAN(Input!$F$5*Input!$F$10)))*IF(Input!C116="",0,1)</f>
        <v>0</v>
      </c>
      <c r="M128" s="7">
        <f>(C128*COS(ATAN(Input!$F$5*Input!$F$10))+(K128-$K$18)*SIN(ATAN(Input!$F$5*Input!$F$10)))*IF(Input!C116="",0,1)</f>
        <v>0</v>
      </c>
      <c r="N128" s="7">
        <f t="shared" si="23"/>
        <v>0</v>
      </c>
      <c r="O128" s="7">
        <f t="shared" si="24"/>
        <v>0</v>
      </c>
      <c r="P128" s="7">
        <f t="shared" si="25"/>
        <v>0</v>
      </c>
      <c r="Q128" s="7">
        <f t="shared" si="26"/>
        <v>0</v>
      </c>
      <c r="R128" s="7">
        <f t="shared" si="27"/>
        <v>0</v>
      </c>
      <c r="S128" s="7">
        <f t="shared" si="28"/>
        <v>0</v>
      </c>
      <c r="T128" s="7">
        <f t="shared" si="29"/>
        <v>0</v>
      </c>
      <c r="U128" s="7">
        <f t="shared" si="30"/>
        <v>0</v>
      </c>
      <c r="V128" s="7">
        <f t="shared" ca="1" si="31"/>
        <v>0</v>
      </c>
      <c r="W128" s="7">
        <f t="shared" ca="1" si="32"/>
        <v>0</v>
      </c>
      <c r="X128" s="7">
        <f t="shared" ca="1" si="33"/>
        <v>0</v>
      </c>
      <c r="Y128" s="3"/>
      <c r="Z128" s="3"/>
    </row>
    <row r="129" spans="1:26" x14ac:dyDescent="0.2">
      <c r="A129" s="7">
        <v>0</v>
      </c>
      <c r="B129" s="7">
        <v>0</v>
      </c>
      <c r="C129" s="8">
        <f>IF(Input!B117="",0,Input!B117-Input!$B$6)</f>
        <v>0</v>
      </c>
      <c r="D129" s="22">
        <f>(B129-Input!$C$6-Input!$F$5*C129)*IF(Input!C117="",0,1)</f>
        <v>0</v>
      </c>
      <c r="E129" s="7">
        <f t="shared" si="17"/>
        <v>0</v>
      </c>
      <c r="F129" s="7">
        <f t="shared" si="18"/>
        <v>0</v>
      </c>
      <c r="G129" s="7">
        <f t="shared" si="19"/>
        <v>0</v>
      </c>
      <c r="H129" s="7">
        <f t="shared" si="20"/>
        <v>0</v>
      </c>
      <c r="I129" s="7">
        <f t="shared" si="21"/>
        <v>0</v>
      </c>
      <c r="J129" s="7">
        <f t="shared" si="22"/>
        <v>0</v>
      </c>
      <c r="K129" s="7">
        <f>Input!C117*Input!$F$10</f>
        <v>0</v>
      </c>
      <c r="L129" s="7">
        <f>(-C129*SIN(ATAN(Input!$F$5*Input!$F$10))+(K129-$K$18)*COS(ATAN(Input!$F$5*Input!$F$10)))*IF(Input!C117="",0,1)</f>
        <v>0</v>
      </c>
      <c r="M129" s="7">
        <f>(C129*COS(ATAN(Input!$F$5*Input!$F$10))+(K129-$K$18)*SIN(ATAN(Input!$F$5*Input!$F$10)))*IF(Input!C117="",0,1)</f>
        <v>0</v>
      </c>
      <c r="N129" s="7">
        <f t="shared" si="23"/>
        <v>0</v>
      </c>
      <c r="O129" s="7">
        <f t="shared" si="24"/>
        <v>0</v>
      </c>
      <c r="P129" s="7">
        <f t="shared" si="25"/>
        <v>0</v>
      </c>
      <c r="Q129" s="7">
        <f t="shared" si="26"/>
        <v>0</v>
      </c>
      <c r="R129" s="7">
        <f t="shared" si="27"/>
        <v>0</v>
      </c>
      <c r="S129" s="7">
        <f t="shared" si="28"/>
        <v>0</v>
      </c>
      <c r="T129" s="7">
        <f t="shared" si="29"/>
        <v>0</v>
      </c>
      <c r="U129" s="7">
        <f t="shared" si="30"/>
        <v>0</v>
      </c>
      <c r="V129" s="7">
        <f t="shared" ca="1" si="31"/>
        <v>0</v>
      </c>
      <c r="W129" s="7">
        <f t="shared" ca="1" si="32"/>
        <v>0</v>
      </c>
      <c r="X129" s="7">
        <f t="shared" ca="1" si="33"/>
        <v>0</v>
      </c>
      <c r="Y129" s="3"/>
      <c r="Z129" s="3"/>
    </row>
    <row r="130" spans="1:26" x14ac:dyDescent="0.2">
      <c r="A130" s="7">
        <v>0</v>
      </c>
      <c r="B130" s="7">
        <v>0</v>
      </c>
      <c r="C130" s="8">
        <f>IF(Input!B118="",0,Input!B118-Input!$B$6)</f>
        <v>0</v>
      </c>
      <c r="D130" s="22">
        <f>(B130-Input!$C$6-Input!$F$5*C130)*IF(Input!C118="",0,1)</f>
        <v>0</v>
      </c>
      <c r="E130" s="7">
        <f t="shared" si="17"/>
        <v>0</v>
      </c>
      <c r="F130" s="7">
        <f t="shared" si="18"/>
        <v>0</v>
      </c>
      <c r="G130" s="7">
        <f t="shared" si="19"/>
        <v>0</v>
      </c>
      <c r="H130" s="7">
        <f t="shared" si="20"/>
        <v>0</v>
      </c>
      <c r="I130" s="7">
        <f t="shared" si="21"/>
        <v>0</v>
      </c>
      <c r="J130" s="7">
        <f t="shared" si="22"/>
        <v>0</v>
      </c>
      <c r="K130" s="7">
        <f>Input!C118*Input!$F$10</f>
        <v>0</v>
      </c>
      <c r="L130" s="7">
        <f>(-C130*SIN(ATAN(Input!$F$5*Input!$F$10))+(K130-$K$18)*COS(ATAN(Input!$F$5*Input!$F$10)))*IF(Input!C118="",0,1)</f>
        <v>0</v>
      </c>
      <c r="M130" s="7">
        <f>(C130*COS(ATAN(Input!$F$5*Input!$F$10))+(K130-$K$18)*SIN(ATAN(Input!$F$5*Input!$F$10)))*IF(Input!C118="",0,1)</f>
        <v>0</v>
      </c>
      <c r="N130" s="7">
        <f t="shared" si="23"/>
        <v>0</v>
      </c>
      <c r="O130" s="7">
        <f t="shared" si="24"/>
        <v>0</v>
      </c>
      <c r="P130" s="7">
        <f t="shared" si="25"/>
        <v>0</v>
      </c>
      <c r="Q130" s="7">
        <f t="shared" si="26"/>
        <v>0</v>
      </c>
      <c r="R130" s="7">
        <f t="shared" si="27"/>
        <v>0</v>
      </c>
      <c r="S130" s="7">
        <f t="shared" si="28"/>
        <v>0</v>
      </c>
      <c r="T130" s="7">
        <f t="shared" si="29"/>
        <v>0</v>
      </c>
      <c r="U130" s="7">
        <f t="shared" si="30"/>
        <v>0</v>
      </c>
      <c r="V130" s="7">
        <f t="shared" ca="1" si="31"/>
        <v>0</v>
      </c>
      <c r="W130" s="7">
        <f t="shared" ca="1" si="32"/>
        <v>0</v>
      </c>
      <c r="X130" s="7">
        <f t="shared" ca="1" si="33"/>
        <v>0</v>
      </c>
      <c r="Y130" s="3"/>
      <c r="Z130" s="3"/>
    </row>
    <row r="131" spans="1:26" x14ac:dyDescent="0.2">
      <c r="A131" s="7">
        <v>0</v>
      </c>
      <c r="B131" s="7">
        <v>0</v>
      </c>
      <c r="C131" s="8">
        <f>IF(Input!B119="",0,Input!B119-Input!$B$6)</f>
        <v>0</v>
      </c>
      <c r="D131" s="22">
        <f>(B131-Input!$C$6-Input!$F$5*C131)*IF(Input!C119="",0,1)</f>
        <v>0</v>
      </c>
      <c r="E131" s="7">
        <f t="shared" si="17"/>
        <v>0</v>
      </c>
      <c r="F131" s="7">
        <f t="shared" si="18"/>
        <v>0</v>
      </c>
      <c r="G131" s="7">
        <f t="shared" si="19"/>
        <v>0</v>
      </c>
      <c r="H131" s="7">
        <f t="shared" si="20"/>
        <v>0</v>
      </c>
      <c r="I131" s="7">
        <f t="shared" si="21"/>
        <v>0</v>
      </c>
      <c r="J131" s="7">
        <f t="shared" si="22"/>
        <v>0</v>
      </c>
      <c r="K131" s="7">
        <f>Input!C119*Input!$F$10</f>
        <v>0</v>
      </c>
      <c r="L131" s="7">
        <f>(-C131*SIN(ATAN(Input!$F$5*Input!$F$10))+(K131-$K$18)*COS(ATAN(Input!$F$5*Input!$F$10)))*IF(Input!C119="",0,1)</f>
        <v>0</v>
      </c>
      <c r="M131" s="7">
        <f>(C131*COS(ATAN(Input!$F$5*Input!$F$10))+(K131-$K$18)*SIN(ATAN(Input!$F$5*Input!$F$10)))*IF(Input!C119="",0,1)</f>
        <v>0</v>
      </c>
      <c r="N131" s="7">
        <f t="shared" si="23"/>
        <v>0</v>
      </c>
      <c r="O131" s="7">
        <f t="shared" si="24"/>
        <v>0</v>
      </c>
      <c r="P131" s="7">
        <f t="shared" si="25"/>
        <v>0</v>
      </c>
      <c r="Q131" s="7">
        <f t="shared" si="26"/>
        <v>0</v>
      </c>
      <c r="R131" s="7">
        <f t="shared" si="27"/>
        <v>0</v>
      </c>
      <c r="S131" s="7">
        <f t="shared" si="28"/>
        <v>0</v>
      </c>
      <c r="T131" s="7">
        <f t="shared" si="29"/>
        <v>0</v>
      </c>
      <c r="U131" s="7">
        <f t="shared" si="30"/>
        <v>0</v>
      </c>
      <c r="V131" s="7">
        <f t="shared" ca="1" si="31"/>
        <v>0</v>
      </c>
      <c r="W131" s="7">
        <f t="shared" ca="1" si="32"/>
        <v>0</v>
      </c>
      <c r="X131" s="7">
        <f t="shared" ca="1" si="33"/>
        <v>0</v>
      </c>
      <c r="Y131" s="3"/>
      <c r="Z131" s="3"/>
    </row>
    <row r="132" spans="1:26" x14ac:dyDescent="0.2">
      <c r="A132" s="7">
        <v>0</v>
      </c>
      <c r="B132" s="7">
        <v>0</v>
      </c>
      <c r="C132" s="8">
        <f>IF(Input!B120="",0,Input!B120-Input!$B$6)</f>
        <v>0</v>
      </c>
      <c r="D132" s="22">
        <f>(B132-Input!$C$6-Input!$F$5*C132)*IF(Input!C120="",0,1)</f>
        <v>0</v>
      </c>
      <c r="E132" s="7">
        <f t="shared" si="17"/>
        <v>0</v>
      </c>
      <c r="F132" s="7">
        <f t="shared" si="18"/>
        <v>0</v>
      </c>
      <c r="G132" s="7">
        <f t="shared" si="19"/>
        <v>0</v>
      </c>
      <c r="H132" s="7">
        <f t="shared" si="20"/>
        <v>0</v>
      </c>
      <c r="I132" s="7">
        <f t="shared" si="21"/>
        <v>0</v>
      </c>
      <c r="J132" s="7">
        <f t="shared" si="22"/>
        <v>0</v>
      </c>
      <c r="K132" s="7">
        <f>Input!C120*Input!$F$10</f>
        <v>0</v>
      </c>
      <c r="L132" s="7">
        <f>(-C132*SIN(ATAN(Input!$F$5*Input!$F$10))+(K132-$K$18)*COS(ATAN(Input!$F$5*Input!$F$10)))*IF(Input!C120="",0,1)</f>
        <v>0</v>
      </c>
      <c r="M132" s="7">
        <f>(C132*COS(ATAN(Input!$F$5*Input!$F$10))+(K132-$K$18)*SIN(ATAN(Input!$F$5*Input!$F$10)))*IF(Input!C120="",0,1)</f>
        <v>0</v>
      </c>
      <c r="N132" s="7">
        <f t="shared" si="23"/>
        <v>0</v>
      </c>
      <c r="O132" s="7">
        <f t="shared" si="24"/>
        <v>0</v>
      </c>
      <c r="P132" s="7">
        <f t="shared" si="25"/>
        <v>0</v>
      </c>
      <c r="Q132" s="7">
        <f t="shared" si="26"/>
        <v>0</v>
      </c>
      <c r="R132" s="7">
        <f t="shared" si="27"/>
        <v>0</v>
      </c>
      <c r="S132" s="7">
        <f t="shared" si="28"/>
        <v>0</v>
      </c>
      <c r="T132" s="7">
        <f t="shared" si="29"/>
        <v>0</v>
      </c>
      <c r="U132" s="7">
        <f t="shared" si="30"/>
        <v>0</v>
      </c>
      <c r="V132" s="7">
        <f t="shared" ca="1" si="31"/>
        <v>0</v>
      </c>
      <c r="W132" s="7">
        <f t="shared" ca="1" si="32"/>
        <v>0</v>
      </c>
      <c r="X132" s="7">
        <f t="shared" ca="1" si="33"/>
        <v>0</v>
      </c>
      <c r="Y132" s="3"/>
      <c r="Z132" s="3"/>
    </row>
    <row r="133" spans="1:26" x14ac:dyDescent="0.2">
      <c r="A133" s="7">
        <v>0</v>
      </c>
      <c r="B133" s="7">
        <v>0</v>
      </c>
      <c r="C133" s="8">
        <f>IF(Input!B121="",0,Input!B121-Input!$B$6)</f>
        <v>0</v>
      </c>
      <c r="D133" s="22">
        <f>(B133-Input!$C$6-Input!$F$5*C133)*IF(Input!C121="",0,1)</f>
        <v>0</v>
      </c>
      <c r="E133" s="7">
        <f t="shared" si="17"/>
        <v>0</v>
      </c>
      <c r="F133" s="7">
        <f t="shared" si="18"/>
        <v>0</v>
      </c>
      <c r="G133" s="7">
        <f t="shared" si="19"/>
        <v>0</v>
      </c>
      <c r="H133" s="7">
        <f t="shared" si="20"/>
        <v>0</v>
      </c>
      <c r="I133" s="7">
        <f t="shared" si="21"/>
        <v>0</v>
      </c>
      <c r="J133" s="7">
        <f t="shared" si="22"/>
        <v>0</v>
      </c>
      <c r="K133" s="7">
        <f>Input!C121*Input!$F$10</f>
        <v>0</v>
      </c>
      <c r="L133" s="7">
        <f>(-C133*SIN(ATAN(Input!$F$5*Input!$F$10))+(K133-$K$18)*COS(ATAN(Input!$F$5*Input!$F$10)))*IF(Input!C121="",0,1)</f>
        <v>0</v>
      </c>
      <c r="M133" s="7">
        <f>(C133*COS(ATAN(Input!$F$5*Input!$F$10))+(K133-$K$18)*SIN(ATAN(Input!$F$5*Input!$F$10)))*IF(Input!C121="",0,1)</f>
        <v>0</v>
      </c>
      <c r="N133" s="7">
        <f t="shared" si="23"/>
        <v>0</v>
      </c>
      <c r="O133" s="7">
        <f t="shared" si="24"/>
        <v>0</v>
      </c>
      <c r="P133" s="7">
        <f t="shared" si="25"/>
        <v>0</v>
      </c>
      <c r="Q133" s="7">
        <f t="shared" si="26"/>
        <v>0</v>
      </c>
      <c r="R133" s="7">
        <f t="shared" si="27"/>
        <v>0</v>
      </c>
      <c r="S133" s="7">
        <f t="shared" si="28"/>
        <v>0</v>
      </c>
      <c r="T133" s="7">
        <f t="shared" si="29"/>
        <v>0</v>
      </c>
      <c r="U133" s="7">
        <f t="shared" si="30"/>
        <v>0</v>
      </c>
      <c r="V133" s="7">
        <f t="shared" ca="1" si="31"/>
        <v>0</v>
      </c>
      <c r="W133" s="7">
        <f t="shared" ca="1" si="32"/>
        <v>0</v>
      </c>
      <c r="X133" s="7">
        <f t="shared" ca="1" si="33"/>
        <v>0</v>
      </c>
      <c r="Y133" s="3"/>
      <c r="Z133" s="3"/>
    </row>
    <row r="134" spans="1:26" x14ac:dyDescent="0.2">
      <c r="A134" s="7">
        <v>0</v>
      </c>
      <c r="B134" s="7">
        <v>0</v>
      </c>
      <c r="C134" s="8">
        <f>IF(Input!B122="",0,Input!B122-Input!$B$6)</f>
        <v>0</v>
      </c>
      <c r="D134" s="22">
        <f>(B134-Input!$C$6-Input!$F$5*C134)*IF(Input!C122="",0,1)</f>
        <v>0</v>
      </c>
      <c r="E134" s="7">
        <f t="shared" si="17"/>
        <v>0</v>
      </c>
      <c r="F134" s="7">
        <f t="shared" si="18"/>
        <v>0</v>
      </c>
      <c r="G134" s="7">
        <f t="shared" si="19"/>
        <v>0</v>
      </c>
      <c r="H134" s="7">
        <f t="shared" si="20"/>
        <v>0</v>
      </c>
      <c r="I134" s="7">
        <f t="shared" si="21"/>
        <v>0</v>
      </c>
      <c r="J134" s="7">
        <f t="shared" si="22"/>
        <v>0</v>
      </c>
      <c r="K134" s="7">
        <f>Input!C122*Input!$F$10</f>
        <v>0</v>
      </c>
      <c r="L134" s="7">
        <f>(-C134*SIN(ATAN(Input!$F$5*Input!$F$10))+(K134-$K$18)*COS(ATAN(Input!$F$5*Input!$F$10)))*IF(Input!C122="",0,1)</f>
        <v>0</v>
      </c>
      <c r="M134" s="7">
        <f>(C134*COS(ATAN(Input!$F$5*Input!$F$10))+(K134-$K$18)*SIN(ATAN(Input!$F$5*Input!$F$10)))*IF(Input!C122="",0,1)</f>
        <v>0</v>
      </c>
      <c r="N134" s="7">
        <f t="shared" si="23"/>
        <v>0</v>
      </c>
      <c r="O134" s="7">
        <f t="shared" si="24"/>
        <v>0</v>
      </c>
      <c r="P134" s="7">
        <f t="shared" si="25"/>
        <v>0</v>
      </c>
      <c r="Q134" s="7">
        <f t="shared" si="26"/>
        <v>0</v>
      </c>
      <c r="R134" s="7">
        <f t="shared" si="27"/>
        <v>0</v>
      </c>
      <c r="S134" s="7">
        <f t="shared" si="28"/>
        <v>0</v>
      </c>
      <c r="T134" s="7">
        <f t="shared" si="29"/>
        <v>0</v>
      </c>
      <c r="U134" s="7">
        <f t="shared" si="30"/>
        <v>0</v>
      </c>
      <c r="V134" s="7">
        <f t="shared" ca="1" si="31"/>
        <v>0</v>
      </c>
      <c r="W134" s="7">
        <f t="shared" ca="1" si="32"/>
        <v>0</v>
      </c>
      <c r="X134" s="7">
        <f t="shared" ca="1" si="33"/>
        <v>0</v>
      </c>
      <c r="Y134" s="3"/>
      <c r="Z134" s="3"/>
    </row>
    <row r="135" spans="1:26" x14ac:dyDescent="0.2">
      <c r="A135" s="7">
        <v>0</v>
      </c>
      <c r="B135" s="7">
        <v>0</v>
      </c>
      <c r="C135" s="8">
        <f>IF(Input!B123="",0,Input!B123-Input!$B$6)</f>
        <v>0</v>
      </c>
      <c r="D135" s="22">
        <f>(B135-Input!$C$6-Input!$F$5*C135)*IF(Input!C123="",0,1)</f>
        <v>0</v>
      </c>
      <c r="E135" s="7">
        <f t="shared" si="17"/>
        <v>0</v>
      </c>
      <c r="F135" s="7">
        <f t="shared" si="18"/>
        <v>0</v>
      </c>
      <c r="G135" s="7">
        <f t="shared" si="19"/>
        <v>0</v>
      </c>
      <c r="H135" s="7">
        <f t="shared" si="20"/>
        <v>0</v>
      </c>
      <c r="I135" s="7">
        <f t="shared" si="21"/>
        <v>0</v>
      </c>
      <c r="J135" s="7">
        <f t="shared" si="22"/>
        <v>0</v>
      </c>
      <c r="K135" s="7">
        <f>Input!C123*Input!$F$10</f>
        <v>0</v>
      </c>
      <c r="L135" s="7">
        <f>(-C135*SIN(ATAN(Input!$F$5*Input!$F$10))+(K135-$K$18)*COS(ATAN(Input!$F$5*Input!$F$10)))*IF(Input!C123="",0,1)</f>
        <v>0</v>
      </c>
      <c r="M135" s="7">
        <f>(C135*COS(ATAN(Input!$F$5*Input!$F$10))+(K135-$K$18)*SIN(ATAN(Input!$F$5*Input!$F$10)))*IF(Input!C123="",0,1)</f>
        <v>0</v>
      </c>
      <c r="N135" s="7">
        <f t="shared" si="23"/>
        <v>0</v>
      </c>
      <c r="O135" s="7">
        <f t="shared" si="24"/>
        <v>0</v>
      </c>
      <c r="P135" s="7">
        <f t="shared" si="25"/>
        <v>0</v>
      </c>
      <c r="Q135" s="7">
        <f t="shared" si="26"/>
        <v>0</v>
      </c>
      <c r="R135" s="7">
        <f t="shared" si="27"/>
        <v>0</v>
      </c>
      <c r="S135" s="7">
        <f t="shared" si="28"/>
        <v>0</v>
      </c>
      <c r="T135" s="7">
        <f t="shared" si="29"/>
        <v>0</v>
      </c>
      <c r="U135" s="7">
        <f t="shared" si="30"/>
        <v>0</v>
      </c>
      <c r="V135" s="7">
        <f t="shared" ca="1" si="31"/>
        <v>0</v>
      </c>
      <c r="W135" s="7">
        <f t="shared" ca="1" si="32"/>
        <v>0</v>
      </c>
      <c r="X135" s="7">
        <f t="shared" ca="1" si="33"/>
        <v>0</v>
      </c>
      <c r="Y135" s="3"/>
      <c r="Z135" s="3"/>
    </row>
    <row r="136" spans="1:26" x14ac:dyDescent="0.2">
      <c r="A136" s="7">
        <v>0</v>
      </c>
      <c r="B136" s="7">
        <v>0</v>
      </c>
      <c r="C136" s="8">
        <f>IF(Input!B124="",0,Input!B124-Input!$B$6)</f>
        <v>0</v>
      </c>
      <c r="D136" s="22">
        <f>(B136-Input!$C$6-Input!$F$5*C136)*IF(Input!C124="",0,1)</f>
        <v>0</v>
      </c>
      <c r="E136" s="7">
        <f t="shared" si="17"/>
        <v>0</v>
      </c>
      <c r="F136" s="7">
        <f t="shared" si="18"/>
        <v>0</v>
      </c>
      <c r="G136" s="7">
        <f t="shared" si="19"/>
        <v>0</v>
      </c>
      <c r="H136" s="7">
        <f t="shared" si="20"/>
        <v>0</v>
      </c>
      <c r="I136" s="7">
        <f t="shared" si="21"/>
        <v>0</v>
      </c>
      <c r="J136" s="7">
        <f t="shared" si="22"/>
        <v>0</v>
      </c>
      <c r="K136" s="7">
        <f>Input!C124*Input!$F$10</f>
        <v>0</v>
      </c>
      <c r="L136" s="7">
        <f>(-C136*SIN(ATAN(Input!$F$5*Input!$F$10))+(K136-$K$18)*COS(ATAN(Input!$F$5*Input!$F$10)))*IF(Input!C124="",0,1)</f>
        <v>0</v>
      </c>
      <c r="M136" s="7">
        <f>(C136*COS(ATAN(Input!$F$5*Input!$F$10))+(K136-$K$18)*SIN(ATAN(Input!$F$5*Input!$F$10)))*IF(Input!C124="",0,1)</f>
        <v>0</v>
      </c>
      <c r="N136" s="7">
        <f t="shared" si="23"/>
        <v>0</v>
      </c>
      <c r="O136" s="7">
        <f t="shared" si="24"/>
        <v>0</v>
      </c>
      <c r="P136" s="7">
        <f t="shared" si="25"/>
        <v>0</v>
      </c>
      <c r="Q136" s="7">
        <f t="shared" si="26"/>
        <v>0</v>
      </c>
      <c r="R136" s="7">
        <f t="shared" si="27"/>
        <v>0</v>
      </c>
      <c r="S136" s="7">
        <f t="shared" si="28"/>
        <v>0</v>
      </c>
      <c r="T136" s="7">
        <f t="shared" si="29"/>
        <v>0</v>
      </c>
      <c r="U136" s="7">
        <f t="shared" si="30"/>
        <v>0</v>
      </c>
      <c r="V136" s="7">
        <f t="shared" ca="1" si="31"/>
        <v>0</v>
      </c>
      <c r="W136" s="7">
        <f t="shared" ca="1" si="32"/>
        <v>0</v>
      </c>
      <c r="X136" s="7">
        <f t="shared" ca="1" si="33"/>
        <v>0</v>
      </c>
      <c r="Y136" s="3"/>
      <c r="Z136" s="3"/>
    </row>
    <row r="137" spans="1:26" x14ac:dyDescent="0.2">
      <c r="A137" s="7">
        <v>0</v>
      </c>
      <c r="B137" s="7">
        <v>0</v>
      </c>
      <c r="C137" s="8">
        <f>IF(Input!B125="",0,Input!B125-Input!$B$6)</f>
        <v>0</v>
      </c>
      <c r="D137" s="22">
        <f>(B137-Input!$C$6-Input!$F$5*C137)*IF(Input!C125="",0,1)</f>
        <v>0</v>
      </c>
      <c r="E137" s="7">
        <f t="shared" si="17"/>
        <v>0</v>
      </c>
      <c r="F137" s="7">
        <f t="shared" si="18"/>
        <v>0</v>
      </c>
      <c r="G137" s="7">
        <f t="shared" si="19"/>
        <v>0</v>
      </c>
      <c r="H137" s="7">
        <f t="shared" si="20"/>
        <v>0</v>
      </c>
      <c r="I137" s="7">
        <f t="shared" si="21"/>
        <v>0</v>
      </c>
      <c r="J137" s="7">
        <f t="shared" si="22"/>
        <v>0</v>
      </c>
      <c r="K137" s="7">
        <f>Input!C125*Input!$F$10</f>
        <v>0</v>
      </c>
      <c r="L137" s="7">
        <f>(-C137*SIN(ATAN(Input!$F$5*Input!$F$10))+(K137-$K$18)*COS(ATAN(Input!$F$5*Input!$F$10)))*IF(Input!C125="",0,1)</f>
        <v>0</v>
      </c>
      <c r="M137" s="7">
        <f>(C137*COS(ATAN(Input!$F$5*Input!$F$10))+(K137-$K$18)*SIN(ATAN(Input!$F$5*Input!$F$10)))*IF(Input!C125="",0,1)</f>
        <v>0</v>
      </c>
      <c r="N137" s="7">
        <f t="shared" si="23"/>
        <v>0</v>
      </c>
      <c r="O137" s="7">
        <f t="shared" si="24"/>
        <v>0</v>
      </c>
      <c r="P137" s="7">
        <f t="shared" si="25"/>
        <v>0</v>
      </c>
      <c r="Q137" s="7">
        <f t="shared" si="26"/>
        <v>0</v>
      </c>
      <c r="R137" s="7">
        <f t="shared" si="27"/>
        <v>0</v>
      </c>
      <c r="S137" s="7">
        <f t="shared" si="28"/>
        <v>0</v>
      </c>
      <c r="T137" s="7">
        <f t="shared" si="29"/>
        <v>0</v>
      </c>
      <c r="U137" s="7">
        <f t="shared" si="30"/>
        <v>0</v>
      </c>
      <c r="V137" s="7">
        <f t="shared" ca="1" si="31"/>
        <v>0</v>
      </c>
      <c r="W137" s="7">
        <f t="shared" ca="1" si="32"/>
        <v>0</v>
      </c>
      <c r="X137" s="7">
        <f t="shared" ca="1" si="33"/>
        <v>0</v>
      </c>
      <c r="Y137" s="3"/>
      <c r="Z137" s="3"/>
    </row>
    <row r="138" spans="1:26" x14ac:dyDescent="0.2">
      <c r="A138" s="7">
        <v>0</v>
      </c>
      <c r="B138" s="7">
        <v>0</v>
      </c>
      <c r="C138" s="8">
        <f>IF(Input!B126="",0,Input!B126-Input!$B$6)</f>
        <v>0</v>
      </c>
      <c r="D138" s="22">
        <f>(B138-Input!$C$6-Input!$F$5*C138)*IF(Input!C126="",0,1)</f>
        <v>0</v>
      </c>
      <c r="E138" s="7">
        <f t="shared" si="17"/>
        <v>0</v>
      </c>
      <c r="F138" s="7">
        <f t="shared" si="18"/>
        <v>0</v>
      </c>
      <c r="G138" s="7">
        <f t="shared" si="19"/>
        <v>0</v>
      </c>
      <c r="H138" s="7">
        <f t="shared" si="20"/>
        <v>0</v>
      </c>
      <c r="I138" s="7">
        <f t="shared" si="21"/>
        <v>0</v>
      </c>
      <c r="J138" s="7">
        <f t="shared" si="22"/>
        <v>0</v>
      </c>
      <c r="K138" s="7">
        <f>Input!C126*Input!$F$10</f>
        <v>0</v>
      </c>
      <c r="L138" s="7">
        <f>(-C138*SIN(ATAN(Input!$F$5*Input!$F$10))+(K138-$K$18)*COS(ATAN(Input!$F$5*Input!$F$10)))*IF(Input!C126="",0,1)</f>
        <v>0</v>
      </c>
      <c r="M138" s="7">
        <f>(C138*COS(ATAN(Input!$F$5*Input!$F$10))+(K138-$K$18)*SIN(ATAN(Input!$F$5*Input!$F$10)))*IF(Input!C126="",0,1)</f>
        <v>0</v>
      </c>
      <c r="N138" s="7">
        <f t="shared" si="23"/>
        <v>0</v>
      </c>
      <c r="O138" s="7">
        <f t="shared" si="24"/>
        <v>0</v>
      </c>
      <c r="P138" s="7">
        <f t="shared" si="25"/>
        <v>0</v>
      </c>
      <c r="Q138" s="7">
        <f t="shared" si="26"/>
        <v>0</v>
      </c>
      <c r="R138" s="7">
        <f t="shared" si="27"/>
        <v>0</v>
      </c>
      <c r="S138" s="7">
        <f t="shared" si="28"/>
        <v>0</v>
      </c>
      <c r="T138" s="7">
        <f t="shared" si="29"/>
        <v>0</v>
      </c>
      <c r="U138" s="7">
        <f t="shared" si="30"/>
        <v>0</v>
      </c>
      <c r="V138" s="7">
        <f t="shared" ca="1" si="31"/>
        <v>0</v>
      </c>
      <c r="W138" s="7">
        <f t="shared" ca="1" si="32"/>
        <v>0</v>
      </c>
      <c r="X138" s="7">
        <f t="shared" ca="1" si="33"/>
        <v>0</v>
      </c>
      <c r="Y138" s="3"/>
      <c r="Z138" s="3"/>
    </row>
    <row r="139" spans="1:26" x14ac:dyDescent="0.2">
      <c r="A139" s="7">
        <v>0</v>
      </c>
      <c r="B139" s="7">
        <v>0</v>
      </c>
      <c r="C139" s="8">
        <f>IF(Input!B127="",0,Input!B127-Input!$B$6)</f>
        <v>0</v>
      </c>
      <c r="D139" s="22">
        <f>(B139-Input!$C$6-Input!$F$5*C139)*IF(Input!C127="",0,1)</f>
        <v>0</v>
      </c>
      <c r="E139" s="7">
        <f t="shared" si="17"/>
        <v>0</v>
      </c>
      <c r="F139" s="7">
        <f t="shared" si="18"/>
        <v>0</v>
      </c>
      <c r="G139" s="7">
        <f t="shared" si="19"/>
        <v>0</v>
      </c>
      <c r="H139" s="7">
        <f t="shared" si="20"/>
        <v>0</v>
      </c>
      <c r="I139" s="7">
        <f t="shared" si="21"/>
        <v>0</v>
      </c>
      <c r="J139" s="7">
        <f t="shared" si="22"/>
        <v>0</v>
      </c>
      <c r="K139" s="7">
        <f>Input!C127*Input!$F$10</f>
        <v>0</v>
      </c>
      <c r="L139" s="7">
        <f>(-C139*SIN(ATAN(Input!$F$5*Input!$F$10))+(K139-$K$18)*COS(ATAN(Input!$F$5*Input!$F$10)))*IF(Input!C127="",0,1)</f>
        <v>0</v>
      </c>
      <c r="M139" s="7">
        <f>(C139*COS(ATAN(Input!$F$5*Input!$F$10))+(K139-$K$18)*SIN(ATAN(Input!$F$5*Input!$F$10)))*IF(Input!C127="",0,1)</f>
        <v>0</v>
      </c>
      <c r="N139" s="7">
        <f t="shared" si="23"/>
        <v>0</v>
      </c>
      <c r="O139" s="7">
        <f t="shared" si="24"/>
        <v>0</v>
      </c>
      <c r="P139" s="7">
        <f t="shared" si="25"/>
        <v>0</v>
      </c>
      <c r="Q139" s="7">
        <f t="shared" si="26"/>
        <v>0</v>
      </c>
      <c r="R139" s="7">
        <f t="shared" si="27"/>
        <v>0</v>
      </c>
      <c r="S139" s="7">
        <f t="shared" si="28"/>
        <v>0</v>
      </c>
      <c r="T139" s="7">
        <f t="shared" si="29"/>
        <v>0</v>
      </c>
      <c r="U139" s="7">
        <f t="shared" si="30"/>
        <v>0</v>
      </c>
      <c r="V139" s="7">
        <f t="shared" ca="1" si="31"/>
        <v>0</v>
      </c>
      <c r="W139" s="7">
        <f t="shared" ca="1" si="32"/>
        <v>0</v>
      </c>
      <c r="X139" s="7">
        <f t="shared" ca="1" si="33"/>
        <v>0</v>
      </c>
      <c r="Y139" s="3"/>
      <c r="Z139" s="3"/>
    </row>
    <row r="140" spans="1:26" x14ac:dyDescent="0.2">
      <c r="A140" s="7">
        <v>0</v>
      </c>
      <c r="B140" s="7">
        <v>0</v>
      </c>
      <c r="C140" s="8">
        <f>IF(Input!B128="",0,Input!B128-Input!$B$6)</f>
        <v>0</v>
      </c>
      <c r="D140" s="22">
        <f>(B140-Input!$C$6-Input!$F$5*C140)*IF(Input!C128="",0,1)</f>
        <v>0</v>
      </c>
      <c r="E140" s="7">
        <f t="shared" si="17"/>
        <v>0</v>
      </c>
      <c r="F140" s="7">
        <f t="shared" si="18"/>
        <v>0</v>
      </c>
      <c r="G140" s="7">
        <f t="shared" si="19"/>
        <v>0</v>
      </c>
      <c r="H140" s="7">
        <f t="shared" si="20"/>
        <v>0</v>
      </c>
      <c r="I140" s="7">
        <f t="shared" si="21"/>
        <v>0</v>
      </c>
      <c r="J140" s="7">
        <f t="shared" si="22"/>
        <v>0</v>
      </c>
      <c r="K140" s="7">
        <f>Input!C128*Input!$F$10</f>
        <v>0</v>
      </c>
      <c r="L140" s="7">
        <f>(-C140*SIN(ATAN(Input!$F$5*Input!$F$10))+(K140-$K$18)*COS(ATAN(Input!$F$5*Input!$F$10)))*IF(Input!C128="",0,1)</f>
        <v>0</v>
      </c>
      <c r="M140" s="7">
        <f>(C140*COS(ATAN(Input!$F$5*Input!$F$10))+(K140-$K$18)*SIN(ATAN(Input!$F$5*Input!$F$10)))*IF(Input!C128="",0,1)</f>
        <v>0</v>
      </c>
      <c r="N140" s="7">
        <f t="shared" si="23"/>
        <v>0</v>
      </c>
      <c r="O140" s="7">
        <f t="shared" si="24"/>
        <v>0</v>
      </c>
      <c r="P140" s="7">
        <f t="shared" si="25"/>
        <v>0</v>
      </c>
      <c r="Q140" s="7">
        <f t="shared" si="26"/>
        <v>0</v>
      </c>
      <c r="R140" s="7">
        <f t="shared" si="27"/>
        <v>0</v>
      </c>
      <c r="S140" s="7">
        <f t="shared" si="28"/>
        <v>0</v>
      </c>
      <c r="T140" s="7">
        <f t="shared" si="29"/>
        <v>0</v>
      </c>
      <c r="U140" s="7">
        <f t="shared" si="30"/>
        <v>0</v>
      </c>
      <c r="V140" s="7">
        <f t="shared" ca="1" si="31"/>
        <v>0</v>
      </c>
      <c r="W140" s="7">
        <f t="shared" ca="1" si="32"/>
        <v>0</v>
      </c>
      <c r="X140" s="7">
        <f t="shared" ca="1" si="33"/>
        <v>0</v>
      </c>
      <c r="Y140" s="3"/>
      <c r="Z140" s="3"/>
    </row>
    <row r="141" spans="1:26" x14ac:dyDescent="0.2">
      <c r="A141" s="7">
        <v>0</v>
      </c>
      <c r="B141" s="7">
        <v>0</v>
      </c>
      <c r="C141" s="8">
        <f>IF(Input!B129="",0,Input!B129-Input!$B$6)</f>
        <v>0</v>
      </c>
      <c r="D141" s="22">
        <f>(B141-Input!$C$6-Input!$F$5*C141)*IF(Input!C129="",0,1)</f>
        <v>0</v>
      </c>
      <c r="E141" s="7">
        <f t="shared" si="17"/>
        <v>0</v>
      </c>
      <c r="F141" s="7">
        <f t="shared" si="18"/>
        <v>0</v>
      </c>
      <c r="G141" s="7">
        <f t="shared" si="19"/>
        <v>0</v>
      </c>
      <c r="H141" s="7">
        <f t="shared" si="20"/>
        <v>0</v>
      </c>
      <c r="I141" s="7">
        <f t="shared" si="21"/>
        <v>0</v>
      </c>
      <c r="J141" s="7">
        <f t="shared" si="22"/>
        <v>0</v>
      </c>
      <c r="K141" s="7">
        <f>Input!C129*Input!$F$10</f>
        <v>0</v>
      </c>
      <c r="L141" s="7">
        <f>(-C141*SIN(ATAN(Input!$F$5*Input!$F$10))+(K141-$K$18)*COS(ATAN(Input!$F$5*Input!$F$10)))*IF(Input!C129="",0,1)</f>
        <v>0</v>
      </c>
      <c r="M141" s="7">
        <f>(C141*COS(ATAN(Input!$F$5*Input!$F$10))+(K141-$K$18)*SIN(ATAN(Input!$F$5*Input!$F$10)))*IF(Input!C129="",0,1)</f>
        <v>0</v>
      </c>
      <c r="N141" s="7">
        <f t="shared" si="23"/>
        <v>0</v>
      </c>
      <c r="O141" s="7">
        <f t="shared" si="24"/>
        <v>0</v>
      </c>
      <c r="P141" s="7">
        <f t="shared" si="25"/>
        <v>0</v>
      </c>
      <c r="Q141" s="7">
        <f t="shared" si="26"/>
        <v>0</v>
      </c>
      <c r="R141" s="7">
        <f t="shared" si="27"/>
        <v>0</v>
      </c>
      <c r="S141" s="7">
        <f t="shared" si="28"/>
        <v>0</v>
      </c>
      <c r="T141" s="7">
        <f t="shared" si="29"/>
        <v>0</v>
      </c>
      <c r="U141" s="7">
        <f t="shared" si="30"/>
        <v>0</v>
      </c>
      <c r="V141" s="7">
        <f t="shared" ca="1" si="31"/>
        <v>0</v>
      </c>
      <c r="W141" s="7">
        <f t="shared" ca="1" si="32"/>
        <v>0</v>
      </c>
      <c r="X141" s="7">
        <f t="shared" ca="1" si="33"/>
        <v>0</v>
      </c>
      <c r="Y141" s="3"/>
      <c r="Z141" s="3"/>
    </row>
    <row r="142" spans="1:26" x14ac:dyDescent="0.2">
      <c r="A142" s="7">
        <v>0</v>
      </c>
      <c r="B142" s="7">
        <v>0</v>
      </c>
      <c r="C142" s="8">
        <f>IF(Input!B130="",0,Input!B130-Input!$B$6)</f>
        <v>0</v>
      </c>
      <c r="D142" s="22">
        <f>(B142-Input!$C$6-Input!$F$5*C142)*IF(Input!C130="",0,1)</f>
        <v>0</v>
      </c>
      <c r="E142" s="7">
        <f t="shared" si="17"/>
        <v>0</v>
      </c>
      <c r="F142" s="7">
        <f t="shared" si="18"/>
        <v>0</v>
      </c>
      <c r="G142" s="7">
        <f t="shared" si="19"/>
        <v>0</v>
      </c>
      <c r="H142" s="7">
        <f t="shared" si="20"/>
        <v>0</v>
      </c>
      <c r="I142" s="7">
        <f t="shared" si="21"/>
        <v>0</v>
      </c>
      <c r="J142" s="7">
        <f t="shared" si="22"/>
        <v>0</v>
      </c>
      <c r="K142" s="7">
        <f>Input!C130*Input!$F$10</f>
        <v>0</v>
      </c>
      <c r="L142" s="7">
        <f>(-C142*SIN(ATAN(Input!$F$5*Input!$F$10))+(K142-$K$18)*COS(ATAN(Input!$F$5*Input!$F$10)))*IF(Input!C130="",0,1)</f>
        <v>0</v>
      </c>
      <c r="M142" s="7">
        <f>(C142*COS(ATAN(Input!$F$5*Input!$F$10))+(K142-$K$18)*SIN(ATAN(Input!$F$5*Input!$F$10)))*IF(Input!C130="",0,1)</f>
        <v>0</v>
      </c>
      <c r="N142" s="7">
        <f t="shared" si="23"/>
        <v>0</v>
      </c>
      <c r="O142" s="7">
        <f t="shared" si="24"/>
        <v>0</v>
      </c>
      <c r="P142" s="7">
        <f t="shared" si="25"/>
        <v>0</v>
      </c>
      <c r="Q142" s="7">
        <f t="shared" si="26"/>
        <v>0</v>
      </c>
      <c r="R142" s="7">
        <f t="shared" si="27"/>
        <v>0</v>
      </c>
      <c r="S142" s="7">
        <f t="shared" si="28"/>
        <v>0</v>
      </c>
      <c r="T142" s="7">
        <f t="shared" si="29"/>
        <v>0</v>
      </c>
      <c r="U142" s="7">
        <f t="shared" si="30"/>
        <v>0</v>
      </c>
      <c r="V142" s="7">
        <f t="shared" ca="1" si="31"/>
        <v>0</v>
      </c>
      <c r="W142" s="7">
        <f t="shared" ca="1" si="32"/>
        <v>0</v>
      </c>
      <c r="X142" s="7">
        <f t="shared" ca="1" si="33"/>
        <v>0</v>
      </c>
      <c r="Y142" s="3"/>
      <c r="Z142" s="3"/>
    </row>
    <row r="143" spans="1:26" x14ac:dyDescent="0.2">
      <c r="A143" s="7">
        <v>0</v>
      </c>
      <c r="B143" s="7">
        <v>0</v>
      </c>
      <c r="C143" s="8">
        <f>IF(Input!B131="",0,Input!B131-Input!$B$6)</f>
        <v>0</v>
      </c>
      <c r="D143" s="22">
        <f>(B143-Input!$C$6-Input!$F$5*C143)*IF(Input!C131="",0,1)</f>
        <v>0</v>
      </c>
      <c r="E143" s="7">
        <f t="shared" si="17"/>
        <v>0</v>
      </c>
      <c r="F143" s="7">
        <f t="shared" si="18"/>
        <v>0</v>
      </c>
      <c r="G143" s="7">
        <f t="shared" si="19"/>
        <v>0</v>
      </c>
      <c r="H143" s="7">
        <f t="shared" si="20"/>
        <v>0</v>
      </c>
      <c r="I143" s="7">
        <f t="shared" si="21"/>
        <v>0</v>
      </c>
      <c r="J143" s="7">
        <f t="shared" si="22"/>
        <v>0</v>
      </c>
      <c r="K143" s="7">
        <f>Input!C131*Input!$F$10</f>
        <v>0</v>
      </c>
      <c r="L143" s="7">
        <f>(-C143*SIN(ATAN(Input!$F$5*Input!$F$10))+(K143-$K$18)*COS(ATAN(Input!$F$5*Input!$F$10)))*IF(Input!C131="",0,1)</f>
        <v>0</v>
      </c>
      <c r="M143" s="7">
        <f>(C143*COS(ATAN(Input!$F$5*Input!$F$10))+(K143-$K$18)*SIN(ATAN(Input!$F$5*Input!$F$10)))*IF(Input!C131="",0,1)</f>
        <v>0</v>
      </c>
      <c r="N143" s="7">
        <f t="shared" si="23"/>
        <v>0</v>
      </c>
      <c r="O143" s="7">
        <f t="shared" si="24"/>
        <v>0</v>
      </c>
      <c r="P143" s="7">
        <f t="shared" si="25"/>
        <v>0</v>
      </c>
      <c r="Q143" s="7">
        <f t="shared" si="26"/>
        <v>0</v>
      </c>
      <c r="R143" s="7">
        <f t="shared" si="27"/>
        <v>0</v>
      </c>
      <c r="S143" s="7">
        <f t="shared" si="28"/>
        <v>0</v>
      </c>
      <c r="T143" s="7">
        <f t="shared" si="29"/>
        <v>0</v>
      </c>
      <c r="U143" s="7">
        <f t="shared" si="30"/>
        <v>0</v>
      </c>
      <c r="V143" s="7">
        <f t="shared" ca="1" si="31"/>
        <v>0</v>
      </c>
      <c r="W143" s="7">
        <f t="shared" ca="1" si="32"/>
        <v>0</v>
      </c>
      <c r="X143" s="7">
        <f t="shared" ca="1" si="33"/>
        <v>0</v>
      </c>
      <c r="Y143" s="3"/>
      <c r="Z143" s="3"/>
    </row>
    <row r="144" spans="1:26" x14ac:dyDescent="0.2">
      <c r="A144" s="7">
        <v>0</v>
      </c>
      <c r="B144" s="7">
        <v>0</v>
      </c>
      <c r="C144" s="8">
        <f>IF(Input!B132="",0,Input!B132-Input!$B$6)</f>
        <v>0</v>
      </c>
      <c r="D144" s="22">
        <f>(B144-Input!$C$6-Input!$F$5*C144)*IF(Input!C132="",0,1)</f>
        <v>0</v>
      </c>
      <c r="E144" s="7">
        <f t="shared" si="17"/>
        <v>0</v>
      </c>
      <c r="F144" s="7">
        <f t="shared" si="18"/>
        <v>0</v>
      </c>
      <c r="G144" s="7">
        <f t="shared" si="19"/>
        <v>0</v>
      </c>
      <c r="H144" s="7">
        <f t="shared" si="20"/>
        <v>0</v>
      </c>
      <c r="I144" s="7">
        <f t="shared" si="21"/>
        <v>0</v>
      </c>
      <c r="J144" s="7">
        <f t="shared" si="22"/>
        <v>0</v>
      </c>
      <c r="K144" s="7">
        <f>Input!C132*Input!$F$10</f>
        <v>0</v>
      </c>
      <c r="L144" s="7">
        <f>(-C144*SIN(ATAN(Input!$F$5*Input!$F$10))+(K144-$K$18)*COS(ATAN(Input!$F$5*Input!$F$10)))*IF(Input!C132="",0,1)</f>
        <v>0</v>
      </c>
      <c r="M144" s="7">
        <f>(C144*COS(ATAN(Input!$F$5*Input!$F$10))+(K144-$K$18)*SIN(ATAN(Input!$F$5*Input!$F$10)))*IF(Input!C132="",0,1)</f>
        <v>0</v>
      </c>
      <c r="N144" s="7">
        <f t="shared" si="23"/>
        <v>0</v>
      </c>
      <c r="O144" s="7">
        <f t="shared" si="24"/>
        <v>0</v>
      </c>
      <c r="P144" s="7">
        <f t="shared" si="25"/>
        <v>0</v>
      </c>
      <c r="Q144" s="7">
        <f t="shared" si="26"/>
        <v>0</v>
      </c>
      <c r="R144" s="7">
        <f t="shared" si="27"/>
        <v>0</v>
      </c>
      <c r="S144" s="7">
        <f t="shared" si="28"/>
        <v>0</v>
      </c>
      <c r="T144" s="7">
        <f t="shared" si="29"/>
        <v>0</v>
      </c>
      <c r="U144" s="7">
        <f t="shared" si="30"/>
        <v>0</v>
      </c>
      <c r="V144" s="7">
        <f t="shared" ca="1" si="31"/>
        <v>0</v>
      </c>
      <c r="W144" s="7">
        <f t="shared" ca="1" si="32"/>
        <v>0</v>
      </c>
      <c r="X144" s="7">
        <f t="shared" ca="1" si="33"/>
        <v>0</v>
      </c>
      <c r="Y144" s="3"/>
      <c r="Z144" s="3"/>
    </row>
    <row r="145" spans="1:26" x14ac:dyDescent="0.2">
      <c r="A145" s="7">
        <v>0</v>
      </c>
      <c r="B145" s="7">
        <v>0</v>
      </c>
      <c r="C145" s="8">
        <f>IF(Input!B133="",0,Input!B133-Input!$B$6)</f>
        <v>0</v>
      </c>
      <c r="D145" s="22">
        <f>(B145-Input!$C$6-Input!$F$5*C145)*IF(Input!C133="",0,1)</f>
        <v>0</v>
      </c>
      <c r="E145" s="7">
        <f t="shared" si="17"/>
        <v>0</v>
      </c>
      <c r="F145" s="7">
        <f t="shared" si="18"/>
        <v>0</v>
      </c>
      <c r="G145" s="7">
        <f t="shared" si="19"/>
        <v>0</v>
      </c>
      <c r="H145" s="7">
        <f t="shared" si="20"/>
        <v>0</v>
      </c>
      <c r="I145" s="7">
        <f t="shared" si="21"/>
        <v>0</v>
      </c>
      <c r="J145" s="7">
        <f t="shared" si="22"/>
        <v>0</v>
      </c>
      <c r="K145" s="7">
        <f>Input!C133*Input!$F$10</f>
        <v>0</v>
      </c>
      <c r="L145" s="7">
        <f>(-C145*SIN(ATAN(Input!$F$5*Input!$F$10))+(K145-$K$18)*COS(ATAN(Input!$F$5*Input!$F$10)))*IF(Input!C133="",0,1)</f>
        <v>0</v>
      </c>
      <c r="M145" s="7">
        <f>(C145*COS(ATAN(Input!$F$5*Input!$F$10))+(K145-$K$18)*SIN(ATAN(Input!$F$5*Input!$F$10)))*IF(Input!C133="",0,1)</f>
        <v>0</v>
      </c>
      <c r="N145" s="7">
        <f t="shared" si="23"/>
        <v>0</v>
      </c>
      <c r="O145" s="7">
        <f t="shared" si="24"/>
        <v>0</v>
      </c>
      <c r="P145" s="7">
        <f t="shared" si="25"/>
        <v>0</v>
      </c>
      <c r="Q145" s="7">
        <f t="shared" si="26"/>
        <v>0</v>
      </c>
      <c r="R145" s="7">
        <f t="shared" si="27"/>
        <v>0</v>
      </c>
      <c r="S145" s="7">
        <f t="shared" si="28"/>
        <v>0</v>
      </c>
      <c r="T145" s="7">
        <f t="shared" si="29"/>
        <v>0</v>
      </c>
      <c r="U145" s="7">
        <f t="shared" si="30"/>
        <v>0</v>
      </c>
      <c r="V145" s="7">
        <f t="shared" ca="1" si="31"/>
        <v>0</v>
      </c>
      <c r="W145" s="7">
        <f t="shared" ca="1" si="32"/>
        <v>0</v>
      </c>
      <c r="X145" s="7">
        <f t="shared" ca="1" si="33"/>
        <v>0</v>
      </c>
      <c r="Y145" s="3"/>
      <c r="Z145" s="3"/>
    </row>
    <row r="146" spans="1:26" x14ac:dyDescent="0.2">
      <c r="A146" s="7">
        <v>0</v>
      </c>
      <c r="B146" s="7">
        <v>0</v>
      </c>
      <c r="C146" s="8">
        <f>IF(Input!B134="",0,Input!B134-Input!$B$6)</f>
        <v>0</v>
      </c>
      <c r="D146" s="22">
        <f>(B146-Input!$C$6-Input!$F$5*C146)*IF(Input!C134="",0,1)</f>
        <v>0</v>
      </c>
      <c r="E146" s="7">
        <f t="shared" si="17"/>
        <v>0</v>
      </c>
      <c r="F146" s="7">
        <f t="shared" si="18"/>
        <v>0</v>
      </c>
      <c r="G146" s="7">
        <f t="shared" si="19"/>
        <v>0</v>
      </c>
      <c r="H146" s="7">
        <f t="shared" si="20"/>
        <v>0</v>
      </c>
      <c r="I146" s="7">
        <f t="shared" si="21"/>
        <v>0</v>
      </c>
      <c r="J146" s="7">
        <f t="shared" si="22"/>
        <v>0</v>
      </c>
      <c r="K146" s="7">
        <f>Input!C134*Input!$F$10</f>
        <v>0</v>
      </c>
      <c r="L146" s="7">
        <f>(-C146*SIN(ATAN(Input!$F$5*Input!$F$10))+(K146-$K$18)*COS(ATAN(Input!$F$5*Input!$F$10)))*IF(Input!C134="",0,1)</f>
        <v>0</v>
      </c>
      <c r="M146" s="7">
        <f>(C146*COS(ATAN(Input!$F$5*Input!$F$10))+(K146-$K$18)*SIN(ATAN(Input!$F$5*Input!$F$10)))*IF(Input!C134="",0,1)</f>
        <v>0</v>
      </c>
      <c r="N146" s="7">
        <f t="shared" si="23"/>
        <v>0</v>
      </c>
      <c r="O146" s="7">
        <f t="shared" si="24"/>
        <v>0</v>
      </c>
      <c r="P146" s="7">
        <f t="shared" si="25"/>
        <v>0</v>
      </c>
      <c r="Q146" s="7">
        <f t="shared" si="26"/>
        <v>0</v>
      </c>
      <c r="R146" s="7">
        <f t="shared" si="27"/>
        <v>0</v>
      </c>
      <c r="S146" s="7">
        <f t="shared" si="28"/>
        <v>0</v>
      </c>
      <c r="T146" s="7">
        <f t="shared" si="29"/>
        <v>0</v>
      </c>
      <c r="U146" s="7">
        <f t="shared" si="30"/>
        <v>0</v>
      </c>
      <c r="V146" s="7">
        <f t="shared" ca="1" si="31"/>
        <v>0</v>
      </c>
      <c r="W146" s="7">
        <f t="shared" ca="1" si="32"/>
        <v>0</v>
      </c>
      <c r="X146" s="7">
        <f t="shared" ca="1" si="33"/>
        <v>0</v>
      </c>
      <c r="Y146" s="3"/>
      <c r="Z146" s="3"/>
    </row>
    <row r="147" spans="1:26" x14ac:dyDescent="0.2">
      <c r="A147" s="7">
        <v>0</v>
      </c>
      <c r="B147" s="7">
        <v>0</v>
      </c>
      <c r="C147" s="8">
        <f>IF(Input!B135="",0,Input!B135-Input!$B$6)</f>
        <v>0</v>
      </c>
      <c r="D147" s="22">
        <f>(B147-Input!$C$6-Input!$F$5*C147)*IF(Input!C135="",0,1)</f>
        <v>0</v>
      </c>
      <c r="E147" s="7">
        <f t="shared" ref="E147:E210" si="34">C147/MAX($C$18:$C$1017)</f>
        <v>0</v>
      </c>
      <c r="F147" s="7">
        <f t="shared" ref="F147:F210" si="35">E147^2</f>
        <v>0</v>
      </c>
      <c r="G147" s="7">
        <f t="shared" ref="G147:G210" si="36">E147^3</f>
        <v>0</v>
      </c>
      <c r="H147" s="7">
        <f t="shared" ref="H147:H210" si="37">E147^4</f>
        <v>0</v>
      </c>
      <c r="I147" s="7">
        <f t="shared" ref="I147:I210" si="38">E147^5</f>
        <v>0</v>
      </c>
      <c r="J147" s="7">
        <f t="shared" ref="J147:J210" si="39">E147^6</f>
        <v>0</v>
      </c>
      <c r="K147" s="7">
        <f>Input!C135*Input!$F$10</f>
        <v>0</v>
      </c>
      <c r="L147" s="7">
        <f>(-C147*SIN(ATAN(Input!$F$5*Input!$F$10))+(K147-$K$18)*COS(ATAN(Input!$F$5*Input!$F$10)))*IF(Input!C135="",0,1)</f>
        <v>0</v>
      </c>
      <c r="M147" s="7">
        <f>(C147*COS(ATAN(Input!$F$5*Input!$F$10))+(K147-$K$18)*SIN(ATAN(Input!$F$5*Input!$F$10)))*IF(Input!C135="",0,1)</f>
        <v>0</v>
      </c>
      <c r="N147" s="7">
        <f t="shared" ref="N147:N210" si="40">M147/MAX($M$18:$M$1017)</f>
        <v>0</v>
      </c>
      <c r="O147" s="7">
        <f t="shared" ref="O147:O210" si="41">N147^2</f>
        <v>0</v>
      </c>
      <c r="P147" s="7">
        <f t="shared" ref="P147:P210" si="42">N147^3</f>
        <v>0</v>
      </c>
      <c r="Q147" s="7">
        <f t="shared" ref="Q147:Q210" si="43">N147^4</f>
        <v>0</v>
      </c>
      <c r="R147" s="7">
        <f t="shared" ref="R147:R210" si="44">N147^5</f>
        <v>0</v>
      </c>
      <c r="S147" s="7">
        <f t="shared" ref="S147:S210" si="45">N147^6</f>
        <v>0</v>
      </c>
      <c r="T147" s="7">
        <f t="shared" ref="T147:T210" si="46">IF(N147=1,L147,0)</f>
        <v>0</v>
      </c>
      <c r="U147" s="7">
        <f t="shared" ref="U147:U210" si="47">L147/$T$17</f>
        <v>0</v>
      </c>
      <c r="V147" s="7">
        <f t="shared" ref="V147:V210" ca="1" si="48">$M$8*E147^6+$N$8*E147^5+$O$8*E147^4+$P$8*E147^3+$Q$8*E147^2</f>
        <v>0</v>
      </c>
      <c r="W147" s="7">
        <f t="shared" ref="W147:W210" ca="1" si="49">$M$10*E147^6+$N$10*E147^5+$O$10*E147^4+$P$10*E147^3+$Q$10*E147^2</f>
        <v>0</v>
      </c>
      <c r="X147" s="7">
        <f t="shared" ref="X147:X210" ca="1" si="50">$M$12*N147^6+$N$12*N147^5+$O$12*N147^4+$P$12*N147^3+$Q$12*N147^2</f>
        <v>0</v>
      </c>
      <c r="Y147" s="3"/>
      <c r="Z147" s="3"/>
    </row>
    <row r="148" spans="1:26" x14ac:dyDescent="0.2">
      <c r="A148" s="7">
        <v>0</v>
      </c>
      <c r="B148" s="7">
        <v>0</v>
      </c>
      <c r="C148" s="8">
        <f>IF(Input!B136="",0,Input!B136-Input!$B$6)</f>
        <v>0</v>
      </c>
      <c r="D148" s="22">
        <f>(B148-Input!$C$6-Input!$F$5*C148)*IF(Input!C136="",0,1)</f>
        <v>0</v>
      </c>
      <c r="E148" s="7">
        <f t="shared" si="34"/>
        <v>0</v>
      </c>
      <c r="F148" s="7">
        <f t="shared" si="35"/>
        <v>0</v>
      </c>
      <c r="G148" s="7">
        <f t="shared" si="36"/>
        <v>0</v>
      </c>
      <c r="H148" s="7">
        <f t="shared" si="37"/>
        <v>0</v>
      </c>
      <c r="I148" s="7">
        <f t="shared" si="38"/>
        <v>0</v>
      </c>
      <c r="J148" s="7">
        <f t="shared" si="39"/>
        <v>0</v>
      </c>
      <c r="K148" s="7">
        <f>Input!C136*Input!$F$10</f>
        <v>0</v>
      </c>
      <c r="L148" s="7">
        <f>(-C148*SIN(ATAN(Input!$F$5*Input!$F$10))+(K148-$K$18)*COS(ATAN(Input!$F$5*Input!$F$10)))*IF(Input!C136="",0,1)</f>
        <v>0</v>
      </c>
      <c r="M148" s="7">
        <f>(C148*COS(ATAN(Input!$F$5*Input!$F$10))+(K148-$K$18)*SIN(ATAN(Input!$F$5*Input!$F$10)))*IF(Input!C136="",0,1)</f>
        <v>0</v>
      </c>
      <c r="N148" s="7">
        <f t="shared" si="40"/>
        <v>0</v>
      </c>
      <c r="O148" s="7">
        <f t="shared" si="41"/>
        <v>0</v>
      </c>
      <c r="P148" s="7">
        <f t="shared" si="42"/>
        <v>0</v>
      </c>
      <c r="Q148" s="7">
        <f t="shared" si="43"/>
        <v>0</v>
      </c>
      <c r="R148" s="7">
        <f t="shared" si="44"/>
        <v>0</v>
      </c>
      <c r="S148" s="7">
        <f t="shared" si="45"/>
        <v>0</v>
      </c>
      <c r="T148" s="7">
        <f t="shared" si="46"/>
        <v>0</v>
      </c>
      <c r="U148" s="7">
        <f t="shared" si="47"/>
        <v>0</v>
      </c>
      <c r="V148" s="7">
        <f t="shared" ca="1" si="48"/>
        <v>0</v>
      </c>
      <c r="W148" s="7">
        <f t="shared" ca="1" si="49"/>
        <v>0</v>
      </c>
      <c r="X148" s="7">
        <f t="shared" ca="1" si="50"/>
        <v>0</v>
      </c>
      <c r="Y148" s="3"/>
      <c r="Z148" s="3"/>
    </row>
    <row r="149" spans="1:26" x14ac:dyDescent="0.2">
      <c r="A149" s="7">
        <v>0</v>
      </c>
      <c r="B149" s="7">
        <v>0</v>
      </c>
      <c r="C149" s="8">
        <f>IF(Input!B137="",0,Input!B137-Input!$B$6)</f>
        <v>0</v>
      </c>
      <c r="D149" s="22">
        <f>(B149-Input!$C$6-Input!$F$5*C149)*IF(Input!C137="",0,1)</f>
        <v>0</v>
      </c>
      <c r="E149" s="7">
        <f t="shared" si="34"/>
        <v>0</v>
      </c>
      <c r="F149" s="7">
        <f t="shared" si="35"/>
        <v>0</v>
      </c>
      <c r="G149" s="7">
        <f t="shared" si="36"/>
        <v>0</v>
      </c>
      <c r="H149" s="7">
        <f t="shared" si="37"/>
        <v>0</v>
      </c>
      <c r="I149" s="7">
        <f t="shared" si="38"/>
        <v>0</v>
      </c>
      <c r="J149" s="7">
        <f t="shared" si="39"/>
        <v>0</v>
      </c>
      <c r="K149" s="7">
        <f>Input!C137*Input!$F$10</f>
        <v>0</v>
      </c>
      <c r="L149" s="7">
        <f>(-C149*SIN(ATAN(Input!$F$5*Input!$F$10))+(K149-$K$18)*COS(ATAN(Input!$F$5*Input!$F$10)))*IF(Input!C137="",0,1)</f>
        <v>0</v>
      </c>
      <c r="M149" s="7">
        <f>(C149*COS(ATAN(Input!$F$5*Input!$F$10))+(K149-$K$18)*SIN(ATAN(Input!$F$5*Input!$F$10)))*IF(Input!C137="",0,1)</f>
        <v>0</v>
      </c>
      <c r="N149" s="7">
        <f t="shared" si="40"/>
        <v>0</v>
      </c>
      <c r="O149" s="7">
        <f t="shared" si="41"/>
        <v>0</v>
      </c>
      <c r="P149" s="7">
        <f t="shared" si="42"/>
        <v>0</v>
      </c>
      <c r="Q149" s="7">
        <f t="shared" si="43"/>
        <v>0</v>
      </c>
      <c r="R149" s="7">
        <f t="shared" si="44"/>
        <v>0</v>
      </c>
      <c r="S149" s="7">
        <f t="shared" si="45"/>
        <v>0</v>
      </c>
      <c r="T149" s="7">
        <f t="shared" si="46"/>
        <v>0</v>
      </c>
      <c r="U149" s="7">
        <f t="shared" si="47"/>
        <v>0</v>
      </c>
      <c r="V149" s="7">
        <f t="shared" ca="1" si="48"/>
        <v>0</v>
      </c>
      <c r="W149" s="7">
        <f t="shared" ca="1" si="49"/>
        <v>0</v>
      </c>
      <c r="X149" s="7">
        <f t="shared" ca="1" si="50"/>
        <v>0</v>
      </c>
      <c r="Y149" s="3"/>
      <c r="Z149" s="3"/>
    </row>
    <row r="150" spans="1:26" x14ac:dyDescent="0.2">
      <c r="A150" s="7">
        <v>0</v>
      </c>
      <c r="B150" s="7">
        <v>0</v>
      </c>
      <c r="C150" s="8">
        <f>IF(Input!B138="",0,Input!B138-Input!$B$6)</f>
        <v>0</v>
      </c>
      <c r="D150" s="22">
        <f>(B150-Input!$C$6-Input!$F$5*C150)*IF(Input!C138="",0,1)</f>
        <v>0</v>
      </c>
      <c r="E150" s="7">
        <f t="shared" si="34"/>
        <v>0</v>
      </c>
      <c r="F150" s="7">
        <f t="shared" si="35"/>
        <v>0</v>
      </c>
      <c r="G150" s="7">
        <f t="shared" si="36"/>
        <v>0</v>
      </c>
      <c r="H150" s="7">
        <f t="shared" si="37"/>
        <v>0</v>
      </c>
      <c r="I150" s="7">
        <f t="shared" si="38"/>
        <v>0</v>
      </c>
      <c r="J150" s="7">
        <f t="shared" si="39"/>
        <v>0</v>
      </c>
      <c r="K150" s="7">
        <f>Input!C138*Input!$F$10</f>
        <v>0</v>
      </c>
      <c r="L150" s="7">
        <f>(-C150*SIN(ATAN(Input!$F$5*Input!$F$10))+(K150-$K$18)*COS(ATAN(Input!$F$5*Input!$F$10)))*IF(Input!C138="",0,1)</f>
        <v>0</v>
      </c>
      <c r="M150" s="7">
        <f>(C150*COS(ATAN(Input!$F$5*Input!$F$10))+(K150-$K$18)*SIN(ATAN(Input!$F$5*Input!$F$10)))*IF(Input!C138="",0,1)</f>
        <v>0</v>
      </c>
      <c r="N150" s="7">
        <f t="shared" si="40"/>
        <v>0</v>
      </c>
      <c r="O150" s="7">
        <f t="shared" si="41"/>
        <v>0</v>
      </c>
      <c r="P150" s="7">
        <f t="shared" si="42"/>
        <v>0</v>
      </c>
      <c r="Q150" s="7">
        <f t="shared" si="43"/>
        <v>0</v>
      </c>
      <c r="R150" s="7">
        <f t="shared" si="44"/>
        <v>0</v>
      </c>
      <c r="S150" s="7">
        <f t="shared" si="45"/>
        <v>0</v>
      </c>
      <c r="T150" s="7">
        <f t="shared" si="46"/>
        <v>0</v>
      </c>
      <c r="U150" s="7">
        <f t="shared" si="47"/>
        <v>0</v>
      </c>
      <c r="V150" s="7">
        <f t="shared" ca="1" si="48"/>
        <v>0</v>
      </c>
      <c r="W150" s="7">
        <f t="shared" ca="1" si="49"/>
        <v>0</v>
      </c>
      <c r="X150" s="7">
        <f t="shared" ca="1" si="50"/>
        <v>0</v>
      </c>
      <c r="Y150" s="3"/>
      <c r="Z150" s="3"/>
    </row>
    <row r="151" spans="1:26" x14ac:dyDescent="0.2">
      <c r="A151" s="7">
        <v>0</v>
      </c>
      <c r="B151" s="7">
        <v>0</v>
      </c>
      <c r="C151" s="8">
        <f>IF(Input!B139="",0,Input!B139-Input!$B$6)</f>
        <v>0</v>
      </c>
      <c r="D151" s="22">
        <f>(B151-Input!$C$6-Input!$F$5*C151)*IF(Input!C139="",0,1)</f>
        <v>0</v>
      </c>
      <c r="E151" s="7">
        <f t="shared" si="34"/>
        <v>0</v>
      </c>
      <c r="F151" s="7">
        <f t="shared" si="35"/>
        <v>0</v>
      </c>
      <c r="G151" s="7">
        <f t="shared" si="36"/>
        <v>0</v>
      </c>
      <c r="H151" s="7">
        <f t="shared" si="37"/>
        <v>0</v>
      </c>
      <c r="I151" s="7">
        <f t="shared" si="38"/>
        <v>0</v>
      </c>
      <c r="J151" s="7">
        <f t="shared" si="39"/>
        <v>0</v>
      </c>
      <c r="K151" s="7">
        <f>Input!C139*Input!$F$10</f>
        <v>0</v>
      </c>
      <c r="L151" s="7">
        <f>(-C151*SIN(ATAN(Input!$F$5*Input!$F$10))+(K151-$K$18)*COS(ATAN(Input!$F$5*Input!$F$10)))*IF(Input!C139="",0,1)</f>
        <v>0</v>
      </c>
      <c r="M151" s="7">
        <f>(C151*COS(ATAN(Input!$F$5*Input!$F$10))+(K151-$K$18)*SIN(ATAN(Input!$F$5*Input!$F$10)))*IF(Input!C139="",0,1)</f>
        <v>0</v>
      </c>
      <c r="N151" s="7">
        <f t="shared" si="40"/>
        <v>0</v>
      </c>
      <c r="O151" s="7">
        <f t="shared" si="41"/>
        <v>0</v>
      </c>
      <c r="P151" s="7">
        <f t="shared" si="42"/>
        <v>0</v>
      </c>
      <c r="Q151" s="7">
        <f t="shared" si="43"/>
        <v>0</v>
      </c>
      <c r="R151" s="7">
        <f t="shared" si="44"/>
        <v>0</v>
      </c>
      <c r="S151" s="7">
        <f t="shared" si="45"/>
        <v>0</v>
      </c>
      <c r="T151" s="7">
        <f t="shared" si="46"/>
        <v>0</v>
      </c>
      <c r="U151" s="7">
        <f t="shared" si="47"/>
        <v>0</v>
      </c>
      <c r="V151" s="7">
        <f t="shared" ca="1" si="48"/>
        <v>0</v>
      </c>
      <c r="W151" s="7">
        <f t="shared" ca="1" si="49"/>
        <v>0</v>
      </c>
      <c r="X151" s="7">
        <f t="shared" ca="1" si="50"/>
        <v>0</v>
      </c>
      <c r="Y151" s="3"/>
      <c r="Z151" s="3"/>
    </row>
    <row r="152" spans="1:26" x14ac:dyDescent="0.2">
      <c r="A152" s="7">
        <v>0</v>
      </c>
      <c r="B152" s="7">
        <v>0</v>
      </c>
      <c r="C152" s="8">
        <f>IF(Input!B140="",0,Input!B140-Input!$B$6)</f>
        <v>0</v>
      </c>
      <c r="D152" s="22">
        <f>(B152-Input!$C$6-Input!$F$5*C152)*IF(Input!C140="",0,1)</f>
        <v>0</v>
      </c>
      <c r="E152" s="7">
        <f t="shared" si="34"/>
        <v>0</v>
      </c>
      <c r="F152" s="7">
        <f t="shared" si="35"/>
        <v>0</v>
      </c>
      <c r="G152" s="7">
        <f t="shared" si="36"/>
        <v>0</v>
      </c>
      <c r="H152" s="7">
        <f t="shared" si="37"/>
        <v>0</v>
      </c>
      <c r="I152" s="7">
        <f t="shared" si="38"/>
        <v>0</v>
      </c>
      <c r="J152" s="7">
        <f t="shared" si="39"/>
        <v>0</v>
      </c>
      <c r="K152" s="7">
        <f>Input!C140*Input!$F$10</f>
        <v>0</v>
      </c>
      <c r="L152" s="7">
        <f>(-C152*SIN(ATAN(Input!$F$5*Input!$F$10))+(K152-$K$18)*COS(ATAN(Input!$F$5*Input!$F$10)))*IF(Input!C140="",0,1)</f>
        <v>0</v>
      </c>
      <c r="M152" s="7">
        <f>(C152*COS(ATAN(Input!$F$5*Input!$F$10))+(K152-$K$18)*SIN(ATAN(Input!$F$5*Input!$F$10)))*IF(Input!C140="",0,1)</f>
        <v>0</v>
      </c>
      <c r="N152" s="7">
        <f t="shared" si="40"/>
        <v>0</v>
      </c>
      <c r="O152" s="7">
        <f t="shared" si="41"/>
        <v>0</v>
      </c>
      <c r="P152" s="7">
        <f t="shared" si="42"/>
        <v>0</v>
      </c>
      <c r="Q152" s="7">
        <f t="shared" si="43"/>
        <v>0</v>
      </c>
      <c r="R152" s="7">
        <f t="shared" si="44"/>
        <v>0</v>
      </c>
      <c r="S152" s="7">
        <f t="shared" si="45"/>
        <v>0</v>
      </c>
      <c r="T152" s="7">
        <f t="shared" si="46"/>
        <v>0</v>
      </c>
      <c r="U152" s="7">
        <f t="shared" si="47"/>
        <v>0</v>
      </c>
      <c r="V152" s="7">
        <f t="shared" ca="1" si="48"/>
        <v>0</v>
      </c>
      <c r="W152" s="7">
        <f t="shared" ca="1" si="49"/>
        <v>0</v>
      </c>
      <c r="X152" s="7">
        <f t="shared" ca="1" si="50"/>
        <v>0</v>
      </c>
      <c r="Y152" s="3"/>
      <c r="Z152" s="3"/>
    </row>
    <row r="153" spans="1:26" x14ac:dyDescent="0.2">
      <c r="A153" s="7">
        <v>0</v>
      </c>
      <c r="B153" s="7">
        <v>0</v>
      </c>
      <c r="C153" s="8">
        <f>IF(Input!B141="",0,Input!B141-Input!$B$6)</f>
        <v>0</v>
      </c>
      <c r="D153" s="22">
        <f>(B153-Input!$C$6-Input!$F$5*C153)*IF(Input!C141="",0,1)</f>
        <v>0</v>
      </c>
      <c r="E153" s="7">
        <f t="shared" si="34"/>
        <v>0</v>
      </c>
      <c r="F153" s="7">
        <f t="shared" si="35"/>
        <v>0</v>
      </c>
      <c r="G153" s="7">
        <f t="shared" si="36"/>
        <v>0</v>
      </c>
      <c r="H153" s="7">
        <f t="shared" si="37"/>
        <v>0</v>
      </c>
      <c r="I153" s="7">
        <f t="shared" si="38"/>
        <v>0</v>
      </c>
      <c r="J153" s="7">
        <f t="shared" si="39"/>
        <v>0</v>
      </c>
      <c r="K153" s="7">
        <f>Input!C141*Input!$F$10</f>
        <v>0</v>
      </c>
      <c r="L153" s="7">
        <f>(-C153*SIN(ATAN(Input!$F$5*Input!$F$10))+(K153-$K$18)*COS(ATAN(Input!$F$5*Input!$F$10)))*IF(Input!C141="",0,1)</f>
        <v>0</v>
      </c>
      <c r="M153" s="7">
        <f>(C153*COS(ATAN(Input!$F$5*Input!$F$10))+(K153-$K$18)*SIN(ATAN(Input!$F$5*Input!$F$10)))*IF(Input!C141="",0,1)</f>
        <v>0</v>
      </c>
      <c r="N153" s="7">
        <f t="shared" si="40"/>
        <v>0</v>
      </c>
      <c r="O153" s="7">
        <f t="shared" si="41"/>
        <v>0</v>
      </c>
      <c r="P153" s="7">
        <f t="shared" si="42"/>
        <v>0</v>
      </c>
      <c r="Q153" s="7">
        <f t="shared" si="43"/>
        <v>0</v>
      </c>
      <c r="R153" s="7">
        <f t="shared" si="44"/>
        <v>0</v>
      </c>
      <c r="S153" s="7">
        <f t="shared" si="45"/>
        <v>0</v>
      </c>
      <c r="T153" s="7">
        <f t="shared" si="46"/>
        <v>0</v>
      </c>
      <c r="U153" s="7">
        <f t="shared" si="47"/>
        <v>0</v>
      </c>
      <c r="V153" s="7">
        <f t="shared" ca="1" si="48"/>
        <v>0</v>
      </c>
      <c r="W153" s="7">
        <f t="shared" ca="1" si="49"/>
        <v>0</v>
      </c>
      <c r="X153" s="7">
        <f t="shared" ca="1" si="50"/>
        <v>0</v>
      </c>
      <c r="Y153" s="3"/>
      <c r="Z153" s="3"/>
    </row>
    <row r="154" spans="1:26" x14ac:dyDescent="0.2">
      <c r="A154" s="7">
        <v>0</v>
      </c>
      <c r="B154" s="7">
        <v>0</v>
      </c>
      <c r="C154" s="8">
        <f>IF(Input!B142="",0,Input!B142-Input!$B$6)</f>
        <v>0</v>
      </c>
      <c r="D154" s="22">
        <f>(B154-Input!$C$6-Input!$F$5*C154)*IF(Input!C142="",0,1)</f>
        <v>0</v>
      </c>
      <c r="E154" s="7">
        <f t="shared" si="34"/>
        <v>0</v>
      </c>
      <c r="F154" s="7">
        <f t="shared" si="35"/>
        <v>0</v>
      </c>
      <c r="G154" s="7">
        <f t="shared" si="36"/>
        <v>0</v>
      </c>
      <c r="H154" s="7">
        <f t="shared" si="37"/>
        <v>0</v>
      </c>
      <c r="I154" s="7">
        <f t="shared" si="38"/>
        <v>0</v>
      </c>
      <c r="J154" s="7">
        <f t="shared" si="39"/>
        <v>0</v>
      </c>
      <c r="K154" s="7">
        <f>Input!C142*Input!$F$10</f>
        <v>0</v>
      </c>
      <c r="L154" s="7">
        <f>(-C154*SIN(ATAN(Input!$F$5*Input!$F$10))+(K154-$K$18)*COS(ATAN(Input!$F$5*Input!$F$10)))*IF(Input!C142="",0,1)</f>
        <v>0</v>
      </c>
      <c r="M154" s="7">
        <f>(C154*COS(ATAN(Input!$F$5*Input!$F$10))+(K154-$K$18)*SIN(ATAN(Input!$F$5*Input!$F$10)))*IF(Input!C142="",0,1)</f>
        <v>0</v>
      </c>
      <c r="N154" s="7">
        <f t="shared" si="40"/>
        <v>0</v>
      </c>
      <c r="O154" s="7">
        <f t="shared" si="41"/>
        <v>0</v>
      </c>
      <c r="P154" s="7">
        <f t="shared" si="42"/>
        <v>0</v>
      </c>
      <c r="Q154" s="7">
        <f t="shared" si="43"/>
        <v>0</v>
      </c>
      <c r="R154" s="7">
        <f t="shared" si="44"/>
        <v>0</v>
      </c>
      <c r="S154" s="7">
        <f t="shared" si="45"/>
        <v>0</v>
      </c>
      <c r="T154" s="7">
        <f t="shared" si="46"/>
        <v>0</v>
      </c>
      <c r="U154" s="7">
        <f t="shared" si="47"/>
        <v>0</v>
      </c>
      <c r="V154" s="7">
        <f t="shared" ca="1" si="48"/>
        <v>0</v>
      </c>
      <c r="W154" s="7">
        <f t="shared" ca="1" si="49"/>
        <v>0</v>
      </c>
      <c r="X154" s="7">
        <f t="shared" ca="1" si="50"/>
        <v>0</v>
      </c>
      <c r="Y154" s="3"/>
      <c r="Z154" s="3"/>
    </row>
    <row r="155" spans="1:26" x14ac:dyDescent="0.2">
      <c r="A155" s="7">
        <v>0</v>
      </c>
      <c r="B155" s="7">
        <v>0</v>
      </c>
      <c r="C155" s="8">
        <f>IF(Input!B143="",0,Input!B143-Input!$B$6)</f>
        <v>0</v>
      </c>
      <c r="D155" s="22">
        <f>(B155-Input!$C$6-Input!$F$5*C155)*IF(Input!C143="",0,1)</f>
        <v>0</v>
      </c>
      <c r="E155" s="7">
        <f t="shared" si="34"/>
        <v>0</v>
      </c>
      <c r="F155" s="7">
        <f t="shared" si="35"/>
        <v>0</v>
      </c>
      <c r="G155" s="7">
        <f t="shared" si="36"/>
        <v>0</v>
      </c>
      <c r="H155" s="7">
        <f t="shared" si="37"/>
        <v>0</v>
      </c>
      <c r="I155" s="7">
        <f t="shared" si="38"/>
        <v>0</v>
      </c>
      <c r="J155" s="7">
        <f t="shared" si="39"/>
        <v>0</v>
      </c>
      <c r="K155" s="7">
        <f>Input!C143*Input!$F$10</f>
        <v>0</v>
      </c>
      <c r="L155" s="7">
        <f>(-C155*SIN(ATAN(Input!$F$5*Input!$F$10))+(K155-$K$18)*COS(ATAN(Input!$F$5*Input!$F$10)))*IF(Input!C143="",0,1)</f>
        <v>0</v>
      </c>
      <c r="M155" s="7">
        <f>(C155*COS(ATAN(Input!$F$5*Input!$F$10))+(K155-$K$18)*SIN(ATAN(Input!$F$5*Input!$F$10)))*IF(Input!C143="",0,1)</f>
        <v>0</v>
      </c>
      <c r="N155" s="7">
        <f t="shared" si="40"/>
        <v>0</v>
      </c>
      <c r="O155" s="7">
        <f t="shared" si="41"/>
        <v>0</v>
      </c>
      <c r="P155" s="7">
        <f t="shared" si="42"/>
        <v>0</v>
      </c>
      <c r="Q155" s="7">
        <f t="shared" si="43"/>
        <v>0</v>
      </c>
      <c r="R155" s="7">
        <f t="shared" si="44"/>
        <v>0</v>
      </c>
      <c r="S155" s="7">
        <f t="shared" si="45"/>
        <v>0</v>
      </c>
      <c r="T155" s="7">
        <f t="shared" si="46"/>
        <v>0</v>
      </c>
      <c r="U155" s="7">
        <f t="shared" si="47"/>
        <v>0</v>
      </c>
      <c r="V155" s="7">
        <f t="shared" ca="1" si="48"/>
        <v>0</v>
      </c>
      <c r="W155" s="7">
        <f t="shared" ca="1" si="49"/>
        <v>0</v>
      </c>
      <c r="X155" s="7">
        <f t="shared" ca="1" si="50"/>
        <v>0</v>
      </c>
      <c r="Y155" s="3"/>
      <c r="Z155" s="3"/>
    </row>
    <row r="156" spans="1:26" x14ac:dyDescent="0.2">
      <c r="A156" s="7">
        <v>0</v>
      </c>
      <c r="B156" s="7">
        <v>0</v>
      </c>
      <c r="C156" s="8">
        <f>IF(Input!B144="",0,Input!B144-Input!$B$6)</f>
        <v>0</v>
      </c>
      <c r="D156" s="22">
        <f>(B156-Input!$C$6-Input!$F$5*C156)*IF(Input!C144="",0,1)</f>
        <v>0</v>
      </c>
      <c r="E156" s="7">
        <f t="shared" si="34"/>
        <v>0</v>
      </c>
      <c r="F156" s="7">
        <f t="shared" si="35"/>
        <v>0</v>
      </c>
      <c r="G156" s="7">
        <f t="shared" si="36"/>
        <v>0</v>
      </c>
      <c r="H156" s="7">
        <f t="shared" si="37"/>
        <v>0</v>
      </c>
      <c r="I156" s="7">
        <f t="shared" si="38"/>
        <v>0</v>
      </c>
      <c r="J156" s="7">
        <f t="shared" si="39"/>
        <v>0</v>
      </c>
      <c r="K156" s="7">
        <f>Input!C144*Input!$F$10</f>
        <v>0</v>
      </c>
      <c r="L156" s="7">
        <f>(-C156*SIN(ATAN(Input!$F$5*Input!$F$10))+(K156-$K$18)*COS(ATAN(Input!$F$5*Input!$F$10)))*IF(Input!C144="",0,1)</f>
        <v>0</v>
      </c>
      <c r="M156" s="7">
        <f>(C156*COS(ATAN(Input!$F$5*Input!$F$10))+(K156-$K$18)*SIN(ATAN(Input!$F$5*Input!$F$10)))*IF(Input!C144="",0,1)</f>
        <v>0</v>
      </c>
      <c r="N156" s="7">
        <f t="shared" si="40"/>
        <v>0</v>
      </c>
      <c r="O156" s="7">
        <f t="shared" si="41"/>
        <v>0</v>
      </c>
      <c r="P156" s="7">
        <f t="shared" si="42"/>
        <v>0</v>
      </c>
      <c r="Q156" s="7">
        <f t="shared" si="43"/>
        <v>0</v>
      </c>
      <c r="R156" s="7">
        <f t="shared" si="44"/>
        <v>0</v>
      </c>
      <c r="S156" s="7">
        <f t="shared" si="45"/>
        <v>0</v>
      </c>
      <c r="T156" s="7">
        <f t="shared" si="46"/>
        <v>0</v>
      </c>
      <c r="U156" s="7">
        <f t="shared" si="47"/>
        <v>0</v>
      </c>
      <c r="V156" s="7">
        <f t="shared" ca="1" si="48"/>
        <v>0</v>
      </c>
      <c r="W156" s="7">
        <f t="shared" ca="1" si="49"/>
        <v>0</v>
      </c>
      <c r="X156" s="7">
        <f t="shared" ca="1" si="50"/>
        <v>0</v>
      </c>
      <c r="Y156" s="3"/>
      <c r="Z156" s="3"/>
    </row>
    <row r="157" spans="1:26" x14ac:dyDescent="0.2">
      <c r="A157" s="7">
        <v>0</v>
      </c>
      <c r="B157" s="7">
        <v>0</v>
      </c>
      <c r="C157" s="8">
        <f>IF(Input!B145="",0,Input!B145-Input!$B$6)</f>
        <v>0</v>
      </c>
      <c r="D157" s="22">
        <f>(B157-Input!$C$6-Input!$F$5*C157)*IF(Input!C145="",0,1)</f>
        <v>0</v>
      </c>
      <c r="E157" s="7">
        <f t="shared" si="34"/>
        <v>0</v>
      </c>
      <c r="F157" s="7">
        <f t="shared" si="35"/>
        <v>0</v>
      </c>
      <c r="G157" s="7">
        <f t="shared" si="36"/>
        <v>0</v>
      </c>
      <c r="H157" s="7">
        <f t="shared" si="37"/>
        <v>0</v>
      </c>
      <c r="I157" s="7">
        <f t="shared" si="38"/>
        <v>0</v>
      </c>
      <c r="J157" s="7">
        <f t="shared" si="39"/>
        <v>0</v>
      </c>
      <c r="K157" s="7">
        <f>Input!C145*Input!$F$10</f>
        <v>0</v>
      </c>
      <c r="L157" s="7">
        <f>(-C157*SIN(ATAN(Input!$F$5*Input!$F$10))+(K157-$K$18)*COS(ATAN(Input!$F$5*Input!$F$10)))*IF(Input!C145="",0,1)</f>
        <v>0</v>
      </c>
      <c r="M157" s="7">
        <f>(C157*COS(ATAN(Input!$F$5*Input!$F$10))+(K157-$K$18)*SIN(ATAN(Input!$F$5*Input!$F$10)))*IF(Input!C145="",0,1)</f>
        <v>0</v>
      </c>
      <c r="N157" s="7">
        <f t="shared" si="40"/>
        <v>0</v>
      </c>
      <c r="O157" s="7">
        <f t="shared" si="41"/>
        <v>0</v>
      </c>
      <c r="P157" s="7">
        <f t="shared" si="42"/>
        <v>0</v>
      </c>
      <c r="Q157" s="7">
        <f t="shared" si="43"/>
        <v>0</v>
      </c>
      <c r="R157" s="7">
        <f t="shared" si="44"/>
        <v>0</v>
      </c>
      <c r="S157" s="7">
        <f t="shared" si="45"/>
        <v>0</v>
      </c>
      <c r="T157" s="7">
        <f t="shared" si="46"/>
        <v>0</v>
      </c>
      <c r="U157" s="7">
        <f t="shared" si="47"/>
        <v>0</v>
      </c>
      <c r="V157" s="7">
        <f t="shared" ca="1" si="48"/>
        <v>0</v>
      </c>
      <c r="W157" s="7">
        <f t="shared" ca="1" si="49"/>
        <v>0</v>
      </c>
      <c r="X157" s="7">
        <f t="shared" ca="1" si="50"/>
        <v>0</v>
      </c>
      <c r="Y157" s="3"/>
      <c r="Z157" s="3"/>
    </row>
    <row r="158" spans="1:26" x14ac:dyDescent="0.2">
      <c r="A158" s="7">
        <v>0</v>
      </c>
      <c r="B158" s="7">
        <v>0</v>
      </c>
      <c r="C158" s="8">
        <f>IF(Input!B146="",0,Input!B146-Input!$B$6)</f>
        <v>0</v>
      </c>
      <c r="D158" s="22">
        <f>(B158-Input!$C$6-Input!$F$5*C158)*IF(Input!C146="",0,1)</f>
        <v>0</v>
      </c>
      <c r="E158" s="7">
        <f t="shared" si="34"/>
        <v>0</v>
      </c>
      <c r="F158" s="7">
        <f t="shared" si="35"/>
        <v>0</v>
      </c>
      <c r="G158" s="7">
        <f t="shared" si="36"/>
        <v>0</v>
      </c>
      <c r="H158" s="7">
        <f t="shared" si="37"/>
        <v>0</v>
      </c>
      <c r="I158" s="7">
        <f t="shared" si="38"/>
        <v>0</v>
      </c>
      <c r="J158" s="7">
        <f t="shared" si="39"/>
        <v>0</v>
      </c>
      <c r="K158" s="7">
        <f>Input!C146*Input!$F$10</f>
        <v>0</v>
      </c>
      <c r="L158" s="7">
        <f>(-C158*SIN(ATAN(Input!$F$5*Input!$F$10))+(K158-$K$18)*COS(ATAN(Input!$F$5*Input!$F$10)))*IF(Input!C146="",0,1)</f>
        <v>0</v>
      </c>
      <c r="M158" s="7">
        <f>(C158*COS(ATAN(Input!$F$5*Input!$F$10))+(K158-$K$18)*SIN(ATAN(Input!$F$5*Input!$F$10)))*IF(Input!C146="",0,1)</f>
        <v>0</v>
      </c>
      <c r="N158" s="7">
        <f t="shared" si="40"/>
        <v>0</v>
      </c>
      <c r="O158" s="7">
        <f t="shared" si="41"/>
        <v>0</v>
      </c>
      <c r="P158" s="7">
        <f t="shared" si="42"/>
        <v>0</v>
      </c>
      <c r="Q158" s="7">
        <f t="shared" si="43"/>
        <v>0</v>
      </c>
      <c r="R158" s="7">
        <f t="shared" si="44"/>
        <v>0</v>
      </c>
      <c r="S158" s="7">
        <f t="shared" si="45"/>
        <v>0</v>
      </c>
      <c r="T158" s="7">
        <f t="shared" si="46"/>
        <v>0</v>
      </c>
      <c r="U158" s="7">
        <f t="shared" si="47"/>
        <v>0</v>
      </c>
      <c r="V158" s="7">
        <f t="shared" ca="1" si="48"/>
        <v>0</v>
      </c>
      <c r="W158" s="7">
        <f t="shared" ca="1" si="49"/>
        <v>0</v>
      </c>
      <c r="X158" s="7">
        <f t="shared" ca="1" si="50"/>
        <v>0</v>
      </c>
      <c r="Y158" s="3"/>
      <c r="Z158" s="3"/>
    </row>
    <row r="159" spans="1:26" x14ac:dyDescent="0.2">
      <c r="A159" s="7">
        <v>0</v>
      </c>
      <c r="B159" s="7">
        <v>0</v>
      </c>
      <c r="C159" s="8">
        <f>IF(Input!B147="",0,Input!B147-Input!$B$6)</f>
        <v>0</v>
      </c>
      <c r="D159" s="22">
        <f>(B159-Input!$C$6-Input!$F$5*C159)*IF(Input!C147="",0,1)</f>
        <v>0</v>
      </c>
      <c r="E159" s="7">
        <f t="shared" si="34"/>
        <v>0</v>
      </c>
      <c r="F159" s="7">
        <f t="shared" si="35"/>
        <v>0</v>
      </c>
      <c r="G159" s="7">
        <f t="shared" si="36"/>
        <v>0</v>
      </c>
      <c r="H159" s="7">
        <f t="shared" si="37"/>
        <v>0</v>
      </c>
      <c r="I159" s="7">
        <f t="shared" si="38"/>
        <v>0</v>
      </c>
      <c r="J159" s="7">
        <f t="shared" si="39"/>
        <v>0</v>
      </c>
      <c r="K159" s="7">
        <f>Input!C147*Input!$F$10</f>
        <v>0</v>
      </c>
      <c r="L159" s="7">
        <f>(-C159*SIN(ATAN(Input!$F$5*Input!$F$10))+(K159-$K$18)*COS(ATAN(Input!$F$5*Input!$F$10)))*IF(Input!C147="",0,1)</f>
        <v>0</v>
      </c>
      <c r="M159" s="7">
        <f>(C159*COS(ATAN(Input!$F$5*Input!$F$10))+(K159-$K$18)*SIN(ATAN(Input!$F$5*Input!$F$10)))*IF(Input!C147="",0,1)</f>
        <v>0</v>
      </c>
      <c r="N159" s="7">
        <f t="shared" si="40"/>
        <v>0</v>
      </c>
      <c r="O159" s="7">
        <f t="shared" si="41"/>
        <v>0</v>
      </c>
      <c r="P159" s="7">
        <f t="shared" si="42"/>
        <v>0</v>
      </c>
      <c r="Q159" s="7">
        <f t="shared" si="43"/>
        <v>0</v>
      </c>
      <c r="R159" s="7">
        <f t="shared" si="44"/>
        <v>0</v>
      </c>
      <c r="S159" s="7">
        <f t="shared" si="45"/>
        <v>0</v>
      </c>
      <c r="T159" s="7">
        <f t="shared" si="46"/>
        <v>0</v>
      </c>
      <c r="U159" s="7">
        <f t="shared" si="47"/>
        <v>0</v>
      </c>
      <c r="V159" s="7">
        <f t="shared" ca="1" si="48"/>
        <v>0</v>
      </c>
      <c r="W159" s="7">
        <f t="shared" ca="1" si="49"/>
        <v>0</v>
      </c>
      <c r="X159" s="7">
        <f t="shared" ca="1" si="50"/>
        <v>0</v>
      </c>
      <c r="Y159" s="3"/>
      <c r="Z159" s="3"/>
    </row>
    <row r="160" spans="1:26" x14ac:dyDescent="0.2">
      <c r="A160" s="7">
        <v>0</v>
      </c>
      <c r="B160" s="7">
        <v>0</v>
      </c>
      <c r="C160" s="8">
        <f>IF(Input!B148="",0,Input!B148-Input!$B$6)</f>
        <v>0</v>
      </c>
      <c r="D160" s="22">
        <f>(B160-Input!$C$6-Input!$F$5*C160)*IF(Input!C148="",0,1)</f>
        <v>0</v>
      </c>
      <c r="E160" s="7">
        <f t="shared" si="34"/>
        <v>0</v>
      </c>
      <c r="F160" s="7">
        <f t="shared" si="35"/>
        <v>0</v>
      </c>
      <c r="G160" s="7">
        <f t="shared" si="36"/>
        <v>0</v>
      </c>
      <c r="H160" s="7">
        <f t="shared" si="37"/>
        <v>0</v>
      </c>
      <c r="I160" s="7">
        <f t="shared" si="38"/>
        <v>0</v>
      </c>
      <c r="J160" s="7">
        <f t="shared" si="39"/>
        <v>0</v>
      </c>
      <c r="K160" s="7">
        <f>Input!C148*Input!$F$10</f>
        <v>0</v>
      </c>
      <c r="L160" s="7">
        <f>(-C160*SIN(ATAN(Input!$F$5*Input!$F$10))+(K160-$K$18)*COS(ATAN(Input!$F$5*Input!$F$10)))*IF(Input!C148="",0,1)</f>
        <v>0</v>
      </c>
      <c r="M160" s="7">
        <f>(C160*COS(ATAN(Input!$F$5*Input!$F$10))+(K160-$K$18)*SIN(ATAN(Input!$F$5*Input!$F$10)))*IF(Input!C148="",0,1)</f>
        <v>0</v>
      </c>
      <c r="N160" s="7">
        <f t="shared" si="40"/>
        <v>0</v>
      </c>
      <c r="O160" s="7">
        <f t="shared" si="41"/>
        <v>0</v>
      </c>
      <c r="P160" s="7">
        <f t="shared" si="42"/>
        <v>0</v>
      </c>
      <c r="Q160" s="7">
        <f t="shared" si="43"/>
        <v>0</v>
      </c>
      <c r="R160" s="7">
        <f t="shared" si="44"/>
        <v>0</v>
      </c>
      <c r="S160" s="7">
        <f t="shared" si="45"/>
        <v>0</v>
      </c>
      <c r="T160" s="7">
        <f t="shared" si="46"/>
        <v>0</v>
      </c>
      <c r="U160" s="7">
        <f t="shared" si="47"/>
        <v>0</v>
      </c>
      <c r="V160" s="7">
        <f t="shared" ca="1" si="48"/>
        <v>0</v>
      </c>
      <c r="W160" s="7">
        <f t="shared" ca="1" si="49"/>
        <v>0</v>
      </c>
      <c r="X160" s="7">
        <f t="shared" ca="1" si="50"/>
        <v>0</v>
      </c>
      <c r="Y160" s="3"/>
      <c r="Z160" s="3"/>
    </row>
    <row r="161" spans="1:26" x14ac:dyDescent="0.2">
      <c r="A161" s="7">
        <v>0</v>
      </c>
      <c r="B161" s="7">
        <v>0</v>
      </c>
      <c r="C161" s="8">
        <f>IF(Input!B149="",0,Input!B149-Input!$B$6)</f>
        <v>0</v>
      </c>
      <c r="D161" s="22">
        <f>(B161-Input!$C$6-Input!$F$5*C161)*IF(Input!C149="",0,1)</f>
        <v>0</v>
      </c>
      <c r="E161" s="7">
        <f t="shared" si="34"/>
        <v>0</v>
      </c>
      <c r="F161" s="7">
        <f t="shared" si="35"/>
        <v>0</v>
      </c>
      <c r="G161" s="7">
        <f t="shared" si="36"/>
        <v>0</v>
      </c>
      <c r="H161" s="7">
        <f t="shared" si="37"/>
        <v>0</v>
      </c>
      <c r="I161" s="7">
        <f t="shared" si="38"/>
        <v>0</v>
      </c>
      <c r="J161" s="7">
        <f t="shared" si="39"/>
        <v>0</v>
      </c>
      <c r="K161" s="7">
        <f>Input!C149*Input!$F$10</f>
        <v>0</v>
      </c>
      <c r="L161" s="7">
        <f>(-C161*SIN(ATAN(Input!$F$5*Input!$F$10))+(K161-$K$18)*COS(ATAN(Input!$F$5*Input!$F$10)))*IF(Input!C149="",0,1)</f>
        <v>0</v>
      </c>
      <c r="M161" s="7">
        <f>(C161*COS(ATAN(Input!$F$5*Input!$F$10))+(K161-$K$18)*SIN(ATAN(Input!$F$5*Input!$F$10)))*IF(Input!C149="",0,1)</f>
        <v>0</v>
      </c>
      <c r="N161" s="7">
        <f t="shared" si="40"/>
        <v>0</v>
      </c>
      <c r="O161" s="7">
        <f t="shared" si="41"/>
        <v>0</v>
      </c>
      <c r="P161" s="7">
        <f t="shared" si="42"/>
        <v>0</v>
      </c>
      <c r="Q161" s="7">
        <f t="shared" si="43"/>
        <v>0</v>
      </c>
      <c r="R161" s="7">
        <f t="shared" si="44"/>
        <v>0</v>
      </c>
      <c r="S161" s="7">
        <f t="shared" si="45"/>
        <v>0</v>
      </c>
      <c r="T161" s="7">
        <f t="shared" si="46"/>
        <v>0</v>
      </c>
      <c r="U161" s="7">
        <f t="shared" si="47"/>
        <v>0</v>
      </c>
      <c r="V161" s="7">
        <f t="shared" ca="1" si="48"/>
        <v>0</v>
      </c>
      <c r="W161" s="7">
        <f t="shared" ca="1" si="49"/>
        <v>0</v>
      </c>
      <c r="X161" s="7">
        <f t="shared" ca="1" si="50"/>
        <v>0</v>
      </c>
      <c r="Y161" s="3"/>
      <c r="Z161" s="3"/>
    </row>
    <row r="162" spans="1:26" x14ac:dyDescent="0.2">
      <c r="A162" s="7">
        <v>0</v>
      </c>
      <c r="B162" s="7">
        <v>0</v>
      </c>
      <c r="C162" s="8">
        <f>IF(Input!B150="",0,Input!B150-Input!$B$6)</f>
        <v>0</v>
      </c>
      <c r="D162" s="22">
        <f>(B162-Input!$C$6-Input!$F$5*C162)*IF(Input!C150="",0,1)</f>
        <v>0</v>
      </c>
      <c r="E162" s="7">
        <f t="shared" si="34"/>
        <v>0</v>
      </c>
      <c r="F162" s="7">
        <f t="shared" si="35"/>
        <v>0</v>
      </c>
      <c r="G162" s="7">
        <f t="shared" si="36"/>
        <v>0</v>
      </c>
      <c r="H162" s="7">
        <f t="shared" si="37"/>
        <v>0</v>
      </c>
      <c r="I162" s="7">
        <f t="shared" si="38"/>
        <v>0</v>
      </c>
      <c r="J162" s="7">
        <f t="shared" si="39"/>
        <v>0</v>
      </c>
      <c r="K162" s="7">
        <f>Input!C150*Input!$F$10</f>
        <v>0</v>
      </c>
      <c r="L162" s="7">
        <f>(-C162*SIN(ATAN(Input!$F$5*Input!$F$10))+(K162-$K$18)*COS(ATAN(Input!$F$5*Input!$F$10)))*IF(Input!C150="",0,1)</f>
        <v>0</v>
      </c>
      <c r="M162" s="7">
        <f>(C162*COS(ATAN(Input!$F$5*Input!$F$10))+(K162-$K$18)*SIN(ATAN(Input!$F$5*Input!$F$10)))*IF(Input!C150="",0,1)</f>
        <v>0</v>
      </c>
      <c r="N162" s="7">
        <f t="shared" si="40"/>
        <v>0</v>
      </c>
      <c r="O162" s="7">
        <f t="shared" si="41"/>
        <v>0</v>
      </c>
      <c r="P162" s="7">
        <f t="shared" si="42"/>
        <v>0</v>
      </c>
      <c r="Q162" s="7">
        <f t="shared" si="43"/>
        <v>0</v>
      </c>
      <c r="R162" s="7">
        <f t="shared" si="44"/>
        <v>0</v>
      </c>
      <c r="S162" s="7">
        <f t="shared" si="45"/>
        <v>0</v>
      </c>
      <c r="T162" s="7">
        <f t="shared" si="46"/>
        <v>0</v>
      </c>
      <c r="U162" s="7">
        <f t="shared" si="47"/>
        <v>0</v>
      </c>
      <c r="V162" s="7">
        <f t="shared" ca="1" si="48"/>
        <v>0</v>
      </c>
      <c r="W162" s="7">
        <f t="shared" ca="1" si="49"/>
        <v>0</v>
      </c>
      <c r="X162" s="7">
        <f t="shared" ca="1" si="50"/>
        <v>0</v>
      </c>
      <c r="Y162" s="3"/>
      <c r="Z162" s="3"/>
    </row>
    <row r="163" spans="1:26" x14ac:dyDescent="0.2">
      <c r="A163" s="7">
        <v>0</v>
      </c>
      <c r="B163" s="7">
        <v>0</v>
      </c>
      <c r="C163" s="8">
        <f>IF(Input!B151="",0,Input!B151-Input!$B$6)</f>
        <v>0</v>
      </c>
      <c r="D163" s="22">
        <f>(B163-Input!$C$6-Input!$F$5*C163)*IF(Input!C151="",0,1)</f>
        <v>0</v>
      </c>
      <c r="E163" s="7">
        <f t="shared" si="34"/>
        <v>0</v>
      </c>
      <c r="F163" s="7">
        <f t="shared" si="35"/>
        <v>0</v>
      </c>
      <c r="G163" s="7">
        <f t="shared" si="36"/>
        <v>0</v>
      </c>
      <c r="H163" s="7">
        <f t="shared" si="37"/>
        <v>0</v>
      </c>
      <c r="I163" s="7">
        <f t="shared" si="38"/>
        <v>0</v>
      </c>
      <c r="J163" s="7">
        <f t="shared" si="39"/>
        <v>0</v>
      </c>
      <c r="K163" s="7">
        <f>Input!C151*Input!$F$10</f>
        <v>0</v>
      </c>
      <c r="L163" s="7">
        <f>(-C163*SIN(ATAN(Input!$F$5*Input!$F$10))+(K163-$K$18)*COS(ATAN(Input!$F$5*Input!$F$10)))*IF(Input!C151="",0,1)</f>
        <v>0</v>
      </c>
      <c r="M163" s="7">
        <f>(C163*COS(ATAN(Input!$F$5*Input!$F$10))+(K163-$K$18)*SIN(ATAN(Input!$F$5*Input!$F$10)))*IF(Input!C151="",0,1)</f>
        <v>0</v>
      </c>
      <c r="N163" s="7">
        <f t="shared" si="40"/>
        <v>0</v>
      </c>
      <c r="O163" s="7">
        <f t="shared" si="41"/>
        <v>0</v>
      </c>
      <c r="P163" s="7">
        <f t="shared" si="42"/>
        <v>0</v>
      </c>
      <c r="Q163" s="7">
        <f t="shared" si="43"/>
        <v>0</v>
      </c>
      <c r="R163" s="7">
        <f t="shared" si="44"/>
        <v>0</v>
      </c>
      <c r="S163" s="7">
        <f t="shared" si="45"/>
        <v>0</v>
      </c>
      <c r="T163" s="7">
        <f t="shared" si="46"/>
        <v>0</v>
      </c>
      <c r="U163" s="7">
        <f t="shared" si="47"/>
        <v>0</v>
      </c>
      <c r="V163" s="7">
        <f t="shared" ca="1" si="48"/>
        <v>0</v>
      </c>
      <c r="W163" s="7">
        <f t="shared" ca="1" si="49"/>
        <v>0</v>
      </c>
      <c r="X163" s="7">
        <f t="shared" ca="1" si="50"/>
        <v>0</v>
      </c>
      <c r="Y163" s="3"/>
      <c r="Z163" s="3"/>
    </row>
    <row r="164" spans="1:26" x14ac:dyDescent="0.2">
      <c r="A164" s="7">
        <v>0</v>
      </c>
      <c r="B164" s="7">
        <v>0</v>
      </c>
      <c r="C164" s="8">
        <f>IF(Input!B152="",0,Input!B152-Input!$B$6)</f>
        <v>0</v>
      </c>
      <c r="D164" s="22">
        <f>(B164-Input!$C$6-Input!$F$5*C164)*IF(Input!C152="",0,1)</f>
        <v>0</v>
      </c>
      <c r="E164" s="7">
        <f t="shared" si="34"/>
        <v>0</v>
      </c>
      <c r="F164" s="7">
        <f t="shared" si="35"/>
        <v>0</v>
      </c>
      <c r="G164" s="7">
        <f t="shared" si="36"/>
        <v>0</v>
      </c>
      <c r="H164" s="7">
        <f t="shared" si="37"/>
        <v>0</v>
      </c>
      <c r="I164" s="7">
        <f t="shared" si="38"/>
        <v>0</v>
      </c>
      <c r="J164" s="7">
        <f t="shared" si="39"/>
        <v>0</v>
      </c>
      <c r="K164" s="7">
        <f>Input!C152*Input!$F$10</f>
        <v>0</v>
      </c>
      <c r="L164" s="7">
        <f>(-C164*SIN(ATAN(Input!$F$5*Input!$F$10))+(K164-$K$18)*COS(ATAN(Input!$F$5*Input!$F$10)))*IF(Input!C152="",0,1)</f>
        <v>0</v>
      </c>
      <c r="M164" s="7">
        <f>(C164*COS(ATAN(Input!$F$5*Input!$F$10))+(K164-$K$18)*SIN(ATAN(Input!$F$5*Input!$F$10)))*IF(Input!C152="",0,1)</f>
        <v>0</v>
      </c>
      <c r="N164" s="7">
        <f t="shared" si="40"/>
        <v>0</v>
      </c>
      <c r="O164" s="7">
        <f t="shared" si="41"/>
        <v>0</v>
      </c>
      <c r="P164" s="7">
        <f t="shared" si="42"/>
        <v>0</v>
      </c>
      <c r="Q164" s="7">
        <f t="shared" si="43"/>
        <v>0</v>
      </c>
      <c r="R164" s="7">
        <f t="shared" si="44"/>
        <v>0</v>
      </c>
      <c r="S164" s="7">
        <f t="shared" si="45"/>
        <v>0</v>
      </c>
      <c r="T164" s="7">
        <f t="shared" si="46"/>
        <v>0</v>
      </c>
      <c r="U164" s="7">
        <f t="shared" si="47"/>
        <v>0</v>
      </c>
      <c r="V164" s="7">
        <f t="shared" ca="1" si="48"/>
        <v>0</v>
      </c>
      <c r="W164" s="7">
        <f t="shared" ca="1" si="49"/>
        <v>0</v>
      </c>
      <c r="X164" s="7">
        <f t="shared" ca="1" si="50"/>
        <v>0</v>
      </c>
      <c r="Y164" s="3"/>
      <c r="Z164" s="3"/>
    </row>
    <row r="165" spans="1:26" x14ac:dyDescent="0.2">
      <c r="A165" s="7">
        <v>0</v>
      </c>
      <c r="B165" s="7">
        <v>0</v>
      </c>
      <c r="C165" s="8">
        <f>IF(Input!B153="",0,Input!B153-Input!$B$6)</f>
        <v>0</v>
      </c>
      <c r="D165" s="22">
        <f>(B165-Input!$C$6-Input!$F$5*C165)*IF(Input!C153="",0,1)</f>
        <v>0</v>
      </c>
      <c r="E165" s="7">
        <f t="shared" si="34"/>
        <v>0</v>
      </c>
      <c r="F165" s="7">
        <f t="shared" si="35"/>
        <v>0</v>
      </c>
      <c r="G165" s="7">
        <f t="shared" si="36"/>
        <v>0</v>
      </c>
      <c r="H165" s="7">
        <f t="shared" si="37"/>
        <v>0</v>
      </c>
      <c r="I165" s="7">
        <f t="shared" si="38"/>
        <v>0</v>
      </c>
      <c r="J165" s="7">
        <f t="shared" si="39"/>
        <v>0</v>
      </c>
      <c r="K165" s="7">
        <f>Input!C153*Input!$F$10</f>
        <v>0</v>
      </c>
      <c r="L165" s="7">
        <f>(-C165*SIN(ATAN(Input!$F$5*Input!$F$10))+(K165-$K$18)*COS(ATAN(Input!$F$5*Input!$F$10)))*IF(Input!C153="",0,1)</f>
        <v>0</v>
      </c>
      <c r="M165" s="7">
        <f>(C165*COS(ATAN(Input!$F$5*Input!$F$10))+(K165-$K$18)*SIN(ATAN(Input!$F$5*Input!$F$10)))*IF(Input!C153="",0,1)</f>
        <v>0</v>
      </c>
      <c r="N165" s="7">
        <f t="shared" si="40"/>
        <v>0</v>
      </c>
      <c r="O165" s="7">
        <f t="shared" si="41"/>
        <v>0</v>
      </c>
      <c r="P165" s="7">
        <f t="shared" si="42"/>
        <v>0</v>
      </c>
      <c r="Q165" s="7">
        <f t="shared" si="43"/>
        <v>0</v>
      </c>
      <c r="R165" s="7">
        <f t="shared" si="44"/>
        <v>0</v>
      </c>
      <c r="S165" s="7">
        <f t="shared" si="45"/>
        <v>0</v>
      </c>
      <c r="T165" s="7">
        <f t="shared" si="46"/>
        <v>0</v>
      </c>
      <c r="U165" s="7">
        <f t="shared" si="47"/>
        <v>0</v>
      </c>
      <c r="V165" s="7">
        <f t="shared" ca="1" si="48"/>
        <v>0</v>
      </c>
      <c r="W165" s="7">
        <f t="shared" ca="1" si="49"/>
        <v>0</v>
      </c>
      <c r="X165" s="7">
        <f t="shared" ca="1" si="50"/>
        <v>0</v>
      </c>
      <c r="Y165" s="3"/>
      <c r="Z165" s="3"/>
    </row>
    <row r="166" spans="1:26" x14ac:dyDescent="0.2">
      <c r="A166" s="7">
        <v>0</v>
      </c>
      <c r="B166" s="7">
        <v>0</v>
      </c>
      <c r="C166" s="8">
        <f>IF(Input!B154="",0,Input!B154-Input!$B$6)</f>
        <v>0</v>
      </c>
      <c r="D166" s="22">
        <f>(B166-Input!$C$6-Input!$F$5*C166)*IF(Input!C154="",0,1)</f>
        <v>0</v>
      </c>
      <c r="E166" s="7">
        <f t="shared" si="34"/>
        <v>0</v>
      </c>
      <c r="F166" s="7">
        <f t="shared" si="35"/>
        <v>0</v>
      </c>
      <c r="G166" s="7">
        <f t="shared" si="36"/>
        <v>0</v>
      </c>
      <c r="H166" s="7">
        <f t="shared" si="37"/>
        <v>0</v>
      </c>
      <c r="I166" s="7">
        <f t="shared" si="38"/>
        <v>0</v>
      </c>
      <c r="J166" s="7">
        <f t="shared" si="39"/>
        <v>0</v>
      </c>
      <c r="K166" s="7">
        <f>Input!C154*Input!$F$10</f>
        <v>0</v>
      </c>
      <c r="L166" s="7">
        <f>(-C166*SIN(ATAN(Input!$F$5*Input!$F$10))+(K166-$K$18)*COS(ATAN(Input!$F$5*Input!$F$10)))*IF(Input!C154="",0,1)</f>
        <v>0</v>
      </c>
      <c r="M166" s="7">
        <f>(C166*COS(ATAN(Input!$F$5*Input!$F$10))+(K166-$K$18)*SIN(ATAN(Input!$F$5*Input!$F$10)))*IF(Input!C154="",0,1)</f>
        <v>0</v>
      </c>
      <c r="N166" s="7">
        <f t="shared" si="40"/>
        <v>0</v>
      </c>
      <c r="O166" s="7">
        <f t="shared" si="41"/>
        <v>0</v>
      </c>
      <c r="P166" s="7">
        <f t="shared" si="42"/>
        <v>0</v>
      </c>
      <c r="Q166" s="7">
        <f t="shared" si="43"/>
        <v>0</v>
      </c>
      <c r="R166" s="7">
        <f t="shared" si="44"/>
        <v>0</v>
      </c>
      <c r="S166" s="7">
        <f t="shared" si="45"/>
        <v>0</v>
      </c>
      <c r="T166" s="7">
        <f t="shared" si="46"/>
        <v>0</v>
      </c>
      <c r="U166" s="7">
        <f t="shared" si="47"/>
        <v>0</v>
      </c>
      <c r="V166" s="7">
        <f t="shared" ca="1" si="48"/>
        <v>0</v>
      </c>
      <c r="W166" s="7">
        <f t="shared" ca="1" si="49"/>
        <v>0</v>
      </c>
      <c r="X166" s="7">
        <f t="shared" ca="1" si="50"/>
        <v>0</v>
      </c>
      <c r="Y166" s="3"/>
      <c r="Z166" s="3"/>
    </row>
    <row r="167" spans="1:26" x14ac:dyDescent="0.2">
      <c r="A167" s="7">
        <v>0</v>
      </c>
      <c r="B167" s="7">
        <v>0</v>
      </c>
      <c r="C167" s="8">
        <f>IF(Input!B155="",0,Input!B155-Input!$B$6)</f>
        <v>0</v>
      </c>
      <c r="D167" s="22">
        <f>(B167-Input!$C$6-Input!$F$5*C167)*IF(Input!C155="",0,1)</f>
        <v>0</v>
      </c>
      <c r="E167" s="7">
        <f t="shared" si="34"/>
        <v>0</v>
      </c>
      <c r="F167" s="7">
        <f t="shared" si="35"/>
        <v>0</v>
      </c>
      <c r="G167" s="7">
        <f t="shared" si="36"/>
        <v>0</v>
      </c>
      <c r="H167" s="7">
        <f t="shared" si="37"/>
        <v>0</v>
      </c>
      <c r="I167" s="7">
        <f t="shared" si="38"/>
        <v>0</v>
      </c>
      <c r="J167" s="7">
        <f t="shared" si="39"/>
        <v>0</v>
      </c>
      <c r="K167" s="7">
        <f>Input!C155*Input!$F$10</f>
        <v>0</v>
      </c>
      <c r="L167" s="7">
        <f>(-C167*SIN(ATAN(Input!$F$5*Input!$F$10))+(K167-$K$18)*COS(ATAN(Input!$F$5*Input!$F$10)))*IF(Input!C155="",0,1)</f>
        <v>0</v>
      </c>
      <c r="M167" s="7">
        <f>(C167*COS(ATAN(Input!$F$5*Input!$F$10))+(K167-$K$18)*SIN(ATAN(Input!$F$5*Input!$F$10)))*IF(Input!C155="",0,1)</f>
        <v>0</v>
      </c>
      <c r="N167" s="7">
        <f t="shared" si="40"/>
        <v>0</v>
      </c>
      <c r="O167" s="7">
        <f t="shared" si="41"/>
        <v>0</v>
      </c>
      <c r="P167" s="7">
        <f t="shared" si="42"/>
        <v>0</v>
      </c>
      <c r="Q167" s="7">
        <f t="shared" si="43"/>
        <v>0</v>
      </c>
      <c r="R167" s="7">
        <f t="shared" si="44"/>
        <v>0</v>
      </c>
      <c r="S167" s="7">
        <f t="shared" si="45"/>
        <v>0</v>
      </c>
      <c r="T167" s="7">
        <f t="shared" si="46"/>
        <v>0</v>
      </c>
      <c r="U167" s="7">
        <f t="shared" si="47"/>
        <v>0</v>
      </c>
      <c r="V167" s="7">
        <f t="shared" ca="1" si="48"/>
        <v>0</v>
      </c>
      <c r="W167" s="7">
        <f t="shared" ca="1" si="49"/>
        <v>0</v>
      </c>
      <c r="X167" s="7">
        <f t="shared" ca="1" si="50"/>
        <v>0</v>
      </c>
      <c r="Y167" s="3"/>
      <c r="Z167" s="3"/>
    </row>
    <row r="168" spans="1:26" x14ac:dyDescent="0.2">
      <c r="A168" s="7">
        <v>0</v>
      </c>
      <c r="B168" s="7">
        <v>0</v>
      </c>
      <c r="C168" s="8">
        <f>IF(Input!B156="",0,Input!B156-Input!$B$6)</f>
        <v>0</v>
      </c>
      <c r="D168" s="22">
        <f>(B168-Input!$C$6-Input!$F$5*C168)*IF(Input!C156="",0,1)</f>
        <v>0</v>
      </c>
      <c r="E168" s="7">
        <f t="shared" si="34"/>
        <v>0</v>
      </c>
      <c r="F168" s="7">
        <f t="shared" si="35"/>
        <v>0</v>
      </c>
      <c r="G168" s="7">
        <f t="shared" si="36"/>
        <v>0</v>
      </c>
      <c r="H168" s="7">
        <f t="shared" si="37"/>
        <v>0</v>
      </c>
      <c r="I168" s="7">
        <f t="shared" si="38"/>
        <v>0</v>
      </c>
      <c r="J168" s="7">
        <f t="shared" si="39"/>
        <v>0</v>
      </c>
      <c r="K168" s="7">
        <f>Input!C156*Input!$F$10</f>
        <v>0</v>
      </c>
      <c r="L168" s="7">
        <f>(-C168*SIN(ATAN(Input!$F$5*Input!$F$10))+(K168-$K$18)*COS(ATAN(Input!$F$5*Input!$F$10)))*IF(Input!C156="",0,1)</f>
        <v>0</v>
      </c>
      <c r="M168" s="7">
        <f>(C168*COS(ATAN(Input!$F$5*Input!$F$10))+(K168-$K$18)*SIN(ATAN(Input!$F$5*Input!$F$10)))*IF(Input!C156="",0,1)</f>
        <v>0</v>
      </c>
      <c r="N168" s="7">
        <f t="shared" si="40"/>
        <v>0</v>
      </c>
      <c r="O168" s="7">
        <f t="shared" si="41"/>
        <v>0</v>
      </c>
      <c r="P168" s="7">
        <f t="shared" si="42"/>
        <v>0</v>
      </c>
      <c r="Q168" s="7">
        <f t="shared" si="43"/>
        <v>0</v>
      </c>
      <c r="R168" s="7">
        <f t="shared" si="44"/>
        <v>0</v>
      </c>
      <c r="S168" s="7">
        <f t="shared" si="45"/>
        <v>0</v>
      </c>
      <c r="T168" s="7">
        <f t="shared" si="46"/>
        <v>0</v>
      </c>
      <c r="U168" s="7">
        <f t="shared" si="47"/>
        <v>0</v>
      </c>
      <c r="V168" s="7">
        <f t="shared" ca="1" si="48"/>
        <v>0</v>
      </c>
      <c r="W168" s="7">
        <f t="shared" ca="1" si="49"/>
        <v>0</v>
      </c>
      <c r="X168" s="7">
        <f t="shared" ca="1" si="50"/>
        <v>0</v>
      </c>
      <c r="Y168" s="3"/>
      <c r="Z168" s="3"/>
    </row>
    <row r="169" spans="1:26" x14ac:dyDescent="0.2">
      <c r="A169" s="7">
        <v>0</v>
      </c>
      <c r="B169" s="7">
        <v>0</v>
      </c>
      <c r="C169" s="8">
        <f>IF(Input!B157="",0,Input!B157-Input!$B$6)</f>
        <v>0</v>
      </c>
      <c r="D169" s="22">
        <f>(B169-Input!$C$6-Input!$F$5*C169)*IF(Input!C157="",0,1)</f>
        <v>0</v>
      </c>
      <c r="E169" s="7">
        <f t="shared" si="34"/>
        <v>0</v>
      </c>
      <c r="F169" s="7">
        <f t="shared" si="35"/>
        <v>0</v>
      </c>
      <c r="G169" s="7">
        <f t="shared" si="36"/>
        <v>0</v>
      </c>
      <c r="H169" s="7">
        <f t="shared" si="37"/>
        <v>0</v>
      </c>
      <c r="I169" s="7">
        <f t="shared" si="38"/>
        <v>0</v>
      </c>
      <c r="J169" s="7">
        <f t="shared" si="39"/>
        <v>0</v>
      </c>
      <c r="K169" s="7">
        <f>Input!C157*Input!$F$10</f>
        <v>0</v>
      </c>
      <c r="L169" s="7">
        <f>(-C169*SIN(ATAN(Input!$F$5*Input!$F$10))+(K169-$K$18)*COS(ATAN(Input!$F$5*Input!$F$10)))*IF(Input!C157="",0,1)</f>
        <v>0</v>
      </c>
      <c r="M169" s="7">
        <f>(C169*COS(ATAN(Input!$F$5*Input!$F$10))+(K169-$K$18)*SIN(ATAN(Input!$F$5*Input!$F$10)))*IF(Input!C157="",0,1)</f>
        <v>0</v>
      </c>
      <c r="N169" s="7">
        <f t="shared" si="40"/>
        <v>0</v>
      </c>
      <c r="O169" s="7">
        <f t="shared" si="41"/>
        <v>0</v>
      </c>
      <c r="P169" s="7">
        <f t="shared" si="42"/>
        <v>0</v>
      </c>
      <c r="Q169" s="7">
        <f t="shared" si="43"/>
        <v>0</v>
      </c>
      <c r="R169" s="7">
        <f t="shared" si="44"/>
        <v>0</v>
      </c>
      <c r="S169" s="7">
        <f t="shared" si="45"/>
        <v>0</v>
      </c>
      <c r="T169" s="7">
        <f t="shared" si="46"/>
        <v>0</v>
      </c>
      <c r="U169" s="7">
        <f t="shared" si="47"/>
        <v>0</v>
      </c>
      <c r="V169" s="7">
        <f t="shared" ca="1" si="48"/>
        <v>0</v>
      </c>
      <c r="W169" s="7">
        <f t="shared" ca="1" si="49"/>
        <v>0</v>
      </c>
      <c r="X169" s="7">
        <f t="shared" ca="1" si="50"/>
        <v>0</v>
      </c>
      <c r="Y169" s="3"/>
      <c r="Z169" s="3"/>
    </row>
    <row r="170" spans="1:26" x14ac:dyDescent="0.2">
      <c r="A170" s="7">
        <v>0</v>
      </c>
      <c r="B170" s="7">
        <v>0</v>
      </c>
      <c r="C170" s="8">
        <f>IF(Input!B158="",0,Input!B158-Input!$B$6)</f>
        <v>0</v>
      </c>
      <c r="D170" s="22">
        <f>(B170-Input!$C$6-Input!$F$5*C170)*IF(Input!C158="",0,1)</f>
        <v>0</v>
      </c>
      <c r="E170" s="7">
        <f t="shared" si="34"/>
        <v>0</v>
      </c>
      <c r="F170" s="7">
        <f t="shared" si="35"/>
        <v>0</v>
      </c>
      <c r="G170" s="7">
        <f t="shared" si="36"/>
        <v>0</v>
      </c>
      <c r="H170" s="7">
        <f t="shared" si="37"/>
        <v>0</v>
      </c>
      <c r="I170" s="7">
        <f t="shared" si="38"/>
        <v>0</v>
      </c>
      <c r="J170" s="7">
        <f t="shared" si="39"/>
        <v>0</v>
      </c>
      <c r="K170" s="7">
        <f>Input!C158*Input!$F$10</f>
        <v>0</v>
      </c>
      <c r="L170" s="7">
        <f>(-C170*SIN(ATAN(Input!$F$5*Input!$F$10))+(K170-$K$18)*COS(ATAN(Input!$F$5*Input!$F$10)))*IF(Input!C158="",0,1)</f>
        <v>0</v>
      </c>
      <c r="M170" s="7">
        <f>(C170*COS(ATAN(Input!$F$5*Input!$F$10))+(K170-$K$18)*SIN(ATAN(Input!$F$5*Input!$F$10)))*IF(Input!C158="",0,1)</f>
        <v>0</v>
      </c>
      <c r="N170" s="7">
        <f t="shared" si="40"/>
        <v>0</v>
      </c>
      <c r="O170" s="7">
        <f t="shared" si="41"/>
        <v>0</v>
      </c>
      <c r="P170" s="7">
        <f t="shared" si="42"/>
        <v>0</v>
      </c>
      <c r="Q170" s="7">
        <f t="shared" si="43"/>
        <v>0</v>
      </c>
      <c r="R170" s="7">
        <f t="shared" si="44"/>
        <v>0</v>
      </c>
      <c r="S170" s="7">
        <f t="shared" si="45"/>
        <v>0</v>
      </c>
      <c r="T170" s="7">
        <f t="shared" si="46"/>
        <v>0</v>
      </c>
      <c r="U170" s="7">
        <f t="shared" si="47"/>
        <v>0</v>
      </c>
      <c r="V170" s="7">
        <f t="shared" ca="1" si="48"/>
        <v>0</v>
      </c>
      <c r="W170" s="7">
        <f t="shared" ca="1" si="49"/>
        <v>0</v>
      </c>
      <c r="X170" s="7">
        <f t="shared" ca="1" si="50"/>
        <v>0</v>
      </c>
      <c r="Y170" s="3"/>
      <c r="Z170" s="3"/>
    </row>
    <row r="171" spans="1:26" x14ac:dyDescent="0.2">
      <c r="A171" s="7">
        <v>0</v>
      </c>
      <c r="B171" s="7">
        <v>0</v>
      </c>
      <c r="C171" s="8">
        <f>IF(Input!B159="",0,Input!B159-Input!$B$6)</f>
        <v>0</v>
      </c>
      <c r="D171" s="22">
        <f>(B171-Input!$C$6-Input!$F$5*C171)*IF(Input!C159="",0,1)</f>
        <v>0</v>
      </c>
      <c r="E171" s="7">
        <f t="shared" si="34"/>
        <v>0</v>
      </c>
      <c r="F171" s="7">
        <f t="shared" si="35"/>
        <v>0</v>
      </c>
      <c r="G171" s="7">
        <f t="shared" si="36"/>
        <v>0</v>
      </c>
      <c r="H171" s="7">
        <f t="shared" si="37"/>
        <v>0</v>
      </c>
      <c r="I171" s="7">
        <f t="shared" si="38"/>
        <v>0</v>
      </c>
      <c r="J171" s="7">
        <f t="shared" si="39"/>
        <v>0</v>
      </c>
      <c r="K171" s="7">
        <f>Input!C159*Input!$F$10</f>
        <v>0</v>
      </c>
      <c r="L171" s="7">
        <f>(-C171*SIN(ATAN(Input!$F$5*Input!$F$10))+(K171-$K$18)*COS(ATAN(Input!$F$5*Input!$F$10)))*IF(Input!C159="",0,1)</f>
        <v>0</v>
      </c>
      <c r="M171" s="7">
        <f>(C171*COS(ATAN(Input!$F$5*Input!$F$10))+(K171-$K$18)*SIN(ATAN(Input!$F$5*Input!$F$10)))*IF(Input!C159="",0,1)</f>
        <v>0</v>
      </c>
      <c r="N171" s="7">
        <f t="shared" si="40"/>
        <v>0</v>
      </c>
      <c r="O171" s="7">
        <f t="shared" si="41"/>
        <v>0</v>
      </c>
      <c r="P171" s="7">
        <f t="shared" si="42"/>
        <v>0</v>
      </c>
      <c r="Q171" s="7">
        <f t="shared" si="43"/>
        <v>0</v>
      </c>
      <c r="R171" s="7">
        <f t="shared" si="44"/>
        <v>0</v>
      </c>
      <c r="S171" s="7">
        <f t="shared" si="45"/>
        <v>0</v>
      </c>
      <c r="T171" s="7">
        <f t="shared" si="46"/>
        <v>0</v>
      </c>
      <c r="U171" s="7">
        <f t="shared" si="47"/>
        <v>0</v>
      </c>
      <c r="V171" s="7">
        <f t="shared" ca="1" si="48"/>
        <v>0</v>
      </c>
      <c r="W171" s="7">
        <f t="shared" ca="1" si="49"/>
        <v>0</v>
      </c>
      <c r="X171" s="7">
        <f t="shared" ca="1" si="50"/>
        <v>0</v>
      </c>
      <c r="Y171" s="3"/>
      <c r="Z171" s="3"/>
    </row>
    <row r="172" spans="1:26" x14ac:dyDescent="0.2">
      <c r="A172" s="7">
        <v>0</v>
      </c>
      <c r="B172" s="7">
        <v>0</v>
      </c>
      <c r="C172" s="8">
        <f>IF(Input!B160="",0,Input!B160-Input!$B$6)</f>
        <v>0</v>
      </c>
      <c r="D172" s="22">
        <f>(B172-Input!$C$6-Input!$F$5*C172)*IF(Input!C160="",0,1)</f>
        <v>0</v>
      </c>
      <c r="E172" s="7">
        <f t="shared" si="34"/>
        <v>0</v>
      </c>
      <c r="F172" s="7">
        <f t="shared" si="35"/>
        <v>0</v>
      </c>
      <c r="G172" s="7">
        <f t="shared" si="36"/>
        <v>0</v>
      </c>
      <c r="H172" s="7">
        <f t="shared" si="37"/>
        <v>0</v>
      </c>
      <c r="I172" s="7">
        <f t="shared" si="38"/>
        <v>0</v>
      </c>
      <c r="J172" s="7">
        <f t="shared" si="39"/>
        <v>0</v>
      </c>
      <c r="K172" s="7">
        <f>Input!C160*Input!$F$10</f>
        <v>0</v>
      </c>
      <c r="L172" s="7">
        <f>(-C172*SIN(ATAN(Input!$F$5*Input!$F$10))+(K172-$K$18)*COS(ATAN(Input!$F$5*Input!$F$10)))*IF(Input!C160="",0,1)</f>
        <v>0</v>
      </c>
      <c r="M172" s="7">
        <f>(C172*COS(ATAN(Input!$F$5*Input!$F$10))+(K172-$K$18)*SIN(ATAN(Input!$F$5*Input!$F$10)))*IF(Input!C160="",0,1)</f>
        <v>0</v>
      </c>
      <c r="N172" s="7">
        <f t="shared" si="40"/>
        <v>0</v>
      </c>
      <c r="O172" s="7">
        <f t="shared" si="41"/>
        <v>0</v>
      </c>
      <c r="P172" s="7">
        <f t="shared" si="42"/>
        <v>0</v>
      </c>
      <c r="Q172" s="7">
        <f t="shared" si="43"/>
        <v>0</v>
      </c>
      <c r="R172" s="7">
        <f t="shared" si="44"/>
        <v>0</v>
      </c>
      <c r="S172" s="7">
        <f t="shared" si="45"/>
        <v>0</v>
      </c>
      <c r="T172" s="7">
        <f t="shared" si="46"/>
        <v>0</v>
      </c>
      <c r="U172" s="7">
        <f t="shared" si="47"/>
        <v>0</v>
      </c>
      <c r="V172" s="7">
        <f t="shared" ca="1" si="48"/>
        <v>0</v>
      </c>
      <c r="W172" s="7">
        <f t="shared" ca="1" si="49"/>
        <v>0</v>
      </c>
      <c r="X172" s="7">
        <f t="shared" ca="1" si="50"/>
        <v>0</v>
      </c>
      <c r="Y172" s="3"/>
      <c r="Z172" s="3"/>
    </row>
    <row r="173" spans="1:26" x14ac:dyDescent="0.2">
      <c r="A173" s="7">
        <v>0</v>
      </c>
      <c r="B173" s="7">
        <v>0</v>
      </c>
      <c r="C173" s="8">
        <f>IF(Input!B161="",0,Input!B161-Input!$B$6)</f>
        <v>0</v>
      </c>
      <c r="D173" s="22">
        <f>(B173-Input!$C$6-Input!$F$5*C173)*IF(Input!C161="",0,1)</f>
        <v>0</v>
      </c>
      <c r="E173" s="7">
        <f t="shared" si="34"/>
        <v>0</v>
      </c>
      <c r="F173" s="7">
        <f t="shared" si="35"/>
        <v>0</v>
      </c>
      <c r="G173" s="7">
        <f t="shared" si="36"/>
        <v>0</v>
      </c>
      <c r="H173" s="7">
        <f t="shared" si="37"/>
        <v>0</v>
      </c>
      <c r="I173" s="7">
        <f t="shared" si="38"/>
        <v>0</v>
      </c>
      <c r="J173" s="7">
        <f t="shared" si="39"/>
        <v>0</v>
      </c>
      <c r="K173" s="7">
        <f>Input!C161*Input!$F$10</f>
        <v>0</v>
      </c>
      <c r="L173" s="7">
        <f>(-C173*SIN(ATAN(Input!$F$5*Input!$F$10))+(K173-$K$18)*COS(ATAN(Input!$F$5*Input!$F$10)))*IF(Input!C161="",0,1)</f>
        <v>0</v>
      </c>
      <c r="M173" s="7">
        <f>(C173*COS(ATAN(Input!$F$5*Input!$F$10))+(K173-$K$18)*SIN(ATAN(Input!$F$5*Input!$F$10)))*IF(Input!C161="",0,1)</f>
        <v>0</v>
      </c>
      <c r="N173" s="7">
        <f t="shared" si="40"/>
        <v>0</v>
      </c>
      <c r="O173" s="7">
        <f t="shared" si="41"/>
        <v>0</v>
      </c>
      <c r="P173" s="7">
        <f t="shared" si="42"/>
        <v>0</v>
      </c>
      <c r="Q173" s="7">
        <f t="shared" si="43"/>
        <v>0</v>
      </c>
      <c r="R173" s="7">
        <f t="shared" si="44"/>
        <v>0</v>
      </c>
      <c r="S173" s="7">
        <f t="shared" si="45"/>
        <v>0</v>
      </c>
      <c r="T173" s="7">
        <f t="shared" si="46"/>
        <v>0</v>
      </c>
      <c r="U173" s="7">
        <f t="shared" si="47"/>
        <v>0</v>
      </c>
      <c r="V173" s="7">
        <f t="shared" ca="1" si="48"/>
        <v>0</v>
      </c>
      <c r="W173" s="7">
        <f t="shared" ca="1" si="49"/>
        <v>0</v>
      </c>
      <c r="X173" s="7">
        <f t="shared" ca="1" si="50"/>
        <v>0</v>
      </c>
      <c r="Y173" s="3"/>
      <c r="Z173" s="3"/>
    </row>
    <row r="174" spans="1:26" x14ac:dyDescent="0.2">
      <c r="A174" s="7">
        <v>0</v>
      </c>
      <c r="B174" s="7">
        <v>0</v>
      </c>
      <c r="C174" s="8">
        <f>IF(Input!B162="",0,Input!B162-Input!$B$6)</f>
        <v>0</v>
      </c>
      <c r="D174" s="22">
        <f>(B174-Input!$C$6-Input!$F$5*C174)*IF(Input!C162="",0,1)</f>
        <v>0</v>
      </c>
      <c r="E174" s="7">
        <f t="shared" si="34"/>
        <v>0</v>
      </c>
      <c r="F174" s="7">
        <f t="shared" si="35"/>
        <v>0</v>
      </c>
      <c r="G174" s="7">
        <f t="shared" si="36"/>
        <v>0</v>
      </c>
      <c r="H174" s="7">
        <f t="shared" si="37"/>
        <v>0</v>
      </c>
      <c r="I174" s="7">
        <f t="shared" si="38"/>
        <v>0</v>
      </c>
      <c r="J174" s="7">
        <f t="shared" si="39"/>
        <v>0</v>
      </c>
      <c r="K174" s="7">
        <f>Input!C162*Input!$F$10</f>
        <v>0</v>
      </c>
      <c r="L174" s="7">
        <f>(-C174*SIN(ATAN(Input!$F$5*Input!$F$10))+(K174-$K$18)*COS(ATAN(Input!$F$5*Input!$F$10)))*IF(Input!C162="",0,1)</f>
        <v>0</v>
      </c>
      <c r="M174" s="7">
        <f>(C174*COS(ATAN(Input!$F$5*Input!$F$10))+(K174-$K$18)*SIN(ATAN(Input!$F$5*Input!$F$10)))*IF(Input!C162="",0,1)</f>
        <v>0</v>
      </c>
      <c r="N174" s="7">
        <f t="shared" si="40"/>
        <v>0</v>
      </c>
      <c r="O174" s="7">
        <f t="shared" si="41"/>
        <v>0</v>
      </c>
      <c r="P174" s="7">
        <f t="shared" si="42"/>
        <v>0</v>
      </c>
      <c r="Q174" s="7">
        <f t="shared" si="43"/>
        <v>0</v>
      </c>
      <c r="R174" s="7">
        <f t="shared" si="44"/>
        <v>0</v>
      </c>
      <c r="S174" s="7">
        <f t="shared" si="45"/>
        <v>0</v>
      </c>
      <c r="T174" s="7">
        <f t="shared" si="46"/>
        <v>0</v>
      </c>
      <c r="U174" s="7">
        <f t="shared" si="47"/>
        <v>0</v>
      </c>
      <c r="V174" s="7">
        <f t="shared" ca="1" si="48"/>
        <v>0</v>
      </c>
      <c r="W174" s="7">
        <f t="shared" ca="1" si="49"/>
        <v>0</v>
      </c>
      <c r="X174" s="7">
        <f t="shared" ca="1" si="50"/>
        <v>0</v>
      </c>
      <c r="Y174" s="3"/>
      <c r="Z174" s="3"/>
    </row>
    <row r="175" spans="1:26" x14ac:dyDescent="0.2">
      <c r="A175" s="7">
        <v>0</v>
      </c>
      <c r="B175" s="7">
        <v>0</v>
      </c>
      <c r="C175" s="8">
        <f>IF(Input!B163="",0,Input!B163-Input!$B$6)</f>
        <v>0</v>
      </c>
      <c r="D175" s="22">
        <f>(B175-Input!$C$6-Input!$F$5*C175)*IF(Input!C163="",0,1)</f>
        <v>0</v>
      </c>
      <c r="E175" s="7">
        <f t="shared" si="34"/>
        <v>0</v>
      </c>
      <c r="F175" s="7">
        <f t="shared" si="35"/>
        <v>0</v>
      </c>
      <c r="G175" s="7">
        <f t="shared" si="36"/>
        <v>0</v>
      </c>
      <c r="H175" s="7">
        <f t="shared" si="37"/>
        <v>0</v>
      </c>
      <c r="I175" s="7">
        <f t="shared" si="38"/>
        <v>0</v>
      </c>
      <c r="J175" s="7">
        <f t="shared" si="39"/>
        <v>0</v>
      </c>
      <c r="K175" s="7">
        <f>Input!C163*Input!$F$10</f>
        <v>0</v>
      </c>
      <c r="L175" s="7">
        <f>(-C175*SIN(ATAN(Input!$F$5*Input!$F$10))+(K175-$K$18)*COS(ATAN(Input!$F$5*Input!$F$10)))*IF(Input!C163="",0,1)</f>
        <v>0</v>
      </c>
      <c r="M175" s="7">
        <f>(C175*COS(ATAN(Input!$F$5*Input!$F$10))+(K175-$K$18)*SIN(ATAN(Input!$F$5*Input!$F$10)))*IF(Input!C163="",0,1)</f>
        <v>0</v>
      </c>
      <c r="N175" s="7">
        <f t="shared" si="40"/>
        <v>0</v>
      </c>
      <c r="O175" s="7">
        <f t="shared" si="41"/>
        <v>0</v>
      </c>
      <c r="P175" s="7">
        <f t="shared" si="42"/>
        <v>0</v>
      </c>
      <c r="Q175" s="7">
        <f t="shared" si="43"/>
        <v>0</v>
      </c>
      <c r="R175" s="7">
        <f t="shared" si="44"/>
        <v>0</v>
      </c>
      <c r="S175" s="7">
        <f t="shared" si="45"/>
        <v>0</v>
      </c>
      <c r="T175" s="7">
        <f t="shared" si="46"/>
        <v>0</v>
      </c>
      <c r="U175" s="7">
        <f t="shared" si="47"/>
        <v>0</v>
      </c>
      <c r="V175" s="7">
        <f t="shared" ca="1" si="48"/>
        <v>0</v>
      </c>
      <c r="W175" s="7">
        <f t="shared" ca="1" si="49"/>
        <v>0</v>
      </c>
      <c r="X175" s="7">
        <f t="shared" ca="1" si="50"/>
        <v>0</v>
      </c>
      <c r="Y175" s="3"/>
      <c r="Z175" s="3"/>
    </row>
    <row r="176" spans="1:26" x14ac:dyDescent="0.2">
      <c r="A176" s="7">
        <v>0</v>
      </c>
      <c r="B176" s="7">
        <v>0</v>
      </c>
      <c r="C176" s="8">
        <f>IF(Input!B164="",0,Input!B164-Input!$B$6)</f>
        <v>0</v>
      </c>
      <c r="D176" s="22">
        <f>(B176-Input!$C$6-Input!$F$5*C176)*IF(Input!C164="",0,1)</f>
        <v>0</v>
      </c>
      <c r="E176" s="7">
        <f t="shared" si="34"/>
        <v>0</v>
      </c>
      <c r="F176" s="7">
        <f t="shared" si="35"/>
        <v>0</v>
      </c>
      <c r="G176" s="7">
        <f t="shared" si="36"/>
        <v>0</v>
      </c>
      <c r="H176" s="7">
        <f t="shared" si="37"/>
        <v>0</v>
      </c>
      <c r="I176" s="7">
        <f t="shared" si="38"/>
        <v>0</v>
      </c>
      <c r="J176" s="7">
        <f t="shared" si="39"/>
        <v>0</v>
      </c>
      <c r="K176" s="7">
        <f>Input!C164*Input!$F$10</f>
        <v>0</v>
      </c>
      <c r="L176" s="7">
        <f>(-C176*SIN(ATAN(Input!$F$5*Input!$F$10))+(K176-$K$18)*COS(ATAN(Input!$F$5*Input!$F$10)))*IF(Input!C164="",0,1)</f>
        <v>0</v>
      </c>
      <c r="M176" s="7">
        <f>(C176*COS(ATAN(Input!$F$5*Input!$F$10))+(K176-$K$18)*SIN(ATAN(Input!$F$5*Input!$F$10)))*IF(Input!C164="",0,1)</f>
        <v>0</v>
      </c>
      <c r="N176" s="7">
        <f t="shared" si="40"/>
        <v>0</v>
      </c>
      <c r="O176" s="7">
        <f t="shared" si="41"/>
        <v>0</v>
      </c>
      <c r="P176" s="7">
        <f t="shared" si="42"/>
        <v>0</v>
      </c>
      <c r="Q176" s="7">
        <f t="shared" si="43"/>
        <v>0</v>
      </c>
      <c r="R176" s="7">
        <f t="shared" si="44"/>
        <v>0</v>
      </c>
      <c r="S176" s="7">
        <f t="shared" si="45"/>
        <v>0</v>
      </c>
      <c r="T176" s="7">
        <f t="shared" si="46"/>
        <v>0</v>
      </c>
      <c r="U176" s="7">
        <f t="shared" si="47"/>
        <v>0</v>
      </c>
      <c r="V176" s="7">
        <f t="shared" ca="1" si="48"/>
        <v>0</v>
      </c>
      <c r="W176" s="7">
        <f t="shared" ca="1" si="49"/>
        <v>0</v>
      </c>
      <c r="X176" s="7">
        <f t="shared" ca="1" si="50"/>
        <v>0</v>
      </c>
      <c r="Y176" s="3"/>
      <c r="Z176" s="3"/>
    </row>
    <row r="177" spans="1:26" x14ac:dyDescent="0.2">
      <c r="A177" s="7">
        <v>0</v>
      </c>
      <c r="B177" s="7">
        <v>0</v>
      </c>
      <c r="C177" s="8">
        <f>IF(Input!B165="",0,Input!B165-Input!$B$6)</f>
        <v>0</v>
      </c>
      <c r="D177" s="22">
        <f>(B177-Input!$C$6-Input!$F$5*C177)*IF(Input!C165="",0,1)</f>
        <v>0</v>
      </c>
      <c r="E177" s="7">
        <f t="shared" si="34"/>
        <v>0</v>
      </c>
      <c r="F177" s="7">
        <f t="shared" si="35"/>
        <v>0</v>
      </c>
      <c r="G177" s="7">
        <f t="shared" si="36"/>
        <v>0</v>
      </c>
      <c r="H177" s="7">
        <f t="shared" si="37"/>
        <v>0</v>
      </c>
      <c r="I177" s="7">
        <f t="shared" si="38"/>
        <v>0</v>
      </c>
      <c r="J177" s="7">
        <f t="shared" si="39"/>
        <v>0</v>
      </c>
      <c r="K177" s="7">
        <f>Input!C165*Input!$F$10</f>
        <v>0</v>
      </c>
      <c r="L177" s="7">
        <f>(-C177*SIN(ATAN(Input!$F$5*Input!$F$10))+(K177-$K$18)*COS(ATAN(Input!$F$5*Input!$F$10)))*IF(Input!C165="",0,1)</f>
        <v>0</v>
      </c>
      <c r="M177" s="7">
        <f>(C177*COS(ATAN(Input!$F$5*Input!$F$10))+(K177-$K$18)*SIN(ATAN(Input!$F$5*Input!$F$10)))*IF(Input!C165="",0,1)</f>
        <v>0</v>
      </c>
      <c r="N177" s="7">
        <f t="shared" si="40"/>
        <v>0</v>
      </c>
      <c r="O177" s="7">
        <f t="shared" si="41"/>
        <v>0</v>
      </c>
      <c r="P177" s="7">
        <f t="shared" si="42"/>
        <v>0</v>
      </c>
      <c r="Q177" s="7">
        <f t="shared" si="43"/>
        <v>0</v>
      </c>
      <c r="R177" s="7">
        <f t="shared" si="44"/>
        <v>0</v>
      </c>
      <c r="S177" s="7">
        <f t="shared" si="45"/>
        <v>0</v>
      </c>
      <c r="T177" s="7">
        <f t="shared" si="46"/>
        <v>0</v>
      </c>
      <c r="U177" s="7">
        <f t="shared" si="47"/>
        <v>0</v>
      </c>
      <c r="V177" s="7">
        <f t="shared" ca="1" si="48"/>
        <v>0</v>
      </c>
      <c r="W177" s="7">
        <f t="shared" ca="1" si="49"/>
        <v>0</v>
      </c>
      <c r="X177" s="7">
        <f t="shared" ca="1" si="50"/>
        <v>0</v>
      </c>
      <c r="Y177" s="3"/>
      <c r="Z177" s="3"/>
    </row>
    <row r="178" spans="1:26" x14ac:dyDescent="0.2">
      <c r="A178" s="7">
        <v>0</v>
      </c>
      <c r="B178" s="7">
        <v>0</v>
      </c>
      <c r="C178" s="8">
        <f>IF(Input!B166="",0,Input!B166-Input!$B$6)</f>
        <v>0</v>
      </c>
      <c r="D178" s="22">
        <f>(B178-Input!$C$6-Input!$F$5*C178)*IF(Input!C166="",0,1)</f>
        <v>0</v>
      </c>
      <c r="E178" s="7">
        <f t="shared" si="34"/>
        <v>0</v>
      </c>
      <c r="F178" s="7">
        <f t="shared" si="35"/>
        <v>0</v>
      </c>
      <c r="G178" s="7">
        <f t="shared" si="36"/>
        <v>0</v>
      </c>
      <c r="H178" s="7">
        <f t="shared" si="37"/>
        <v>0</v>
      </c>
      <c r="I178" s="7">
        <f t="shared" si="38"/>
        <v>0</v>
      </c>
      <c r="J178" s="7">
        <f t="shared" si="39"/>
        <v>0</v>
      </c>
      <c r="K178" s="7">
        <f>Input!C166*Input!$F$10</f>
        <v>0</v>
      </c>
      <c r="L178" s="7">
        <f>(-C178*SIN(ATAN(Input!$F$5*Input!$F$10))+(K178-$K$18)*COS(ATAN(Input!$F$5*Input!$F$10)))*IF(Input!C166="",0,1)</f>
        <v>0</v>
      </c>
      <c r="M178" s="7">
        <f>(C178*COS(ATAN(Input!$F$5*Input!$F$10))+(K178-$K$18)*SIN(ATAN(Input!$F$5*Input!$F$10)))*IF(Input!C166="",0,1)</f>
        <v>0</v>
      </c>
      <c r="N178" s="7">
        <f t="shared" si="40"/>
        <v>0</v>
      </c>
      <c r="O178" s="7">
        <f t="shared" si="41"/>
        <v>0</v>
      </c>
      <c r="P178" s="7">
        <f t="shared" si="42"/>
        <v>0</v>
      </c>
      <c r="Q178" s="7">
        <f t="shared" si="43"/>
        <v>0</v>
      </c>
      <c r="R178" s="7">
        <f t="shared" si="44"/>
        <v>0</v>
      </c>
      <c r="S178" s="7">
        <f t="shared" si="45"/>
        <v>0</v>
      </c>
      <c r="T178" s="7">
        <f t="shared" si="46"/>
        <v>0</v>
      </c>
      <c r="U178" s="7">
        <f t="shared" si="47"/>
        <v>0</v>
      </c>
      <c r="V178" s="7">
        <f t="shared" ca="1" si="48"/>
        <v>0</v>
      </c>
      <c r="W178" s="7">
        <f t="shared" ca="1" si="49"/>
        <v>0</v>
      </c>
      <c r="X178" s="7">
        <f t="shared" ca="1" si="50"/>
        <v>0</v>
      </c>
      <c r="Y178" s="3"/>
      <c r="Z178" s="3"/>
    </row>
    <row r="179" spans="1:26" x14ac:dyDescent="0.2">
      <c r="A179" s="7">
        <v>0</v>
      </c>
      <c r="B179" s="7">
        <v>0</v>
      </c>
      <c r="C179" s="8">
        <f>IF(Input!B167="",0,Input!B167-Input!$B$6)</f>
        <v>0</v>
      </c>
      <c r="D179" s="22">
        <f>(B179-Input!$C$6-Input!$F$5*C179)*IF(Input!C167="",0,1)</f>
        <v>0</v>
      </c>
      <c r="E179" s="7">
        <f t="shared" si="34"/>
        <v>0</v>
      </c>
      <c r="F179" s="7">
        <f t="shared" si="35"/>
        <v>0</v>
      </c>
      <c r="G179" s="7">
        <f t="shared" si="36"/>
        <v>0</v>
      </c>
      <c r="H179" s="7">
        <f t="shared" si="37"/>
        <v>0</v>
      </c>
      <c r="I179" s="7">
        <f t="shared" si="38"/>
        <v>0</v>
      </c>
      <c r="J179" s="7">
        <f t="shared" si="39"/>
        <v>0</v>
      </c>
      <c r="K179" s="7">
        <f>Input!C167*Input!$F$10</f>
        <v>0</v>
      </c>
      <c r="L179" s="7">
        <f>(-C179*SIN(ATAN(Input!$F$5*Input!$F$10))+(K179-$K$18)*COS(ATAN(Input!$F$5*Input!$F$10)))*IF(Input!C167="",0,1)</f>
        <v>0</v>
      </c>
      <c r="M179" s="7">
        <f>(C179*COS(ATAN(Input!$F$5*Input!$F$10))+(K179-$K$18)*SIN(ATAN(Input!$F$5*Input!$F$10)))*IF(Input!C167="",0,1)</f>
        <v>0</v>
      </c>
      <c r="N179" s="7">
        <f t="shared" si="40"/>
        <v>0</v>
      </c>
      <c r="O179" s="7">
        <f t="shared" si="41"/>
        <v>0</v>
      </c>
      <c r="P179" s="7">
        <f t="shared" si="42"/>
        <v>0</v>
      </c>
      <c r="Q179" s="7">
        <f t="shared" si="43"/>
        <v>0</v>
      </c>
      <c r="R179" s="7">
        <f t="shared" si="44"/>
        <v>0</v>
      </c>
      <c r="S179" s="7">
        <f t="shared" si="45"/>
        <v>0</v>
      </c>
      <c r="T179" s="7">
        <f t="shared" si="46"/>
        <v>0</v>
      </c>
      <c r="U179" s="7">
        <f t="shared" si="47"/>
        <v>0</v>
      </c>
      <c r="V179" s="7">
        <f t="shared" ca="1" si="48"/>
        <v>0</v>
      </c>
      <c r="W179" s="7">
        <f t="shared" ca="1" si="49"/>
        <v>0</v>
      </c>
      <c r="X179" s="7">
        <f t="shared" ca="1" si="50"/>
        <v>0</v>
      </c>
      <c r="Y179" s="3"/>
      <c r="Z179" s="3"/>
    </row>
    <row r="180" spans="1:26" x14ac:dyDescent="0.2">
      <c r="A180" s="7">
        <v>0</v>
      </c>
      <c r="B180" s="7">
        <v>0</v>
      </c>
      <c r="C180" s="8">
        <f>IF(Input!B168="",0,Input!B168-Input!$B$6)</f>
        <v>0</v>
      </c>
      <c r="D180" s="22">
        <f>(B180-Input!$C$6-Input!$F$5*C180)*IF(Input!C168="",0,1)</f>
        <v>0</v>
      </c>
      <c r="E180" s="7">
        <f t="shared" si="34"/>
        <v>0</v>
      </c>
      <c r="F180" s="7">
        <f t="shared" si="35"/>
        <v>0</v>
      </c>
      <c r="G180" s="7">
        <f t="shared" si="36"/>
        <v>0</v>
      </c>
      <c r="H180" s="7">
        <f t="shared" si="37"/>
        <v>0</v>
      </c>
      <c r="I180" s="7">
        <f t="shared" si="38"/>
        <v>0</v>
      </c>
      <c r="J180" s="7">
        <f t="shared" si="39"/>
        <v>0</v>
      </c>
      <c r="K180" s="7">
        <f>Input!C168*Input!$F$10</f>
        <v>0</v>
      </c>
      <c r="L180" s="7">
        <f>(-C180*SIN(ATAN(Input!$F$5*Input!$F$10))+(K180-$K$18)*COS(ATAN(Input!$F$5*Input!$F$10)))*IF(Input!C168="",0,1)</f>
        <v>0</v>
      </c>
      <c r="M180" s="7">
        <f>(C180*COS(ATAN(Input!$F$5*Input!$F$10))+(K180-$K$18)*SIN(ATAN(Input!$F$5*Input!$F$10)))*IF(Input!C168="",0,1)</f>
        <v>0</v>
      </c>
      <c r="N180" s="7">
        <f t="shared" si="40"/>
        <v>0</v>
      </c>
      <c r="O180" s="7">
        <f t="shared" si="41"/>
        <v>0</v>
      </c>
      <c r="P180" s="7">
        <f t="shared" si="42"/>
        <v>0</v>
      </c>
      <c r="Q180" s="7">
        <f t="shared" si="43"/>
        <v>0</v>
      </c>
      <c r="R180" s="7">
        <f t="shared" si="44"/>
        <v>0</v>
      </c>
      <c r="S180" s="7">
        <f t="shared" si="45"/>
        <v>0</v>
      </c>
      <c r="T180" s="7">
        <f t="shared" si="46"/>
        <v>0</v>
      </c>
      <c r="U180" s="7">
        <f t="shared" si="47"/>
        <v>0</v>
      </c>
      <c r="V180" s="7">
        <f t="shared" ca="1" si="48"/>
        <v>0</v>
      </c>
      <c r="W180" s="7">
        <f t="shared" ca="1" si="49"/>
        <v>0</v>
      </c>
      <c r="X180" s="7">
        <f t="shared" ca="1" si="50"/>
        <v>0</v>
      </c>
      <c r="Y180" s="3"/>
      <c r="Z180" s="3"/>
    </row>
    <row r="181" spans="1:26" x14ac:dyDescent="0.2">
      <c r="A181" s="7">
        <v>0</v>
      </c>
      <c r="B181" s="7">
        <v>0</v>
      </c>
      <c r="C181" s="8">
        <f>IF(Input!B169="",0,Input!B169-Input!$B$6)</f>
        <v>0</v>
      </c>
      <c r="D181" s="22">
        <f>(B181-Input!$C$6-Input!$F$5*C181)*IF(Input!C169="",0,1)</f>
        <v>0</v>
      </c>
      <c r="E181" s="7">
        <f t="shared" si="34"/>
        <v>0</v>
      </c>
      <c r="F181" s="7">
        <f t="shared" si="35"/>
        <v>0</v>
      </c>
      <c r="G181" s="7">
        <f t="shared" si="36"/>
        <v>0</v>
      </c>
      <c r="H181" s="7">
        <f t="shared" si="37"/>
        <v>0</v>
      </c>
      <c r="I181" s="7">
        <f t="shared" si="38"/>
        <v>0</v>
      </c>
      <c r="J181" s="7">
        <f t="shared" si="39"/>
        <v>0</v>
      </c>
      <c r="K181" s="7">
        <f>Input!C169*Input!$F$10</f>
        <v>0</v>
      </c>
      <c r="L181" s="7">
        <f>(-C181*SIN(ATAN(Input!$F$5*Input!$F$10))+(K181-$K$18)*COS(ATAN(Input!$F$5*Input!$F$10)))*IF(Input!C169="",0,1)</f>
        <v>0</v>
      </c>
      <c r="M181" s="7">
        <f>(C181*COS(ATAN(Input!$F$5*Input!$F$10))+(K181-$K$18)*SIN(ATAN(Input!$F$5*Input!$F$10)))*IF(Input!C169="",0,1)</f>
        <v>0</v>
      </c>
      <c r="N181" s="7">
        <f t="shared" si="40"/>
        <v>0</v>
      </c>
      <c r="O181" s="7">
        <f t="shared" si="41"/>
        <v>0</v>
      </c>
      <c r="P181" s="7">
        <f t="shared" si="42"/>
        <v>0</v>
      </c>
      <c r="Q181" s="7">
        <f t="shared" si="43"/>
        <v>0</v>
      </c>
      <c r="R181" s="7">
        <f t="shared" si="44"/>
        <v>0</v>
      </c>
      <c r="S181" s="7">
        <f t="shared" si="45"/>
        <v>0</v>
      </c>
      <c r="T181" s="7">
        <f t="shared" si="46"/>
        <v>0</v>
      </c>
      <c r="U181" s="7">
        <f t="shared" si="47"/>
        <v>0</v>
      </c>
      <c r="V181" s="7">
        <f t="shared" ca="1" si="48"/>
        <v>0</v>
      </c>
      <c r="W181" s="7">
        <f t="shared" ca="1" si="49"/>
        <v>0</v>
      </c>
      <c r="X181" s="7">
        <f t="shared" ca="1" si="50"/>
        <v>0</v>
      </c>
      <c r="Y181" s="3"/>
      <c r="Z181" s="3"/>
    </row>
    <row r="182" spans="1:26" x14ac:dyDescent="0.2">
      <c r="A182" s="7">
        <v>0</v>
      </c>
      <c r="B182" s="7">
        <v>0</v>
      </c>
      <c r="C182" s="8">
        <f>IF(Input!B170="",0,Input!B170-Input!$B$6)</f>
        <v>0</v>
      </c>
      <c r="D182" s="22">
        <f>(B182-Input!$C$6-Input!$F$5*C182)*IF(Input!C170="",0,1)</f>
        <v>0</v>
      </c>
      <c r="E182" s="7">
        <f t="shared" si="34"/>
        <v>0</v>
      </c>
      <c r="F182" s="7">
        <f t="shared" si="35"/>
        <v>0</v>
      </c>
      <c r="G182" s="7">
        <f t="shared" si="36"/>
        <v>0</v>
      </c>
      <c r="H182" s="7">
        <f t="shared" si="37"/>
        <v>0</v>
      </c>
      <c r="I182" s="7">
        <f t="shared" si="38"/>
        <v>0</v>
      </c>
      <c r="J182" s="7">
        <f t="shared" si="39"/>
        <v>0</v>
      </c>
      <c r="K182" s="7">
        <f>Input!C170*Input!$F$10</f>
        <v>0</v>
      </c>
      <c r="L182" s="7">
        <f>(-C182*SIN(ATAN(Input!$F$5*Input!$F$10))+(K182-$K$18)*COS(ATAN(Input!$F$5*Input!$F$10)))*IF(Input!C170="",0,1)</f>
        <v>0</v>
      </c>
      <c r="M182" s="7">
        <f>(C182*COS(ATAN(Input!$F$5*Input!$F$10))+(K182-$K$18)*SIN(ATAN(Input!$F$5*Input!$F$10)))*IF(Input!C170="",0,1)</f>
        <v>0</v>
      </c>
      <c r="N182" s="7">
        <f t="shared" si="40"/>
        <v>0</v>
      </c>
      <c r="O182" s="7">
        <f t="shared" si="41"/>
        <v>0</v>
      </c>
      <c r="P182" s="7">
        <f t="shared" si="42"/>
        <v>0</v>
      </c>
      <c r="Q182" s="7">
        <f t="shared" si="43"/>
        <v>0</v>
      </c>
      <c r="R182" s="7">
        <f t="shared" si="44"/>
        <v>0</v>
      </c>
      <c r="S182" s="7">
        <f t="shared" si="45"/>
        <v>0</v>
      </c>
      <c r="T182" s="7">
        <f t="shared" si="46"/>
        <v>0</v>
      </c>
      <c r="U182" s="7">
        <f t="shared" si="47"/>
        <v>0</v>
      </c>
      <c r="V182" s="7">
        <f t="shared" ca="1" si="48"/>
        <v>0</v>
      </c>
      <c r="W182" s="7">
        <f t="shared" ca="1" si="49"/>
        <v>0</v>
      </c>
      <c r="X182" s="7">
        <f t="shared" ca="1" si="50"/>
        <v>0</v>
      </c>
      <c r="Y182" s="3"/>
      <c r="Z182" s="3"/>
    </row>
    <row r="183" spans="1:26" x14ac:dyDescent="0.2">
      <c r="A183" s="7">
        <v>0</v>
      </c>
      <c r="B183" s="7">
        <v>0</v>
      </c>
      <c r="C183" s="8">
        <f>IF(Input!B171="",0,Input!B171-Input!$B$6)</f>
        <v>0</v>
      </c>
      <c r="D183" s="22">
        <f>(B183-Input!$C$6-Input!$F$5*C183)*IF(Input!C171="",0,1)</f>
        <v>0</v>
      </c>
      <c r="E183" s="7">
        <f t="shared" si="34"/>
        <v>0</v>
      </c>
      <c r="F183" s="7">
        <f t="shared" si="35"/>
        <v>0</v>
      </c>
      <c r="G183" s="7">
        <f t="shared" si="36"/>
        <v>0</v>
      </c>
      <c r="H183" s="7">
        <f t="shared" si="37"/>
        <v>0</v>
      </c>
      <c r="I183" s="7">
        <f t="shared" si="38"/>
        <v>0</v>
      </c>
      <c r="J183" s="7">
        <f t="shared" si="39"/>
        <v>0</v>
      </c>
      <c r="K183" s="7">
        <f>Input!C171*Input!$F$10</f>
        <v>0</v>
      </c>
      <c r="L183" s="7">
        <f>(-C183*SIN(ATAN(Input!$F$5*Input!$F$10))+(K183-$K$18)*COS(ATAN(Input!$F$5*Input!$F$10)))*IF(Input!C171="",0,1)</f>
        <v>0</v>
      </c>
      <c r="M183" s="7">
        <f>(C183*COS(ATAN(Input!$F$5*Input!$F$10))+(K183-$K$18)*SIN(ATAN(Input!$F$5*Input!$F$10)))*IF(Input!C171="",0,1)</f>
        <v>0</v>
      </c>
      <c r="N183" s="7">
        <f t="shared" si="40"/>
        <v>0</v>
      </c>
      <c r="O183" s="7">
        <f t="shared" si="41"/>
        <v>0</v>
      </c>
      <c r="P183" s="7">
        <f t="shared" si="42"/>
        <v>0</v>
      </c>
      <c r="Q183" s="7">
        <f t="shared" si="43"/>
        <v>0</v>
      </c>
      <c r="R183" s="7">
        <f t="shared" si="44"/>
        <v>0</v>
      </c>
      <c r="S183" s="7">
        <f t="shared" si="45"/>
        <v>0</v>
      </c>
      <c r="T183" s="7">
        <f t="shared" si="46"/>
        <v>0</v>
      </c>
      <c r="U183" s="7">
        <f t="shared" si="47"/>
        <v>0</v>
      </c>
      <c r="V183" s="7">
        <f t="shared" ca="1" si="48"/>
        <v>0</v>
      </c>
      <c r="W183" s="7">
        <f t="shared" ca="1" si="49"/>
        <v>0</v>
      </c>
      <c r="X183" s="7">
        <f t="shared" ca="1" si="50"/>
        <v>0</v>
      </c>
      <c r="Y183" s="3"/>
      <c r="Z183" s="3"/>
    </row>
    <row r="184" spans="1:26" x14ac:dyDescent="0.2">
      <c r="A184" s="7">
        <v>0</v>
      </c>
      <c r="B184" s="7">
        <v>0</v>
      </c>
      <c r="C184" s="8">
        <f>IF(Input!B172="",0,Input!B172-Input!$B$6)</f>
        <v>0</v>
      </c>
      <c r="D184" s="22">
        <f>(B184-Input!$C$6-Input!$F$5*C184)*IF(Input!C172="",0,1)</f>
        <v>0</v>
      </c>
      <c r="E184" s="7">
        <f t="shared" si="34"/>
        <v>0</v>
      </c>
      <c r="F184" s="7">
        <f t="shared" si="35"/>
        <v>0</v>
      </c>
      <c r="G184" s="7">
        <f t="shared" si="36"/>
        <v>0</v>
      </c>
      <c r="H184" s="7">
        <f t="shared" si="37"/>
        <v>0</v>
      </c>
      <c r="I184" s="7">
        <f t="shared" si="38"/>
        <v>0</v>
      </c>
      <c r="J184" s="7">
        <f t="shared" si="39"/>
        <v>0</v>
      </c>
      <c r="K184" s="7">
        <f>Input!C172*Input!$F$10</f>
        <v>0</v>
      </c>
      <c r="L184" s="7">
        <f>(-C184*SIN(ATAN(Input!$F$5*Input!$F$10))+(K184-$K$18)*COS(ATAN(Input!$F$5*Input!$F$10)))*IF(Input!C172="",0,1)</f>
        <v>0</v>
      </c>
      <c r="M184" s="7">
        <f>(C184*COS(ATAN(Input!$F$5*Input!$F$10))+(K184-$K$18)*SIN(ATAN(Input!$F$5*Input!$F$10)))*IF(Input!C172="",0,1)</f>
        <v>0</v>
      </c>
      <c r="N184" s="7">
        <f t="shared" si="40"/>
        <v>0</v>
      </c>
      <c r="O184" s="7">
        <f t="shared" si="41"/>
        <v>0</v>
      </c>
      <c r="P184" s="7">
        <f t="shared" si="42"/>
        <v>0</v>
      </c>
      <c r="Q184" s="7">
        <f t="shared" si="43"/>
        <v>0</v>
      </c>
      <c r="R184" s="7">
        <f t="shared" si="44"/>
        <v>0</v>
      </c>
      <c r="S184" s="7">
        <f t="shared" si="45"/>
        <v>0</v>
      </c>
      <c r="T184" s="7">
        <f t="shared" si="46"/>
        <v>0</v>
      </c>
      <c r="U184" s="7">
        <f t="shared" si="47"/>
        <v>0</v>
      </c>
      <c r="V184" s="7">
        <f t="shared" ca="1" si="48"/>
        <v>0</v>
      </c>
      <c r="W184" s="7">
        <f t="shared" ca="1" si="49"/>
        <v>0</v>
      </c>
      <c r="X184" s="7">
        <f t="shared" ca="1" si="50"/>
        <v>0</v>
      </c>
      <c r="Y184" s="3"/>
      <c r="Z184" s="3"/>
    </row>
    <row r="185" spans="1:26" x14ac:dyDescent="0.2">
      <c r="A185" s="7">
        <v>0</v>
      </c>
      <c r="B185" s="7">
        <v>0</v>
      </c>
      <c r="C185" s="8">
        <f>IF(Input!B173="",0,Input!B173-Input!$B$6)</f>
        <v>0</v>
      </c>
      <c r="D185" s="22">
        <f>(B185-Input!$C$6-Input!$F$5*C185)*IF(Input!C173="",0,1)</f>
        <v>0</v>
      </c>
      <c r="E185" s="7">
        <f t="shared" si="34"/>
        <v>0</v>
      </c>
      <c r="F185" s="7">
        <f t="shared" si="35"/>
        <v>0</v>
      </c>
      <c r="G185" s="7">
        <f t="shared" si="36"/>
        <v>0</v>
      </c>
      <c r="H185" s="7">
        <f t="shared" si="37"/>
        <v>0</v>
      </c>
      <c r="I185" s="7">
        <f t="shared" si="38"/>
        <v>0</v>
      </c>
      <c r="J185" s="7">
        <f t="shared" si="39"/>
        <v>0</v>
      </c>
      <c r="K185" s="7">
        <f>Input!C173*Input!$F$10</f>
        <v>0</v>
      </c>
      <c r="L185" s="7">
        <f>(-C185*SIN(ATAN(Input!$F$5*Input!$F$10))+(K185-$K$18)*COS(ATAN(Input!$F$5*Input!$F$10)))*IF(Input!C173="",0,1)</f>
        <v>0</v>
      </c>
      <c r="M185" s="7">
        <f>(C185*COS(ATAN(Input!$F$5*Input!$F$10))+(K185-$K$18)*SIN(ATAN(Input!$F$5*Input!$F$10)))*IF(Input!C173="",0,1)</f>
        <v>0</v>
      </c>
      <c r="N185" s="7">
        <f t="shared" si="40"/>
        <v>0</v>
      </c>
      <c r="O185" s="7">
        <f t="shared" si="41"/>
        <v>0</v>
      </c>
      <c r="P185" s="7">
        <f t="shared" si="42"/>
        <v>0</v>
      </c>
      <c r="Q185" s="7">
        <f t="shared" si="43"/>
        <v>0</v>
      </c>
      <c r="R185" s="7">
        <f t="shared" si="44"/>
        <v>0</v>
      </c>
      <c r="S185" s="7">
        <f t="shared" si="45"/>
        <v>0</v>
      </c>
      <c r="T185" s="7">
        <f t="shared" si="46"/>
        <v>0</v>
      </c>
      <c r="U185" s="7">
        <f t="shared" si="47"/>
        <v>0</v>
      </c>
      <c r="V185" s="7">
        <f t="shared" ca="1" si="48"/>
        <v>0</v>
      </c>
      <c r="W185" s="7">
        <f t="shared" ca="1" si="49"/>
        <v>0</v>
      </c>
      <c r="X185" s="7">
        <f t="shared" ca="1" si="50"/>
        <v>0</v>
      </c>
      <c r="Y185" s="3"/>
      <c r="Z185" s="3"/>
    </row>
    <row r="186" spans="1:26" x14ac:dyDescent="0.2">
      <c r="A186" s="7">
        <v>0</v>
      </c>
      <c r="B186" s="7">
        <v>0</v>
      </c>
      <c r="C186" s="8">
        <f>IF(Input!B174="",0,Input!B174-Input!$B$6)</f>
        <v>0</v>
      </c>
      <c r="D186" s="22">
        <f>(B186-Input!$C$6-Input!$F$5*C186)*IF(Input!C174="",0,1)</f>
        <v>0</v>
      </c>
      <c r="E186" s="7">
        <f t="shared" si="34"/>
        <v>0</v>
      </c>
      <c r="F186" s="7">
        <f t="shared" si="35"/>
        <v>0</v>
      </c>
      <c r="G186" s="7">
        <f t="shared" si="36"/>
        <v>0</v>
      </c>
      <c r="H186" s="7">
        <f t="shared" si="37"/>
        <v>0</v>
      </c>
      <c r="I186" s="7">
        <f t="shared" si="38"/>
        <v>0</v>
      </c>
      <c r="J186" s="7">
        <f t="shared" si="39"/>
        <v>0</v>
      </c>
      <c r="K186" s="7">
        <f>Input!C174*Input!$F$10</f>
        <v>0</v>
      </c>
      <c r="L186" s="7">
        <f>(-C186*SIN(ATAN(Input!$F$5*Input!$F$10))+(K186-$K$18)*COS(ATAN(Input!$F$5*Input!$F$10)))*IF(Input!C174="",0,1)</f>
        <v>0</v>
      </c>
      <c r="M186" s="7">
        <f>(C186*COS(ATAN(Input!$F$5*Input!$F$10))+(K186-$K$18)*SIN(ATAN(Input!$F$5*Input!$F$10)))*IF(Input!C174="",0,1)</f>
        <v>0</v>
      </c>
      <c r="N186" s="7">
        <f t="shared" si="40"/>
        <v>0</v>
      </c>
      <c r="O186" s="7">
        <f t="shared" si="41"/>
        <v>0</v>
      </c>
      <c r="P186" s="7">
        <f t="shared" si="42"/>
        <v>0</v>
      </c>
      <c r="Q186" s="7">
        <f t="shared" si="43"/>
        <v>0</v>
      </c>
      <c r="R186" s="7">
        <f t="shared" si="44"/>
        <v>0</v>
      </c>
      <c r="S186" s="7">
        <f t="shared" si="45"/>
        <v>0</v>
      </c>
      <c r="T186" s="7">
        <f t="shared" si="46"/>
        <v>0</v>
      </c>
      <c r="U186" s="7">
        <f t="shared" si="47"/>
        <v>0</v>
      </c>
      <c r="V186" s="7">
        <f t="shared" ca="1" si="48"/>
        <v>0</v>
      </c>
      <c r="W186" s="7">
        <f t="shared" ca="1" si="49"/>
        <v>0</v>
      </c>
      <c r="X186" s="7">
        <f t="shared" ca="1" si="50"/>
        <v>0</v>
      </c>
      <c r="Y186" s="3"/>
      <c r="Z186" s="3"/>
    </row>
    <row r="187" spans="1:26" x14ac:dyDescent="0.2">
      <c r="A187" s="7">
        <v>0</v>
      </c>
      <c r="B187" s="7">
        <v>0</v>
      </c>
      <c r="C187" s="8">
        <f>IF(Input!B175="",0,Input!B175-Input!$B$6)</f>
        <v>0</v>
      </c>
      <c r="D187" s="22">
        <f>(B187-Input!$C$6-Input!$F$5*C187)*IF(Input!C175="",0,1)</f>
        <v>0</v>
      </c>
      <c r="E187" s="7">
        <f t="shared" si="34"/>
        <v>0</v>
      </c>
      <c r="F187" s="7">
        <f t="shared" si="35"/>
        <v>0</v>
      </c>
      <c r="G187" s="7">
        <f t="shared" si="36"/>
        <v>0</v>
      </c>
      <c r="H187" s="7">
        <f t="shared" si="37"/>
        <v>0</v>
      </c>
      <c r="I187" s="7">
        <f t="shared" si="38"/>
        <v>0</v>
      </c>
      <c r="J187" s="7">
        <f t="shared" si="39"/>
        <v>0</v>
      </c>
      <c r="K187" s="7">
        <f>Input!C175*Input!$F$10</f>
        <v>0</v>
      </c>
      <c r="L187" s="7">
        <f>(-C187*SIN(ATAN(Input!$F$5*Input!$F$10))+(K187-$K$18)*COS(ATAN(Input!$F$5*Input!$F$10)))*IF(Input!C175="",0,1)</f>
        <v>0</v>
      </c>
      <c r="M187" s="7">
        <f>(C187*COS(ATAN(Input!$F$5*Input!$F$10))+(K187-$K$18)*SIN(ATAN(Input!$F$5*Input!$F$10)))*IF(Input!C175="",0,1)</f>
        <v>0</v>
      </c>
      <c r="N187" s="7">
        <f t="shared" si="40"/>
        <v>0</v>
      </c>
      <c r="O187" s="7">
        <f t="shared" si="41"/>
        <v>0</v>
      </c>
      <c r="P187" s="7">
        <f t="shared" si="42"/>
        <v>0</v>
      </c>
      <c r="Q187" s="7">
        <f t="shared" si="43"/>
        <v>0</v>
      </c>
      <c r="R187" s="7">
        <f t="shared" si="44"/>
        <v>0</v>
      </c>
      <c r="S187" s="7">
        <f t="shared" si="45"/>
        <v>0</v>
      </c>
      <c r="T187" s="7">
        <f t="shared" si="46"/>
        <v>0</v>
      </c>
      <c r="U187" s="7">
        <f t="shared" si="47"/>
        <v>0</v>
      </c>
      <c r="V187" s="7">
        <f t="shared" ca="1" si="48"/>
        <v>0</v>
      </c>
      <c r="W187" s="7">
        <f t="shared" ca="1" si="49"/>
        <v>0</v>
      </c>
      <c r="X187" s="7">
        <f t="shared" ca="1" si="50"/>
        <v>0</v>
      </c>
      <c r="Y187" s="3"/>
      <c r="Z187" s="3"/>
    </row>
    <row r="188" spans="1:26" x14ac:dyDescent="0.2">
      <c r="A188" s="7">
        <v>0</v>
      </c>
      <c r="B188" s="7">
        <v>0</v>
      </c>
      <c r="C188" s="8">
        <f>IF(Input!B176="",0,Input!B176-Input!$B$6)</f>
        <v>0</v>
      </c>
      <c r="D188" s="22">
        <f>(B188-Input!$C$6-Input!$F$5*C188)*IF(Input!C176="",0,1)</f>
        <v>0</v>
      </c>
      <c r="E188" s="7">
        <f t="shared" si="34"/>
        <v>0</v>
      </c>
      <c r="F188" s="7">
        <f t="shared" si="35"/>
        <v>0</v>
      </c>
      <c r="G188" s="7">
        <f t="shared" si="36"/>
        <v>0</v>
      </c>
      <c r="H188" s="7">
        <f t="shared" si="37"/>
        <v>0</v>
      </c>
      <c r="I188" s="7">
        <f t="shared" si="38"/>
        <v>0</v>
      </c>
      <c r="J188" s="7">
        <f t="shared" si="39"/>
        <v>0</v>
      </c>
      <c r="K188" s="7">
        <f>Input!C176*Input!$F$10</f>
        <v>0</v>
      </c>
      <c r="L188" s="7">
        <f>(-C188*SIN(ATAN(Input!$F$5*Input!$F$10))+(K188-$K$18)*COS(ATAN(Input!$F$5*Input!$F$10)))*IF(Input!C176="",0,1)</f>
        <v>0</v>
      </c>
      <c r="M188" s="7">
        <f>(C188*COS(ATAN(Input!$F$5*Input!$F$10))+(K188-$K$18)*SIN(ATAN(Input!$F$5*Input!$F$10)))*IF(Input!C176="",0,1)</f>
        <v>0</v>
      </c>
      <c r="N188" s="7">
        <f t="shared" si="40"/>
        <v>0</v>
      </c>
      <c r="O188" s="7">
        <f t="shared" si="41"/>
        <v>0</v>
      </c>
      <c r="P188" s="7">
        <f t="shared" si="42"/>
        <v>0</v>
      </c>
      <c r="Q188" s="7">
        <f t="shared" si="43"/>
        <v>0</v>
      </c>
      <c r="R188" s="7">
        <f t="shared" si="44"/>
        <v>0</v>
      </c>
      <c r="S188" s="7">
        <f t="shared" si="45"/>
        <v>0</v>
      </c>
      <c r="T188" s="7">
        <f t="shared" si="46"/>
        <v>0</v>
      </c>
      <c r="U188" s="7">
        <f t="shared" si="47"/>
        <v>0</v>
      </c>
      <c r="V188" s="7">
        <f t="shared" ca="1" si="48"/>
        <v>0</v>
      </c>
      <c r="W188" s="7">
        <f t="shared" ca="1" si="49"/>
        <v>0</v>
      </c>
      <c r="X188" s="7">
        <f t="shared" ca="1" si="50"/>
        <v>0</v>
      </c>
      <c r="Y188" s="3"/>
      <c r="Z188" s="3"/>
    </row>
    <row r="189" spans="1:26" x14ac:dyDescent="0.2">
      <c r="A189" s="7">
        <v>0</v>
      </c>
      <c r="B189" s="7">
        <v>0</v>
      </c>
      <c r="C189" s="8">
        <f>IF(Input!B177="",0,Input!B177-Input!$B$6)</f>
        <v>0</v>
      </c>
      <c r="D189" s="22">
        <f>(B189-Input!$C$6-Input!$F$5*C189)*IF(Input!C177="",0,1)</f>
        <v>0</v>
      </c>
      <c r="E189" s="7">
        <f t="shared" si="34"/>
        <v>0</v>
      </c>
      <c r="F189" s="7">
        <f t="shared" si="35"/>
        <v>0</v>
      </c>
      <c r="G189" s="7">
        <f t="shared" si="36"/>
        <v>0</v>
      </c>
      <c r="H189" s="7">
        <f t="shared" si="37"/>
        <v>0</v>
      </c>
      <c r="I189" s="7">
        <f t="shared" si="38"/>
        <v>0</v>
      </c>
      <c r="J189" s="7">
        <f t="shared" si="39"/>
        <v>0</v>
      </c>
      <c r="K189" s="7">
        <f>Input!C177*Input!$F$10</f>
        <v>0</v>
      </c>
      <c r="L189" s="7">
        <f>(-C189*SIN(ATAN(Input!$F$5*Input!$F$10))+(K189-$K$18)*COS(ATAN(Input!$F$5*Input!$F$10)))*IF(Input!C177="",0,1)</f>
        <v>0</v>
      </c>
      <c r="M189" s="7">
        <f>(C189*COS(ATAN(Input!$F$5*Input!$F$10))+(K189-$K$18)*SIN(ATAN(Input!$F$5*Input!$F$10)))*IF(Input!C177="",0,1)</f>
        <v>0</v>
      </c>
      <c r="N189" s="7">
        <f t="shared" si="40"/>
        <v>0</v>
      </c>
      <c r="O189" s="7">
        <f t="shared" si="41"/>
        <v>0</v>
      </c>
      <c r="P189" s="7">
        <f t="shared" si="42"/>
        <v>0</v>
      </c>
      <c r="Q189" s="7">
        <f t="shared" si="43"/>
        <v>0</v>
      </c>
      <c r="R189" s="7">
        <f t="shared" si="44"/>
        <v>0</v>
      </c>
      <c r="S189" s="7">
        <f t="shared" si="45"/>
        <v>0</v>
      </c>
      <c r="T189" s="7">
        <f t="shared" si="46"/>
        <v>0</v>
      </c>
      <c r="U189" s="7">
        <f t="shared" si="47"/>
        <v>0</v>
      </c>
      <c r="V189" s="7">
        <f t="shared" ca="1" si="48"/>
        <v>0</v>
      </c>
      <c r="W189" s="7">
        <f t="shared" ca="1" si="49"/>
        <v>0</v>
      </c>
      <c r="X189" s="7">
        <f t="shared" ca="1" si="50"/>
        <v>0</v>
      </c>
      <c r="Y189" s="3"/>
      <c r="Z189" s="3"/>
    </row>
    <row r="190" spans="1:26" x14ac:dyDescent="0.2">
      <c r="A190" s="7">
        <v>0</v>
      </c>
      <c r="B190" s="7">
        <v>0</v>
      </c>
      <c r="C190" s="8">
        <f>IF(Input!B178="",0,Input!B178-Input!$B$6)</f>
        <v>0</v>
      </c>
      <c r="D190" s="22">
        <f>(B190-Input!$C$6-Input!$F$5*C190)*IF(Input!C178="",0,1)</f>
        <v>0</v>
      </c>
      <c r="E190" s="7">
        <f t="shared" si="34"/>
        <v>0</v>
      </c>
      <c r="F190" s="7">
        <f t="shared" si="35"/>
        <v>0</v>
      </c>
      <c r="G190" s="7">
        <f t="shared" si="36"/>
        <v>0</v>
      </c>
      <c r="H190" s="7">
        <f t="shared" si="37"/>
        <v>0</v>
      </c>
      <c r="I190" s="7">
        <f t="shared" si="38"/>
        <v>0</v>
      </c>
      <c r="J190" s="7">
        <f t="shared" si="39"/>
        <v>0</v>
      </c>
      <c r="K190" s="7">
        <f>Input!C178*Input!$F$10</f>
        <v>0</v>
      </c>
      <c r="L190" s="7">
        <f>(-C190*SIN(ATAN(Input!$F$5*Input!$F$10))+(K190-$K$18)*COS(ATAN(Input!$F$5*Input!$F$10)))*IF(Input!C178="",0,1)</f>
        <v>0</v>
      </c>
      <c r="M190" s="7">
        <f>(C190*COS(ATAN(Input!$F$5*Input!$F$10))+(K190-$K$18)*SIN(ATAN(Input!$F$5*Input!$F$10)))*IF(Input!C178="",0,1)</f>
        <v>0</v>
      </c>
      <c r="N190" s="7">
        <f t="shared" si="40"/>
        <v>0</v>
      </c>
      <c r="O190" s="7">
        <f t="shared" si="41"/>
        <v>0</v>
      </c>
      <c r="P190" s="7">
        <f t="shared" si="42"/>
        <v>0</v>
      </c>
      <c r="Q190" s="7">
        <f t="shared" si="43"/>
        <v>0</v>
      </c>
      <c r="R190" s="7">
        <f t="shared" si="44"/>
        <v>0</v>
      </c>
      <c r="S190" s="7">
        <f t="shared" si="45"/>
        <v>0</v>
      </c>
      <c r="T190" s="7">
        <f t="shared" si="46"/>
        <v>0</v>
      </c>
      <c r="U190" s="7">
        <f t="shared" si="47"/>
        <v>0</v>
      </c>
      <c r="V190" s="7">
        <f t="shared" ca="1" si="48"/>
        <v>0</v>
      </c>
      <c r="W190" s="7">
        <f t="shared" ca="1" si="49"/>
        <v>0</v>
      </c>
      <c r="X190" s="7">
        <f t="shared" ca="1" si="50"/>
        <v>0</v>
      </c>
      <c r="Y190" s="3"/>
      <c r="Z190" s="3"/>
    </row>
    <row r="191" spans="1:26" x14ac:dyDescent="0.2">
      <c r="A191" s="7">
        <v>0</v>
      </c>
      <c r="B191" s="7">
        <v>0</v>
      </c>
      <c r="C191" s="8">
        <f>IF(Input!B179="",0,Input!B179-Input!$B$6)</f>
        <v>0</v>
      </c>
      <c r="D191" s="22">
        <f>(B191-Input!$C$6-Input!$F$5*C191)*IF(Input!C179="",0,1)</f>
        <v>0</v>
      </c>
      <c r="E191" s="7">
        <f t="shared" si="34"/>
        <v>0</v>
      </c>
      <c r="F191" s="7">
        <f t="shared" si="35"/>
        <v>0</v>
      </c>
      <c r="G191" s="7">
        <f t="shared" si="36"/>
        <v>0</v>
      </c>
      <c r="H191" s="7">
        <f t="shared" si="37"/>
        <v>0</v>
      </c>
      <c r="I191" s="7">
        <f t="shared" si="38"/>
        <v>0</v>
      </c>
      <c r="J191" s="7">
        <f t="shared" si="39"/>
        <v>0</v>
      </c>
      <c r="K191" s="7">
        <f>Input!C179*Input!$F$10</f>
        <v>0</v>
      </c>
      <c r="L191" s="7">
        <f>(-C191*SIN(ATAN(Input!$F$5*Input!$F$10))+(K191-$K$18)*COS(ATAN(Input!$F$5*Input!$F$10)))*IF(Input!C179="",0,1)</f>
        <v>0</v>
      </c>
      <c r="M191" s="7">
        <f>(C191*COS(ATAN(Input!$F$5*Input!$F$10))+(K191-$K$18)*SIN(ATAN(Input!$F$5*Input!$F$10)))*IF(Input!C179="",0,1)</f>
        <v>0</v>
      </c>
      <c r="N191" s="7">
        <f t="shared" si="40"/>
        <v>0</v>
      </c>
      <c r="O191" s="7">
        <f t="shared" si="41"/>
        <v>0</v>
      </c>
      <c r="P191" s="7">
        <f t="shared" si="42"/>
        <v>0</v>
      </c>
      <c r="Q191" s="7">
        <f t="shared" si="43"/>
        <v>0</v>
      </c>
      <c r="R191" s="7">
        <f t="shared" si="44"/>
        <v>0</v>
      </c>
      <c r="S191" s="7">
        <f t="shared" si="45"/>
        <v>0</v>
      </c>
      <c r="T191" s="7">
        <f t="shared" si="46"/>
        <v>0</v>
      </c>
      <c r="U191" s="7">
        <f t="shared" si="47"/>
        <v>0</v>
      </c>
      <c r="V191" s="7">
        <f t="shared" ca="1" si="48"/>
        <v>0</v>
      </c>
      <c r="W191" s="7">
        <f t="shared" ca="1" si="49"/>
        <v>0</v>
      </c>
      <c r="X191" s="7">
        <f t="shared" ca="1" si="50"/>
        <v>0</v>
      </c>
      <c r="Y191" s="3"/>
      <c r="Z191" s="3"/>
    </row>
    <row r="192" spans="1:26" x14ac:dyDescent="0.2">
      <c r="A192" s="7">
        <v>0</v>
      </c>
      <c r="B192" s="7">
        <v>0</v>
      </c>
      <c r="C192" s="8">
        <f>IF(Input!B180="",0,Input!B180-Input!$B$6)</f>
        <v>0</v>
      </c>
      <c r="D192" s="22">
        <f>(B192-Input!$C$6-Input!$F$5*C192)*IF(Input!C180="",0,1)</f>
        <v>0</v>
      </c>
      <c r="E192" s="7">
        <f t="shared" si="34"/>
        <v>0</v>
      </c>
      <c r="F192" s="7">
        <f t="shared" si="35"/>
        <v>0</v>
      </c>
      <c r="G192" s="7">
        <f t="shared" si="36"/>
        <v>0</v>
      </c>
      <c r="H192" s="7">
        <f t="shared" si="37"/>
        <v>0</v>
      </c>
      <c r="I192" s="7">
        <f t="shared" si="38"/>
        <v>0</v>
      </c>
      <c r="J192" s="7">
        <f t="shared" si="39"/>
        <v>0</v>
      </c>
      <c r="K192" s="7">
        <f>Input!C180*Input!$F$10</f>
        <v>0</v>
      </c>
      <c r="L192" s="7">
        <f>(-C192*SIN(ATAN(Input!$F$5*Input!$F$10))+(K192-$K$18)*COS(ATAN(Input!$F$5*Input!$F$10)))*IF(Input!C180="",0,1)</f>
        <v>0</v>
      </c>
      <c r="M192" s="7">
        <f>(C192*COS(ATAN(Input!$F$5*Input!$F$10))+(K192-$K$18)*SIN(ATAN(Input!$F$5*Input!$F$10)))*IF(Input!C180="",0,1)</f>
        <v>0</v>
      </c>
      <c r="N192" s="7">
        <f t="shared" si="40"/>
        <v>0</v>
      </c>
      <c r="O192" s="7">
        <f t="shared" si="41"/>
        <v>0</v>
      </c>
      <c r="P192" s="7">
        <f t="shared" si="42"/>
        <v>0</v>
      </c>
      <c r="Q192" s="7">
        <f t="shared" si="43"/>
        <v>0</v>
      </c>
      <c r="R192" s="7">
        <f t="shared" si="44"/>
        <v>0</v>
      </c>
      <c r="S192" s="7">
        <f t="shared" si="45"/>
        <v>0</v>
      </c>
      <c r="T192" s="7">
        <f t="shared" si="46"/>
        <v>0</v>
      </c>
      <c r="U192" s="7">
        <f t="shared" si="47"/>
        <v>0</v>
      </c>
      <c r="V192" s="7">
        <f t="shared" ca="1" si="48"/>
        <v>0</v>
      </c>
      <c r="W192" s="7">
        <f t="shared" ca="1" si="49"/>
        <v>0</v>
      </c>
      <c r="X192" s="7">
        <f t="shared" ca="1" si="50"/>
        <v>0</v>
      </c>
      <c r="Y192" s="3"/>
      <c r="Z192" s="3"/>
    </row>
    <row r="193" spans="1:26" x14ac:dyDescent="0.2">
      <c r="A193" s="7">
        <v>0</v>
      </c>
      <c r="B193" s="7">
        <v>0</v>
      </c>
      <c r="C193" s="8">
        <f>IF(Input!B181="",0,Input!B181-Input!$B$6)</f>
        <v>0</v>
      </c>
      <c r="D193" s="22">
        <f>(B193-Input!$C$6-Input!$F$5*C193)*IF(Input!C181="",0,1)</f>
        <v>0</v>
      </c>
      <c r="E193" s="7">
        <f t="shared" si="34"/>
        <v>0</v>
      </c>
      <c r="F193" s="7">
        <f t="shared" si="35"/>
        <v>0</v>
      </c>
      <c r="G193" s="7">
        <f t="shared" si="36"/>
        <v>0</v>
      </c>
      <c r="H193" s="7">
        <f t="shared" si="37"/>
        <v>0</v>
      </c>
      <c r="I193" s="7">
        <f t="shared" si="38"/>
        <v>0</v>
      </c>
      <c r="J193" s="7">
        <f t="shared" si="39"/>
        <v>0</v>
      </c>
      <c r="K193" s="7">
        <f>Input!C181*Input!$F$10</f>
        <v>0</v>
      </c>
      <c r="L193" s="7">
        <f>(-C193*SIN(ATAN(Input!$F$5*Input!$F$10))+(K193-$K$18)*COS(ATAN(Input!$F$5*Input!$F$10)))*IF(Input!C181="",0,1)</f>
        <v>0</v>
      </c>
      <c r="M193" s="7">
        <f>(C193*COS(ATAN(Input!$F$5*Input!$F$10))+(K193-$K$18)*SIN(ATAN(Input!$F$5*Input!$F$10)))*IF(Input!C181="",0,1)</f>
        <v>0</v>
      </c>
      <c r="N193" s="7">
        <f t="shared" si="40"/>
        <v>0</v>
      </c>
      <c r="O193" s="7">
        <f t="shared" si="41"/>
        <v>0</v>
      </c>
      <c r="P193" s="7">
        <f t="shared" si="42"/>
        <v>0</v>
      </c>
      <c r="Q193" s="7">
        <f t="shared" si="43"/>
        <v>0</v>
      </c>
      <c r="R193" s="7">
        <f t="shared" si="44"/>
        <v>0</v>
      </c>
      <c r="S193" s="7">
        <f t="shared" si="45"/>
        <v>0</v>
      </c>
      <c r="T193" s="7">
        <f t="shared" si="46"/>
        <v>0</v>
      </c>
      <c r="U193" s="7">
        <f t="shared" si="47"/>
        <v>0</v>
      </c>
      <c r="V193" s="7">
        <f t="shared" ca="1" si="48"/>
        <v>0</v>
      </c>
      <c r="W193" s="7">
        <f t="shared" ca="1" si="49"/>
        <v>0</v>
      </c>
      <c r="X193" s="7">
        <f t="shared" ca="1" si="50"/>
        <v>0</v>
      </c>
      <c r="Y193" s="3"/>
      <c r="Z193" s="3"/>
    </row>
    <row r="194" spans="1:26" x14ac:dyDescent="0.2">
      <c r="A194" s="7">
        <v>0</v>
      </c>
      <c r="B194" s="7">
        <v>0</v>
      </c>
      <c r="C194" s="8">
        <f>IF(Input!B182="",0,Input!B182-Input!$B$6)</f>
        <v>0</v>
      </c>
      <c r="D194" s="22">
        <f>(B194-Input!$C$6-Input!$F$5*C194)*IF(Input!C182="",0,1)</f>
        <v>0</v>
      </c>
      <c r="E194" s="7">
        <f t="shared" si="34"/>
        <v>0</v>
      </c>
      <c r="F194" s="7">
        <f t="shared" si="35"/>
        <v>0</v>
      </c>
      <c r="G194" s="7">
        <f t="shared" si="36"/>
        <v>0</v>
      </c>
      <c r="H194" s="7">
        <f t="shared" si="37"/>
        <v>0</v>
      </c>
      <c r="I194" s="7">
        <f t="shared" si="38"/>
        <v>0</v>
      </c>
      <c r="J194" s="7">
        <f t="shared" si="39"/>
        <v>0</v>
      </c>
      <c r="K194" s="7">
        <f>Input!C182*Input!$F$10</f>
        <v>0</v>
      </c>
      <c r="L194" s="7">
        <f>(-C194*SIN(ATAN(Input!$F$5*Input!$F$10))+(K194-$K$18)*COS(ATAN(Input!$F$5*Input!$F$10)))*IF(Input!C182="",0,1)</f>
        <v>0</v>
      </c>
      <c r="M194" s="7">
        <f>(C194*COS(ATAN(Input!$F$5*Input!$F$10))+(K194-$K$18)*SIN(ATAN(Input!$F$5*Input!$F$10)))*IF(Input!C182="",0,1)</f>
        <v>0</v>
      </c>
      <c r="N194" s="7">
        <f t="shared" si="40"/>
        <v>0</v>
      </c>
      <c r="O194" s="7">
        <f t="shared" si="41"/>
        <v>0</v>
      </c>
      <c r="P194" s="7">
        <f t="shared" si="42"/>
        <v>0</v>
      </c>
      <c r="Q194" s="7">
        <f t="shared" si="43"/>
        <v>0</v>
      </c>
      <c r="R194" s="7">
        <f t="shared" si="44"/>
        <v>0</v>
      </c>
      <c r="S194" s="7">
        <f t="shared" si="45"/>
        <v>0</v>
      </c>
      <c r="T194" s="7">
        <f t="shared" si="46"/>
        <v>0</v>
      </c>
      <c r="U194" s="7">
        <f t="shared" si="47"/>
        <v>0</v>
      </c>
      <c r="V194" s="7">
        <f t="shared" ca="1" si="48"/>
        <v>0</v>
      </c>
      <c r="W194" s="7">
        <f t="shared" ca="1" si="49"/>
        <v>0</v>
      </c>
      <c r="X194" s="7">
        <f t="shared" ca="1" si="50"/>
        <v>0</v>
      </c>
      <c r="Y194" s="3"/>
      <c r="Z194" s="3"/>
    </row>
    <row r="195" spans="1:26" x14ac:dyDescent="0.2">
      <c r="A195" s="7">
        <v>0</v>
      </c>
      <c r="B195" s="7">
        <v>0</v>
      </c>
      <c r="C195" s="8">
        <f>IF(Input!B183="",0,Input!B183-Input!$B$6)</f>
        <v>0</v>
      </c>
      <c r="D195" s="22">
        <f>(B195-Input!$C$6-Input!$F$5*C195)*IF(Input!C183="",0,1)</f>
        <v>0</v>
      </c>
      <c r="E195" s="7">
        <f t="shared" si="34"/>
        <v>0</v>
      </c>
      <c r="F195" s="7">
        <f t="shared" si="35"/>
        <v>0</v>
      </c>
      <c r="G195" s="7">
        <f t="shared" si="36"/>
        <v>0</v>
      </c>
      <c r="H195" s="7">
        <f t="shared" si="37"/>
        <v>0</v>
      </c>
      <c r="I195" s="7">
        <f t="shared" si="38"/>
        <v>0</v>
      </c>
      <c r="J195" s="7">
        <f t="shared" si="39"/>
        <v>0</v>
      </c>
      <c r="K195" s="7">
        <f>Input!C183*Input!$F$10</f>
        <v>0</v>
      </c>
      <c r="L195" s="7">
        <f>(-C195*SIN(ATAN(Input!$F$5*Input!$F$10))+(K195-$K$18)*COS(ATAN(Input!$F$5*Input!$F$10)))*IF(Input!C183="",0,1)</f>
        <v>0</v>
      </c>
      <c r="M195" s="7">
        <f>(C195*COS(ATAN(Input!$F$5*Input!$F$10))+(K195-$K$18)*SIN(ATAN(Input!$F$5*Input!$F$10)))*IF(Input!C183="",0,1)</f>
        <v>0</v>
      </c>
      <c r="N195" s="7">
        <f t="shared" si="40"/>
        <v>0</v>
      </c>
      <c r="O195" s="7">
        <f t="shared" si="41"/>
        <v>0</v>
      </c>
      <c r="P195" s="7">
        <f t="shared" si="42"/>
        <v>0</v>
      </c>
      <c r="Q195" s="7">
        <f t="shared" si="43"/>
        <v>0</v>
      </c>
      <c r="R195" s="7">
        <f t="shared" si="44"/>
        <v>0</v>
      </c>
      <c r="S195" s="7">
        <f t="shared" si="45"/>
        <v>0</v>
      </c>
      <c r="T195" s="7">
        <f t="shared" si="46"/>
        <v>0</v>
      </c>
      <c r="U195" s="7">
        <f t="shared" si="47"/>
        <v>0</v>
      </c>
      <c r="V195" s="7">
        <f t="shared" ca="1" si="48"/>
        <v>0</v>
      </c>
      <c r="W195" s="7">
        <f t="shared" ca="1" si="49"/>
        <v>0</v>
      </c>
      <c r="X195" s="7">
        <f t="shared" ca="1" si="50"/>
        <v>0</v>
      </c>
      <c r="Y195" s="3"/>
      <c r="Z195" s="3"/>
    </row>
    <row r="196" spans="1:26" x14ac:dyDescent="0.2">
      <c r="A196" s="7">
        <v>0</v>
      </c>
      <c r="B196" s="7">
        <v>0</v>
      </c>
      <c r="C196" s="8">
        <f>IF(Input!B184="",0,Input!B184-Input!$B$6)</f>
        <v>0</v>
      </c>
      <c r="D196" s="22">
        <f>(B196-Input!$C$6-Input!$F$5*C196)*IF(Input!C184="",0,1)</f>
        <v>0</v>
      </c>
      <c r="E196" s="7">
        <f t="shared" si="34"/>
        <v>0</v>
      </c>
      <c r="F196" s="7">
        <f t="shared" si="35"/>
        <v>0</v>
      </c>
      <c r="G196" s="7">
        <f t="shared" si="36"/>
        <v>0</v>
      </c>
      <c r="H196" s="7">
        <f t="shared" si="37"/>
        <v>0</v>
      </c>
      <c r="I196" s="7">
        <f t="shared" si="38"/>
        <v>0</v>
      </c>
      <c r="J196" s="7">
        <f t="shared" si="39"/>
        <v>0</v>
      </c>
      <c r="K196" s="7">
        <f>Input!C184*Input!$F$10</f>
        <v>0</v>
      </c>
      <c r="L196" s="7">
        <f>(-C196*SIN(ATAN(Input!$F$5*Input!$F$10))+(K196-$K$18)*COS(ATAN(Input!$F$5*Input!$F$10)))*IF(Input!C184="",0,1)</f>
        <v>0</v>
      </c>
      <c r="M196" s="7">
        <f>(C196*COS(ATAN(Input!$F$5*Input!$F$10))+(K196-$K$18)*SIN(ATAN(Input!$F$5*Input!$F$10)))*IF(Input!C184="",0,1)</f>
        <v>0</v>
      </c>
      <c r="N196" s="7">
        <f t="shared" si="40"/>
        <v>0</v>
      </c>
      <c r="O196" s="7">
        <f t="shared" si="41"/>
        <v>0</v>
      </c>
      <c r="P196" s="7">
        <f t="shared" si="42"/>
        <v>0</v>
      </c>
      <c r="Q196" s="7">
        <f t="shared" si="43"/>
        <v>0</v>
      </c>
      <c r="R196" s="7">
        <f t="shared" si="44"/>
        <v>0</v>
      </c>
      <c r="S196" s="7">
        <f t="shared" si="45"/>
        <v>0</v>
      </c>
      <c r="T196" s="7">
        <f t="shared" si="46"/>
        <v>0</v>
      </c>
      <c r="U196" s="7">
        <f t="shared" si="47"/>
        <v>0</v>
      </c>
      <c r="V196" s="7">
        <f t="shared" ca="1" si="48"/>
        <v>0</v>
      </c>
      <c r="W196" s="7">
        <f t="shared" ca="1" si="49"/>
        <v>0</v>
      </c>
      <c r="X196" s="7">
        <f t="shared" ca="1" si="50"/>
        <v>0</v>
      </c>
      <c r="Y196" s="3"/>
      <c r="Z196" s="3"/>
    </row>
    <row r="197" spans="1:26" x14ac:dyDescent="0.2">
      <c r="A197" s="7">
        <v>0</v>
      </c>
      <c r="B197" s="7">
        <v>0</v>
      </c>
      <c r="C197" s="8">
        <f>IF(Input!B185="",0,Input!B185-Input!$B$6)</f>
        <v>0</v>
      </c>
      <c r="D197" s="22">
        <f>(B197-Input!$C$6-Input!$F$5*C197)*IF(Input!C185="",0,1)</f>
        <v>0</v>
      </c>
      <c r="E197" s="7">
        <f t="shared" si="34"/>
        <v>0</v>
      </c>
      <c r="F197" s="7">
        <f t="shared" si="35"/>
        <v>0</v>
      </c>
      <c r="G197" s="7">
        <f t="shared" si="36"/>
        <v>0</v>
      </c>
      <c r="H197" s="7">
        <f t="shared" si="37"/>
        <v>0</v>
      </c>
      <c r="I197" s="7">
        <f t="shared" si="38"/>
        <v>0</v>
      </c>
      <c r="J197" s="7">
        <f t="shared" si="39"/>
        <v>0</v>
      </c>
      <c r="K197" s="7">
        <f>Input!C185*Input!$F$10</f>
        <v>0</v>
      </c>
      <c r="L197" s="7">
        <f>(-C197*SIN(ATAN(Input!$F$5*Input!$F$10))+(K197-$K$18)*COS(ATAN(Input!$F$5*Input!$F$10)))*IF(Input!C185="",0,1)</f>
        <v>0</v>
      </c>
      <c r="M197" s="7">
        <f>(C197*COS(ATAN(Input!$F$5*Input!$F$10))+(K197-$K$18)*SIN(ATAN(Input!$F$5*Input!$F$10)))*IF(Input!C185="",0,1)</f>
        <v>0</v>
      </c>
      <c r="N197" s="7">
        <f t="shared" si="40"/>
        <v>0</v>
      </c>
      <c r="O197" s="7">
        <f t="shared" si="41"/>
        <v>0</v>
      </c>
      <c r="P197" s="7">
        <f t="shared" si="42"/>
        <v>0</v>
      </c>
      <c r="Q197" s="7">
        <f t="shared" si="43"/>
        <v>0</v>
      </c>
      <c r="R197" s="7">
        <f t="shared" si="44"/>
        <v>0</v>
      </c>
      <c r="S197" s="7">
        <f t="shared" si="45"/>
        <v>0</v>
      </c>
      <c r="T197" s="7">
        <f t="shared" si="46"/>
        <v>0</v>
      </c>
      <c r="U197" s="7">
        <f t="shared" si="47"/>
        <v>0</v>
      </c>
      <c r="V197" s="7">
        <f t="shared" ca="1" si="48"/>
        <v>0</v>
      </c>
      <c r="W197" s="7">
        <f t="shared" ca="1" si="49"/>
        <v>0</v>
      </c>
      <c r="X197" s="7">
        <f t="shared" ca="1" si="50"/>
        <v>0</v>
      </c>
      <c r="Y197" s="3"/>
      <c r="Z197" s="3"/>
    </row>
    <row r="198" spans="1:26" x14ac:dyDescent="0.2">
      <c r="A198" s="7">
        <v>0</v>
      </c>
      <c r="B198" s="7">
        <v>0</v>
      </c>
      <c r="C198" s="8">
        <f>IF(Input!B186="",0,Input!B186-Input!$B$6)</f>
        <v>0</v>
      </c>
      <c r="D198" s="22">
        <f>(B198-Input!$C$6-Input!$F$5*C198)*IF(Input!C186="",0,1)</f>
        <v>0</v>
      </c>
      <c r="E198" s="7">
        <f t="shared" si="34"/>
        <v>0</v>
      </c>
      <c r="F198" s="7">
        <f t="shared" si="35"/>
        <v>0</v>
      </c>
      <c r="G198" s="7">
        <f t="shared" si="36"/>
        <v>0</v>
      </c>
      <c r="H198" s="7">
        <f t="shared" si="37"/>
        <v>0</v>
      </c>
      <c r="I198" s="7">
        <f t="shared" si="38"/>
        <v>0</v>
      </c>
      <c r="J198" s="7">
        <f t="shared" si="39"/>
        <v>0</v>
      </c>
      <c r="K198" s="7">
        <f>Input!C186*Input!$F$10</f>
        <v>0</v>
      </c>
      <c r="L198" s="7">
        <f>(-C198*SIN(ATAN(Input!$F$5*Input!$F$10))+(K198-$K$18)*COS(ATAN(Input!$F$5*Input!$F$10)))*IF(Input!C186="",0,1)</f>
        <v>0</v>
      </c>
      <c r="M198" s="7">
        <f>(C198*COS(ATAN(Input!$F$5*Input!$F$10))+(K198-$K$18)*SIN(ATAN(Input!$F$5*Input!$F$10)))*IF(Input!C186="",0,1)</f>
        <v>0</v>
      </c>
      <c r="N198" s="7">
        <f t="shared" si="40"/>
        <v>0</v>
      </c>
      <c r="O198" s="7">
        <f t="shared" si="41"/>
        <v>0</v>
      </c>
      <c r="P198" s="7">
        <f t="shared" si="42"/>
        <v>0</v>
      </c>
      <c r="Q198" s="7">
        <f t="shared" si="43"/>
        <v>0</v>
      </c>
      <c r="R198" s="7">
        <f t="shared" si="44"/>
        <v>0</v>
      </c>
      <c r="S198" s="7">
        <f t="shared" si="45"/>
        <v>0</v>
      </c>
      <c r="T198" s="7">
        <f t="shared" si="46"/>
        <v>0</v>
      </c>
      <c r="U198" s="7">
        <f t="shared" si="47"/>
        <v>0</v>
      </c>
      <c r="V198" s="7">
        <f t="shared" ca="1" si="48"/>
        <v>0</v>
      </c>
      <c r="W198" s="7">
        <f t="shared" ca="1" si="49"/>
        <v>0</v>
      </c>
      <c r="X198" s="7">
        <f t="shared" ca="1" si="50"/>
        <v>0</v>
      </c>
      <c r="Y198" s="3"/>
      <c r="Z198" s="3"/>
    </row>
    <row r="199" spans="1:26" x14ac:dyDescent="0.2">
      <c r="A199" s="7">
        <v>0</v>
      </c>
      <c r="B199" s="7">
        <v>0</v>
      </c>
      <c r="C199" s="8">
        <f>IF(Input!B187="",0,Input!B187-Input!$B$6)</f>
        <v>0</v>
      </c>
      <c r="D199" s="22">
        <f>(B199-Input!$C$6-Input!$F$5*C199)*IF(Input!C187="",0,1)</f>
        <v>0</v>
      </c>
      <c r="E199" s="7">
        <f t="shared" si="34"/>
        <v>0</v>
      </c>
      <c r="F199" s="7">
        <f t="shared" si="35"/>
        <v>0</v>
      </c>
      <c r="G199" s="7">
        <f t="shared" si="36"/>
        <v>0</v>
      </c>
      <c r="H199" s="7">
        <f t="shared" si="37"/>
        <v>0</v>
      </c>
      <c r="I199" s="7">
        <f t="shared" si="38"/>
        <v>0</v>
      </c>
      <c r="J199" s="7">
        <f t="shared" si="39"/>
        <v>0</v>
      </c>
      <c r="K199" s="7">
        <f>Input!C187*Input!$F$10</f>
        <v>0</v>
      </c>
      <c r="L199" s="7">
        <f>(-C199*SIN(ATAN(Input!$F$5*Input!$F$10))+(K199-$K$18)*COS(ATAN(Input!$F$5*Input!$F$10)))*IF(Input!C187="",0,1)</f>
        <v>0</v>
      </c>
      <c r="M199" s="7">
        <f>(C199*COS(ATAN(Input!$F$5*Input!$F$10))+(K199-$K$18)*SIN(ATAN(Input!$F$5*Input!$F$10)))*IF(Input!C187="",0,1)</f>
        <v>0</v>
      </c>
      <c r="N199" s="7">
        <f t="shared" si="40"/>
        <v>0</v>
      </c>
      <c r="O199" s="7">
        <f t="shared" si="41"/>
        <v>0</v>
      </c>
      <c r="P199" s="7">
        <f t="shared" si="42"/>
        <v>0</v>
      </c>
      <c r="Q199" s="7">
        <f t="shared" si="43"/>
        <v>0</v>
      </c>
      <c r="R199" s="7">
        <f t="shared" si="44"/>
        <v>0</v>
      </c>
      <c r="S199" s="7">
        <f t="shared" si="45"/>
        <v>0</v>
      </c>
      <c r="T199" s="7">
        <f t="shared" si="46"/>
        <v>0</v>
      </c>
      <c r="U199" s="7">
        <f t="shared" si="47"/>
        <v>0</v>
      </c>
      <c r="V199" s="7">
        <f t="shared" ca="1" si="48"/>
        <v>0</v>
      </c>
      <c r="W199" s="7">
        <f t="shared" ca="1" si="49"/>
        <v>0</v>
      </c>
      <c r="X199" s="7">
        <f t="shared" ca="1" si="50"/>
        <v>0</v>
      </c>
      <c r="Y199" s="3"/>
      <c r="Z199" s="3"/>
    </row>
    <row r="200" spans="1:26" x14ac:dyDescent="0.2">
      <c r="A200" s="7">
        <v>0</v>
      </c>
      <c r="B200" s="7">
        <v>0</v>
      </c>
      <c r="C200" s="8">
        <f>IF(Input!B188="",0,Input!B188-Input!$B$6)</f>
        <v>0</v>
      </c>
      <c r="D200" s="22">
        <f>(B200-Input!$C$6-Input!$F$5*C200)*IF(Input!C188="",0,1)</f>
        <v>0</v>
      </c>
      <c r="E200" s="7">
        <f t="shared" si="34"/>
        <v>0</v>
      </c>
      <c r="F200" s="7">
        <f t="shared" si="35"/>
        <v>0</v>
      </c>
      <c r="G200" s="7">
        <f t="shared" si="36"/>
        <v>0</v>
      </c>
      <c r="H200" s="7">
        <f t="shared" si="37"/>
        <v>0</v>
      </c>
      <c r="I200" s="7">
        <f t="shared" si="38"/>
        <v>0</v>
      </c>
      <c r="J200" s="7">
        <f t="shared" si="39"/>
        <v>0</v>
      </c>
      <c r="K200" s="7">
        <f>Input!C188*Input!$F$10</f>
        <v>0</v>
      </c>
      <c r="L200" s="7">
        <f>(-C200*SIN(ATAN(Input!$F$5*Input!$F$10))+(K200-$K$18)*COS(ATAN(Input!$F$5*Input!$F$10)))*IF(Input!C188="",0,1)</f>
        <v>0</v>
      </c>
      <c r="M200" s="7">
        <f>(C200*COS(ATAN(Input!$F$5*Input!$F$10))+(K200-$K$18)*SIN(ATAN(Input!$F$5*Input!$F$10)))*IF(Input!C188="",0,1)</f>
        <v>0</v>
      </c>
      <c r="N200" s="7">
        <f t="shared" si="40"/>
        <v>0</v>
      </c>
      <c r="O200" s="7">
        <f t="shared" si="41"/>
        <v>0</v>
      </c>
      <c r="P200" s="7">
        <f t="shared" si="42"/>
        <v>0</v>
      </c>
      <c r="Q200" s="7">
        <f t="shared" si="43"/>
        <v>0</v>
      </c>
      <c r="R200" s="7">
        <f t="shared" si="44"/>
        <v>0</v>
      </c>
      <c r="S200" s="7">
        <f t="shared" si="45"/>
        <v>0</v>
      </c>
      <c r="T200" s="7">
        <f t="shared" si="46"/>
        <v>0</v>
      </c>
      <c r="U200" s="7">
        <f t="shared" si="47"/>
        <v>0</v>
      </c>
      <c r="V200" s="7">
        <f t="shared" ca="1" si="48"/>
        <v>0</v>
      </c>
      <c r="W200" s="7">
        <f t="shared" ca="1" si="49"/>
        <v>0</v>
      </c>
      <c r="X200" s="7">
        <f t="shared" ca="1" si="50"/>
        <v>0</v>
      </c>
      <c r="Y200" s="3"/>
      <c r="Z200" s="3"/>
    </row>
    <row r="201" spans="1:26" x14ac:dyDescent="0.2">
      <c r="A201" s="7">
        <v>0</v>
      </c>
      <c r="B201" s="7">
        <v>0</v>
      </c>
      <c r="C201" s="8">
        <f>IF(Input!B189="",0,Input!B189-Input!$B$6)</f>
        <v>0</v>
      </c>
      <c r="D201" s="22">
        <f>(B201-Input!$C$6-Input!$F$5*C201)*IF(Input!C189="",0,1)</f>
        <v>0</v>
      </c>
      <c r="E201" s="7">
        <f t="shared" si="34"/>
        <v>0</v>
      </c>
      <c r="F201" s="7">
        <f t="shared" si="35"/>
        <v>0</v>
      </c>
      <c r="G201" s="7">
        <f t="shared" si="36"/>
        <v>0</v>
      </c>
      <c r="H201" s="7">
        <f t="shared" si="37"/>
        <v>0</v>
      </c>
      <c r="I201" s="7">
        <f t="shared" si="38"/>
        <v>0</v>
      </c>
      <c r="J201" s="7">
        <f t="shared" si="39"/>
        <v>0</v>
      </c>
      <c r="K201" s="7">
        <f>Input!C189*Input!$F$10</f>
        <v>0</v>
      </c>
      <c r="L201" s="7">
        <f>(-C201*SIN(ATAN(Input!$F$5*Input!$F$10))+(K201-$K$18)*COS(ATAN(Input!$F$5*Input!$F$10)))*IF(Input!C189="",0,1)</f>
        <v>0</v>
      </c>
      <c r="M201" s="7">
        <f>(C201*COS(ATAN(Input!$F$5*Input!$F$10))+(K201-$K$18)*SIN(ATAN(Input!$F$5*Input!$F$10)))*IF(Input!C189="",0,1)</f>
        <v>0</v>
      </c>
      <c r="N201" s="7">
        <f t="shared" si="40"/>
        <v>0</v>
      </c>
      <c r="O201" s="7">
        <f t="shared" si="41"/>
        <v>0</v>
      </c>
      <c r="P201" s="7">
        <f t="shared" si="42"/>
        <v>0</v>
      </c>
      <c r="Q201" s="7">
        <f t="shared" si="43"/>
        <v>0</v>
      </c>
      <c r="R201" s="7">
        <f t="shared" si="44"/>
        <v>0</v>
      </c>
      <c r="S201" s="7">
        <f t="shared" si="45"/>
        <v>0</v>
      </c>
      <c r="T201" s="7">
        <f t="shared" si="46"/>
        <v>0</v>
      </c>
      <c r="U201" s="7">
        <f t="shared" si="47"/>
        <v>0</v>
      </c>
      <c r="V201" s="7">
        <f t="shared" ca="1" si="48"/>
        <v>0</v>
      </c>
      <c r="W201" s="7">
        <f t="shared" ca="1" si="49"/>
        <v>0</v>
      </c>
      <c r="X201" s="7">
        <f t="shared" ca="1" si="50"/>
        <v>0</v>
      </c>
      <c r="Y201" s="3"/>
      <c r="Z201" s="3"/>
    </row>
    <row r="202" spans="1:26" x14ac:dyDescent="0.2">
      <c r="A202" s="7">
        <v>0</v>
      </c>
      <c r="B202" s="7">
        <v>0</v>
      </c>
      <c r="C202" s="8">
        <f>IF(Input!B190="",0,Input!B190-Input!$B$6)</f>
        <v>0</v>
      </c>
      <c r="D202" s="22">
        <f>(B202-Input!$C$6-Input!$F$5*C202)*IF(Input!C190="",0,1)</f>
        <v>0</v>
      </c>
      <c r="E202" s="7">
        <f t="shared" si="34"/>
        <v>0</v>
      </c>
      <c r="F202" s="7">
        <f t="shared" si="35"/>
        <v>0</v>
      </c>
      <c r="G202" s="7">
        <f t="shared" si="36"/>
        <v>0</v>
      </c>
      <c r="H202" s="7">
        <f t="shared" si="37"/>
        <v>0</v>
      </c>
      <c r="I202" s="7">
        <f t="shared" si="38"/>
        <v>0</v>
      </c>
      <c r="J202" s="7">
        <f t="shared" si="39"/>
        <v>0</v>
      </c>
      <c r="K202" s="7">
        <f>Input!C190*Input!$F$10</f>
        <v>0</v>
      </c>
      <c r="L202" s="7">
        <f>(-C202*SIN(ATAN(Input!$F$5*Input!$F$10))+(K202-$K$18)*COS(ATAN(Input!$F$5*Input!$F$10)))*IF(Input!C190="",0,1)</f>
        <v>0</v>
      </c>
      <c r="M202" s="7">
        <f>(C202*COS(ATAN(Input!$F$5*Input!$F$10))+(K202-$K$18)*SIN(ATAN(Input!$F$5*Input!$F$10)))*IF(Input!C190="",0,1)</f>
        <v>0</v>
      </c>
      <c r="N202" s="7">
        <f t="shared" si="40"/>
        <v>0</v>
      </c>
      <c r="O202" s="7">
        <f t="shared" si="41"/>
        <v>0</v>
      </c>
      <c r="P202" s="7">
        <f t="shared" si="42"/>
        <v>0</v>
      </c>
      <c r="Q202" s="7">
        <f t="shared" si="43"/>
        <v>0</v>
      </c>
      <c r="R202" s="7">
        <f t="shared" si="44"/>
        <v>0</v>
      </c>
      <c r="S202" s="7">
        <f t="shared" si="45"/>
        <v>0</v>
      </c>
      <c r="T202" s="7">
        <f t="shared" si="46"/>
        <v>0</v>
      </c>
      <c r="U202" s="7">
        <f t="shared" si="47"/>
        <v>0</v>
      </c>
      <c r="V202" s="7">
        <f t="shared" ca="1" si="48"/>
        <v>0</v>
      </c>
      <c r="W202" s="7">
        <f t="shared" ca="1" si="49"/>
        <v>0</v>
      </c>
      <c r="X202" s="7">
        <f t="shared" ca="1" si="50"/>
        <v>0</v>
      </c>
      <c r="Y202" s="3"/>
      <c r="Z202" s="3"/>
    </row>
    <row r="203" spans="1:26" x14ac:dyDescent="0.2">
      <c r="A203" s="7">
        <v>0</v>
      </c>
      <c r="B203" s="7">
        <v>0</v>
      </c>
      <c r="C203" s="8">
        <f>IF(Input!B191="",0,Input!B191-Input!$B$6)</f>
        <v>0</v>
      </c>
      <c r="D203" s="22">
        <f>(B203-Input!$C$6-Input!$F$5*C203)*IF(Input!C191="",0,1)</f>
        <v>0</v>
      </c>
      <c r="E203" s="7">
        <f t="shared" si="34"/>
        <v>0</v>
      </c>
      <c r="F203" s="7">
        <f t="shared" si="35"/>
        <v>0</v>
      </c>
      <c r="G203" s="7">
        <f t="shared" si="36"/>
        <v>0</v>
      </c>
      <c r="H203" s="7">
        <f t="shared" si="37"/>
        <v>0</v>
      </c>
      <c r="I203" s="7">
        <f t="shared" si="38"/>
        <v>0</v>
      </c>
      <c r="J203" s="7">
        <f t="shared" si="39"/>
        <v>0</v>
      </c>
      <c r="K203" s="7">
        <f>Input!C191*Input!$F$10</f>
        <v>0</v>
      </c>
      <c r="L203" s="7">
        <f>(-C203*SIN(ATAN(Input!$F$5*Input!$F$10))+(K203-$K$18)*COS(ATAN(Input!$F$5*Input!$F$10)))*IF(Input!C191="",0,1)</f>
        <v>0</v>
      </c>
      <c r="M203" s="7">
        <f>(C203*COS(ATAN(Input!$F$5*Input!$F$10))+(K203-$K$18)*SIN(ATAN(Input!$F$5*Input!$F$10)))*IF(Input!C191="",0,1)</f>
        <v>0</v>
      </c>
      <c r="N203" s="7">
        <f t="shared" si="40"/>
        <v>0</v>
      </c>
      <c r="O203" s="7">
        <f t="shared" si="41"/>
        <v>0</v>
      </c>
      <c r="P203" s="7">
        <f t="shared" si="42"/>
        <v>0</v>
      </c>
      <c r="Q203" s="7">
        <f t="shared" si="43"/>
        <v>0</v>
      </c>
      <c r="R203" s="7">
        <f t="shared" si="44"/>
        <v>0</v>
      </c>
      <c r="S203" s="7">
        <f t="shared" si="45"/>
        <v>0</v>
      </c>
      <c r="T203" s="7">
        <f t="shared" si="46"/>
        <v>0</v>
      </c>
      <c r="U203" s="7">
        <f t="shared" si="47"/>
        <v>0</v>
      </c>
      <c r="V203" s="7">
        <f t="shared" ca="1" si="48"/>
        <v>0</v>
      </c>
      <c r="W203" s="7">
        <f t="shared" ca="1" si="49"/>
        <v>0</v>
      </c>
      <c r="X203" s="7">
        <f t="shared" ca="1" si="50"/>
        <v>0</v>
      </c>
      <c r="Y203" s="3"/>
      <c r="Z203" s="3"/>
    </row>
    <row r="204" spans="1:26" x14ac:dyDescent="0.2">
      <c r="A204" s="7">
        <v>0</v>
      </c>
      <c r="B204" s="7">
        <v>0</v>
      </c>
      <c r="C204" s="8">
        <f>IF(Input!B192="",0,Input!B192-Input!$B$6)</f>
        <v>0</v>
      </c>
      <c r="D204" s="22">
        <f>(B204-Input!$C$6-Input!$F$5*C204)*IF(Input!C192="",0,1)</f>
        <v>0</v>
      </c>
      <c r="E204" s="7">
        <f t="shared" si="34"/>
        <v>0</v>
      </c>
      <c r="F204" s="7">
        <f t="shared" si="35"/>
        <v>0</v>
      </c>
      <c r="G204" s="7">
        <f t="shared" si="36"/>
        <v>0</v>
      </c>
      <c r="H204" s="7">
        <f t="shared" si="37"/>
        <v>0</v>
      </c>
      <c r="I204" s="7">
        <f t="shared" si="38"/>
        <v>0</v>
      </c>
      <c r="J204" s="7">
        <f t="shared" si="39"/>
        <v>0</v>
      </c>
      <c r="K204" s="7">
        <f>Input!C192*Input!$F$10</f>
        <v>0</v>
      </c>
      <c r="L204" s="7">
        <f>(-C204*SIN(ATAN(Input!$F$5*Input!$F$10))+(K204-$K$18)*COS(ATAN(Input!$F$5*Input!$F$10)))*IF(Input!C192="",0,1)</f>
        <v>0</v>
      </c>
      <c r="M204" s="7">
        <f>(C204*COS(ATAN(Input!$F$5*Input!$F$10))+(K204-$K$18)*SIN(ATAN(Input!$F$5*Input!$F$10)))*IF(Input!C192="",0,1)</f>
        <v>0</v>
      </c>
      <c r="N204" s="7">
        <f t="shared" si="40"/>
        <v>0</v>
      </c>
      <c r="O204" s="7">
        <f t="shared" si="41"/>
        <v>0</v>
      </c>
      <c r="P204" s="7">
        <f t="shared" si="42"/>
        <v>0</v>
      </c>
      <c r="Q204" s="7">
        <f t="shared" si="43"/>
        <v>0</v>
      </c>
      <c r="R204" s="7">
        <f t="shared" si="44"/>
        <v>0</v>
      </c>
      <c r="S204" s="7">
        <f t="shared" si="45"/>
        <v>0</v>
      </c>
      <c r="T204" s="7">
        <f t="shared" si="46"/>
        <v>0</v>
      </c>
      <c r="U204" s="7">
        <f t="shared" si="47"/>
        <v>0</v>
      </c>
      <c r="V204" s="7">
        <f t="shared" ca="1" si="48"/>
        <v>0</v>
      </c>
      <c r="W204" s="7">
        <f t="shared" ca="1" si="49"/>
        <v>0</v>
      </c>
      <c r="X204" s="7">
        <f t="shared" ca="1" si="50"/>
        <v>0</v>
      </c>
      <c r="Y204" s="3"/>
      <c r="Z204" s="3"/>
    </row>
    <row r="205" spans="1:26" x14ac:dyDescent="0.2">
      <c r="A205" s="7">
        <v>0</v>
      </c>
      <c r="B205" s="7">
        <v>0</v>
      </c>
      <c r="C205" s="8">
        <f>IF(Input!B193="",0,Input!B193-Input!$B$6)</f>
        <v>0</v>
      </c>
      <c r="D205" s="22">
        <f>(B205-Input!$C$6-Input!$F$5*C205)*IF(Input!C193="",0,1)</f>
        <v>0</v>
      </c>
      <c r="E205" s="7">
        <f t="shared" si="34"/>
        <v>0</v>
      </c>
      <c r="F205" s="7">
        <f t="shared" si="35"/>
        <v>0</v>
      </c>
      <c r="G205" s="7">
        <f t="shared" si="36"/>
        <v>0</v>
      </c>
      <c r="H205" s="7">
        <f t="shared" si="37"/>
        <v>0</v>
      </c>
      <c r="I205" s="7">
        <f t="shared" si="38"/>
        <v>0</v>
      </c>
      <c r="J205" s="7">
        <f t="shared" si="39"/>
        <v>0</v>
      </c>
      <c r="K205" s="7">
        <f>Input!C193*Input!$F$10</f>
        <v>0</v>
      </c>
      <c r="L205" s="7">
        <f>(-C205*SIN(ATAN(Input!$F$5*Input!$F$10))+(K205-$K$18)*COS(ATAN(Input!$F$5*Input!$F$10)))*IF(Input!C193="",0,1)</f>
        <v>0</v>
      </c>
      <c r="M205" s="7">
        <f>(C205*COS(ATAN(Input!$F$5*Input!$F$10))+(K205-$K$18)*SIN(ATAN(Input!$F$5*Input!$F$10)))*IF(Input!C193="",0,1)</f>
        <v>0</v>
      </c>
      <c r="N205" s="7">
        <f t="shared" si="40"/>
        <v>0</v>
      </c>
      <c r="O205" s="7">
        <f t="shared" si="41"/>
        <v>0</v>
      </c>
      <c r="P205" s="7">
        <f t="shared" si="42"/>
        <v>0</v>
      </c>
      <c r="Q205" s="7">
        <f t="shared" si="43"/>
        <v>0</v>
      </c>
      <c r="R205" s="7">
        <f t="shared" si="44"/>
        <v>0</v>
      </c>
      <c r="S205" s="7">
        <f t="shared" si="45"/>
        <v>0</v>
      </c>
      <c r="T205" s="7">
        <f t="shared" si="46"/>
        <v>0</v>
      </c>
      <c r="U205" s="7">
        <f t="shared" si="47"/>
        <v>0</v>
      </c>
      <c r="V205" s="7">
        <f t="shared" ca="1" si="48"/>
        <v>0</v>
      </c>
      <c r="W205" s="7">
        <f t="shared" ca="1" si="49"/>
        <v>0</v>
      </c>
      <c r="X205" s="7">
        <f t="shared" ca="1" si="50"/>
        <v>0</v>
      </c>
      <c r="Y205" s="3"/>
      <c r="Z205" s="3"/>
    </row>
    <row r="206" spans="1:26" x14ac:dyDescent="0.2">
      <c r="A206" s="7">
        <v>0</v>
      </c>
      <c r="B206" s="7">
        <v>0</v>
      </c>
      <c r="C206" s="8">
        <f>IF(Input!B194="",0,Input!B194-Input!$B$6)</f>
        <v>0</v>
      </c>
      <c r="D206" s="22">
        <f>(B206-Input!$C$6-Input!$F$5*C206)*IF(Input!C194="",0,1)</f>
        <v>0</v>
      </c>
      <c r="E206" s="7">
        <f t="shared" si="34"/>
        <v>0</v>
      </c>
      <c r="F206" s="7">
        <f t="shared" si="35"/>
        <v>0</v>
      </c>
      <c r="G206" s="7">
        <f t="shared" si="36"/>
        <v>0</v>
      </c>
      <c r="H206" s="7">
        <f t="shared" si="37"/>
        <v>0</v>
      </c>
      <c r="I206" s="7">
        <f t="shared" si="38"/>
        <v>0</v>
      </c>
      <c r="J206" s="7">
        <f t="shared" si="39"/>
        <v>0</v>
      </c>
      <c r="K206" s="7">
        <f>Input!C194*Input!$F$10</f>
        <v>0</v>
      </c>
      <c r="L206" s="7">
        <f>(-C206*SIN(ATAN(Input!$F$5*Input!$F$10))+(K206-$K$18)*COS(ATAN(Input!$F$5*Input!$F$10)))*IF(Input!C194="",0,1)</f>
        <v>0</v>
      </c>
      <c r="M206" s="7">
        <f>(C206*COS(ATAN(Input!$F$5*Input!$F$10))+(K206-$K$18)*SIN(ATAN(Input!$F$5*Input!$F$10)))*IF(Input!C194="",0,1)</f>
        <v>0</v>
      </c>
      <c r="N206" s="7">
        <f t="shared" si="40"/>
        <v>0</v>
      </c>
      <c r="O206" s="7">
        <f t="shared" si="41"/>
        <v>0</v>
      </c>
      <c r="P206" s="7">
        <f t="shared" si="42"/>
        <v>0</v>
      </c>
      <c r="Q206" s="7">
        <f t="shared" si="43"/>
        <v>0</v>
      </c>
      <c r="R206" s="7">
        <f t="shared" si="44"/>
        <v>0</v>
      </c>
      <c r="S206" s="7">
        <f t="shared" si="45"/>
        <v>0</v>
      </c>
      <c r="T206" s="7">
        <f t="shared" si="46"/>
        <v>0</v>
      </c>
      <c r="U206" s="7">
        <f t="shared" si="47"/>
        <v>0</v>
      </c>
      <c r="V206" s="7">
        <f t="shared" ca="1" si="48"/>
        <v>0</v>
      </c>
      <c r="W206" s="7">
        <f t="shared" ca="1" si="49"/>
        <v>0</v>
      </c>
      <c r="X206" s="7">
        <f t="shared" ca="1" si="50"/>
        <v>0</v>
      </c>
      <c r="Y206" s="3"/>
      <c r="Z206" s="3"/>
    </row>
    <row r="207" spans="1:26" x14ac:dyDescent="0.2">
      <c r="A207" s="7">
        <v>0</v>
      </c>
      <c r="B207" s="7">
        <v>0</v>
      </c>
      <c r="C207" s="8">
        <f>IF(Input!B195="",0,Input!B195-Input!$B$6)</f>
        <v>0</v>
      </c>
      <c r="D207" s="22">
        <f>(B207-Input!$C$6-Input!$F$5*C207)*IF(Input!C195="",0,1)</f>
        <v>0</v>
      </c>
      <c r="E207" s="7">
        <f t="shared" si="34"/>
        <v>0</v>
      </c>
      <c r="F207" s="7">
        <f t="shared" si="35"/>
        <v>0</v>
      </c>
      <c r="G207" s="7">
        <f t="shared" si="36"/>
        <v>0</v>
      </c>
      <c r="H207" s="7">
        <f t="shared" si="37"/>
        <v>0</v>
      </c>
      <c r="I207" s="7">
        <f t="shared" si="38"/>
        <v>0</v>
      </c>
      <c r="J207" s="7">
        <f t="shared" si="39"/>
        <v>0</v>
      </c>
      <c r="K207" s="7">
        <f>Input!C195*Input!$F$10</f>
        <v>0</v>
      </c>
      <c r="L207" s="7">
        <f>(-C207*SIN(ATAN(Input!$F$5*Input!$F$10))+(K207-$K$18)*COS(ATAN(Input!$F$5*Input!$F$10)))*IF(Input!C195="",0,1)</f>
        <v>0</v>
      </c>
      <c r="M207" s="7">
        <f>(C207*COS(ATAN(Input!$F$5*Input!$F$10))+(K207-$K$18)*SIN(ATAN(Input!$F$5*Input!$F$10)))*IF(Input!C195="",0,1)</f>
        <v>0</v>
      </c>
      <c r="N207" s="7">
        <f t="shared" si="40"/>
        <v>0</v>
      </c>
      <c r="O207" s="7">
        <f t="shared" si="41"/>
        <v>0</v>
      </c>
      <c r="P207" s="7">
        <f t="shared" si="42"/>
        <v>0</v>
      </c>
      <c r="Q207" s="7">
        <f t="shared" si="43"/>
        <v>0</v>
      </c>
      <c r="R207" s="7">
        <f t="shared" si="44"/>
        <v>0</v>
      </c>
      <c r="S207" s="7">
        <f t="shared" si="45"/>
        <v>0</v>
      </c>
      <c r="T207" s="7">
        <f t="shared" si="46"/>
        <v>0</v>
      </c>
      <c r="U207" s="7">
        <f t="shared" si="47"/>
        <v>0</v>
      </c>
      <c r="V207" s="7">
        <f t="shared" ca="1" si="48"/>
        <v>0</v>
      </c>
      <c r="W207" s="7">
        <f t="shared" ca="1" si="49"/>
        <v>0</v>
      </c>
      <c r="X207" s="7">
        <f t="shared" ca="1" si="50"/>
        <v>0</v>
      </c>
      <c r="Y207" s="3"/>
      <c r="Z207" s="3"/>
    </row>
    <row r="208" spans="1:26" x14ac:dyDescent="0.2">
      <c r="A208" s="7">
        <v>0</v>
      </c>
      <c r="B208" s="7">
        <v>0</v>
      </c>
      <c r="C208" s="8">
        <f>IF(Input!B196="",0,Input!B196-Input!$B$6)</f>
        <v>0</v>
      </c>
      <c r="D208" s="22">
        <f>(B208-Input!$C$6-Input!$F$5*C208)*IF(Input!C196="",0,1)</f>
        <v>0</v>
      </c>
      <c r="E208" s="7">
        <f t="shared" si="34"/>
        <v>0</v>
      </c>
      <c r="F208" s="7">
        <f t="shared" si="35"/>
        <v>0</v>
      </c>
      <c r="G208" s="7">
        <f t="shared" si="36"/>
        <v>0</v>
      </c>
      <c r="H208" s="7">
        <f t="shared" si="37"/>
        <v>0</v>
      </c>
      <c r="I208" s="7">
        <f t="shared" si="38"/>
        <v>0</v>
      </c>
      <c r="J208" s="7">
        <f t="shared" si="39"/>
        <v>0</v>
      </c>
      <c r="K208" s="7">
        <f>Input!C196*Input!$F$10</f>
        <v>0</v>
      </c>
      <c r="L208" s="7">
        <f>(-C208*SIN(ATAN(Input!$F$5*Input!$F$10))+(K208-$K$18)*COS(ATAN(Input!$F$5*Input!$F$10)))*IF(Input!C196="",0,1)</f>
        <v>0</v>
      </c>
      <c r="M208" s="7">
        <f>(C208*COS(ATAN(Input!$F$5*Input!$F$10))+(K208-$K$18)*SIN(ATAN(Input!$F$5*Input!$F$10)))*IF(Input!C196="",0,1)</f>
        <v>0</v>
      </c>
      <c r="N208" s="7">
        <f t="shared" si="40"/>
        <v>0</v>
      </c>
      <c r="O208" s="7">
        <f t="shared" si="41"/>
        <v>0</v>
      </c>
      <c r="P208" s="7">
        <f t="shared" si="42"/>
        <v>0</v>
      </c>
      <c r="Q208" s="7">
        <f t="shared" si="43"/>
        <v>0</v>
      </c>
      <c r="R208" s="7">
        <f t="shared" si="44"/>
        <v>0</v>
      </c>
      <c r="S208" s="7">
        <f t="shared" si="45"/>
        <v>0</v>
      </c>
      <c r="T208" s="7">
        <f t="shared" si="46"/>
        <v>0</v>
      </c>
      <c r="U208" s="7">
        <f t="shared" si="47"/>
        <v>0</v>
      </c>
      <c r="V208" s="7">
        <f t="shared" ca="1" si="48"/>
        <v>0</v>
      </c>
      <c r="W208" s="7">
        <f t="shared" ca="1" si="49"/>
        <v>0</v>
      </c>
      <c r="X208" s="7">
        <f t="shared" ca="1" si="50"/>
        <v>0</v>
      </c>
      <c r="Y208" s="3"/>
      <c r="Z208" s="3"/>
    </row>
    <row r="209" spans="1:26" x14ac:dyDescent="0.2">
      <c r="A209" s="7">
        <v>0</v>
      </c>
      <c r="B209" s="7">
        <v>0</v>
      </c>
      <c r="C209" s="8">
        <f>IF(Input!B197="",0,Input!B197-Input!$B$6)</f>
        <v>0</v>
      </c>
      <c r="D209" s="22">
        <f>(B209-Input!$C$6-Input!$F$5*C209)*IF(Input!C197="",0,1)</f>
        <v>0</v>
      </c>
      <c r="E209" s="7">
        <f t="shared" si="34"/>
        <v>0</v>
      </c>
      <c r="F209" s="7">
        <f t="shared" si="35"/>
        <v>0</v>
      </c>
      <c r="G209" s="7">
        <f t="shared" si="36"/>
        <v>0</v>
      </c>
      <c r="H209" s="7">
        <f t="shared" si="37"/>
        <v>0</v>
      </c>
      <c r="I209" s="7">
        <f t="shared" si="38"/>
        <v>0</v>
      </c>
      <c r="J209" s="7">
        <f t="shared" si="39"/>
        <v>0</v>
      </c>
      <c r="K209" s="7">
        <f>Input!C197*Input!$F$10</f>
        <v>0</v>
      </c>
      <c r="L209" s="7">
        <f>(-C209*SIN(ATAN(Input!$F$5*Input!$F$10))+(K209-$K$18)*COS(ATAN(Input!$F$5*Input!$F$10)))*IF(Input!C197="",0,1)</f>
        <v>0</v>
      </c>
      <c r="M209" s="7">
        <f>(C209*COS(ATAN(Input!$F$5*Input!$F$10))+(K209-$K$18)*SIN(ATAN(Input!$F$5*Input!$F$10)))*IF(Input!C197="",0,1)</f>
        <v>0</v>
      </c>
      <c r="N209" s="7">
        <f t="shared" si="40"/>
        <v>0</v>
      </c>
      <c r="O209" s="7">
        <f t="shared" si="41"/>
        <v>0</v>
      </c>
      <c r="P209" s="7">
        <f t="shared" si="42"/>
        <v>0</v>
      </c>
      <c r="Q209" s="7">
        <f t="shared" si="43"/>
        <v>0</v>
      </c>
      <c r="R209" s="7">
        <f t="shared" si="44"/>
        <v>0</v>
      </c>
      <c r="S209" s="7">
        <f t="shared" si="45"/>
        <v>0</v>
      </c>
      <c r="T209" s="7">
        <f t="shared" si="46"/>
        <v>0</v>
      </c>
      <c r="U209" s="7">
        <f t="shared" si="47"/>
        <v>0</v>
      </c>
      <c r="V209" s="7">
        <f t="shared" ca="1" si="48"/>
        <v>0</v>
      </c>
      <c r="W209" s="7">
        <f t="shared" ca="1" si="49"/>
        <v>0</v>
      </c>
      <c r="X209" s="7">
        <f t="shared" ca="1" si="50"/>
        <v>0</v>
      </c>
      <c r="Y209" s="3"/>
      <c r="Z209" s="3"/>
    </row>
    <row r="210" spans="1:26" x14ac:dyDescent="0.2">
      <c r="A210" s="7">
        <v>0</v>
      </c>
      <c r="B210" s="7">
        <v>0</v>
      </c>
      <c r="C210" s="8">
        <f>IF(Input!B198="",0,Input!B198-Input!$B$6)</f>
        <v>0</v>
      </c>
      <c r="D210" s="22">
        <f>(B210-Input!$C$6-Input!$F$5*C210)*IF(Input!C198="",0,1)</f>
        <v>0</v>
      </c>
      <c r="E210" s="7">
        <f t="shared" si="34"/>
        <v>0</v>
      </c>
      <c r="F210" s="7">
        <f t="shared" si="35"/>
        <v>0</v>
      </c>
      <c r="G210" s="7">
        <f t="shared" si="36"/>
        <v>0</v>
      </c>
      <c r="H210" s="7">
        <f t="shared" si="37"/>
        <v>0</v>
      </c>
      <c r="I210" s="7">
        <f t="shared" si="38"/>
        <v>0</v>
      </c>
      <c r="J210" s="7">
        <f t="shared" si="39"/>
        <v>0</v>
      </c>
      <c r="K210" s="7">
        <f>Input!C198*Input!$F$10</f>
        <v>0</v>
      </c>
      <c r="L210" s="7">
        <f>(-C210*SIN(ATAN(Input!$F$5*Input!$F$10))+(K210-$K$18)*COS(ATAN(Input!$F$5*Input!$F$10)))*IF(Input!C198="",0,1)</f>
        <v>0</v>
      </c>
      <c r="M210" s="7">
        <f>(C210*COS(ATAN(Input!$F$5*Input!$F$10))+(K210-$K$18)*SIN(ATAN(Input!$F$5*Input!$F$10)))*IF(Input!C198="",0,1)</f>
        <v>0</v>
      </c>
      <c r="N210" s="7">
        <f t="shared" si="40"/>
        <v>0</v>
      </c>
      <c r="O210" s="7">
        <f t="shared" si="41"/>
        <v>0</v>
      </c>
      <c r="P210" s="7">
        <f t="shared" si="42"/>
        <v>0</v>
      </c>
      <c r="Q210" s="7">
        <f t="shared" si="43"/>
        <v>0</v>
      </c>
      <c r="R210" s="7">
        <f t="shared" si="44"/>
        <v>0</v>
      </c>
      <c r="S210" s="7">
        <f t="shared" si="45"/>
        <v>0</v>
      </c>
      <c r="T210" s="7">
        <f t="shared" si="46"/>
        <v>0</v>
      </c>
      <c r="U210" s="7">
        <f t="shared" si="47"/>
        <v>0</v>
      </c>
      <c r="V210" s="7">
        <f t="shared" ca="1" si="48"/>
        <v>0</v>
      </c>
      <c r="W210" s="7">
        <f t="shared" ca="1" si="49"/>
        <v>0</v>
      </c>
      <c r="X210" s="7">
        <f t="shared" ca="1" si="50"/>
        <v>0</v>
      </c>
      <c r="Y210" s="3"/>
      <c r="Z210" s="3"/>
    </row>
    <row r="211" spans="1:26" x14ac:dyDescent="0.2">
      <c r="A211" s="7">
        <v>0</v>
      </c>
      <c r="B211" s="7">
        <v>0</v>
      </c>
      <c r="C211" s="8">
        <f>IF(Input!B199="",0,Input!B199-Input!$B$6)</f>
        <v>0</v>
      </c>
      <c r="D211" s="22">
        <f>(B211-Input!$C$6-Input!$F$5*C211)*IF(Input!C199="",0,1)</f>
        <v>0</v>
      </c>
      <c r="E211" s="7">
        <f t="shared" ref="E211:E274" si="51">C211/MAX($C$18:$C$1017)</f>
        <v>0</v>
      </c>
      <c r="F211" s="7">
        <f t="shared" ref="F211:F274" si="52">E211^2</f>
        <v>0</v>
      </c>
      <c r="G211" s="7">
        <f t="shared" ref="G211:G274" si="53">E211^3</f>
        <v>0</v>
      </c>
      <c r="H211" s="7">
        <f t="shared" ref="H211:H274" si="54">E211^4</f>
        <v>0</v>
      </c>
      <c r="I211" s="7">
        <f t="shared" ref="I211:I274" si="55">E211^5</f>
        <v>0</v>
      </c>
      <c r="J211" s="7">
        <f t="shared" ref="J211:J274" si="56">E211^6</f>
        <v>0</v>
      </c>
      <c r="K211" s="7">
        <f>Input!C199*Input!$F$10</f>
        <v>0</v>
      </c>
      <c r="L211" s="7">
        <f>(-C211*SIN(ATAN(Input!$F$5*Input!$F$10))+(K211-$K$18)*COS(ATAN(Input!$F$5*Input!$F$10)))*IF(Input!C199="",0,1)</f>
        <v>0</v>
      </c>
      <c r="M211" s="7">
        <f>(C211*COS(ATAN(Input!$F$5*Input!$F$10))+(K211-$K$18)*SIN(ATAN(Input!$F$5*Input!$F$10)))*IF(Input!C199="",0,1)</f>
        <v>0</v>
      </c>
      <c r="N211" s="7">
        <f t="shared" ref="N211:N274" si="57">M211/MAX($M$18:$M$1017)</f>
        <v>0</v>
      </c>
      <c r="O211" s="7">
        <f t="shared" ref="O211:O274" si="58">N211^2</f>
        <v>0</v>
      </c>
      <c r="P211" s="7">
        <f t="shared" ref="P211:P274" si="59">N211^3</f>
        <v>0</v>
      </c>
      <c r="Q211" s="7">
        <f t="shared" ref="Q211:Q274" si="60">N211^4</f>
        <v>0</v>
      </c>
      <c r="R211" s="7">
        <f t="shared" ref="R211:R274" si="61">N211^5</f>
        <v>0</v>
      </c>
      <c r="S211" s="7">
        <f t="shared" ref="S211:S274" si="62">N211^6</f>
        <v>0</v>
      </c>
      <c r="T211" s="7">
        <f t="shared" ref="T211:T274" si="63">IF(N211=1,L211,0)</f>
        <v>0</v>
      </c>
      <c r="U211" s="7">
        <f t="shared" ref="U211:U274" si="64">L211/$T$17</f>
        <v>0</v>
      </c>
      <c r="V211" s="7">
        <f t="shared" ref="V211:V274" ca="1" si="65">$M$8*E211^6+$N$8*E211^5+$O$8*E211^4+$P$8*E211^3+$Q$8*E211^2</f>
        <v>0</v>
      </c>
      <c r="W211" s="7">
        <f t="shared" ref="W211:W274" ca="1" si="66">$M$10*E211^6+$N$10*E211^5+$O$10*E211^4+$P$10*E211^3+$Q$10*E211^2</f>
        <v>0</v>
      </c>
      <c r="X211" s="7">
        <f t="shared" ref="X211:X274" ca="1" si="67">$M$12*N211^6+$N$12*N211^5+$O$12*N211^4+$P$12*N211^3+$Q$12*N211^2</f>
        <v>0</v>
      </c>
      <c r="Y211" s="3"/>
      <c r="Z211" s="3"/>
    </row>
    <row r="212" spans="1:26" x14ac:dyDescent="0.2">
      <c r="A212" s="7">
        <v>0</v>
      </c>
      <c r="B212" s="7">
        <v>0</v>
      </c>
      <c r="C212" s="8">
        <f>IF(Input!B200="",0,Input!B200-Input!$B$6)</f>
        <v>0</v>
      </c>
      <c r="D212" s="22">
        <f>(B212-Input!$C$6-Input!$F$5*C212)*IF(Input!C200="",0,1)</f>
        <v>0</v>
      </c>
      <c r="E212" s="7">
        <f t="shared" si="51"/>
        <v>0</v>
      </c>
      <c r="F212" s="7">
        <f t="shared" si="52"/>
        <v>0</v>
      </c>
      <c r="G212" s="7">
        <f t="shared" si="53"/>
        <v>0</v>
      </c>
      <c r="H212" s="7">
        <f t="shared" si="54"/>
        <v>0</v>
      </c>
      <c r="I212" s="7">
        <f t="shared" si="55"/>
        <v>0</v>
      </c>
      <c r="J212" s="7">
        <f t="shared" si="56"/>
        <v>0</v>
      </c>
      <c r="K212" s="7">
        <f>Input!C200*Input!$F$10</f>
        <v>0</v>
      </c>
      <c r="L212" s="7">
        <f>(-C212*SIN(ATAN(Input!$F$5*Input!$F$10))+(K212-$K$18)*COS(ATAN(Input!$F$5*Input!$F$10)))*IF(Input!C200="",0,1)</f>
        <v>0</v>
      </c>
      <c r="M212" s="7">
        <f>(C212*COS(ATAN(Input!$F$5*Input!$F$10))+(K212-$K$18)*SIN(ATAN(Input!$F$5*Input!$F$10)))*IF(Input!C200="",0,1)</f>
        <v>0</v>
      </c>
      <c r="N212" s="7">
        <f t="shared" si="57"/>
        <v>0</v>
      </c>
      <c r="O212" s="7">
        <f t="shared" si="58"/>
        <v>0</v>
      </c>
      <c r="P212" s="7">
        <f t="shared" si="59"/>
        <v>0</v>
      </c>
      <c r="Q212" s="7">
        <f t="shared" si="60"/>
        <v>0</v>
      </c>
      <c r="R212" s="7">
        <f t="shared" si="61"/>
        <v>0</v>
      </c>
      <c r="S212" s="7">
        <f t="shared" si="62"/>
        <v>0</v>
      </c>
      <c r="T212" s="7">
        <f t="shared" si="63"/>
        <v>0</v>
      </c>
      <c r="U212" s="7">
        <f t="shared" si="64"/>
        <v>0</v>
      </c>
      <c r="V212" s="7">
        <f t="shared" ca="1" si="65"/>
        <v>0</v>
      </c>
      <c r="W212" s="7">
        <f t="shared" ca="1" si="66"/>
        <v>0</v>
      </c>
      <c r="X212" s="7">
        <f t="shared" ca="1" si="67"/>
        <v>0</v>
      </c>
      <c r="Y212" s="3"/>
      <c r="Z212" s="3"/>
    </row>
    <row r="213" spans="1:26" x14ac:dyDescent="0.2">
      <c r="A213" s="7">
        <v>0</v>
      </c>
      <c r="B213" s="7">
        <v>0</v>
      </c>
      <c r="C213" s="8">
        <f>IF(Input!B201="",0,Input!B201-Input!$B$6)</f>
        <v>0</v>
      </c>
      <c r="D213" s="22">
        <f>(B213-Input!$C$6-Input!$F$5*C213)*IF(Input!C201="",0,1)</f>
        <v>0</v>
      </c>
      <c r="E213" s="7">
        <f t="shared" si="51"/>
        <v>0</v>
      </c>
      <c r="F213" s="7">
        <f t="shared" si="52"/>
        <v>0</v>
      </c>
      <c r="G213" s="7">
        <f t="shared" si="53"/>
        <v>0</v>
      </c>
      <c r="H213" s="7">
        <f t="shared" si="54"/>
        <v>0</v>
      </c>
      <c r="I213" s="7">
        <f t="shared" si="55"/>
        <v>0</v>
      </c>
      <c r="J213" s="7">
        <f t="shared" si="56"/>
        <v>0</v>
      </c>
      <c r="K213" s="7">
        <f>Input!C201*Input!$F$10</f>
        <v>0</v>
      </c>
      <c r="L213" s="7">
        <f>(-C213*SIN(ATAN(Input!$F$5*Input!$F$10))+(K213-$K$18)*COS(ATAN(Input!$F$5*Input!$F$10)))*IF(Input!C201="",0,1)</f>
        <v>0</v>
      </c>
      <c r="M213" s="7">
        <f>(C213*COS(ATAN(Input!$F$5*Input!$F$10))+(K213-$K$18)*SIN(ATAN(Input!$F$5*Input!$F$10)))*IF(Input!C201="",0,1)</f>
        <v>0</v>
      </c>
      <c r="N213" s="7">
        <f t="shared" si="57"/>
        <v>0</v>
      </c>
      <c r="O213" s="7">
        <f t="shared" si="58"/>
        <v>0</v>
      </c>
      <c r="P213" s="7">
        <f t="shared" si="59"/>
        <v>0</v>
      </c>
      <c r="Q213" s="7">
        <f t="shared" si="60"/>
        <v>0</v>
      </c>
      <c r="R213" s="7">
        <f t="shared" si="61"/>
        <v>0</v>
      </c>
      <c r="S213" s="7">
        <f t="shared" si="62"/>
        <v>0</v>
      </c>
      <c r="T213" s="7">
        <f t="shared" si="63"/>
        <v>0</v>
      </c>
      <c r="U213" s="7">
        <f t="shared" si="64"/>
        <v>0</v>
      </c>
      <c r="V213" s="7">
        <f t="shared" ca="1" si="65"/>
        <v>0</v>
      </c>
      <c r="W213" s="7">
        <f t="shared" ca="1" si="66"/>
        <v>0</v>
      </c>
      <c r="X213" s="7">
        <f t="shared" ca="1" si="67"/>
        <v>0</v>
      </c>
      <c r="Y213" s="3"/>
      <c r="Z213" s="3"/>
    </row>
    <row r="214" spans="1:26" x14ac:dyDescent="0.2">
      <c r="A214" s="7">
        <v>0</v>
      </c>
      <c r="B214" s="7">
        <v>0</v>
      </c>
      <c r="C214" s="8">
        <f>IF(Input!B202="",0,Input!B202-Input!$B$6)</f>
        <v>0</v>
      </c>
      <c r="D214" s="22">
        <f>(B214-Input!$C$6-Input!$F$5*C214)*IF(Input!C202="",0,1)</f>
        <v>0</v>
      </c>
      <c r="E214" s="7">
        <f t="shared" si="51"/>
        <v>0</v>
      </c>
      <c r="F214" s="7">
        <f t="shared" si="52"/>
        <v>0</v>
      </c>
      <c r="G214" s="7">
        <f t="shared" si="53"/>
        <v>0</v>
      </c>
      <c r="H214" s="7">
        <f t="shared" si="54"/>
        <v>0</v>
      </c>
      <c r="I214" s="7">
        <f t="shared" si="55"/>
        <v>0</v>
      </c>
      <c r="J214" s="7">
        <f t="shared" si="56"/>
        <v>0</v>
      </c>
      <c r="K214" s="7">
        <f>Input!C202*Input!$F$10</f>
        <v>0</v>
      </c>
      <c r="L214" s="7">
        <f>(-C214*SIN(ATAN(Input!$F$5*Input!$F$10))+(K214-$K$18)*COS(ATAN(Input!$F$5*Input!$F$10)))*IF(Input!C202="",0,1)</f>
        <v>0</v>
      </c>
      <c r="M214" s="7">
        <f>(C214*COS(ATAN(Input!$F$5*Input!$F$10))+(K214-$K$18)*SIN(ATAN(Input!$F$5*Input!$F$10)))*IF(Input!C202="",0,1)</f>
        <v>0</v>
      </c>
      <c r="N214" s="7">
        <f t="shared" si="57"/>
        <v>0</v>
      </c>
      <c r="O214" s="7">
        <f t="shared" si="58"/>
        <v>0</v>
      </c>
      <c r="P214" s="7">
        <f t="shared" si="59"/>
        <v>0</v>
      </c>
      <c r="Q214" s="7">
        <f t="shared" si="60"/>
        <v>0</v>
      </c>
      <c r="R214" s="7">
        <f t="shared" si="61"/>
        <v>0</v>
      </c>
      <c r="S214" s="7">
        <f t="shared" si="62"/>
        <v>0</v>
      </c>
      <c r="T214" s="7">
        <f t="shared" si="63"/>
        <v>0</v>
      </c>
      <c r="U214" s="7">
        <f t="shared" si="64"/>
        <v>0</v>
      </c>
      <c r="V214" s="7">
        <f t="shared" ca="1" si="65"/>
        <v>0</v>
      </c>
      <c r="W214" s="7">
        <f t="shared" ca="1" si="66"/>
        <v>0</v>
      </c>
      <c r="X214" s="7">
        <f t="shared" ca="1" si="67"/>
        <v>0</v>
      </c>
      <c r="Y214" s="3"/>
      <c r="Z214" s="3"/>
    </row>
    <row r="215" spans="1:26" x14ac:dyDescent="0.2">
      <c r="A215" s="7">
        <v>0</v>
      </c>
      <c r="B215" s="7">
        <v>0</v>
      </c>
      <c r="C215" s="8">
        <f>IF(Input!B203="",0,Input!B203-Input!$B$6)</f>
        <v>0</v>
      </c>
      <c r="D215" s="22">
        <f>(B215-Input!$C$6-Input!$F$5*C215)*IF(Input!C203="",0,1)</f>
        <v>0</v>
      </c>
      <c r="E215" s="7">
        <f t="shared" si="51"/>
        <v>0</v>
      </c>
      <c r="F215" s="7">
        <f t="shared" si="52"/>
        <v>0</v>
      </c>
      <c r="G215" s="7">
        <f t="shared" si="53"/>
        <v>0</v>
      </c>
      <c r="H215" s="7">
        <f t="shared" si="54"/>
        <v>0</v>
      </c>
      <c r="I215" s="7">
        <f t="shared" si="55"/>
        <v>0</v>
      </c>
      <c r="J215" s="7">
        <f t="shared" si="56"/>
        <v>0</v>
      </c>
      <c r="K215" s="7">
        <f>Input!C203*Input!$F$10</f>
        <v>0</v>
      </c>
      <c r="L215" s="7">
        <f>(-C215*SIN(ATAN(Input!$F$5*Input!$F$10))+(K215-$K$18)*COS(ATAN(Input!$F$5*Input!$F$10)))*IF(Input!C203="",0,1)</f>
        <v>0</v>
      </c>
      <c r="M215" s="7">
        <f>(C215*COS(ATAN(Input!$F$5*Input!$F$10))+(K215-$K$18)*SIN(ATAN(Input!$F$5*Input!$F$10)))*IF(Input!C203="",0,1)</f>
        <v>0</v>
      </c>
      <c r="N215" s="7">
        <f t="shared" si="57"/>
        <v>0</v>
      </c>
      <c r="O215" s="7">
        <f t="shared" si="58"/>
        <v>0</v>
      </c>
      <c r="P215" s="7">
        <f t="shared" si="59"/>
        <v>0</v>
      </c>
      <c r="Q215" s="7">
        <f t="shared" si="60"/>
        <v>0</v>
      </c>
      <c r="R215" s="7">
        <f t="shared" si="61"/>
        <v>0</v>
      </c>
      <c r="S215" s="7">
        <f t="shared" si="62"/>
        <v>0</v>
      </c>
      <c r="T215" s="7">
        <f t="shared" si="63"/>
        <v>0</v>
      </c>
      <c r="U215" s="7">
        <f t="shared" si="64"/>
        <v>0</v>
      </c>
      <c r="V215" s="7">
        <f t="shared" ca="1" si="65"/>
        <v>0</v>
      </c>
      <c r="W215" s="7">
        <f t="shared" ca="1" si="66"/>
        <v>0</v>
      </c>
      <c r="X215" s="7">
        <f t="shared" ca="1" si="67"/>
        <v>0</v>
      </c>
      <c r="Y215" s="3"/>
      <c r="Z215" s="3"/>
    </row>
    <row r="216" spans="1:26" x14ac:dyDescent="0.2">
      <c r="A216" s="7">
        <v>0</v>
      </c>
      <c r="B216" s="7">
        <v>0</v>
      </c>
      <c r="C216" s="8">
        <f>IF(Input!B204="",0,Input!B204-Input!$B$6)</f>
        <v>0</v>
      </c>
      <c r="D216" s="22">
        <f>(B216-Input!$C$6-Input!$F$5*C216)*IF(Input!C204="",0,1)</f>
        <v>0</v>
      </c>
      <c r="E216" s="7">
        <f t="shared" si="51"/>
        <v>0</v>
      </c>
      <c r="F216" s="7">
        <f t="shared" si="52"/>
        <v>0</v>
      </c>
      <c r="G216" s="7">
        <f t="shared" si="53"/>
        <v>0</v>
      </c>
      <c r="H216" s="7">
        <f t="shared" si="54"/>
        <v>0</v>
      </c>
      <c r="I216" s="7">
        <f t="shared" si="55"/>
        <v>0</v>
      </c>
      <c r="J216" s="7">
        <f t="shared" si="56"/>
        <v>0</v>
      </c>
      <c r="K216" s="7">
        <f>Input!C204*Input!$F$10</f>
        <v>0</v>
      </c>
      <c r="L216" s="7">
        <f>(-C216*SIN(ATAN(Input!$F$5*Input!$F$10))+(K216-$K$18)*COS(ATAN(Input!$F$5*Input!$F$10)))*IF(Input!C204="",0,1)</f>
        <v>0</v>
      </c>
      <c r="M216" s="7">
        <f>(C216*COS(ATAN(Input!$F$5*Input!$F$10))+(K216-$K$18)*SIN(ATAN(Input!$F$5*Input!$F$10)))*IF(Input!C204="",0,1)</f>
        <v>0</v>
      </c>
      <c r="N216" s="7">
        <f t="shared" si="57"/>
        <v>0</v>
      </c>
      <c r="O216" s="7">
        <f t="shared" si="58"/>
        <v>0</v>
      </c>
      <c r="P216" s="7">
        <f t="shared" si="59"/>
        <v>0</v>
      </c>
      <c r="Q216" s="7">
        <f t="shared" si="60"/>
        <v>0</v>
      </c>
      <c r="R216" s="7">
        <f t="shared" si="61"/>
        <v>0</v>
      </c>
      <c r="S216" s="7">
        <f t="shared" si="62"/>
        <v>0</v>
      </c>
      <c r="T216" s="7">
        <f t="shared" si="63"/>
        <v>0</v>
      </c>
      <c r="U216" s="7">
        <f t="shared" si="64"/>
        <v>0</v>
      </c>
      <c r="V216" s="7">
        <f t="shared" ca="1" si="65"/>
        <v>0</v>
      </c>
      <c r="W216" s="7">
        <f t="shared" ca="1" si="66"/>
        <v>0</v>
      </c>
      <c r="X216" s="7">
        <f t="shared" ca="1" si="67"/>
        <v>0</v>
      </c>
      <c r="Y216" s="3"/>
      <c r="Z216" s="3"/>
    </row>
    <row r="217" spans="1:26" x14ac:dyDescent="0.2">
      <c r="A217" s="7">
        <v>0</v>
      </c>
      <c r="B217" s="7">
        <v>0</v>
      </c>
      <c r="C217" s="8">
        <f>IF(Input!B205="",0,Input!B205-Input!$B$6)</f>
        <v>0</v>
      </c>
      <c r="D217" s="22">
        <f>(B217-Input!$C$6-Input!$F$5*C217)*IF(Input!C205="",0,1)</f>
        <v>0</v>
      </c>
      <c r="E217" s="7">
        <f t="shared" si="51"/>
        <v>0</v>
      </c>
      <c r="F217" s="7">
        <f t="shared" si="52"/>
        <v>0</v>
      </c>
      <c r="G217" s="7">
        <f t="shared" si="53"/>
        <v>0</v>
      </c>
      <c r="H217" s="7">
        <f t="shared" si="54"/>
        <v>0</v>
      </c>
      <c r="I217" s="7">
        <f t="shared" si="55"/>
        <v>0</v>
      </c>
      <c r="J217" s="7">
        <f t="shared" si="56"/>
        <v>0</v>
      </c>
      <c r="K217" s="7">
        <f>Input!C205*Input!$F$10</f>
        <v>0</v>
      </c>
      <c r="L217" s="7">
        <f>(-C217*SIN(ATAN(Input!$F$5*Input!$F$10))+(K217-$K$18)*COS(ATAN(Input!$F$5*Input!$F$10)))*IF(Input!C205="",0,1)</f>
        <v>0</v>
      </c>
      <c r="M217" s="7">
        <f>(C217*COS(ATAN(Input!$F$5*Input!$F$10))+(K217-$K$18)*SIN(ATAN(Input!$F$5*Input!$F$10)))*IF(Input!C205="",0,1)</f>
        <v>0</v>
      </c>
      <c r="N217" s="7">
        <f t="shared" si="57"/>
        <v>0</v>
      </c>
      <c r="O217" s="7">
        <f t="shared" si="58"/>
        <v>0</v>
      </c>
      <c r="P217" s="7">
        <f t="shared" si="59"/>
        <v>0</v>
      </c>
      <c r="Q217" s="7">
        <f t="shared" si="60"/>
        <v>0</v>
      </c>
      <c r="R217" s="7">
        <f t="shared" si="61"/>
        <v>0</v>
      </c>
      <c r="S217" s="7">
        <f t="shared" si="62"/>
        <v>0</v>
      </c>
      <c r="T217" s="7">
        <f t="shared" si="63"/>
        <v>0</v>
      </c>
      <c r="U217" s="7">
        <f t="shared" si="64"/>
        <v>0</v>
      </c>
      <c r="V217" s="7">
        <f t="shared" ca="1" si="65"/>
        <v>0</v>
      </c>
      <c r="W217" s="7">
        <f t="shared" ca="1" si="66"/>
        <v>0</v>
      </c>
      <c r="X217" s="7">
        <f t="shared" ca="1" si="67"/>
        <v>0</v>
      </c>
      <c r="Y217" s="3"/>
      <c r="Z217" s="3"/>
    </row>
    <row r="218" spans="1:26" x14ac:dyDescent="0.2">
      <c r="A218" s="7">
        <v>0</v>
      </c>
      <c r="B218" s="7">
        <v>0</v>
      </c>
      <c r="C218" s="8">
        <f>IF(Input!B206="",0,Input!B206-Input!$B$6)</f>
        <v>0</v>
      </c>
      <c r="D218" s="22">
        <f>(B218-Input!$C$6-Input!$F$5*C218)*IF(Input!C206="",0,1)</f>
        <v>0</v>
      </c>
      <c r="E218" s="7">
        <f t="shared" si="51"/>
        <v>0</v>
      </c>
      <c r="F218" s="7">
        <f t="shared" si="52"/>
        <v>0</v>
      </c>
      <c r="G218" s="7">
        <f t="shared" si="53"/>
        <v>0</v>
      </c>
      <c r="H218" s="7">
        <f t="shared" si="54"/>
        <v>0</v>
      </c>
      <c r="I218" s="7">
        <f t="shared" si="55"/>
        <v>0</v>
      </c>
      <c r="J218" s="7">
        <f t="shared" si="56"/>
        <v>0</v>
      </c>
      <c r="K218" s="7">
        <f>Input!C206*Input!$F$10</f>
        <v>0</v>
      </c>
      <c r="L218" s="7">
        <f>(-C218*SIN(ATAN(Input!$F$5*Input!$F$10))+(K218-$K$18)*COS(ATAN(Input!$F$5*Input!$F$10)))*IF(Input!C206="",0,1)</f>
        <v>0</v>
      </c>
      <c r="M218" s="7">
        <f>(C218*COS(ATAN(Input!$F$5*Input!$F$10))+(K218-$K$18)*SIN(ATAN(Input!$F$5*Input!$F$10)))*IF(Input!C206="",0,1)</f>
        <v>0</v>
      </c>
      <c r="N218" s="7">
        <f t="shared" si="57"/>
        <v>0</v>
      </c>
      <c r="O218" s="7">
        <f t="shared" si="58"/>
        <v>0</v>
      </c>
      <c r="P218" s="7">
        <f t="shared" si="59"/>
        <v>0</v>
      </c>
      <c r="Q218" s="7">
        <f t="shared" si="60"/>
        <v>0</v>
      </c>
      <c r="R218" s="7">
        <f t="shared" si="61"/>
        <v>0</v>
      </c>
      <c r="S218" s="7">
        <f t="shared" si="62"/>
        <v>0</v>
      </c>
      <c r="T218" s="7">
        <f t="shared" si="63"/>
        <v>0</v>
      </c>
      <c r="U218" s="7">
        <f t="shared" si="64"/>
        <v>0</v>
      </c>
      <c r="V218" s="7">
        <f t="shared" ca="1" si="65"/>
        <v>0</v>
      </c>
      <c r="W218" s="7">
        <f t="shared" ca="1" si="66"/>
        <v>0</v>
      </c>
      <c r="X218" s="7">
        <f t="shared" ca="1" si="67"/>
        <v>0</v>
      </c>
      <c r="Y218" s="3"/>
      <c r="Z218" s="3"/>
    </row>
    <row r="219" spans="1:26" x14ac:dyDescent="0.2">
      <c r="A219" s="7">
        <v>0</v>
      </c>
      <c r="B219" s="7">
        <v>0</v>
      </c>
      <c r="C219" s="8">
        <f>IF(Input!B207="",0,Input!B207-Input!$B$6)</f>
        <v>0</v>
      </c>
      <c r="D219" s="22">
        <f>(B219-Input!$C$6-Input!$F$5*C219)*IF(Input!C207="",0,1)</f>
        <v>0</v>
      </c>
      <c r="E219" s="7">
        <f t="shared" si="51"/>
        <v>0</v>
      </c>
      <c r="F219" s="7">
        <f t="shared" si="52"/>
        <v>0</v>
      </c>
      <c r="G219" s="7">
        <f t="shared" si="53"/>
        <v>0</v>
      </c>
      <c r="H219" s="7">
        <f t="shared" si="54"/>
        <v>0</v>
      </c>
      <c r="I219" s="7">
        <f t="shared" si="55"/>
        <v>0</v>
      </c>
      <c r="J219" s="7">
        <f t="shared" si="56"/>
        <v>0</v>
      </c>
      <c r="K219" s="7">
        <f>Input!C207*Input!$F$10</f>
        <v>0</v>
      </c>
      <c r="L219" s="7">
        <f>(-C219*SIN(ATAN(Input!$F$5*Input!$F$10))+(K219-$K$18)*COS(ATAN(Input!$F$5*Input!$F$10)))*IF(Input!C207="",0,1)</f>
        <v>0</v>
      </c>
      <c r="M219" s="7">
        <f>(C219*COS(ATAN(Input!$F$5*Input!$F$10))+(K219-$K$18)*SIN(ATAN(Input!$F$5*Input!$F$10)))*IF(Input!C207="",0,1)</f>
        <v>0</v>
      </c>
      <c r="N219" s="7">
        <f t="shared" si="57"/>
        <v>0</v>
      </c>
      <c r="O219" s="7">
        <f t="shared" si="58"/>
        <v>0</v>
      </c>
      <c r="P219" s="7">
        <f t="shared" si="59"/>
        <v>0</v>
      </c>
      <c r="Q219" s="7">
        <f t="shared" si="60"/>
        <v>0</v>
      </c>
      <c r="R219" s="7">
        <f t="shared" si="61"/>
        <v>0</v>
      </c>
      <c r="S219" s="7">
        <f t="shared" si="62"/>
        <v>0</v>
      </c>
      <c r="T219" s="7">
        <f t="shared" si="63"/>
        <v>0</v>
      </c>
      <c r="U219" s="7">
        <f t="shared" si="64"/>
        <v>0</v>
      </c>
      <c r="V219" s="7">
        <f t="shared" ca="1" si="65"/>
        <v>0</v>
      </c>
      <c r="W219" s="7">
        <f t="shared" ca="1" si="66"/>
        <v>0</v>
      </c>
      <c r="X219" s="7">
        <f t="shared" ca="1" si="67"/>
        <v>0</v>
      </c>
      <c r="Y219" s="3"/>
      <c r="Z219" s="3"/>
    </row>
    <row r="220" spans="1:26" x14ac:dyDescent="0.2">
      <c r="A220" s="7">
        <v>0</v>
      </c>
      <c r="B220" s="7">
        <v>0</v>
      </c>
      <c r="C220" s="8">
        <f>IF(Input!B208="",0,Input!B208-Input!$B$6)</f>
        <v>0</v>
      </c>
      <c r="D220" s="22">
        <f>(B220-Input!$C$6-Input!$F$5*C220)*IF(Input!C208="",0,1)</f>
        <v>0</v>
      </c>
      <c r="E220" s="7">
        <f t="shared" si="51"/>
        <v>0</v>
      </c>
      <c r="F220" s="7">
        <f t="shared" si="52"/>
        <v>0</v>
      </c>
      <c r="G220" s="7">
        <f t="shared" si="53"/>
        <v>0</v>
      </c>
      <c r="H220" s="7">
        <f t="shared" si="54"/>
        <v>0</v>
      </c>
      <c r="I220" s="7">
        <f t="shared" si="55"/>
        <v>0</v>
      </c>
      <c r="J220" s="7">
        <f t="shared" si="56"/>
        <v>0</v>
      </c>
      <c r="K220" s="7">
        <f>Input!C208*Input!$F$10</f>
        <v>0</v>
      </c>
      <c r="L220" s="7">
        <f>(-C220*SIN(ATAN(Input!$F$5*Input!$F$10))+(K220-$K$18)*COS(ATAN(Input!$F$5*Input!$F$10)))*IF(Input!C208="",0,1)</f>
        <v>0</v>
      </c>
      <c r="M220" s="7">
        <f>(C220*COS(ATAN(Input!$F$5*Input!$F$10))+(K220-$K$18)*SIN(ATAN(Input!$F$5*Input!$F$10)))*IF(Input!C208="",0,1)</f>
        <v>0</v>
      </c>
      <c r="N220" s="7">
        <f t="shared" si="57"/>
        <v>0</v>
      </c>
      <c r="O220" s="7">
        <f t="shared" si="58"/>
        <v>0</v>
      </c>
      <c r="P220" s="7">
        <f t="shared" si="59"/>
        <v>0</v>
      </c>
      <c r="Q220" s="7">
        <f t="shared" si="60"/>
        <v>0</v>
      </c>
      <c r="R220" s="7">
        <f t="shared" si="61"/>
        <v>0</v>
      </c>
      <c r="S220" s="7">
        <f t="shared" si="62"/>
        <v>0</v>
      </c>
      <c r="T220" s="7">
        <f t="shared" si="63"/>
        <v>0</v>
      </c>
      <c r="U220" s="7">
        <f t="shared" si="64"/>
        <v>0</v>
      </c>
      <c r="V220" s="7">
        <f t="shared" ca="1" si="65"/>
        <v>0</v>
      </c>
      <c r="W220" s="7">
        <f t="shared" ca="1" si="66"/>
        <v>0</v>
      </c>
      <c r="X220" s="7">
        <f t="shared" ca="1" si="67"/>
        <v>0</v>
      </c>
      <c r="Y220" s="3"/>
      <c r="Z220" s="3"/>
    </row>
    <row r="221" spans="1:26" x14ac:dyDescent="0.2">
      <c r="A221" s="7">
        <v>0</v>
      </c>
      <c r="B221" s="7">
        <v>0</v>
      </c>
      <c r="C221" s="8">
        <f>IF(Input!B209="",0,Input!B209-Input!$B$6)</f>
        <v>0</v>
      </c>
      <c r="D221" s="22">
        <f>(B221-Input!$C$6-Input!$F$5*C221)*IF(Input!C209="",0,1)</f>
        <v>0</v>
      </c>
      <c r="E221" s="7">
        <f t="shared" si="51"/>
        <v>0</v>
      </c>
      <c r="F221" s="7">
        <f t="shared" si="52"/>
        <v>0</v>
      </c>
      <c r="G221" s="7">
        <f t="shared" si="53"/>
        <v>0</v>
      </c>
      <c r="H221" s="7">
        <f t="shared" si="54"/>
        <v>0</v>
      </c>
      <c r="I221" s="7">
        <f t="shared" si="55"/>
        <v>0</v>
      </c>
      <c r="J221" s="7">
        <f t="shared" si="56"/>
        <v>0</v>
      </c>
      <c r="K221" s="7">
        <f>Input!C209*Input!$F$10</f>
        <v>0</v>
      </c>
      <c r="L221" s="7">
        <f>(-C221*SIN(ATAN(Input!$F$5*Input!$F$10))+(K221-$K$18)*COS(ATAN(Input!$F$5*Input!$F$10)))*IF(Input!C209="",0,1)</f>
        <v>0</v>
      </c>
      <c r="M221" s="7">
        <f>(C221*COS(ATAN(Input!$F$5*Input!$F$10))+(K221-$K$18)*SIN(ATAN(Input!$F$5*Input!$F$10)))*IF(Input!C209="",0,1)</f>
        <v>0</v>
      </c>
      <c r="N221" s="7">
        <f t="shared" si="57"/>
        <v>0</v>
      </c>
      <c r="O221" s="7">
        <f t="shared" si="58"/>
        <v>0</v>
      </c>
      <c r="P221" s="7">
        <f t="shared" si="59"/>
        <v>0</v>
      </c>
      <c r="Q221" s="7">
        <f t="shared" si="60"/>
        <v>0</v>
      </c>
      <c r="R221" s="7">
        <f t="shared" si="61"/>
        <v>0</v>
      </c>
      <c r="S221" s="7">
        <f t="shared" si="62"/>
        <v>0</v>
      </c>
      <c r="T221" s="7">
        <f t="shared" si="63"/>
        <v>0</v>
      </c>
      <c r="U221" s="7">
        <f t="shared" si="64"/>
        <v>0</v>
      </c>
      <c r="V221" s="7">
        <f t="shared" ca="1" si="65"/>
        <v>0</v>
      </c>
      <c r="W221" s="7">
        <f t="shared" ca="1" si="66"/>
        <v>0</v>
      </c>
      <c r="X221" s="7">
        <f t="shared" ca="1" si="67"/>
        <v>0</v>
      </c>
      <c r="Y221" s="3"/>
      <c r="Z221" s="3"/>
    </row>
    <row r="222" spans="1:26" x14ac:dyDescent="0.2">
      <c r="A222" s="7">
        <v>0</v>
      </c>
      <c r="B222" s="7">
        <v>0</v>
      </c>
      <c r="C222" s="8">
        <f>IF(Input!B210="",0,Input!B210-Input!$B$6)</f>
        <v>0</v>
      </c>
      <c r="D222" s="22">
        <f>(B222-Input!$C$6-Input!$F$5*C222)*IF(Input!C210="",0,1)</f>
        <v>0</v>
      </c>
      <c r="E222" s="7">
        <f t="shared" si="51"/>
        <v>0</v>
      </c>
      <c r="F222" s="7">
        <f t="shared" si="52"/>
        <v>0</v>
      </c>
      <c r="G222" s="7">
        <f t="shared" si="53"/>
        <v>0</v>
      </c>
      <c r="H222" s="7">
        <f t="shared" si="54"/>
        <v>0</v>
      </c>
      <c r="I222" s="7">
        <f t="shared" si="55"/>
        <v>0</v>
      </c>
      <c r="J222" s="7">
        <f t="shared" si="56"/>
        <v>0</v>
      </c>
      <c r="K222" s="7">
        <f>Input!C210*Input!$F$10</f>
        <v>0</v>
      </c>
      <c r="L222" s="7">
        <f>(-C222*SIN(ATAN(Input!$F$5*Input!$F$10))+(K222-$K$18)*COS(ATAN(Input!$F$5*Input!$F$10)))*IF(Input!C210="",0,1)</f>
        <v>0</v>
      </c>
      <c r="M222" s="7">
        <f>(C222*COS(ATAN(Input!$F$5*Input!$F$10))+(K222-$K$18)*SIN(ATAN(Input!$F$5*Input!$F$10)))*IF(Input!C210="",0,1)</f>
        <v>0</v>
      </c>
      <c r="N222" s="7">
        <f t="shared" si="57"/>
        <v>0</v>
      </c>
      <c r="O222" s="7">
        <f t="shared" si="58"/>
        <v>0</v>
      </c>
      <c r="P222" s="7">
        <f t="shared" si="59"/>
        <v>0</v>
      </c>
      <c r="Q222" s="7">
        <f t="shared" si="60"/>
        <v>0</v>
      </c>
      <c r="R222" s="7">
        <f t="shared" si="61"/>
        <v>0</v>
      </c>
      <c r="S222" s="7">
        <f t="shared" si="62"/>
        <v>0</v>
      </c>
      <c r="T222" s="7">
        <f t="shared" si="63"/>
        <v>0</v>
      </c>
      <c r="U222" s="7">
        <f t="shared" si="64"/>
        <v>0</v>
      </c>
      <c r="V222" s="7">
        <f t="shared" ca="1" si="65"/>
        <v>0</v>
      </c>
      <c r="W222" s="7">
        <f t="shared" ca="1" si="66"/>
        <v>0</v>
      </c>
      <c r="X222" s="7">
        <f t="shared" ca="1" si="67"/>
        <v>0</v>
      </c>
      <c r="Y222" s="3"/>
      <c r="Z222" s="3"/>
    </row>
    <row r="223" spans="1:26" x14ac:dyDescent="0.2">
      <c r="A223" s="7">
        <v>0</v>
      </c>
      <c r="B223" s="7">
        <v>0</v>
      </c>
      <c r="C223" s="8">
        <f>IF(Input!B211="",0,Input!B211-Input!$B$6)</f>
        <v>0</v>
      </c>
      <c r="D223" s="22">
        <f>(B223-Input!$C$6-Input!$F$5*C223)*IF(Input!C211="",0,1)</f>
        <v>0</v>
      </c>
      <c r="E223" s="7">
        <f t="shared" si="51"/>
        <v>0</v>
      </c>
      <c r="F223" s="7">
        <f t="shared" si="52"/>
        <v>0</v>
      </c>
      <c r="G223" s="7">
        <f t="shared" si="53"/>
        <v>0</v>
      </c>
      <c r="H223" s="7">
        <f t="shared" si="54"/>
        <v>0</v>
      </c>
      <c r="I223" s="7">
        <f t="shared" si="55"/>
        <v>0</v>
      </c>
      <c r="J223" s="7">
        <f t="shared" si="56"/>
        <v>0</v>
      </c>
      <c r="K223" s="7">
        <f>Input!C211*Input!$F$10</f>
        <v>0</v>
      </c>
      <c r="L223" s="7">
        <f>(-C223*SIN(ATAN(Input!$F$5*Input!$F$10))+(K223-$K$18)*COS(ATAN(Input!$F$5*Input!$F$10)))*IF(Input!C211="",0,1)</f>
        <v>0</v>
      </c>
      <c r="M223" s="7">
        <f>(C223*COS(ATAN(Input!$F$5*Input!$F$10))+(K223-$K$18)*SIN(ATAN(Input!$F$5*Input!$F$10)))*IF(Input!C211="",0,1)</f>
        <v>0</v>
      </c>
      <c r="N223" s="7">
        <f t="shared" si="57"/>
        <v>0</v>
      </c>
      <c r="O223" s="7">
        <f t="shared" si="58"/>
        <v>0</v>
      </c>
      <c r="P223" s="7">
        <f t="shared" si="59"/>
        <v>0</v>
      </c>
      <c r="Q223" s="7">
        <f t="shared" si="60"/>
        <v>0</v>
      </c>
      <c r="R223" s="7">
        <f t="shared" si="61"/>
        <v>0</v>
      </c>
      <c r="S223" s="7">
        <f t="shared" si="62"/>
        <v>0</v>
      </c>
      <c r="T223" s="7">
        <f t="shared" si="63"/>
        <v>0</v>
      </c>
      <c r="U223" s="7">
        <f t="shared" si="64"/>
        <v>0</v>
      </c>
      <c r="V223" s="7">
        <f t="shared" ca="1" si="65"/>
        <v>0</v>
      </c>
      <c r="W223" s="7">
        <f t="shared" ca="1" si="66"/>
        <v>0</v>
      </c>
      <c r="X223" s="7">
        <f t="shared" ca="1" si="67"/>
        <v>0</v>
      </c>
      <c r="Y223" s="3"/>
      <c r="Z223" s="3"/>
    </row>
    <row r="224" spans="1:26" x14ac:dyDescent="0.2">
      <c r="A224" s="7">
        <v>0</v>
      </c>
      <c r="B224" s="7">
        <v>0</v>
      </c>
      <c r="C224" s="8">
        <f>IF(Input!B212="",0,Input!B212-Input!$B$6)</f>
        <v>0</v>
      </c>
      <c r="D224" s="22">
        <f>(B224-Input!$C$6-Input!$F$5*C224)*IF(Input!C212="",0,1)</f>
        <v>0</v>
      </c>
      <c r="E224" s="7">
        <f t="shared" si="51"/>
        <v>0</v>
      </c>
      <c r="F224" s="7">
        <f t="shared" si="52"/>
        <v>0</v>
      </c>
      <c r="G224" s="7">
        <f t="shared" si="53"/>
        <v>0</v>
      </c>
      <c r="H224" s="7">
        <f t="shared" si="54"/>
        <v>0</v>
      </c>
      <c r="I224" s="7">
        <f t="shared" si="55"/>
        <v>0</v>
      </c>
      <c r="J224" s="7">
        <f t="shared" si="56"/>
        <v>0</v>
      </c>
      <c r="K224" s="7">
        <f>Input!C212*Input!$F$10</f>
        <v>0</v>
      </c>
      <c r="L224" s="7">
        <f>(-C224*SIN(ATAN(Input!$F$5*Input!$F$10))+(K224-$K$18)*COS(ATAN(Input!$F$5*Input!$F$10)))*IF(Input!C212="",0,1)</f>
        <v>0</v>
      </c>
      <c r="M224" s="7">
        <f>(C224*COS(ATAN(Input!$F$5*Input!$F$10))+(K224-$K$18)*SIN(ATAN(Input!$F$5*Input!$F$10)))*IF(Input!C212="",0,1)</f>
        <v>0</v>
      </c>
      <c r="N224" s="7">
        <f t="shared" si="57"/>
        <v>0</v>
      </c>
      <c r="O224" s="7">
        <f t="shared" si="58"/>
        <v>0</v>
      </c>
      <c r="P224" s="7">
        <f t="shared" si="59"/>
        <v>0</v>
      </c>
      <c r="Q224" s="7">
        <f t="shared" si="60"/>
        <v>0</v>
      </c>
      <c r="R224" s="7">
        <f t="shared" si="61"/>
        <v>0</v>
      </c>
      <c r="S224" s="7">
        <f t="shared" si="62"/>
        <v>0</v>
      </c>
      <c r="T224" s="7">
        <f t="shared" si="63"/>
        <v>0</v>
      </c>
      <c r="U224" s="7">
        <f t="shared" si="64"/>
        <v>0</v>
      </c>
      <c r="V224" s="7">
        <f t="shared" ca="1" si="65"/>
        <v>0</v>
      </c>
      <c r="W224" s="7">
        <f t="shared" ca="1" si="66"/>
        <v>0</v>
      </c>
      <c r="X224" s="7">
        <f t="shared" ca="1" si="67"/>
        <v>0</v>
      </c>
      <c r="Y224" s="3"/>
      <c r="Z224" s="3"/>
    </row>
    <row r="225" spans="1:26" x14ac:dyDescent="0.2">
      <c r="A225" s="7">
        <v>0</v>
      </c>
      <c r="B225" s="7">
        <v>0</v>
      </c>
      <c r="C225" s="8">
        <f>IF(Input!B213="",0,Input!B213-Input!$B$6)</f>
        <v>0</v>
      </c>
      <c r="D225" s="22">
        <f>(B225-Input!$C$6-Input!$F$5*C225)*IF(Input!C213="",0,1)</f>
        <v>0</v>
      </c>
      <c r="E225" s="7">
        <f t="shared" si="51"/>
        <v>0</v>
      </c>
      <c r="F225" s="7">
        <f t="shared" si="52"/>
        <v>0</v>
      </c>
      <c r="G225" s="7">
        <f t="shared" si="53"/>
        <v>0</v>
      </c>
      <c r="H225" s="7">
        <f t="shared" si="54"/>
        <v>0</v>
      </c>
      <c r="I225" s="7">
        <f t="shared" si="55"/>
        <v>0</v>
      </c>
      <c r="J225" s="7">
        <f t="shared" si="56"/>
        <v>0</v>
      </c>
      <c r="K225" s="7">
        <f>Input!C213*Input!$F$10</f>
        <v>0</v>
      </c>
      <c r="L225" s="7">
        <f>(-C225*SIN(ATAN(Input!$F$5*Input!$F$10))+(K225-$K$18)*COS(ATAN(Input!$F$5*Input!$F$10)))*IF(Input!C213="",0,1)</f>
        <v>0</v>
      </c>
      <c r="M225" s="7">
        <f>(C225*COS(ATAN(Input!$F$5*Input!$F$10))+(K225-$K$18)*SIN(ATAN(Input!$F$5*Input!$F$10)))*IF(Input!C213="",0,1)</f>
        <v>0</v>
      </c>
      <c r="N225" s="7">
        <f t="shared" si="57"/>
        <v>0</v>
      </c>
      <c r="O225" s="7">
        <f t="shared" si="58"/>
        <v>0</v>
      </c>
      <c r="P225" s="7">
        <f t="shared" si="59"/>
        <v>0</v>
      </c>
      <c r="Q225" s="7">
        <f t="shared" si="60"/>
        <v>0</v>
      </c>
      <c r="R225" s="7">
        <f t="shared" si="61"/>
        <v>0</v>
      </c>
      <c r="S225" s="7">
        <f t="shared" si="62"/>
        <v>0</v>
      </c>
      <c r="T225" s="7">
        <f t="shared" si="63"/>
        <v>0</v>
      </c>
      <c r="U225" s="7">
        <f t="shared" si="64"/>
        <v>0</v>
      </c>
      <c r="V225" s="7">
        <f t="shared" ca="1" si="65"/>
        <v>0</v>
      </c>
      <c r="W225" s="7">
        <f t="shared" ca="1" si="66"/>
        <v>0</v>
      </c>
      <c r="X225" s="7">
        <f t="shared" ca="1" si="67"/>
        <v>0</v>
      </c>
      <c r="Y225" s="3"/>
      <c r="Z225" s="3"/>
    </row>
    <row r="226" spans="1:26" x14ac:dyDescent="0.2">
      <c r="A226" s="7">
        <v>0</v>
      </c>
      <c r="B226" s="7">
        <v>0</v>
      </c>
      <c r="C226" s="8">
        <f>IF(Input!B214="",0,Input!B214-Input!$B$6)</f>
        <v>0</v>
      </c>
      <c r="D226" s="22">
        <f>(B226-Input!$C$6-Input!$F$5*C226)*IF(Input!C214="",0,1)</f>
        <v>0</v>
      </c>
      <c r="E226" s="7">
        <f t="shared" si="51"/>
        <v>0</v>
      </c>
      <c r="F226" s="7">
        <f t="shared" si="52"/>
        <v>0</v>
      </c>
      <c r="G226" s="7">
        <f t="shared" si="53"/>
        <v>0</v>
      </c>
      <c r="H226" s="7">
        <f t="shared" si="54"/>
        <v>0</v>
      </c>
      <c r="I226" s="7">
        <f t="shared" si="55"/>
        <v>0</v>
      </c>
      <c r="J226" s="7">
        <f t="shared" si="56"/>
        <v>0</v>
      </c>
      <c r="K226" s="7">
        <f>Input!C214*Input!$F$10</f>
        <v>0</v>
      </c>
      <c r="L226" s="7">
        <f>(-C226*SIN(ATAN(Input!$F$5*Input!$F$10))+(K226-$K$18)*COS(ATAN(Input!$F$5*Input!$F$10)))*IF(Input!C214="",0,1)</f>
        <v>0</v>
      </c>
      <c r="M226" s="7">
        <f>(C226*COS(ATAN(Input!$F$5*Input!$F$10))+(K226-$K$18)*SIN(ATAN(Input!$F$5*Input!$F$10)))*IF(Input!C214="",0,1)</f>
        <v>0</v>
      </c>
      <c r="N226" s="7">
        <f t="shared" si="57"/>
        <v>0</v>
      </c>
      <c r="O226" s="7">
        <f t="shared" si="58"/>
        <v>0</v>
      </c>
      <c r="P226" s="7">
        <f t="shared" si="59"/>
        <v>0</v>
      </c>
      <c r="Q226" s="7">
        <f t="shared" si="60"/>
        <v>0</v>
      </c>
      <c r="R226" s="7">
        <f t="shared" si="61"/>
        <v>0</v>
      </c>
      <c r="S226" s="7">
        <f t="shared" si="62"/>
        <v>0</v>
      </c>
      <c r="T226" s="7">
        <f t="shared" si="63"/>
        <v>0</v>
      </c>
      <c r="U226" s="7">
        <f t="shared" si="64"/>
        <v>0</v>
      </c>
      <c r="V226" s="7">
        <f t="shared" ca="1" si="65"/>
        <v>0</v>
      </c>
      <c r="W226" s="7">
        <f t="shared" ca="1" si="66"/>
        <v>0</v>
      </c>
      <c r="X226" s="7">
        <f t="shared" ca="1" si="67"/>
        <v>0</v>
      </c>
      <c r="Y226" s="3"/>
      <c r="Z226" s="3"/>
    </row>
    <row r="227" spans="1:26" x14ac:dyDescent="0.2">
      <c r="A227" s="7">
        <v>0</v>
      </c>
      <c r="B227" s="7">
        <v>0</v>
      </c>
      <c r="C227" s="8">
        <f>IF(Input!B215="",0,Input!B215-Input!$B$6)</f>
        <v>0</v>
      </c>
      <c r="D227" s="22">
        <f>(B227-Input!$C$6-Input!$F$5*C227)*IF(Input!C215="",0,1)</f>
        <v>0</v>
      </c>
      <c r="E227" s="7">
        <f t="shared" si="51"/>
        <v>0</v>
      </c>
      <c r="F227" s="7">
        <f t="shared" si="52"/>
        <v>0</v>
      </c>
      <c r="G227" s="7">
        <f t="shared" si="53"/>
        <v>0</v>
      </c>
      <c r="H227" s="7">
        <f t="shared" si="54"/>
        <v>0</v>
      </c>
      <c r="I227" s="7">
        <f t="shared" si="55"/>
        <v>0</v>
      </c>
      <c r="J227" s="7">
        <f t="shared" si="56"/>
        <v>0</v>
      </c>
      <c r="K227" s="7">
        <f>Input!C215*Input!$F$10</f>
        <v>0</v>
      </c>
      <c r="L227" s="7">
        <f>(-C227*SIN(ATAN(Input!$F$5*Input!$F$10))+(K227-$K$18)*COS(ATAN(Input!$F$5*Input!$F$10)))*IF(Input!C215="",0,1)</f>
        <v>0</v>
      </c>
      <c r="M227" s="7">
        <f>(C227*COS(ATAN(Input!$F$5*Input!$F$10))+(K227-$K$18)*SIN(ATAN(Input!$F$5*Input!$F$10)))*IF(Input!C215="",0,1)</f>
        <v>0</v>
      </c>
      <c r="N227" s="7">
        <f t="shared" si="57"/>
        <v>0</v>
      </c>
      <c r="O227" s="7">
        <f t="shared" si="58"/>
        <v>0</v>
      </c>
      <c r="P227" s="7">
        <f t="shared" si="59"/>
        <v>0</v>
      </c>
      <c r="Q227" s="7">
        <f t="shared" si="60"/>
        <v>0</v>
      </c>
      <c r="R227" s="7">
        <f t="shared" si="61"/>
        <v>0</v>
      </c>
      <c r="S227" s="7">
        <f t="shared" si="62"/>
        <v>0</v>
      </c>
      <c r="T227" s="7">
        <f t="shared" si="63"/>
        <v>0</v>
      </c>
      <c r="U227" s="7">
        <f t="shared" si="64"/>
        <v>0</v>
      </c>
      <c r="V227" s="7">
        <f t="shared" ca="1" si="65"/>
        <v>0</v>
      </c>
      <c r="W227" s="7">
        <f t="shared" ca="1" si="66"/>
        <v>0</v>
      </c>
      <c r="X227" s="7">
        <f t="shared" ca="1" si="67"/>
        <v>0</v>
      </c>
      <c r="Y227" s="3"/>
      <c r="Z227" s="3"/>
    </row>
    <row r="228" spans="1:26" x14ac:dyDescent="0.2">
      <c r="A228" s="7">
        <v>0</v>
      </c>
      <c r="B228" s="7">
        <v>0</v>
      </c>
      <c r="C228" s="8">
        <f>IF(Input!B216="",0,Input!B216-Input!$B$6)</f>
        <v>0</v>
      </c>
      <c r="D228" s="22">
        <f>(B228-Input!$C$6-Input!$F$5*C228)*IF(Input!C216="",0,1)</f>
        <v>0</v>
      </c>
      <c r="E228" s="7">
        <f t="shared" si="51"/>
        <v>0</v>
      </c>
      <c r="F228" s="7">
        <f t="shared" si="52"/>
        <v>0</v>
      </c>
      <c r="G228" s="7">
        <f t="shared" si="53"/>
        <v>0</v>
      </c>
      <c r="H228" s="7">
        <f t="shared" si="54"/>
        <v>0</v>
      </c>
      <c r="I228" s="7">
        <f t="shared" si="55"/>
        <v>0</v>
      </c>
      <c r="J228" s="7">
        <f t="shared" si="56"/>
        <v>0</v>
      </c>
      <c r="K228" s="7">
        <f>Input!C216*Input!$F$10</f>
        <v>0</v>
      </c>
      <c r="L228" s="7">
        <f>(-C228*SIN(ATAN(Input!$F$5*Input!$F$10))+(K228-$K$18)*COS(ATAN(Input!$F$5*Input!$F$10)))*IF(Input!C216="",0,1)</f>
        <v>0</v>
      </c>
      <c r="M228" s="7">
        <f>(C228*COS(ATAN(Input!$F$5*Input!$F$10))+(K228-$K$18)*SIN(ATAN(Input!$F$5*Input!$F$10)))*IF(Input!C216="",0,1)</f>
        <v>0</v>
      </c>
      <c r="N228" s="7">
        <f t="shared" si="57"/>
        <v>0</v>
      </c>
      <c r="O228" s="7">
        <f t="shared" si="58"/>
        <v>0</v>
      </c>
      <c r="P228" s="7">
        <f t="shared" si="59"/>
        <v>0</v>
      </c>
      <c r="Q228" s="7">
        <f t="shared" si="60"/>
        <v>0</v>
      </c>
      <c r="R228" s="7">
        <f t="shared" si="61"/>
        <v>0</v>
      </c>
      <c r="S228" s="7">
        <f t="shared" si="62"/>
        <v>0</v>
      </c>
      <c r="T228" s="7">
        <f t="shared" si="63"/>
        <v>0</v>
      </c>
      <c r="U228" s="7">
        <f t="shared" si="64"/>
        <v>0</v>
      </c>
      <c r="V228" s="7">
        <f t="shared" ca="1" si="65"/>
        <v>0</v>
      </c>
      <c r="W228" s="7">
        <f t="shared" ca="1" si="66"/>
        <v>0</v>
      </c>
      <c r="X228" s="7">
        <f t="shared" ca="1" si="67"/>
        <v>0</v>
      </c>
      <c r="Y228" s="3"/>
      <c r="Z228" s="3"/>
    </row>
    <row r="229" spans="1:26" x14ac:dyDescent="0.2">
      <c r="A229" s="7">
        <v>0</v>
      </c>
      <c r="B229" s="7">
        <v>0</v>
      </c>
      <c r="C229" s="8">
        <f>IF(Input!B217="",0,Input!B217-Input!$B$6)</f>
        <v>0</v>
      </c>
      <c r="D229" s="22">
        <f>(B229-Input!$C$6-Input!$F$5*C229)*IF(Input!C217="",0,1)</f>
        <v>0</v>
      </c>
      <c r="E229" s="7">
        <f t="shared" si="51"/>
        <v>0</v>
      </c>
      <c r="F229" s="7">
        <f t="shared" si="52"/>
        <v>0</v>
      </c>
      <c r="G229" s="7">
        <f t="shared" si="53"/>
        <v>0</v>
      </c>
      <c r="H229" s="7">
        <f t="shared" si="54"/>
        <v>0</v>
      </c>
      <c r="I229" s="7">
        <f t="shared" si="55"/>
        <v>0</v>
      </c>
      <c r="J229" s="7">
        <f t="shared" si="56"/>
        <v>0</v>
      </c>
      <c r="K229" s="7">
        <f>Input!C217*Input!$F$10</f>
        <v>0</v>
      </c>
      <c r="L229" s="7">
        <f>(-C229*SIN(ATAN(Input!$F$5*Input!$F$10))+(K229-$K$18)*COS(ATAN(Input!$F$5*Input!$F$10)))*IF(Input!C217="",0,1)</f>
        <v>0</v>
      </c>
      <c r="M229" s="7">
        <f>(C229*COS(ATAN(Input!$F$5*Input!$F$10))+(K229-$K$18)*SIN(ATAN(Input!$F$5*Input!$F$10)))*IF(Input!C217="",0,1)</f>
        <v>0</v>
      </c>
      <c r="N229" s="7">
        <f t="shared" si="57"/>
        <v>0</v>
      </c>
      <c r="O229" s="7">
        <f t="shared" si="58"/>
        <v>0</v>
      </c>
      <c r="P229" s="7">
        <f t="shared" si="59"/>
        <v>0</v>
      </c>
      <c r="Q229" s="7">
        <f t="shared" si="60"/>
        <v>0</v>
      </c>
      <c r="R229" s="7">
        <f t="shared" si="61"/>
        <v>0</v>
      </c>
      <c r="S229" s="7">
        <f t="shared" si="62"/>
        <v>0</v>
      </c>
      <c r="T229" s="7">
        <f t="shared" si="63"/>
        <v>0</v>
      </c>
      <c r="U229" s="7">
        <f t="shared" si="64"/>
        <v>0</v>
      </c>
      <c r="V229" s="7">
        <f t="shared" ca="1" si="65"/>
        <v>0</v>
      </c>
      <c r="W229" s="7">
        <f t="shared" ca="1" si="66"/>
        <v>0</v>
      </c>
      <c r="X229" s="7">
        <f t="shared" ca="1" si="67"/>
        <v>0</v>
      </c>
      <c r="Y229" s="3"/>
      <c r="Z229" s="3"/>
    </row>
    <row r="230" spans="1:26" x14ac:dyDescent="0.2">
      <c r="A230" s="7">
        <v>0</v>
      </c>
      <c r="B230" s="7">
        <v>0</v>
      </c>
      <c r="C230" s="8">
        <f>IF(Input!B218="",0,Input!B218-Input!$B$6)</f>
        <v>0</v>
      </c>
      <c r="D230" s="22">
        <f>(B230-Input!$C$6-Input!$F$5*C230)*IF(Input!C218="",0,1)</f>
        <v>0</v>
      </c>
      <c r="E230" s="7">
        <f t="shared" si="51"/>
        <v>0</v>
      </c>
      <c r="F230" s="7">
        <f t="shared" si="52"/>
        <v>0</v>
      </c>
      <c r="G230" s="7">
        <f t="shared" si="53"/>
        <v>0</v>
      </c>
      <c r="H230" s="7">
        <f t="shared" si="54"/>
        <v>0</v>
      </c>
      <c r="I230" s="7">
        <f t="shared" si="55"/>
        <v>0</v>
      </c>
      <c r="J230" s="7">
        <f t="shared" si="56"/>
        <v>0</v>
      </c>
      <c r="K230" s="7">
        <f>Input!C218*Input!$F$10</f>
        <v>0</v>
      </c>
      <c r="L230" s="7">
        <f>(-C230*SIN(ATAN(Input!$F$5*Input!$F$10))+(K230-$K$18)*COS(ATAN(Input!$F$5*Input!$F$10)))*IF(Input!C218="",0,1)</f>
        <v>0</v>
      </c>
      <c r="M230" s="7">
        <f>(C230*COS(ATAN(Input!$F$5*Input!$F$10))+(K230-$K$18)*SIN(ATAN(Input!$F$5*Input!$F$10)))*IF(Input!C218="",0,1)</f>
        <v>0</v>
      </c>
      <c r="N230" s="7">
        <f t="shared" si="57"/>
        <v>0</v>
      </c>
      <c r="O230" s="7">
        <f t="shared" si="58"/>
        <v>0</v>
      </c>
      <c r="P230" s="7">
        <f t="shared" si="59"/>
        <v>0</v>
      </c>
      <c r="Q230" s="7">
        <f t="shared" si="60"/>
        <v>0</v>
      </c>
      <c r="R230" s="7">
        <f t="shared" si="61"/>
        <v>0</v>
      </c>
      <c r="S230" s="7">
        <f t="shared" si="62"/>
        <v>0</v>
      </c>
      <c r="T230" s="7">
        <f t="shared" si="63"/>
        <v>0</v>
      </c>
      <c r="U230" s="7">
        <f t="shared" si="64"/>
        <v>0</v>
      </c>
      <c r="V230" s="7">
        <f t="shared" ca="1" si="65"/>
        <v>0</v>
      </c>
      <c r="W230" s="7">
        <f t="shared" ca="1" si="66"/>
        <v>0</v>
      </c>
      <c r="X230" s="7">
        <f t="shared" ca="1" si="67"/>
        <v>0</v>
      </c>
      <c r="Y230" s="3"/>
      <c r="Z230" s="3"/>
    </row>
    <row r="231" spans="1:26" x14ac:dyDescent="0.2">
      <c r="A231" s="7">
        <v>0</v>
      </c>
      <c r="B231" s="7">
        <v>0</v>
      </c>
      <c r="C231" s="8">
        <f>IF(Input!B219="",0,Input!B219-Input!$B$6)</f>
        <v>0</v>
      </c>
      <c r="D231" s="22">
        <f>(B231-Input!$C$6-Input!$F$5*C231)*IF(Input!C219="",0,1)</f>
        <v>0</v>
      </c>
      <c r="E231" s="7">
        <f t="shared" si="51"/>
        <v>0</v>
      </c>
      <c r="F231" s="7">
        <f t="shared" si="52"/>
        <v>0</v>
      </c>
      <c r="G231" s="7">
        <f t="shared" si="53"/>
        <v>0</v>
      </c>
      <c r="H231" s="7">
        <f t="shared" si="54"/>
        <v>0</v>
      </c>
      <c r="I231" s="7">
        <f t="shared" si="55"/>
        <v>0</v>
      </c>
      <c r="J231" s="7">
        <f t="shared" si="56"/>
        <v>0</v>
      </c>
      <c r="K231" s="7">
        <f>Input!C219*Input!$F$10</f>
        <v>0</v>
      </c>
      <c r="L231" s="7">
        <f>(-C231*SIN(ATAN(Input!$F$5*Input!$F$10))+(K231-$K$18)*COS(ATAN(Input!$F$5*Input!$F$10)))*IF(Input!C219="",0,1)</f>
        <v>0</v>
      </c>
      <c r="M231" s="7">
        <f>(C231*COS(ATAN(Input!$F$5*Input!$F$10))+(K231-$K$18)*SIN(ATAN(Input!$F$5*Input!$F$10)))*IF(Input!C219="",0,1)</f>
        <v>0</v>
      </c>
      <c r="N231" s="7">
        <f t="shared" si="57"/>
        <v>0</v>
      </c>
      <c r="O231" s="7">
        <f t="shared" si="58"/>
        <v>0</v>
      </c>
      <c r="P231" s="7">
        <f t="shared" si="59"/>
        <v>0</v>
      </c>
      <c r="Q231" s="7">
        <f t="shared" si="60"/>
        <v>0</v>
      </c>
      <c r="R231" s="7">
        <f t="shared" si="61"/>
        <v>0</v>
      </c>
      <c r="S231" s="7">
        <f t="shared" si="62"/>
        <v>0</v>
      </c>
      <c r="T231" s="7">
        <f t="shared" si="63"/>
        <v>0</v>
      </c>
      <c r="U231" s="7">
        <f t="shared" si="64"/>
        <v>0</v>
      </c>
      <c r="V231" s="7">
        <f t="shared" ca="1" si="65"/>
        <v>0</v>
      </c>
      <c r="W231" s="7">
        <f t="shared" ca="1" si="66"/>
        <v>0</v>
      </c>
      <c r="X231" s="7">
        <f t="shared" ca="1" si="67"/>
        <v>0</v>
      </c>
      <c r="Y231" s="3"/>
      <c r="Z231" s="3"/>
    </row>
    <row r="232" spans="1:26" x14ac:dyDescent="0.2">
      <c r="A232" s="7">
        <v>0</v>
      </c>
      <c r="B232" s="7">
        <v>0</v>
      </c>
      <c r="C232" s="8">
        <f>IF(Input!B220="",0,Input!B220-Input!$B$6)</f>
        <v>0</v>
      </c>
      <c r="D232" s="22">
        <f>(B232-Input!$C$6-Input!$F$5*C232)*IF(Input!C220="",0,1)</f>
        <v>0</v>
      </c>
      <c r="E232" s="7">
        <f t="shared" si="51"/>
        <v>0</v>
      </c>
      <c r="F232" s="7">
        <f t="shared" si="52"/>
        <v>0</v>
      </c>
      <c r="G232" s="7">
        <f t="shared" si="53"/>
        <v>0</v>
      </c>
      <c r="H232" s="7">
        <f t="shared" si="54"/>
        <v>0</v>
      </c>
      <c r="I232" s="7">
        <f t="shared" si="55"/>
        <v>0</v>
      </c>
      <c r="J232" s="7">
        <f t="shared" si="56"/>
        <v>0</v>
      </c>
      <c r="K232" s="7">
        <f>Input!C220*Input!$F$10</f>
        <v>0</v>
      </c>
      <c r="L232" s="7">
        <f>(-C232*SIN(ATAN(Input!$F$5*Input!$F$10))+(K232-$K$18)*COS(ATAN(Input!$F$5*Input!$F$10)))*IF(Input!C220="",0,1)</f>
        <v>0</v>
      </c>
      <c r="M232" s="7">
        <f>(C232*COS(ATAN(Input!$F$5*Input!$F$10))+(K232-$K$18)*SIN(ATAN(Input!$F$5*Input!$F$10)))*IF(Input!C220="",0,1)</f>
        <v>0</v>
      </c>
      <c r="N232" s="7">
        <f t="shared" si="57"/>
        <v>0</v>
      </c>
      <c r="O232" s="7">
        <f t="shared" si="58"/>
        <v>0</v>
      </c>
      <c r="P232" s="7">
        <f t="shared" si="59"/>
        <v>0</v>
      </c>
      <c r="Q232" s="7">
        <f t="shared" si="60"/>
        <v>0</v>
      </c>
      <c r="R232" s="7">
        <f t="shared" si="61"/>
        <v>0</v>
      </c>
      <c r="S232" s="7">
        <f t="shared" si="62"/>
        <v>0</v>
      </c>
      <c r="T232" s="7">
        <f t="shared" si="63"/>
        <v>0</v>
      </c>
      <c r="U232" s="7">
        <f t="shared" si="64"/>
        <v>0</v>
      </c>
      <c r="V232" s="7">
        <f t="shared" ca="1" si="65"/>
        <v>0</v>
      </c>
      <c r="W232" s="7">
        <f t="shared" ca="1" si="66"/>
        <v>0</v>
      </c>
      <c r="X232" s="7">
        <f t="shared" ca="1" si="67"/>
        <v>0</v>
      </c>
      <c r="Y232" s="3"/>
      <c r="Z232" s="3"/>
    </row>
    <row r="233" spans="1:26" x14ac:dyDescent="0.2">
      <c r="A233" s="7">
        <v>0</v>
      </c>
      <c r="B233" s="7">
        <v>0</v>
      </c>
      <c r="C233" s="8">
        <f>IF(Input!B221="",0,Input!B221-Input!$B$6)</f>
        <v>0</v>
      </c>
      <c r="D233" s="22">
        <f>(B233-Input!$C$6-Input!$F$5*C233)*IF(Input!C221="",0,1)</f>
        <v>0</v>
      </c>
      <c r="E233" s="7">
        <f t="shared" si="51"/>
        <v>0</v>
      </c>
      <c r="F233" s="7">
        <f t="shared" si="52"/>
        <v>0</v>
      </c>
      <c r="G233" s="7">
        <f t="shared" si="53"/>
        <v>0</v>
      </c>
      <c r="H233" s="7">
        <f t="shared" si="54"/>
        <v>0</v>
      </c>
      <c r="I233" s="7">
        <f t="shared" si="55"/>
        <v>0</v>
      </c>
      <c r="J233" s="7">
        <f t="shared" si="56"/>
        <v>0</v>
      </c>
      <c r="K233" s="7">
        <f>Input!C221*Input!$F$10</f>
        <v>0</v>
      </c>
      <c r="L233" s="7">
        <f>(-C233*SIN(ATAN(Input!$F$5*Input!$F$10))+(K233-$K$18)*COS(ATAN(Input!$F$5*Input!$F$10)))*IF(Input!C221="",0,1)</f>
        <v>0</v>
      </c>
      <c r="M233" s="7">
        <f>(C233*COS(ATAN(Input!$F$5*Input!$F$10))+(K233-$K$18)*SIN(ATAN(Input!$F$5*Input!$F$10)))*IF(Input!C221="",0,1)</f>
        <v>0</v>
      </c>
      <c r="N233" s="7">
        <f t="shared" si="57"/>
        <v>0</v>
      </c>
      <c r="O233" s="7">
        <f t="shared" si="58"/>
        <v>0</v>
      </c>
      <c r="P233" s="7">
        <f t="shared" si="59"/>
        <v>0</v>
      </c>
      <c r="Q233" s="7">
        <f t="shared" si="60"/>
        <v>0</v>
      </c>
      <c r="R233" s="7">
        <f t="shared" si="61"/>
        <v>0</v>
      </c>
      <c r="S233" s="7">
        <f t="shared" si="62"/>
        <v>0</v>
      </c>
      <c r="T233" s="7">
        <f t="shared" si="63"/>
        <v>0</v>
      </c>
      <c r="U233" s="7">
        <f t="shared" si="64"/>
        <v>0</v>
      </c>
      <c r="V233" s="7">
        <f t="shared" ca="1" si="65"/>
        <v>0</v>
      </c>
      <c r="W233" s="7">
        <f t="shared" ca="1" si="66"/>
        <v>0</v>
      </c>
      <c r="X233" s="7">
        <f t="shared" ca="1" si="67"/>
        <v>0</v>
      </c>
      <c r="Y233" s="3"/>
      <c r="Z233" s="3"/>
    </row>
    <row r="234" spans="1:26" x14ac:dyDescent="0.2">
      <c r="A234" s="7">
        <v>0</v>
      </c>
      <c r="B234" s="7">
        <v>0</v>
      </c>
      <c r="C234" s="8">
        <f>IF(Input!B222="",0,Input!B222-Input!$B$6)</f>
        <v>0</v>
      </c>
      <c r="D234" s="22">
        <f>(B234-Input!$C$6-Input!$F$5*C234)*IF(Input!C222="",0,1)</f>
        <v>0</v>
      </c>
      <c r="E234" s="7">
        <f t="shared" si="51"/>
        <v>0</v>
      </c>
      <c r="F234" s="7">
        <f t="shared" si="52"/>
        <v>0</v>
      </c>
      <c r="G234" s="7">
        <f t="shared" si="53"/>
        <v>0</v>
      </c>
      <c r="H234" s="7">
        <f t="shared" si="54"/>
        <v>0</v>
      </c>
      <c r="I234" s="7">
        <f t="shared" si="55"/>
        <v>0</v>
      </c>
      <c r="J234" s="7">
        <f t="shared" si="56"/>
        <v>0</v>
      </c>
      <c r="K234" s="7">
        <f>Input!C222*Input!$F$10</f>
        <v>0</v>
      </c>
      <c r="L234" s="7">
        <f>(-C234*SIN(ATAN(Input!$F$5*Input!$F$10))+(K234-$K$18)*COS(ATAN(Input!$F$5*Input!$F$10)))*IF(Input!C222="",0,1)</f>
        <v>0</v>
      </c>
      <c r="M234" s="7">
        <f>(C234*COS(ATAN(Input!$F$5*Input!$F$10))+(K234-$K$18)*SIN(ATAN(Input!$F$5*Input!$F$10)))*IF(Input!C222="",0,1)</f>
        <v>0</v>
      </c>
      <c r="N234" s="7">
        <f t="shared" si="57"/>
        <v>0</v>
      </c>
      <c r="O234" s="7">
        <f t="shared" si="58"/>
        <v>0</v>
      </c>
      <c r="P234" s="7">
        <f t="shared" si="59"/>
        <v>0</v>
      </c>
      <c r="Q234" s="7">
        <f t="shared" si="60"/>
        <v>0</v>
      </c>
      <c r="R234" s="7">
        <f t="shared" si="61"/>
        <v>0</v>
      </c>
      <c r="S234" s="7">
        <f t="shared" si="62"/>
        <v>0</v>
      </c>
      <c r="T234" s="7">
        <f t="shared" si="63"/>
        <v>0</v>
      </c>
      <c r="U234" s="7">
        <f t="shared" si="64"/>
        <v>0</v>
      </c>
      <c r="V234" s="7">
        <f t="shared" ca="1" si="65"/>
        <v>0</v>
      </c>
      <c r="W234" s="7">
        <f t="shared" ca="1" si="66"/>
        <v>0</v>
      </c>
      <c r="X234" s="7">
        <f t="shared" ca="1" si="67"/>
        <v>0</v>
      </c>
      <c r="Y234" s="3"/>
      <c r="Z234" s="3"/>
    </row>
    <row r="235" spans="1:26" x14ac:dyDescent="0.2">
      <c r="A235" s="7">
        <v>0</v>
      </c>
      <c r="B235" s="7">
        <v>0</v>
      </c>
      <c r="C235" s="8">
        <f>IF(Input!B223="",0,Input!B223-Input!$B$6)</f>
        <v>0</v>
      </c>
      <c r="D235" s="22">
        <f>(B235-Input!$C$6-Input!$F$5*C235)*IF(Input!C223="",0,1)</f>
        <v>0</v>
      </c>
      <c r="E235" s="7">
        <f t="shared" si="51"/>
        <v>0</v>
      </c>
      <c r="F235" s="7">
        <f t="shared" si="52"/>
        <v>0</v>
      </c>
      <c r="G235" s="7">
        <f t="shared" si="53"/>
        <v>0</v>
      </c>
      <c r="H235" s="7">
        <f t="shared" si="54"/>
        <v>0</v>
      </c>
      <c r="I235" s="7">
        <f t="shared" si="55"/>
        <v>0</v>
      </c>
      <c r="J235" s="7">
        <f t="shared" si="56"/>
        <v>0</v>
      </c>
      <c r="K235" s="7">
        <f>Input!C223*Input!$F$10</f>
        <v>0</v>
      </c>
      <c r="L235" s="7">
        <f>(-C235*SIN(ATAN(Input!$F$5*Input!$F$10))+(K235-$K$18)*COS(ATAN(Input!$F$5*Input!$F$10)))*IF(Input!C223="",0,1)</f>
        <v>0</v>
      </c>
      <c r="M235" s="7">
        <f>(C235*COS(ATAN(Input!$F$5*Input!$F$10))+(K235-$K$18)*SIN(ATAN(Input!$F$5*Input!$F$10)))*IF(Input!C223="",0,1)</f>
        <v>0</v>
      </c>
      <c r="N235" s="7">
        <f t="shared" si="57"/>
        <v>0</v>
      </c>
      <c r="O235" s="7">
        <f t="shared" si="58"/>
        <v>0</v>
      </c>
      <c r="P235" s="7">
        <f t="shared" si="59"/>
        <v>0</v>
      </c>
      <c r="Q235" s="7">
        <f t="shared" si="60"/>
        <v>0</v>
      </c>
      <c r="R235" s="7">
        <f t="shared" si="61"/>
        <v>0</v>
      </c>
      <c r="S235" s="7">
        <f t="shared" si="62"/>
        <v>0</v>
      </c>
      <c r="T235" s="7">
        <f t="shared" si="63"/>
        <v>0</v>
      </c>
      <c r="U235" s="7">
        <f t="shared" si="64"/>
        <v>0</v>
      </c>
      <c r="V235" s="7">
        <f t="shared" ca="1" si="65"/>
        <v>0</v>
      </c>
      <c r="W235" s="7">
        <f t="shared" ca="1" si="66"/>
        <v>0</v>
      </c>
      <c r="X235" s="7">
        <f t="shared" ca="1" si="67"/>
        <v>0</v>
      </c>
      <c r="Y235" s="3"/>
      <c r="Z235" s="3"/>
    </row>
    <row r="236" spans="1:26" x14ac:dyDescent="0.2">
      <c r="A236" s="7">
        <v>0</v>
      </c>
      <c r="B236" s="7">
        <v>0</v>
      </c>
      <c r="C236" s="8">
        <f>IF(Input!B224="",0,Input!B224-Input!$B$6)</f>
        <v>0</v>
      </c>
      <c r="D236" s="22">
        <f>(B236-Input!$C$6-Input!$F$5*C236)*IF(Input!C224="",0,1)</f>
        <v>0</v>
      </c>
      <c r="E236" s="7">
        <f t="shared" si="51"/>
        <v>0</v>
      </c>
      <c r="F236" s="7">
        <f t="shared" si="52"/>
        <v>0</v>
      </c>
      <c r="G236" s="7">
        <f t="shared" si="53"/>
        <v>0</v>
      </c>
      <c r="H236" s="7">
        <f t="shared" si="54"/>
        <v>0</v>
      </c>
      <c r="I236" s="7">
        <f t="shared" si="55"/>
        <v>0</v>
      </c>
      <c r="J236" s="7">
        <f t="shared" si="56"/>
        <v>0</v>
      </c>
      <c r="K236" s="7">
        <f>Input!C224*Input!$F$10</f>
        <v>0</v>
      </c>
      <c r="L236" s="7">
        <f>(-C236*SIN(ATAN(Input!$F$5*Input!$F$10))+(K236-$K$18)*COS(ATAN(Input!$F$5*Input!$F$10)))*IF(Input!C224="",0,1)</f>
        <v>0</v>
      </c>
      <c r="M236" s="7">
        <f>(C236*COS(ATAN(Input!$F$5*Input!$F$10))+(K236-$K$18)*SIN(ATAN(Input!$F$5*Input!$F$10)))*IF(Input!C224="",0,1)</f>
        <v>0</v>
      </c>
      <c r="N236" s="7">
        <f t="shared" si="57"/>
        <v>0</v>
      </c>
      <c r="O236" s="7">
        <f t="shared" si="58"/>
        <v>0</v>
      </c>
      <c r="P236" s="7">
        <f t="shared" si="59"/>
        <v>0</v>
      </c>
      <c r="Q236" s="7">
        <f t="shared" si="60"/>
        <v>0</v>
      </c>
      <c r="R236" s="7">
        <f t="shared" si="61"/>
        <v>0</v>
      </c>
      <c r="S236" s="7">
        <f t="shared" si="62"/>
        <v>0</v>
      </c>
      <c r="T236" s="7">
        <f t="shared" si="63"/>
        <v>0</v>
      </c>
      <c r="U236" s="7">
        <f t="shared" si="64"/>
        <v>0</v>
      </c>
      <c r="V236" s="7">
        <f t="shared" ca="1" si="65"/>
        <v>0</v>
      </c>
      <c r="W236" s="7">
        <f t="shared" ca="1" si="66"/>
        <v>0</v>
      </c>
      <c r="X236" s="7">
        <f t="shared" ca="1" si="67"/>
        <v>0</v>
      </c>
      <c r="Y236" s="3"/>
      <c r="Z236" s="3"/>
    </row>
    <row r="237" spans="1:26" x14ac:dyDescent="0.2">
      <c r="A237" s="7">
        <v>0</v>
      </c>
      <c r="B237" s="7">
        <v>0</v>
      </c>
      <c r="C237" s="8">
        <f>IF(Input!B225="",0,Input!B225-Input!$B$6)</f>
        <v>0</v>
      </c>
      <c r="D237" s="22">
        <f>(B237-Input!$C$6-Input!$F$5*C237)*IF(Input!C225="",0,1)</f>
        <v>0</v>
      </c>
      <c r="E237" s="7">
        <f t="shared" si="51"/>
        <v>0</v>
      </c>
      <c r="F237" s="7">
        <f t="shared" si="52"/>
        <v>0</v>
      </c>
      <c r="G237" s="7">
        <f t="shared" si="53"/>
        <v>0</v>
      </c>
      <c r="H237" s="7">
        <f t="shared" si="54"/>
        <v>0</v>
      </c>
      <c r="I237" s="7">
        <f t="shared" si="55"/>
        <v>0</v>
      </c>
      <c r="J237" s="7">
        <f t="shared" si="56"/>
        <v>0</v>
      </c>
      <c r="K237" s="7">
        <f>Input!C225*Input!$F$10</f>
        <v>0</v>
      </c>
      <c r="L237" s="7">
        <f>(-C237*SIN(ATAN(Input!$F$5*Input!$F$10))+(K237-$K$18)*COS(ATAN(Input!$F$5*Input!$F$10)))*IF(Input!C225="",0,1)</f>
        <v>0</v>
      </c>
      <c r="M237" s="7">
        <f>(C237*COS(ATAN(Input!$F$5*Input!$F$10))+(K237-$K$18)*SIN(ATAN(Input!$F$5*Input!$F$10)))*IF(Input!C225="",0,1)</f>
        <v>0</v>
      </c>
      <c r="N237" s="7">
        <f t="shared" si="57"/>
        <v>0</v>
      </c>
      <c r="O237" s="7">
        <f t="shared" si="58"/>
        <v>0</v>
      </c>
      <c r="P237" s="7">
        <f t="shared" si="59"/>
        <v>0</v>
      </c>
      <c r="Q237" s="7">
        <f t="shared" si="60"/>
        <v>0</v>
      </c>
      <c r="R237" s="7">
        <f t="shared" si="61"/>
        <v>0</v>
      </c>
      <c r="S237" s="7">
        <f t="shared" si="62"/>
        <v>0</v>
      </c>
      <c r="T237" s="7">
        <f t="shared" si="63"/>
        <v>0</v>
      </c>
      <c r="U237" s="7">
        <f t="shared" si="64"/>
        <v>0</v>
      </c>
      <c r="V237" s="7">
        <f t="shared" ca="1" si="65"/>
        <v>0</v>
      </c>
      <c r="W237" s="7">
        <f t="shared" ca="1" si="66"/>
        <v>0</v>
      </c>
      <c r="X237" s="7">
        <f t="shared" ca="1" si="67"/>
        <v>0</v>
      </c>
      <c r="Y237" s="3"/>
      <c r="Z237" s="3"/>
    </row>
    <row r="238" spans="1:26" x14ac:dyDescent="0.2">
      <c r="A238" s="7">
        <v>0</v>
      </c>
      <c r="B238" s="7">
        <v>0</v>
      </c>
      <c r="C238" s="8">
        <f>IF(Input!B226="",0,Input!B226-Input!$B$6)</f>
        <v>0</v>
      </c>
      <c r="D238" s="22">
        <f>(B238-Input!$C$6-Input!$F$5*C238)*IF(Input!C226="",0,1)</f>
        <v>0</v>
      </c>
      <c r="E238" s="7">
        <f t="shared" si="51"/>
        <v>0</v>
      </c>
      <c r="F238" s="7">
        <f t="shared" si="52"/>
        <v>0</v>
      </c>
      <c r="G238" s="7">
        <f t="shared" si="53"/>
        <v>0</v>
      </c>
      <c r="H238" s="7">
        <f t="shared" si="54"/>
        <v>0</v>
      </c>
      <c r="I238" s="7">
        <f t="shared" si="55"/>
        <v>0</v>
      </c>
      <c r="J238" s="7">
        <f t="shared" si="56"/>
        <v>0</v>
      </c>
      <c r="K238" s="7">
        <f>Input!C226*Input!$F$10</f>
        <v>0</v>
      </c>
      <c r="L238" s="7">
        <f>(-C238*SIN(ATAN(Input!$F$5*Input!$F$10))+(K238-$K$18)*COS(ATAN(Input!$F$5*Input!$F$10)))*IF(Input!C226="",0,1)</f>
        <v>0</v>
      </c>
      <c r="M238" s="7">
        <f>(C238*COS(ATAN(Input!$F$5*Input!$F$10))+(K238-$K$18)*SIN(ATAN(Input!$F$5*Input!$F$10)))*IF(Input!C226="",0,1)</f>
        <v>0</v>
      </c>
      <c r="N238" s="7">
        <f t="shared" si="57"/>
        <v>0</v>
      </c>
      <c r="O238" s="7">
        <f t="shared" si="58"/>
        <v>0</v>
      </c>
      <c r="P238" s="7">
        <f t="shared" si="59"/>
        <v>0</v>
      </c>
      <c r="Q238" s="7">
        <f t="shared" si="60"/>
        <v>0</v>
      </c>
      <c r="R238" s="7">
        <f t="shared" si="61"/>
        <v>0</v>
      </c>
      <c r="S238" s="7">
        <f t="shared" si="62"/>
        <v>0</v>
      </c>
      <c r="T238" s="7">
        <f t="shared" si="63"/>
        <v>0</v>
      </c>
      <c r="U238" s="7">
        <f t="shared" si="64"/>
        <v>0</v>
      </c>
      <c r="V238" s="7">
        <f t="shared" ca="1" si="65"/>
        <v>0</v>
      </c>
      <c r="W238" s="7">
        <f t="shared" ca="1" si="66"/>
        <v>0</v>
      </c>
      <c r="X238" s="7">
        <f t="shared" ca="1" si="67"/>
        <v>0</v>
      </c>
      <c r="Y238" s="3"/>
      <c r="Z238" s="3"/>
    </row>
    <row r="239" spans="1:26" x14ac:dyDescent="0.2">
      <c r="A239" s="7">
        <v>0</v>
      </c>
      <c r="B239" s="7">
        <v>0</v>
      </c>
      <c r="C239" s="8">
        <f>IF(Input!B227="",0,Input!B227-Input!$B$6)</f>
        <v>0</v>
      </c>
      <c r="D239" s="22">
        <f>(B239-Input!$C$6-Input!$F$5*C239)*IF(Input!C227="",0,1)</f>
        <v>0</v>
      </c>
      <c r="E239" s="7">
        <f t="shared" si="51"/>
        <v>0</v>
      </c>
      <c r="F239" s="7">
        <f t="shared" si="52"/>
        <v>0</v>
      </c>
      <c r="G239" s="7">
        <f t="shared" si="53"/>
        <v>0</v>
      </c>
      <c r="H239" s="7">
        <f t="shared" si="54"/>
        <v>0</v>
      </c>
      <c r="I239" s="7">
        <f t="shared" si="55"/>
        <v>0</v>
      </c>
      <c r="J239" s="7">
        <f t="shared" si="56"/>
        <v>0</v>
      </c>
      <c r="K239" s="7">
        <f>Input!C227*Input!$F$10</f>
        <v>0</v>
      </c>
      <c r="L239" s="7">
        <f>(-C239*SIN(ATAN(Input!$F$5*Input!$F$10))+(K239-$K$18)*COS(ATAN(Input!$F$5*Input!$F$10)))*IF(Input!C227="",0,1)</f>
        <v>0</v>
      </c>
      <c r="M239" s="7">
        <f>(C239*COS(ATAN(Input!$F$5*Input!$F$10))+(K239-$K$18)*SIN(ATAN(Input!$F$5*Input!$F$10)))*IF(Input!C227="",0,1)</f>
        <v>0</v>
      </c>
      <c r="N239" s="7">
        <f t="shared" si="57"/>
        <v>0</v>
      </c>
      <c r="O239" s="7">
        <f t="shared" si="58"/>
        <v>0</v>
      </c>
      <c r="P239" s="7">
        <f t="shared" si="59"/>
        <v>0</v>
      </c>
      <c r="Q239" s="7">
        <f t="shared" si="60"/>
        <v>0</v>
      </c>
      <c r="R239" s="7">
        <f t="shared" si="61"/>
        <v>0</v>
      </c>
      <c r="S239" s="7">
        <f t="shared" si="62"/>
        <v>0</v>
      </c>
      <c r="T239" s="7">
        <f t="shared" si="63"/>
        <v>0</v>
      </c>
      <c r="U239" s="7">
        <f t="shared" si="64"/>
        <v>0</v>
      </c>
      <c r="V239" s="7">
        <f t="shared" ca="1" si="65"/>
        <v>0</v>
      </c>
      <c r="W239" s="7">
        <f t="shared" ca="1" si="66"/>
        <v>0</v>
      </c>
      <c r="X239" s="7">
        <f t="shared" ca="1" si="67"/>
        <v>0</v>
      </c>
      <c r="Y239" s="3"/>
      <c r="Z239" s="3"/>
    </row>
    <row r="240" spans="1:26" x14ac:dyDescent="0.2">
      <c r="A240" s="7">
        <v>0</v>
      </c>
      <c r="B240" s="7">
        <v>0</v>
      </c>
      <c r="C240" s="8">
        <f>IF(Input!B228="",0,Input!B228-Input!$B$6)</f>
        <v>0</v>
      </c>
      <c r="D240" s="22">
        <f>(B240-Input!$C$6-Input!$F$5*C240)*IF(Input!C228="",0,1)</f>
        <v>0</v>
      </c>
      <c r="E240" s="7">
        <f t="shared" si="51"/>
        <v>0</v>
      </c>
      <c r="F240" s="7">
        <f t="shared" si="52"/>
        <v>0</v>
      </c>
      <c r="G240" s="7">
        <f t="shared" si="53"/>
        <v>0</v>
      </c>
      <c r="H240" s="7">
        <f t="shared" si="54"/>
        <v>0</v>
      </c>
      <c r="I240" s="7">
        <f t="shared" si="55"/>
        <v>0</v>
      </c>
      <c r="J240" s="7">
        <f t="shared" si="56"/>
        <v>0</v>
      </c>
      <c r="K240" s="7">
        <f>Input!C228*Input!$F$10</f>
        <v>0</v>
      </c>
      <c r="L240" s="7">
        <f>(-C240*SIN(ATAN(Input!$F$5*Input!$F$10))+(K240-$K$18)*COS(ATAN(Input!$F$5*Input!$F$10)))*IF(Input!C228="",0,1)</f>
        <v>0</v>
      </c>
      <c r="M240" s="7">
        <f>(C240*COS(ATAN(Input!$F$5*Input!$F$10))+(K240-$K$18)*SIN(ATAN(Input!$F$5*Input!$F$10)))*IF(Input!C228="",0,1)</f>
        <v>0</v>
      </c>
      <c r="N240" s="7">
        <f t="shared" si="57"/>
        <v>0</v>
      </c>
      <c r="O240" s="7">
        <f t="shared" si="58"/>
        <v>0</v>
      </c>
      <c r="P240" s="7">
        <f t="shared" si="59"/>
        <v>0</v>
      </c>
      <c r="Q240" s="7">
        <f t="shared" si="60"/>
        <v>0</v>
      </c>
      <c r="R240" s="7">
        <f t="shared" si="61"/>
        <v>0</v>
      </c>
      <c r="S240" s="7">
        <f t="shared" si="62"/>
        <v>0</v>
      </c>
      <c r="T240" s="7">
        <f t="shared" si="63"/>
        <v>0</v>
      </c>
      <c r="U240" s="7">
        <f t="shared" si="64"/>
        <v>0</v>
      </c>
      <c r="V240" s="7">
        <f t="shared" ca="1" si="65"/>
        <v>0</v>
      </c>
      <c r="W240" s="7">
        <f t="shared" ca="1" si="66"/>
        <v>0</v>
      </c>
      <c r="X240" s="7">
        <f t="shared" ca="1" si="67"/>
        <v>0</v>
      </c>
      <c r="Y240" s="3"/>
      <c r="Z240" s="3"/>
    </row>
    <row r="241" spans="1:26" x14ac:dyDescent="0.2">
      <c r="A241" s="7">
        <v>0</v>
      </c>
      <c r="B241" s="7">
        <v>0</v>
      </c>
      <c r="C241" s="8">
        <f>IF(Input!B229="",0,Input!B229-Input!$B$6)</f>
        <v>0</v>
      </c>
      <c r="D241" s="22">
        <f>(B241-Input!$C$6-Input!$F$5*C241)*IF(Input!C229="",0,1)</f>
        <v>0</v>
      </c>
      <c r="E241" s="7">
        <f t="shared" si="51"/>
        <v>0</v>
      </c>
      <c r="F241" s="7">
        <f t="shared" si="52"/>
        <v>0</v>
      </c>
      <c r="G241" s="7">
        <f t="shared" si="53"/>
        <v>0</v>
      </c>
      <c r="H241" s="7">
        <f t="shared" si="54"/>
        <v>0</v>
      </c>
      <c r="I241" s="7">
        <f t="shared" si="55"/>
        <v>0</v>
      </c>
      <c r="J241" s="7">
        <f t="shared" si="56"/>
        <v>0</v>
      </c>
      <c r="K241" s="7">
        <f>Input!C229*Input!$F$10</f>
        <v>0</v>
      </c>
      <c r="L241" s="7">
        <f>(-C241*SIN(ATAN(Input!$F$5*Input!$F$10))+(K241-$K$18)*COS(ATAN(Input!$F$5*Input!$F$10)))*IF(Input!C229="",0,1)</f>
        <v>0</v>
      </c>
      <c r="M241" s="7">
        <f>(C241*COS(ATAN(Input!$F$5*Input!$F$10))+(K241-$K$18)*SIN(ATAN(Input!$F$5*Input!$F$10)))*IF(Input!C229="",0,1)</f>
        <v>0</v>
      </c>
      <c r="N241" s="7">
        <f t="shared" si="57"/>
        <v>0</v>
      </c>
      <c r="O241" s="7">
        <f t="shared" si="58"/>
        <v>0</v>
      </c>
      <c r="P241" s="7">
        <f t="shared" si="59"/>
        <v>0</v>
      </c>
      <c r="Q241" s="7">
        <f t="shared" si="60"/>
        <v>0</v>
      </c>
      <c r="R241" s="7">
        <f t="shared" si="61"/>
        <v>0</v>
      </c>
      <c r="S241" s="7">
        <f t="shared" si="62"/>
        <v>0</v>
      </c>
      <c r="T241" s="7">
        <f t="shared" si="63"/>
        <v>0</v>
      </c>
      <c r="U241" s="7">
        <f t="shared" si="64"/>
        <v>0</v>
      </c>
      <c r="V241" s="7">
        <f t="shared" ca="1" si="65"/>
        <v>0</v>
      </c>
      <c r="W241" s="7">
        <f t="shared" ca="1" si="66"/>
        <v>0</v>
      </c>
      <c r="X241" s="7">
        <f t="shared" ca="1" si="67"/>
        <v>0</v>
      </c>
      <c r="Y241" s="3"/>
      <c r="Z241" s="3"/>
    </row>
    <row r="242" spans="1:26" x14ac:dyDescent="0.2">
      <c r="A242" s="7">
        <v>0</v>
      </c>
      <c r="B242" s="7">
        <v>0</v>
      </c>
      <c r="C242" s="8">
        <f>IF(Input!B230="",0,Input!B230-Input!$B$6)</f>
        <v>0</v>
      </c>
      <c r="D242" s="22">
        <f>(B242-Input!$C$6-Input!$F$5*C242)*IF(Input!C230="",0,1)</f>
        <v>0</v>
      </c>
      <c r="E242" s="7">
        <f t="shared" si="51"/>
        <v>0</v>
      </c>
      <c r="F242" s="7">
        <f t="shared" si="52"/>
        <v>0</v>
      </c>
      <c r="G242" s="7">
        <f t="shared" si="53"/>
        <v>0</v>
      </c>
      <c r="H242" s="7">
        <f t="shared" si="54"/>
        <v>0</v>
      </c>
      <c r="I242" s="7">
        <f t="shared" si="55"/>
        <v>0</v>
      </c>
      <c r="J242" s="7">
        <f t="shared" si="56"/>
        <v>0</v>
      </c>
      <c r="K242" s="7">
        <f>Input!C230*Input!$F$10</f>
        <v>0</v>
      </c>
      <c r="L242" s="7">
        <f>(-C242*SIN(ATAN(Input!$F$5*Input!$F$10))+(K242-$K$18)*COS(ATAN(Input!$F$5*Input!$F$10)))*IF(Input!C230="",0,1)</f>
        <v>0</v>
      </c>
      <c r="M242" s="7">
        <f>(C242*COS(ATAN(Input!$F$5*Input!$F$10))+(K242-$K$18)*SIN(ATAN(Input!$F$5*Input!$F$10)))*IF(Input!C230="",0,1)</f>
        <v>0</v>
      </c>
      <c r="N242" s="7">
        <f t="shared" si="57"/>
        <v>0</v>
      </c>
      <c r="O242" s="7">
        <f t="shared" si="58"/>
        <v>0</v>
      </c>
      <c r="P242" s="7">
        <f t="shared" si="59"/>
        <v>0</v>
      </c>
      <c r="Q242" s="7">
        <f t="shared" si="60"/>
        <v>0</v>
      </c>
      <c r="R242" s="7">
        <f t="shared" si="61"/>
        <v>0</v>
      </c>
      <c r="S242" s="7">
        <f t="shared" si="62"/>
        <v>0</v>
      </c>
      <c r="T242" s="7">
        <f t="shared" si="63"/>
        <v>0</v>
      </c>
      <c r="U242" s="7">
        <f t="shared" si="64"/>
        <v>0</v>
      </c>
      <c r="V242" s="7">
        <f t="shared" ca="1" si="65"/>
        <v>0</v>
      </c>
      <c r="W242" s="7">
        <f t="shared" ca="1" si="66"/>
        <v>0</v>
      </c>
      <c r="X242" s="7">
        <f t="shared" ca="1" si="67"/>
        <v>0</v>
      </c>
      <c r="Y242" s="3"/>
      <c r="Z242" s="3"/>
    </row>
    <row r="243" spans="1:26" x14ac:dyDescent="0.2">
      <c r="A243" s="7">
        <v>0</v>
      </c>
      <c r="B243" s="7">
        <v>0</v>
      </c>
      <c r="C243" s="8">
        <f>IF(Input!B231="",0,Input!B231-Input!$B$6)</f>
        <v>0</v>
      </c>
      <c r="D243" s="22">
        <f>(B243-Input!$C$6-Input!$F$5*C243)*IF(Input!C231="",0,1)</f>
        <v>0</v>
      </c>
      <c r="E243" s="7">
        <f t="shared" si="51"/>
        <v>0</v>
      </c>
      <c r="F243" s="7">
        <f t="shared" si="52"/>
        <v>0</v>
      </c>
      <c r="G243" s="7">
        <f t="shared" si="53"/>
        <v>0</v>
      </c>
      <c r="H243" s="7">
        <f t="shared" si="54"/>
        <v>0</v>
      </c>
      <c r="I243" s="7">
        <f t="shared" si="55"/>
        <v>0</v>
      </c>
      <c r="J243" s="7">
        <f t="shared" si="56"/>
        <v>0</v>
      </c>
      <c r="K243" s="7">
        <f>Input!C231*Input!$F$10</f>
        <v>0</v>
      </c>
      <c r="L243" s="7">
        <f>(-C243*SIN(ATAN(Input!$F$5*Input!$F$10))+(K243-$K$18)*COS(ATAN(Input!$F$5*Input!$F$10)))*IF(Input!C231="",0,1)</f>
        <v>0</v>
      </c>
      <c r="M243" s="7">
        <f>(C243*COS(ATAN(Input!$F$5*Input!$F$10))+(K243-$K$18)*SIN(ATAN(Input!$F$5*Input!$F$10)))*IF(Input!C231="",0,1)</f>
        <v>0</v>
      </c>
      <c r="N243" s="7">
        <f t="shared" si="57"/>
        <v>0</v>
      </c>
      <c r="O243" s="7">
        <f t="shared" si="58"/>
        <v>0</v>
      </c>
      <c r="P243" s="7">
        <f t="shared" si="59"/>
        <v>0</v>
      </c>
      <c r="Q243" s="7">
        <f t="shared" si="60"/>
        <v>0</v>
      </c>
      <c r="R243" s="7">
        <f t="shared" si="61"/>
        <v>0</v>
      </c>
      <c r="S243" s="7">
        <f t="shared" si="62"/>
        <v>0</v>
      </c>
      <c r="T243" s="7">
        <f t="shared" si="63"/>
        <v>0</v>
      </c>
      <c r="U243" s="7">
        <f t="shared" si="64"/>
        <v>0</v>
      </c>
      <c r="V243" s="7">
        <f t="shared" ca="1" si="65"/>
        <v>0</v>
      </c>
      <c r="W243" s="7">
        <f t="shared" ca="1" si="66"/>
        <v>0</v>
      </c>
      <c r="X243" s="7">
        <f t="shared" ca="1" si="67"/>
        <v>0</v>
      </c>
      <c r="Y243" s="3"/>
      <c r="Z243" s="3"/>
    </row>
    <row r="244" spans="1:26" x14ac:dyDescent="0.2">
      <c r="A244" s="7">
        <v>0</v>
      </c>
      <c r="B244" s="7">
        <v>0</v>
      </c>
      <c r="C244" s="8">
        <f>IF(Input!B232="",0,Input!B232-Input!$B$6)</f>
        <v>0</v>
      </c>
      <c r="D244" s="22">
        <f>(B244-Input!$C$6-Input!$F$5*C244)*IF(Input!C232="",0,1)</f>
        <v>0</v>
      </c>
      <c r="E244" s="7">
        <f t="shared" si="51"/>
        <v>0</v>
      </c>
      <c r="F244" s="7">
        <f t="shared" si="52"/>
        <v>0</v>
      </c>
      <c r="G244" s="7">
        <f t="shared" si="53"/>
        <v>0</v>
      </c>
      <c r="H244" s="7">
        <f t="shared" si="54"/>
        <v>0</v>
      </c>
      <c r="I244" s="7">
        <f t="shared" si="55"/>
        <v>0</v>
      </c>
      <c r="J244" s="7">
        <f t="shared" si="56"/>
        <v>0</v>
      </c>
      <c r="K244" s="7">
        <f>Input!C232*Input!$F$10</f>
        <v>0</v>
      </c>
      <c r="L244" s="7">
        <f>(-C244*SIN(ATAN(Input!$F$5*Input!$F$10))+(K244-$K$18)*COS(ATAN(Input!$F$5*Input!$F$10)))*IF(Input!C232="",0,1)</f>
        <v>0</v>
      </c>
      <c r="M244" s="7">
        <f>(C244*COS(ATAN(Input!$F$5*Input!$F$10))+(K244-$K$18)*SIN(ATAN(Input!$F$5*Input!$F$10)))*IF(Input!C232="",0,1)</f>
        <v>0</v>
      </c>
      <c r="N244" s="7">
        <f t="shared" si="57"/>
        <v>0</v>
      </c>
      <c r="O244" s="7">
        <f t="shared" si="58"/>
        <v>0</v>
      </c>
      <c r="P244" s="7">
        <f t="shared" si="59"/>
        <v>0</v>
      </c>
      <c r="Q244" s="7">
        <f t="shared" si="60"/>
        <v>0</v>
      </c>
      <c r="R244" s="7">
        <f t="shared" si="61"/>
        <v>0</v>
      </c>
      <c r="S244" s="7">
        <f t="shared" si="62"/>
        <v>0</v>
      </c>
      <c r="T244" s="7">
        <f t="shared" si="63"/>
        <v>0</v>
      </c>
      <c r="U244" s="7">
        <f t="shared" si="64"/>
        <v>0</v>
      </c>
      <c r="V244" s="7">
        <f t="shared" ca="1" si="65"/>
        <v>0</v>
      </c>
      <c r="W244" s="7">
        <f t="shared" ca="1" si="66"/>
        <v>0</v>
      </c>
      <c r="X244" s="7">
        <f t="shared" ca="1" si="67"/>
        <v>0</v>
      </c>
      <c r="Y244" s="3"/>
      <c r="Z244" s="3"/>
    </row>
    <row r="245" spans="1:26" x14ac:dyDescent="0.2">
      <c r="A245" s="7">
        <v>0</v>
      </c>
      <c r="B245" s="7">
        <v>0</v>
      </c>
      <c r="C245" s="8">
        <f>IF(Input!B233="",0,Input!B233-Input!$B$6)</f>
        <v>0</v>
      </c>
      <c r="D245" s="22">
        <f>(B245-Input!$C$6-Input!$F$5*C245)*IF(Input!C233="",0,1)</f>
        <v>0</v>
      </c>
      <c r="E245" s="7">
        <f t="shared" si="51"/>
        <v>0</v>
      </c>
      <c r="F245" s="7">
        <f t="shared" si="52"/>
        <v>0</v>
      </c>
      <c r="G245" s="7">
        <f t="shared" si="53"/>
        <v>0</v>
      </c>
      <c r="H245" s="7">
        <f t="shared" si="54"/>
        <v>0</v>
      </c>
      <c r="I245" s="7">
        <f t="shared" si="55"/>
        <v>0</v>
      </c>
      <c r="J245" s="7">
        <f t="shared" si="56"/>
        <v>0</v>
      </c>
      <c r="K245" s="7">
        <f>Input!C233*Input!$F$10</f>
        <v>0</v>
      </c>
      <c r="L245" s="7">
        <f>(-C245*SIN(ATAN(Input!$F$5*Input!$F$10))+(K245-$K$18)*COS(ATAN(Input!$F$5*Input!$F$10)))*IF(Input!C233="",0,1)</f>
        <v>0</v>
      </c>
      <c r="M245" s="7">
        <f>(C245*COS(ATAN(Input!$F$5*Input!$F$10))+(K245-$K$18)*SIN(ATAN(Input!$F$5*Input!$F$10)))*IF(Input!C233="",0,1)</f>
        <v>0</v>
      </c>
      <c r="N245" s="7">
        <f t="shared" si="57"/>
        <v>0</v>
      </c>
      <c r="O245" s="7">
        <f t="shared" si="58"/>
        <v>0</v>
      </c>
      <c r="P245" s="7">
        <f t="shared" si="59"/>
        <v>0</v>
      </c>
      <c r="Q245" s="7">
        <f t="shared" si="60"/>
        <v>0</v>
      </c>
      <c r="R245" s="7">
        <f t="shared" si="61"/>
        <v>0</v>
      </c>
      <c r="S245" s="7">
        <f t="shared" si="62"/>
        <v>0</v>
      </c>
      <c r="T245" s="7">
        <f t="shared" si="63"/>
        <v>0</v>
      </c>
      <c r="U245" s="7">
        <f t="shared" si="64"/>
        <v>0</v>
      </c>
      <c r="V245" s="7">
        <f t="shared" ca="1" si="65"/>
        <v>0</v>
      </c>
      <c r="W245" s="7">
        <f t="shared" ca="1" si="66"/>
        <v>0</v>
      </c>
      <c r="X245" s="7">
        <f t="shared" ca="1" si="67"/>
        <v>0</v>
      </c>
      <c r="Y245" s="3"/>
      <c r="Z245" s="3"/>
    </row>
    <row r="246" spans="1:26" x14ac:dyDescent="0.2">
      <c r="A246" s="7">
        <v>0</v>
      </c>
      <c r="B246" s="7">
        <v>0</v>
      </c>
      <c r="C246" s="8">
        <f>IF(Input!B234="",0,Input!B234-Input!$B$6)</f>
        <v>0</v>
      </c>
      <c r="D246" s="22">
        <f>(B246-Input!$C$6-Input!$F$5*C246)*IF(Input!C234="",0,1)</f>
        <v>0</v>
      </c>
      <c r="E246" s="7">
        <f t="shared" si="51"/>
        <v>0</v>
      </c>
      <c r="F246" s="7">
        <f t="shared" si="52"/>
        <v>0</v>
      </c>
      <c r="G246" s="7">
        <f t="shared" si="53"/>
        <v>0</v>
      </c>
      <c r="H246" s="7">
        <f t="shared" si="54"/>
        <v>0</v>
      </c>
      <c r="I246" s="7">
        <f t="shared" si="55"/>
        <v>0</v>
      </c>
      <c r="J246" s="7">
        <f t="shared" si="56"/>
        <v>0</v>
      </c>
      <c r="K246" s="7">
        <f>Input!C234*Input!$F$10</f>
        <v>0</v>
      </c>
      <c r="L246" s="7">
        <f>(-C246*SIN(ATAN(Input!$F$5*Input!$F$10))+(K246-$K$18)*COS(ATAN(Input!$F$5*Input!$F$10)))*IF(Input!C234="",0,1)</f>
        <v>0</v>
      </c>
      <c r="M246" s="7">
        <f>(C246*COS(ATAN(Input!$F$5*Input!$F$10))+(K246-$K$18)*SIN(ATAN(Input!$F$5*Input!$F$10)))*IF(Input!C234="",0,1)</f>
        <v>0</v>
      </c>
      <c r="N246" s="7">
        <f t="shared" si="57"/>
        <v>0</v>
      </c>
      <c r="O246" s="7">
        <f t="shared" si="58"/>
        <v>0</v>
      </c>
      <c r="P246" s="7">
        <f t="shared" si="59"/>
        <v>0</v>
      </c>
      <c r="Q246" s="7">
        <f t="shared" si="60"/>
        <v>0</v>
      </c>
      <c r="R246" s="7">
        <f t="shared" si="61"/>
        <v>0</v>
      </c>
      <c r="S246" s="7">
        <f t="shared" si="62"/>
        <v>0</v>
      </c>
      <c r="T246" s="7">
        <f t="shared" si="63"/>
        <v>0</v>
      </c>
      <c r="U246" s="7">
        <f t="shared" si="64"/>
        <v>0</v>
      </c>
      <c r="V246" s="7">
        <f t="shared" ca="1" si="65"/>
        <v>0</v>
      </c>
      <c r="W246" s="7">
        <f t="shared" ca="1" si="66"/>
        <v>0</v>
      </c>
      <c r="X246" s="7">
        <f t="shared" ca="1" si="67"/>
        <v>0</v>
      </c>
      <c r="Y246" s="3"/>
      <c r="Z246" s="3"/>
    </row>
    <row r="247" spans="1:26" x14ac:dyDescent="0.2">
      <c r="A247" s="7">
        <v>0</v>
      </c>
      <c r="B247" s="7">
        <v>0</v>
      </c>
      <c r="C247" s="8">
        <f>IF(Input!B235="",0,Input!B235-Input!$B$6)</f>
        <v>0</v>
      </c>
      <c r="D247" s="22">
        <f>(B247-Input!$C$6-Input!$F$5*C247)*IF(Input!C235="",0,1)</f>
        <v>0</v>
      </c>
      <c r="E247" s="7">
        <f t="shared" si="51"/>
        <v>0</v>
      </c>
      <c r="F247" s="7">
        <f t="shared" si="52"/>
        <v>0</v>
      </c>
      <c r="G247" s="7">
        <f t="shared" si="53"/>
        <v>0</v>
      </c>
      <c r="H247" s="7">
        <f t="shared" si="54"/>
        <v>0</v>
      </c>
      <c r="I247" s="7">
        <f t="shared" si="55"/>
        <v>0</v>
      </c>
      <c r="J247" s="7">
        <f t="shared" si="56"/>
        <v>0</v>
      </c>
      <c r="K247" s="7">
        <f>Input!C235*Input!$F$10</f>
        <v>0</v>
      </c>
      <c r="L247" s="7">
        <f>(-C247*SIN(ATAN(Input!$F$5*Input!$F$10))+(K247-$K$18)*COS(ATAN(Input!$F$5*Input!$F$10)))*IF(Input!C235="",0,1)</f>
        <v>0</v>
      </c>
      <c r="M247" s="7">
        <f>(C247*COS(ATAN(Input!$F$5*Input!$F$10))+(K247-$K$18)*SIN(ATAN(Input!$F$5*Input!$F$10)))*IF(Input!C235="",0,1)</f>
        <v>0</v>
      </c>
      <c r="N247" s="7">
        <f t="shared" si="57"/>
        <v>0</v>
      </c>
      <c r="O247" s="7">
        <f t="shared" si="58"/>
        <v>0</v>
      </c>
      <c r="P247" s="7">
        <f t="shared" si="59"/>
        <v>0</v>
      </c>
      <c r="Q247" s="7">
        <f t="shared" si="60"/>
        <v>0</v>
      </c>
      <c r="R247" s="7">
        <f t="shared" si="61"/>
        <v>0</v>
      </c>
      <c r="S247" s="7">
        <f t="shared" si="62"/>
        <v>0</v>
      </c>
      <c r="T247" s="7">
        <f t="shared" si="63"/>
        <v>0</v>
      </c>
      <c r="U247" s="7">
        <f t="shared" si="64"/>
        <v>0</v>
      </c>
      <c r="V247" s="7">
        <f t="shared" ca="1" si="65"/>
        <v>0</v>
      </c>
      <c r="W247" s="7">
        <f t="shared" ca="1" si="66"/>
        <v>0</v>
      </c>
      <c r="X247" s="7">
        <f t="shared" ca="1" si="67"/>
        <v>0</v>
      </c>
      <c r="Y247" s="3"/>
      <c r="Z247" s="3"/>
    </row>
    <row r="248" spans="1:26" x14ac:dyDescent="0.2">
      <c r="A248" s="7">
        <v>0</v>
      </c>
      <c r="B248" s="7">
        <v>0</v>
      </c>
      <c r="C248" s="8">
        <f>IF(Input!B236="",0,Input!B236-Input!$B$6)</f>
        <v>0</v>
      </c>
      <c r="D248" s="22">
        <f>(B248-Input!$C$6-Input!$F$5*C248)*IF(Input!C236="",0,1)</f>
        <v>0</v>
      </c>
      <c r="E248" s="7">
        <f t="shared" si="51"/>
        <v>0</v>
      </c>
      <c r="F248" s="7">
        <f t="shared" si="52"/>
        <v>0</v>
      </c>
      <c r="G248" s="7">
        <f t="shared" si="53"/>
        <v>0</v>
      </c>
      <c r="H248" s="7">
        <f t="shared" si="54"/>
        <v>0</v>
      </c>
      <c r="I248" s="7">
        <f t="shared" si="55"/>
        <v>0</v>
      </c>
      <c r="J248" s="7">
        <f t="shared" si="56"/>
        <v>0</v>
      </c>
      <c r="K248" s="7">
        <f>Input!C236*Input!$F$10</f>
        <v>0</v>
      </c>
      <c r="L248" s="7">
        <f>(-C248*SIN(ATAN(Input!$F$5*Input!$F$10))+(K248-$K$18)*COS(ATAN(Input!$F$5*Input!$F$10)))*IF(Input!C236="",0,1)</f>
        <v>0</v>
      </c>
      <c r="M248" s="7">
        <f>(C248*COS(ATAN(Input!$F$5*Input!$F$10))+(K248-$K$18)*SIN(ATAN(Input!$F$5*Input!$F$10)))*IF(Input!C236="",0,1)</f>
        <v>0</v>
      </c>
      <c r="N248" s="7">
        <f t="shared" si="57"/>
        <v>0</v>
      </c>
      <c r="O248" s="7">
        <f t="shared" si="58"/>
        <v>0</v>
      </c>
      <c r="P248" s="7">
        <f t="shared" si="59"/>
        <v>0</v>
      </c>
      <c r="Q248" s="7">
        <f t="shared" si="60"/>
        <v>0</v>
      </c>
      <c r="R248" s="7">
        <f t="shared" si="61"/>
        <v>0</v>
      </c>
      <c r="S248" s="7">
        <f t="shared" si="62"/>
        <v>0</v>
      </c>
      <c r="T248" s="7">
        <f t="shared" si="63"/>
        <v>0</v>
      </c>
      <c r="U248" s="7">
        <f t="shared" si="64"/>
        <v>0</v>
      </c>
      <c r="V248" s="7">
        <f t="shared" ca="1" si="65"/>
        <v>0</v>
      </c>
      <c r="W248" s="7">
        <f t="shared" ca="1" si="66"/>
        <v>0</v>
      </c>
      <c r="X248" s="7">
        <f t="shared" ca="1" si="67"/>
        <v>0</v>
      </c>
      <c r="Y248" s="3"/>
      <c r="Z248" s="3"/>
    </row>
    <row r="249" spans="1:26" x14ac:dyDescent="0.2">
      <c r="A249" s="7">
        <v>0</v>
      </c>
      <c r="B249" s="7">
        <v>0</v>
      </c>
      <c r="C249" s="8">
        <f>IF(Input!B237="",0,Input!B237-Input!$B$6)</f>
        <v>0</v>
      </c>
      <c r="D249" s="22">
        <f>(B249-Input!$C$6-Input!$F$5*C249)*IF(Input!C237="",0,1)</f>
        <v>0</v>
      </c>
      <c r="E249" s="7">
        <f t="shared" si="51"/>
        <v>0</v>
      </c>
      <c r="F249" s="7">
        <f t="shared" si="52"/>
        <v>0</v>
      </c>
      <c r="G249" s="7">
        <f t="shared" si="53"/>
        <v>0</v>
      </c>
      <c r="H249" s="7">
        <f t="shared" si="54"/>
        <v>0</v>
      </c>
      <c r="I249" s="7">
        <f t="shared" si="55"/>
        <v>0</v>
      </c>
      <c r="J249" s="7">
        <f t="shared" si="56"/>
        <v>0</v>
      </c>
      <c r="K249" s="7">
        <f>Input!C237*Input!$F$10</f>
        <v>0</v>
      </c>
      <c r="L249" s="7">
        <f>(-C249*SIN(ATAN(Input!$F$5*Input!$F$10))+(K249-$K$18)*COS(ATAN(Input!$F$5*Input!$F$10)))*IF(Input!C237="",0,1)</f>
        <v>0</v>
      </c>
      <c r="M249" s="7">
        <f>(C249*COS(ATAN(Input!$F$5*Input!$F$10))+(K249-$K$18)*SIN(ATAN(Input!$F$5*Input!$F$10)))*IF(Input!C237="",0,1)</f>
        <v>0</v>
      </c>
      <c r="N249" s="7">
        <f t="shared" si="57"/>
        <v>0</v>
      </c>
      <c r="O249" s="7">
        <f t="shared" si="58"/>
        <v>0</v>
      </c>
      <c r="P249" s="7">
        <f t="shared" si="59"/>
        <v>0</v>
      </c>
      <c r="Q249" s="7">
        <f t="shared" si="60"/>
        <v>0</v>
      </c>
      <c r="R249" s="7">
        <f t="shared" si="61"/>
        <v>0</v>
      </c>
      <c r="S249" s="7">
        <f t="shared" si="62"/>
        <v>0</v>
      </c>
      <c r="T249" s="7">
        <f t="shared" si="63"/>
        <v>0</v>
      </c>
      <c r="U249" s="7">
        <f t="shared" si="64"/>
        <v>0</v>
      </c>
      <c r="V249" s="7">
        <f t="shared" ca="1" si="65"/>
        <v>0</v>
      </c>
      <c r="W249" s="7">
        <f t="shared" ca="1" si="66"/>
        <v>0</v>
      </c>
      <c r="X249" s="7">
        <f t="shared" ca="1" si="67"/>
        <v>0</v>
      </c>
      <c r="Y249" s="3"/>
      <c r="Z249" s="3"/>
    </row>
    <row r="250" spans="1:26" x14ac:dyDescent="0.2">
      <c r="A250" s="7">
        <v>0</v>
      </c>
      <c r="B250" s="7">
        <v>0</v>
      </c>
      <c r="C250" s="8">
        <f>IF(Input!B238="",0,Input!B238-Input!$B$6)</f>
        <v>0</v>
      </c>
      <c r="D250" s="22">
        <f>(B250-Input!$C$6-Input!$F$5*C250)*IF(Input!C238="",0,1)</f>
        <v>0</v>
      </c>
      <c r="E250" s="7">
        <f t="shared" si="51"/>
        <v>0</v>
      </c>
      <c r="F250" s="7">
        <f t="shared" si="52"/>
        <v>0</v>
      </c>
      <c r="G250" s="7">
        <f t="shared" si="53"/>
        <v>0</v>
      </c>
      <c r="H250" s="7">
        <f t="shared" si="54"/>
        <v>0</v>
      </c>
      <c r="I250" s="7">
        <f t="shared" si="55"/>
        <v>0</v>
      </c>
      <c r="J250" s="7">
        <f t="shared" si="56"/>
        <v>0</v>
      </c>
      <c r="K250" s="7">
        <f>Input!C238*Input!$F$10</f>
        <v>0</v>
      </c>
      <c r="L250" s="7">
        <f>(-C250*SIN(ATAN(Input!$F$5*Input!$F$10))+(K250-$K$18)*COS(ATAN(Input!$F$5*Input!$F$10)))*IF(Input!C238="",0,1)</f>
        <v>0</v>
      </c>
      <c r="M250" s="7">
        <f>(C250*COS(ATAN(Input!$F$5*Input!$F$10))+(K250-$K$18)*SIN(ATAN(Input!$F$5*Input!$F$10)))*IF(Input!C238="",0,1)</f>
        <v>0</v>
      </c>
      <c r="N250" s="7">
        <f t="shared" si="57"/>
        <v>0</v>
      </c>
      <c r="O250" s="7">
        <f t="shared" si="58"/>
        <v>0</v>
      </c>
      <c r="P250" s="7">
        <f t="shared" si="59"/>
        <v>0</v>
      </c>
      <c r="Q250" s="7">
        <f t="shared" si="60"/>
        <v>0</v>
      </c>
      <c r="R250" s="7">
        <f t="shared" si="61"/>
        <v>0</v>
      </c>
      <c r="S250" s="7">
        <f t="shared" si="62"/>
        <v>0</v>
      </c>
      <c r="T250" s="7">
        <f t="shared" si="63"/>
        <v>0</v>
      </c>
      <c r="U250" s="7">
        <f t="shared" si="64"/>
        <v>0</v>
      </c>
      <c r="V250" s="7">
        <f t="shared" ca="1" si="65"/>
        <v>0</v>
      </c>
      <c r="W250" s="7">
        <f t="shared" ca="1" si="66"/>
        <v>0</v>
      </c>
      <c r="X250" s="7">
        <f t="shared" ca="1" si="67"/>
        <v>0</v>
      </c>
      <c r="Y250" s="3"/>
      <c r="Z250" s="3"/>
    </row>
    <row r="251" spans="1:26" x14ac:dyDescent="0.2">
      <c r="A251" s="7">
        <v>0</v>
      </c>
      <c r="B251" s="7">
        <v>0</v>
      </c>
      <c r="C251" s="8">
        <f>IF(Input!B239="",0,Input!B239-Input!$B$6)</f>
        <v>0</v>
      </c>
      <c r="D251" s="22">
        <f>(B251-Input!$C$6-Input!$F$5*C251)*IF(Input!C239="",0,1)</f>
        <v>0</v>
      </c>
      <c r="E251" s="7">
        <f t="shared" si="51"/>
        <v>0</v>
      </c>
      <c r="F251" s="7">
        <f t="shared" si="52"/>
        <v>0</v>
      </c>
      <c r="G251" s="7">
        <f t="shared" si="53"/>
        <v>0</v>
      </c>
      <c r="H251" s="7">
        <f t="shared" si="54"/>
        <v>0</v>
      </c>
      <c r="I251" s="7">
        <f t="shared" si="55"/>
        <v>0</v>
      </c>
      <c r="J251" s="7">
        <f t="shared" si="56"/>
        <v>0</v>
      </c>
      <c r="K251" s="7">
        <f>Input!C239*Input!$F$10</f>
        <v>0</v>
      </c>
      <c r="L251" s="7">
        <f>(-C251*SIN(ATAN(Input!$F$5*Input!$F$10))+(K251-$K$18)*COS(ATAN(Input!$F$5*Input!$F$10)))*IF(Input!C239="",0,1)</f>
        <v>0</v>
      </c>
      <c r="M251" s="7">
        <f>(C251*COS(ATAN(Input!$F$5*Input!$F$10))+(K251-$K$18)*SIN(ATAN(Input!$F$5*Input!$F$10)))*IF(Input!C239="",0,1)</f>
        <v>0</v>
      </c>
      <c r="N251" s="7">
        <f t="shared" si="57"/>
        <v>0</v>
      </c>
      <c r="O251" s="7">
        <f t="shared" si="58"/>
        <v>0</v>
      </c>
      <c r="P251" s="7">
        <f t="shared" si="59"/>
        <v>0</v>
      </c>
      <c r="Q251" s="7">
        <f t="shared" si="60"/>
        <v>0</v>
      </c>
      <c r="R251" s="7">
        <f t="shared" si="61"/>
        <v>0</v>
      </c>
      <c r="S251" s="7">
        <f t="shared" si="62"/>
        <v>0</v>
      </c>
      <c r="T251" s="7">
        <f t="shared" si="63"/>
        <v>0</v>
      </c>
      <c r="U251" s="7">
        <f t="shared" si="64"/>
        <v>0</v>
      </c>
      <c r="V251" s="7">
        <f t="shared" ca="1" si="65"/>
        <v>0</v>
      </c>
      <c r="W251" s="7">
        <f t="shared" ca="1" si="66"/>
        <v>0</v>
      </c>
      <c r="X251" s="7">
        <f t="shared" ca="1" si="67"/>
        <v>0</v>
      </c>
      <c r="Y251" s="3"/>
      <c r="Z251" s="3"/>
    </row>
    <row r="252" spans="1:26" x14ac:dyDescent="0.2">
      <c r="A252" s="7">
        <v>0</v>
      </c>
      <c r="B252" s="7">
        <v>0</v>
      </c>
      <c r="C252" s="8">
        <f>IF(Input!B240="",0,Input!B240-Input!$B$6)</f>
        <v>0</v>
      </c>
      <c r="D252" s="22">
        <f>(B252-Input!$C$6-Input!$F$5*C252)*IF(Input!C240="",0,1)</f>
        <v>0</v>
      </c>
      <c r="E252" s="7">
        <f t="shared" si="51"/>
        <v>0</v>
      </c>
      <c r="F252" s="7">
        <f t="shared" si="52"/>
        <v>0</v>
      </c>
      <c r="G252" s="7">
        <f t="shared" si="53"/>
        <v>0</v>
      </c>
      <c r="H252" s="7">
        <f t="shared" si="54"/>
        <v>0</v>
      </c>
      <c r="I252" s="7">
        <f t="shared" si="55"/>
        <v>0</v>
      </c>
      <c r="J252" s="7">
        <f t="shared" si="56"/>
        <v>0</v>
      </c>
      <c r="K252" s="7">
        <f>Input!C240*Input!$F$10</f>
        <v>0</v>
      </c>
      <c r="L252" s="7">
        <f>(-C252*SIN(ATAN(Input!$F$5*Input!$F$10))+(K252-$K$18)*COS(ATAN(Input!$F$5*Input!$F$10)))*IF(Input!C240="",0,1)</f>
        <v>0</v>
      </c>
      <c r="M252" s="7">
        <f>(C252*COS(ATAN(Input!$F$5*Input!$F$10))+(K252-$K$18)*SIN(ATAN(Input!$F$5*Input!$F$10)))*IF(Input!C240="",0,1)</f>
        <v>0</v>
      </c>
      <c r="N252" s="7">
        <f t="shared" si="57"/>
        <v>0</v>
      </c>
      <c r="O252" s="7">
        <f t="shared" si="58"/>
        <v>0</v>
      </c>
      <c r="P252" s="7">
        <f t="shared" si="59"/>
        <v>0</v>
      </c>
      <c r="Q252" s="7">
        <f t="shared" si="60"/>
        <v>0</v>
      </c>
      <c r="R252" s="7">
        <f t="shared" si="61"/>
        <v>0</v>
      </c>
      <c r="S252" s="7">
        <f t="shared" si="62"/>
        <v>0</v>
      </c>
      <c r="T252" s="7">
        <f t="shared" si="63"/>
        <v>0</v>
      </c>
      <c r="U252" s="7">
        <f t="shared" si="64"/>
        <v>0</v>
      </c>
      <c r="V252" s="7">
        <f t="shared" ca="1" si="65"/>
        <v>0</v>
      </c>
      <c r="W252" s="7">
        <f t="shared" ca="1" si="66"/>
        <v>0</v>
      </c>
      <c r="X252" s="7">
        <f t="shared" ca="1" si="67"/>
        <v>0</v>
      </c>
      <c r="Y252" s="3"/>
      <c r="Z252" s="3"/>
    </row>
    <row r="253" spans="1:26" x14ac:dyDescent="0.2">
      <c r="A253" s="7">
        <v>0</v>
      </c>
      <c r="B253" s="7">
        <v>0</v>
      </c>
      <c r="C253" s="8">
        <f>IF(Input!B241="",0,Input!B241-Input!$B$6)</f>
        <v>0</v>
      </c>
      <c r="D253" s="22">
        <f>(B253-Input!$C$6-Input!$F$5*C253)*IF(Input!C241="",0,1)</f>
        <v>0</v>
      </c>
      <c r="E253" s="7">
        <f t="shared" si="51"/>
        <v>0</v>
      </c>
      <c r="F253" s="7">
        <f t="shared" si="52"/>
        <v>0</v>
      </c>
      <c r="G253" s="7">
        <f t="shared" si="53"/>
        <v>0</v>
      </c>
      <c r="H253" s="7">
        <f t="shared" si="54"/>
        <v>0</v>
      </c>
      <c r="I253" s="7">
        <f t="shared" si="55"/>
        <v>0</v>
      </c>
      <c r="J253" s="7">
        <f t="shared" si="56"/>
        <v>0</v>
      </c>
      <c r="K253" s="7">
        <f>Input!C241*Input!$F$10</f>
        <v>0</v>
      </c>
      <c r="L253" s="7">
        <f>(-C253*SIN(ATAN(Input!$F$5*Input!$F$10))+(K253-$K$18)*COS(ATAN(Input!$F$5*Input!$F$10)))*IF(Input!C241="",0,1)</f>
        <v>0</v>
      </c>
      <c r="M253" s="7">
        <f>(C253*COS(ATAN(Input!$F$5*Input!$F$10))+(K253-$K$18)*SIN(ATAN(Input!$F$5*Input!$F$10)))*IF(Input!C241="",0,1)</f>
        <v>0</v>
      </c>
      <c r="N253" s="7">
        <f t="shared" si="57"/>
        <v>0</v>
      </c>
      <c r="O253" s="7">
        <f t="shared" si="58"/>
        <v>0</v>
      </c>
      <c r="P253" s="7">
        <f t="shared" si="59"/>
        <v>0</v>
      </c>
      <c r="Q253" s="7">
        <f t="shared" si="60"/>
        <v>0</v>
      </c>
      <c r="R253" s="7">
        <f t="shared" si="61"/>
        <v>0</v>
      </c>
      <c r="S253" s="7">
        <f t="shared" si="62"/>
        <v>0</v>
      </c>
      <c r="T253" s="7">
        <f t="shared" si="63"/>
        <v>0</v>
      </c>
      <c r="U253" s="7">
        <f t="shared" si="64"/>
        <v>0</v>
      </c>
      <c r="V253" s="7">
        <f t="shared" ca="1" si="65"/>
        <v>0</v>
      </c>
      <c r="W253" s="7">
        <f t="shared" ca="1" si="66"/>
        <v>0</v>
      </c>
      <c r="X253" s="7">
        <f t="shared" ca="1" si="67"/>
        <v>0</v>
      </c>
      <c r="Y253" s="3"/>
      <c r="Z253" s="3"/>
    </row>
    <row r="254" spans="1:26" x14ac:dyDescent="0.2">
      <c r="A254" s="7">
        <v>0</v>
      </c>
      <c r="B254" s="7">
        <v>0</v>
      </c>
      <c r="C254" s="8">
        <f>IF(Input!B242="",0,Input!B242-Input!$B$6)</f>
        <v>0</v>
      </c>
      <c r="D254" s="22">
        <f>(B254-Input!$C$6-Input!$F$5*C254)*IF(Input!C242="",0,1)</f>
        <v>0</v>
      </c>
      <c r="E254" s="7">
        <f t="shared" si="51"/>
        <v>0</v>
      </c>
      <c r="F254" s="7">
        <f t="shared" si="52"/>
        <v>0</v>
      </c>
      <c r="G254" s="7">
        <f t="shared" si="53"/>
        <v>0</v>
      </c>
      <c r="H254" s="7">
        <f t="shared" si="54"/>
        <v>0</v>
      </c>
      <c r="I254" s="7">
        <f t="shared" si="55"/>
        <v>0</v>
      </c>
      <c r="J254" s="7">
        <f t="shared" si="56"/>
        <v>0</v>
      </c>
      <c r="K254" s="7">
        <f>Input!C242*Input!$F$10</f>
        <v>0</v>
      </c>
      <c r="L254" s="7">
        <f>(-C254*SIN(ATAN(Input!$F$5*Input!$F$10))+(K254-$K$18)*COS(ATAN(Input!$F$5*Input!$F$10)))*IF(Input!C242="",0,1)</f>
        <v>0</v>
      </c>
      <c r="M254" s="7">
        <f>(C254*COS(ATAN(Input!$F$5*Input!$F$10))+(K254-$K$18)*SIN(ATAN(Input!$F$5*Input!$F$10)))*IF(Input!C242="",0,1)</f>
        <v>0</v>
      </c>
      <c r="N254" s="7">
        <f t="shared" si="57"/>
        <v>0</v>
      </c>
      <c r="O254" s="7">
        <f t="shared" si="58"/>
        <v>0</v>
      </c>
      <c r="P254" s="7">
        <f t="shared" si="59"/>
        <v>0</v>
      </c>
      <c r="Q254" s="7">
        <f t="shared" si="60"/>
        <v>0</v>
      </c>
      <c r="R254" s="7">
        <f t="shared" si="61"/>
        <v>0</v>
      </c>
      <c r="S254" s="7">
        <f t="shared" si="62"/>
        <v>0</v>
      </c>
      <c r="T254" s="7">
        <f t="shared" si="63"/>
        <v>0</v>
      </c>
      <c r="U254" s="7">
        <f t="shared" si="64"/>
        <v>0</v>
      </c>
      <c r="V254" s="7">
        <f t="shared" ca="1" si="65"/>
        <v>0</v>
      </c>
      <c r="W254" s="7">
        <f t="shared" ca="1" si="66"/>
        <v>0</v>
      </c>
      <c r="X254" s="7">
        <f t="shared" ca="1" si="67"/>
        <v>0</v>
      </c>
      <c r="Y254" s="3"/>
      <c r="Z254" s="3"/>
    </row>
    <row r="255" spans="1:26" x14ac:dyDescent="0.2">
      <c r="A255" s="7">
        <v>0</v>
      </c>
      <c r="B255" s="7">
        <v>0</v>
      </c>
      <c r="C255" s="8">
        <f>IF(Input!B243="",0,Input!B243-Input!$B$6)</f>
        <v>0</v>
      </c>
      <c r="D255" s="22">
        <f>(B255-Input!$C$6-Input!$F$5*C255)*IF(Input!C243="",0,1)</f>
        <v>0</v>
      </c>
      <c r="E255" s="7">
        <f t="shared" si="51"/>
        <v>0</v>
      </c>
      <c r="F255" s="7">
        <f t="shared" si="52"/>
        <v>0</v>
      </c>
      <c r="G255" s="7">
        <f t="shared" si="53"/>
        <v>0</v>
      </c>
      <c r="H255" s="7">
        <f t="shared" si="54"/>
        <v>0</v>
      </c>
      <c r="I255" s="7">
        <f t="shared" si="55"/>
        <v>0</v>
      </c>
      <c r="J255" s="7">
        <f t="shared" si="56"/>
        <v>0</v>
      </c>
      <c r="K255" s="7">
        <f>Input!C243*Input!$F$10</f>
        <v>0</v>
      </c>
      <c r="L255" s="7">
        <f>(-C255*SIN(ATAN(Input!$F$5*Input!$F$10))+(K255-$K$18)*COS(ATAN(Input!$F$5*Input!$F$10)))*IF(Input!C243="",0,1)</f>
        <v>0</v>
      </c>
      <c r="M255" s="7">
        <f>(C255*COS(ATAN(Input!$F$5*Input!$F$10))+(K255-$K$18)*SIN(ATAN(Input!$F$5*Input!$F$10)))*IF(Input!C243="",0,1)</f>
        <v>0</v>
      </c>
      <c r="N255" s="7">
        <f t="shared" si="57"/>
        <v>0</v>
      </c>
      <c r="O255" s="7">
        <f t="shared" si="58"/>
        <v>0</v>
      </c>
      <c r="P255" s="7">
        <f t="shared" si="59"/>
        <v>0</v>
      </c>
      <c r="Q255" s="7">
        <f t="shared" si="60"/>
        <v>0</v>
      </c>
      <c r="R255" s="7">
        <f t="shared" si="61"/>
        <v>0</v>
      </c>
      <c r="S255" s="7">
        <f t="shared" si="62"/>
        <v>0</v>
      </c>
      <c r="T255" s="7">
        <f t="shared" si="63"/>
        <v>0</v>
      </c>
      <c r="U255" s="7">
        <f t="shared" si="64"/>
        <v>0</v>
      </c>
      <c r="V255" s="7">
        <f t="shared" ca="1" si="65"/>
        <v>0</v>
      </c>
      <c r="W255" s="7">
        <f t="shared" ca="1" si="66"/>
        <v>0</v>
      </c>
      <c r="X255" s="7">
        <f t="shared" ca="1" si="67"/>
        <v>0</v>
      </c>
      <c r="Y255" s="3"/>
      <c r="Z255" s="3"/>
    </row>
    <row r="256" spans="1:26" x14ac:dyDescent="0.2">
      <c r="A256" s="7">
        <v>0</v>
      </c>
      <c r="B256" s="7">
        <v>0</v>
      </c>
      <c r="C256" s="8">
        <f>IF(Input!B244="",0,Input!B244-Input!$B$6)</f>
        <v>0</v>
      </c>
      <c r="D256" s="22">
        <f>(B256-Input!$C$6-Input!$F$5*C256)*IF(Input!C244="",0,1)</f>
        <v>0</v>
      </c>
      <c r="E256" s="7">
        <f t="shared" si="51"/>
        <v>0</v>
      </c>
      <c r="F256" s="7">
        <f t="shared" si="52"/>
        <v>0</v>
      </c>
      <c r="G256" s="7">
        <f t="shared" si="53"/>
        <v>0</v>
      </c>
      <c r="H256" s="7">
        <f t="shared" si="54"/>
        <v>0</v>
      </c>
      <c r="I256" s="7">
        <f t="shared" si="55"/>
        <v>0</v>
      </c>
      <c r="J256" s="7">
        <f t="shared" si="56"/>
        <v>0</v>
      </c>
      <c r="K256" s="7">
        <f>Input!C244*Input!$F$10</f>
        <v>0</v>
      </c>
      <c r="L256" s="7">
        <f>(-C256*SIN(ATAN(Input!$F$5*Input!$F$10))+(K256-$K$18)*COS(ATAN(Input!$F$5*Input!$F$10)))*IF(Input!C244="",0,1)</f>
        <v>0</v>
      </c>
      <c r="M256" s="7">
        <f>(C256*COS(ATAN(Input!$F$5*Input!$F$10))+(K256-$K$18)*SIN(ATAN(Input!$F$5*Input!$F$10)))*IF(Input!C244="",0,1)</f>
        <v>0</v>
      </c>
      <c r="N256" s="7">
        <f t="shared" si="57"/>
        <v>0</v>
      </c>
      <c r="O256" s="7">
        <f t="shared" si="58"/>
        <v>0</v>
      </c>
      <c r="P256" s="7">
        <f t="shared" si="59"/>
        <v>0</v>
      </c>
      <c r="Q256" s="7">
        <f t="shared" si="60"/>
        <v>0</v>
      </c>
      <c r="R256" s="7">
        <f t="shared" si="61"/>
        <v>0</v>
      </c>
      <c r="S256" s="7">
        <f t="shared" si="62"/>
        <v>0</v>
      </c>
      <c r="T256" s="7">
        <f t="shared" si="63"/>
        <v>0</v>
      </c>
      <c r="U256" s="7">
        <f t="shared" si="64"/>
        <v>0</v>
      </c>
      <c r="V256" s="7">
        <f t="shared" ca="1" si="65"/>
        <v>0</v>
      </c>
      <c r="W256" s="7">
        <f t="shared" ca="1" si="66"/>
        <v>0</v>
      </c>
      <c r="X256" s="7">
        <f t="shared" ca="1" si="67"/>
        <v>0</v>
      </c>
      <c r="Y256" s="3"/>
      <c r="Z256" s="3"/>
    </row>
    <row r="257" spans="1:26" x14ac:dyDescent="0.2">
      <c r="A257" s="7">
        <v>0</v>
      </c>
      <c r="B257" s="7">
        <v>0</v>
      </c>
      <c r="C257" s="8">
        <f>IF(Input!B245="",0,Input!B245-Input!$B$6)</f>
        <v>0</v>
      </c>
      <c r="D257" s="22">
        <f>(B257-Input!$C$6-Input!$F$5*C257)*IF(Input!C245="",0,1)</f>
        <v>0</v>
      </c>
      <c r="E257" s="7">
        <f t="shared" si="51"/>
        <v>0</v>
      </c>
      <c r="F257" s="7">
        <f t="shared" si="52"/>
        <v>0</v>
      </c>
      <c r="G257" s="7">
        <f t="shared" si="53"/>
        <v>0</v>
      </c>
      <c r="H257" s="7">
        <f t="shared" si="54"/>
        <v>0</v>
      </c>
      <c r="I257" s="7">
        <f t="shared" si="55"/>
        <v>0</v>
      </c>
      <c r="J257" s="7">
        <f t="shared" si="56"/>
        <v>0</v>
      </c>
      <c r="K257" s="7">
        <f>Input!C245*Input!$F$10</f>
        <v>0</v>
      </c>
      <c r="L257" s="7">
        <f>(-C257*SIN(ATAN(Input!$F$5*Input!$F$10))+(K257-$K$18)*COS(ATAN(Input!$F$5*Input!$F$10)))*IF(Input!C245="",0,1)</f>
        <v>0</v>
      </c>
      <c r="M257" s="7">
        <f>(C257*COS(ATAN(Input!$F$5*Input!$F$10))+(K257-$K$18)*SIN(ATAN(Input!$F$5*Input!$F$10)))*IF(Input!C245="",0,1)</f>
        <v>0</v>
      </c>
      <c r="N257" s="7">
        <f t="shared" si="57"/>
        <v>0</v>
      </c>
      <c r="O257" s="7">
        <f t="shared" si="58"/>
        <v>0</v>
      </c>
      <c r="P257" s="7">
        <f t="shared" si="59"/>
        <v>0</v>
      </c>
      <c r="Q257" s="7">
        <f t="shared" si="60"/>
        <v>0</v>
      </c>
      <c r="R257" s="7">
        <f t="shared" si="61"/>
        <v>0</v>
      </c>
      <c r="S257" s="7">
        <f t="shared" si="62"/>
        <v>0</v>
      </c>
      <c r="T257" s="7">
        <f t="shared" si="63"/>
        <v>0</v>
      </c>
      <c r="U257" s="7">
        <f t="shared" si="64"/>
        <v>0</v>
      </c>
      <c r="V257" s="7">
        <f t="shared" ca="1" si="65"/>
        <v>0</v>
      </c>
      <c r="W257" s="7">
        <f t="shared" ca="1" si="66"/>
        <v>0</v>
      </c>
      <c r="X257" s="7">
        <f t="shared" ca="1" si="67"/>
        <v>0</v>
      </c>
      <c r="Y257" s="3"/>
      <c r="Z257" s="3"/>
    </row>
    <row r="258" spans="1:26" x14ac:dyDescent="0.2">
      <c r="A258" s="7">
        <v>0</v>
      </c>
      <c r="B258" s="7">
        <v>0</v>
      </c>
      <c r="C258" s="8">
        <f>IF(Input!B246="",0,Input!B246-Input!$B$6)</f>
        <v>0</v>
      </c>
      <c r="D258" s="22">
        <f>(B258-Input!$C$6-Input!$F$5*C258)*IF(Input!C246="",0,1)</f>
        <v>0</v>
      </c>
      <c r="E258" s="7">
        <f t="shared" si="51"/>
        <v>0</v>
      </c>
      <c r="F258" s="7">
        <f t="shared" si="52"/>
        <v>0</v>
      </c>
      <c r="G258" s="7">
        <f t="shared" si="53"/>
        <v>0</v>
      </c>
      <c r="H258" s="7">
        <f t="shared" si="54"/>
        <v>0</v>
      </c>
      <c r="I258" s="7">
        <f t="shared" si="55"/>
        <v>0</v>
      </c>
      <c r="J258" s="7">
        <f t="shared" si="56"/>
        <v>0</v>
      </c>
      <c r="K258" s="7">
        <f>Input!C246*Input!$F$10</f>
        <v>0</v>
      </c>
      <c r="L258" s="7">
        <f>(-C258*SIN(ATAN(Input!$F$5*Input!$F$10))+(K258-$K$18)*COS(ATAN(Input!$F$5*Input!$F$10)))*IF(Input!C246="",0,1)</f>
        <v>0</v>
      </c>
      <c r="M258" s="7">
        <f>(C258*COS(ATAN(Input!$F$5*Input!$F$10))+(K258-$K$18)*SIN(ATAN(Input!$F$5*Input!$F$10)))*IF(Input!C246="",0,1)</f>
        <v>0</v>
      </c>
      <c r="N258" s="7">
        <f t="shared" si="57"/>
        <v>0</v>
      </c>
      <c r="O258" s="7">
        <f t="shared" si="58"/>
        <v>0</v>
      </c>
      <c r="P258" s="7">
        <f t="shared" si="59"/>
        <v>0</v>
      </c>
      <c r="Q258" s="7">
        <f t="shared" si="60"/>
        <v>0</v>
      </c>
      <c r="R258" s="7">
        <f t="shared" si="61"/>
        <v>0</v>
      </c>
      <c r="S258" s="7">
        <f t="shared" si="62"/>
        <v>0</v>
      </c>
      <c r="T258" s="7">
        <f t="shared" si="63"/>
        <v>0</v>
      </c>
      <c r="U258" s="7">
        <f t="shared" si="64"/>
        <v>0</v>
      </c>
      <c r="V258" s="7">
        <f t="shared" ca="1" si="65"/>
        <v>0</v>
      </c>
      <c r="W258" s="7">
        <f t="shared" ca="1" si="66"/>
        <v>0</v>
      </c>
      <c r="X258" s="7">
        <f t="shared" ca="1" si="67"/>
        <v>0</v>
      </c>
      <c r="Y258" s="3"/>
      <c r="Z258" s="3"/>
    </row>
    <row r="259" spans="1:26" x14ac:dyDescent="0.2">
      <c r="A259" s="7">
        <v>0</v>
      </c>
      <c r="B259" s="7">
        <v>0</v>
      </c>
      <c r="C259" s="8">
        <f>IF(Input!B247="",0,Input!B247-Input!$B$6)</f>
        <v>0</v>
      </c>
      <c r="D259" s="22">
        <f>(B259-Input!$C$6-Input!$F$5*C259)*IF(Input!C247="",0,1)</f>
        <v>0</v>
      </c>
      <c r="E259" s="7">
        <f t="shared" si="51"/>
        <v>0</v>
      </c>
      <c r="F259" s="7">
        <f t="shared" si="52"/>
        <v>0</v>
      </c>
      <c r="G259" s="7">
        <f t="shared" si="53"/>
        <v>0</v>
      </c>
      <c r="H259" s="7">
        <f t="shared" si="54"/>
        <v>0</v>
      </c>
      <c r="I259" s="7">
        <f t="shared" si="55"/>
        <v>0</v>
      </c>
      <c r="J259" s="7">
        <f t="shared" si="56"/>
        <v>0</v>
      </c>
      <c r="K259" s="7">
        <f>Input!C247*Input!$F$10</f>
        <v>0</v>
      </c>
      <c r="L259" s="7">
        <f>(-C259*SIN(ATAN(Input!$F$5*Input!$F$10))+(K259-$K$18)*COS(ATAN(Input!$F$5*Input!$F$10)))*IF(Input!C247="",0,1)</f>
        <v>0</v>
      </c>
      <c r="M259" s="7">
        <f>(C259*COS(ATAN(Input!$F$5*Input!$F$10))+(K259-$K$18)*SIN(ATAN(Input!$F$5*Input!$F$10)))*IF(Input!C247="",0,1)</f>
        <v>0</v>
      </c>
      <c r="N259" s="7">
        <f t="shared" si="57"/>
        <v>0</v>
      </c>
      <c r="O259" s="7">
        <f t="shared" si="58"/>
        <v>0</v>
      </c>
      <c r="P259" s="7">
        <f t="shared" si="59"/>
        <v>0</v>
      </c>
      <c r="Q259" s="7">
        <f t="shared" si="60"/>
        <v>0</v>
      </c>
      <c r="R259" s="7">
        <f t="shared" si="61"/>
        <v>0</v>
      </c>
      <c r="S259" s="7">
        <f t="shared" si="62"/>
        <v>0</v>
      </c>
      <c r="T259" s="7">
        <f t="shared" si="63"/>
        <v>0</v>
      </c>
      <c r="U259" s="7">
        <f t="shared" si="64"/>
        <v>0</v>
      </c>
      <c r="V259" s="7">
        <f t="shared" ca="1" si="65"/>
        <v>0</v>
      </c>
      <c r="W259" s="7">
        <f t="shared" ca="1" si="66"/>
        <v>0</v>
      </c>
      <c r="X259" s="7">
        <f t="shared" ca="1" si="67"/>
        <v>0</v>
      </c>
      <c r="Y259" s="3"/>
      <c r="Z259" s="3"/>
    </row>
    <row r="260" spans="1:26" x14ac:dyDescent="0.2">
      <c r="A260" s="7">
        <v>0</v>
      </c>
      <c r="B260" s="7">
        <v>0</v>
      </c>
      <c r="C260" s="8">
        <f>IF(Input!B248="",0,Input!B248-Input!$B$6)</f>
        <v>0</v>
      </c>
      <c r="D260" s="22">
        <f>(B260-Input!$C$6-Input!$F$5*C260)*IF(Input!C248="",0,1)</f>
        <v>0</v>
      </c>
      <c r="E260" s="7">
        <f t="shared" si="51"/>
        <v>0</v>
      </c>
      <c r="F260" s="7">
        <f t="shared" si="52"/>
        <v>0</v>
      </c>
      <c r="G260" s="7">
        <f t="shared" si="53"/>
        <v>0</v>
      </c>
      <c r="H260" s="7">
        <f t="shared" si="54"/>
        <v>0</v>
      </c>
      <c r="I260" s="7">
        <f t="shared" si="55"/>
        <v>0</v>
      </c>
      <c r="J260" s="7">
        <f t="shared" si="56"/>
        <v>0</v>
      </c>
      <c r="K260" s="7">
        <f>Input!C248*Input!$F$10</f>
        <v>0</v>
      </c>
      <c r="L260" s="7">
        <f>(-C260*SIN(ATAN(Input!$F$5*Input!$F$10))+(K260-$K$18)*COS(ATAN(Input!$F$5*Input!$F$10)))*IF(Input!C248="",0,1)</f>
        <v>0</v>
      </c>
      <c r="M260" s="7">
        <f>(C260*COS(ATAN(Input!$F$5*Input!$F$10))+(K260-$K$18)*SIN(ATAN(Input!$F$5*Input!$F$10)))*IF(Input!C248="",0,1)</f>
        <v>0</v>
      </c>
      <c r="N260" s="7">
        <f t="shared" si="57"/>
        <v>0</v>
      </c>
      <c r="O260" s="7">
        <f t="shared" si="58"/>
        <v>0</v>
      </c>
      <c r="P260" s="7">
        <f t="shared" si="59"/>
        <v>0</v>
      </c>
      <c r="Q260" s="7">
        <f t="shared" si="60"/>
        <v>0</v>
      </c>
      <c r="R260" s="7">
        <f t="shared" si="61"/>
        <v>0</v>
      </c>
      <c r="S260" s="7">
        <f t="shared" si="62"/>
        <v>0</v>
      </c>
      <c r="T260" s="7">
        <f t="shared" si="63"/>
        <v>0</v>
      </c>
      <c r="U260" s="7">
        <f t="shared" si="64"/>
        <v>0</v>
      </c>
      <c r="V260" s="7">
        <f t="shared" ca="1" si="65"/>
        <v>0</v>
      </c>
      <c r="W260" s="7">
        <f t="shared" ca="1" si="66"/>
        <v>0</v>
      </c>
      <c r="X260" s="7">
        <f t="shared" ca="1" si="67"/>
        <v>0</v>
      </c>
      <c r="Y260" s="3"/>
      <c r="Z260" s="3"/>
    </row>
    <row r="261" spans="1:26" x14ac:dyDescent="0.2">
      <c r="A261" s="7">
        <v>0</v>
      </c>
      <c r="B261" s="7">
        <v>0</v>
      </c>
      <c r="C261" s="8">
        <f>IF(Input!B249="",0,Input!B249-Input!$B$6)</f>
        <v>0</v>
      </c>
      <c r="D261" s="22">
        <f>(B261-Input!$C$6-Input!$F$5*C261)*IF(Input!C249="",0,1)</f>
        <v>0</v>
      </c>
      <c r="E261" s="7">
        <f t="shared" si="51"/>
        <v>0</v>
      </c>
      <c r="F261" s="7">
        <f t="shared" si="52"/>
        <v>0</v>
      </c>
      <c r="G261" s="7">
        <f t="shared" si="53"/>
        <v>0</v>
      </c>
      <c r="H261" s="7">
        <f t="shared" si="54"/>
        <v>0</v>
      </c>
      <c r="I261" s="7">
        <f t="shared" si="55"/>
        <v>0</v>
      </c>
      <c r="J261" s="7">
        <f t="shared" si="56"/>
        <v>0</v>
      </c>
      <c r="K261" s="7">
        <f>Input!C249*Input!$F$10</f>
        <v>0</v>
      </c>
      <c r="L261" s="7">
        <f>(-C261*SIN(ATAN(Input!$F$5*Input!$F$10))+(K261-$K$18)*COS(ATAN(Input!$F$5*Input!$F$10)))*IF(Input!C249="",0,1)</f>
        <v>0</v>
      </c>
      <c r="M261" s="7">
        <f>(C261*COS(ATAN(Input!$F$5*Input!$F$10))+(K261-$K$18)*SIN(ATAN(Input!$F$5*Input!$F$10)))*IF(Input!C249="",0,1)</f>
        <v>0</v>
      </c>
      <c r="N261" s="7">
        <f t="shared" si="57"/>
        <v>0</v>
      </c>
      <c r="O261" s="7">
        <f t="shared" si="58"/>
        <v>0</v>
      </c>
      <c r="P261" s="7">
        <f t="shared" si="59"/>
        <v>0</v>
      </c>
      <c r="Q261" s="7">
        <f t="shared" si="60"/>
        <v>0</v>
      </c>
      <c r="R261" s="7">
        <f t="shared" si="61"/>
        <v>0</v>
      </c>
      <c r="S261" s="7">
        <f t="shared" si="62"/>
        <v>0</v>
      </c>
      <c r="T261" s="7">
        <f t="shared" si="63"/>
        <v>0</v>
      </c>
      <c r="U261" s="7">
        <f t="shared" si="64"/>
        <v>0</v>
      </c>
      <c r="V261" s="7">
        <f t="shared" ca="1" si="65"/>
        <v>0</v>
      </c>
      <c r="W261" s="7">
        <f t="shared" ca="1" si="66"/>
        <v>0</v>
      </c>
      <c r="X261" s="7">
        <f t="shared" ca="1" si="67"/>
        <v>0</v>
      </c>
      <c r="Y261" s="3"/>
      <c r="Z261" s="3"/>
    </row>
    <row r="262" spans="1:26" x14ac:dyDescent="0.2">
      <c r="A262" s="7">
        <v>0</v>
      </c>
      <c r="B262" s="7">
        <v>0</v>
      </c>
      <c r="C262" s="8">
        <f>IF(Input!B250="",0,Input!B250-Input!$B$6)</f>
        <v>0</v>
      </c>
      <c r="D262" s="22">
        <f>(B262-Input!$C$6-Input!$F$5*C262)*IF(Input!C250="",0,1)</f>
        <v>0</v>
      </c>
      <c r="E262" s="7">
        <f t="shared" si="51"/>
        <v>0</v>
      </c>
      <c r="F262" s="7">
        <f t="shared" si="52"/>
        <v>0</v>
      </c>
      <c r="G262" s="7">
        <f t="shared" si="53"/>
        <v>0</v>
      </c>
      <c r="H262" s="7">
        <f t="shared" si="54"/>
        <v>0</v>
      </c>
      <c r="I262" s="7">
        <f t="shared" si="55"/>
        <v>0</v>
      </c>
      <c r="J262" s="7">
        <f t="shared" si="56"/>
        <v>0</v>
      </c>
      <c r="K262" s="7">
        <f>Input!C250*Input!$F$10</f>
        <v>0</v>
      </c>
      <c r="L262" s="7">
        <f>(-C262*SIN(ATAN(Input!$F$5*Input!$F$10))+(K262-$K$18)*COS(ATAN(Input!$F$5*Input!$F$10)))*IF(Input!C250="",0,1)</f>
        <v>0</v>
      </c>
      <c r="M262" s="7">
        <f>(C262*COS(ATAN(Input!$F$5*Input!$F$10))+(K262-$K$18)*SIN(ATAN(Input!$F$5*Input!$F$10)))*IF(Input!C250="",0,1)</f>
        <v>0</v>
      </c>
      <c r="N262" s="7">
        <f t="shared" si="57"/>
        <v>0</v>
      </c>
      <c r="O262" s="7">
        <f t="shared" si="58"/>
        <v>0</v>
      </c>
      <c r="P262" s="7">
        <f t="shared" si="59"/>
        <v>0</v>
      </c>
      <c r="Q262" s="7">
        <f t="shared" si="60"/>
        <v>0</v>
      </c>
      <c r="R262" s="7">
        <f t="shared" si="61"/>
        <v>0</v>
      </c>
      <c r="S262" s="7">
        <f t="shared" si="62"/>
        <v>0</v>
      </c>
      <c r="T262" s="7">
        <f t="shared" si="63"/>
        <v>0</v>
      </c>
      <c r="U262" s="7">
        <f t="shared" si="64"/>
        <v>0</v>
      </c>
      <c r="V262" s="7">
        <f t="shared" ca="1" si="65"/>
        <v>0</v>
      </c>
      <c r="W262" s="7">
        <f t="shared" ca="1" si="66"/>
        <v>0</v>
      </c>
      <c r="X262" s="7">
        <f t="shared" ca="1" si="67"/>
        <v>0</v>
      </c>
      <c r="Y262" s="3"/>
      <c r="Z262" s="3"/>
    </row>
    <row r="263" spans="1:26" x14ac:dyDescent="0.2">
      <c r="A263" s="7">
        <v>0</v>
      </c>
      <c r="B263" s="7">
        <v>0</v>
      </c>
      <c r="C263" s="8">
        <f>IF(Input!B251="",0,Input!B251-Input!$B$6)</f>
        <v>0</v>
      </c>
      <c r="D263" s="22">
        <f>(B263-Input!$C$6-Input!$F$5*C263)*IF(Input!C251="",0,1)</f>
        <v>0</v>
      </c>
      <c r="E263" s="7">
        <f t="shared" si="51"/>
        <v>0</v>
      </c>
      <c r="F263" s="7">
        <f t="shared" si="52"/>
        <v>0</v>
      </c>
      <c r="G263" s="7">
        <f t="shared" si="53"/>
        <v>0</v>
      </c>
      <c r="H263" s="7">
        <f t="shared" si="54"/>
        <v>0</v>
      </c>
      <c r="I263" s="7">
        <f t="shared" si="55"/>
        <v>0</v>
      </c>
      <c r="J263" s="7">
        <f t="shared" si="56"/>
        <v>0</v>
      </c>
      <c r="K263" s="7">
        <f>Input!C251*Input!$F$10</f>
        <v>0</v>
      </c>
      <c r="L263" s="7">
        <f>(-C263*SIN(ATAN(Input!$F$5*Input!$F$10))+(K263-$K$18)*COS(ATAN(Input!$F$5*Input!$F$10)))*IF(Input!C251="",0,1)</f>
        <v>0</v>
      </c>
      <c r="M263" s="7">
        <f>(C263*COS(ATAN(Input!$F$5*Input!$F$10))+(K263-$K$18)*SIN(ATAN(Input!$F$5*Input!$F$10)))*IF(Input!C251="",0,1)</f>
        <v>0</v>
      </c>
      <c r="N263" s="7">
        <f t="shared" si="57"/>
        <v>0</v>
      </c>
      <c r="O263" s="7">
        <f t="shared" si="58"/>
        <v>0</v>
      </c>
      <c r="P263" s="7">
        <f t="shared" si="59"/>
        <v>0</v>
      </c>
      <c r="Q263" s="7">
        <f t="shared" si="60"/>
        <v>0</v>
      </c>
      <c r="R263" s="7">
        <f t="shared" si="61"/>
        <v>0</v>
      </c>
      <c r="S263" s="7">
        <f t="shared" si="62"/>
        <v>0</v>
      </c>
      <c r="T263" s="7">
        <f t="shared" si="63"/>
        <v>0</v>
      </c>
      <c r="U263" s="7">
        <f t="shared" si="64"/>
        <v>0</v>
      </c>
      <c r="V263" s="7">
        <f t="shared" ca="1" si="65"/>
        <v>0</v>
      </c>
      <c r="W263" s="7">
        <f t="shared" ca="1" si="66"/>
        <v>0</v>
      </c>
      <c r="X263" s="7">
        <f t="shared" ca="1" si="67"/>
        <v>0</v>
      </c>
      <c r="Y263" s="3"/>
      <c r="Z263" s="3"/>
    </row>
    <row r="264" spans="1:26" x14ac:dyDescent="0.2">
      <c r="A264" s="7">
        <v>0</v>
      </c>
      <c r="B264" s="7">
        <v>0</v>
      </c>
      <c r="C264" s="8">
        <f>IF(Input!B252="",0,Input!B252-Input!$B$6)</f>
        <v>0</v>
      </c>
      <c r="D264" s="22">
        <f>(B264-Input!$C$6-Input!$F$5*C264)*IF(Input!C252="",0,1)</f>
        <v>0</v>
      </c>
      <c r="E264" s="7">
        <f t="shared" si="51"/>
        <v>0</v>
      </c>
      <c r="F264" s="7">
        <f t="shared" si="52"/>
        <v>0</v>
      </c>
      <c r="G264" s="7">
        <f t="shared" si="53"/>
        <v>0</v>
      </c>
      <c r="H264" s="7">
        <f t="shared" si="54"/>
        <v>0</v>
      </c>
      <c r="I264" s="7">
        <f t="shared" si="55"/>
        <v>0</v>
      </c>
      <c r="J264" s="7">
        <f t="shared" si="56"/>
        <v>0</v>
      </c>
      <c r="K264" s="7">
        <f>Input!C252*Input!$F$10</f>
        <v>0</v>
      </c>
      <c r="L264" s="7">
        <f>(-C264*SIN(ATAN(Input!$F$5*Input!$F$10))+(K264-$K$18)*COS(ATAN(Input!$F$5*Input!$F$10)))*IF(Input!C252="",0,1)</f>
        <v>0</v>
      </c>
      <c r="M264" s="7">
        <f>(C264*COS(ATAN(Input!$F$5*Input!$F$10))+(K264-$K$18)*SIN(ATAN(Input!$F$5*Input!$F$10)))*IF(Input!C252="",0,1)</f>
        <v>0</v>
      </c>
      <c r="N264" s="7">
        <f t="shared" si="57"/>
        <v>0</v>
      </c>
      <c r="O264" s="7">
        <f t="shared" si="58"/>
        <v>0</v>
      </c>
      <c r="P264" s="7">
        <f t="shared" si="59"/>
        <v>0</v>
      </c>
      <c r="Q264" s="7">
        <f t="shared" si="60"/>
        <v>0</v>
      </c>
      <c r="R264" s="7">
        <f t="shared" si="61"/>
        <v>0</v>
      </c>
      <c r="S264" s="7">
        <f t="shared" si="62"/>
        <v>0</v>
      </c>
      <c r="T264" s="7">
        <f t="shared" si="63"/>
        <v>0</v>
      </c>
      <c r="U264" s="7">
        <f t="shared" si="64"/>
        <v>0</v>
      </c>
      <c r="V264" s="7">
        <f t="shared" ca="1" si="65"/>
        <v>0</v>
      </c>
      <c r="W264" s="7">
        <f t="shared" ca="1" si="66"/>
        <v>0</v>
      </c>
      <c r="X264" s="7">
        <f t="shared" ca="1" si="67"/>
        <v>0</v>
      </c>
      <c r="Y264" s="3"/>
      <c r="Z264" s="3"/>
    </row>
    <row r="265" spans="1:26" x14ac:dyDescent="0.2">
      <c r="A265" s="7">
        <v>0</v>
      </c>
      <c r="B265" s="7">
        <v>0</v>
      </c>
      <c r="C265" s="8">
        <f>IF(Input!B253="",0,Input!B253-Input!$B$6)</f>
        <v>0</v>
      </c>
      <c r="D265" s="22">
        <f>(B265-Input!$C$6-Input!$F$5*C265)*IF(Input!C253="",0,1)</f>
        <v>0</v>
      </c>
      <c r="E265" s="7">
        <f t="shared" si="51"/>
        <v>0</v>
      </c>
      <c r="F265" s="7">
        <f t="shared" si="52"/>
        <v>0</v>
      </c>
      <c r="G265" s="7">
        <f t="shared" si="53"/>
        <v>0</v>
      </c>
      <c r="H265" s="7">
        <f t="shared" si="54"/>
        <v>0</v>
      </c>
      <c r="I265" s="7">
        <f t="shared" si="55"/>
        <v>0</v>
      </c>
      <c r="J265" s="7">
        <f t="shared" si="56"/>
        <v>0</v>
      </c>
      <c r="K265" s="7">
        <f>Input!C253*Input!$F$10</f>
        <v>0</v>
      </c>
      <c r="L265" s="7">
        <f>(-C265*SIN(ATAN(Input!$F$5*Input!$F$10))+(K265-$K$18)*COS(ATAN(Input!$F$5*Input!$F$10)))*IF(Input!C253="",0,1)</f>
        <v>0</v>
      </c>
      <c r="M265" s="7">
        <f>(C265*COS(ATAN(Input!$F$5*Input!$F$10))+(K265-$K$18)*SIN(ATAN(Input!$F$5*Input!$F$10)))*IF(Input!C253="",0,1)</f>
        <v>0</v>
      </c>
      <c r="N265" s="7">
        <f t="shared" si="57"/>
        <v>0</v>
      </c>
      <c r="O265" s="7">
        <f t="shared" si="58"/>
        <v>0</v>
      </c>
      <c r="P265" s="7">
        <f t="shared" si="59"/>
        <v>0</v>
      </c>
      <c r="Q265" s="7">
        <f t="shared" si="60"/>
        <v>0</v>
      </c>
      <c r="R265" s="7">
        <f t="shared" si="61"/>
        <v>0</v>
      </c>
      <c r="S265" s="7">
        <f t="shared" si="62"/>
        <v>0</v>
      </c>
      <c r="T265" s="7">
        <f t="shared" si="63"/>
        <v>0</v>
      </c>
      <c r="U265" s="7">
        <f t="shared" si="64"/>
        <v>0</v>
      </c>
      <c r="V265" s="7">
        <f t="shared" ca="1" si="65"/>
        <v>0</v>
      </c>
      <c r="W265" s="7">
        <f t="shared" ca="1" si="66"/>
        <v>0</v>
      </c>
      <c r="X265" s="7">
        <f t="shared" ca="1" si="67"/>
        <v>0</v>
      </c>
      <c r="Y265" s="3"/>
      <c r="Z265" s="3"/>
    </row>
    <row r="266" spans="1:26" x14ac:dyDescent="0.2">
      <c r="A266" s="7">
        <v>0</v>
      </c>
      <c r="B266" s="7">
        <v>0</v>
      </c>
      <c r="C266" s="8">
        <f>IF(Input!B254="",0,Input!B254-Input!$B$6)</f>
        <v>0</v>
      </c>
      <c r="D266" s="22">
        <f>(B266-Input!$C$6-Input!$F$5*C266)*IF(Input!C254="",0,1)</f>
        <v>0</v>
      </c>
      <c r="E266" s="7">
        <f t="shared" si="51"/>
        <v>0</v>
      </c>
      <c r="F266" s="7">
        <f t="shared" si="52"/>
        <v>0</v>
      </c>
      <c r="G266" s="7">
        <f t="shared" si="53"/>
        <v>0</v>
      </c>
      <c r="H266" s="7">
        <f t="shared" si="54"/>
        <v>0</v>
      </c>
      <c r="I266" s="7">
        <f t="shared" si="55"/>
        <v>0</v>
      </c>
      <c r="J266" s="7">
        <f t="shared" si="56"/>
        <v>0</v>
      </c>
      <c r="K266" s="7">
        <f>Input!C254*Input!$F$10</f>
        <v>0</v>
      </c>
      <c r="L266" s="7">
        <f>(-C266*SIN(ATAN(Input!$F$5*Input!$F$10))+(K266-$K$18)*COS(ATAN(Input!$F$5*Input!$F$10)))*IF(Input!C254="",0,1)</f>
        <v>0</v>
      </c>
      <c r="M266" s="7">
        <f>(C266*COS(ATAN(Input!$F$5*Input!$F$10))+(K266-$K$18)*SIN(ATAN(Input!$F$5*Input!$F$10)))*IF(Input!C254="",0,1)</f>
        <v>0</v>
      </c>
      <c r="N266" s="7">
        <f t="shared" si="57"/>
        <v>0</v>
      </c>
      <c r="O266" s="7">
        <f t="shared" si="58"/>
        <v>0</v>
      </c>
      <c r="P266" s="7">
        <f t="shared" si="59"/>
        <v>0</v>
      </c>
      <c r="Q266" s="7">
        <f t="shared" si="60"/>
        <v>0</v>
      </c>
      <c r="R266" s="7">
        <f t="shared" si="61"/>
        <v>0</v>
      </c>
      <c r="S266" s="7">
        <f t="shared" si="62"/>
        <v>0</v>
      </c>
      <c r="T266" s="7">
        <f t="shared" si="63"/>
        <v>0</v>
      </c>
      <c r="U266" s="7">
        <f t="shared" si="64"/>
        <v>0</v>
      </c>
      <c r="V266" s="7">
        <f t="shared" ca="1" si="65"/>
        <v>0</v>
      </c>
      <c r="W266" s="7">
        <f t="shared" ca="1" si="66"/>
        <v>0</v>
      </c>
      <c r="X266" s="7">
        <f t="shared" ca="1" si="67"/>
        <v>0</v>
      </c>
      <c r="Y266" s="3"/>
      <c r="Z266" s="3"/>
    </row>
    <row r="267" spans="1:26" x14ac:dyDescent="0.2">
      <c r="A267" s="7">
        <v>0</v>
      </c>
      <c r="B267" s="7">
        <v>0</v>
      </c>
      <c r="C267" s="8">
        <f>IF(Input!B255="",0,Input!B255-Input!$B$6)</f>
        <v>0</v>
      </c>
      <c r="D267" s="22">
        <f>(B267-Input!$C$6-Input!$F$5*C267)*IF(Input!C255="",0,1)</f>
        <v>0</v>
      </c>
      <c r="E267" s="7">
        <f t="shared" si="51"/>
        <v>0</v>
      </c>
      <c r="F267" s="7">
        <f t="shared" si="52"/>
        <v>0</v>
      </c>
      <c r="G267" s="7">
        <f t="shared" si="53"/>
        <v>0</v>
      </c>
      <c r="H267" s="7">
        <f t="shared" si="54"/>
        <v>0</v>
      </c>
      <c r="I267" s="7">
        <f t="shared" si="55"/>
        <v>0</v>
      </c>
      <c r="J267" s="7">
        <f t="shared" si="56"/>
        <v>0</v>
      </c>
      <c r="K267" s="7">
        <f>Input!C255*Input!$F$10</f>
        <v>0</v>
      </c>
      <c r="L267" s="7">
        <f>(-C267*SIN(ATAN(Input!$F$5*Input!$F$10))+(K267-$K$18)*COS(ATAN(Input!$F$5*Input!$F$10)))*IF(Input!C255="",0,1)</f>
        <v>0</v>
      </c>
      <c r="M267" s="7">
        <f>(C267*COS(ATAN(Input!$F$5*Input!$F$10))+(K267-$K$18)*SIN(ATAN(Input!$F$5*Input!$F$10)))*IF(Input!C255="",0,1)</f>
        <v>0</v>
      </c>
      <c r="N267" s="7">
        <f t="shared" si="57"/>
        <v>0</v>
      </c>
      <c r="O267" s="7">
        <f t="shared" si="58"/>
        <v>0</v>
      </c>
      <c r="P267" s="7">
        <f t="shared" si="59"/>
        <v>0</v>
      </c>
      <c r="Q267" s="7">
        <f t="shared" si="60"/>
        <v>0</v>
      </c>
      <c r="R267" s="7">
        <f t="shared" si="61"/>
        <v>0</v>
      </c>
      <c r="S267" s="7">
        <f t="shared" si="62"/>
        <v>0</v>
      </c>
      <c r="T267" s="7">
        <f t="shared" si="63"/>
        <v>0</v>
      </c>
      <c r="U267" s="7">
        <f t="shared" si="64"/>
        <v>0</v>
      </c>
      <c r="V267" s="7">
        <f t="shared" ca="1" si="65"/>
        <v>0</v>
      </c>
      <c r="W267" s="7">
        <f t="shared" ca="1" si="66"/>
        <v>0</v>
      </c>
      <c r="X267" s="7">
        <f t="shared" ca="1" si="67"/>
        <v>0</v>
      </c>
      <c r="Y267" s="3"/>
      <c r="Z267" s="3"/>
    </row>
    <row r="268" spans="1:26" x14ac:dyDescent="0.2">
      <c r="A268" s="7">
        <v>0</v>
      </c>
      <c r="B268" s="7">
        <v>0</v>
      </c>
      <c r="C268" s="8">
        <f>IF(Input!B256="",0,Input!B256-Input!$B$6)</f>
        <v>0</v>
      </c>
      <c r="D268" s="22">
        <f>(B268-Input!$C$6-Input!$F$5*C268)*IF(Input!C256="",0,1)</f>
        <v>0</v>
      </c>
      <c r="E268" s="7">
        <f t="shared" si="51"/>
        <v>0</v>
      </c>
      <c r="F268" s="7">
        <f t="shared" si="52"/>
        <v>0</v>
      </c>
      <c r="G268" s="7">
        <f t="shared" si="53"/>
        <v>0</v>
      </c>
      <c r="H268" s="7">
        <f t="shared" si="54"/>
        <v>0</v>
      </c>
      <c r="I268" s="7">
        <f t="shared" si="55"/>
        <v>0</v>
      </c>
      <c r="J268" s="7">
        <f t="shared" si="56"/>
        <v>0</v>
      </c>
      <c r="K268" s="7">
        <f>Input!C256*Input!$F$10</f>
        <v>0</v>
      </c>
      <c r="L268" s="7">
        <f>(-C268*SIN(ATAN(Input!$F$5*Input!$F$10))+(K268-$K$18)*COS(ATAN(Input!$F$5*Input!$F$10)))*IF(Input!C256="",0,1)</f>
        <v>0</v>
      </c>
      <c r="M268" s="7">
        <f>(C268*COS(ATAN(Input!$F$5*Input!$F$10))+(K268-$K$18)*SIN(ATAN(Input!$F$5*Input!$F$10)))*IF(Input!C256="",0,1)</f>
        <v>0</v>
      </c>
      <c r="N268" s="7">
        <f t="shared" si="57"/>
        <v>0</v>
      </c>
      <c r="O268" s="7">
        <f t="shared" si="58"/>
        <v>0</v>
      </c>
      <c r="P268" s="7">
        <f t="shared" si="59"/>
        <v>0</v>
      </c>
      <c r="Q268" s="7">
        <f t="shared" si="60"/>
        <v>0</v>
      </c>
      <c r="R268" s="7">
        <f t="shared" si="61"/>
        <v>0</v>
      </c>
      <c r="S268" s="7">
        <f t="shared" si="62"/>
        <v>0</v>
      </c>
      <c r="T268" s="7">
        <f t="shared" si="63"/>
        <v>0</v>
      </c>
      <c r="U268" s="7">
        <f t="shared" si="64"/>
        <v>0</v>
      </c>
      <c r="V268" s="7">
        <f t="shared" ca="1" si="65"/>
        <v>0</v>
      </c>
      <c r="W268" s="7">
        <f t="shared" ca="1" si="66"/>
        <v>0</v>
      </c>
      <c r="X268" s="7">
        <f t="shared" ca="1" si="67"/>
        <v>0</v>
      </c>
      <c r="Y268" s="3"/>
      <c r="Z268" s="3"/>
    </row>
    <row r="269" spans="1:26" x14ac:dyDescent="0.2">
      <c r="A269" s="7">
        <v>0</v>
      </c>
      <c r="B269" s="7">
        <v>0</v>
      </c>
      <c r="C269" s="8">
        <f>IF(Input!B257="",0,Input!B257-Input!$B$6)</f>
        <v>0</v>
      </c>
      <c r="D269" s="22">
        <f>(B269-Input!$C$6-Input!$F$5*C269)*IF(Input!C257="",0,1)</f>
        <v>0</v>
      </c>
      <c r="E269" s="7">
        <f t="shared" si="51"/>
        <v>0</v>
      </c>
      <c r="F269" s="7">
        <f t="shared" si="52"/>
        <v>0</v>
      </c>
      <c r="G269" s="7">
        <f t="shared" si="53"/>
        <v>0</v>
      </c>
      <c r="H269" s="7">
        <f t="shared" si="54"/>
        <v>0</v>
      </c>
      <c r="I269" s="7">
        <f t="shared" si="55"/>
        <v>0</v>
      </c>
      <c r="J269" s="7">
        <f t="shared" si="56"/>
        <v>0</v>
      </c>
      <c r="K269" s="7">
        <f>Input!C257*Input!$F$10</f>
        <v>0</v>
      </c>
      <c r="L269" s="7">
        <f>(-C269*SIN(ATAN(Input!$F$5*Input!$F$10))+(K269-$K$18)*COS(ATAN(Input!$F$5*Input!$F$10)))*IF(Input!C257="",0,1)</f>
        <v>0</v>
      </c>
      <c r="M269" s="7">
        <f>(C269*COS(ATAN(Input!$F$5*Input!$F$10))+(K269-$K$18)*SIN(ATAN(Input!$F$5*Input!$F$10)))*IF(Input!C257="",0,1)</f>
        <v>0</v>
      </c>
      <c r="N269" s="7">
        <f t="shared" si="57"/>
        <v>0</v>
      </c>
      <c r="O269" s="7">
        <f t="shared" si="58"/>
        <v>0</v>
      </c>
      <c r="P269" s="7">
        <f t="shared" si="59"/>
        <v>0</v>
      </c>
      <c r="Q269" s="7">
        <f t="shared" si="60"/>
        <v>0</v>
      </c>
      <c r="R269" s="7">
        <f t="shared" si="61"/>
        <v>0</v>
      </c>
      <c r="S269" s="7">
        <f t="shared" si="62"/>
        <v>0</v>
      </c>
      <c r="T269" s="7">
        <f t="shared" si="63"/>
        <v>0</v>
      </c>
      <c r="U269" s="7">
        <f t="shared" si="64"/>
        <v>0</v>
      </c>
      <c r="V269" s="7">
        <f t="shared" ca="1" si="65"/>
        <v>0</v>
      </c>
      <c r="W269" s="7">
        <f t="shared" ca="1" si="66"/>
        <v>0</v>
      </c>
      <c r="X269" s="7">
        <f t="shared" ca="1" si="67"/>
        <v>0</v>
      </c>
      <c r="Y269" s="3"/>
      <c r="Z269" s="3"/>
    </row>
    <row r="270" spans="1:26" x14ac:dyDescent="0.2">
      <c r="A270" s="7">
        <v>0</v>
      </c>
      <c r="B270" s="7">
        <v>0</v>
      </c>
      <c r="C270" s="8">
        <f>IF(Input!B258="",0,Input!B258-Input!$B$6)</f>
        <v>0</v>
      </c>
      <c r="D270" s="22">
        <f>(B270-Input!$C$6-Input!$F$5*C270)*IF(Input!C258="",0,1)</f>
        <v>0</v>
      </c>
      <c r="E270" s="7">
        <f t="shared" si="51"/>
        <v>0</v>
      </c>
      <c r="F270" s="7">
        <f t="shared" si="52"/>
        <v>0</v>
      </c>
      <c r="G270" s="7">
        <f t="shared" si="53"/>
        <v>0</v>
      </c>
      <c r="H270" s="7">
        <f t="shared" si="54"/>
        <v>0</v>
      </c>
      <c r="I270" s="7">
        <f t="shared" si="55"/>
        <v>0</v>
      </c>
      <c r="J270" s="7">
        <f t="shared" si="56"/>
        <v>0</v>
      </c>
      <c r="K270" s="7">
        <f>Input!C258*Input!$F$10</f>
        <v>0</v>
      </c>
      <c r="L270" s="7">
        <f>(-C270*SIN(ATAN(Input!$F$5*Input!$F$10))+(K270-$K$18)*COS(ATAN(Input!$F$5*Input!$F$10)))*IF(Input!C258="",0,1)</f>
        <v>0</v>
      </c>
      <c r="M270" s="7">
        <f>(C270*COS(ATAN(Input!$F$5*Input!$F$10))+(K270-$K$18)*SIN(ATAN(Input!$F$5*Input!$F$10)))*IF(Input!C258="",0,1)</f>
        <v>0</v>
      </c>
      <c r="N270" s="7">
        <f t="shared" si="57"/>
        <v>0</v>
      </c>
      <c r="O270" s="7">
        <f t="shared" si="58"/>
        <v>0</v>
      </c>
      <c r="P270" s="7">
        <f t="shared" si="59"/>
        <v>0</v>
      </c>
      <c r="Q270" s="7">
        <f t="shared" si="60"/>
        <v>0</v>
      </c>
      <c r="R270" s="7">
        <f t="shared" si="61"/>
        <v>0</v>
      </c>
      <c r="S270" s="7">
        <f t="shared" si="62"/>
        <v>0</v>
      </c>
      <c r="T270" s="7">
        <f t="shared" si="63"/>
        <v>0</v>
      </c>
      <c r="U270" s="7">
        <f t="shared" si="64"/>
        <v>0</v>
      </c>
      <c r="V270" s="7">
        <f t="shared" ca="1" si="65"/>
        <v>0</v>
      </c>
      <c r="W270" s="7">
        <f t="shared" ca="1" si="66"/>
        <v>0</v>
      </c>
      <c r="X270" s="7">
        <f t="shared" ca="1" si="67"/>
        <v>0</v>
      </c>
      <c r="Y270" s="3"/>
      <c r="Z270" s="3"/>
    </row>
    <row r="271" spans="1:26" x14ac:dyDescent="0.2">
      <c r="A271" s="7">
        <v>0</v>
      </c>
      <c r="B271" s="7">
        <v>0</v>
      </c>
      <c r="C271" s="8">
        <f>IF(Input!B259="",0,Input!B259-Input!$B$6)</f>
        <v>0</v>
      </c>
      <c r="D271" s="22">
        <f>(B271-Input!$C$6-Input!$F$5*C271)*IF(Input!C259="",0,1)</f>
        <v>0</v>
      </c>
      <c r="E271" s="7">
        <f t="shared" si="51"/>
        <v>0</v>
      </c>
      <c r="F271" s="7">
        <f t="shared" si="52"/>
        <v>0</v>
      </c>
      <c r="G271" s="7">
        <f t="shared" si="53"/>
        <v>0</v>
      </c>
      <c r="H271" s="7">
        <f t="shared" si="54"/>
        <v>0</v>
      </c>
      <c r="I271" s="7">
        <f t="shared" si="55"/>
        <v>0</v>
      </c>
      <c r="J271" s="7">
        <f t="shared" si="56"/>
        <v>0</v>
      </c>
      <c r="K271" s="7">
        <f>Input!C259*Input!$F$10</f>
        <v>0</v>
      </c>
      <c r="L271" s="7">
        <f>(-C271*SIN(ATAN(Input!$F$5*Input!$F$10))+(K271-$K$18)*COS(ATAN(Input!$F$5*Input!$F$10)))*IF(Input!C259="",0,1)</f>
        <v>0</v>
      </c>
      <c r="M271" s="7">
        <f>(C271*COS(ATAN(Input!$F$5*Input!$F$10))+(K271-$K$18)*SIN(ATAN(Input!$F$5*Input!$F$10)))*IF(Input!C259="",0,1)</f>
        <v>0</v>
      </c>
      <c r="N271" s="7">
        <f t="shared" si="57"/>
        <v>0</v>
      </c>
      <c r="O271" s="7">
        <f t="shared" si="58"/>
        <v>0</v>
      </c>
      <c r="P271" s="7">
        <f t="shared" si="59"/>
        <v>0</v>
      </c>
      <c r="Q271" s="7">
        <f t="shared" si="60"/>
        <v>0</v>
      </c>
      <c r="R271" s="7">
        <f t="shared" si="61"/>
        <v>0</v>
      </c>
      <c r="S271" s="7">
        <f t="shared" si="62"/>
        <v>0</v>
      </c>
      <c r="T271" s="7">
        <f t="shared" si="63"/>
        <v>0</v>
      </c>
      <c r="U271" s="7">
        <f t="shared" si="64"/>
        <v>0</v>
      </c>
      <c r="V271" s="7">
        <f t="shared" ca="1" si="65"/>
        <v>0</v>
      </c>
      <c r="W271" s="7">
        <f t="shared" ca="1" si="66"/>
        <v>0</v>
      </c>
      <c r="X271" s="7">
        <f t="shared" ca="1" si="67"/>
        <v>0</v>
      </c>
      <c r="Y271" s="3"/>
      <c r="Z271" s="3"/>
    </row>
    <row r="272" spans="1:26" x14ac:dyDescent="0.2">
      <c r="A272" s="7">
        <v>0</v>
      </c>
      <c r="B272" s="7">
        <v>0</v>
      </c>
      <c r="C272" s="8">
        <f>IF(Input!B260="",0,Input!B260-Input!$B$6)</f>
        <v>0</v>
      </c>
      <c r="D272" s="22">
        <f>(B272-Input!$C$6-Input!$F$5*C272)*IF(Input!C260="",0,1)</f>
        <v>0</v>
      </c>
      <c r="E272" s="7">
        <f t="shared" si="51"/>
        <v>0</v>
      </c>
      <c r="F272" s="7">
        <f t="shared" si="52"/>
        <v>0</v>
      </c>
      <c r="G272" s="7">
        <f t="shared" si="53"/>
        <v>0</v>
      </c>
      <c r="H272" s="7">
        <f t="shared" si="54"/>
        <v>0</v>
      </c>
      <c r="I272" s="7">
        <f t="shared" si="55"/>
        <v>0</v>
      </c>
      <c r="J272" s="7">
        <f t="shared" si="56"/>
        <v>0</v>
      </c>
      <c r="K272" s="7">
        <f>Input!C260*Input!$F$10</f>
        <v>0</v>
      </c>
      <c r="L272" s="7">
        <f>(-C272*SIN(ATAN(Input!$F$5*Input!$F$10))+(K272-$K$18)*COS(ATAN(Input!$F$5*Input!$F$10)))*IF(Input!C260="",0,1)</f>
        <v>0</v>
      </c>
      <c r="M272" s="7">
        <f>(C272*COS(ATAN(Input!$F$5*Input!$F$10))+(K272-$K$18)*SIN(ATAN(Input!$F$5*Input!$F$10)))*IF(Input!C260="",0,1)</f>
        <v>0</v>
      </c>
      <c r="N272" s="7">
        <f t="shared" si="57"/>
        <v>0</v>
      </c>
      <c r="O272" s="7">
        <f t="shared" si="58"/>
        <v>0</v>
      </c>
      <c r="P272" s="7">
        <f t="shared" si="59"/>
        <v>0</v>
      </c>
      <c r="Q272" s="7">
        <f t="shared" si="60"/>
        <v>0</v>
      </c>
      <c r="R272" s="7">
        <f t="shared" si="61"/>
        <v>0</v>
      </c>
      <c r="S272" s="7">
        <f t="shared" si="62"/>
        <v>0</v>
      </c>
      <c r="T272" s="7">
        <f t="shared" si="63"/>
        <v>0</v>
      </c>
      <c r="U272" s="7">
        <f t="shared" si="64"/>
        <v>0</v>
      </c>
      <c r="V272" s="7">
        <f t="shared" ca="1" si="65"/>
        <v>0</v>
      </c>
      <c r="W272" s="7">
        <f t="shared" ca="1" si="66"/>
        <v>0</v>
      </c>
      <c r="X272" s="7">
        <f t="shared" ca="1" si="67"/>
        <v>0</v>
      </c>
      <c r="Y272" s="3"/>
      <c r="Z272" s="3"/>
    </row>
    <row r="273" spans="1:26" x14ac:dyDescent="0.2">
      <c r="A273" s="7">
        <v>0</v>
      </c>
      <c r="B273" s="7">
        <v>0</v>
      </c>
      <c r="C273" s="8">
        <f>IF(Input!B261="",0,Input!B261-Input!$B$6)</f>
        <v>0</v>
      </c>
      <c r="D273" s="22">
        <f>(B273-Input!$C$6-Input!$F$5*C273)*IF(Input!C261="",0,1)</f>
        <v>0</v>
      </c>
      <c r="E273" s="7">
        <f t="shared" si="51"/>
        <v>0</v>
      </c>
      <c r="F273" s="7">
        <f t="shared" si="52"/>
        <v>0</v>
      </c>
      <c r="G273" s="7">
        <f t="shared" si="53"/>
        <v>0</v>
      </c>
      <c r="H273" s="7">
        <f t="shared" si="54"/>
        <v>0</v>
      </c>
      <c r="I273" s="7">
        <f t="shared" si="55"/>
        <v>0</v>
      </c>
      <c r="J273" s="7">
        <f t="shared" si="56"/>
        <v>0</v>
      </c>
      <c r="K273" s="7">
        <f>Input!C261*Input!$F$10</f>
        <v>0</v>
      </c>
      <c r="L273" s="7">
        <f>(-C273*SIN(ATAN(Input!$F$5*Input!$F$10))+(K273-$K$18)*COS(ATAN(Input!$F$5*Input!$F$10)))*IF(Input!C261="",0,1)</f>
        <v>0</v>
      </c>
      <c r="M273" s="7">
        <f>(C273*COS(ATAN(Input!$F$5*Input!$F$10))+(K273-$K$18)*SIN(ATAN(Input!$F$5*Input!$F$10)))*IF(Input!C261="",0,1)</f>
        <v>0</v>
      </c>
      <c r="N273" s="7">
        <f t="shared" si="57"/>
        <v>0</v>
      </c>
      <c r="O273" s="7">
        <f t="shared" si="58"/>
        <v>0</v>
      </c>
      <c r="P273" s="7">
        <f t="shared" si="59"/>
        <v>0</v>
      </c>
      <c r="Q273" s="7">
        <f t="shared" si="60"/>
        <v>0</v>
      </c>
      <c r="R273" s="7">
        <f t="shared" si="61"/>
        <v>0</v>
      </c>
      <c r="S273" s="7">
        <f t="shared" si="62"/>
        <v>0</v>
      </c>
      <c r="T273" s="7">
        <f t="shared" si="63"/>
        <v>0</v>
      </c>
      <c r="U273" s="7">
        <f t="shared" si="64"/>
        <v>0</v>
      </c>
      <c r="V273" s="7">
        <f t="shared" ca="1" si="65"/>
        <v>0</v>
      </c>
      <c r="W273" s="7">
        <f t="shared" ca="1" si="66"/>
        <v>0</v>
      </c>
      <c r="X273" s="7">
        <f t="shared" ca="1" si="67"/>
        <v>0</v>
      </c>
      <c r="Y273" s="3"/>
      <c r="Z273" s="3"/>
    </row>
    <row r="274" spans="1:26" x14ac:dyDescent="0.2">
      <c r="A274" s="7">
        <v>0</v>
      </c>
      <c r="B274" s="7">
        <v>0</v>
      </c>
      <c r="C274" s="8">
        <f>IF(Input!B262="",0,Input!B262-Input!$B$6)</f>
        <v>0</v>
      </c>
      <c r="D274" s="22">
        <f>(B274-Input!$C$6-Input!$F$5*C274)*IF(Input!C262="",0,1)</f>
        <v>0</v>
      </c>
      <c r="E274" s="7">
        <f t="shared" si="51"/>
        <v>0</v>
      </c>
      <c r="F274" s="7">
        <f t="shared" si="52"/>
        <v>0</v>
      </c>
      <c r="G274" s="7">
        <f t="shared" si="53"/>
        <v>0</v>
      </c>
      <c r="H274" s="7">
        <f t="shared" si="54"/>
        <v>0</v>
      </c>
      <c r="I274" s="7">
        <f t="shared" si="55"/>
        <v>0</v>
      </c>
      <c r="J274" s="7">
        <f t="shared" si="56"/>
        <v>0</v>
      </c>
      <c r="K274" s="7">
        <f>Input!C262*Input!$F$10</f>
        <v>0</v>
      </c>
      <c r="L274" s="7">
        <f>(-C274*SIN(ATAN(Input!$F$5*Input!$F$10))+(K274-$K$18)*COS(ATAN(Input!$F$5*Input!$F$10)))*IF(Input!C262="",0,1)</f>
        <v>0</v>
      </c>
      <c r="M274" s="7">
        <f>(C274*COS(ATAN(Input!$F$5*Input!$F$10))+(K274-$K$18)*SIN(ATAN(Input!$F$5*Input!$F$10)))*IF(Input!C262="",0,1)</f>
        <v>0</v>
      </c>
      <c r="N274" s="7">
        <f t="shared" si="57"/>
        <v>0</v>
      </c>
      <c r="O274" s="7">
        <f t="shared" si="58"/>
        <v>0</v>
      </c>
      <c r="P274" s="7">
        <f t="shared" si="59"/>
        <v>0</v>
      </c>
      <c r="Q274" s="7">
        <f t="shared" si="60"/>
        <v>0</v>
      </c>
      <c r="R274" s="7">
        <f t="shared" si="61"/>
        <v>0</v>
      </c>
      <c r="S274" s="7">
        <f t="shared" si="62"/>
        <v>0</v>
      </c>
      <c r="T274" s="7">
        <f t="shared" si="63"/>
        <v>0</v>
      </c>
      <c r="U274" s="7">
        <f t="shared" si="64"/>
        <v>0</v>
      </c>
      <c r="V274" s="7">
        <f t="shared" ca="1" si="65"/>
        <v>0</v>
      </c>
      <c r="W274" s="7">
        <f t="shared" ca="1" si="66"/>
        <v>0</v>
      </c>
      <c r="X274" s="7">
        <f t="shared" ca="1" si="67"/>
        <v>0</v>
      </c>
      <c r="Y274" s="3"/>
      <c r="Z274" s="3"/>
    </row>
    <row r="275" spans="1:26" x14ac:dyDescent="0.2">
      <c r="A275" s="7">
        <v>0</v>
      </c>
      <c r="B275" s="7">
        <v>0</v>
      </c>
      <c r="C275" s="8">
        <f>IF(Input!B263="",0,Input!B263-Input!$B$6)</f>
        <v>0</v>
      </c>
      <c r="D275" s="22">
        <f>(B275-Input!$C$6-Input!$F$5*C275)*IF(Input!C263="",0,1)</f>
        <v>0</v>
      </c>
      <c r="E275" s="7">
        <f t="shared" ref="E275:E338" si="68">C275/MAX($C$18:$C$1017)</f>
        <v>0</v>
      </c>
      <c r="F275" s="7">
        <f t="shared" ref="F275:F338" si="69">E275^2</f>
        <v>0</v>
      </c>
      <c r="G275" s="7">
        <f t="shared" ref="G275:G338" si="70">E275^3</f>
        <v>0</v>
      </c>
      <c r="H275" s="7">
        <f t="shared" ref="H275:H338" si="71">E275^4</f>
        <v>0</v>
      </c>
      <c r="I275" s="7">
        <f t="shared" ref="I275:I338" si="72">E275^5</f>
        <v>0</v>
      </c>
      <c r="J275" s="7">
        <f t="shared" ref="J275:J338" si="73">E275^6</f>
        <v>0</v>
      </c>
      <c r="K275" s="7">
        <f>Input!C263*Input!$F$10</f>
        <v>0</v>
      </c>
      <c r="L275" s="7">
        <f>(-C275*SIN(ATAN(Input!$F$5*Input!$F$10))+(K275-$K$18)*COS(ATAN(Input!$F$5*Input!$F$10)))*IF(Input!C263="",0,1)</f>
        <v>0</v>
      </c>
      <c r="M275" s="7">
        <f>(C275*COS(ATAN(Input!$F$5*Input!$F$10))+(K275-$K$18)*SIN(ATAN(Input!$F$5*Input!$F$10)))*IF(Input!C263="",0,1)</f>
        <v>0</v>
      </c>
      <c r="N275" s="7">
        <f t="shared" ref="N275:N338" si="74">M275/MAX($M$18:$M$1017)</f>
        <v>0</v>
      </c>
      <c r="O275" s="7">
        <f t="shared" ref="O275:O338" si="75">N275^2</f>
        <v>0</v>
      </c>
      <c r="P275" s="7">
        <f t="shared" ref="P275:P338" si="76">N275^3</f>
        <v>0</v>
      </c>
      <c r="Q275" s="7">
        <f t="shared" ref="Q275:Q338" si="77">N275^4</f>
        <v>0</v>
      </c>
      <c r="R275" s="7">
        <f t="shared" ref="R275:R338" si="78">N275^5</f>
        <v>0</v>
      </c>
      <c r="S275" s="7">
        <f t="shared" ref="S275:S338" si="79">N275^6</f>
        <v>0</v>
      </c>
      <c r="T275" s="7">
        <f t="shared" ref="T275:T338" si="80">IF(N275=1,L275,0)</f>
        <v>0</v>
      </c>
      <c r="U275" s="7">
        <f t="shared" ref="U275:U338" si="81">L275/$T$17</f>
        <v>0</v>
      </c>
      <c r="V275" s="7">
        <f t="shared" ref="V275:V338" ca="1" si="82">$M$8*E275^6+$N$8*E275^5+$O$8*E275^4+$P$8*E275^3+$Q$8*E275^2</f>
        <v>0</v>
      </c>
      <c r="W275" s="7">
        <f t="shared" ref="W275:W338" ca="1" si="83">$M$10*E275^6+$N$10*E275^5+$O$10*E275^4+$P$10*E275^3+$Q$10*E275^2</f>
        <v>0</v>
      </c>
      <c r="X275" s="7">
        <f t="shared" ref="X275:X338" ca="1" si="84">$M$12*N275^6+$N$12*N275^5+$O$12*N275^4+$P$12*N275^3+$Q$12*N275^2</f>
        <v>0</v>
      </c>
      <c r="Y275" s="3"/>
      <c r="Z275" s="3"/>
    </row>
    <row r="276" spans="1:26" x14ac:dyDescent="0.2">
      <c r="A276" s="7">
        <v>0</v>
      </c>
      <c r="B276" s="7">
        <v>0</v>
      </c>
      <c r="C276" s="8">
        <f>IF(Input!B264="",0,Input!B264-Input!$B$6)</f>
        <v>0</v>
      </c>
      <c r="D276" s="22">
        <f>(B276-Input!$C$6-Input!$F$5*C276)*IF(Input!C264="",0,1)</f>
        <v>0</v>
      </c>
      <c r="E276" s="7">
        <f t="shared" si="68"/>
        <v>0</v>
      </c>
      <c r="F276" s="7">
        <f t="shared" si="69"/>
        <v>0</v>
      </c>
      <c r="G276" s="7">
        <f t="shared" si="70"/>
        <v>0</v>
      </c>
      <c r="H276" s="7">
        <f t="shared" si="71"/>
        <v>0</v>
      </c>
      <c r="I276" s="7">
        <f t="shared" si="72"/>
        <v>0</v>
      </c>
      <c r="J276" s="7">
        <f t="shared" si="73"/>
        <v>0</v>
      </c>
      <c r="K276" s="7">
        <f>Input!C264*Input!$F$10</f>
        <v>0</v>
      </c>
      <c r="L276" s="7">
        <f>(-C276*SIN(ATAN(Input!$F$5*Input!$F$10))+(K276-$K$18)*COS(ATAN(Input!$F$5*Input!$F$10)))*IF(Input!C264="",0,1)</f>
        <v>0</v>
      </c>
      <c r="M276" s="7">
        <f>(C276*COS(ATAN(Input!$F$5*Input!$F$10))+(K276-$K$18)*SIN(ATAN(Input!$F$5*Input!$F$10)))*IF(Input!C264="",0,1)</f>
        <v>0</v>
      </c>
      <c r="N276" s="7">
        <f t="shared" si="74"/>
        <v>0</v>
      </c>
      <c r="O276" s="7">
        <f t="shared" si="75"/>
        <v>0</v>
      </c>
      <c r="P276" s="7">
        <f t="shared" si="76"/>
        <v>0</v>
      </c>
      <c r="Q276" s="7">
        <f t="shared" si="77"/>
        <v>0</v>
      </c>
      <c r="R276" s="7">
        <f t="shared" si="78"/>
        <v>0</v>
      </c>
      <c r="S276" s="7">
        <f t="shared" si="79"/>
        <v>0</v>
      </c>
      <c r="T276" s="7">
        <f t="shared" si="80"/>
        <v>0</v>
      </c>
      <c r="U276" s="7">
        <f t="shared" si="81"/>
        <v>0</v>
      </c>
      <c r="V276" s="7">
        <f t="shared" ca="1" si="82"/>
        <v>0</v>
      </c>
      <c r="W276" s="7">
        <f t="shared" ca="1" si="83"/>
        <v>0</v>
      </c>
      <c r="X276" s="7">
        <f t="shared" ca="1" si="84"/>
        <v>0</v>
      </c>
      <c r="Y276" s="3"/>
      <c r="Z276" s="3"/>
    </row>
    <row r="277" spans="1:26" x14ac:dyDescent="0.2">
      <c r="A277" s="7">
        <v>0</v>
      </c>
      <c r="B277" s="7">
        <v>0</v>
      </c>
      <c r="C277" s="8">
        <f>IF(Input!B265="",0,Input!B265-Input!$B$6)</f>
        <v>0</v>
      </c>
      <c r="D277" s="22">
        <f>(B277-Input!$C$6-Input!$F$5*C277)*IF(Input!C265="",0,1)</f>
        <v>0</v>
      </c>
      <c r="E277" s="7">
        <f t="shared" si="68"/>
        <v>0</v>
      </c>
      <c r="F277" s="7">
        <f t="shared" si="69"/>
        <v>0</v>
      </c>
      <c r="G277" s="7">
        <f t="shared" si="70"/>
        <v>0</v>
      </c>
      <c r="H277" s="7">
        <f t="shared" si="71"/>
        <v>0</v>
      </c>
      <c r="I277" s="7">
        <f t="shared" si="72"/>
        <v>0</v>
      </c>
      <c r="J277" s="7">
        <f t="shared" si="73"/>
        <v>0</v>
      </c>
      <c r="K277" s="7">
        <f>Input!C265*Input!$F$10</f>
        <v>0</v>
      </c>
      <c r="L277" s="7">
        <f>(-C277*SIN(ATAN(Input!$F$5*Input!$F$10))+(K277-$K$18)*COS(ATAN(Input!$F$5*Input!$F$10)))*IF(Input!C265="",0,1)</f>
        <v>0</v>
      </c>
      <c r="M277" s="7">
        <f>(C277*COS(ATAN(Input!$F$5*Input!$F$10))+(K277-$K$18)*SIN(ATAN(Input!$F$5*Input!$F$10)))*IF(Input!C265="",0,1)</f>
        <v>0</v>
      </c>
      <c r="N277" s="7">
        <f t="shared" si="74"/>
        <v>0</v>
      </c>
      <c r="O277" s="7">
        <f t="shared" si="75"/>
        <v>0</v>
      </c>
      <c r="P277" s="7">
        <f t="shared" si="76"/>
        <v>0</v>
      </c>
      <c r="Q277" s="7">
        <f t="shared" si="77"/>
        <v>0</v>
      </c>
      <c r="R277" s="7">
        <f t="shared" si="78"/>
        <v>0</v>
      </c>
      <c r="S277" s="7">
        <f t="shared" si="79"/>
        <v>0</v>
      </c>
      <c r="T277" s="7">
        <f t="shared" si="80"/>
        <v>0</v>
      </c>
      <c r="U277" s="7">
        <f t="shared" si="81"/>
        <v>0</v>
      </c>
      <c r="V277" s="7">
        <f t="shared" ca="1" si="82"/>
        <v>0</v>
      </c>
      <c r="W277" s="7">
        <f t="shared" ca="1" si="83"/>
        <v>0</v>
      </c>
      <c r="X277" s="7">
        <f t="shared" ca="1" si="84"/>
        <v>0</v>
      </c>
      <c r="Y277" s="3"/>
      <c r="Z277" s="3"/>
    </row>
    <row r="278" spans="1:26" x14ac:dyDescent="0.2">
      <c r="A278" s="7">
        <v>0</v>
      </c>
      <c r="B278" s="7">
        <v>0</v>
      </c>
      <c r="C278" s="8">
        <f>IF(Input!B266="",0,Input!B266-Input!$B$6)</f>
        <v>0</v>
      </c>
      <c r="D278" s="22">
        <f>(B278-Input!$C$6-Input!$F$5*C278)*IF(Input!C266="",0,1)</f>
        <v>0</v>
      </c>
      <c r="E278" s="7">
        <f t="shared" si="68"/>
        <v>0</v>
      </c>
      <c r="F278" s="7">
        <f t="shared" si="69"/>
        <v>0</v>
      </c>
      <c r="G278" s="7">
        <f t="shared" si="70"/>
        <v>0</v>
      </c>
      <c r="H278" s="7">
        <f t="shared" si="71"/>
        <v>0</v>
      </c>
      <c r="I278" s="7">
        <f t="shared" si="72"/>
        <v>0</v>
      </c>
      <c r="J278" s="7">
        <f t="shared" si="73"/>
        <v>0</v>
      </c>
      <c r="K278" s="7">
        <f>Input!C266*Input!$F$10</f>
        <v>0</v>
      </c>
      <c r="L278" s="7">
        <f>(-C278*SIN(ATAN(Input!$F$5*Input!$F$10))+(K278-$K$18)*COS(ATAN(Input!$F$5*Input!$F$10)))*IF(Input!C266="",0,1)</f>
        <v>0</v>
      </c>
      <c r="M278" s="7">
        <f>(C278*COS(ATAN(Input!$F$5*Input!$F$10))+(K278-$K$18)*SIN(ATAN(Input!$F$5*Input!$F$10)))*IF(Input!C266="",0,1)</f>
        <v>0</v>
      </c>
      <c r="N278" s="7">
        <f t="shared" si="74"/>
        <v>0</v>
      </c>
      <c r="O278" s="7">
        <f t="shared" si="75"/>
        <v>0</v>
      </c>
      <c r="P278" s="7">
        <f t="shared" si="76"/>
        <v>0</v>
      </c>
      <c r="Q278" s="7">
        <f t="shared" si="77"/>
        <v>0</v>
      </c>
      <c r="R278" s="7">
        <f t="shared" si="78"/>
        <v>0</v>
      </c>
      <c r="S278" s="7">
        <f t="shared" si="79"/>
        <v>0</v>
      </c>
      <c r="T278" s="7">
        <f t="shared" si="80"/>
        <v>0</v>
      </c>
      <c r="U278" s="7">
        <f t="shared" si="81"/>
        <v>0</v>
      </c>
      <c r="V278" s="7">
        <f t="shared" ca="1" si="82"/>
        <v>0</v>
      </c>
      <c r="W278" s="7">
        <f t="shared" ca="1" si="83"/>
        <v>0</v>
      </c>
      <c r="X278" s="7">
        <f t="shared" ca="1" si="84"/>
        <v>0</v>
      </c>
      <c r="Y278" s="3"/>
      <c r="Z278" s="3"/>
    </row>
    <row r="279" spans="1:26" x14ac:dyDescent="0.2">
      <c r="A279" s="7">
        <v>0</v>
      </c>
      <c r="B279" s="7">
        <v>0</v>
      </c>
      <c r="C279" s="8">
        <f>IF(Input!B267="",0,Input!B267-Input!$B$6)</f>
        <v>0</v>
      </c>
      <c r="D279" s="22">
        <f>(B279-Input!$C$6-Input!$F$5*C279)*IF(Input!C267="",0,1)</f>
        <v>0</v>
      </c>
      <c r="E279" s="7">
        <f t="shared" si="68"/>
        <v>0</v>
      </c>
      <c r="F279" s="7">
        <f t="shared" si="69"/>
        <v>0</v>
      </c>
      <c r="G279" s="7">
        <f t="shared" si="70"/>
        <v>0</v>
      </c>
      <c r="H279" s="7">
        <f t="shared" si="71"/>
        <v>0</v>
      </c>
      <c r="I279" s="7">
        <f t="shared" si="72"/>
        <v>0</v>
      </c>
      <c r="J279" s="7">
        <f t="shared" si="73"/>
        <v>0</v>
      </c>
      <c r="K279" s="7">
        <f>Input!C267*Input!$F$10</f>
        <v>0</v>
      </c>
      <c r="L279" s="7">
        <f>(-C279*SIN(ATAN(Input!$F$5*Input!$F$10))+(K279-$K$18)*COS(ATAN(Input!$F$5*Input!$F$10)))*IF(Input!C267="",0,1)</f>
        <v>0</v>
      </c>
      <c r="M279" s="7">
        <f>(C279*COS(ATAN(Input!$F$5*Input!$F$10))+(K279-$K$18)*SIN(ATAN(Input!$F$5*Input!$F$10)))*IF(Input!C267="",0,1)</f>
        <v>0</v>
      </c>
      <c r="N279" s="7">
        <f t="shared" si="74"/>
        <v>0</v>
      </c>
      <c r="O279" s="7">
        <f t="shared" si="75"/>
        <v>0</v>
      </c>
      <c r="P279" s="7">
        <f t="shared" si="76"/>
        <v>0</v>
      </c>
      <c r="Q279" s="7">
        <f t="shared" si="77"/>
        <v>0</v>
      </c>
      <c r="R279" s="7">
        <f t="shared" si="78"/>
        <v>0</v>
      </c>
      <c r="S279" s="7">
        <f t="shared" si="79"/>
        <v>0</v>
      </c>
      <c r="T279" s="7">
        <f t="shared" si="80"/>
        <v>0</v>
      </c>
      <c r="U279" s="7">
        <f t="shared" si="81"/>
        <v>0</v>
      </c>
      <c r="V279" s="7">
        <f t="shared" ca="1" si="82"/>
        <v>0</v>
      </c>
      <c r="W279" s="7">
        <f t="shared" ca="1" si="83"/>
        <v>0</v>
      </c>
      <c r="X279" s="7">
        <f t="shared" ca="1" si="84"/>
        <v>0</v>
      </c>
      <c r="Y279" s="3"/>
      <c r="Z279" s="3"/>
    </row>
    <row r="280" spans="1:26" x14ac:dyDescent="0.2">
      <c r="A280" s="7">
        <v>0</v>
      </c>
      <c r="B280" s="7">
        <v>0</v>
      </c>
      <c r="C280" s="8">
        <f>IF(Input!B268="",0,Input!B268-Input!$B$6)</f>
        <v>0</v>
      </c>
      <c r="D280" s="22">
        <f>(B280-Input!$C$6-Input!$F$5*C280)*IF(Input!C268="",0,1)</f>
        <v>0</v>
      </c>
      <c r="E280" s="7">
        <f t="shared" si="68"/>
        <v>0</v>
      </c>
      <c r="F280" s="7">
        <f t="shared" si="69"/>
        <v>0</v>
      </c>
      <c r="G280" s="7">
        <f t="shared" si="70"/>
        <v>0</v>
      </c>
      <c r="H280" s="7">
        <f t="shared" si="71"/>
        <v>0</v>
      </c>
      <c r="I280" s="7">
        <f t="shared" si="72"/>
        <v>0</v>
      </c>
      <c r="J280" s="7">
        <f t="shared" si="73"/>
        <v>0</v>
      </c>
      <c r="K280" s="7">
        <f>Input!C268*Input!$F$10</f>
        <v>0</v>
      </c>
      <c r="L280" s="7">
        <f>(-C280*SIN(ATAN(Input!$F$5*Input!$F$10))+(K280-$K$18)*COS(ATAN(Input!$F$5*Input!$F$10)))*IF(Input!C268="",0,1)</f>
        <v>0</v>
      </c>
      <c r="M280" s="7">
        <f>(C280*COS(ATAN(Input!$F$5*Input!$F$10))+(K280-$K$18)*SIN(ATAN(Input!$F$5*Input!$F$10)))*IF(Input!C268="",0,1)</f>
        <v>0</v>
      </c>
      <c r="N280" s="7">
        <f t="shared" si="74"/>
        <v>0</v>
      </c>
      <c r="O280" s="7">
        <f t="shared" si="75"/>
        <v>0</v>
      </c>
      <c r="P280" s="7">
        <f t="shared" si="76"/>
        <v>0</v>
      </c>
      <c r="Q280" s="7">
        <f t="shared" si="77"/>
        <v>0</v>
      </c>
      <c r="R280" s="7">
        <f t="shared" si="78"/>
        <v>0</v>
      </c>
      <c r="S280" s="7">
        <f t="shared" si="79"/>
        <v>0</v>
      </c>
      <c r="T280" s="7">
        <f t="shared" si="80"/>
        <v>0</v>
      </c>
      <c r="U280" s="7">
        <f t="shared" si="81"/>
        <v>0</v>
      </c>
      <c r="V280" s="7">
        <f t="shared" ca="1" si="82"/>
        <v>0</v>
      </c>
      <c r="W280" s="7">
        <f t="shared" ca="1" si="83"/>
        <v>0</v>
      </c>
      <c r="X280" s="7">
        <f t="shared" ca="1" si="84"/>
        <v>0</v>
      </c>
      <c r="Y280" s="3"/>
      <c r="Z280" s="3"/>
    </row>
    <row r="281" spans="1:26" x14ac:dyDescent="0.2">
      <c r="A281" s="7">
        <v>0</v>
      </c>
      <c r="B281" s="7">
        <v>0</v>
      </c>
      <c r="C281" s="8">
        <f>IF(Input!B269="",0,Input!B269-Input!$B$6)</f>
        <v>0</v>
      </c>
      <c r="D281" s="22">
        <f>(B281-Input!$C$6-Input!$F$5*C281)*IF(Input!C269="",0,1)</f>
        <v>0</v>
      </c>
      <c r="E281" s="7">
        <f t="shared" si="68"/>
        <v>0</v>
      </c>
      <c r="F281" s="7">
        <f t="shared" si="69"/>
        <v>0</v>
      </c>
      <c r="G281" s="7">
        <f t="shared" si="70"/>
        <v>0</v>
      </c>
      <c r="H281" s="7">
        <f t="shared" si="71"/>
        <v>0</v>
      </c>
      <c r="I281" s="7">
        <f t="shared" si="72"/>
        <v>0</v>
      </c>
      <c r="J281" s="7">
        <f t="shared" si="73"/>
        <v>0</v>
      </c>
      <c r="K281" s="7">
        <f>Input!C269*Input!$F$10</f>
        <v>0</v>
      </c>
      <c r="L281" s="7">
        <f>(-C281*SIN(ATAN(Input!$F$5*Input!$F$10))+(K281-$K$18)*COS(ATAN(Input!$F$5*Input!$F$10)))*IF(Input!C269="",0,1)</f>
        <v>0</v>
      </c>
      <c r="M281" s="7">
        <f>(C281*COS(ATAN(Input!$F$5*Input!$F$10))+(K281-$K$18)*SIN(ATAN(Input!$F$5*Input!$F$10)))*IF(Input!C269="",0,1)</f>
        <v>0</v>
      </c>
      <c r="N281" s="7">
        <f t="shared" si="74"/>
        <v>0</v>
      </c>
      <c r="O281" s="7">
        <f t="shared" si="75"/>
        <v>0</v>
      </c>
      <c r="P281" s="7">
        <f t="shared" si="76"/>
        <v>0</v>
      </c>
      <c r="Q281" s="7">
        <f t="shared" si="77"/>
        <v>0</v>
      </c>
      <c r="R281" s="7">
        <f t="shared" si="78"/>
        <v>0</v>
      </c>
      <c r="S281" s="7">
        <f t="shared" si="79"/>
        <v>0</v>
      </c>
      <c r="T281" s="7">
        <f t="shared" si="80"/>
        <v>0</v>
      </c>
      <c r="U281" s="7">
        <f t="shared" si="81"/>
        <v>0</v>
      </c>
      <c r="V281" s="7">
        <f t="shared" ca="1" si="82"/>
        <v>0</v>
      </c>
      <c r="W281" s="7">
        <f t="shared" ca="1" si="83"/>
        <v>0</v>
      </c>
      <c r="X281" s="7">
        <f t="shared" ca="1" si="84"/>
        <v>0</v>
      </c>
      <c r="Y281" s="3"/>
      <c r="Z281" s="3"/>
    </row>
    <row r="282" spans="1:26" x14ac:dyDescent="0.2">
      <c r="A282" s="7">
        <v>0</v>
      </c>
      <c r="B282" s="7">
        <v>0</v>
      </c>
      <c r="C282" s="8">
        <f>IF(Input!B270="",0,Input!B270-Input!$B$6)</f>
        <v>0</v>
      </c>
      <c r="D282" s="22">
        <f>(B282-Input!$C$6-Input!$F$5*C282)*IF(Input!C270="",0,1)</f>
        <v>0</v>
      </c>
      <c r="E282" s="7">
        <f t="shared" si="68"/>
        <v>0</v>
      </c>
      <c r="F282" s="7">
        <f t="shared" si="69"/>
        <v>0</v>
      </c>
      <c r="G282" s="7">
        <f t="shared" si="70"/>
        <v>0</v>
      </c>
      <c r="H282" s="7">
        <f t="shared" si="71"/>
        <v>0</v>
      </c>
      <c r="I282" s="7">
        <f t="shared" si="72"/>
        <v>0</v>
      </c>
      <c r="J282" s="7">
        <f t="shared" si="73"/>
        <v>0</v>
      </c>
      <c r="K282" s="7">
        <f>Input!C270*Input!$F$10</f>
        <v>0</v>
      </c>
      <c r="L282" s="7">
        <f>(-C282*SIN(ATAN(Input!$F$5*Input!$F$10))+(K282-$K$18)*COS(ATAN(Input!$F$5*Input!$F$10)))*IF(Input!C270="",0,1)</f>
        <v>0</v>
      </c>
      <c r="M282" s="7">
        <f>(C282*COS(ATAN(Input!$F$5*Input!$F$10))+(K282-$K$18)*SIN(ATAN(Input!$F$5*Input!$F$10)))*IF(Input!C270="",0,1)</f>
        <v>0</v>
      </c>
      <c r="N282" s="7">
        <f t="shared" si="74"/>
        <v>0</v>
      </c>
      <c r="O282" s="7">
        <f t="shared" si="75"/>
        <v>0</v>
      </c>
      <c r="P282" s="7">
        <f t="shared" si="76"/>
        <v>0</v>
      </c>
      <c r="Q282" s="7">
        <f t="shared" si="77"/>
        <v>0</v>
      </c>
      <c r="R282" s="7">
        <f t="shared" si="78"/>
        <v>0</v>
      </c>
      <c r="S282" s="7">
        <f t="shared" si="79"/>
        <v>0</v>
      </c>
      <c r="T282" s="7">
        <f t="shared" si="80"/>
        <v>0</v>
      </c>
      <c r="U282" s="7">
        <f t="shared" si="81"/>
        <v>0</v>
      </c>
      <c r="V282" s="7">
        <f t="shared" ca="1" si="82"/>
        <v>0</v>
      </c>
      <c r="W282" s="7">
        <f t="shared" ca="1" si="83"/>
        <v>0</v>
      </c>
      <c r="X282" s="7">
        <f t="shared" ca="1" si="84"/>
        <v>0</v>
      </c>
      <c r="Y282" s="3"/>
      <c r="Z282" s="3"/>
    </row>
    <row r="283" spans="1:26" x14ac:dyDescent="0.2">
      <c r="A283" s="7">
        <v>0</v>
      </c>
      <c r="B283" s="7">
        <v>0</v>
      </c>
      <c r="C283" s="8">
        <f>IF(Input!B271="",0,Input!B271-Input!$B$6)</f>
        <v>0</v>
      </c>
      <c r="D283" s="22">
        <f>(B283-Input!$C$6-Input!$F$5*C283)*IF(Input!C271="",0,1)</f>
        <v>0</v>
      </c>
      <c r="E283" s="7">
        <f t="shared" si="68"/>
        <v>0</v>
      </c>
      <c r="F283" s="7">
        <f t="shared" si="69"/>
        <v>0</v>
      </c>
      <c r="G283" s="7">
        <f t="shared" si="70"/>
        <v>0</v>
      </c>
      <c r="H283" s="7">
        <f t="shared" si="71"/>
        <v>0</v>
      </c>
      <c r="I283" s="7">
        <f t="shared" si="72"/>
        <v>0</v>
      </c>
      <c r="J283" s="7">
        <f t="shared" si="73"/>
        <v>0</v>
      </c>
      <c r="K283" s="7">
        <f>Input!C271*Input!$F$10</f>
        <v>0</v>
      </c>
      <c r="L283" s="7">
        <f>(-C283*SIN(ATAN(Input!$F$5*Input!$F$10))+(K283-$K$18)*COS(ATAN(Input!$F$5*Input!$F$10)))*IF(Input!C271="",0,1)</f>
        <v>0</v>
      </c>
      <c r="M283" s="7">
        <f>(C283*COS(ATAN(Input!$F$5*Input!$F$10))+(K283-$K$18)*SIN(ATAN(Input!$F$5*Input!$F$10)))*IF(Input!C271="",0,1)</f>
        <v>0</v>
      </c>
      <c r="N283" s="7">
        <f t="shared" si="74"/>
        <v>0</v>
      </c>
      <c r="O283" s="7">
        <f t="shared" si="75"/>
        <v>0</v>
      </c>
      <c r="P283" s="7">
        <f t="shared" si="76"/>
        <v>0</v>
      </c>
      <c r="Q283" s="7">
        <f t="shared" si="77"/>
        <v>0</v>
      </c>
      <c r="R283" s="7">
        <f t="shared" si="78"/>
        <v>0</v>
      </c>
      <c r="S283" s="7">
        <f t="shared" si="79"/>
        <v>0</v>
      </c>
      <c r="T283" s="7">
        <f t="shared" si="80"/>
        <v>0</v>
      </c>
      <c r="U283" s="7">
        <f t="shared" si="81"/>
        <v>0</v>
      </c>
      <c r="V283" s="7">
        <f t="shared" ca="1" si="82"/>
        <v>0</v>
      </c>
      <c r="W283" s="7">
        <f t="shared" ca="1" si="83"/>
        <v>0</v>
      </c>
      <c r="X283" s="7">
        <f t="shared" ca="1" si="84"/>
        <v>0</v>
      </c>
      <c r="Y283" s="3"/>
      <c r="Z283" s="3"/>
    </row>
    <row r="284" spans="1:26" x14ac:dyDescent="0.2">
      <c r="A284" s="7">
        <v>0</v>
      </c>
      <c r="B284" s="7">
        <v>0</v>
      </c>
      <c r="C284" s="8">
        <f>IF(Input!B272="",0,Input!B272-Input!$B$6)</f>
        <v>0</v>
      </c>
      <c r="D284" s="22">
        <f>(B284-Input!$C$6-Input!$F$5*C284)*IF(Input!C272="",0,1)</f>
        <v>0</v>
      </c>
      <c r="E284" s="7">
        <f t="shared" si="68"/>
        <v>0</v>
      </c>
      <c r="F284" s="7">
        <f t="shared" si="69"/>
        <v>0</v>
      </c>
      <c r="G284" s="7">
        <f t="shared" si="70"/>
        <v>0</v>
      </c>
      <c r="H284" s="7">
        <f t="shared" si="71"/>
        <v>0</v>
      </c>
      <c r="I284" s="7">
        <f t="shared" si="72"/>
        <v>0</v>
      </c>
      <c r="J284" s="7">
        <f t="shared" si="73"/>
        <v>0</v>
      </c>
      <c r="K284" s="7">
        <f>Input!C272*Input!$F$10</f>
        <v>0</v>
      </c>
      <c r="L284" s="7">
        <f>(-C284*SIN(ATAN(Input!$F$5*Input!$F$10))+(K284-$K$18)*COS(ATAN(Input!$F$5*Input!$F$10)))*IF(Input!C272="",0,1)</f>
        <v>0</v>
      </c>
      <c r="M284" s="7">
        <f>(C284*COS(ATAN(Input!$F$5*Input!$F$10))+(K284-$K$18)*SIN(ATAN(Input!$F$5*Input!$F$10)))*IF(Input!C272="",0,1)</f>
        <v>0</v>
      </c>
      <c r="N284" s="7">
        <f t="shared" si="74"/>
        <v>0</v>
      </c>
      <c r="O284" s="7">
        <f t="shared" si="75"/>
        <v>0</v>
      </c>
      <c r="P284" s="7">
        <f t="shared" si="76"/>
        <v>0</v>
      </c>
      <c r="Q284" s="7">
        <f t="shared" si="77"/>
        <v>0</v>
      </c>
      <c r="R284" s="7">
        <f t="shared" si="78"/>
        <v>0</v>
      </c>
      <c r="S284" s="7">
        <f t="shared" si="79"/>
        <v>0</v>
      </c>
      <c r="T284" s="7">
        <f t="shared" si="80"/>
        <v>0</v>
      </c>
      <c r="U284" s="7">
        <f t="shared" si="81"/>
        <v>0</v>
      </c>
      <c r="V284" s="7">
        <f t="shared" ca="1" si="82"/>
        <v>0</v>
      </c>
      <c r="W284" s="7">
        <f t="shared" ca="1" si="83"/>
        <v>0</v>
      </c>
      <c r="X284" s="7">
        <f t="shared" ca="1" si="84"/>
        <v>0</v>
      </c>
      <c r="Y284" s="3"/>
      <c r="Z284" s="3"/>
    </row>
    <row r="285" spans="1:26" x14ac:dyDescent="0.2">
      <c r="A285" s="7">
        <v>0</v>
      </c>
      <c r="B285" s="7">
        <v>0</v>
      </c>
      <c r="C285" s="8">
        <f>IF(Input!B273="",0,Input!B273-Input!$B$6)</f>
        <v>0</v>
      </c>
      <c r="D285" s="22">
        <f>(B285-Input!$C$6-Input!$F$5*C285)*IF(Input!C273="",0,1)</f>
        <v>0</v>
      </c>
      <c r="E285" s="7">
        <f t="shared" si="68"/>
        <v>0</v>
      </c>
      <c r="F285" s="7">
        <f t="shared" si="69"/>
        <v>0</v>
      </c>
      <c r="G285" s="7">
        <f t="shared" si="70"/>
        <v>0</v>
      </c>
      <c r="H285" s="7">
        <f t="shared" si="71"/>
        <v>0</v>
      </c>
      <c r="I285" s="7">
        <f t="shared" si="72"/>
        <v>0</v>
      </c>
      <c r="J285" s="7">
        <f t="shared" si="73"/>
        <v>0</v>
      </c>
      <c r="K285" s="7">
        <f>Input!C273*Input!$F$10</f>
        <v>0</v>
      </c>
      <c r="L285" s="7">
        <f>(-C285*SIN(ATAN(Input!$F$5*Input!$F$10))+(K285-$K$18)*COS(ATAN(Input!$F$5*Input!$F$10)))*IF(Input!C273="",0,1)</f>
        <v>0</v>
      </c>
      <c r="M285" s="7">
        <f>(C285*COS(ATAN(Input!$F$5*Input!$F$10))+(K285-$K$18)*SIN(ATAN(Input!$F$5*Input!$F$10)))*IF(Input!C273="",0,1)</f>
        <v>0</v>
      </c>
      <c r="N285" s="7">
        <f t="shared" si="74"/>
        <v>0</v>
      </c>
      <c r="O285" s="7">
        <f t="shared" si="75"/>
        <v>0</v>
      </c>
      <c r="P285" s="7">
        <f t="shared" si="76"/>
        <v>0</v>
      </c>
      <c r="Q285" s="7">
        <f t="shared" si="77"/>
        <v>0</v>
      </c>
      <c r="R285" s="7">
        <f t="shared" si="78"/>
        <v>0</v>
      </c>
      <c r="S285" s="7">
        <f t="shared" si="79"/>
        <v>0</v>
      </c>
      <c r="T285" s="7">
        <f t="shared" si="80"/>
        <v>0</v>
      </c>
      <c r="U285" s="7">
        <f t="shared" si="81"/>
        <v>0</v>
      </c>
      <c r="V285" s="7">
        <f t="shared" ca="1" si="82"/>
        <v>0</v>
      </c>
      <c r="W285" s="7">
        <f t="shared" ca="1" si="83"/>
        <v>0</v>
      </c>
      <c r="X285" s="7">
        <f t="shared" ca="1" si="84"/>
        <v>0</v>
      </c>
      <c r="Y285" s="3"/>
      <c r="Z285" s="3"/>
    </row>
    <row r="286" spans="1:26" x14ac:dyDescent="0.2">
      <c r="A286" s="7">
        <v>0</v>
      </c>
      <c r="B286" s="7">
        <v>0</v>
      </c>
      <c r="C286" s="8">
        <f>IF(Input!B274="",0,Input!B274-Input!$B$6)</f>
        <v>0</v>
      </c>
      <c r="D286" s="22">
        <f>(B286-Input!$C$6-Input!$F$5*C286)*IF(Input!C274="",0,1)</f>
        <v>0</v>
      </c>
      <c r="E286" s="7">
        <f t="shared" si="68"/>
        <v>0</v>
      </c>
      <c r="F286" s="7">
        <f t="shared" si="69"/>
        <v>0</v>
      </c>
      <c r="G286" s="7">
        <f t="shared" si="70"/>
        <v>0</v>
      </c>
      <c r="H286" s="7">
        <f t="shared" si="71"/>
        <v>0</v>
      </c>
      <c r="I286" s="7">
        <f t="shared" si="72"/>
        <v>0</v>
      </c>
      <c r="J286" s="7">
        <f t="shared" si="73"/>
        <v>0</v>
      </c>
      <c r="K286" s="7">
        <f>Input!C274*Input!$F$10</f>
        <v>0</v>
      </c>
      <c r="L286" s="7">
        <f>(-C286*SIN(ATAN(Input!$F$5*Input!$F$10))+(K286-$K$18)*COS(ATAN(Input!$F$5*Input!$F$10)))*IF(Input!C274="",0,1)</f>
        <v>0</v>
      </c>
      <c r="M286" s="7">
        <f>(C286*COS(ATAN(Input!$F$5*Input!$F$10))+(K286-$K$18)*SIN(ATAN(Input!$F$5*Input!$F$10)))*IF(Input!C274="",0,1)</f>
        <v>0</v>
      </c>
      <c r="N286" s="7">
        <f t="shared" si="74"/>
        <v>0</v>
      </c>
      <c r="O286" s="7">
        <f t="shared" si="75"/>
        <v>0</v>
      </c>
      <c r="P286" s="7">
        <f t="shared" si="76"/>
        <v>0</v>
      </c>
      <c r="Q286" s="7">
        <f t="shared" si="77"/>
        <v>0</v>
      </c>
      <c r="R286" s="7">
        <f t="shared" si="78"/>
        <v>0</v>
      </c>
      <c r="S286" s="7">
        <f t="shared" si="79"/>
        <v>0</v>
      </c>
      <c r="T286" s="7">
        <f t="shared" si="80"/>
        <v>0</v>
      </c>
      <c r="U286" s="7">
        <f t="shared" si="81"/>
        <v>0</v>
      </c>
      <c r="V286" s="7">
        <f t="shared" ca="1" si="82"/>
        <v>0</v>
      </c>
      <c r="W286" s="7">
        <f t="shared" ca="1" si="83"/>
        <v>0</v>
      </c>
      <c r="X286" s="7">
        <f t="shared" ca="1" si="84"/>
        <v>0</v>
      </c>
      <c r="Y286" s="3"/>
      <c r="Z286" s="3"/>
    </row>
    <row r="287" spans="1:26" x14ac:dyDescent="0.2">
      <c r="A287" s="7">
        <v>0</v>
      </c>
      <c r="B287" s="7">
        <v>0</v>
      </c>
      <c r="C287" s="8">
        <f>IF(Input!B275="",0,Input!B275-Input!$B$6)</f>
        <v>0</v>
      </c>
      <c r="D287" s="22">
        <f>(B287-Input!$C$6-Input!$F$5*C287)*IF(Input!C275="",0,1)</f>
        <v>0</v>
      </c>
      <c r="E287" s="7">
        <f t="shared" si="68"/>
        <v>0</v>
      </c>
      <c r="F287" s="7">
        <f t="shared" si="69"/>
        <v>0</v>
      </c>
      <c r="G287" s="7">
        <f t="shared" si="70"/>
        <v>0</v>
      </c>
      <c r="H287" s="7">
        <f t="shared" si="71"/>
        <v>0</v>
      </c>
      <c r="I287" s="7">
        <f t="shared" si="72"/>
        <v>0</v>
      </c>
      <c r="J287" s="7">
        <f t="shared" si="73"/>
        <v>0</v>
      </c>
      <c r="K287" s="7">
        <f>Input!C275*Input!$F$10</f>
        <v>0</v>
      </c>
      <c r="L287" s="7">
        <f>(-C287*SIN(ATAN(Input!$F$5*Input!$F$10))+(K287-$K$18)*COS(ATAN(Input!$F$5*Input!$F$10)))*IF(Input!C275="",0,1)</f>
        <v>0</v>
      </c>
      <c r="M287" s="7">
        <f>(C287*COS(ATAN(Input!$F$5*Input!$F$10))+(K287-$K$18)*SIN(ATAN(Input!$F$5*Input!$F$10)))*IF(Input!C275="",0,1)</f>
        <v>0</v>
      </c>
      <c r="N287" s="7">
        <f t="shared" si="74"/>
        <v>0</v>
      </c>
      <c r="O287" s="7">
        <f t="shared" si="75"/>
        <v>0</v>
      </c>
      <c r="P287" s="7">
        <f t="shared" si="76"/>
        <v>0</v>
      </c>
      <c r="Q287" s="7">
        <f t="shared" si="77"/>
        <v>0</v>
      </c>
      <c r="R287" s="7">
        <f t="shared" si="78"/>
        <v>0</v>
      </c>
      <c r="S287" s="7">
        <f t="shared" si="79"/>
        <v>0</v>
      </c>
      <c r="T287" s="7">
        <f t="shared" si="80"/>
        <v>0</v>
      </c>
      <c r="U287" s="7">
        <f t="shared" si="81"/>
        <v>0</v>
      </c>
      <c r="V287" s="7">
        <f t="shared" ca="1" si="82"/>
        <v>0</v>
      </c>
      <c r="W287" s="7">
        <f t="shared" ca="1" si="83"/>
        <v>0</v>
      </c>
      <c r="X287" s="7">
        <f t="shared" ca="1" si="84"/>
        <v>0</v>
      </c>
      <c r="Y287" s="3"/>
      <c r="Z287" s="3"/>
    </row>
    <row r="288" spans="1:26" x14ac:dyDescent="0.2">
      <c r="A288" s="7">
        <v>0</v>
      </c>
      <c r="B288" s="7">
        <v>0</v>
      </c>
      <c r="C288" s="8">
        <f>IF(Input!B276="",0,Input!B276-Input!$B$6)</f>
        <v>0</v>
      </c>
      <c r="D288" s="22">
        <f>(B288-Input!$C$6-Input!$F$5*C288)*IF(Input!C276="",0,1)</f>
        <v>0</v>
      </c>
      <c r="E288" s="7">
        <f t="shared" si="68"/>
        <v>0</v>
      </c>
      <c r="F288" s="7">
        <f t="shared" si="69"/>
        <v>0</v>
      </c>
      <c r="G288" s="7">
        <f t="shared" si="70"/>
        <v>0</v>
      </c>
      <c r="H288" s="7">
        <f t="shared" si="71"/>
        <v>0</v>
      </c>
      <c r="I288" s="7">
        <f t="shared" si="72"/>
        <v>0</v>
      </c>
      <c r="J288" s="7">
        <f t="shared" si="73"/>
        <v>0</v>
      </c>
      <c r="K288" s="7">
        <f>Input!C276*Input!$F$10</f>
        <v>0</v>
      </c>
      <c r="L288" s="7">
        <f>(-C288*SIN(ATAN(Input!$F$5*Input!$F$10))+(K288-$K$18)*COS(ATAN(Input!$F$5*Input!$F$10)))*IF(Input!C276="",0,1)</f>
        <v>0</v>
      </c>
      <c r="M288" s="7">
        <f>(C288*COS(ATAN(Input!$F$5*Input!$F$10))+(K288-$K$18)*SIN(ATAN(Input!$F$5*Input!$F$10)))*IF(Input!C276="",0,1)</f>
        <v>0</v>
      </c>
      <c r="N288" s="7">
        <f t="shared" si="74"/>
        <v>0</v>
      </c>
      <c r="O288" s="7">
        <f t="shared" si="75"/>
        <v>0</v>
      </c>
      <c r="P288" s="7">
        <f t="shared" si="76"/>
        <v>0</v>
      </c>
      <c r="Q288" s="7">
        <f t="shared" si="77"/>
        <v>0</v>
      </c>
      <c r="R288" s="7">
        <f t="shared" si="78"/>
        <v>0</v>
      </c>
      <c r="S288" s="7">
        <f t="shared" si="79"/>
        <v>0</v>
      </c>
      <c r="T288" s="7">
        <f t="shared" si="80"/>
        <v>0</v>
      </c>
      <c r="U288" s="7">
        <f t="shared" si="81"/>
        <v>0</v>
      </c>
      <c r="V288" s="7">
        <f t="shared" ca="1" si="82"/>
        <v>0</v>
      </c>
      <c r="W288" s="7">
        <f t="shared" ca="1" si="83"/>
        <v>0</v>
      </c>
      <c r="X288" s="7">
        <f t="shared" ca="1" si="84"/>
        <v>0</v>
      </c>
      <c r="Y288" s="3"/>
      <c r="Z288" s="3"/>
    </row>
    <row r="289" spans="1:26" x14ac:dyDescent="0.2">
      <c r="A289" s="7">
        <v>0</v>
      </c>
      <c r="B289" s="7">
        <v>0</v>
      </c>
      <c r="C289" s="8">
        <f>IF(Input!B277="",0,Input!B277-Input!$B$6)</f>
        <v>0</v>
      </c>
      <c r="D289" s="22">
        <f>(B289-Input!$C$6-Input!$F$5*C289)*IF(Input!C277="",0,1)</f>
        <v>0</v>
      </c>
      <c r="E289" s="7">
        <f t="shared" si="68"/>
        <v>0</v>
      </c>
      <c r="F289" s="7">
        <f t="shared" si="69"/>
        <v>0</v>
      </c>
      <c r="G289" s="7">
        <f t="shared" si="70"/>
        <v>0</v>
      </c>
      <c r="H289" s="7">
        <f t="shared" si="71"/>
        <v>0</v>
      </c>
      <c r="I289" s="7">
        <f t="shared" si="72"/>
        <v>0</v>
      </c>
      <c r="J289" s="7">
        <f t="shared" si="73"/>
        <v>0</v>
      </c>
      <c r="K289" s="7">
        <f>Input!C277*Input!$F$10</f>
        <v>0</v>
      </c>
      <c r="L289" s="7">
        <f>(-C289*SIN(ATAN(Input!$F$5*Input!$F$10))+(K289-$K$18)*COS(ATAN(Input!$F$5*Input!$F$10)))*IF(Input!C277="",0,1)</f>
        <v>0</v>
      </c>
      <c r="M289" s="7">
        <f>(C289*COS(ATAN(Input!$F$5*Input!$F$10))+(K289-$K$18)*SIN(ATAN(Input!$F$5*Input!$F$10)))*IF(Input!C277="",0,1)</f>
        <v>0</v>
      </c>
      <c r="N289" s="7">
        <f t="shared" si="74"/>
        <v>0</v>
      </c>
      <c r="O289" s="7">
        <f t="shared" si="75"/>
        <v>0</v>
      </c>
      <c r="P289" s="7">
        <f t="shared" si="76"/>
        <v>0</v>
      </c>
      <c r="Q289" s="7">
        <f t="shared" si="77"/>
        <v>0</v>
      </c>
      <c r="R289" s="7">
        <f t="shared" si="78"/>
        <v>0</v>
      </c>
      <c r="S289" s="7">
        <f t="shared" si="79"/>
        <v>0</v>
      </c>
      <c r="T289" s="7">
        <f t="shared" si="80"/>
        <v>0</v>
      </c>
      <c r="U289" s="7">
        <f t="shared" si="81"/>
        <v>0</v>
      </c>
      <c r="V289" s="7">
        <f t="shared" ca="1" si="82"/>
        <v>0</v>
      </c>
      <c r="W289" s="7">
        <f t="shared" ca="1" si="83"/>
        <v>0</v>
      </c>
      <c r="X289" s="7">
        <f t="shared" ca="1" si="84"/>
        <v>0</v>
      </c>
      <c r="Y289" s="3"/>
      <c r="Z289" s="3"/>
    </row>
    <row r="290" spans="1:26" x14ac:dyDescent="0.2">
      <c r="A290" s="7">
        <v>0</v>
      </c>
      <c r="B290" s="7">
        <v>0</v>
      </c>
      <c r="C290" s="8">
        <f>IF(Input!B278="",0,Input!B278-Input!$B$6)</f>
        <v>0</v>
      </c>
      <c r="D290" s="22">
        <f>(B290-Input!$C$6-Input!$F$5*C290)*IF(Input!C278="",0,1)</f>
        <v>0</v>
      </c>
      <c r="E290" s="7">
        <f t="shared" si="68"/>
        <v>0</v>
      </c>
      <c r="F290" s="7">
        <f t="shared" si="69"/>
        <v>0</v>
      </c>
      <c r="G290" s="7">
        <f t="shared" si="70"/>
        <v>0</v>
      </c>
      <c r="H290" s="7">
        <f t="shared" si="71"/>
        <v>0</v>
      </c>
      <c r="I290" s="7">
        <f t="shared" si="72"/>
        <v>0</v>
      </c>
      <c r="J290" s="7">
        <f t="shared" si="73"/>
        <v>0</v>
      </c>
      <c r="K290" s="7">
        <f>Input!C278*Input!$F$10</f>
        <v>0</v>
      </c>
      <c r="L290" s="7">
        <f>(-C290*SIN(ATAN(Input!$F$5*Input!$F$10))+(K290-$K$18)*COS(ATAN(Input!$F$5*Input!$F$10)))*IF(Input!C278="",0,1)</f>
        <v>0</v>
      </c>
      <c r="M290" s="7">
        <f>(C290*COS(ATAN(Input!$F$5*Input!$F$10))+(K290-$K$18)*SIN(ATAN(Input!$F$5*Input!$F$10)))*IF(Input!C278="",0,1)</f>
        <v>0</v>
      </c>
      <c r="N290" s="7">
        <f t="shared" si="74"/>
        <v>0</v>
      </c>
      <c r="O290" s="7">
        <f t="shared" si="75"/>
        <v>0</v>
      </c>
      <c r="P290" s="7">
        <f t="shared" si="76"/>
        <v>0</v>
      </c>
      <c r="Q290" s="7">
        <f t="shared" si="77"/>
        <v>0</v>
      </c>
      <c r="R290" s="7">
        <f t="shared" si="78"/>
        <v>0</v>
      </c>
      <c r="S290" s="7">
        <f t="shared" si="79"/>
        <v>0</v>
      </c>
      <c r="T290" s="7">
        <f t="shared" si="80"/>
        <v>0</v>
      </c>
      <c r="U290" s="7">
        <f t="shared" si="81"/>
        <v>0</v>
      </c>
      <c r="V290" s="7">
        <f t="shared" ca="1" si="82"/>
        <v>0</v>
      </c>
      <c r="W290" s="7">
        <f t="shared" ca="1" si="83"/>
        <v>0</v>
      </c>
      <c r="X290" s="7">
        <f t="shared" ca="1" si="84"/>
        <v>0</v>
      </c>
      <c r="Y290" s="3"/>
      <c r="Z290" s="3"/>
    </row>
    <row r="291" spans="1:26" x14ac:dyDescent="0.2">
      <c r="A291" s="7">
        <v>0</v>
      </c>
      <c r="B291" s="7">
        <v>0</v>
      </c>
      <c r="C291" s="8">
        <f>IF(Input!B279="",0,Input!B279-Input!$B$6)</f>
        <v>0</v>
      </c>
      <c r="D291" s="22">
        <f>(B291-Input!$C$6-Input!$F$5*C291)*IF(Input!C279="",0,1)</f>
        <v>0</v>
      </c>
      <c r="E291" s="7">
        <f t="shared" si="68"/>
        <v>0</v>
      </c>
      <c r="F291" s="7">
        <f t="shared" si="69"/>
        <v>0</v>
      </c>
      <c r="G291" s="7">
        <f t="shared" si="70"/>
        <v>0</v>
      </c>
      <c r="H291" s="7">
        <f t="shared" si="71"/>
        <v>0</v>
      </c>
      <c r="I291" s="7">
        <f t="shared" si="72"/>
        <v>0</v>
      </c>
      <c r="J291" s="7">
        <f t="shared" si="73"/>
        <v>0</v>
      </c>
      <c r="K291" s="7">
        <f>Input!C279*Input!$F$10</f>
        <v>0</v>
      </c>
      <c r="L291" s="7">
        <f>(-C291*SIN(ATAN(Input!$F$5*Input!$F$10))+(K291-$K$18)*COS(ATAN(Input!$F$5*Input!$F$10)))*IF(Input!C279="",0,1)</f>
        <v>0</v>
      </c>
      <c r="M291" s="7">
        <f>(C291*COS(ATAN(Input!$F$5*Input!$F$10))+(K291-$K$18)*SIN(ATAN(Input!$F$5*Input!$F$10)))*IF(Input!C279="",0,1)</f>
        <v>0</v>
      </c>
      <c r="N291" s="7">
        <f t="shared" si="74"/>
        <v>0</v>
      </c>
      <c r="O291" s="7">
        <f t="shared" si="75"/>
        <v>0</v>
      </c>
      <c r="P291" s="7">
        <f t="shared" si="76"/>
        <v>0</v>
      </c>
      <c r="Q291" s="7">
        <f t="shared" si="77"/>
        <v>0</v>
      </c>
      <c r="R291" s="7">
        <f t="shared" si="78"/>
        <v>0</v>
      </c>
      <c r="S291" s="7">
        <f t="shared" si="79"/>
        <v>0</v>
      </c>
      <c r="T291" s="7">
        <f t="shared" si="80"/>
        <v>0</v>
      </c>
      <c r="U291" s="7">
        <f t="shared" si="81"/>
        <v>0</v>
      </c>
      <c r="V291" s="7">
        <f t="shared" ca="1" si="82"/>
        <v>0</v>
      </c>
      <c r="W291" s="7">
        <f t="shared" ca="1" si="83"/>
        <v>0</v>
      </c>
      <c r="X291" s="7">
        <f t="shared" ca="1" si="84"/>
        <v>0</v>
      </c>
      <c r="Y291" s="3"/>
      <c r="Z291" s="3"/>
    </row>
    <row r="292" spans="1:26" x14ac:dyDescent="0.2">
      <c r="A292" s="7">
        <v>0</v>
      </c>
      <c r="B292" s="7">
        <v>0</v>
      </c>
      <c r="C292" s="8">
        <f>IF(Input!B280="",0,Input!B280-Input!$B$6)</f>
        <v>0</v>
      </c>
      <c r="D292" s="22">
        <f>(B292-Input!$C$6-Input!$F$5*C292)*IF(Input!C280="",0,1)</f>
        <v>0</v>
      </c>
      <c r="E292" s="7">
        <f t="shared" si="68"/>
        <v>0</v>
      </c>
      <c r="F292" s="7">
        <f t="shared" si="69"/>
        <v>0</v>
      </c>
      <c r="G292" s="7">
        <f t="shared" si="70"/>
        <v>0</v>
      </c>
      <c r="H292" s="7">
        <f t="shared" si="71"/>
        <v>0</v>
      </c>
      <c r="I292" s="7">
        <f t="shared" si="72"/>
        <v>0</v>
      </c>
      <c r="J292" s="7">
        <f t="shared" si="73"/>
        <v>0</v>
      </c>
      <c r="K292" s="7">
        <f>Input!C280*Input!$F$10</f>
        <v>0</v>
      </c>
      <c r="L292" s="7">
        <f>(-C292*SIN(ATAN(Input!$F$5*Input!$F$10))+(K292-$K$18)*COS(ATAN(Input!$F$5*Input!$F$10)))*IF(Input!C280="",0,1)</f>
        <v>0</v>
      </c>
      <c r="M292" s="7">
        <f>(C292*COS(ATAN(Input!$F$5*Input!$F$10))+(K292-$K$18)*SIN(ATAN(Input!$F$5*Input!$F$10)))*IF(Input!C280="",0,1)</f>
        <v>0</v>
      </c>
      <c r="N292" s="7">
        <f t="shared" si="74"/>
        <v>0</v>
      </c>
      <c r="O292" s="7">
        <f t="shared" si="75"/>
        <v>0</v>
      </c>
      <c r="P292" s="7">
        <f t="shared" si="76"/>
        <v>0</v>
      </c>
      <c r="Q292" s="7">
        <f t="shared" si="77"/>
        <v>0</v>
      </c>
      <c r="R292" s="7">
        <f t="shared" si="78"/>
        <v>0</v>
      </c>
      <c r="S292" s="7">
        <f t="shared" si="79"/>
        <v>0</v>
      </c>
      <c r="T292" s="7">
        <f t="shared" si="80"/>
        <v>0</v>
      </c>
      <c r="U292" s="7">
        <f t="shared" si="81"/>
        <v>0</v>
      </c>
      <c r="V292" s="7">
        <f t="shared" ca="1" si="82"/>
        <v>0</v>
      </c>
      <c r="W292" s="7">
        <f t="shared" ca="1" si="83"/>
        <v>0</v>
      </c>
      <c r="X292" s="7">
        <f t="shared" ca="1" si="84"/>
        <v>0</v>
      </c>
      <c r="Y292" s="3"/>
      <c r="Z292" s="3"/>
    </row>
    <row r="293" spans="1:26" x14ac:dyDescent="0.2">
      <c r="A293" s="7">
        <v>0</v>
      </c>
      <c r="B293" s="7">
        <v>0</v>
      </c>
      <c r="C293" s="8">
        <f>IF(Input!B281="",0,Input!B281-Input!$B$6)</f>
        <v>0</v>
      </c>
      <c r="D293" s="22">
        <f>(B293-Input!$C$6-Input!$F$5*C293)*IF(Input!C281="",0,1)</f>
        <v>0</v>
      </c>
      <c r="E293" s="7">
        <f t="shared" si="68"/>
        <v>0</v>
      </c>
      <c r="F293" s="7">
        <f t="shared" si="69"/>
        <v>0</v>
      </c>
      <c r="G293" s="7">
        <f t="shared" si="70"/>
        <v>0</v>
      </c>
      <c r="H293" s="7">
        <f t="shared" si="71"/>
        <v>0</v>
      </c>
      <c r="I293" s="7">
        <f t="shared" si="72"/>
        <v>0</v>
      </c>
      <c r="J293" s="7">
        <f t="shared" si="73"/>
        <v>0</v>
      </c>
      <c r="K293" s="7">
        <f>Input!C281*Input!$F$10</f>
        <v>0</v>
      </c>
      <c r="L293" s="7">
        <f>(-C293*SIN(ATAN(Input!$F$5*Input!$F$10))+(K293-$K$18)*COS(ATAN(Input!$F$5*Input!$F$10)))*IF(Input!C281="",0,1)</f>
        <v>0</v>
      </c>
      <c r="M293" s="7">
        <f>(C293*COS(ATAN(Input!$F$5*Input!$F$10))+(K293-$K$18)*SIN(ATAN(Input!$F$5*Input!$F$10)))*IF(Input!C281="",0,1)</f>
        <v>0</v>
      </c>
      <c r="N293" s="7">
        <f t="shared" si="74"/>
        <v>0</v>
      </c>
      <c r="O293" s="7">
        <f t="shared" si="75"/>
        <v>0</v>
      </c>
      <c r="P293" s="7">
        <f t="shared" si="76"/>
        <v>0</v>
      </c>
      <c r="Q293" s="7">
        <f t="shared" si="77"/>
        <v>0</v>
      </c>
      <c r="R293" s="7">
        <f t="shared" si="78"/>
        <v>0</v>
      </c>
      <c r="S293" s="7">
        <f t="shared" si="79"/>
        <v>0</v>
      </c>
      <c r="T293" s="7">
        <f t="shared" si="80"/>
        <v>0</v>
      </c>
      <c r="U293" s="7">
        <f t="shared" si="81"/>
        <v>0</v>
      </c>
      <c r="V293" s="7">
        <f t="shared" ca="1" si="82"/>
        <v>0</v>
      </c>
      <c r="W293" s="7">
        <f t="shared" ca="1" si="83"/>
        <v>0</v>
      </c>
      <c r="X293" s="7">
        <f t="shared" ca="1" si="84"/>
        <v>0</v>
      </c>
      <c r="Y293" s="3"/>
      <c r="Z293" s="3"/>
    </row>
    <row r="294" spans="1:26" x14ac:dyDescent="0.2">
      <c r="A294" s="7">
        <v>0</v>
      </c>
      <c r="B294" s="7">
        <v>0</v>
      </c>
      <c r="C294" s="8">
        <f>IF(Input!B282="",0,Input!B282-Input!$B$6)</f>
        <v>0</v>
      </c>
      <c r="D294" s="22">
        <f>(B294-Input!$C$6-Input!$F$5*C294)*IF(Input!C282="",0,1)</f>
        <v>0</v>
      </c>
      <c r="E294" s="7">
        <f t="shared" si="68"/>
        <v>0</v>
      </c>
      <c r="F294" s="7">
        <f t="shared" si="69"/>
        <v>0</v>
      </c>
      <c r="G294" s="7">
        <f t="shared" si="70"/>
        <v>0</v>
      </c>
      <c r="H294" s="7">
        <f t="shared" si="71"/>
        <v>0</v>
      </c>
      <c r="I294" s="7">
        <f t="shared" si="72"/>
        <v>0</v>
      </c>
      <c r="J294" s="7">
        <f t="shared" si="73"/>
        <v>0</v>
      </c>
      <c r="K294" s="7">
        <f>Input!C282*Input!$F$10</f>
        <v>0</v>
      </c>
      <c r="L294" s="7">
        <f>(-C294*SIN(ATAN(Input!$F$5*Input!$F$10))+(K294-$K$18)*COS(ATAN(Input!$F$5*Input!$F$10)))*IF(Input!C282="",0,1)</f>
        <v>0</v>
      </c>
      <c r="M294" s="7">
        <f>(C294*COS(ATAN(Input!$F$5*Input!$F$10))+(K294-$K$18)*SIN(ATAN(Input!$F$5*Input!$F$10)))*IF(Input!C282="",0,1)</f>
        <v>0</v>
      </c>
      <c r="N294" s="7">
        <f t="shared" si="74"/>
        <v>0</v>
      </c>
      <c r="O294" s="7">
        <f t="shared" si="75"/>
        <v>0</v>
      </c>
      <c r="P294" s="7">
        <f t="shared" si="76"/>
        <v>0</v>
      </c>
      <c r="Q294" s="7">
        <f t="shared" si="77"/>
        <v>0</v>
      </c>
      <c r="R294" s="7">
        <f t="shared" si="78"/>
        <v>0</v>
      </c>
      <c r="S294" s="7">
        <f t="shared" si="79"/>
        <v>0</v>
      </c>
      <c r="T294" s="7">
        <f t="shared" si="80"/>
        <v>0</v>
      </c>
      <c r="U294" s="7">
        <f t="shared" si="81"/>
        <v>0</v>
      </c>
      <c r="V294" s="7">
        <f t="shared" ca="1" si="82"/>
        <v>0</v>
      </c>
      <c r="W294" s="7">
        <f t="shared" ca="1" si="83"/>
        <v>0</v>
      </c>
      <c r="X294" s="7">
        <f t="shared" ca="1" si="84"/>
        <v>0</v>
      </c>
      <c r="Y294" s="3"/>
      <c r="Z294" s="3"/>
    </row>
    <row r="295" spans="1:26" x14ac:dyDescent="0.2">
      <c r="A295" s="7">
        <v>0</v>
      </c>
      <c r="B295" s="7">
        <v>0</v>
      </c>
      <c r="C295" s="8">
        <f>IF(Input!B283="",0,Input!B283-Input!$B$6)</f>
        <v>0</v>
      </c>
      <c r="D295" s="22">
        <f>(B295-Input!$C$6-Input!$F$5*C295)*IF(Input!C283="",0,1)</f>
        <v>0</v>
      </c>
      <c r="E295" s="7">
        <f t="shared" si="68"/>
        <v>0</v>
      </c>
      <c r="F295" s="7">
        <f t="shared" si="69"/>
        <v>0</v>
      </c>
      <c r="G295" s="7">
        <f t="shared" si="70"/>
        <v>0</v>
      </c>
      <c r="H295" s="7">
        <f t="shared" si="71"/>
        <v>0</v>
      </c>
      <c r="I295" s="7">
        <f t="shared" si="72"/>
        <v>0</v>
      </c>
      <c r="J295" s="7">
        <f t="shared" si="73"/>
        <v>0</v>
      </c>
      <c r="K295" s="7">
        <f>Input!C283*Input!$F$10</f>
        <v>0</v>
      </c>
      <c r="L295" s="7">
        <f>(-C295*SIN(ATAN(Input!$F$5*Input!$F$10))+(K295-$K$18)*COS(ATAN(Input!$F$5*Input!$F$10)))*IF(Input!C283="",0,1)</f>
        <v>0</v>
      </c>
      <c r="M295" s="7">
        <f>(C295*COS(ATAN(Input!$F$5*Input!$F$10))+(K295-$K$18)*SIN(ATAN(Input!$F$5*Input!$F$10)))*IF(Input!C283="",0,1)</f>
        <v>0</v>
      </c>
      <c r="N295" s="7">
        <f t="shared" si="74"/>
        <v>0</v>
      </c>
      <c r="O295" s="7">
        <f t="shared" si="75"/>
        <v>0</v>
      </c>
      <c r="P295" s="7">
        <f t="shared" si="76"/>
        <v>0</v>
      </c>
      <c r="Q295" s="7">
        <f t="shared" si="77"/>
        <v>0</v>
      </c>
      <c r="R295" s="7">
        <f t="shared" si="78"/>
        <v>0</v>
      </c>
      <c r="S295" s="7">
        <f t="shared" si="79"/>
        <v>0</v>
      </c>
      <c r="T295" s="7">
        <f t="shared" si="80"/>
        <v>0</v>
      </c>
      <c r="U295" s="7">
        <f t="shared" si="81"/>
        <v>0</v>
      </c>
      <c r="V295" s="7">
        <f t="shared" ca="1" si="82"/>
        <v>0</v>
      </c>
      <c r="W295" s="7">
        <f t="shared" ca="1" si="83"/>
        <v>0</v>
      </c>
      <c r="X295" s="7">
        <f t="shared" ca="1" si="84"/>
        <v>0</v>
      </c>
      <c r="Y295" s="3"/>
      <c r="Z295" s="3"/>
    </row>
    <row r="296" spans="1:26" x14ac:dyDescent="0.2">
      <c r="A296" s="7">
        <v>0</v>
      </c>
      <c r="B296" s="7">
        <v>0</v>
      </c>
      <c r="C296" s="8">
        <f>IF(Input!B284="",0,Input!B284-Input!$B$6)</f>
        <v>0</v>
      </c>
      <c r="D296" s="22">
        <f>(B296-Input!$C$6-Input!$F$5*C296)*IF(Input!C284="",0,1)</f>
        <v>0</v>
      </c>
      <c r="E296" s="7">
        <f t="shared" si="68"/>
        <v>0</v>
      </c>
      <c r="F296" s="7">
        <f t="shared" si="69"/>
        <v>0</v>
      </c>
      <c r="G296" s="7">
        <f t="shared" si="70"/>
        <v>0</v>
      </c>
      <c r="H296" s="7">
        <f t="shared" si="71"/>
        <v>0</v>
      </c>
      <c r="I296" s="7">
        <f t="shared" si="72"/>
        <v>0</v>
      </c>
      <c r="J296" s="7">
        <f t="shared" si="73"/>
        <v>0</v>
      </c>
      <c r="K296" s="7">
        <f>Input!C284*Input!$F$10</f>
        <v>0</v>
      </c>
      <c r="L296" s="7">
        <f>(-C296*SIN(ATAN(Input!$F$5*Input!$F$10))+(K296-$K$18)*COS(ATAN(Input!$F$5*Input!$F$10)))*IF(Input!C284="",0,1)</f>
        <v>0</v>
      </c>
      <c r="M296" s="7">
        <f>(C296*COS(ATAN(Input!$F$5*Input!$F$10))+(K296-$K$18)*SIN(ATAN(Input!$F$5*Input!$F$10)))*IF(Input!C284="",0,1)</f>
        <v>0</v>
      </c>
      <c r="N296" s="7">
        <f t="shared" si="74"/>
        <v>0</v>
      </c>
      <c r="O296" s="7">
        <f t="shared" si="75"/>
        <v>0</v>
      </c>
      <c r="P296" s="7">
        <f t="shared" si="76"/>
        <v>0</v>
      </c>
      <c r="Q296" s="7">
        <f t="shared" si="77"/>
        <v>0</v>
      </c>
      <c r="R296" s="7">
        <f t="shared" si="78"/>
        <v>0</v>
      </c>
      <c r="S296" s="7">
        <f t="shared" si="79"/>
        <v>0</v>
      </c>
      <c r="T296" s="7">
        <f t="shared" si="80"/>
        <v>0</v>
      </c>
      <c r="U296" s="7">
        <f t="shared" si="81"/>
        <v>0</v>
      </c>
      <c r="V296" s="7">
        <f t="shared" ca="1" si="82"/>
        <v>0</v>
      </c>
      <c r="W296" s="7">
        <f t="shared" ca="1" si="83"/>
        <v>0</v>
      </c>
      <c r="X296" s="7">
        <f t="shared" ca="1" si="84"/>
        <v>0</v>
      </c>
      <c r="Y296" s="3"/>
      <c r="Z296" s="3"/>
    </row>
    <row r="297" spans="1:26" x14ac:dyDescent="0.2">
      <c r="A297" s="7">
        <v>0</v>
      </c>
      <c r="B297" s="7">
        <v>0</v>
      </c>
      <c r="C297" s="8">
        <f>IF(Input!B285="",0,Input!B285-Input!$B$6)</f>
        <v>0</v>
      </c>
      <c r="D297" s="22">
        <f>(B297-Input!$C$6-Input!$F$5*C297)*IF(Input!C285="",0,1)</f>
        <v>0</v>
      </c>
      <c r="E297" s="7">
        <f t="shared" si="68"/>
        <v>0</v>
      </c>
      <c r="F297" s="7">
        <f t="shared" si="69"/>
        <v>0</v>
      </c>
      <c r="G297" s="7">
        <f t="shared" si="70"/>
        <v>0</v>
      </c>
      <c r="H297" s="7">
        <f t="shared" si="71"/>
        <v>0</v>
      </c>
      <c r="I297" s="7">
        <f t="shared" si="72"/>
        <v>0</v>
      </c>
      <c r="J297" s="7">
        <f t="shared" si="73"/>
        <v>0</v>
      </c>
      <c r="K297" s="7">
        <f>Input!C285*Input!$F$10</f>
        <v>0</v>
      </c>
      <c r="L297" s="7">
        <f>(-C297*SIN(ATAN(Input!$F$5*Input!$F$10))+(K297-$K$18)*COS(ATAN(Input!$F$5*Input!$F$10)))*IF(Input!C285="",0,1)</f>
        <v>0</v>
      </c>
      <c r="M297" s="7">
        <f>(C297*COS(ATAN(Input!$F$5*Input!$F$10))+(K297-$K$18)*SIN(ATAN(Input!$F$5*Input!$F$10)))*IF(Input!C285="",0,1)</f>
        <v>0</v>
      </c>
      <c r="N297" s="7">
        <f t="shared" si="74"/>
        <v>0</v>
      </c>
      <c r="O297" s="7">
        <f t="shared" si="75"/>
        <v>0</v>
      </c>
      <c r="P297" s="7">
        <f t="shared" si="76"/>
        <v>0</v>
      </c>
      <c r="Q297" s="7">
        <f t="shared" si="77"/>
        <v>0</v>
      </c>
      <c r="R297" s="7">
        <f t="shared" si="78"/>
        <v>0</v>
      </c>
      <c r="S297" s="7">
        <f t="shared" si="79"/>
        <v>0</v>
      </c>
      <c r="T297" s="7">
        <f t="shared" si="80"/>
        <v>0</v>
      </c>
      <c r="U297" s="7">
        <f t="shared" si="81"/>
        <v>0</v>
      </c>
      <c r="V297" s="7">
        <f t="shared" ca="1" si="82"/>
        <v>0</v>
      </c>
      <c r="W297" s="7">
        <f t="shared" ca="1" si="83"/>
        <v>0</v>
      </c>
      <c r="X297" s="7">
        <f t="shared" ca="1" si="84"/>
        <v>0</v>
      </c>
      <c r="Y297" s="3"/>
      <c r="Z297" s="3"/>
    </row>
    <row r="298" spans="1:26" x14ac:dyDescent="0.2">
      <c r="A298" s="7">
        <v>0</v>
      </c>
      <c r="B298" s="7">
        <v>0</v>
      </c>
      <c r="C298" s="8">
        <f>IF(Input!B286="",0,Input!B286-Input!$B$6)</f>
        <v>0</v>
      </c>
      <c r="D298" s="22">
        <f>(B298-Input!$C$6-Input!$F$5*C298)*IF(Input!C286="",0,1)</f>
        <v>0</v>
      </c>
      <c r="E298" s="7">
        <f t="shared" si="68"/>
        <v>0</v>
      </c>
      <c r="F298" s="7">
        <f t="shared" si="69"/>
        <v>0</v>
      </c>
      <c r="G298" s="7">
        <f t="shared" si="70"/>
        <v>0</v>
      </c>
      <c r="H298" s="7">
        <f t="shared" si="71"/>
        <v>0</v>
      </c>
      <c r="I298" s="7">
        <f t="shared" si="72"/>
        <v>0</v>
      </c>
      <c r="J298" s="7">
        <f t="shared" si="73"/>
        <v>0</v>
      </c>
      <c r="K298" s="7">
        <f>Input!C286*Input!$F$10</f>
        <v>0</v>
      </c>
      <c r="L298" s="7">
        <f>(-C298*SIN(ATAN(Input!$F$5*Input!$F$10))+(K298-$K$18)*COS(ATAN(Input!$F$5*Input!$F$10)))*IF(Input!C286="",0,1)</f>
        <v>0</v>
      </c>
      <c r="M298" s="7">
        <f>(C298*COS(ATAN(Input!$F$5*Input!$F$10))+(K298-$K$18)*SIN(ATAN(Input!$F$5*Input!$F$10)))*IF(Input!C286="",0,1)</f>
        <v>0</v>
      </c>
      <c r="N298" s="7">
        <f t="shared" si="74"/>
        <v>0</v>
      </c>
      <c r="O298" s="7">
        <f t="shared" si="75"/>
        <v>0</v>
      </c>
      <c r="P298" s="7">
        <f t="shared" si="76"/>
        <v>0</v>
      </c>
      <c r="Q298" s="7">
        <f t="shared" si="77"/>
        <v>0</v>
      </c>
      <c r="R298" s="7">
        <f t="shared" si="78"/>
        <v>0</v>
      </c>
      <c r="S298" s="7">
        <f t="shared" si="79"/>
        <v>0</v>
      </c>
      <c r="T298" s="7">
        <f t="shared" si="80"/>
        <v>0</v>
      </c>
      <c r="U298" s="7">
        <f t="shared" si="81"/>
        <v>0</v>
      </c>
      <c r="V298" s="7">
        <f t="shared" ca="1" si="82"/>
        <v>0</v>
      </c>
      <c r="W298" s="7">
        <f t="shared" ca="1" si="83"/>
        <v>0</v>
      </c>
      <c r="X298" s="7">
        <f t="shared" ca="1" si="84"/>
        <v>0</v>
      </c>
      <c r="Y298" s="3"/>
      <c r="Z298" s="3"/>
    </row>
    <row r="299" spans="1:26" x14ac:dyDescent="0.2">
      <c r="A299" s="7">
        <v>0</v>
      </c>
      <c r="B299" s="7">
        <v>0</v>
      </c>
      <c r="C299" s="8">
        <f>IF(Input!B287="",0,Input!B287-Input!$B$6)</f>
        <v>0</v>
      </c>
      <c r="D299" s="22">
        <f>(B299-Input!$C$6-Input!$F$5*C299)*IF(Input!C287="",0,1)</f>
        <v>0</v>
      </c>
      <c r="E299" s="7">
        <f t="shared" si="68"/>
        <v>0</v>
      </c>
      <c r="F299" s="7">
        <f t="shared" si="69"/>
        <v>0</v>
      </c>
      <c r="G299" s="7">
        <f t="shared" si="70"/>
        <v>0</v>
      </c>
      <c r="H299" s="7">
        <f t="shared" si="71"/>
        <v>0</v>
      </c>
      <c r="I299" s="7">
        <f t="shared" si="72"/>
        <v>0</v>
      </c>
      <c r="J299" s="7">
        <f t="shared" si="73"/>
        <v>0</v>
      </c>
      <c r="K299" s="7">
        <f>Input!C287*Input!$F$10</f>
        <v>0</v>
      </c>
      <c r="L299" s="7">
        <f>(-C299*SIN(ATAN(Input!$F$5*Input!$F$10))+(K299-$K$18)*COS(ATAN(Input!$F$5*Input!$F$10)))*IF(Input!C287="",0,1)</f>
        <v>0</v>
      </c>
      <c r="M299" s="7">
        <f>(C299*COS(ATAN(Input!$F$5*Input!$F$10))+(K299-$K$18)*SIN(ATAN(Input!$F$5*Input!$F$10)))*IF(Input!C287="",0,1)</f>
        <v>0</v>
      </c>
      <c r="N299" s="7">
        <f t="shared" si="74"/>
        <v>0</v>
      </c>
      <c r="O299" s="7">
        <f t="shared" si="75"/>
        <v>0</v>
      </c>
      <c r="P299" s="7">
        <f t="shared" si="76"/>
        <v>0</v>
      </c>
      <c r="Q299" s="7">
        <f t="shared" si="77"/>
        <v>0</v>
      </c>
      <c r="R299" s="7">
        <f t="shared" si="78"/>
        <v>0</v>
      </c>
      <c r="S299" s="7">
        <f t="shared" si="79"/>
        <v>0</v>
      </c>
      <c r="T299" s="7">
        <f t="shared" si="80"/>
        <v>0</v>
      </c>
      <c r="U299" s="7">
        <f t="shared" si="81"/>
        <v>0</v>
      </c>
      <c r="V299" s="7">
        <f t="shared" ca="1" si="82"/>
        <v>0</v>
      </c>
      <c r="W299" s="7">
        <f t="shared" ca="1" si="83"/>
        <v>0</v>
      </c>
      <c r="X299" s="7">
        <f t="shared" ca="1" si="84"/>
        <v>0</v>
      </c>
      <c r="Y299" s="3"/>
      <c r="Z299" s="3"/>
    </row>
    <row r="300" spans="1:26" x14ac:dyDescent="0.2">
      <c r="A300" s="7">
        <v>0</v>
      </c>
      <c r="B300" s="7">
        <v>0</v>
      </c>
      <c r="C300" s="8">
        <f>IF(Input!B288="",0,Input!B288-Input!$B$6)</f>
        <v>0</v>
      </c>
      <c r="D300" s="22">
        <f>(B300-Input!$C$6-Input!$F$5*C300)*IF(Input!C288="",0,1)</f>
        <v>0</v>
      </c>
      <c r="E300" s="7">
        <f t="shared" si="68"/>
        <v>0</v>
      </c>
      <c r="F300" s="7">
        <f t="shared" si="69"/>
        <v>0</v>
      </c>
      <c r="G300" s="7">
        <f t="shared" si="70"/>
        <v>0</v>
      </c>
      <c r="H300" s="7">
        <f t="shared" si="71"/>
        <v>0</v>
      </c>
      <c r="I300" s="7">
        <f t="shared" si="72"/>
        <v>0</v>
      </c>
      <c r="J300" s="7">
        <f t="shared" si="73"/>
        <v>0</v>
      </c>
      <c r="K300" s="7">
        <f>Input!C288*Input!$F$10</f>
        <v>0</v>
      </c>
      <c r="L300" s="7">
        <f>(-C300*SIN(ATAN(Input!$F$5*Input!$F$10))+(K300-$K$18)*COS(ATAN(Input!$F$5*Input!$F$10)))*IF(Input!C288="",0,1)</f>
        <v>0</v>
      </c>
      <c r="M300" s="7">
        <f>(C300*COS(ATAN(Input!$F$5*Input!$F$10))+(K300-$K$18)*SIN(ATAN(Input!$F$5*Input!$F$10)))*IF(Input!C288="",0,1)</f>
        <v>0</v>
      </c>
      <c r="N300" s="7">
        <f t="shared" si="74"/>
        <v>0</v>
      </c>
      <c r="O300" s="7">
        <f t="shared" si="75"/>
        <v>0</v>
      </c>
      <c r="P300" s="7">
        <f t="shared" si="76"/>
        <v>0</v>
      </c>
      <c r="Q300" s="7">
        <f t="shared" si="77"/>
        <v>0</v>
      </c>
      <c r="R300" s="7">
        <f t="shared" si="78"/>
        <v>0</v>
      </c>
      <c r="S300" s="7">
        <f t="shared" si="79"/>
        <v>0</v>
      </c>
      <c r="T300" s="7">
        <f t="shared" si="80"/>
        <v>0</v>
      </c>
      <c r="U300" s="7">
        <f t="shared" si="81"/>
        <v>0</v>
      </c>
      <c r="V300" s="7">
        <f t="shared" ca="1" si="82"/>
        <v>0</v>
      </c>
      <c r="W300" s="7">
        <f t="shared" ca="1" si="83"/>
        <v>0</v>
      </c>
      <c r="X300" s="7">
        <f t="shared" ca="1" si="84"/>
        <v>0</v>
      </c>
      <c r="Y300" s="3"/>
      <c r="Z300" s="3"/>
    </row>
    <row r="301" spans="1:26" x14ac:dyDescent="0.2">
      <c r="A301" s="7">
        <v>0</v>
      </c>
      <c r="B301" s="7">
        <v>0</v>
      </c>
      <c r="C301" s="8">
        <f>IF(Input!B289="",0,Input!B289-Input!$B$6)</f>
        <v>0</v>
      </c>
      <c r="D301" s="22">
        <f>(B301-Input!$C$6-Input!$F$5*C301)*IF(Input!C289="",0,1)</f>
        <v>0</v>
      </c>
      <c r="E301" s="7">
        <f t="shared" si="68"/>
        <v>0</v>
      </c>
      <c r="F301" s="7">
        <f t="shared" si="69"/>
        <v>0</v>
      </c>
      <c r="G301" s="7">
        <f t="shared" si="70"/>
        <v>0</v>
      </c>
      <c r="H301" s="7">
        <f t="shared" si="71"/>
        <v>0</v>
      </c>
      <c r="I301" s="7">
        <f t="shared" si="72"/>
        <v>0</v>
      </c>
      <c r="J301" s="7">
        <f t="shared" si="73"/>
        <v>0</v>
      </c>
      <c r="K301" s="7">
        <f>Input!C289*Input!$F$10</f>
        <v>0</v>
      </c>
      <c r="L301" s="7">
        <f>(-C301*SIN(ATAN(Input!$F$5*Input!$F$10))+(K301-$K$18)*COS(ATAN(Input!$F$5*Input!$F$10)))*IF(Input!C289="",0,1)</f>
        <v>0</v>
      </c>
      <c r="M301" s="7">
        <f>(C301*COS(ATAN(Input!$F$5*Input!$F$10))+(K301-$K$18)*SIN(ATAN(Input!$F$5*Input!$F$10)))*IF(Input!C289="",0,1)</f>
        <v>0</v>
      </c>
      <c r="N301" s="7">
        <f t="shared" si="74"/>
        <v>0</v>
      </c>
      <c r="O301" s="7">
        <f t="shared" si="75"/>
        <v>0</v>
      </c>
      <c r="P301" s="7">
        <f t="shared" si="76"/>
        <v>0</v>
      </c>
      <c r="Q301" s="7">
        <f t="shared" si="77"/>
        <v>0</v>
      </c>
      <c r="R301" s="7">
        <f t="shared" si="78"/>
        <v>0</v>
      </c>
      <c r="S301" s="7">
        <f t="shared" si="79"/>
        <v>0</v>
      </c>
      <c r="T301" s="7">
        <f t="shared" si="80"/>
        <v>0</v>
      </c>
      <c r="U301" s="7">
        <f t="shared" si="81"/>
        <v>0</v>
      </c>
      <c r="V301" s="7">
        <f t="shared" ca="1" si="82"/>
        <v>0</v>
      </c>
      <c r="W301" s="7">
        <f t="shared" ca="1" si="83"/>
        <v>0</v>
      </c>
      <c r="X301" s="7">
        <f t="shared" ca="1" si="84"/>
        <v>0</v>
      </c>
      <c r="Y301" s="3"/>
      <c r="Z301" s="3"/>
    </row>
    <row r="302" spans="1:26" x14ac:dyDescent="0.2">
      <c r="A302" s="7">
        <v>0</v>
      </c>
      <c r="B302" s="7">
        <v>0</v>
      </c>
      <c r="C302" s="8">
        <f>IF(Input!B290="",0,Input!B290-Input!$B$6)</f>
        <v>0</v>
      </c>
      <c r="D302" s="22">
        <f>(B302-Input!$C$6-Input!$F$5*C302)*IF(Input!C290="",0,1)</f>
        <v>0</v>
      </c>
      <c r="E302" s="7">
        <f t="shared" si="68"/>
        <v>0</v>
      </c>
      <c r="F302" s="7">
        <f t="shared" si="69"/>
        <v>0</v>
      </c>
      <c r="G302" s="7">
        <f t="shared" si="70"/>
        <v>0</v>
      </c>
      <c r="H302" s="7">
        <f t="shared" si="71"/>
        <v>0</v>
      </c>
      <c r="I302" s="7">
        <f t="shared" si="72"/>
        <v>0</v>
      </c>
      <c r="J302" s="7">
        <f t="shared" si="73"/>
        <v>0</v>
      </c>
      <c r="K302" s="7">
        <f>Input!C290*Input!$F$10</f>
        <v>0</v>
      </c>
      <c r="L302" s="7">
        <f>(-C302*SIN(ATAN(Input!$F$5*Input!$F$10))+(K302-$K$18)*COS(ATAN(Input!$F$5*Input!$F$10)))*IF(Input!C290="",0,1)</f>
        <v>0</v>
      </c>
      <c r="M302" s="7">
        <f>(C302*COS(ATAN(Input!$F$5*Input!$F$10))+(K302-$K$18)*SIN(ATAN(Input!$F$5*Input!$F$10)))*IF(Input!C290="",0,1)</f>
        <v>0</v>
      </c>
      <c r="N302" s="7">
        <f t="shared" si="74"/>
        <v>0</v>
      </c>
      <c r="O302" s="7">
        <f t="shared" si="75"/>
        <v>0</v>
      </c>
      <c r="P302" s="7">
        <f t="shared" si="76"/>
        <v>0</v>
      </c>
      <c r="Q302" s="7">
        <f t="shared" si="77"/>
        <v>0</v>
      </c>
      <c r="R302" s="7">
        <f t="shared" si="78"/>
        <v>0</v>
      </c>
      <c r="S302" s="7">
        <f t="shared" si="79"/>
        <v>0</v>
      </c>
      <c r="T302" s="7">
        <f t="shared" si="80"/>
        <v>0</v>
      </c>
      <c r="U302" s="7">
        <f t="shared" si="81"/>
        <v>0</v>
      </c>
      <c r="V302" s="7">
        <f t="shared" ca="1" si="82"/>
        <v>0</v>
      </c>
      <c r="W302" s="7">
        <f t="shared" ca="1" si="83"/>
        <v>0</v>
      </c>
      <c r="X302" s="7">
        <f t="shared" ca="1" si="84"/>
        <v>0</v>
      </c>
      <c r="Y302" s="3"/>
      <c r="Z302" s="3"/>
    </row>
    <row r="303" spans="1:26" x14ac:dyDescent="0.2">
      <c r="A303" s="7">
        <v>0</v>
      </c>
      <c r="B303" s="7">
        <v>0</v>
      </c>
      <c r="C303" s="8">
        <f>IF(Input!B291="",0,Input!B291-Input!$B$6)</f>
        <v>0</v>
      </c>
      <c r="D303" s="22">
        <f>(B303-Input!$C$6-Input!$F$5*C303)*IF(Input!C291="",0,1)</f>
        <v>0</v>
      </c>
      <c r="E303" s="7">
        <f t="shared" si="68"/>
        <v>0</v>
      </c>
      <c r="F303" s="7">
        <f t="shared" si="69"/>
        <v>0</v>
      </c>
      <c r="G303" s="7">
        <f t="shared" si="70"/>
        <v>0</v>
      </c>
      <c r="H303" s="7">
        <f t="shared" si="71"/>
        <v>0</v>
      </c>
      <c r="I303" s="7">
        <f t="shared" si="72"/>
        <v>0</v>
      </c>
      <c r="J303" s="7">
        <f t="shared" si="73"/>
        <v>0</v>
      </c>
      <c r="K303" s="7">
        <f>Input!C291*Input!$F$10</f>
        <v>0</v>
      </c>
      <c r="L303" s="7">
        <f>(-C303*SIN(ATAN(Input!$F$5*Input!$F$10))+(K303-$K$18)*COS(ATAN(Input!$F$5*Input!$F$10)))*IF(Input!C291="",0,1)</f>
        <v>0</v>
      </c>
      <c r="M303" s="7">
        <f>(C303*COS(ATAN(Input!$F$5*Input!$F$10))+(K303-$K$18)*SIN(ATAN(Input!$F$5*Input!$F$10)))*IF(Input!C291="",0,1)</f>
        <v>0</v>
      </c>
      <c r="N303" s="7">
        <f t="shared" si="74"/>
        <v>0</v>
      </c>
      <c r="O303" s="7">
        <f t="shared" si="75"/>
        <v>0</v>
      </c>
      <c r="P303" s="7">
        <f t="shared" si="76"/>
        <v>0</v>
      </c>
      <c r="Q303" s="7">
        <f t="shared" si="77"/>
        <v>0</v>
      </c>
      <c r="R303" s="7">
        <f t="shared" si="78"/>
        <v>0</v>
      </c>
      <c r="S303" s="7">
        <f t="shared" si="79"/>
        <v>0</v>
      </c>
      <c r="T303" s="7">
        <f t="shared" si="80"/>
        <v>0</v>
      </c>
      <c r="U303" s="7">
        <f t="shared" si="81"/>
        <v>0</v>
      </c>
      <c r="V303" s="7">
        <f t="shared" ca="1" si="82"/>
        <v>0</v>
      </c>
      <c r="W303" s="7">
        <f t="shared" ca="1" si="83"/>
        <v>0</v>
      </c>
      <c r="X303" s="7">
        <f t="shared" ca="1" si="84"/>
        <v>0</v>
      </c>
      <c r="Y303" s="3"/>
      <c r="Z303" s="3"/>
    </row>
    <row r="304" spans="1:26" x14ac:dyDescent="0.2">
      <c r="A304" s="7">
        <v>0</v>
      </c>
      <c r="B304" s="7">
        <v>0</v>
      </c>
      <c r="C304" s="8">
        <f>IF(Input!B292="",0,Input!B292-Input!$B$6)</f>
        <v>0</v>
      </c>
      <c r="D304" s="22">
        <f>(B304-Input!$C$6-Input!$F$5*C304)*IF(Input!C292="",0,1)</f>
        <v>0</v>
      </c>
      <c r="E304" s="7">
        <f t="shared" si="68"/>
        <v>0</v>
      </c>
      <c r="F304" s="7">
        <f t="shared" si="69"/>
        <v>0</v>
      </c>
      <c r="G304" s="7">
        <f t="shared" si="70"/>
        <v>0</v>
      </c>
      <c r="H304" s="7">
        <f t="shared" si="71"/>
        <v>0</v>
      </c>
      <c r="I304" s="7">
        <f t="shared" si="72"/>
        <v>0</v>
      </c>
      <c r="J304" s="7">
        <f t="shared" si="73"/>
        <v>0</v>
      </c>
      <c r="K304" s="7">
        <f>Input!C292*Input!$F$10</f>
        <v>0</v>
      </c>
      <c r="L304" s="7">
        <f>(-C304*SIN(ATAN(Input!$F$5*Input!$F$10))+(K304-$K$18)*COS(ATAN(Input!$F$5*Input!$F$10)))*IF(Input!C292="",0,1)</f>
        <v>0</v>
      </c>
      <c r="M304" s="7">
        <f>(C304*COS(ATAN(Input!$F$5*Input!$F$10))+(K304-$K$18)*SIN(ATAN(Input!$F$5*Input!$F$10)))*IF(Input!C292="",0,1)</f>
        <v>0</v>
      </c>
      <c r="N304" s="7">
        <f t="shared" si="74"/>
        <v>0</v>
      </c>
      <c r="O304" s="7">
        <f t="shared" si="75"/>
        <v>0</v>
      </c>
      <c r="P304" s="7">
        <f t="shared" si="76"/>
        <v>0</v>
      </c>
      <c r="Q304" s="7">
        <f t="shared" si="77"/>
        <v>0</v>
      </c>
      <c r="R304" s="7">
        <f t="shared" si="78"/>
        <v>0</v>
      </c>
      <c r="S304" s="7">
        <f t="shared" si="79"/>
        <v>0</v>
      </c>
      <c r="T304" s="7">
        <f t="shared" si="80"/>
        <v>0</v>
      </c>
      <c r="U304" s="7">
        <f t="shared" si="81"/>
        <v>0</v>
      </c>
      <c r="V304" s="7">
        <f t="shared" ca="1" si="82"/>
        <v>0</v>
      </c>
      <c r="W304" s="7">
        <f t="shared" ca="1" si="83"/>
        <v>0</v>
      </c>
      <c r="X304" s="7">
        <f t="shared" ca="1" si="84"/>
        <v>0</v>
      </c>
      <c r="Y304" s="3"/>
      <c r="Z304" s="3"/>
    </row>
    <row r="305" spans="1:26" x14ac:dyDescent="0.2">
      <c r="A305" s="7">
        <v>0</v>
      </c>
      <c r="B305" s="7">
        <v>0</v>
      </c>
      <c r="C305" s="8">
        <f>IF(Input!B293="",0,Input!B293-Input!$B$6)</f>
        <v>0</v>
      </c>
      <c r="D305" s="22">
        <f>(B305-Input!$C$6-Input!$F$5*C305)*IF(Input!C293="",0,1)</f>
        <v>0</v>
      </c>
      <c r="E305" s="7">
        <f t="shared" si="68"/>
        <v>0</v>
      </c>
      <c r="F305" s="7">
        <f t="shared" si="69"/>
        <v>0</v>
      </c>
      <c r="G305" s="7">
        <f t="shared" si="70"/>
        <v>0</v>
      </c>
      <c r="H305" s="7">
        <f t="shared" si="71"/>
        <v>0</v>
      </c>
      <c r="I305" s="7">
        <f t="shared" si="72"/>
        <v>0</v>
      </c>
      <c r="J305" s="7">
        <f t="shared" si="73"/>
        <v>0</v>
      </c>
      <c r="K305" s="7">
        <f>Input!C293*Input!$F$10</f>
        <v>0</v>
      </c>
      <c r="L305" s="7">
        <f>(-C305*SIN(ATAN(Input!$F$5*Input!$F$10))+(K305-$K$18)*COS(ATAN(Input!$F$5*Input!$F$10)))*IF(Input!C293="",0,1)</f>
        <v>0</v>
      </c>
      <c r="M305" s="7">
        <f>(C305*COS(ATAN(Input!$F$5*Input!$F$10))+(K305-$K$18)*SIN(ATAN(Input!$F$5*Input!$F$10)))*IF(Input!C293="",0,1)</f>
        <v>0</v>
      </c>
      <c r="N305" s="7">
        <f t="shared" si="74"/>
        <v>0</v>
      </c>
      <c r="O305" s="7">
        <f t="shared" si="75"/>
        <v>0</v>
      </c>
      <c r="P305" s="7">
        <f t="shared" si="76"/>
        <v>0</v>
      </c>
      <c r="Q305" s="7">
        <f t="shared" si="77"/>
        <v>0</v>
      </c>
      <c r="R305" s="7">
        <f t="shared" si="78"/>
        <v>0</v>
      </c>
      <c r="S305" s="7">
        <f t="shared" si="79"/>
        <v>0</v>
      </c>
      <c r="T305" s="7">
        <f t="shared" si="80"/>
        <v>0</v>
      </c>
      <c r="U305" s="7">
        <f t="shared" si="81"/>
        <v>0</v>
      </c>
      <c r="V305" s="7">
        <f t="shared" ca="1" si="82"/>
        <v>0</v>
      </c>
      <c r="W305" s="7">
        <f t="shared" ca="1" si="83"/>
        <v>0</v>
      </c>
      <c r="X305" s="7">
        <f t="shared" ca="1" si="84"/>
        <v>0</v>
      </c>
      <c r="Y305" s="3"/>
      <c r="Z305" s="3"/>
    </row>
    <row r="306" spans="1:26" x14ac:dyDescent="0.2">
      <c r="A306" s="7">
        <v>0</v>
      </c>
      <c r="B306" s="7">
        <v>0</v>
      </c>
      <c r="C306" s="8">
        <f>IF(Input!B294="",0,Input!B294-Input!$B$6)</f>
        <v>0</v>
      </c>
      <c r="D306" s="22">
        <f>(B306-Input!$C$6-Input!$F$5*C306)*IF(Input!C294="",0,1)</f>
        <v>0</v>
      </c>
      <c r="E306" s="7">
        <f t="shared" si="68"/>
        <v>0</v>
      </c>
      <c r="F306" s="7">
        <f t="shared" si="69"/>
        <v>0</v>
      </c>
      <c r="G306" s="7">
        <f t="shared" si="70"/>
        <v>0</v>
      </c>
      <c r="H306" s="7">
        <f t="shared" si="71"/>
        <v>0</v>
      </c>
      <c r="I306" s="7">
        <f t="shared" si="72"/>
        <v>0</v>
      </c>
      <c r="J306" s="7">
        <f t="shared" si="73"/>
        <v>0</v>
      </c>
      <c r="K306" s="7">
        <f>Input!C294*Input!$F$10</f>
        <v>0</v>
      </c>
      <c r="L306" s="7">
        <f>(-C306*SIN(ATAN(Input!$F$5*Input!$F$10))+(K306-$K$18)*COS(ATAN(Input!$F$5*Input!$F$10)))*IF(Input!C294="",0,1)</f>
        <v>0</v>
      </c>
      <c r="M306" s="7">
        <f>(C306*COS(ATAN(Input!$F$5*Input!$F$10))+(K306-$K$18)*SIN(ATAN(Input!$F$5*Input!$F$10)))*IF(Input!C294="",0,1)</f>
        <v>0</v>
      </c>
      <c r="N306" s="7">
        <f t="shared" si="74"/>
        <v>0</v>
      </c>
      <c r="O306" s="7">
        <f t="shared" si="75"/>
        <v>0</v>
      </c>
      <c r="P306" s="7">
        <f t="shared" si="76"/>
        <v>0</v>
      </c>
      <c r="Q306" s="7">
        <f t="shared" si="77"/>
        <v>0</v>
      </c>
      <c r="R306" s="7">
        <f t="shared" si="78"/>
        <v>0</v>
      </c>
      <c r="S306" s="7">
        <f t="shared" si="79"/>
        <v>0</v>
      </c>
      <c r="T306" s="7">
        <f t="shared" si="80"/>
        <v>0</v>
      </c>
      <c r="U306" s="7">
        <f t="shared" si="81"/>
        <v>0</v>
      </c>
      <c r="V306" s="7">
        <f t="shared" ca="1" si="82"/>
        <v>0</v>
      </c>
      <c r="W306" s="7">
        <f t="shared" ca="1" si="83"/>
        <v>0</v>
      </c>
      <c r="X306" s="7">
        <f t="shared" ca="1" si="84"/>
        <v>0</v>
      </c>
      <c r="Y306" s="3"/>
      <c r="Z306" s="3"/>
    </row>
    <row r="307" spans="1:26" x14ac:dyDescent="0.2">
      <c r="A307" s="7">
        <v>0</v>
      </c>
      <c r="B307" s="7">
        <v>0</v>
      </c>
      <c r="C307" s="8">
        <f>IF(Input!B295="",0,Input!B295-Input!$B$6)</f>
        <v>0</v>
      </c>
      <c r="D307" s="22">
        <f>(B307-Input!$C$6-Input!$F$5*C307)*IF(Input!C295="",0,1)</f>
        <v>0</v>
      </c>
      <c r="E307" s="7">
        <f t="shared" si="68"/>
        <v>0</v>
      </c>
      <c r="F307" s="7">
        <f t="shared" si="69"/>
        <v>0</v>
      </c>
      <c r="G307" s="7">
        <f t="shared" si="70"/>
        <v>0</v>
      </c>
      <c r="H307" s="7">
        <f t="shared" si="71"/>
        <v>0</v>
      </c>
      <c r="I307" s="7">
        <f t="shared" si="72"/>
        <v>0</v>
      </c>
      <c r="J307" s="7">
        <f t="shared" si="73"/>
        <v>0</v>
      </c>
      <c r="K307" s="7">
        <f>Input!C295*Input!$F$10</f>
        <v>0</v>
      </c>
      <c r="L307" s="7">
        <f>(-C307*SIN(ATAN(Input!$F$5*Input!$F$10))+(K307-$K$18)*COS(ATAN(Input!$F$5*Input!$F$10)))*IF(Input!C295="",0,1)</f>
        <v>0</v>
      </c>
      <c r="M307" s="7">
        <f>(C307*COS(ATAN(Input!$F$5*Input!$F$10))+(K307-$K$18)*SIN(ATAN(Input!$F$5*Input!$F$10)))*IF(Input!C295="",0,1)</f>
        <v>0</v>
      </c>
      <c r="N307" s="7">
        <f t="shared" si="74"/>
        <v>0</v>
      </c>
      <c r="O307" s="7">
        <f t="shared" si="75"/>
        <v>0</v>
      </c>
      <c r="P307" s="7">
        <f t="shared" si="76"/>
        <v>0</v>
      </c>
      <c r="Q307" s="7">
        <f t="shared" si="77"/>
        <v>0</v>
      </c>
      <c r="R307" s="7">
        <f t="shared" si="78"/>
        <v>0</v>
      </c>
      <c r="S307" s="7">
        <f t="shared" si="79"/>
        <v>0</v>
      </c>
      <c r="T307" s="7">
        <f t="shared" si="80"/>
        <v>0</v>
      </c>
      <c r="U307" s="7">
        <f t="shared" si="81"/>
        <v>0</v>
      </c>
      <c r="V307" s="7">
        <f t="shared" ca="1" si="82"/>
        <v>0</v>
      </c>
      <c r="W307" s="7">
        <f t="shared" ca="1" si="83"/>
        <v>0</v>
      </c>
      <c r="X307" s="7">
        <f t="shared" ca="1" si="84"/>
        <v>0</v>
      </c>
      <c r="Y307" s="3"/>
      <c r="Z307" s="3"/>
    </row>
    <row r="308" spans="1:26" x14ac:dyDescent="0.2">
      <c r="A308" s="7">
        <v>0</v>
      </c>
      <c r="B308" s="7">
        <v>0</v>
      </c>
      <c r="C308" s="8">
        <f>IF(Input!B296="",0,Input!B296-Input!$B$6)</f>
        <v>0</v>
      </c>
      <c r="D308" s="22">
        <f>(B308-Input!$C$6-Input!$F$5*C308)*IF(Input!C296="",0,1)</f>
        <v>0</v>
      </c>
      <c r="E308" s="7">
        <f t="shared" si="68"/>
        <v>0</v>
      </c>
      <c r="F308" s="7">
        <f t="shared" si="69"/>
        <v>0</v>
      </c>
      <c r="G308" s="7">
        <f t="shared" si="70"/>
        <v>0</v>
      </c>
      <c r="H308" s="7">
        <f t="shared" si="71"/>
        <v>0</v>
      </c>
      <c r="I308" s="7">
        <f t="shared" si="72"/>
        <v>0</v>
      </c>
      <c r="J308" s="7">
        <f t="shared" si="73"/>
        <v>0</v>
      </c>
      <c r="K308" s="7">
        <f>Input!C296*Input!$F$10</f>
        <v>0</v>
      </c>
      <c r="L308" s="7">
        <f>(-C308*SIN(ATAN(Input!$F$5*Input!$F$10))+(K308-$K$18)*COS(ATAN(Input!$F$5*Input!$F$10)))*IF(Input!C296="",0,1)</f>
        <v>0</v>
      </c>
      <c r="M308" s="7">
        <f>(C308*COS(ATAN(Input!$F$5*Input!$F$10))+(K308-$K$18)*SIN(ATAN(Input!$F$5*Input!$F$10)))*IF(Input!C296="",0,1)</f>
        <v>0</v>
      </c>
      <c r="N308" s="7">
        <f t="shared" si="74"/>
        <v>0</v>
      </c>
      <c r="O308" s="7">
        <f t="shared" si="75"/>
        <v>0</v>
      </c>
      <c r="P308" s="7">
        <f t="shared" si="76"/>
        <v>0</v>
      </c>
      <c r="Q308" s="7">
        <f t="shared" si="77"/>
        <v>0</v>
      </c>
      <c r="R308" s="7">
        <f t="shared" si="78"/>
        <v>0</v>
      </c>
      <c r="S308" s="7">
        <f t="shared" si="79"/>
        <v>0</v>
      </c>
      <c r="T308" s="7">
        <f t="shared" si="80"/>
        <v>0</v>
      </c>
      <c r="U308" s="7">
        <f t="shared" si="81"/>
        <v>0</v>
      </c>
      <c r="V308" s="7">
        <f t="shared" ca="1" si="82"/>
        <v>0</v>
      </c>
      <c r="W308" s="7">
        <f t="shared" ca="1" si="83"/>
        <v>0</v>
      </c>
      <c r="X308" s="7">
        <f t="shared" ca="1" si="84"/>
        <v>0</v>
      </c>
      <c r="Y308" s="3"/>
      <c r="Z308" s="3"/>
    </row>
    <row r="309" spans="1:26" x14ac:dyDescent="0.2">
      <c r="A309" s="7">
        <v>0</v>
      </c>
      <c r="B309" s="7">
        <v>0</v>
      </c>
      <c r="C309" s="8">
        <f>IF(Input!B297="",0,Input!B297-Input!$B$6)</f>
        <v>0</v>
      </c>
      <c r="D309" s="22">
        <f>(B309-Input!$C$6-Input!$F$5*C309)*IF(Input!C297="",0,1)</f>
        <v>0</v>
      </c>
      <c r="E309" s="7">
        <f t="shared" si="68"/>
        <v>0</v>
      </c>
      <c r="F309" s="7">
        <f t="shared" si="69"/>
        <v>0</v>
      </c>
      <c r="G309" s="7">
        <f t="shared" si="70"/>
        <v>0</v>
      </c>
      <c r="H309" s="7">
        <f t="shared" si="71"/>
        <v>0</v>
      </c>
      <c r="I309" s="7">
        <f t="shared" si="72"/>
        <v>0</v>
      </c>
      <c r="J309" s="7">
        <f t="shared" si="73"/>
        <v>0</v>
      </c>
      <c r="K309" s="7">
        <f>Input!C297*Input!$F$10</f>
        <v>0</v>
      </c>
      <c r="L309" s="7">
        <f>(-C309*SIN(ATAN(Input!$F$5*Input!$F$10))+(K309-$K$18)*COS(ATAN(Input!$F$5*Input!$F$10)))*IF(Input!C297="",0,1)</f>
        <v>0</v>
      </c>
      <c r="M309" s="7">
        <f>(C309*COS(ATAN(Input!$F$5*Input!$F$10))+(K309-$K$18)*SIN(ATAN(Input!$F$5*Input!$F$10)))*IF(Input!C297="",0,1)</f>
        <v>0</v>
      </c>
      <c r="N309" s="7">
        <f t="shared" si="74"/>
        <v>0</v>
      </c>
      <c r="O309" s="7">
        <f t="shared" si="75"/>
        <v>0</v>
      </c>
      <c r="P309" s="7">
        <f t="shared" si="76"/>
        <v>0</v>
      </c>
      <c r="Q309" s="7">
        <f t="shared" si="77"/>
        <v>0</v>
      </c>
      <c r="R309" s="7">
        <f t="shared" si="78"/>
        <v>0</v>
      </c>
      <c r="S309" s="7">
        <f t="shared" si="79"/>
        <v>0</v>
      </c>
      <c r="T309" s="7">
        <f t="shared" si="80"/>
        <v>0</v>
      </c>
      <c r="U309" s="7">
        <f t="shared" si="81"/>
        <v>0</v>
      </c>
      <c r="V309" s="7">
        <f t="shared" ca="1" si="82"/>
        <v>0</v>
      </c>
      <c r="W309" s="7">
        <f t="shared" ca="1" si="83"/>
        <v>0</v>
      </c>
      <c r="X309" s="7">
        <f t="shared" ca="1" si="84"/>
        <v>0</v>
      </c>
      <c r="Y309" s="3"/>
      <c r="Z309" s="3"/>
    </row>
    <row r="310" spans="1:26" x14ac:dyDescent="0.2">
      <c r="A310" s="7">
        <v>0</v>
      </c>
      <c r="B310" s="7">
        <v>0</v>
      </c>
      <c r="C310" s="8">
        <f>IF(Input!B298="",0,Input!B298-Input!$B$6)</f>
        <v>0</v>
      </c>
      <c r="D310" s="22">
        <f>(B310-Input!$C$6-Input!$F$5*C310)*IF(Input!C298="",0,1)</f>
        <v>0</v>
      </c>
      <c r="E310" s="7">
        <f t="shared" si="68"/>
        <v>0</v>
      </c>
      <c r="F310" s="7">
        <f t="shared" si="69"/>
        <v>0</v>
      </c>
      <c r="G310" s="7">
        <f t="shared" si="70"/>
        <v>0</v>
      </c>
      <c r="H310" s="7">
        <f t="shared" si="71"/>
        <v>0</v>
      </c>
      <c r="I310" s="7">
        <f t="shared" si="72"/>
        <v>0</v>
      </c>
      <c r="J310" s="7">
        <f t="shared" si="73"/>
        <v>0</v>
      </c>
      <c r="K310" s="7">
        <f>Input!C298*Input!$F$10</f>
        <v>0</v>
      </c>
      <c r="L310" s="7">
        <f>(-C310*SIN(ATAN(Input!$F$5*Input!$F$10))+(K310-$K$18)*COS(ATAN(Input!$F$5*Input!$F$10)))*IF(Input!C298="",0,1)</f>
        <v>0</v>
      </c>
      <c r="M310" s="7">
        <f>(C310*COS(ATAN(Input!$F$5*Input!$F$10))+(K310-$K$18)*SIN(ATAN(Input!$F$5*Input!$F$10)))*IF(Input!C298="",0,1)</f>
        <v>0</v>
      </c>
      <c r="N310" s="7">
        <f t="shared" si="74"/>
        <v>0</v>
      </c>
      <c r="O310" s="7">
        <f t="shared" si="75"/>
        <v>0</v>
      </c>
      <c r="P310" s="7">
        <f t="shared" si="76"/>
        <v>0</v>
      </c>
      <c r="Q310" s="7">
        <f t="shared" si="77"/>
        <v>0</v>
      </c>
      <c r="R310" s="7">
        <f t="shared" si="78"/>
        <v>0</v>
      </c>
      <c r="S310" s="7">
        <f t="shared" si="79"/>
        <v>0</v>
      </c>
      <c r="T310" s="7">
        <f t="shared" si="80"/>
        <v>0</v>
      </c>
      <c r="U310" s="7">
        <f t="shared" si="81"/>
        <v>0</v>
      </c>
      <c r="V310" s="7">
        <f t="shared" ca="1" si="82"/>
        <v>0</v>
      </c>
      <c r="W310" s="7">
        <f t="shared" ca="1" si="83"/>
        <v>0</v>
      </c>
      <c r="X310" s="7">
        <f t="shared" ca="1" si="84"/>
        <v>0</v>
      </c>
      <c r="Y310" s="3"/>
      <c r="Z310" s="3"/>
    </row>
    <row r="311" spans="1:26" x14ac:dyDescent="0.2">
      <c r="A311" s="7">
        <v>0</v>
      </c>
      <c r="B311" s="7">
        <v>0</v>
      </c>
      <c r="C311" s="8">
        <f>IF(Input!B299="",0,Input!B299-Input!$B$6)</f>
        <v>0</v>
      </c>
      <c r="D311" s="22">
        <f>(B311-Input!$C$6-Input!$F$5*C311)*IF(Input!C299="",0,1)</f>
        <v>0</v>
      </c>
      <c r="E311" s="7">
        <f t="shared" si="68"/>
        <v>0</v>
      </c>
      <c r="F311" s="7">
        <f t="shared" si="69"/>
        <v>0</v>
      </c>
      <c r="G311" s="7">
        <f t="shared" si="70"/>
        <v>0</v>
      </c>
      <c r="H311" s="7">
        <f t="shared" si="71"/>
        <v>0</v>
      </c>
      <c r="I311" s="7">
        <f t="shared" si="72"/>
        <v>0</v>
      </c>
      <c r="J311" s="7">
        <f t="shared" si="73"/>
        <v>0</v>
      </c>
      <c r="K311" s="7">
        <f>Input!C299*Input!$F$10</f>
        <v>0</v>
      </c>
      <c r="L311" s="7">
        <f>(-C311*SIN(ATAN(Input!$F$5*Input!$F$10))+(K311-$K$18)*COS(ATAN(Input!$F$5*Input!$F$10)))*IF(Input!C299="",0,1)</f>
        <v>0</v>
      </c>
      <c r="M311" s="7">
        <f>(C311*COS(ATAN(Input!$F$5*Input!$F$10))+(K311-$K$18)*SIN(ATAN(Input!$F$5*Input!$F$10)))*IF(Input!C299="",0,1)</f>
        <v>0</v>
      </c>
      <c r="N311" s="7">
        <f t="shared" si="74"/>
        <v>0</v>
      </c>
      <c r="O311" s="7">
        <f t="shared" si="75"/>
        <v>0</v>
      </c>
      <c r="P311" s="7">
        <f t="shared" si="76"/>
        <v>0</v>
      </c>
      <c r="Q311" s="7">
        <f t="shared" si="77"/>
        <v>0</v>
      </c>
      <c r="R311" s="7">
        <f t="shared" si="78"/>
        <v>0</v>
      </c>
      <c r="S311" s="7">
        <f t="shared" si="79"/>
        <v>0</v>
      </c>
      <c r="T311" s="7">
        <f t="shared" si="80"/>
        <v>0</v>
      </c>
      <c r="U311" s="7">
        <f t="shared" si="81"/>
        <v>0</v>
      </c>
      <c r="V311" s="7">
        <f t="shared" ca="1" si="82"/>
        <v>0</v>
      </c>
      <c r="W311" s="7">
        <f t="shared" ca="1" si="83"/>
        <v>0</v>
      </c>
      <c r="X311" s="7">
        <f t="shared" ca="1" si="84"/>
        <v>0</v>
      </c>
      <c r="Y311" s="3"/>
      <c r="Z311" s="3"/>
    </row>
    <row r="312" spans="1:26" x14ac:dyDescent="0.2">
      <c r="A312" s="7">
        <v>0</v>
      </c>
      <c r="B312" s="7">
        <v>0</v>
      </c>
      <c r="C312" s="8">
        <f>IF(Input!B300="",0,Input!B300-Input!$B$6)</f>
        <v>0</v>
      </c>
      <c r="D312" s="22">
        <f>(B312-Input!$C$6-Input!$F$5*C312)*IF(Input!C300="",0,1)</f>
        <v>0</v>
      </c>
      <c r="E312" s="7">
        <f t="shared" si="68"/>
        <v>0</v>
      </c>
      <c r="F312" s="7">
        <f t="shared" si="69"/>
        <v>0</v>
      </c>
      <c r="G312" s="7">
        <f t="shared" si="70"/>
        <v>0</v>
      </c>
      <c r="H312" s="7">
        <f t="shared" si="71"/>
        <v>0</v>
      </c>
      <c r="I312" s="7">
        <f t="shared" si="72"/>
        <v>0</v>
      </c>
      <c r="J312" s="7">
        <f t="shared" si="73"/>
        <v>0</v>
      </c>
      <c r="K312" s="7">
        <f>Input!C300*Input!$F$10</f>
        <v>0</v>
      </c>
      <c r="L312" s="7">
        <f>(-C312*SIN(ATAN(Input!$F$5*Input!$F$10))+(K312-$K$18)*COS(ATAN(Input!$F$5*Input!$F$10)))*IF(Input!C300="",0,1)</f>
        <v>0</v>
      </c>
      <c r="M312" s="7">
        <f>(C312*COS(ATAN(Input!$F$5*Input!$F$10))+(K312-$K$18)*SIN(ATAN(Input!$F$5*Input!$F$10)))*IF(Input!C300="",0,1)</f>
        <v>0</v>
      </c>
      <c r="N312" s="7">
        <f t="shared" si="74"/>
        <v>0</v>
      </c>
      <c r="O312" s="7">
        <f t="shared" si="75"/>
        <v>0</v>
      </c>
      <c r="P312" s="7">
        <f t="shared" si="76"/>
        <v>0</v>
      </c>
      <c r="Q312" s="7">
        <f t="shared" si="77"/>
        <v>0</v>
      </c>
      <c r="R312" s="7">
        <f t="shared" si="78"/>
        <v>0</v>
      </c>
      <c r="S312" s="7">
        <f t="shared" si="79"/>
        <v>0</v>
      </c>
      <c r="T312" s="7">
        <f t="shared" si="80"/>
        <v>0</v>
      </c>
      <c r="U312" s="7">
        <f t="shared" si="81"/>
        <v>0</v>
      </c>
      <c r="V312" s="7">
        <f t="shared" ca="1" si="82"/>
        <v>0</v>
      </c>
      <c r="W312" s="7">
        <f t="shared" ca="1" si="83"/>
        <v>0</v>
      </c>
      <c r="X312" s="7">
        <f t="shared" ca="1" si="84"/>
        <v>0</v>
      </c>
      <c r="Y312" s="3"/>
      <c r="Z312" s="3"/>
    </row>
    <row r="313" spans="1:26" x14ac:dyDescent="0.2">
      <c r="A313" s="7">
        <v>0</v>
      </c>
      <c r="B313" s="7">
        <v>0</v>
      </c>
      <c r="C313" s="8">
        <f>IF(Input!B301="",0,Input!B301-Input!$B$6)</f>
        <v>0</v>
      </c>
      <c r="D313" s="22">
        <f>(B313-Input!$C$6-Input!$F$5*C313)*IF(Input!C301="",0,1)</f>
        <v>0</v>
      </c>
      <c r="E313" s="7">
        <f t="shared" si="68"/>
        <v>0</v>
      </c>
      <c r="F313" s="7">
        <f t="shared" si="69"/>
        <v>0</v>
      </c>
      <c r="G313" s="7">
        <f t="shared" si="70"/>
        <v>0</v>
      </c>
      <c r="H313" s="7">
        <f t="shared" si="71"/>
        <v>0</v>
      </c>
      <c r="I313" s="7">
        <f t="shared" si="72"/>
        <v>0</v>
      </c>
      <c r="J313" s="7">
        <f t="shared" si="73"/>
        <v>0</v>
      </c>
      <c r="K313" s="7">
        <f>Input!C301*Input!$F$10</f>
        <v>0</v>
      </c>
      <c r="L313" s="7">
        <f>(-C313*SIN(ATAN(Input!$F$5*Input!$F$10))+(K313-$K$18)*COS(ATAN(Input!$F$5*Input!$F$10)))*IF(Input!C301="",0,1)</f>
        <v>0</v>
      </c>
      <c r="M313" s="7">
        <f>(C313*COS(ATAN(Input!$F$5*Input!$F$10))+(K313-$K$18)*SIN(ATAN(Input!$F$5*Input!$F$10)))*IF(Input!C301="",0,1)</f>
        <v>0</v>
      </c>
      <c r="N313" s="7">
        <f t="shared" si="74"/>
        <v>0</v>
      </c>
      <c r="O313" s="7">
        <f t="shared" si="75"/>
        <v>0</v>
      </c>
      <c r="P313" s="7">
        <f t="shared" si="76"/>
        <v>0</v>
      </c>
      <c r="Q313" s="7">
        <f t="shared" si="77"/>
        <v>0</v>
      </c>
      <c r="R313" s="7">
        <f t="shared" si="78"/>
        <v>0</v>
      </c>
      <c r="S313" s="7">
        <f t="shared" si="79"/>
        <v>0</v>
      </c>
      <c r="T313" s="7">
        <f t="shared" si="80"/>
        <v>0</v>
      </c>
      <c r="U313" s="7">
        <f t="shared" si="81"/>
        <v>0</v>
      </c>
      <c r="V313" s="7">
        <f t="shared" ca="1" si="82"/>
        <v>0</v>
      </c>
      <c r="W313" s="7">
        <f t="shared" ca="1" si="83"/>
        <v>0</v>
      </c>
      <c r="X313" s="7">
        <f t="shared" ca="1" si="84"/>
        <v>0</v>
      </c>
      <c r="Y313" s="3"/>
      <c r="Z313" s="3"/>
    </row>
    <row r="314" spans="1:26" x14ac:dyDescent="0.2">
      <c r="A314" s="7">
        <v>0</v>
      </c>
      <c r="B314" s="7">
        <v>0</v>
      </c>
      <c r="C314" s="8">
        <f>IF(Input!B302="",0,Input!B302-Input!$B$6)</f>
        <v>0</v>
      </c>
      <c r="D314" s="22">
        <f>(B314-Input!$C$6-Input!$F$5*C314)*IF(Input!C302="",0,1)</f>
        <v>0</v>
      </c>
      <c r="E314" s="7">
        <f t="shared" si="68"/>
        <v>0</v>
      </c>
      <c r="F314" s="7">
        <f t="shared" si="69"/>
        <v>0</v>
      </c>
      <c r="G314" s="7">
        <f t="shared" si="70"/>
        <v>0</v>
      </c>
      <c r="H314" s="7">
        <f t="shared" si="71"/>
        <v>0</v>
      </c>
      <c r="I314" s="7">
        <f t="shared" si="72"/>
        <v>0</v>
      </c>
      <c r="J314" s="7">
        <f t="shared" si="73"/>
        <v>0</v>
      </c>
      <c r="K314" s="7">
        <f>Input!C302*Input!$F$10</f>
        <v>0</v>
      </c>
      <c r="L314" s="7">
        <f>(-C314*SIN(ATAN(Input!$F$5*Input!$F$10))+(K314-$K$18)*COS(ATAN(Input!$F$5*Input!$F$10)))*IF(Input!C302="",0,1)</f>
        <v>0</v>
      </c>
      <c r="M314" s="7">
        <f>(C314*COS(ATAN(Input!$F$5*Input!$F$10))+(K314-$K$18)*SIN(ATAN(Input!$F$5*Input!$F$10)))*IF(Input!C302="",0,1)</f>
        <v>0</v>
      </c>
      <c r="N314" s="7">
        <f t="shared" si="74"/>
        <v>0</v>
      </c>
      <c r="O314" s="7">
        <f t="shared" si="75"/>
        <v>0</v>
      </c>
      <c r="P314" s="7">
        <f t="shared" si="76"/>
        <v>0</v>
      </c>
      <c r="Q314" s="7">
        <f t="shared" si="77"/>
        <v>0</v>
      </c>
      <c r="R314" s="7">
        <f t="shared" si="78"/>
        <v>0</v>
      </c>
      <c r="S314" s="7">
        <f t="shared" si="79"/>
        <v>0</v>
      </c>
      <c r="T314" s="7">
        <f t="shared" si="80"/>
        <v>0</v>
      </c>
      <c r="U314" s="7">
        <f t="shared" si="81"/>
        <v>0</v>
      </c>
      <c r="V314" s="7">
        <f t="shared" ca="1" si="82"/>
        <v>0</v>
      </c>
      <c r="W314" s="7">
        <f t="shared" ca="1" si="83"/>
        <v>0</v>
      </c>
      <c r="X314" s="7">
        <f t="shared" ca="1" si="84"/>
        <v>0</v>
      </c>
      <c r="Y314" s="3"/>
      <c r="Z314" s="3"/>
    </row>
    <row r="315" spans="1:26" x14ac:dyDescent="0.2">
      <c r="A315" s="7">
        <v>0</v>
      </c>
      <c r="B315" s="7">
        <v>0</v>
      </c>
      <c r="C315" s="8">
        <f>IF(Input!B303="",0,Input!B303-Input!$B$6)</f>
        <v>0</v>
      </c>
      <c r="D315" s="22">
        <f>(B315-Input!$C$6-Input!$F$5*C315)*IF(Input!C303="",0,1)</f>
        <v>0</v>
      </c>
      <c r="E315" s="7">
        <f t="shared" si="68"/>
        <v>0</v>
      </c>
      <c r="F315" s="7">
        <f t="shared" si="69"/>
        <v>0</v>
      </c>
      <c r="G315" s="7">
        <f t="shared" si="70"/>
        <v>0</v>
      </c>
      <c r="H315" s="7">
        <f t="shared" si="71"/>
        <v>0</v>
      </c>
      <c r="I315" s="7">
        <f t="shared" si="72"/>
        <v>0</v>
      </c>
      <c r="J315" s="7">
        <f t="shared" si="73"/>
        <v>0</v>
      </c>
      <c r="K315" s="7">
        <f>Input!C303*Input!$F$10</f>
        <v>0</v>
      </c>
      <c r="L315" s="7">
        <f>(-C315*SIN(ATAN(Input!$F$5*Input!$F$10))+(K315-$K$18)*COS(ATAN(Input!$F$5*Input!$F$10)))*IF(Input!C303="",0,1)</f>
        <v>0</v>
      </c>
      <c r="M315" s="7">
        <f>(C315*COS(ATAN(Input!$F$5*Input!$F$10))+(K315-$K$18)*SIN(ATAN(Input!$F$5*Input!$F$10)))*IF(Input!C303="",0,1)</f>
        <v>0</v>
      </c>
      <c r="N315" s="7">
        <f t="shared" si="74"/>
        <v>0</v>
      </c>
      <c r="O315" s="7">
        <f t="shared" si="75"/>
        <v>0</v>
      </c>
      <c r="P315" s="7">
        <f t="shared" si="76"/>
        <v>0</v>
      </c>
      <c r="Q315" s="7">
        <f t="shared" si="77"/>
        <v>0</v>
      </c>
      <c r="R315" s="7">
        <f t="shared" si="78"/>
        <v>0</v>
      </c>
      <c r="S315" s="7">
        <f t="shared" si="79"/>
        <v>0</v>
      </c>
      <c r="T315" s="7">
        <f t="shared" si="80"/>
        <v>0</v>
      </c>
      <c r="U315" s="7">
        <f t="shared" si="81"/>
        <v>0</v>
      </c>
      <c r="V315" s="7">
        <f t="shared" ca="1" si="82"/>
        <v>0</v>
      </c>
      <c r="W315" s="7">
        <f t="shared" ca="1" si="83"/>
        <v>0</v>
      </c>
      <c r="X315" s="7">
        <f t="shared" ca="1" si="84"/>
        <v>0</v>
      </c>
      <c r="Y315" s="3"/>
      <c r="Z315" s="3"/>
    </row>
    <row r="316" spans="1:26" x14ac:dyDescent="0.2">
      <c r="A316" s="7">
        <v>0</v>
      </c>
      <c r="B316" s="7">
        <v>0</v>
      </c>
      <c r="C316" s="8">
        <f>IF(Input!B304="",0,Input!B304-Input!$B$6)</f>
        <v>0</v>
      </c>
      <c r="D316" s="22">
        <f>(B316-Input!$C$6-Input!$F$5*C316)*IF(Input!C304="",0,1)</f>
        <v>0</v>
      </c>
      <c r="E316" s="7">
        <f t="shared" si="68"/>
        <v>0</v>
      </c>
      <c r="F316" s="7">
        <f t="shared" si="69"/>
        <v>0</v>
      </c>
      <c r="G316" s="7">
        <f t="shared" si="70"/>
        <v>0</v>
      </c>
      <c r="H316" s="7">
        <f t="shared" si="71"/>
        <v>0</v>
      </c>
      <c r="I316" s="7">
        <f t="shared" si="72"/>
        <v>0</v>
      </c>
      <c r="J316" s="7">
        <f t="shared" si="73"/>
        <v>0</v>
      </c>
      <c r="K316" s="7">
        <f>Input!C304*Input!$F$10</f>
        <v>0</v>
      </c>
      <c r="L316" s="7">
        <f>(-C316*SIN(ATAN(Input!$F$5*Input!$F$10))+(K316-$K$18)*COS(ATAN(Input!$F$5*Input!$F$10)))*IF(Input!C304="",0,1)</f>
        <v>0</v>
      </c>
      <c r="M316" s="7">
        <f>(C316*COS(ATAN(Input!$F$5*Input!$F$10))+(K316-$K$18)*SIN(ATAN(Input!$F$5*Input!$F$10)))*IF(Input!C304="",0,1)</f>
        <v>0</v>
      </c>
      <c r="N316" s="7">
        <f t="shared" si="74"/>
        <v>0</v>
      </c>
      <c r="O316" s="7">
        <f t="shared" si="75"/>
        <v>0</v>
      </c>
      <c r="P316" s="7">
        <f t="shared" si="76"/>
        <v>0</v>
      </c>
      <c r="Q316" s="7">
        <f t="shared" si="77"/>
        <v>0</v>
      </c>
      <c r="R316" s="7">
        <f t="shared" si="78"/>
        <v>0</v>
      </c>
      <c r="S316" s="7">
        <f t="shared" si="79"/>
        <v>0</v>
      </c>
      <c r="T316" s="7">
        <f t="shared" si="80"/>
        <v>0</v>
      </c>
      <c r="U316" s="7">
        <f t="shared" si="81"/>
        <v>0</v>
      </c>
      <c r="V316" s="7">
        <f t="shared" ca="1" si="82"/>
        <v>0</v>
      </c>
      <c r="W316" s="7">
        <f t="shared" ca="1" si="83"/>
        <v>0</v>
      </c>
      <c r="X316" s="7">
        <f t="shared" ca="1" si="84"/>
        <v>0</v>
      </c>
      <c r="Y316" s="3"/>
      <c r="Z316" s="3"/>
    </row>
    <row r="317" spans="1:26" x14ac:dyDescent="0.2">
      <c r="A317" s="7">
        <v>0</v>
      </c>
      <c r="B317" s="7">
        <v>0</v>
      </c>
      <c r="C317" s="8">
        <f>IF(Input!B305="",0,Input!B305-Input!$B$6)</f>
        <v>0</v>
      </c>
      <c r="D317" s="22">
        <f>(B317-Input!$C$6-Input!$F$5*C317)*IF(Input!C305="",0,1)</f>
        <v>0</v>
      </c>
      <c r="E317" s="7">
        <f t="shared" si="68"/>
        <v>0</v>
      </c>
      <c r="F317" s="7">
        <f t="shared" si="69"/>
        <v>0</v>
      </c>
      <c r="G317" s="7">
        <f t="shared" si="70"/>
        <v>0</v>
      </c>
      <c r="H317" s="7">
        <f t="shared" si="71"/>
        <v>0</v>
      </c>
      <c r="I317" s="7">
        <f t="shared" si="72"/>
        <v>0</v>
      </c>
      <c r="J317" s="7">
        <f t="shared" si="73"/>
        <v>0</v>
      </c>
      <c r="K317" s="7">
        <f>Input!C305*Input!$F$10</f>
        <v>0</v>
      </c>
      <c r="L317" s="7">
        <f>(-C317*SIN(ATAN(Input!$F$5*Input!$F$10))+(K317-$K$18)*COS(ATAN(Input!$F$5*Input!$F$10)))*IF(Input!C305="",0,1)</f>
        <v>0</v>
      </c>
      <c r="M317" s="7">
        <f>(C317*COS(ATAN(Input!$F$5*Input!$F$10))+(K317-$K$18)*SIN(ATAN(Input!$F$5*Input!$F$10)))*IF(Input!C305="",0,1)</f>
        <v>0</v>
      </c>
      <c r="N317" s="7">
        <f t="shared" si="74"/>
        <v>0</v>
      </c>
      <c r="O317" s="7">
        <f t="shared" si="75"/>
        <v>0</v>
      </c>
      <c r="P317" s="7">
        <f t="shared" si="76"/>
        <v>0</v>
      </c>
      <c r="Q317" s="7">
        <f t="shared" si="77"/>
        <v>0</v>
      </c>
      <c r="R317" s="7">
        <f t="shared" si="78"/>
        <v>0</v>
      </c>
      <c r="S317" s="7">
        <f t="shared" si="79"/>
        <v>0</v>
      </c>
      <c r="T317" s="7">
        <f t="shared" si="80"/>
        <v>0</v>
      </c>
      <c r="U317" s="7">
        <f t="shared" si="81"/>
        <v>0</v>
      </c>
      <c r="V317" s="7">
        <f t="shared" ca="1" si="82"/>
        <v>0</v>
      </c>
      <c r="W317" s="7">
        <f t="shared" ca="1" si="83"/>
        <v>0</v>
      </c>
      <c r="X317" s="7">
        <f t="shared" ca="1" si="84"/>
        <v>0</v>
      </c>
      <c r="Y317" s="3"/>
      <c r="Z317" s="3"/>
    </row>
    <row r="318" spans="1:26" x14ac:dyDescent="0.2">
      <c r="A318" s="7">
        <v>0</v>
      </c>
      <c r="B318" s="7">
        <v>0</v>
      </c>
      <c r="C318" s="8">
        <f>IF(Input!B306="",0,Input!B306-Input!$B$6)</f>
        <v>0</v>
      </c>
      <c r="D318" s="22">
        <f>(B318-Input!$C$6-Input!$F$5*C318)*IF(Input!C306="",0,1)</f>
        <v>0</v>
      </c>
      <c r="E318" s="7">
        <f t="shared" si="68"/>
        <v>0</v>
      </c>
      <c r="F318" s="7">
        <f t="shared" si="69"/>
        <v>0</v>
      </c>
      <c r="G318" s="7">
        <f t="shared" si="70"/>
        <v>0</v>
      </c>
      <c r="H318" s="7">
        <f t="shared" si="71"/>
        <v>0</v>
      </c>
      <c r="I318" s="7">
        <f t="shared" si="72"/>
        <v>0</v>
      </c>
      <c r="J318" s="7">
        <f t="shared" si="73"/>
        <v>0</v>
      </c>
      <c r="K318" s="7">
        <f>Input!C306*Input!$F$10</f>
        <v>0</v>
      </c>
      <c r="L318" s="7">
        <f>(-C318*SIN(ATAN(Input!$F$5*Input!$F$10))+(K318-$K$18)*COS(ATAN(Input!$F$5*Input!$F$10)))*IF(Input!C306="",0,1)</f>
        <v>0</v>
      </c>
      <c r="M318" s="7">
        <f>(C318*COS(ATAN(Input!$F$5*Input!$F$10))+(K318-$K$18)*SIN(ATAN(Input!$F$5*Input!$F$10)))*IF(Input!C306="",0,1)</f>
        <v>0</v>
      </c>
      <c r="N318" s="7">
        <f t="shared" si="74"/>
        <v>0</v>
      </c>
      <c r="O318" s="7">
        <f t="shared" si="75"/>
        <v>0</v>
      </c>
      <c r="P318" s="7">
        <f t="shared" si="76"/>
        <v>0</v>
      </c>
      <c r="Q318" s="7">
        <f t="shared" si="77"/>
        <v>0</v>
      </c>
      <c r="R318" s="7">
        <f t="shared" si="78"/>
        <v>0</v>
      </c>
      <c r="S318" s="7">
        <f t="shared" si="79"/>
        <v>0</v>
      </c>
      <c r="T318" s="7">
        <f t="shared" si="80"/>
        <v>0</v>
      </c>
      <c r="U318" s="7">
        <f t="shared" si="81"/>
        <v>0</v>
      </c>
      <c r="V318" s="7">
        <f t="shared" ca="1" si="82"/>
        <v>0</v>
      </c>
      <c r="W318" s="7">
        <f t="shared" ca="1" si="83"/>
        <v>0</v>
      </c>
      <c r="X318" s="7">
        <f t="shared" ca="1" si="84"/>
        <v>0</v>
      </c>
      <c r="Y318" s="3"/>
      <c r="Z318" s="3"/>
    </row>
    <row r="319" spans="1:26" x14ac:dyDescent="0.2">
      <c r="A319" s="7">
        <v>0</v>
      </c>
      <c r="B319" s="7">
        <v>0</v>
      </c>
      <c r="C319" s="8">
        <f>IF(Input!B307="",0,Input!B307-Input!$B$6)</f>
        <v>0</v>
      </c>
      <c r="D319" s="22">
        <f>(B319-Input!$C$6-Input!$F$5*C319)*IF(Input!C307="",0,1)</f>
        <v>0</v>
      </c>
      <c r="E319" s="7">
        <f t="shared" si="68"/>
        <v>0</v>
      </c>
      <c r="F319" s="7">
        <f t="shared" si="69"/>
        <v>0</v>
      </c>
      <c r="G319" s="7">
        <f t="shared" si="70"/>
        <v>0</v>
      </c>
      <c r="H319" s="7">
        <f t="shared" si="71"/>
        <v>0</v>
      </c>
      <c r="I319" s="7">
        <f t="shared" si="72"/>
        <v>0</v>
      </c>
      <c r="J319" s="7">
        <f t="shared" si="73"/>
        <v>0</v>
      </c>
      <c r="K319" s="7">
        <f>Input!C307*Input!$F$10</f>
        <v>0</v>
      </c>
      <c r="L319" s="7">
        <f>(-C319*SIN(ATAN(Input!$F$5*Input!$F$10))+(K319-$K$18)*COS(ATAN(Input!$F$5*Input!$F$10)))*IF(Input!C307="",0,1)</f>
        <v>0</v>
      </c>
      <c r="M319" s="7">
        <f>(C319*COS(ATAN(Input!$F$5*Input!$F$10))+(K319-$K$18)*SIN(ATAN(Input!$F$5*Input!$F$10)))*IF(Input!C307="",0,1)</f>
        <v>0</v>
      </c>
      <c r="N319" s="7">
        <f t="shared" si="74"/>
        <v>0</v>
      </c>
      <c r="O319" s="7">
        <f t="shared" si="75"/>
        <v>0</v>
      </c>
      <c r="P319" s="7">
        <f t="shared" si="76"/>
        <v>0</v>
      </c>
      <c r="Q319" s="7">
        <f t="shared" si="77"/>
        <v>0</v>
      </c>
      <c r="R319" s="7">
        <f t="shared" si="78"/>
        <v>0</v>
      </c>
      <c r="S319" s="7">
        <f t="shared" si="79"/>
        <v>0</v>
      </c>
      <c r="T319" s="7">
        <f t="shared" si="80"/>
        <v>0</v>
      </c>
      <c r="U319" s="7">
        <f t="shared" si="81"/>
        <v>0</v>
      </c>
      <c r="V319" s="7">
        <f t="shared" ca="1" si="82"/>
        <v>0</v>
      </c>
      <c r="W319" s="7">
        <f t="shared" ca="1" si="83"/>
        <v>0</v>
      </c>
      <c r="X319" s="7">
        <f t="shared" ca="1" si="84"/>
        <v>0</v>
      </c>
      <c r="Y319" s="3"/>
      <c r="Z319" s="3"/>
    </row>
    <row r="320" spans="1:26" x14ac:dyDescent="0.2">
      <c r="A320" s="7">
        <v>0</v>
      </c>
      <c r="B320" s="7">
        <v>0</v>
      </c>
      <c r="C320" s="8">
        <f>IF(Input!B308="",0,Input!B308-Input!$B$6)</f>
        <v>0</v>
      </c>
      <c r="D320" s="22">
        <f>(B320-Input!$C$6-Input!$F$5*C320)*IF(Input!C308="",0,1)</f>
        <v>0</v>
      </c>
      <c r="E320" s="7">
        <f t="shared" si="68"/>
        <v>0</v>
      </c>
      <c r="F320" s="7">
        <f t="shared" si="69"/>
        <v>0</v>
      </c>
      <c r="G320" s="7">
        <f t="shared" si="70"/>
        <v>0</v>
      </c>
      <c r="H320" s="7">
        <f t="shared" si="71"/>
        <v>0</v>
      </c>
      <c r="I320" s="7">
        <f t="shared" si="72"/>
        <v>0</v>
      </c>
      <c r="J320" s="7">
        <f t="shared" si="73"/>
        <v>0</v>
      </c>
      <c r="K320" s="7">
        <f>Input!C308*Input!$F$10</f>
        <v>0</v>
      </c>
      <c r="L320" s="7">
        <f>(-C320*SIN(ATAN(Input!$F$5*Input!$F$10))+(K320-$K$18)*COS(ATAN(Input!$F$5*Input!$F$10)))*IF(Input!C308="",0,1)</f>
        <v>0</v>
      </c>
      <c r="M320" s="7">
        <f>(C320*COS(ATAN(Input!$F$5*Input!$F$10))+(K320-$K$18)*SIN(ATAN(Input!$F$5*Input!$F$10)))*IF(Input!C308="",0,1)</f>
        <v>0</v>
      </c>
      <c r="N320" s="7">
        <f t="shared" si="74"/>
        <v>0</v>
      </c>
      <c r="O320" s="7">
        <f t="shared" si="75"/>
        <v>0</v>
      </c>
      <c r="P320" s="7">
        <f t="shared" si="76"/>
        <v>0</v>
      </c>
      <c r="Q320" s="7">
        <f t="shared" si="77"/>
        <v>0</v>
      </c>
      <c r="R320" s="7">
        <f t="shared" si="78"/>
        <v>0</v>
      </c>
      <c r="S320" s="7">
        <f t="shared" si="79"/>
        <v>0</v>
      </c>
      <c r="T320" s="7">
        <f t="shared" si="80"/>
        <v>0</v>
      </c>
      <c r="U320" s="7">
        <f t="shared" si="81"/>
        <v>0</v>
      </c>
      <c r="V320" s="7">
        <f t="shared" ca="1" si="82"/>
        <v>0</v>
      </c>
      <c r="W320" s="7">
        <f t="shared" ca="1" si="83"/>
        <v>0</v>
      </c>
      <c r="X320" s="7">
        <f t="shared" ca="1" si="84"/>
        <v>0</v>
      </c>
      <c r="Y320" s="3"/>
      <c r="Z320" s="3"/>
    </row>
    <row r="321" spans="1:26" x14ac:dyDescent="0.2">
      <c r="A321" s="7">
        <v>0</v>
      </c>
      <c r="B321" s="7">
        <v>0</v>
      </c>
      <c r="C321" s="8">
        <f>IF(Input!B309="",0,Input!B309-Input!$B$6)</f>
        <v>0</v>
      </c>
      <c r="D321" s="22">
        <f>(B321-Input!$C$6-Input!$F$5*C321)*IF(Input!C309="",0,1)</f>
        <v>0</v>
      </c>
      <c r="E321" s="7">
        <f t="shared" si="68"/>
        <v>0</v>
      </c>
      <c r="F321" s="7">
        <f t="shared" si="69"/>
        <v>0</v>
      </c>
      <c r="G321" s="7">
        <f t="shared" si="70"/>
        <v>0</v>
      </c>
      <c r="H321" s="7">
        <f t="shared" si="71"/>
        <v>0</v>
      </c>
      <c r="I321" s="7">
        <f t="shared" si="72"/>
        <v>0</v>
      </c>
      <c r="J321" s="7">
        <f t="shared" si="73"/>
        <v>0</v>
      </c>
      <c r="K321" s="7">
        <f>Input!C309*Input!$F$10</f>
        <v>0</v>
      </c>
      <c r="L321" s="7">
        <f>(-C321*SIN(ATAN(Input!$F$5*Input!$F$10))+(K321-$K$18)*COS(ATAN(Input!$F$5*Input!$F$10)))*IF(Input!C309="",0,1)</f>
        <v>0</v>
      </c>
      <c r="M321" s="7">
        <f>(C321*COS(ATAN(Input!$F$5*Input!$F$10))+(K321-$K$18)*SIN(ATAN(Input!$F$5*Input!$F$10)))*IF(Input!C309="",0,1)</f>
        <v>0</v>
      </c>
      <c r="N321" s="7">
        <f t="shared" si="74"/>
        <v>0</v>
      </c>
      <c r="O321" s="7">
        <f t="shared" si="75"/>
        <v>0</v>
      </c>
      <c r="P321" s="7">
        <f t="shared" si="76"/>
        <v>0</v>
      </c>
      <c r="Q321" s="7">
        <f t="shared" si="77"/>
        <v>0</v>
      </c>
      <c r="R321" s="7">
        <f t="shared" si="78"/>
        <v>0</v>
      </c>
      <c r="S321" s="7">
        <f t="shared" si="79"/>
        <v>0</v>
      </c>
      <c r="T321" s="7">
        <f t="shared" si="80"/>
        <v>0</v>
      </c>
      <c r="U321" s="7">
        <f t="shared" si="81"/>
        <v>0</v>
      </c>
      <c r="V321" s="7">
        <f t="shared" ca="1" si="82"/>
        <v>0</v>
      </c>
      <c r="W321" s="7">
        <f t="shared" ca="1" si="83"/>
        <v>0</v>
      </c>
      <c r="X321" s="7">
        <f t="shared" ca="1" si="84"/>
        <v>0</v>
      </c>
      <c r="Y321" s="3"/>
      <c r="Z321" s="3"/>
    </row>
    <row r="322" spans="1:26" x14ac:dyDescent="0.2">
      <c r="A322" s="7">
        <v>0</v>
      </c>
      <c r="B322" s="7">
        <v>0</v>
      </c>
      <c r="C322" s="8">
        <f>IF(Input!B310="",0,Input!B310-Input!$B$6)</f>
        <v>0</v>
      </c>
      <c r="D322" s="22">
        <f>(B322-Input!$C$6-Input!$F$5*C322)*IF(Input!C310="",0,1)</f>
        <v>0</v>
      </c>
      <c r="E322" s="7">
        <f t="shared" si="68"/>
        <v>0</v>
      </c>
      <c r="F322" s="7">
        <f t="shared" si="69"/>
        <v>0</v>
      </c>
      <c r="G322" s="7">
        <f t="shared" si="70"/>
        <v>0</v>
      </c>
      <c r="H322" s="7">
        <f t="shared" si="71"/>
        <v>0</v>
      </c>
      <c r="I322" s="7">
        <f t="shared" si="72"/>
        <v>0</v>
      </c>
      <c r="J322" s="7">
        <f t="shared" si="73"/>
        <v>0</v>
      </c>
      <c r="K322" s="7">
        <f>Input!C310*Input!$F$10</f>
        <v>0</v>
      </c>
      <c r="L322" s="7">
        <f>(-C322*SIN(ATAN(Input!$F$5*Input!$F$10))+(K322-$K$18)*COS(ATAN(Input!$F$5*Input!$F$10)))*IF(Input!C310="",0,1)</f>
        <v>0</v>
      </c>
      <c r="M322" s="7">
        <f>(C322*COS(ATAN(Input!$F$5*Input!$F$10))+(K322-$K$18)*SIN(ATAN(Input!$F$5*Input!$F$10)))*IF(Input!C310="",0,1)</f>
        <v>0</v>
      </c>
      <c r="N322" s="7">
        <f t="shared" si="74"/>
        <v>0</v>
      </c>
      <c r="O322" s="7">
        <f t="shared" si="75"/>
        <v>0</v>
      </c>
      <c r="P322" s="7">
        <f t="shared" si="76"/>
        <v>0</v>
      </c>
      <c r="Q322" s="7">
        <f t="shared" si="77"/>
        <v>0</v>
      </c>
      <c r="R322" s="7">
        <f t="shared" si="78"/>
        <v>0</v>
      </c>
      <c r="S322" s="7">
        <f t="shared" si="79"/>
        <v>0</v>
      </c>
      <c r="T322" s="7">
        <f t="shared" si="80"/>
        <v>0</v>
      </c>
      <c r="U322" s="7">
        <f t="shared" si="81"/>
        <v>0</v>
      </c>
      <c r="V322" s="7">
        <f t="shared" ca="1" si="82"/>
        <v>0</v>
      </c>
      <c r="W322" s="7">
        <f t="shared" ca="1" si="83"/>
        <v>0</v>
      </c>
      <c r="X322" s="7">
        <f t="shared" ca="1" si="84"/>
        <v>0</v>
      </c>
      <c r="Y322" s="3"/>
      <c r="Z322" s="3"/>
    </row>
    <row r="323" spans="1:26" x14ac:dyDescent="0.2">
      <c r="A323" s="7">
        <v>0</v>
      </c>
      <c r="B323" s="7">
        <v>0</v>
      </c>
      <c r="C323" s="8">
        <f>IF(Input!B311="",0,Input!B311-Input!$B$6)</f>
        <v>0</v>
      </c>
      <c r="D323" s="22">
        <f>(B323-Input!$C$6-Input!$F$5*C323)*IF(Input!C311="",0,1)</f>
        <v>0</v>
      </c>
      <c r="E323" s="7">
        <f t="shared" si="68"/>
        <v>0</v>
      </c>
      <c r="F323" s="7">
        <f t="shared" si="69"/>
        <v>0</v>
      </c>
      <c r="G323" s="7">
        <f t="shared" si="70"/>
        <v>0</v>
      </c>
      <c r="H323" s="7">
        <f t="shared" si="71"/>
        <v>0</v>
      </c>
      <c r="I323" s="7">
        <f t="shared" si="72"/>
        <v>0</v>
      </c>
      <c r="J323" s="7">
        <f t="shared" si="73"/>
        <v>0</v>
      </c>
      <c r="K323" s="7">
        <f>Input!C311*Input!$F$10</f>
        <v>0</v>
      </c>
      <c r="L323" s="7">
        <f>(-C323*SIN(ATAN(Input!$F$5*Input!$F$10))+(K323-$K$18)*COS(ATAN(Input!$F$5*Input!$F$10)))*IF(Input!C311="",0,1)</f>
        <v>0</v>
      </c>
      <c r="M323" s="7">
        <f>(C323*COS(ATAN(Input!$F$5*Input!$F$10))+(K323-$K$18)*SIN(ATAN(Input!$F$5*Input!$F$10)))*IF(Input!C311="",0,1)</f>
        <v>0</v>
      </c>
      <c r="N323" s="7">
        <f t="shared" si="74"/>
        <v>0</v>
      </c>
      <c r="O323" s="7">
        <f t="shared" si="75"/>
        <v>0</v>
      </c>
      <c r="P323" s="7">
        <f t="shared" si="76"/>
        <v>0</v>
      </c>
      <c r="Q323" s="7">
        <f t="shared" si="77"/>
        <v>0</v>
      </c>
      <c r="R323" s="7">
        <f t="shared" si="78"/>
        <v>0</v>
      </c>
      <c r="S323" s="7">
        <f t="shared" si="79"/>
        <v>0</v>
      </c>
      <c r="T323" s="7">
        <f t="shared" si="80"/>
        <v>0</v>
      </c>
      <c r="U323" s="7">
        <f t="shared" si="81"/>
        <v>0</v>
      </c>
      <c r="V323" s="7">
        <f t="shared" ca="1" si="82"/>
        <v>0</v>
      </c>
      <c r="W323" s="7">
        <f t="shared" ca="1" si="83"/>
        <v>0</v>
      </c>
      <c r="X323" s="7">
        <f t="shared" ca="1" si="84"/>
        <v>0</v>
      </c>
      <c r="Y323" s="3"/>
      <c r="Z323" s="3"/>
    </row>
    <row r="324" spans="1:26" x14ac:dyDescent="0.2">
      <c r="A324" s="7">
        <v>0</v>
      </c>
      <c r="B324" s="7">
        <v>0</v>
      </c>
      <c r="C324" s="8">
        <f>IF(Input!B312="",0,Input!B312-Input!$B$6)</f>
        <v>0</v>
      </c>
      <c r="D324" s="22">
        <f>(B324-Input!$C$6-Input!$F$5*C324)*IF(Input!C312="",0,1)</f>
        <v>0</v>
      </c>
      <c r="E324" s="7">
        <f t="shared" si="68"/>
        <v>0</v>
      </c>
      <c r="F324" s="7">
        <f t="shared" si="69"/>
        <v>0</v>
      </c>
      <c r="G324" s="7">
        <f t="shared" si="70"/>
        <v>0</v>
      </c>
      <c r="H324" s="7">
        <f t="shared" si="71"/>
        <v>0</v>
      </c>
      <c r="I324" s="7">
        <f t="shared" si="72"/>
        <v>0</v>
      </c>
      <c r="J324" s="7">
        <f t="shared" si="73"/>
        <v>0</v>
      </c>
      <c r="K324" s="7">
        <f>Input!C312*Input!$F$10</f>
        <v>0</v>
      </c>
      <c r="L324" s="7">
        <f>(-C324*SIN(ATAN(Input!$F$5*Input!$F$10))+(K324-$K$18)*COS(ATAN(Input!$F$5*Input!$F$10)))*IF(Input!C312="",0,1)</f>
        <v>0</v>
      </c>
      <c r="M324" s="7">
        <f>(C324*COS(ATAN(Input!$F$5*Input!$F$10))+(K324-$K$18)*SIN(ATAN(Input!$F$5*Input!$F$10)))*IF(Input!C312="",0,1)</f>
        <v>0</v>
      </c>
      <c r="N324" s="7">
        <f t="shared" si="74"/>
        <v>0</v>
      </c>
      <c r="O324" s="7">
        <f t="shared" si="75"/>
        <v>0</v>
      </c>
      <c r="P324" s="7">
        <f t="shared" si="76"/>
        <v>0</v>
      </c>
      <c r="Q324" s="7">
        <f t="shared" si="77"/>
        <v>0</v>
      </c>
      <c r="R324" s="7">
        <f t="shared" si="78"/>
        <v>0</v>
      </c>
      <c r="S324" s="7">
        <f t="shared" si="79"/>
        <v>0</v>
      </c>
      <c r="T324" s="7">
        <f t="shared" si="80"/>
        <v>0</v>
      </c>
      <c r="U324" s="7">
        <f t="shared" si="81"/>
        <v>0</v>
      </c>
      <c r="V324" s="7">
        <f t="shared" ca="1" si="82"/>
        <v>0</v>
      </c>
      <c r="W324" s="7">
        <f t="shared" ca="1" si="83"/>
        <v>0</v>
      </c>
      <c r="X324" s="7">
        <f t="shared" ca="1" si="84"/>
        <v>0</v>
      </c>
      <c r="Y324" s="3"/>
      <c r="Z324" s="3"/>
    </row>
    <row r="325" spans="1:26" x14ac:dyDescent="0.2">
      <c r="A325" s="7">
        <v>0</v>
      </c>
      <c r="B325" s="7">
        <v>0</v>
      </c>
      <c r="C325" s="8">
        <f>IF(Input!B313="",0,Input!B313-Input!$B$6)</f>
        <v>0</v>
      </c>
      <c r="D325" s="22">
        <f>(B325-Input!$C$6-Input!$F$5*C325)*IF(Input!C313="",0,1)</f>
        <v>0</v>
      </c>
      <c r="E325" s="7">
        <f t="shared" si="68"/>
        <v>0</v>
      </c>
      <c r="F325" s="7">
        <f t="shared" si="69"/>
        <v>0</v>
      </c>
      <c r="G325" s="7">
        <f t="shared" si="70"/>
        <v>0</v>
      </c>
      <c r="H325" s="7">
        <f t="shared" si="71"/>
        <v>0</v>
      </c>
      <c r="I325" s="7">
        <f t="shared" si="72"/>
        <v>0</v>
      </c>
      <c r="J325" s="7">
        <f t="shared" si="73"/>
        <v>0</v>
      </c>
      <c r="K325" s="7">
        <f>Input!C313*Input!$F$10</f>
        <v>0</v>
      </c>
      <c r="L325" s="7">
        <f>(-C325*SIN(ATAN(Input!$F$5*Input!$F$10))+(K325-$K$18)*COS(ATAN(Input!$F$5*Input!$F$10)))*IF(Input!C313="",0,1)</f>
        <v>0</v>
      </c>
      <c r="M325" s="7">
        <f>(C325*COS(ATAN(Input!$F$5*Input!$F$10))+(K325-$K$18)*SIN(ATAN(Input!$F$5*Input!$F$10)))*IF(Input!C313="",0,1)</f>
        <v>0</v>
      </c>
      <c r="N325" s="7">
        <f t="shared" si="74"/>
        <v>0</v>
      </c>
      <c r="O325" s="7">
        <f t="shared" si="75"/>
        <v>0</v>
      </c>
      <c r="P325" s="7">
        <f t="shared" si="76"/>
        <v>0</v>
      </c>
      <c r="Q325" s="7">
        <f t="shared" si="77"/>
        <v>0</v>
      </c>
      <c r="R325" s="7">
        <f t="shared" si="78"/>
        <v>0</v>
      </c>
      <c r="S325" s="7">
        <f t="shared" si="79"/>
        <v>0</v>
      </c>
      <c r="T325" s="7">
        <f t="shared" si="80"/>
        <v>0</v>
      </c>
      <c r="U325" s="7">
        <f t="shared" si="81"/>
        <v>0</v>
      </c>
      <c r="V325" s="7">
        <f t="shared" ca="1" si="82"/>
        <v>0</v>
      </c>
      <c r="W325" s="7">
        <f t="shared" ca="1" si="83"/>
        <v>0</v>
      </c>
      <c r="X325" s="7">
        <f t="shared" ca="1" si="84"/>
        <v>0</v>
      </c>
      <c r="Y325" s="3"/>
      <c r="Z325" s="3"/>
    </row>
    <row r="326" spans="1:26" x14ac:dyDescent="0.2">
      <c r="A326" s="7">
        <v>0</v>
      </c>
      <c r="B326" s="7">
        <v>0</v>
      </c>
      <c r="C326" s="8">
        <f>IF(Input!B314="",0,Input!B314-Input!$B$6)</f>
        <v>0</v>
      </c>
      <c r="D326" s="22">
        <f>(B326-Input!$C$6-Input!$F$5*C326)*IF(Input!C314="",0,1)</f>
        <v>0</v>
      </c>
      <c r="E326" s="7">
        <f t="shared" si="68"/>
        <v>0</v>
      </c>
      <c r="F326" s="7">
        <f t="shared" si="69"/>
        <v>0</v>
      </c>
      <c r="G326" s="7">
        <f t="shared" si="70"/>
        <v>0</v>
      </c>
      <c r="H326" s="7">
        <f t="shared" si="71"/>
        <v>0</v>
      </c>
      <c r="I326" s="7">
        <f t="shared" si="72"/>
        <v>0</v>
      </c>
      <c r="J326" s="7">
        <f t="shared" si="73"/>
        <v>0</v>
      </c>
      <c r="K326" s="7">
        <f>Input!C314*Input!$F$10</f>
        <v>0</v>
      </c>
      <c r="L326" s="7">
        <f>(-C326*SIN(ATAN(Input!$F$5*Input!$F$10))+(K326-$K$18)*COS(ATAN(Input!$F$5*Input!$F$10)))*IF(Input!C314="",0,1)</f>
        <v>0</v>
      </c>
      <c r="M326" s="7">
        <f>(C326*COS(ATAN(Input!$F$5*Input!$F$10))+(K326-$K$18)*SIN(ATAN(Input!$F$5*Input!$F$10)))*IF(Input!C314="",0,1)</f>
        <v>0</v>
      </c>
      <c r="N326" s="7">
        <f t="shared" si="74"/>
        <v>0</v>
      </c>
      <c r="O326" s="7">
        <f t="shared" si="75"/>
        <v>0</v>
      </c>
      <c r="P326" s="7">
        <f t="shared" si="76"/>
        <v>0</v>
      </c>
      <c r="Q326" s="7">
        <f t="shared" si="77"/>
        <v>0</v>
      </c>
      <c r="R326" s="7">
        <f t="shared" si="78"/>
        <v>0</v>
      </c>
      <c r="S326" s="7">
        <f t="shared" si="79"/>
        <v>0</v>
      </c>
      <c r="T326" s="7">
        <f t="shared" si="80"/>
        <v>0</v>
      </c>
      <c r="U326" s="7">
        <f t="shared" si="81"/>
        <v>0</v>
      </c>
      <c r="V326" s="7">
        <f t="shared" ca="1" si="82"/>
        <v>0</v>
      </c>
      <c r="W326" s="7">
        <f t="shared" ca="1" si="83"/>
        <v>0</v>
      </c>
      <c r="X326" s="7">
        <f t="shared" ca="1" si="84"/>
        <v>0</v>
      </c>
      <c r="Y326" s="3"/>
      <c r="Z326" s="3"/>
    </row>
    <row r="327" spans="1:26" x14ac:dyDescent="0.2">
      <c r="A327" s="7">
        <v>0</v>
      </c>
      <c r="B327" s="7">
        <v>0</v>
      </c>
      <c r="C327" s="8">
        <f>IF(Input!B315="",0,Input!B315-Input!$B$6)</f>
        <v>0</v>
      </c>
      <c r="D327" s="22">
        <f>(B327-Input!$C$6-Input!$F$5*C327)*IF(Input!C315="",0,1)</f>
        <v>0</v>
      </c>
      <c r="E327" s="7">
        <f t="shared" si="68"/>
        <v>0</v>
      </c>
      <c r="F327" s="7">
        <f t="shared" si="69"/>
        <v>0</v>
      </c>
      <c r="G327" s="7">
        <f t="shared" si="70"/>
        <v>0</v>
      </c>
      <c r="H327" s="7">
        <f t="shared" si="71"/>
        <v>0</v>
      </c>
      <c r="I327" s="7">
        <f t="shared" si="72"/>
        <v>0</v>
      </c>
      <c r="J327" s="7">
        <f t="shared" si="73"/>
        <v>0</v>
      </c>
      <c r="K327" s="7">
        <f>Input!C315*Input!$F$10</f>
        <v>0</v>
      </c>
      <c r="L327" s="7">
        <f>(-C327*SIN(ATAN(Input!$F$5*Input!$F$10))+(K327-$K$18)*COS(ATAN(Input!$F$5*Input!$F$10)))*IF(Input!C315="",0,1)</f>
        <v>0</v>
      </c>
      <c r="M327" s="7">
        <f>(C327*COS(ATAN(Input!$F$5*Input!$F$10))+(K327-$K$18)*SIN(ATAN(Input!$F$5*Input!$F$10)))*IF(Input!C315="",0,1)</f>
        <v>0</v>
      </c>
      <c r="N327" s="7">
        <f t="shared" si="74"/>
        <v>0</v>
      </c>
      <c r="O327" s="7">
        <f t="shared" si="75"/>
        <v>0</v>
      </c>
      <c r="P327" s="7">
        <f t="shared" si="76"/>
        <v>0</v>
      </c>
      <c r="Q327" s="7">
        <f t="shared" si="77"/>
        <v>0</v>
      </c>
      <c r="R327" s="7">
        <f t="shared" si="78"/>
        <v>0</v>
      </c>
      <c r="S327" s="7">
        <f t="shared" si="79"/>
        <v>0</v>
      </c>
      <c r="T327" s="7">
        <f t="shared" si="80"/>
        <v>0</v>
      </c>
      <c r="U327" s="7">
        <f t="shared" si="81"/>
        <v>0</v>
      </c>
      <c r="V327" s="7">
        <f t="shared" ca="1" si="82"/>
        <v>0</v>
      </c>
      <c r="W327" s="7">
        <f t="shared" ca="1" si="83"/>
        <v>0</v>
      </c>
      <c r="X327" s="7">
        <f t="shared" ca="1" si="84"/>
        <v>0</v>
      </c>
      <c r="Y327" s="3"/>
      <c r="Z327" s="3"/>
    </row>
    <row r="328" spans="1:26" x14ac:dyDescent="0.2">
      <c r="A328" s="7">
        <v>0</v>
      </c>
      <c r="B328" s="7">
        <v>0</v>
      </c>
      <c r="C328" s="8">
        <f>IF(Input!B316="",0,Input!B316-Input!$B$6)</f>
        <v>0</v>
      </c>
      <c r="D328" s="22">
        <f>(B328-Input!$C$6-Input!$F$5*C328)*IF(Input!C316="",0,1)</f>
        <v>0</v>
      </c>
      <c r="E328" s="7">
        <f t="shared" si="68"/>
        <v>0</v>
      </c>
      <c r="F328" s="7">
        <f t="shared" si="69"/>
        <v>0</v>
      </c>
      <c r="G328" s="7">
        <f t="shared" si="70"/>
        <v>0</v>
      </c>
      <c r="H328" s="7">
        <f t="shared" si="71"/>
        <v>0</v>
      </c>
      <c r="I328" s="7">
        <f t="shared" si="72"/>
        <v>0</v>
      </c>
      <c r="J328" s="7">
        <f t="shared" si="73"/>
        <v>0</v>
      </c>
      <c r="K328" s="7">
        <f>Input!C316*Input!$F$10</f>
        <v>0</v>
      </c>
      <c r="L328" s="7">
        <f>(-C328*SIN(ATAN(Input!$F$5*Input!$F$10))+(K328-$K$18)*COS(ATAN(Input!$F$5*Input!$F$10)))*IF(Input!C316="",0,1)</f>
        <v>0</v>
      </c>
      <c r="M328" s="7">
        <f>(C328*COS(ATAN(Input!$F$5*Input!$F$10))+(K328-$K$18)*SIN(ATAN(Input!$F$5*Input!$F$10)))*IF(Input!C316="",0,1)</f>
        <v>0</v>
      </c>
      <c r="N328" s="7">
        <f t="shared" si="74"/>
        <v>0</v>
      </c>
      <c r="O328" s="7">
        <f t="shared" si="75"/>
        <v>0</v>
      </c>
      <c r="P328" s="7">
        <f t="shared" si="76"/>
        <v>0</v>
      </c>
      <c r="Q328" s="7">
        <f t="shared" si="77"/>
        <v>0</v>
      </c>
      <c r="R328" s="7">
        <f t="shared" si="78"/>
        <v>0</v>
      </c>
      <c r="S328" s="7">
        <f t="shared" si="79"/>
        <v>0</v>
      </c>
      <c r="T328" s="7">
        <f t="shared" si="80"/>
        <v>0</v>
      </c>
      <c r="U328" s="7">
        <f t="shared" si="81"/>
        <v>0</v>
      </c>
      <c r="V328" s="7">
        <f t="shared" ca="1" si="82"/>
        <v>0</v>
      </c>
      <c r="W328" s="7">
        <f t="shared" ca="1" si="83"/>
        <v>0</v>
      </c>
      <c r="X328" s="7">
        <f t="shared" ca="1" si="84"/>
        <v>0</v>
      </c>
      <c r="Y328" s="3"/>
      <c r="Z328" s="3"/>
    </row>
    <row r="329" spans="1:26" x14ac:dyDescent="0.2">
      <c r="A329" s="7">
        <v>0</v>
      </c>
      <c r="B329" s="7">
        <v>0</v>
      </c>
      <c r="C329" s="8">
        <f>IF(Input!B317="",0,Input!B317-Input!$B$6)</f>
        <v>0</v>
      </c>
      <c r="D329" s="22">
        <f>(B329-Input!$C$6-Input!$F$5*C329)*IF(Input!C317="",0,1)</f>
        <v>0</v>
      </c>
      <c r="E329" s="7">
        <f t="shared" si="68"/>
        <v>0</v>
      </c>
      <c r="F329" s="7">
        <f t="shared" si="69"/>
        <v>0</v>
      </c>
      <c r="G329" s="7">
        <f t="shared" si="70"/>
        <v>0</v>
      </c>
      <c r="H329" s="7">
        <f t="shared" si="71"/>
        <v>0</v>
      </c>
      <c r="I329" s="7">
        <f t="shared" si="72"/>
        <v>0</v>
      </c>
      <c r="J329" s="7">
        <f t="shared" si="73"/>
        <v>0</v>
      </c>
      <c r="K329" s="7">
        <f>Input!C317*Input!$F$10</f>
        <v>0</v>
      </c>
      <c r="L329" s="7">
        <f>(-C329*SIN(ATAN(Input!$F$5*Input!$F$10))+(K329-$K$18)*COS(ATAN(Input!$F$5*Input!$F$10)))*IF(Input!C317="",0,1)</f>
        <v>0</v>
      </c>
      <c r="M329" s="7">
        <f>(C329*COS(ATAN(Input!$F$5*Input!$F$10))+(K329-$K$18)*SIN(ATAN(Input!$F$5*Input!$F$10)))*IF(Input!C317="",0,1)</f>
        <v>0</v>
      </c>
      <c r="N329" s="7">
        <f t="shared" si="74"/>
        <v>0</v>
      </c>
      <c r="O329" s="7">
        <f t="shared" si="75"/>
        <v>0</v>
      </c>
      <c r="P329" s="7">
        <f t="shared" si="76"/>
        <v>0</v>
      </c>
      <c r="Q329" s="7">
        <f t="shared" si="77"/>
        <v>0</v>
      </c>
      <c r="R329" s="7">
        <f t="shared" si="78"/>
        <v>0</v>
      </c>
      <c r="S329" s="7">
        <f t="shared" si="79"/>
        <v>0</v>
      </c>
      <c r="T329" s="7">
        <f t="shared" si="80"/>
        <v>0</v>
      </c>
      <c r="U329" s="7">
        <f t="shared" si="81"/>
        <v>0</v>
      </c>
      <c r="V329" s="7">
        <f t="shared" ca="1" si="82"/>
        <v>0</v>
      </c>
      <c r="W329" s="7">
        <f t="shared" ca="1" si="83"/>
        <v>0</v>
      </c>
      <c r="X329" s="7">
        <f t="shared" ca="1" si="84"/>
        <v>0</v>
      </c>
      <c r="Y329" s="3"/>
      <c r="Z329" s="3"/>
    </row>
    <row r="330" spans="1:26" x14ac:dyDescent="0.2">
      <c r="A330" s="7">
        <v>0</v>
      </c>
      <c r="B330" s="7">
        <v>0</v>
      </c>
      <c r="C330" s="8">
        <f>IF(Input!B318="",0,Input!B318-Input!$B$6)</f>
        <v>0</v>
      </c>
      <c r="D330" s="22">
        <f>(B330-Input!$C$6-Input!$F$5*C330)*IF(Input!C318="",0,1)</f>
        <v>0</v>
      </c>
      <c r="E330" s="7">
        <f t="shared" si="68"/>
        <v>0</v>
      </c>
      <c r="F330" s="7">
        <f t="shared" si="69"/>
        <v>0</v>
      </c>
      <c r="G330" s="7">
        <f t="shared" si="70"/>
        <v>0</v>
      </c>
      <c r="H330" s="7">
        <f t="shared" si="71"/>
        <v>0</v>
      </c>
      <c r="I330" s="7">
        <f t="shared" si="72"/>
        <v>0</v>
      </c>
      <c r="J330" s="7">
        <f t="shared" si="73"/>
        <v>0</v>
      </c>
      <c r="K330" s="7">
        <f>Input!C318*Input!$F$10</f>
        <v>0</v>
      </c>
      <c r="L330" s="7">
        <f>(-C330*SIN(ATAN(Input!$F$5*Input!$F$10))+(K330-$K$18)*COS(ATAN(Input!$F$5*Input!$F$10)))*IF(Input!C318="",0,1)</f>
        <v>0</v>
      </c>
      <c r="M330" s="7">
        <f>(C330*COS(ATAN(Input!$F$5*Input!$F$10))+(K330-$K$18)*SIN(ATAN(Input!$F$5*Input!$F$10)))*IF(Input!C318="",0,1)</f>
        <v>0</v>
      </c>
      <c r="N330" s="7">
        <f t="shared" si="74"/>
        <v>0</v>
      </c>
      <c r="O330" s="7">
        <f t="shared" si="75"/>
        <v>0</v>
      </c>
      <c r="P330" s="7">
        <f t="shared" si="76"/>
        <v>0</v>
      </c>
      <c r="Q330" s="7">
        <f t="shared" si="77"/>
        <v>0</v>
      </c>
      <c r="R330" s="7">
        <f t="shared" si="78"/>
        <v>0</v>
      </c>
      <c r="S330" s="7">
        <f t="shared" si="79"/>
        <v>0</v>
      </c>
      <c r="T330" s="7">
        <f t="shared" si="80"/>
        <v>0</v>
      </c>
      <c r="U330" s="7">
        <f t="shared" si="81"/>
        <v>0</v>
      </c>
      <c r="V330" s="7">
        <f t="shared" ca="1" si="82"/>
        <v>0</v>
      </c>
      <c r="W330" s="7">
        <f t="shared" ca="1" si="83"/>
        <v>0</v>
      </c>
      <c r="X330" s="7">
        <f t="shared" ca="1" si="84"/>
        <v>0</v>
      </c>
      <c r="Y330" s="3"/>
      <c r="Z330" s="3"/>
    </row>
    <row r="331" spans="1:26" x14ac:dyDescent="0.2">
      <c r="A331" s="7">
        <v>0</v>
      </c>
      <c r="B331" s="7">
        <v>0</v>
      </c>
      <c r="C331" s="8">
        <f>IF(Input!B319="",0,Input!B319-Input!$B$6)</f>
        <v>0</v>
      </c>
      <c r="D331" s="22">
        <f>(B331-Input!$C$6-Input!$F$5*C331)*IF(Input!C319="",0,1)</f>
        <v>0</v>
      </c>
      <c r="E331" s="7">
        <f t="shared" si="68"/>
        <v>0</v>
      </c>
      <c r="F331" s="7">
        <f t="shared" si="69"/>
        <v>0</v>
      </c>
      <c r="G331" s="7">
        <f t="shared" si="70"/>
        <v>0</v>
      </c>
      <c r="H331" s="7">
        <f t="shared" si="71"/>
        <v>0</v>
      </c>
      <c r="I331" s="7">
        <f t="shared" si="72"/>
        <v>0</v>
      </c>
      <c r="J331" s="7">
        <f t="shared" si="73"/>
        <v>0</v>
      </c>
      <c r="K331" s="7">
        <f>Input!C319*Input!$F$10</f>
        <v>0</v>
      </c>
      <c r="L331" s="7">
        <f>(-C331*SIN(ATAN(Input!$F$5*Input!$F$10))+(K331-$K$18)*COS(ATAN(Input!$F$5*Input!$F$10)))*IF(Input!C319="",0,1)</f>
        <v>0</v>
      </c>
      <c r="M331" s="7">
        <f>(C331*COS(ATAN(Input!$F$5*Input!$F$10))+(K331-$K$18)*SIN(ATAN(Input!$F$5*Input!$F$10)))*IF(Input!C319="",0,1)</f>
        <v>0</v>
      </c>
      <c r="N331" s="7">
        <f t="shared" si="74"/>
        <v>0</v>
      </c>
      <c r="O331" s="7">
        <f t="shared" si="75"/>
        <v>0</v>
      </c>
      <c r="P331" s="7">
        <f t="shared" si="76"/>
        <v>0</v>
      </c>
      <c r="Q331" s="7">
        <f t="shared" si="77"/>
        <v>0</v>
      </c>
      <c r="R331" s="7">
        <f t="shared" si="78"/>
        <v>0</v>
      </c>
      <c r="S331" s="7">
        <f t="shared" si="79"/>
        <v>0</v>
      </c>
      <c r="T331" s="7">
        <f t="shared" si="80"/>
        <v>0</v>
      </c>
      <c r="U331" s="7">
        <f t="shared" si="81"/>
        <v>0</v>
      </c>
      <c r="V331" s="7">
        <f t="shared" ca="1" si="82"/>
        <v>0</v>
      </c>
      <c r="W331" s="7">
        <f t="shared" ca="1" si="83"/>
        <v>0</v>
      </c>
      <c r="X331" s="7">
        <f t="shared" ca="1" si="84"/>
        <v>0</v>
      </c>
      <c r="Y331" s="3"/>
      <c r="Z331" s="3"/>
    </row>
    <row r="332" spans="1:26" x14ac:dyDescent="0.2">
      <c r="A332" s="7">
        <v>0</v>
      </c>
      <c r="B332" s="7">
        <v>0</v>
      </c>
      <c r="C332" s="8">
        <f>IF(Input!B320="",0,Input!B320-Input!$B$6)</f>
        <v>0</v>
      </c>
      <c r="D332" s="22">
        <f>(B332-Input!$C$6-Input!$F$5*C332)*IF(Input!C320="",0,1)</f>
        <v>0</v>
      </c>
      <c r="E332" s="7">
        <f t="shared" si="68"/>
        <v>0</v>
      </c>
      <c r="F332" s="7">
        <f t="shared" si="69"/>
        <v>0</v>
      </c>
      <c r="G332" s="7">
        <f t="shared" si="70"/>
        <v>0</v>
      </c>
      <c r="H332" s="7">
        <f t="shared" si="71"/>
        <v>0</v>
      </c>
      <c r="I332" s="7">
        <f t="shared" si="72"/>
        <v>0</v>
      </c>
      <c r="J332" s="7">
        <f t="shared" si="73"/>
        <v>0</v>
      </c>
      <c r="K332" s="7">
        <f>Input!C320*Input!$F$10</f>
        <v>0</v>
      </c>
      <c r="L332" s="7">
        <f>(-C332*SIN(ATAN(Input!$F$5*Input!$F$10))+(K332-$K$18)*COS(ATAN(Input!$F$5*Input!$F$10)))*IF(Input!C320="",0,1)</f>
        <v>0</v>
      </c>
      <c r="M332" s="7">
        <f>(C332*COS(ATAN(Input!$F$5*Input!$F$10))+(K332-$K$18)*SIN(ATAN(Input!$F$5*Input!$F$10)))*IF(Input!C320="",0,1)</f>
        <v>0</v>
      </c>
      <c r="N332" s="7">
        <f t="shared" si="74"/>
        <v>0</v>
      </c>
      <c r="O332" s="7">
        <f t="shared" si="75"/>
        <v>0</v>
      </c>
      <c r="P332" s="7">
        <f t="shared" si="76"/>
        <v>0</v>
      </c>
      <c r="Q332" s="7">
        <f t="shared" si="77"/>
        <v>0</v>
      </c>
      <c r="R332" s="7">
        <f t="shared" si="78"/>
        <v>0</v>
      </c>
      <c r="S332" s="7">
        <f t="shared" si="79"/>
        <v>0</v>
      </c>
      <c r="T332" s="7">
        <f t="shared" si="80"/>
        <v>0</v>
      </c>
      <c r="U332" s="7">
        <f t="shared" si="81"/>
        <v>0</v>
      </c>
      <c r="V332" s="7">
        <f t="shared" ca="1" si="82"/>
        <v>0</v>
      </c>
      <c r="W332" s="7">
        <f t="shared" ca="1" si="83"/>
        <v>0</v>
      </c>
      <c r="X332" s="7">
        <f t="shared" ca="1" si="84"/>
        <v>0</v>
      </c>
      <c r="Y332" s="3"/>
      <c r="Z332" s="3"/>
    </row>
    <row r="333" spans="1:26" x14ac:dyDescent="0.2">
      <c r="A333" s="7">
        <v>0</v>
      </c>
      <c r="B333" s="7">
        <v>0</v>
      </c>
      <c r="C333" s="8">
        <f>IF(Input!B321="",0,Input!B321-Input!$B$6)</f>
        <v>0</v>
      </c>
      <c r="D333" s="22">
        <f>(B333-Input!$C$6-Input!$F$5*C333)*IF(Input!C321="",0,1)</f>
        <v>0</v>
      </c>
      <c r="E333" s="7">
        <f t="shared" si="68"/>
        <v>0</v>
      </c>
      <c r="F333" s="7">
        <f t="shared" si="69"/>
        <v>0</v>
      </c>
      <c r="G333" s="7">
        <f t="shared" si="70"/>
        <v>0</v>
      </c>
      <c r="H333" s="7">
        <f t="shared" si="71"/>
        <v>0</v>
      </c>
      <c r="I333" s="7">
        <f t="shared" si="72"/>
        <v>0</v>
      </c>
      <c r="J333" s="7">
        <f t="shared" si="73"/>
        <v>0</v>
      </c>
      <c r="K333" s="7">
        <f>Input!C321*Input!$F$10</f>
        <v>0</v>
      </c>
      <c r="L333" s="7">
        <f>(-C333*SIN(ATAN(Input!$F$5*Input!$F$10))+(K333-$K$18)*COS(ATAN(Input!$F$5*Input!$F$10)))*IF(Input!C321="",0,1)</f>
        <v>0</v>
      </c>
      <c r="M333" s="7">
        <f>(C333*COS(ATAN(Input!$F$5*Input!$F$10))+(K333-$K$18)*SIN(ATAN(Input!$F$5*Input!$F$10)))*IF(Input!C321="",0,1)</f>
        <v>0</v>
      </c>
      <c r="N333" s="7">
        <f t="shared" si="74"/>
        <v>0</v>
      </c>
      <c r="O333" s="7">
        <f t="shared" si="75"/>
        <v>0</v>
      </c>
      <c r="P333" s="7">
        <f t="shared" si="76"/>
        <v>0</v>
      </c>
      <c r="Q333" s="7">
        <f t="shared" si="77"/>
        <v>0</v>
      </c>
      <c r="R333" s="7">
        <f t="shared" si="78"/>
        <v>0</v>
      </c>
      <c r="S333" s="7">
        <f t="shared" si="79"/>
        <v>0</v>
      </c>
      <c r="T333" s="7">
        <f t="shared" si="80"/>
        <v>0</v>
      </c>
      <c r="U333" s="7">
        <f t="shared" si="81"/>
        <v>0</v>
      </c>
      <c r="V333" s="7">
        <f t="shared" ca="1" si="82"/>
        <v>0</v>
      </c>
      <c r="W333" s="7">
        <f t="shared" ca="1" si="83"/>
        <v>0</v>
      </c>
      <c r="X333" s="7">
        <f t="shared" ca="1" si="84"/>
        <v>0</v>
      </c>
      <c r="Y333" s="3"/>
      <c r="Z333" s="3"/>
    </row>
    <row r="334" spans="1:26" x14ac:dyDescent="0.2">
      <c r="A334" s="7">
        <v>0</v>
      </c>
      <c r="B334" s="7">
        <v>0</v>
      </c>
      <c r="C334" s="8">
        <f>IF(Input!B322="",0,Input!B322-Input!$B$6)</f>
        <v>0</v>
      </c>
      <c r="D334" s="22">
        <f>(B334-Input!$C$6-Input!$F$5*C334)*IF(Input!C322="",0,1)</f>
        <v>0</v>
      </c>
      <c r="E334" s="7">
        <f t="shared" si="68"/>
        <v>0</v>
      </c>
      <c r="F334" s="7">
        <f t="shared" si="69"/>
        <v>0</v>
      </c>
      <c r="G334" s="7">
        <f t="shared" si="70"/>
        <v>0</v>
      </c>
      <c r="H334" s="7">
        <f t="shared" si="71"/>
        <v>0</v>
      </c>
      <c r="I334" s="7">
        <f t="shared" si="72"/>
        <v>0</v>
      </c>
      <c r="J334" s="7">
        <f t="shared" si="73"/>
        <v>0</v>
      </c>
      <c r="K334" s="7">
        <f>Input!C322*Input!$F$10</f>
        <v>0</v>
      </c>
      <c r="L334" s="7">
        <f>(-C334*SIN(ATAN(Input!$F$5*Input!$F$10))+(K334-$K$18)*COS(ATAN(Input!$F$5*Input!$F$10)))*IF(Input!C322="",0,1)</f>
        <v>0</v>
      </c>
      <c r="M334" s="7">
        <f>(C334*COS(ATAN(Input!$F$5*Input!$F$10))+(K334-$K$18)*SIN(ATAN(Input!$F$5*Input!$F$10)))*IF(Input!C322="",0,1)</f>
        <v>0</v>
      </c>
      <c r="N334" s="7">
        <f t="shared" si="74"/>
        <v>0</v>
      </c>
      <c r="O334" s="7">
        <f t="shared" si="75"/>
        <v>0</v>
      </c>
      <c r="P334" s="7">
        <f t="shared" si="76"/>
        <v>0</v>
      </c>
      <c r="Q334" s="7">
        <f t="shared" si="77"/>
        <v>0</v>
      </c>
      <c r="R334" s="7">
        <f t="shared" si="78"/>
        <v>0</v>
      </c>
      <c r="S334" s="7">
        <f t="shared" si="79"/>
        <v>0</v>
      </c>
      <c r="T334" s="7">
        <f t="shared" si="80"/>
        <v>0</v>
      </c>
      <c r="U334" s="7">
        <f t="shared" si="81"/>
        <v>0</v>
      </c>
      <c r="V334" s="7">
        <f t="shared" ca="1" si="82"/>
        <v>0</v>
      </c>
      <c r="W334" s="7">
        <f t="shared" ca="1" si="83"/>
        <v>0</v>
      </c>
      <c r="X334" s="7">
        <f t="shared" ca="1" si="84"/>
        <v>0</v>
      </c>
      <c r="Y334" s="3"/>
      <c r="Z334" s="3"/>
    </row>
    <row r="335" spans="1:26" x14ac:dyDescent="0.2">
      <c r="A335" s="7">
        <v>0</v>
      </c>
      <c r="B335" s="7">
        <v>0</v>
      </c>
      <c r="C335" s="8">
        <f>IF(Input!B323="",0,Input!B323-Input!$B$6)</f>
        <v>0</v>
      </c>
      <c r="D335" s="22">
        <f>(B335-Input!$C$6-Input!$F$5*C335)*IF(Input!C323="",0,1)</f>
        <v>0</v>
      </c>
      <c r="E335" s="7">
        <f t="shared" si="68"/>
        <v>0</v>
      </c>
      <c r="F335" s="7">
        <f t="shared" si="69"/>
        <v>0</v>
      </c>
      <c r="G335" s="7">
        <f t="shared" si="70"/>
        <v>0</v>
      </c>
      <c r="H335" s="7">
        <f t="shared" si="71"/>
        <v>0</v>
      </c>
      <c r="I335" s="7">
        <f t="shared" si="72"/>
        <v>0</v>
      </c>
      <c r="J335" s="7">
        <f t="shared" si="73"/>
        <v>0</v>
      </c>
      <c r="K335" s="7">
        <f>Input!C323*Input!$F$10</f>
        <v>0</v>
      </c>
      <c r="L335" s="7">
        <f>(-C335*SIN(ATAN(Input!$F$5*Input!$F$10))+(K335-$K$18)*COS(ATAN(Input!$F$5*Input!$F$10)))*IF(Input!C323="",0,1)</f>
        <v>0</v>
      </c>
      <c r="M335" s="7">
        <f>(C335*COS(ATAN(Input!$F$5*Input!$F$10))+(K335-$K$18)*SIN(ATAN(Input!$F$5*Input!$F$10)))*IF(Input!C323="",0,1)</f>
        <v>0</v>
      </c>
      <c r="N335" s="7">
        <f t="shared" si="74"/>
        <v>0</v>
      </c>
      <c r="O335" s="7">
        <f t="shared" si="75"/>
        <v>0</v>
      </c>
      <c r="P335" s="7">
        <f t="shared" si="76"/>
        <v>0</v>
      </c>
      <c r="Q335" s="7">
        <f t="shared" si="77"/>
        <v>0</v>
      </c>
      <c r="R335" s="7">
        <f t="shared" si="78"/>
        <v>0</v>
      </c>
      <c r="S335" s="7">
        <f t="shared" si="79"/>
        <v>0</v>
      </c>
      <c r="T335" s="7">
        <f t="shared" si="80"/>
        <v>0</v>
      </c>
      <c r="U335" s="7">
        <f t="shared" si="81"/>
        <v>0</v>
      </c>
      <c r="V335" s="7">
        <f t="shared" ca="1" si="82"/>
        <v>0</v>
      </c>
      <c r="W335" s="7">
        <f t="shared" ca="1" si="83"/>
        <v>0</v>
      </c>
      <c r="X335" s="7">
        <f t="shared" ca="1" si="84"/>
        <v>0</v>
      </c>
      <c r="Y335" s="3"/>
      <c r="Z335" s="3"/>
    </row>
    <row r="336" spans="1:26" x14ac:dyDescent="0.2">
      <c r="A336" s="7">
        <v>0</v>
      </c>
      <c r="B336" s="7">
        <v>0</v>
      </c>
      <c r="C336" s="8">
        <f>IF(Input!B324="",0,Input!B324-Input!$B$6)</f>
        <v>0</v>
      </c>
      <c r="D336" s="22">
        <f>(B336-Input!$C$6-Input!$F$5*C336)*IF(Input!C324="",0,1)</f>
        <v>0</v>
      </c>
      <c r="E336" s="7">
        <f t="shared" si="68"/>
        <v>0</v>
      </c>
      <c r="F336" s="7">
        <f t="shared" si="69"/>
        <v>0</v>
      </c>
      <c r="G336" s="7">
        <f t="shared" si="70"/>
        <v>0</v>
      </c>
      <c r="H336" s="7">
        <f t="shared" si="71"/>
        <v>0</v>
      </c>
      <c r="I336" s="7">
        <f t="shared" si="72"/>
        <v>0</v>
      </c>
      <c r="J336" s="7">
        <f t="shared" si="73"/>
        <v>0</v>
      </c>
      <c r="K336" s="7">
        <f>Input!C324*Input!$F$10</f>
        <v>0</v>
      </c>
      <c r="L336" s="7">
        <f>(-C336*SIN(ATAN(Input!$F$5*Input!$F$10))+(K336-$K$18)*COS(ATAN(Input!$F$5*Input!$F$10)))*IF(Input!C324="",0,1)</f>
        <v>0</v>
      </c>
      <c r="M336" s="7">
        <f>(C336*COS(ATAN(Input!$F$5*Input!$F$10))+(K336-$K$18)*SIN(ATAN(Input!$F$5*Input!$F$10)))*IF(Input!C324="",0,1)</f>
        <v>0</v>
      </c>
      <c r="N336" s="7">
        <f t="shared" si="74"/>
        <v>0</v>
      </c>
      <c r="O336" s="7">
        <f t="shared" si="75"/>
        <v>0</v>
      </c>
      <c r="P336" s="7">
        <f t="shared" si="76"/>
        <v>0</v>
      </c>
      <c r="Q336" s="7">
        <f t="shared" si="77"/>
        <v>0</v>
      </c>
      <c r="R336" s="7">
        <f t="shared" si="78"/>
        <v>0</v>
      </c>
      <c r="S336" s="7">
        <f t="shared" si="79"/>
        <v>0</v>
      </c>
      <c r="T336" s="7">
        <f t="shared" si="80"/>
        <v>0</v>
      </c>
      <c r="U336" s="7">
        <f t="shared" si="81"/>
        <v>0</v>
      </c>
      <c r="V336" s="7">
        <f t="shared" ca="1" si="82"/>
        <v>0</v>
      </c>
      <c r="W336" s="7">
        <f t="shared" ca="1" si="83"/>
        <v>0</v>
      </c>
      <c r="X336" s="7">
        <f t="shared" ca="1" si="84"/>
        <v>0</v>
      </c>
      <c r="Y336" s="3"/>
      <c r="Z336" s="3"/>
    </row>
    <row r="337" spans="1:26" x14ac:dyDescent="0.2">
      <c r="A337" s="7">
        <v>0</v>
      </c>
      <c r="B337" s="7">
        <v>0</v>
      </c>
      <c r="C337" s="8">
        <f>IF(Input!B325="",0,Input!B325-Input!$B$6)</f>
        <v>0</v>
      </c>
      <c r="D337" s="22">
        <f>(B337-Input!$C$6-Input!$F$5*C337)*IF(Input!C325="",0,1)</f>
        <v>0</v>
      </c>
      <c r="E337" s="7">
        <f t="shared" si="68"/>
        <v>0</v>
      </c>
      <c r="F337" s="7">
        <f t="shared" si="69"/>
        <v>0</v>
      </c>
      <c r="G337" s="7">
        <f t="shared" si="70"/>
        <v>0</v>
      </c>
      <c r="H337" s="7">
        <f t="shared" si="71"/>
        <v>0</v>
      </c>
      <c r="I337" s="7">
        <f t="shared" si="72"/>
        <v>0</v>
      </c>
      <c r="J337" s="7">
        <f t="shared" si="73"/>
        <v>0</v>
      </c>
      <c r="K337" s="7">
        <f>Input!C325*Input!$F$10</f>
        <v>0</v>
      </c>
      <c r="L337" s="7">
        <f>(-C337*SIN(ATAN(Input!$F$5*Input!$F$10))+(K337-$K$18)*COS(ATAN(Input!$F$5*Input!$F$10)))*IF(Input!C325="",0,1)</f>
        <v>0</v>
      </c>
      <c r="M337" s="7">
        <f>(C337*COS(ATAN(Input!$F$5*Input!$F$10))+(K337-$K$18)*SIN(ATAN(Input!$F$5*Input!$F$10)))*IF(Input!C325="",0,1)</f>
        <v>0</v>
      </c>
      <c r="N337" s="7">
        <f t="shared" si="74"/>
        <v>0</v>
      </c>
      <c r="O337" s="7">
        <f t="shared" si="75"/>
        <v>0</v>
      </c>
      <c r="P337" s="7">
        <f t="shared" si="76"/>
        <v>0</v>
      </c>
      <c r="Q337" s="7">
        <f t="shared" si="77"/>
        <v>0</v>
      </c>
      <c r="R337" s="7">
        <f t="shared" si="78"/>
        <v>0</v>
      </c>
      <c r="S337" s="7">
        <f t="shared" si="79"/>
        <v>0</v>
      </c>
      <c r="T337" s="7">
        <f t="shared" si="80"/>
        <v>0</v>
      </c>
      <c r="U337" s="7">
        <f t="shared" si="81"/>
        <v>0</v>
      </c>
      <c r="V337" s="7">
        <f t="shared" ca="1" si="82"/>
        <v>0</v>
      </c>
      <c r="W337" s="7">
        <f t="shared" ca="1" si="83"/>
        <v>0</v>
      </c>
      <c r="X337" s="7">
        <f t="shared" ca="1" si="84"/>
        <v>0</v>
      </c>
      <c r="Y337" s="3"/>
      <c r="Z337" s="3"/>
    </row>
    <row r="338" spans="1:26" x14ac:dyDescent="0.2">
      <c r="A338" s="7">
        <v>0</v>
      </c>
      <c r="B338" s="7">
        <v>0</v>
      </c>
      <c r="C338" s="8">
        <f>IF(Input!B326="",0,Input!B326-Input!$B$6)</f>
        <v>0</v>
      </c>
      <c r="D338" s="22">
        <f>(B338-Input!$C$6-Input!$F$5*C338)*IF(Input!C326="",0,1)</f>
        <v>0</v>
      </c>
      <c r="E338" s="7">
        <f t="shared" si="68"/>
        <v>0</v>
      </c>
      <c r="F338" s="7">
        <f t="shared" si="69"/>
        <v>0</v>
      </c>
      <c r="G338" s="7">
        <f t="shared" si="70"/>
        <v>0</v>
      </c>
      <c r="H338" s="7">
        <f t="shared" si="71"/>
        <v>0</v>
      </c>
      <c r="I338" s="7">
        <f t="shared" si="72"/>
        <v>0</v>
      </c>
      <c r="J338" s="7">
        <f t="shared" si="73"/>
        <v>0</v>
      </c>
      <c r="K338" s="7">
        <f>Input!C326*Input!$F$10</f>
        <v>0</v>
      </c>
      <c r="L338" s="7">
        <f>(-C338*SIN(ATAN(Input!$F$5*Input!$F$10))+(K338-$K$18)*COS(ATAN(Input!$F$5*Input!$F$10)))*IF(Input!C326="",0,1)</f>
        <v>0</v>
      </c>
      <c r="M338" s="7">
        <f>(C338*COS(ATAN(Input!$F$5*Input!$F$10))+(K338-$K$18)*SIN(ATAN(Input!$F$5*Input!$F$10)))*IF(Input!C326="",0,1)</f>
        <v>0</v>
      </c>
      <c r="N338" s="7">
        <f t="shared" si="74"/>
        <v>0</v>
      </c>
      <c r="O338" s="7">
        <f t="shared" si="75"/>
        <v>0</v>
      </c>
      <c r="P338" s="7">
        <f t="shared" si="76"/>
        <v>0</v>
      </c>
      <c r="Q338" s="7">
        <f t="shared" si="77"/>
        <v>0</v>
      </c>
      <c r="R338" s="7">
        <f t="shared" si="78"/>
        <v>0</v>
      </c>
      <c r="S338" s="7">
        <f t="shared" si="79"/>
        <v>0</v>
      </c>
      <c r="T338" s="7">
        <f t="shared" si="80"/>
        <v>0</v>
      </c>
      <c r="U338" s="7">
        <f t="shared" si="81"/>
        <v>0</v>
      </c>
      <c r="V338" s="7">
        <f t="shared" ca="1" si="82"/>
        <v>0</v>
      </c>
      <c r="W338" s="7">
        <f t="shared" ca="1" si="83"/>
        <v>0</v>
      </c>
      <c r="X338" s="7">
        <f t="shared" ca="1" si="84"/>
        <v>0</v>
      </c>
      <c r="Y338" s="3"/>
      <c r="Z338" s="3"/>
    </row>
    <row r="339" spans="1:26" x14ac:dyDescent="0.2">
      <c r="A339" s="7">
        <v>0</v>
      </c>
      <c r="B339" s="7">
        <v>0</v>
      </c>
      <c r="C339" s="8">
        <f>IF(Input!B327="",0,Input!B327-Input!$B$6)</f>
        <v>0</v>
      </c>
      <c r="D339" s="22">
        <f>(B339-Input!$C$6-Input!$F$5*C339)*IF(Input!C327="",0,1)</f>
        <v>0</v>
      </c>
      <c r="E339" s="7">
        <f t="shared" ref="E339:E402" si="85">C339/MAX($C$18:$C$1017)</f>
        <v>0</v>
      </c>
      <c r="F339" s="7">
        <f t="shared" ref="F339:F402" si="86">E339^2</f>
        <v>0</v>
      </c>
      <c r="G339" s="7">
        <f t="shared" ref="G339:G402" si="87">E339^3</f>
        <v>0</v>
      </c>
      <c r="H339" s="7">
        <f t="shared" ref="H339:H402" si="88">E339^4</f>
        <v>0</v>
      </c>
      <c r="I339" s="7">
        <f t="shared" ref="I339:I402" si="89">E339^5</f>
        <v>0</v>
      </c>
      <c r="J339" s="7">
        <f t="shared" ref="J339:J402" si="90">E339^6</f>
        <v>0</v>
      </c>
      <c r="K339" s="7">
        <f>Input!C327*Input!$F$10</f>
        <v>0</v>
      </c>
      <c r="L339" s="7">
        <f>(-C339*SIN(ATAN(Input!$F$5*Input!$F$10))+(K339-$K$18)*COS(ATAN(Input!$F$5*Input!$F$10)))*IF(Input!C327="",0,1)</f>
        <v>0</v>
      </c>
      <c r="M339" s="7">
        <f>(C339*COS(ATAN(Input!$F$5*Input!$F$10))+(K339-$K$18)*SIN(ATAN(Input!$F$5*Input!$F$10)))*IF(Input!C327="",0,1)</f>
        <v>0</v>
      </c>
      <c r="N339" s="7">
        <f t="shared" ref="N339:N402" si="91">M339/MAX($M$18:$M$1017)</f>
        <v>0</v>
      </c>
      <c r="O339" s="7">
        <f t="shared" ref="O339:O402" si="92">N339^2</f>
        <v>0</v>
      </c>
      <c r="P339" s="7">
        <f t="shared" ref="P339:P402" si="93">N339^3</f>
        <v>0</v>
      </c>
      <c r="Q339" s="7">
        <f t="shared" ref="Q339:Q402" si="94">N339^4</f>
        <v>0</v>
      </c>
      <c r="R339" s="7">
        <f t="shared" ref="R339:R402" si="95">N339^5</f>
        <v>0</v>
      </c>
      <c r="S339" s="7">
        <f t="shared" ref="S339:S402" si="96">N339^6</f>
        <v>0</v>
      </c>
      <c r="T339" s="7">
        <f t="shared" ref="T339:T402" si="97">IF(N339=1,L339,0)</f>
        <v>0</v>
      </c>
      <c r="U339" s="7">
        <f t="shared" ref="U339:U402" si="98">L339/$T$17</f>
        <v>0</v>
      </c>
      <c r="V339" s="7">
        <f t="shared" ref="V339:V402" ca="1" si="99">$M$8*E339^6+$N$8*E339^5+$O$8*E339^4+$P$8*E339^3+$Q$8*E339^2</f>
        <v>0</v>
      </c>
      <c r="W339" s="7">
        <f t="shared" ref="W339:W402" ca="1" si="100">$M$10*E339^6+$N$10*E339^5+$O$10*E339^4+$P$10*E339^3+$Q$10*E339^2</f>
        <v>0</v>
      </c>
      <c r="X339" s="7">
        <f t="shared" ref="X339:X402" ca="1" si="101">$M$12*N339^6+$N$12*N339^5+$O$12*N339^4+$P$12*N339^3+$Q$12*N339^2</f>
        <v>0</v>
      </c>
      <c r="Y339" s="3"/>
      <c r="Z339" s="3"/>
    </row>
    <row r="340" spans="1:26" x14ac:dyDescent="0.2">
      <c r="A340" s="7">
        <v>0</v>
      </c>
      <c r="B340" s="7">
        <v>0</v>
      </c>
      <c r="C340" s="8">
        <f>IF(Input!B328="",0,Input!B328-Input!$B$6)</f>
        <v>0</v>
      </c>
      <c r="D340" s="22">
        <f>(B340-Input!$C$6-Input!$F$5*C340)*IF(Input!C328="",0,1)</f>
        <v>0</v>
      </c>
      <c r="E340" s="7">
        <f t="shared" si="85"/>
        <v>0</v>
      </c>
      <c r="F340" s="7">
        <f t="shared" si="86"/>
        <v>0</v>
      </c>
      <c r="G340" s="7">
        <f t="shared" si="87"/>
        <v>0</v>
      </c>
      <c r="H340" s="7">
        <f t="shared" si="88"/>
        <v>0</v>
      </c>
      <c r="I340" s="7">
        <f t="shared" si="89"/>
        <v>0</v>
      </c>
      <c r="J340" s="7">
        <f t="shared" si="90"/>
        <v>0</v>
      </c>
      <c r="K340" s="7">
        <f>Input!C328*Input!$F$10</f>
        <v>0</v>
      </c>
      <c r="L340" s="7">
        <f>(-C340*SIN(ATAN(Input!$F$5*Input!$F$10))+(K340-$K$18)*COS(ATAN(Input!$F$5*Input!$F$10)))*IF(Input!C328="",0,1)</f>
        <v>0</v>
      </c>
      <c r="M340" s="7">
        <f>(C340*COS(ATAN(Input!$F$5*Input!$F$10))+(K340-$K$18)*SIN(ATAN(Input!$F$5*Input!$F$10)))*IF(Input!C328="",0,1)</f>
        <v>0</v>
      </c>
      <c r="N340" s="7">
        <f t="shared" si="91"/>
        <v>0</v>
      </c>
      <c r="O340" s="7">
        <f t="shared" si="92"/>
        <v>0</v>
      </c>
      <c r="P340" s="7">
        <f t="shared" si="93"/>
        <v>0</v>
      </c>
      <c r="Q340" s="7">
        <f t="shared" si="94"/>
        <v>0</v>
      </c>
      <c r="R340" s="7">
        <f t="shared" si="95"/>
        <v>0</v>
      </c>
      <c r="S340" s="7">
        <f t="shared" si="96"/>
        <v>0</v>
      </c>
      <c r="T340" s="7">
        <f t="shared" si="97"/>
        <v>0</v>
      </c>
      <c r="U340" s="7">
        <f t="shared" si="98"/>
        <v>0</v>
      </c>
      <c r="V340" s="7">
        <f t="shared" ca="1" si="99"/>
        <v>0</v>
      </c>
      <c r="W340" s="7">
        <f t="shared" ca="1" si="100"/>
        <v>0</v>
      </c>
      <c r="X340" s="7">
        <f t="shared" ca="1" si="101"/>
        <v>0</v>
      </c>
      <c r="Y340" s="3"/>
      <c r="Z340" s="3"/>
    </row>
    <row r="341" spans="1:26" x14ac:dyDescent="0.2">
      <c r="A341" s="7">
        <v>0</v>
      </c>
      <c r="B341" s="7">
        <v>0</v>
      </c>
      <c r="C341" s="8">
        <f>IF(Input!B329="",0,Input!B329-Input!$B$6)</f>
        <v>0</v>
      </c>
      <c r="D341" s="22">
        <f>(B341-Input!$C$6-Input!$F$5*C341)*IF(Input!C329="",0,1)</f>
        <v>0</v>
      </c>
      <c r="E341" s="7">
        <f t="shared" si="85"/>
        <v>0</v>
      </c>
      <c r="F341" s="7">
        <f t="shared" si="86"/>
        <v>0</v>
      </c>
      <c r="G341" s="7">
        <f t="shared" si="87"/>
        <v>0</v>
      </c>
      <c r="H341" s="7">
        <f t="shared" si="88"/>
        <v>0</v>
      </c>
      <c r="I341" s="7">
        <f t="shared" si="89"/>
        <v>0</v>
      </c>
      <c r="J341" s="7">
        <f t="shared" si="90"/>
        <v>0</v>
      </c>
      <c r="K341" s="7">
        <f>Input!C329*Input!$F$10</f>
        <v>0</v>
      </c>
      <c r="L341" s="7">
        <f>(-C341*SIN(ATAN(Input!$F$5*Input!$F$10))+(K341-$K$18)*COS(ATAN(Input!$F$5*Input!$F$10)))*IF(Input!C329="",0,1)</f>
        <v>0</v>
      </c>
      <c r="M341" s="7">
        <f>(C341*COS(ATAN(Input!$F$5*Input!$F$10))+(K341-$K$18)*SIN(ATAN(Input!$F$5*Input!$F$10)))*IF(Input!C329="",0,1)</f>
        <v>0</v>
      </c>
      <c r="N341" s="7">
        <f t="shared" si="91"/>
        <v>0</v>
      </c>
      <c r="O341" s="7">
        <f t="shared" si="92"/>
        <v>0</v>
      </c>
      <c r="P341" s="7">
        <f t="shared" si="93"/>
        <v>0</v>
      </c>
      <c r="Q341" s="7">
        <f t="shared" si="94"/>
        <v>0</v>
      </c>
      <c r="R341" s="7">
        <f t="shared" si="95"/>
        <v>0</v>
      </c>
      <c r="S341" s="7">
        <f t="shared" si="96"/>
        <v>0</v>
      </c>
      <c r="T341" s="7">
        <f t="shared" si="97"/>
        <v>0</v>
      </c>
      <c r="U341" s="7">
        <f t="shared" si="98"/>
        <v>0</v>
      </c>
      <c r="V341" s="7">
        <f t="shared" ca="1" si="99"/>
        <v>0</v>
      </c>
      <c r="W341" s="7">
        <f t="shared" ca="1" si="100"/>
        <v>0</v>
      </c>
      <c r="X341" s="7">
        <f t="shared" ca="1" si="101"/>
        <v>0</v>
      </c>
      <c r="Y341" s="3"/>
      <c r="Z341" s="3"/>
    </row>
    <row r="342" spans="1:26" x14ac:dyDescent="0.2">
      <c r="A342" s="7">
        <v>0</v>
      </c>
      <c r="B342" s="7">
        <v>0</v>
      </c>
      <c r="C342" s="8">
        <f>IF(Input!B330="",0,Input!B330-Input!$B$6)</f>
        <v>0</v>
      </c>
      <c r="D342" s="22">
        <f>(B342-Input!$C$6-Input!$F$5*C342)*IF(Input!C330="",0,1)</f>
        <v>0</v>
      </c>
      <c r="E342" s="7">
        <f t="shared" si="85"/>
        <v>0</v>
      </c>
      <c r="F342" s="7">
        <f t="shared" si="86"/>
        <v>0</v>
      </c>
      <c r="G342" s="7">
        <f t="shared" si="87"/>
        <v>0</v>
      </c>
      <c r="H342" s="7">
        <f t="shared" si="88"/>
        <v>0</v>
      </c>
      <c r="I342" s="7">
        <f t="shared" si="89"/>
        <v>0</v>
      </c>
      <c r="J342" s="7">
        <f t="shared" si="90"/>
        <v>0</v>
      </c>
      <c r="K342" s="7">
        <f>Input!C330*Input!$F$10</f>
        <v>0</v>
      </c>
      <c r="L342" s="7">
        <f>(-C342*SIN(ATAN(Input!$F$5*Input!$F$10))+(K342-$K$18)*COS(ATAN(Input!$F$5*Input!$F$10)))*IF(Input!C330="",0,1)</f>
        <v>0</v>
      </c>
      <c r="M342" s="7">
        <f>(C342*COS(ATAN(Input!$F$5*Input!$F$10))+(K342-$K$18)*SIN(ATAN(Input!$F$5*Input!$F$10)))*IF(Input!C330="",0,1)</f>
        <v>0</v>
      </c>
      <c r="N342" s="7">
        <f t="shared" si="91"/>
        <v>0</v>
      </c>
      <c r="O342" s="7">
        <f t="shared" si="92"/>
        <v>0</v>
      </c>
      <c r="P342" s="7">
        <f t="shared" si="93"/>
        <v>0</v>
      </c>
      <c r="Q342" s="7">
        <f t="shared" si="94"/>
        <v>0</v>
      </c>
      <c r="R342" s="7">
        <f t="shared" si="95"/>
        <v>0</v>
      </c>
      <c r="S342" s="7">
        <f t="shared" si="96"/>
        <v>0</v>
      </c>
      <c r="T342" s="7">
        <f t="shared" si="97"/>
        <v>0</v>
      </c>
      <c r="U342" s="7">
        <f t="shared" si="98"/>
        <v>0</v>
      </c>
      <c r="V342" s="7">
        <f t="shared" ca="1" si="99"/>
        <v>0</v>
      </c>
      <c r="W342" s="7">
        <f t="shared" ca="1" si="100"/>
        <v>0</v>
      </c>
      <c r="X342" s="7">
        <f t="shared" ca="1" si="101"/>
        <v>0</v>
      </c>
      <c r="Y342" s="3"/>
      <c r="Z342" s="3"/>
    </row>
    <row r="343" spans="1:26" x14ac:dyDescent="0.2">
      <c r="A343" s="7">
        <v>0</v>
      </c>
      <c r="B343" s="7">
        <v>0</v>
      </c>
      <c r="C343" s="8">
        <f>IF(Input!B331="",0,Input!B331-Input!$B$6)</f>
        <v>0</v>
      </c>
      <c r="D343" s="22">
        <f>(B343-Input!$C$6-Input!$F$5*C343)*IF(Input!C331="",0,1)</f>
        <v>0</v>
      </c>
      <c r="E343" s="7">
        <f t="shared" si="85"/>
        <v>0</v>
      </c>
      <c r="F343" s="7">
        <f t="shared" si="86"/>
        <v>0</v>
      </c>
      <c r="G343" s="7">
        <f t="shared" si="87"/>
        <v>0</v>
      </c>
      <c r="H343" s="7">
        <f t="shared" si="88"/>
        <v>0</v>
      </c>
      <c r="I343" s="7">
        <f t="shared" si="89"/>
        <v>0</v>
      </c>
      <c r="J343" s="7">
        <f t="shared" si="90"/>
        <v>0</v>
      </c>
      <c r="K343" s="7">
        <f>Input!C331*Input!$F$10</f>
        <v>0</v>
      </c>
      <c r="L343" s="7">
        <f>(-C343*SIN(ATAN(Input!$F$5*Input!$F$10))+(K343-$K$18)*COS(ATAN(Input!$F$5*Input!$F$10)))*IF(Input!C331="",0,1)</f>
        <v>0</v>
      </c>
      <c r="M343" s="7">
        <f>(C343*COS(ATAN(Input!$F$5*Input!$F$10))+(K343-$K$18)*SIN(ATAN(Input!$F$5*Input!$F$10)))*IF(Input!C331="",0,1)</f>
        <v>0</v>
      </c>
      <c r="N343" s="7">
        <f t="shared" si="91"/>
        <v>0</v>
      </c>
      <c r="O343" s="7">
        <f t="shared" si="92"/>
        <v>0</v>
      </c>
      <c r="P343" s="7">
        <f t="shared" si="93"/>
        <v>0</v>
      </c>
      <c r="Q343" s="7">
        <f t="shared" si="94"/>
        <v>0</v>
      </c>
      <c r="R343" s="7">
        <f t="shared" si="95"/>
        <v>0</v>
      </c>
      <c r="S343" s="7">
        <f t="shared" si="96"/>
        <v>0</v>
      </c>
      <c r="T343" s="7">
        <f t="shared" si="97"/>
        <v>0</v>
      </c>
      <c r="U343" s="7">
        <f t="shared" si="98"/>
        <v>0</v>
      </c>
      <c r="V343" s="7">
        <f t="shared" ca="1" si="99"/>
        <v>0</v>
      </c>
      <c r="W343" s="7">
        <f t="shared" ca="1" si="100"/>
        <v>0</v>
      </c>
      <c r="X343" s="7">
        <f t="shared" ca="1" si="101"/>
        <v>0</v>
      </c>
      <c r="Y343" s="3"/>
      <c r="Z343" s="3"/>
    </row>
    <row r="344" spans="1:26" x14ac:dyDescent="0.2">
      <c r="A344" s="7">
        <v>0</v>
      </c>
      <c r="B344" s="7">
        <v>0</v>
      </c>
      <c r="C344" s="8">
        <f>IF(Input!B332="",0,Input!B332-Input!$B$6)</f>
        <v>0</v>
      </c>
      <c r="D344" s="22">
        <f>(B344-Input!$C$6-Input!$F$5*C344)*IF(Input!C332="",0,1)</f>
        <v>0</v>
      </c>
      <c r="E344" s="7">
        <f t="shared" si="85"/>
        <v>0</v>
      </c>
      <c r="F344" s="7">
        <f t="shared" si="86"/>
        <v>0</v>
      </c>
      <c r="G344" s="7">
        <f t="shared" si="87"/>
        <v>0</v>
      </c>
      <c r="H344" s="7">
        <f t="shared" si="88"/>
        <v>0</v>
      </c>
      <c r="I344" s="7">
        <f t="shared" si="89"/>
        <v>0</v>
      </c>
      <c r="J344" s="7">
        <f t="shared" si="90"/>
        <v>0</v>
      </c>
      <c r="K344" s="7">
        <f>Input!C332*Input!$F$10</f>
        <v>0</v>
      </c>
      <c r="L344" s="7">
        <f>(-C344*SIN(ATAN(Input!$F$5*Input!$F$10))+(K344-$K$18)*COS(ATAN(Input!$F$5*Input!$F$10)))*IF(Input!C332="",0,1)</f>
        <v>0</v>
      </c>
      <c r="M344" s="7">
        <f>(C344*COS(ATAN(Input!$F$5*Input!$F$10))+(K344-$K$18)*SIN(ATAN(Input!$F$5*Input!$F$10)))*IF(Input!C332="",0,1)</f>
        <v>0</v>
      </c>
      <c r="N344" s="7">
        <f t="shared" si="91"/>
        <v>0</v>
      </c>
      <c r="O344" s="7">
        <f t="shared" si="92"/>
        <v>0</v>
      </c>
      <c r="P344" s="7">
        <f t="shared" si="93"/>
        <v>0</v>
      </c>
      <c r="Q344" s="7">
        <f t="shared" si="94"/>
        <v>0</v>
      </c>
      <c r="R344" s="7">
        <f t="shared" si="95"/>
        <v>0</v>
      </c>
      <c r="S344" s="7">
        <f t="shared" si="96"/>
        <v>0</v>
      </c>
      <c r="T344" s="7">
        <f t="shared" si="97"/>
        <v>0</v>
      </c>
      <c r="U344" s="7">
        <f t="shared" si="98"/>
        <v>0</v>
      </c>
      <c r="V344" s="7">
        <f t="shared" ca="1" si="99"/>
        <v>0</v>
      </c>
      <c r="W344" s="7">
        <f t="shared" ca="1" si="100"/>
        <v>0</v>
      </c>
      <c r="X344" s="7">
        <f t="shared" ca="1" si="101"/>
        <v>0</v>
      </c>
      <c r="Y344" s="3"/>
      <c r="Z344" s="3"/>
    </row>
    <row r="345" spans="1:26" x14ac:dyDescent="0.2">
      <c r="A345" s="7">
        <v>0</v>
      </c>
      <c r="B345" s="7">
        <v>0</v>
      </c>
      <c r="C345" s="8">
        <f>IF(Input!B333="",0,Input!B333-Input!$B$6)</f>
        <v>0</v>
      </c>
      <c r="D345" s="22">
        <f>(B345-Input!$C$6-Input!$F$5*C345)*IF(Input!C333="",0,1)</f>
        <v>0</v>
      </c>
      <c r="E345" s="7">
        <f t="shared" si="85"/>
        <v>0</v>
      </c>
      <c r="F345" s="7">
        <f t="shared" si="86"/>
        <v>0</v>
      </c>
      <c r="G345" s="7">
        <f t="shared" si="87"/>
        <v>0</v>
      </c>
      <c r="H345" s="7">
        <f t="shared" si="88"/>
        <v>0</v>
      </c>
      <c r="I345" s="7">
        <f t="shared" si="89"/>
        <v>0</v>
      </c>
      <c r="J345" s="7">
        <f t="shared" si="90"/>
        <v>0</v>
      </c>
      <c r="K345" s="7">
        <f>Input!C333*Input!$F$10</f>
        <v>0</v>
      </c>
      <c r="L345" s="7">
        <f>(-C345*SIN(ATAN(Input!$F$5*Input!$F$10))+(K345-$K$18)*COS(ATAN(Input!$F$5*Input!$F$10)))*IF(Input!C333="",0,1)</f>
        <v>0</v>
      </c>
      <c r="M345" s="7">
        <f>(C345*COS(ATAN(Input!$F$5*Input!$F$10))+(K345-$K$18)*SIN(ATAN(Input!$F$5*Input!$F$10)))*IF(Input!C333="",0,1)</f>
        <v>0</v>
      </c>
      <c r="N345" s="7">
        <f t="shared" si="91"/>
        <v>0</v>
      </c>
      <c r="O345" s="7">
        <f t="shared" si="92"/>
        <v>0</v>
      </c>
      <c r="P345" s="7">
        <f t="shared" si="93"/>
        <v>0</v>
      </c>
      <c r="Q345" s="7">
        <f t="shared" si="94"/>
        <v>0</v>
      </c>
      <c r="R345" s="7">
        <f t="shared" si="95"/>
        <v>0</v>
      </c>
      <c r="S345" s="7">
        <f t="shared" si="96"/>
        <v>0</v>
      </c>
      <c r="T345" s="7">
        <f t="shared" si="97"/>
        <v>0</v>
      </c>
      <c r="U345" s="7">
        <f t="shared" si="98"/>
        <v>0</v>
      </c>
      <c r="V345" s="7">
        <f t="shared" ca="1" si="99"/>
        <v>0</v>
      </c>
      <c r="W345" s="7">
        <f t="shared" ca="1" si="100"/>
        <v>0</v>
      </c>
      <c r="X345" s="7">
        <f t="shared" ca="1" si="101"/>
        <v>0</v>
      </c>
      <c r="Y345" s="3"/>
      <c r="Z345" s="3"/>
    </row>
    <row r="346" spans="1:26" x14ac:dyDescent="0.2">
      <c r="A346" s="7">
        <v>0</v>
      </c>
      <c r="B346" s="7">
        <v>0</v>
      </c>
      <c r="C346" s="8">
        <f>IF(Input!B334="",0,Input!B334-Input!$B$6)</f>
        <v>0</v>
      </c>
      <c r="D346" s="22">
        <f>(B346-Input!$C$6-Input!$F$5*C346)*IF(Input!C334="",0,1)</f>
        <v>0</v>
      </c>
      <c r="E346" s="7">
        <f t="shared" si="85"/>
        <v>0</v>
      </c>
      <c r="F346" s="7">
        <f t="shared" si="86"/>
        <v>0</v>
      </c>
      <c r="G346" s="7">
        <f t="shared" si="87"/>
        <v>0</v>
      </c>
      <c r="H346" s="7">
        <f t="shared" si="88"/>
        <v>0</v>
      </c>
      <c r="I346" s="7">
        <f t="shared" si="89"/>
        <v>0</v>
      </c>
      <c r="J346" s="7">
        <f t="shared" si="90"/>
        <v>0</v>
      </c>
      <c r="K346" s="7">
        <f>Input!C334*Input!$F$10</f>
        <v>0</v>
      </c>
      <c r="L346" s="7">
        <f>(-C346*SIN(ATAN(Input!$F$5*Input!$F$10))+(K346-$K$18)*COS(ATAN(Input!$F$5*Input!$F$10)))*IF(Input!C334="",0,1)</f>
        <v>0</v>
      </c>
      <c r="M346" s="7">
        <f>(C346*COS(ATAN(Input!$F$5*Input!$F$10))+(K346-$K$18)*SIN(ATAN(Input!$F$5*Input!$F$10)))*IF(Input!C334="",0,1)</f>
        <v>0</v>
      </c>
      <c r="N346" s="7">
        <f t="shared" si="91"/>
        <v>0</v>
      </c>
      <c r="O346" s="7">
        <f t="shared" si="92"/>
        <v>0</v>
      </c>
      <c r="P346" s="7">
        <f t="shared" si="93"/>
        <v>0</v>
      </c>
      <c r="Q346" s="7">
        <f t="shared" si="94"/>
        <v>0</v>
      </c>
      <c r="R346" s="7">
        <f t="shared" si="95"/>
        <v>0</v>
      </c>
      <c r="S346" s="7">
        <f t="shared" si="96"/>
        <v>0</v>
      </c>
      <c r="T346" s="7">
        <f t="shared" si="97"/>
        <v>0</v>
      </c>
      <c r="U346" s="7">
        <f t="shared" si="98"/>
        <v>0</v>
      </c>
      <c r="V346" s="7">
        <f t="shared" ca="1" si="99"/>
        <v>0</v>
      </c>
      <c r="W346" s="7">
        <f t="shared" ca="1" si="100"/>
        <v>0</v>
      </c>
      <c r="X346" s="7">
        <f t="shared" ca="1" si="101"/>
        <v>0</v>
      </c>
      <c r="Y346" s="3"/>
      <c r="Z346" s="3"/>
    </row>
    <row r="347" spans="1:26" x14ac:dyDescent="0.2">
      <c r="A347" s="7">
        <v>0</v>
      </c>
      <c r="B347" s="7">
        <v>0</v>
      </c>
      <c r="C347" s="8">
        <f>IF(Input!B335="",0,Input!B335-Input!$B$6)</f>
        <v>0</v>
      </c>
      <c r="D347" s="22">
        <f>(B347-Input!$C$6-Input!$F$5*C347)*IF(Input!C335="",0,1)</f>
        <v>0</v>
      </c>
      <c r="E347" s="7">
        <f t="shared" si="85"/>
        <v>0</v>
      </c>
      <c r="F347" s="7">
        <f t="shared" si="86"/>
        <v>0</v>
      </c>
      <c r="G347" s="7">
        <f t="shared" si="87"/>
        <v>0</v>
      </c>
      <c r="H347" s="7">
        <f t="shared" si="88"/>
        <v>0</v>
      </c>
      <c r="I347" s="7">
        <f t="shared" si="89"/>
        <v>0</v>
      </c>
      <c r="J347" s="7">
        <f t="shared" si="90"/>
        <v>0</v>
      </c>
      <c r="K347" s="7">
        <f>Input!C335*Input!$F$10</f>
        <v>0</v>
      </c>
      <c r="L347" s="7">
        <f>(-C347*SIN(ATAN(Input!$F$5*Input!$F$10))+(K347-$K$18)*COS(ATAN(Input!$F$5*Input!$F$10)))*IF(Input!C335="",0,1)</f>
        <v>0</v>
      </c>
      <c r="M347" s="7">
        <f>(C347*COS(ATAN(Input!$F$5*Input!$F$10))+(K347-$K$18)*SIN(ATAN(Input!$F$5*Input!$F$10)))*IF(Input!C335="",0,1)</f>
        <v>0</v>
      </c>
      <c r="N347" s="7">
        <f t="shared" si="91"/>
        <v>0</v>
      </c>
      <c r="O347" s="7">
        <f t="shared" si="92"/>
        <v>0</v>
      </c>
      <c r="P347" s="7">
        <f t="shared" si="93"/>
        <v>0</v>
      </c>
      <c r="Q347" s="7">
        <f t="shared" si="94"/>
        <v>0</v>
      </c>
      <c r="R347" s="7">
        <f t="shared" si="95"/>
        <v>0</v>
      </c>
      <c r="S347" s="7">
        <f t="shared" si="96"/>
        <v>0</v>
      </c>
      <c r="T347" s="7">
        <f t="shared" si="97"/>
        <v>0</v>
      </c>
      <c r="U347" s="7">
        <f t="shared" si="98"/>
        <v>0</v>
      </c>
      <c r="V347" s="7">
        <f t="shared" ca="1" si="99"/>
        <v>0</v>
      </c>
      <c r="W347" s="7">
        <f t="shared" ca="1" si="100"/>
        <v>0</v>
      </c>
      <c r="X347" s="7">
        <f t="shared" ca="1" si="101"/>
        <v>0</v>
      </c>
      <c r="Y347" s="3"/>
      <c r="Z347" s="3"/>
    </row>
    <row r="348" spans="1:26" x14ac:dyDescent="0.2">
      <c r="A348" s="7">
        <v>0</v>
      </c>
      <c r="B348" s="7">
        <v>0</v>
      </c>
      <c r="C348" s="8">
        <f>IF(Input!B336="",0,Input!B336-Input!$B$6)</f>
        <v>0</v>
      </c>
      <c r="D348" s="22">
        <f>(B348-Input!$C$6-Input!$F$5*C348)*IF(Input!C336="",0,1)</f>
        <v>0</v>
      </c>
      <c r="E348" s="7">
        <f t="shared" si="85"/>
        <v>0</v>
      </c>
      <c r="F348" s="7">
        <f t="shared" si="86"/>
        <v>0</v>
      </c>
      <c r="G348" s="7">
        <f t="shared" si="87"/>
        <v>0</v>
      </c>
      <c r="H348" s="7">
        <f t="shared" si="88"/>
        <v>0</v>
      </c>
      <c r="I348" s="7">
        <f t="shared" si="89"/>
        <v>0</v>
      </c>
      <c r="J348" s="7">
        <f t="shared" si="90"/>
        <v>0</v>
      </c>
      <c r="K348" s="7">
        <f>Input!C336*Input!$F$10</f>
        <v>0</v>
      </c>
      <c r="L348" s="7">
        <f>(-C348*SIN(ATAN(Input!$F$5*Input!$F$10))+(K348-$K$18)*COS(ATAN(Input!$F$5*Input!$F$10)))*IF(Input!C336="",0,1)</f>
        <v>0</v>
      </c>
      <c r="M348" s="7">
        <f>(C348*COS(ATAN(Input!$F$5*Input!$F$10))+(K348-$K$18)*SIN(ATAN(Input!$F$5*Input!$F$10)))*IF(Input!C336="",0,1)</f>
        <v>0</v>
      </c>
      <c r="N348" s="7">
        <f t="shared" si="91"/>
        <v>0</v>
      </c>
      <c r="O348" s="7">
        <f t="shared" si="92"/>
        <v>0</v>
      </c>
      <c r="P348" s="7">
        <f t="shared" si="93"/>
        <v>0</v>
      </c>
      <c r="Q348" s="7">
        <f t="shared" si="94"/>
        <v>0</v>
      </c>
      <c r="R348" s="7">
        <f t="shared" si="95"/>
        <v>0</v>
      </c>
      <c r="S348" s="7">
        <f t="shared" si="96"/>
        <v>0</v>
      </c>
      <c r="T348" s="7">
        <f t="shared" si="97"/>
        <v>0</v>
      </c>
      <c r="U348" s="7">
        <f t="shared" si="98"/>
        <v>0</v>
      </c>
      <c r="V348" s="7">
        <f t="shared" ca="1" si="99"/>
        <v>0</v>
      </c>
      <c r="W348" s="7">
        <f t="shared" ca="1" si="100"/>
        <v>0</v>
      </c>
      <c r="X348" s="7">
        <f t="shared" ca="1" si="101"/>
        <v>0</v>
      </c>
      <c r="Y348" s="3"/>
      <c r="Z348" s="3"/>
    </row>
    <row r="349" spans="1:26" x14ac:dyDescent="0.2">
      <c r="A349" s="7">
        <v>0</v>
      </c>
      <c r="B349" s="7">
        <v>0</v>
      </c>
      <c r="C349" s="8">
        <f>IF(Input!B337="",0,Input!B337-Input!$B$6)</f>
        <v>0</v>
      </c>
      <c r="D349" s="22">
        <f>(B349-Input!$C$6-Input!$F$5*C349)*IF(Input!C337="",0,1)</f>
        <v>0</v>
      </c>
      <c r="E349" s="7">
        <f t="shared" si="85"/>
        <v>0</v>
      </c>
      <c r="F349" s="7">
        <f t="shared" si="86"/>
        <v>0</v>
      </c>
      <c r="G349" s="7">
        <f t="shared" si="87"/>
        <v>0</v>
      </c>
      <c r="H349" s="7">
        <f t="shared" si="88"/>
        <v>0</v>
      </c>
      <c r="I349" s="7">
        <f t="shared" si="89"/>
        <v>0</v>
      </c>
      <c r="J349" s="7">
        <f t="shared" si="90"/>
        <v>0</v>
      </c>
      <c r="K349" s="7">
        <f>Input!C337*Input!$F$10</f>
        <v>0</v>
      </c>
      <c r="L349" s="7">
        <f>(-C349*SIN(ATAN(Input!$F$5*Input!$F$10))+(K349-$K$18)*COS(ATAN(Input!$F$5*Input!$F$10)))*IF(Input!C337="",0,1)</f>
        <v>0</v>
      </c>
      <c r="M349" s="7">
        <f>(C349*COS(ATAN(Input!$F$5*Input!$F$10))+(K349-$K$18)*SIN(ATAN(Input!$F$5*Input!$F$10)))*IF(Input!C337="",0,1)</f>
        <v>0</v>
      </c>
      <c r="N349" s="7">
        <f t="shared" si="91"/>
        <v>0</v>
      </c>
      <c r="O349" s="7">
        <f t="shared" si="92"/>
        <v>0</v>
      </c>
      <c r="P349" s="7">
        <f t="shared" si="93"/>
        <v>0</v>
      </c>
      <c r="Q349" s="7">
        <f t="shared" si="94"/>
        <v>0</v>
      </c>
      <c r="R349" s="7">
        <f t="shared" si="95"/>
        <v>0</v>
      </c>
      <c r="S349" s="7">
        <f t="shared" si="96"/>
        <v>0</v>
      </c>
      <c r="T349" s="7">
        <f t="shared" si="97"/>
        <v>0</v>
      </c>
      <c r="U349" s="7">
        <f t="shared" si="98"/>
        <v>0</v>
      </c>
      <c r="V349" s="7">
        <f t="shared" ca="1" si="99"/>
        <v>0</v>
      </c>
      <c r="W349" s="7">
        <f t="shared" ca="1" si="100"/>
        <v>0</v>
      </c>
      <c r="X349" s="7">
        <f t="shared" ca="1" si="101"/>
        <v>0</v>
      </c>
      <c r="Y349" s="3"/>
      <c r="Z349" s="3"/>
    </row>
    <row r="350" spans="1:26" x14ac:dyDescent="0.2">
      <c r="A350" s="7">
        <v>0</v>
      </c>
      <c r="B350" s="7">
        <v>0</v>
      </c>
      <c r="C350" s="8">
        <f>IF(Input!B338="",0,Input!B338-Input!$B$6)</f>
        <v>0</v>
      </c>
      <c r="D350" s="22">
        <f>(B350-Input!$C$6-Input!$F$5*C350)*IF(Input!C338="",0,1)</f>
        <v>0</v>
      </c>
      <c r="E350" s="7">
        <f t="shared" si="85"/>
        <v>0</v>
      </c>
      <c r="F350" s="7">
        <f t="shared" si="86"/>
        <v>0</v>
      </c>
      <c r="G350" s="7">
        <f t="shared" si="87"/>
        <v>0</v>
      </c>
      <c r="H350" s="7">
        <f t="shared" si="88"/>
        <v>0</v>
      </c>
      <c r="I350" s="7">
        <f t="shared" si="89"/>
        <v>0</v>
      </c>
      <c r="J350" s="7">
        <f t="shared" si="90"/>
        <v>0</v>
      </c>
      <c r="K350" s="7">
        <f>Input!C338*Input!$F$10</f>
        <v>0</v>
      </c>
      <c r="L350" s="7">
        <f>(-C350*SIN(ATAN(Input!$F$5*Input!$F$10))+(K350-$K$18)*COS(ATAN(Input!$F$5*Input!$F$10)))*IF(Input!C338="",0,1)</f>
        <v>0</v>
      </c>
      <c r="M350" s="7">
        <f>(C350*COS(ATAN(Input!$F$5*Input!$F$10))+(K350-$K$18)*SIN(ATAN(Input!$F$5*Input!$F$10)))*IF(Input!C338="",0,1)</f>
        <v>0</v>
      </c>
      <c r="N350" s="7">
        <f t="shared" si="91"/>
        <v>0</v>
      </c>
      <c r="O350" s="7">
        <f t="shared" si="92"/>
        <v>0</v>
      </c>
      <c r="P350" s="7">
        <f t="shared" si="93"/>
        <v>0</v>
      </c>
      <c r="Q350" s="7">
        <f t="shared" si="94"/>
        <v>0</v>
      </c>
      <c r="R350" s="7">
        <f t="shared" si="95"/>
        <v>0</v>
      </c>
      <c r="S350" s="7">
        <f t="shared" si="96"/>
        <v>0</v>
      </c>
      <c r="T350" s="7">
        <f t="shared" si="97"/>
        <v>0</v>
      </c>
      <c r="U350" s="7">
        <f t="shared" si="98"/>
        <v>0</v>
      </c>
      <c r="V350" s="7">
        <f t="shared" ca="1" si="99"/>
        <v>0</v>
      </c>
      <c r="W350" s="7">
        <f t="shared" ca="1" si="100"/>
        <v>0</v>
      </c>
      <c r="X350" s="7">
        <f t="shared" ca="1" si="101"/>
        <v>0</v>
      </c>
      <c r="Y350" s="3"/>
      <c r="Z350" s="3"/>
    </row>
    <row r="351" spans="1:26" x14ac:dyDescent="0.2">
      <c r="A351" s="7">
        <v>0</v>
      </c>
      <c r="B351" s="7">
        <v>0</v>
      </c>
      <c r="C351" s="8">
        <f>IF(Input!B339="",0,Input!B339-Input!$B$6)</f>
        <v>0</v>
      </c>
      <c r="D351" s="22">
        <f>(B351-Input!$C$6-Input!$F$5*C351)*IF(Input!C339="",0,1)</f>
        <v>0</v>
      </c>
      <c r="E351" s="7">
        <f t="shared" si="85"/>
        <v>0</v>
      </c>
      <c r="F351" s="7">
        <f t="shared" si="86"/>
        <v>0</v>
      </c>
      <c r="G351" s="7">
        <f t="shared" si="87"/>
        <v>0</v>
      </c>
      <c r="H351" s="7">
        <f t="shared" si="88"/>
        <v>0</v>
      </c>
      <c r="I351" s="7">
        <f t="shared" si="89"/>
        <v>0</v>
      </c>
      <c r="J351" s="7">
        <f t="shared" si="90"/>
        <v>0</v>
      </c>
      <c r="K351" s="7">
        <f>Input!C339*Input!$F$10</f>
        <v>0</v>
      </c>
      <c r="L351" s="7">
        <f>(-C351*SIN(ATAN(Input!$F$5*Input!$F$10))+(K351-$K$18)*COS(ATAN(Input!$F$5*Input!$F$10)))*IF(Input!C339="",0,1)</f>
        <v>0</v>
      </c>
      <c r="M351" s="7">
        <f>(C351*COS(ATAN(Input!$F$5*Input!$F$10))+(K351-$K$18)*SIN(ATAN(Input!$F$5*Input!$F$10)))*IF(Input!C339="",0,1)</f>
        <v>0</v>
      </c>
      <c r="N351" s="7">
        <f t="shared" si="91"/>
        <v>0</v>
      </c>
      <c r="O351" s="7">
        <f t="shared" si="92"/>
        <v>0</v>
      </c>
      <c r="P351" s="7">
        <f t="shared" si="93"/>
        <v>0</v>
      </c>
      <c r="Q351" s="7">
        <f t="shared" si="94"/>
        <v>0</v>
      </c>
      <c r="R351" s="7">
        <f t="shared" si="95"/>
        <v>0</v>
      </c>
      <c r="S351" s="7">
        <f t="shared" si="96"/>
        <v>0</v>
      </c>
      <c r="T351" s="7">
        <f t="shared" si="97"/>
        <v>0</v>
      </c>
      <c r="U351" s="7">
        <f t="shared" si="98"/>
        <v>0</v>
      </c>
      <c r="V351" s="7">
        <f t="shared" ca="1" si="99"/>
        <v>0</v>
      </c>
      <c r="W351" s="7">
        <f t="shared" ca="1" si="100"/>
        <v>0</v>
      </c>
      <c r="X351" s="7">
        <f t="shared" ca="1" si="101"/>
        <v>0</v>
      </c>
      <c r="Y351" s="3"/>
      <c r="Z351" s="3"/>
    </row>
    <row r="352" spans="1:26" x14ac:dyDescent="0.2">
      <c r="A352" s="7">
        <v>0</v>
      </c>
      <c r="B352" s="7">
        <v>0</v>
      </c>
      <c r="C352" s="8">
        <f>IF(Input!B340="",0,Input!B340-Input!$B$6)</f>
        <v>0</v>
      </c>
      <c r="D352" s="22">
        <f>(B352-Input!$C$6-Input!$F$5*C352)*IF(Input!C340="",0,1)</f>
        <v>0</v>
      </c>
      <c r="E352" s="7">
        <f t="shared" si="85"/>
        <v>0</v>
      </c>
      <c r="F352" s="7">
        <f t="shared" si="86"/>
        <v>0</v>
      </c>
      <c r="G352" s="7">
        <f t="shared" si="87"/>
        <v>0</v>
      </c>
      <c r="H352" s="7">
        <f t="shared" si="88"/>
        <v>0</v>
      </c>
      <c r="I352" s="7">
        <f t="shared" si="89"/>
        <v>0</v>
      </c>
      <c r="J352" s="7">
        <f t="shared" si="90"/>
        <v>0</v>
      </c>
      <c r="K352" s="7">
        <f>Input!C340*Input!$F$10</f>
        <v>0</v>
      </c>
      <c r="L352" s="7">
        <f>(-C352*SIN(ATAN(Input!$F$5*Input!$F$10))+(K352-$K$18)*COS(ATAN(Input!$F$5*Input!$F$10)))*IF(Input!C340="",0,1)</f>
        <v>0</v>
      </c>
      <c r="M352" s="7">
        <f>(C352*COS(ATAN(Input!$F$5*Input!$F$10))+(K352-$K$18)*SIN(ATAN(Input!$F$5*Input!$F$10)))*IF(Input!C340="",0,1)</f>
        <v>0</v>
      </c>
      <c r="N352" s="7">
        <f t="shared" si="91"/>
        <v>0</v>
      </c>
      <c r="O352" s="7">
        <f t="shared" si="92"/>
        <v>0</v>
      </c>
      <c r="P352" s="7">
        <f t="shared" si="93"/>
        <v>0</v>
      </c>
      <c r="Q352" s="7">
        <f t="shared" si="94"/>
        <v>0</v>
      </c>
      <c r="R352" s="7">
        <f t="shared" si="95"/>
        <v>0</v>
      </c>
      <c r="S352" s="7">
        <f t="shared" si="96"/>
        <v>0</v>
      </c>
      <c r="T352" s="7">
        <f t="shared" si="97"/>
        <v>0</v>
      </c>
      <c r="U352" s="7">
        <f t="shared" si="98"/>
        <v>0</v>
      </c>
      <c r="V352" s="7">
        <f t="shared" ca="1" si="99"/>
        <v>0</v>
      </c>
      <c r="W352" s="7">
        <f t="shared" ca="1" si="100"/>
        <v>0</v>
      </c>
      <c r="X352" s="7">
        <f t="shared" ca="1" si="101"/>
        <v>0</v>
      </c>
      <c r="Y352" s="3"/>
      <c r="Z352" s="3"/>
    </row>
    <row r="353" spans="1:26" x14ac:dyDescent="0.2">
      <c r="A353" s="7">
        <v>0</v>
      </c>
      <c r="B353" s="7">
        <v>0</v>
      </c>
      <c r="C353" s="8">
        <f>IF(Input!B341="",0,Input!B341-Input!$B$6)</f>
        <v>0</v>
      </c>
      <c r="D353" s="22">
        <f>(B353-Input!$C$6-Input!$F$5*C353)*IF(Input!C341="",0,1)</f>
        <v>0</v>
      </c>
      <c r="E353" s="7">
        <f t="shared" si="85"/>
        <v>0</v>
      </c>
      <c r="F353" s="7">
        <f t="shared" si="86"/>
        <v>0</v>
      </c>
      <c r="G353" s="7">
        <f t="shared" si="87"/>
        <v>0</v>
      </c>
      <c r="H353" s="7">
        <f t="shared" si="88"/>
        <v>0</v>
      </c>
      <c r="I353" s="7">
        <f t="shared" si="89"/>
        <v>0</v>
      </c>
      <c r="J353" s="7">
        <f t="shared" si="90"/>
        <v>0</v>
      </c>
      <c r="K353" s="7">
        <f>Input!C341*Input!$F$10</f>
        <v>0</v>
      </c>
      <c r="L353" s="7">
        <f>(-C353*SIN(ATAN(Input!$F$5*Input!$F$10))+(K353-$K$18)*COS(ATAN(Input!$F$5*Input!$F$10)))*IF(Input!C341="",0,1)</f>
        <v>0</v>
      </c>
      <c r="M353" s="7">
        <f>(C353*COS(ATAN(Input!$F$5*Input!$F$10))+(K353-$K$18)*SIN(ATAN(Input!$F$5*Input!$F$10)))*IF(Input!C341="",0,1)</f>
        <v>0</v>
      </c>
      <c r="N353" s="7">
        <f t="shared" si="91"/>
        <v>0</v>
      </c>
      <c r="O353" s="7">
        <f t="shared" si="92"/>
        <v>0</v>
      </c>
      <c r="P353" s="7">
        <f t="shared" si="93"/>
        <v>0</v>
      </c>
      <c r="Q353" s="7">
        <f t="shared" si="94"/>
        <v>0</v>
      </c>
      <c r="R353" s="7">
        <f t="shared" si="95"/>
        <v>0</v>
      </c>
      <c r="S353" s="7">
        <f t="shared" si="96"/>
        <v>0</v>
      </c>
      <c r="T353" s="7">
        <f t="shared" si="97"/>
        <v>0</v>
      </c>
      <c r="U353" s="7">
        <f t="shared" si="98"/>
        <v>0</v>
      </c>
      <c r="V353" s="7">
        <f t="shared" ca="1" si="99"/>
        <v>0</v>
      </c>
      <c r="W353" s="7">
        <f t="shared" ca="1" si="100"/>
        <v>0</v>
      </c>
      <c r="X353" s="7">
        <f t="shared" ca="1" si="101"/>
        <v>0</v>
      </c>
      <c r="Y353" s="3"/>
      <c r="Z353" s="3"/>
    </row>
    <row r="354" spans="1:26" x14ac:dyDescent="0.2">
      <c r="A354" s="7">
        <v>0</v>
      </c>
      <c r="B354" s="7">
        <v>0</v>
      </c>
      <c r="C354" s="8">
        <f>IF(Input!B342="",0,Input!B342-Input!$B$6)</f>
        <v>0</v>
      </c>
      <c r="D354" s="22">
        <f>(B354-Input!$C$6-Input!$F$5*C354)*IF(Input!C342="",0,1)</f>
        <v>0</v>
      </c>
      <c r="E354" s="7">
        <f t="shared" si="85"/>
        <v>0</v>
      </c>
      <c r="F354" s="7">
        <f t="shared" si="86"/>
        <v>0</v>
      </c>
      <c r="G354" s="7">
        <f t="shared" si="87"/>
        <v>0</v>
      </c>
      <c r="H354" s="7">
        <f t="shared" si="88"/>
        <v>0</v>
      </c>
      <c r="I354" s="7">
        <f t="shared" si="89"/>
        <v>0</v>
      </c>
      <c r="J354" s="7">
        <f t="shared" si="90"/>
        <v>0</v>
      </c>
      <c r="K354" s="7">
        <f>Input!C342*Input!$F$10</f>
        <v>0</v>
      </c>
      <c r="L354" s="7">
        <f>(-C354*SIN(ATAN(Input!$F$5*Input!$F$10))+(K354-$K$18)*COS(ATAN(Input!$F$5*Input!$F$10)))*IF(Input!C342="",0,1)</f>
        <v>0</v>
      </c>
      <c r="M354" s="7">
        <f>(C354*COS(ATAN(Input!$F$5*Input!$F$10))+(K354-$K$18)*SIN(ATAN(Input!$F$5*Input!$F$10)))*IF(Input!C342="",0,1)</f>
        <v>0</v>
      </c>
      <c r="N354" s="7">
        <f t="shared" si="91"/>
        <v>0</v>
      </c>
      <c r="O354" s="7">
        <f t="shared" si="92"/>
        <v>0</v>
      </c>
      <c r="P354" s="7">
        <f t="shared" si="93"/>
        <v>0</v>
      </c>
      <c r="Q354" s="7">
        <f t="shared" si="94"/>
        <v>0</v>
      </c>
      <c r="R354" s="7">
        <f t="shared" si="95"/>
        <v>0</v>
      </c>
      <c r="S354" s="7">
        <f t="shared" si="96"/>
        <v>0</v>
      </c>
      <c r="T354" s="7">
        <f t="shared" si="97"/>
        <v>0</v>
      </c>
      <c r="U354" s="7">
        <f t="shared" si="98"/>
        <v>0</v>
      </c>
      <c r="V354" s="7">
        <f t="shared" ca="1" si="99"/>
        <v>0</v>
      </c>
      <c r="W354" s="7">
        <f t="shared" ca="1" si="100"/>
        <v>0</v>
      </c>
      <c r="X354" s="7">
        <f t="shared" ca="1" si="101"/>
        <v>0</v>
      </c>
      <c r="Y354" s="3"/>
      <c r="Z354" s="3"/>
    </row>
    <row r="355" spans="1:26" x14ac:dyDescent="0.2">
      <c r="A355" s="7">
        <v>0</v>
      </c>
      <c r="B355" s="7">
        <v>0</v>
      </c>
      <c r="C355" s="8">
        <f>IF(Input!B343="",0,Input!B343-Input!$B$6)</f>
        <v>0</v>
      </c>
      <c r="D355" s="22">
        <f>(B355-Input!$C$6-Input!$F$5*C355)*IF(Input!C343="",0,1)</f>
        <v>0</v>
      </c>
      <c r="E355" s="7">
        <f t="shared" si="85"/>
        <v>0</v>
      </c>
      <c r="F355" s="7">
        <f t="shared" si="86"/>
        <v>0</v>
      </c>
      <c r="G355" s="7">
        <f t="shared" si="87"/>
        <v>0</v>
      </c>
      <c r="H355" s="7">
        <f t="shared" si="88"/>
        <v>0</v>
      </c>
      <c r="I355" s="7">
        <f t="shared" si="89"/>
        <v>0</v>
      </c>
      <c r="J355" s="7">
        <f t="shared" si="90"/>
        <v>0</v>
      </c>
      <c r="K355" s="7">
        <f>Input!C343*Input!$F$10</f>
        <v>0</v>
      </c>
      <c r="L355" s="7">
        <f>(-C355*SIN(ATAN(Input!$F$5*Input!$F$10))+(K355-$K$18)*COS(ATAN(Input!$F$5*Input!$F$10)))*IF(Input!C343="",0,1)</f>
        <v>0</v>
      </c>
      <c r="M355" s="7">
        <f>(C355*COS(ATAN(Input!$F$5*Input!$F$10))+(K355-$K$18)*SIN(ATAN(Input!$F$5*Input!$F$10)))*IF(Input!C343="",0,1)</f>
        <v>0</v>
      </c>
      <c r="N355" s="7">
        <f t="shared" si="91"/>
        <v>0</v>
      </c>
      <c r="O355" s="7">
        <f t="shared" si="92"/>
        <v>0</v>
      </c>
      <c r="P355" s="7">
        <f t="shared" si="93"/>
        <v>0</v>
      </c>
      <c r="Q355" s="7">
        <f t="shared" si="94"/>
        <v>0</v>
      </c>
      <c r="R355" s="7">
        <f t="shared" si="95"/>
        <v>0</v>
      </c>
      <c r="S355" s="7">
        <f t="shared" si="96"/>
        <v>0</v>
      </c>
      <c r="T355" s="7">
        <f t="shared" si="97"/>
        <v>0</v>
      </c>
      <c r="U355" s="7">
        <f t="shared" si="98"/>
        <v>0</v>
      </c>
      <c r="V355" s="7">
        <f t="shared" ca="1" si="99"/>
        <v>0</v>
      </c>
      <c r="W355" s="7">
        <f t="shared" ca="1" si="100"/>
        <v>0</v>
      </c>
      <c r="X355" s="7">
        <f t="shared" ca="1" si="101"/>
        <v>0</v>
      </c>
      <c r="Y355" s="3"/>
      <c r="Z355" s="3"/>
    </row>
    <row r="356" spans="1:26" x14ac:dyDescent="0.2">
      <c r="A356" s="7">
        <v>0</v>
      </c>
      <c r="B356" s="7">
        <v>0</v>
      </c>
      <c r="C356" s="8">
        <f>IF(Input!B344="",0,Input!B344-Input!$B$6)</f>
        <v>0</v>
      </c>
      <c r="D356" s="22">
        <f>(B356-Input!$C$6-Input!$F$5*C356)*IF(Input!C344="",0,1)</f>
        <v>0</v>
      </c>
      <c r="E356" s="7">
        <f t="shared" si="85"/>
        <v>0</v>
      </c>
      <c r="F356" s="7">
        <f t="shared" si="86"/>
        <v>0</v>
      </c>
      <c r="G356" s="7">
        <f t="shared" si="87"/>
        <v>0</v>
      </c>
      <c r="H356" s="7">
        <f t="shared" si="88"/>
        <v>0</v>
      </c>
      <c r="I356" s="7">
        <f t="shared" si="89"/>
        <v>0</v>
      </c>
      <c r="J356" s="7">
        <f t="shared" si="90"/>
        <v>0</v>
      </c>
      <c r="K356" s="7">
        <f>Input!C344*Input!$F$10</f>
        <v>0</v>
      </c>
      <c r="L356" s="7">
        <f>(-C356*SIN(ATAN(Input!$F$5*Input!$F$10))+(K356-$K$18)*COS(ATAN(Input!$F$5*Input!$F$10)))*IF(Input!C344="",0,1)</f>
        <v>0</v>
      </c>
      <c r="M356" s="7">
        <f>(C356*COS(ATAN(Input!$F$5*Input!$F$10))+(K356-$K$18)*SIN(ATAN(Input!$F$5*Input!$F$10)))*IF(Input!C344="",0,1)</f>
        <v>0</v>
      </c>
      <c r="N356" s="7">
        <f t="shared" si="91"/>
        <v>0</v>
      </c>
      <c r="O356" s="7">
        <f t="shared" si="92"/>
        <v>0</v>
      </c>
      <c r="P356" s="7">
        <f t="shared" si="93"/>
        <v>0</v>
      </c>
      <c r="Q356" s="7">
        <f t="shared" si="94"/>
        <v>0</v>
      </c>
      <c r="R356" s="7">
        <f t="shared" si="95"/>
        <v>0</v>
      </c>
      <c r="S356" s="7">
        <f t="shared" si="96"/>
        <v>0</v>
      </c>
      <c r="T356" s="7">
        <f t="shared" si="97"/>
        <v>0</v>
      </c>
      <c r="U356" s="7">
        <f t="shared" si="98"/>
        <v>0</v>
      </c>
      <c r="V356" s="7">
        <f t="shared" ca="1" si="99"/>
        <v>0</v>
      </c>
      <c r="W356" s="7">
        <f t="shared" ca="1" si="100"/>
        <v>0</v>
      </c>
      <c r="X356" s="7">
        <f t="shared" ca="1" si="101"/>
        <v>0</v>
      </c>
      <c r="Y356" s="3"/>
      <c r="Z356" s="3"/>
    </row>
    <row r="357" spans="1:26" x14ac:dyDescent="0.2">
      <c r="A357" s="7">
        <v>0</v>
      </c>
      <c r="B357" s="7">
        <v>0</v>
      </c>
      <c r="C357" s="8">
        <f>IF(Input!B345="",0,Input!B345-Input!$B$6)</f>
        <v>0</v>
      </c>
      <c r="D357" s="22">
        <f>(B357-Input!$C$6-Input!$F$5*C357)*IF(Input!C345="",0,1)</f>
        <v>0</v>
      </c>
      <c r="E357" s="7">
        <f t="shared" si="85"/>
        <v>0</v>
      </c>
      <c r="F357" s="7">
        <f t="shared" si="86"/>
        <v>0</v>
      </c>
      <c r="G357" s="7">
        <f t="shared" si="87"/>
        <v>0</v>
      </c>
      <c r="H357" s="7">
        <f t="shared" si="88"/>
        <v>0</v>
      </c>
      <c r="I357" s="7">
        <f t="shared" si="89"/>
        <v>0</v>
      </c>
      <c r="J357" s="7">
        <f t="shared" si="90"/>
        <v>0</v>
      </c>
      <c r="K357" s="7">
        <f>Input!C345*Input!$F$10</f>
        <v>0</v>
      </c>
      <c r="L357" s="7">
        <f>(-C357*SIN(ATAN(Input!$F$5*Input!$F$10))+(K357-$K$18)*COS(ATAN(Input!$F$5*Input!$F$10)))*IF(Input!C345="",0,1)</f>
        <v>0</v>
      </c>
      <c r="M357" s="7">
        <f>(C357*COS(ATAN(Input!$F$5*Input!$F$10))+(K357-$K$18)*SIN(ATAN(Input!$F$5*Input!$F$10)))*IF(Input!C345="",0,1)</f>
        <v>0</v>
      </c>
      <c r="N357" s="7">
        <f t="shared" si="91"/>
        <v>0</v>
      </c>
      <c r="O357" s="7">
        <f t="shared" si="92"/>
        <v>0</v>
      </c>
      <c r="P357" s="7">
        <f t="shared" si="93"/>
        <v>0</v>
      </c>
      <c r="Q357" s="7">
        <f t="shared" si="94"/>
        <v>0</v>
      </c>
      <c r="R357" s="7">
        <f t="shared" si="95"/>
        <v>0</v>
      </c>
      <c r="S357" s="7">
        <f t="shared" si="96"/>
        <v>0</v>
      </c>
      <c r="T357" s="7">
        <f t="shared" si="97"/>
        <v>0</v>
      </c>
      <c r="U357" s="7">
        <f t="shared" si="98"/>
        <v>0</v>
      </c>
      <c r="V357" s="7">
        <f t="shared" ca="1" si="99"/>
        <v>0</v>
      </c>
      <c r="W357" s="7">
        <f t="shared" ca="1" si="100"/>
        <v>0</v>
      </c>
      <c r="X357" s="7">
        <f t="shared" ca="1" si="101"/>
        <v>0</v>
      </c>
      <c r="Y357" s="3"/>
      <c r="Z357" s="3"/>
    </row>
    <row r="358" spans="1:26" x14ac:dyDescent="0.2">
      <c r="A358" s="7">
        <v>0</v>
      </c>
      <c r="B358" s="7">
        <v>0</v>
      </c>
      <c r="C358" s="8">
        <f>IF(Input!B346="",0,Input!B346-Input!$B$6)</f>
        <v>0</v>
      </c>
      <c r="D358" s="22">
        <f>(B358-Input!$C$6-Input!$F$5*C358)*IF(Input!C346="",0,1)</f>
        <v>0</v>
      </c>
      <c r="E358" s="7">
        <f t="shared" si="85"/>
        <v>0</v>
      </c>
      <c r="F358" s="7">
        <f t="shared" si="86"/>
        <v>0</v>
      </c>
      <c r="G358" s="7">
        <f t="shared" si="87"/>
        <v>0</v>
      </c>
      <c r="H358" s="7">
        <f t="shared" si="88"/>
        <v>0</v>
      </c>
      <c r="I358" s="7">
        <f t="shared" si="89"/>
        <v>0</v>
      </c>
      <c r="J358" s="7">
        <f t="shared" si="90"/>
        <v>0</v>
      </c>
      <c r="K358" s="7">
        <f>Input!C346*Input!$F$10</f>
        <v>0</v>
      </c>
      <c r="L358" s="7">
        <f>(-C358*SIN(ATAN(Input!$F$5*Input!$F$10))+(K358-$K$18)*COS(ATAN(Input!$F$5*Input!$F$10)))*IF(Input!C346="",0,1)</f>
        <v>0</v>
      </c>
      <c r="M358" s="7">
        <f>(C358*COS(ATAN(Input!$F$5*Input!$F$10))+(K358-$K$18)*SIN(ATAN(Input!$F$5*Input!$F$10)))*IF(Input!C346="",0,1)</f>
        <v>0</v>
      </c>
      <c r="N358" s="7">
        <f t="shared" si="91"/>
        <v>0</v>
      </c>
      <c r="O358" s="7">
        <f t="shared" si="92"/>
        <v>0</v>
      </c>
      <c r="P358" s="7">
        <f t="shared" si="93"/>
        <v>0</v>
      </c>
      <c r="Q358" s="7">
        <f t="shared" si="94"/>
        <v>0</v>
      </c>
      <c r="R358" s="7">
        <f t="shared" si="95"/>
        <v>0</v>
      </c>
      <c r="S358" s="7">
        <f t="shared" si="96"/>
        <v>0</v>
      </c>
      <c r="T358" s="7">
        <f t="shared" si="97"/>
        <v>0</v>
      </c>
      <c r="U358" s="7">
        <f t="shared" si="98"/>
        <v>0</v>
      </c>
      <c r="V358" s="7">
        <f t="shared" ca="1" si="99"/>
        <v>0</v>
      </c>
      <c r="W358" s="7">
        <f t="shared" ca="1" si="100"/>
        <v>0</v>
      </c>
      <c r="X358" s="7">
        <f t="shared" ca="1" si="101"/>
        <v>0</v>
      </c>
      <c r="Y358" s="3"/>
      <c r="Z358" s="3"/>
    </row>
    <row r="359" spans="1:26" x14ac:dyDescent="0.2">
      <c r="A359" s="7">
        <v>0</v>
      </c>
      <c r="B359" s="7">
        <v>0</v>
      </c>
      <c r="C359" s="8">
        <f>IF(Input!B347="",0,Input!B347-Input!$B$6)</f>
        <v>0</v>
      </c>
      <c r="D359" s="22">
        <f>(B359-Input!$C$6-Input!$F$5*C359)*IF(Input!C347="",0,1)</f>
        <v>0</v>
      </c>
      <c r="E359" s="7">
        <f t="shared" si="85"/>
        <v>0</v>
      </c>
      <c r="F359" s="7">
        <f t="shared" si="86"/>
        <v>0</v>
      </c>
      <c r="G359" s="7">
        <f t="shared" si="87"/>
        <v>0</v>
      </c>
      <c r="H359" s="7">
        <f t="shared" si="88"/>
        <v>0</v>
      </c>
      <c r="I359" s="7">
        <f t="shared" si="89"/>
        <v>0</v>
      </c>
      <c r="J359" s="7">
        <f t="shared" si="90"/>
        <v>0</v>
      </c>
      <c r="K359" s="7">
        <f>Input!C347*Input!$F$10</f>
        <v>0</v>
      </c>
      <c r="L359" s="7">
        <f>(-C359*SIN(ATAN(Input!$F$5*Input!$F$10))+(K359-$K$18)*COS(ATAN(Input!$F$5*Input!$F$10)))*IF(Input!C347="",0,1)</f>
        <v>0</v>
      </c>
      <c r="M359" s="7">
        <f>(C359*COS(ATAN(Input!$F$5*Input!$F$10))+(K359-$K$18)*SIN(ATAN(Input!$F$5*Input!$F$10)))*IF(Input!C347="",0,1)</f>
        <v>0</v>
      </c>
      <c r="N359" s="7">
        <f t="shared" si="91"/>
        <v>0</v>
      </c>
      <c r="O359" s="7">
        <f t="shared" si="92"/>
        <v>0</v>
      </c>
      <c r="P359" s="7">
        <f t="shared" si="93"/>
        <v>0</v>
      </c>
      <c r="Q359" s="7">
        <f t="shared" si="94"/>
        <v>0</v>
      </c>
      <c r="R359" s="7">
        <f t="shared" si="95"/>
        <v>0</v>
      </c>
      <c r="S359" s="7">
        <f t="shared" si="96"/>
        <v>0</v>
      </c>
      <c r="T359" s="7">
        <f t="shared" si="97"/>
        <v>0</v>
      </c>
      <c r="U359" s="7">
        <f t="shared" si="98"/>
        <v>0</v>
      </c>
      <c r="V359" s="7">
        <f t="shared" ca="1" si="99"/>
        <v>0</v>
      </c>
      <c r="W359" s="7">
        <f t="shared" ca="1" si="100"/>
        <v>0</v>
      </c>
      <c r="X359" s="7">
        <f t="shared" ca="1" si="101"/>
        <v>0</v>
      </c>
      <c r="Y359" s="3"/>
      <c r="Z359" s="3"/>
    </row>
    <row r="360" spans="1:26" x14ac:dyDescent="0.2">
      <c r="A360" s="7">
        <v>0</v>
      </c>
      <c r="B360" s="7">
        <v>0</v>
      </c>
      <c r="C360" s="8">
        <f>IF(Input!B348="",0,Input!B348-Input!$B$6)</f>
        <v>0</v>
      </c>
      <c r="D360" s="22">
        <f>(B360-Input!$C$6-Input!$F$5*C360)*IF(Input!C348="",0,1)</f>
        <v>0</v>
      </c>
      <c r="E360" s="7">
        <f t="shared" si="85"/>
        <v>0</v>
      </c>
      <c r="F360" s="7">
        <f t="shared" si="86"/>
        <v>0</v>
      </c>
      <c r="G360" s="7">
        <f t="shared" si="87"/>
        <v>0</v>
      </c>
      <c r="H360" s="7">
        <f t="shared" si="88"/>
        <v>0</v>
      </c>
      <c r="I360" s="7">
        <f t="shared" si="89"/>
        <v>0</v>
      </c>
      <c r="J360" s="7">
        <f t="shared" si="90"/>
        <v>0</v>
      </c>
      <c r="K360" s="7">
        <f>Input!C348*Input!$F$10</f>
        <v>0</v>
      </c>
      <c r="L360" s="7">
        <f>(-C360*SIN(ATAN(Input!$F$5*Input!$F$10))+(K360-$K$18)*COS(ATAN(Input!$F$5*Input!$F$10)))*IF(Input!C348="",0,1)</f>
        <v>0</v>
      </c>
      <c r="M360" s="7">
        <f>(C360*COS(ATAN(Input!$F$5*Input!$F$10))+(K360-$K$18)*SIN(ATAN(Input!$F$5*Input!$F$10)))*IF(Input!C348="",0,1)</f>
        <v>0</v>
      </c>
      <c r="N360" s="7">
        <f t="shared" si="91"/>
        <v>0</v>
      </c>
      <c r="O360" s="7">
        <f t="shared" si="92"/>
        <v>0</v>
      </c>
      <c r="P360" s="7">
        <f t="shared" si="93"/>
        <v>0</v>
      </c>
      <c r="Q360" s="7">
        <f t="shared" si="94"/>
        <v>0</v>
      </c>
      <c r="R360" s="7">
        <f t="shared" si="95"/>
        <v>0</v>
      </c>
      <c r="S360" s="7">
        <f t="shared" si="96"/>
        <v>0</v>
      </c>
      <c r="T360" s="7">
        <f t="shared" si="97"/>
        <v>0</v>
      </c>
      <c r="U360" s="7">
        <f t="shared" si="98"/>
        <v>0</v>
      </c>
      <c r="V360" s="7">
        <f t="shared" ca="1" si="99"/>
        <v>0</v>
      </c>
      <c r="W360" s="7">
        <f t="shared" ca="1" si="100"/>
        <v>0</v>
      </c>
      <c r="X360" s="7">
        <f t="shared" ca="1" si="101"/>
        <v>0</v>
      </c>
      <c r="Y360" s="3"/>
      <c r="Z360" s="3"/>
    </row>
    <row r="361" spans="1:26" x14ac:dyDescent="0.2">
      <c r="A361" s="7">
        <v>0</v>
      </c>
      <c r="B361" s="7">
        <v>0</v>
      </c>
      <c r="C361" s="8">
        <f>IF(Input!B349="",0,Input!B349-Input!$B$6)</f>
        <v>0</v>
      </c>
      <c r="D361" s="22">
        <f>(B361-Input!$C$6-Input!$F$5*C361)*IF(Input!C349="",0,1)</f>
        <v>0</v>
      </c>
      <c r="E361" s="7">
        <f t="shared" si="85"/>
        <v>0</v>
      </c>
      <c r="F361" s="7">
        <f t="shared" si="86"/>
        <v>0</v>
      </c>
      <c r="G361" s="7">
        <f t="shared" si="87"/>
        <v>0</v>
      </c>
      <c r="H361" s="7">
        <f t="shared" si="88"/>
        <v>0</v>
      </c>
      <c r="I361" s="7">
        <f t="shared" si="89"/>
        <v>0</v>
      </c>
      <c r="J361" s="7">
        <f t="shared" si="90"/>
        <v>0</v>
      </c>
      <c r="K361" s="7">
        <f>Input!C349*Input!$F$10</f>
        <v>0</v>
      </c>
      <c r="L361" s="7">
        <f>(-C361*SIN(ATAN(Input!$F$5*Input!$F$10))+(K361-$K$18)*COS(ATAN(Input!$F$5*Input!$F$10)))*IF(Input!C349="",0,1)</f>
        <v>0</v>
      </c>
      <c r="M361" s="7">
        <f>(C361*COS(ATAN(Input!$F$5*Input!$F$10))+(K361-$K$18)*SIN(ATAN(Input!$F$5*Input!$F$10)))*IF(Input!C349="",0,1)</f>
        <v>0</v>
      </c>
      <c r="N361" s="7">
        <f t="shared" si="91"/>
        <v>0</v>
      </c>
      <c r="O361" s="7">
        <f t="shared" si="92"/>
        <v>0</v>
      </c>
      <c r="P361" s="7">
        <f t="shared" si="93"/>
        <v>0</v>
      </c>
      <c r="Q361" s="7">
        <f t="shared" si="94"/>
        <v>0</v>
      </c>
      <c r="R361" s="7">
        <f t="shared" si="95"/>
        <v>0</v>
      </c>
      <c r="S361" s="7">
        <f t="shared" si="96"/>
        <v>0</v>
      </c>
      <c r="T361" s="7">
        <f t="shared" si="97"/>
        <v>0</v>
      </c>
      <c r="U361" s="7">
        <f t="shared" si="98"/>
        <v>0</v>
      </c>
      <c r="V361" s="7">
        <f t="shared" ca="1" si="99"/>
        <v>0</v>
      </c>
      <c r="W361" s="7">
        <f t="shared" ca="1" si="100"/>
        <v>0</v>
      </c>
      <c r="X361" s="7">
        <f t="shared" ca="1" si="101"/>
        <v>0</v>
      </c>
      <c r="Y361" s="3"/>
      <c r="Z361" s="3"/>
    </row>
    <row r="362" spans="1:26" x14ac:dyDescent="0.2">
      <c r="A362" s="7">
        <v>0</v>
      </c>
      <c r="B362" s="7">
        <v>0</v>
      </c>
      <c r="C362" s="8">
        <f>IF(Input!B350="",0,Input!B350-Input!$B$6)</f>
        <v>0</v>
      </c>
      <c r="D362" s="22">
        <f>(B362-Input!$C$6-Input!$F$5*C362)*IF(Input!C350="",0,1)</f>
        <v>0</v>
      </c>
      <c r="E362" s="7">
        <f t="shared" si="85"/>
        <v>0</v>
      </c>
      <c r="F362" s="7">
        <f t="shared" si="86"/>
        <v>0</v>
      </c>
      <c r="G362" s="7">
        <f t="shared" si="87"/>
        <v>0</v>
      </c>
      <c r="H362" s="7">
        <f t="shared" si="88"/>
        <v>0</v>
      </c>
      <c r="I362" s="7">
        <f t="shared" si="89"/>
        <v>0</v>
      </c>
      <c r="J362" s="7">
        <f t="shared" si="90"/>
        <v>0</v>
      </c>
      <c r="K362" s="7">
        <f>Input!C350*Input!$F$10</f>
        <v>0</v>
      </c>
      <c r="L362" s="7">
        <f>(-C362*SIN(ATAN(Input!$F$5*Input!$F$10))+(K362-$K$18)*COS(ATAN(Input!$F$5*Input!$F$10)))*IF(Input!C350="",0,1)</f>
        <v>0</v>
      </c>
      <c r="M362" s="7">
        <f>(C362*COS(ATAN(Input!$F$5*Input!$F$10))+(K362-$K$18)*SIN(ATAN(Input!$F$5*Input!$F$10)))*IF(Input!C350="",0,1)</f>
        <v>0</v>
      </c>
      <c r="N362" s="7">
        <f t="shared" si="91"/>
        <v>0</v>
      </c>
      <c r="O362" s="7">
        <f t="shared" si="92"/>
        <v>0</v>
      </c>
      <c r="P362" s="7">
        <f t="shared" si="93"/>
        <v>0</v>
      </c>
      <c r="Q362" s="7">
        <f t="shared" si="94"/>
        <v>0</v>
      </c>
      <c r="R362" s="7">
        <f t="shared" si="95"/>
        <v>0</v>
      </c>
      <c r="S362" s="7">
        <f t="shared" si="96"/>
        <v>0</v>
      </c>
      <c r="T362" s="7">
        <f t="shared" si="97"/>
        <v>0</v>
      </c>
      <c r="U362" s="7">
        <f t="shared" si="98"/>
        <v>0</v>
      </c>
      <c r="V362" s="7">
        <f t="shared" ca="1" si="99"/>
        <v>0</v>
      </c>
      <c r="W362" s="7">
        <f t="shared" ca="1" si="100"/>
        <v>0</v>
      </c>
      <c r="X362" s="7">
        <f t="shared" ca="1" si="101"/>
        <v>0</v>
      </c>
      <c r="Y362" s="3"/>
      <c r="Z362" s="3"/>
    </row>
    <row r="363" spans="1:26" x14ac:dyDescent="0.2">
      <c r="A363" s="7">
        <v>0</v>
      </c>
      <c r="B363" s="7">
        <v>0</v>
      </c>
      <c r="C363" s="8">
        <f>IF(Input!B351="",0,Input!B351-Input!$B$6)</f>
        <v>0</v>
      </c>
      <c r="D363" s="22">
        <f>(B363-Input!$C$6-Input!$F$5*C363)*IF(Input!C351="",0,1)</f>
        <v>0</v>
      </c>
      <c r="E363" s="7">
        <f t="shared" si="85"/>
        <v>0</v>
      </c>
      <c r="F363" s="7">
        <f t="shared" si="86"/>
        <v>0</v>
      </c>
      <c r="G363" s="7">
        <f t="shared" si="87"/>
        <v>0</v>
      </c>
      <c r="H363" s="7">
        <f t="shared" si="88"/>
        <v>0</v>
      </c>
      <c r="I363" s="7">
        <f t="shared" si="89"/>
        <v>0</v>
      </c>
      <c r="J363" s="7">
        <f t="shared" si="90"/>
        <v>0</v>
      </c>
      <c r="K363" s="7">
        <f>Input!C351*Input!$F$10</f>
        <v>0</v>
      </c>
      <c r="L363" s="7">
        <f>(-C363*SIN(ATAN(Input!$F$5*Input!$F$10))+(K363-$K$18)*COS(ATAN(Input!$F$5*Input!$F$10)))*IF(Input!C351="",0,1)</f>
        <v>0</v>
      </c>
      <c r="M363" s="7">
        <f>(C363*COS(ATAN(Input!$F$5*Input!$F$10))+(K363-$K$18)*SIN(ATAN(Input!$F$5*Input!$F$10)))*IF(Input!C351="",0,1)</f>
        <v>0</v>
      </c>
      <c r="N363" s="7">
        <f t="shared" si="91"/>
        <v>0</v>
      </c>
      <c r="O363" s="7">
        <f t="shared" si="92"/>
        <v>0</v>
      </c>
      <c r="P363" s="7">
        <f t="shared" si="93"/>
        <v>0</v>
      </c>
      <c r="Q363" s="7">
        <f t="shared" si="94"/>
        <v>0</v>
      </c>
      <c r="R363" s="7">
        <f t="shared" si="95"/>
        <v>0</v>
      </c>
      <c r="S363" s="7">
        <f t="shared" si="96"/>
        <v>0</v>
      </c>
      <c r="T363" s="7">
        <f t="shared" si="97"/>
        <v>0</v>
      </c>
      <c r="U363" s="7">
        <f t="shared" si="98"/>
        <v>0</v>
      </c>
      <c r="V363" s="7">
        <f t="shared" ca="1" si="99"/>
        <v>0</v>
      </c>
      <c r="W363" s="7">
        <f t="shared" ca="1" si="100"/>
        <v>0</v>
      </c>
      <c r="X363" s="7">
        <f t="shared" ca="1" si="101"/>
        <v>0</v>
      </c>
      <c r="Y363" s="3"/>
      <c r="Z363" s="3"/>
    </row>
    <row r="364" spans="1:26" x14ac:dyDescent="0.2">
      <c r="A364" s="7">
        <v>0</v>
      </c>
      <c r="B364" s="7">
        <v>0</v>
      </c>
      <c r="C364" s="8">
        <f>IF(Input!B352="",0,Input!B352-Input!$B$6)</f>
        <v>0</v>
      </c>
      <c r="D364" s="22">
        <f>(B364-Input!$C$6-Input!$F$5*C364)*IF(Input!C352="",0,1)</f>
        <v>0</v>
      </c>
      <c r="E364" s="7">
        <f t="shared" si="85"/>
        <v>0</v>
      </c>
      <c r="F364" s="7">
        <f t="shared" si="86"/>
        <v>0</v>
      </c>
      <c r="G364" s="7">
        <f t="shared" si="87"/>
        <v>0</v>
      </c>
      <c r="H364" s="7">
        <f t="shared" si="88"/>
        <v>0</v>
      </c>
      <c r="I364" s="7">
        <f t="shared" si="89"/>
        <v>0</v>
      </c>
      <c r="J364" s="7">
        <f t="shared" si="90"/>
        <v>0</v>
      </c>
      <c r="K364" s="7">
        <f>Input!C352*Input!$F$10</f>
        <v>0</v>
      </c>
      <c r="L364" s="7">
        <f>(-C364*SIN(ATAN(Input!$F$5*Input!$F$10))+(K364-$K$18)*COS(ATAN(Input!$F$5*Input!$F$10)))*IF(Input!C352="",0,1)</f>
        <v>0</v>
      </c>
      <c r="M364" s="7">
        <f>(C364*COS(ATAN(Input!$F$5*Input!$F$10))+(K364-$K$18)*SIN(ATAN(Input!$F$5*Input!$F$10)))*IF(Input!C352="",0,1)</f>
        <v>0</v>
      </c>
      <c r="N364" s="7">
        <f t="shared" si="91"/>
        <v>0</v>
      </c>
      <c r="O364" s="7">
        <f t="shared" si="92"/>
        <v>0</v>
      </c>
      <c r="P364" s="7">
        <f t="shared" si="93"/>
        <v>0</v>
      </c>
      <c r="Q364" s="7">
        <f t="shared" si="94"/>
        <v>0</v>
      </c>
      <c r="R364" s="7">
        <f t="shared" si="95"/>
        <v>0</v>
      </c>
      <c r="S364" s="7">
        <f t="shared" si="96"/>
        <v>0</v>
      </c>
      <c r="T364" s="7">
        <f t="shared" si="97"/>
        <v>0</v>
      </c>
      <c r="U364" s="7">
        <f t="shared" si="98"/>
        <v>0</v>
      </c>
      <c r="V364" s="7">
        <f t="shared" ca="1" si="99"/>
        <v>0</v>
      </c>
      <c r="W364" s="7">
        <f t="shared" ca="1" si="100"/>
        <v>0</v>
      </c>
      <c r="X364" s="7">
        <f t="shared" ca="1" si="101"/>
        <v>0</v>
      </c>
      <c r="Y364" s="3"/>
      <c r="Z364" s="3"/>
    </row>
    <row r="365" spans="1:26" x14ac:dyDescent="0.2">
      <c r="A365" s="7">
        <v>0</v>
      </c>
      <c r="B365" s="7">
        <v>0</v>
      </c>
      <c r="C365" s="8">
        <f>IF(Input!B353="",0,Input!B353-Input!$B$6)</f>
        <v>0</v>
      </c>
      <c r="D365" s="22">
        <f>(B365-Input!$C$6-Input!$F$5*C365)*IF(Input!C353="",0,1)</f>
        <v>0</v>
      </c>
      <c r="E365" s="7">
        <f t="shared" si="85"/>
        <v>0</v>
      </c>
      <c r="F365" s="7">
        <f t="shared" si="86"/>
        <v>0</v>
      </c>
      <c r="G365" s="7">
        <f t="shared" si="87"/>
        <v>0</v>
      </c>
      <c r="H365" s="7">
        <f t="shared" si="88"/>
        <v>0</v>
      </c>
      <c r="I365" s="7">
        <f t="shared" si="89"/>
        <v>0</v>
      </c>
      <c r="J365" s="7">
        <f t="shared" si="90"/>
        <v>0</v>
      </c>
      <c r="K365" s="7">
        <f>Input!C353*Input!$F$10</f>
        <v>0</v>
      </c>
      <c r="L365" s="7">
        <f>(-C365*SIN(ATAN(Input!$F$5*Input!$F$10))+(K365-$K$18)*COS(ATAN(Input!$F$5*Input!$F$10)))*IF(Input!C353="",0,1)</f>
        <v>0</v>
      </c>
      <c r="M365" s="7">
        <f>(C365*COS(ATAN(Input!$F$5*Input!$F$10))+(K365-$K$18)*SIN(ATAN(Input!$F$5*Input!$F$10)))*IF(Input!C353="",0,1)</f>
        <v>0</v>
      </c>
      <c r="N365" s="7">
        <f t="shared" si="91"/>
        <v>0</v>
      </c>
      <c r="O365" s="7">
        <f t="shared" si="92"/>
        <v>0</v>
      </c>
      <c r="P365" s="7">
        <f t="shared" si="93"/>
        <v>0</v>
      </c>
      <c r="Q365" s="7">
        <f t="shared" si="94"/>
        <v>0</v>
      </c>
      <c r="R365" s="7">
        <f t="shared" si="95"/>
        <v>0</v>
      </c>
      <c r="S365" s="7">
        <f t="shared" si="96"/>
        <v>0</v>
      </c>
      <c r="T365" s="7">
        <f t="shared" si="97"/>
        <v>0</v>
      </c>
      <c r="U365" s="7">
        <f t="shared" si="98"/>
        <v>0</v>
      </c>
      <c r="V365" s="7">
        <f t="shared" ca="1" si="99"/>
        <v>0</v>
      </c>
      <c r="W365" s="7">
        <f t="shared" ca="1" si="100"/>
        <v>0</v>
      </c>
      <c r="X365" s="7">
        <f t="shared" ca="1" si="101"/>
        <v>0</v>
      </c>
      <c r="Y365" s="3"/>
      <c r="Z365" s="3"/>
    </row>
    <row r="366" spans="1:26" x14ac:dyDescent="0.2">
      <c r="A366" s="7">
        <v>0</v>
      </c>
      <c r="B366" s="7">
        <v>0</v>
      </c>
      <c r="C366" s="8">
        <f>IF(Input!B354="",0,Input!B354-Input!$B$6)</f>
        <v>0</v>
      </c>
      <c r="D366" s="22">
        <f>(B366-Input!$C$6-Input!$F$5*C366)*IF(Input!C354="",0,1)</f>
        <v>0</v>
      </c>
      <c r="E366" s="7">
        <f t="shared" si="85"/>
        <v>0</v>
      </c>
      <c r="F366" s="7">
        <f t="shared" si="86"/>
        <v>0</v>
      </c>
      <c r="G366" s="7">
        <f t="shared" si="87"/>
        <v>0</v>
      </c>
      <c r="H366" s="7">
        <f t="shared" si="88"/>
        <v>0</v>
      </c>
      <c r="I366" s="7">
        <f t="shared" si="89"/>
        <v>0</v>
      </c>
      <c r="J366" s="7">
        <f t="shared" si="90"/>
        <v>0</v>
      </c>
      <c r="K366" s="7">
        <f>Input!C354*Input!$F$10</f>
        <v>0</v>
      </c>
      <c r="L366" s="7">
        <f>(-C366*SIN(ATAN(Input!$F$5*Input!$F$10))+(K366-$K$18)*COS(ATAN(Input!$F$5*Input!$F$10)))*IF(Input!C354="",0,1)</f>
        <v>0</v>
      </c>
      <c r="M366" s="7">
        <f>(C366*COS(ATAN(Input!$F$5*Input!$F$10))+(K366-$K$18)*SIN(ATAN(Input!$F$5*Input!$F$10)))*IF(Input!C354="",0,1)</f>
        <v>0</v>
      </c>
      <c r="N366" s="7">
        <f t="shared" si="91"/>
        <v>0</v>
      </c>
      <c r="O366" s="7">
        <f t="shared" si="92"/>
        <v>0</v>
      </c>
      <c r="P366" s="7">
        <f t="shared" si="93"/>
        <v>0</v>
      </c>
      <c r="Q366" s="7">
        <f t="shared" si="94"/>
        <v>0</v>
      </c>
      <c r="R366" s="7">
        <f t="shared" si="95"/>
        <v>0</v>
      </c>
      <c r="S366" s="7">
        <f t="shared" si="96"/>
        <v>0</v>
      </c>
      <c r="T366" s="7">
        <f t="shared" si="97"/>
        <v>0</v>
      </c>
      <c r="U366" s="7">
        <f t="shared" si="98"/>
        <v>0</v>
      </c>
      <c r="V366" s="7">
        <f t="shared" ca="1" si="99"/>
        <v>0</v>
      </c>
      <c r="W366" s="7">
        <f t="shared" ca="1" si="100"/>
        <v>0</v>
      </c>
      <c r="X366" s="7">
        <f t="shared" ca="1" si="101"/>
        <v>0</v>
      </c>
      <c r="Y366" s="3"/>
      <c r="Z366" s="3"/>
    </row>
    <row r="367" spans="1:26" x14ac:dyDescent="0.2">
      <c r="A367" s="7">
        <v>0</v>
      </c>
      <c r="B367" s="7">
        <v>0</v>
      </c>
      <c r="C367" s="8">
        <f>IF(Input!B355="",0,Input!B355-Input!$B$6)</f>
        <v>0</v>
      </c>
      <c r="D367" s="22">
        <f>(B367-Input!$C$6-Input!$F$5*C367)*IF(Input!C355="",0,1)</f>
        <v>0</v>
      </c>
      <c r="E367" s="7">
        <f t="shared" si="85"/>
        <v>0</v>
      </c>
      <c r="F367" s="7">
        <f t="shared" si="86"/>
        <v>0</v>
      </c>
      <c r="G367" s="7">
        <f t="shared" si="87"/>
        <v>0</v>
      </c>
      <c r="H367" s="7">
        <f t="shared" si="88"/>
        <v>0</v>
      </c>
      <c r="I367" s="7">
        <f t="shared" si="89"/>
        <v>0</v>
      </c>
      <c r="J367" s="7">
        <f t="shared" si="90"/>
        <v>0</v>
      </c>
      <c r="K367" s="7">
        <f>Input!C355*Input!$F$10</f>
        <v>0</v>
      </c>
      <c r="L367" s="7">
        <f>(-C367*SIN(ATAN(Input!$F$5*Input!$F$10))+(K367-$K$18)*COS(ATAN(Input!$F$5*Input!$F$10)))*IF(Input!C355="",0,1)</f>
        <v>0</v>
      </c>
      <c r="M367" s="7">
        <f>(C367*COS(ATAN(Input!$F$5*Input!$F$10))+(K367-$K$18)*SIN(ATAN(Input!$F$5*Input!$F$10)))*IF(Input!C355="",0,1)</f>
        <v>0</v>
      </c>
      <c r="N367" s="7">
        <f t="shared" si="91"/>
        <v>0</v>
      </c>
      <c r="O367" s="7">
        <f t="shared" si="92"/>
        <v>0</v>
      </c>
      <c r="P367" s="7">
        <f t="shared" si="93"/>
        <v>0</v>
      </c>
      <c r="Q367" s="7">
        <f t="shared" si="94"/>
        <v>0</v>
      </c>
      <c r="R367" s="7">
        <f t="shared" si="95"/>
        <v>0</v>
      </c>
      <c r="S367" s="7">
        <f t="shared" si="96"/>
        <v>0</v>
      </c>
      <c r="T367" s="7">
        <f t="shared" si="97"/>
        <v>0</v>
      </c>
      <c r="U367" s="7">
        <f t="shared" si="98"/>
        <v>0</v>
      </c>
      <c r="V367" s="7">
        <f t="shared" ca="1" si="99"/>
        <v>0</v>
      </c>
      <c r="W367" s="7">
        <f t="shared" ca="1" si="100"/>
        <v>0</v>
      </c>
      <c r="X367" s="7">
        <f t="shared" ca="1" si="101"/>
        <v>0</v>
      </c>
      <c r="Y367" s="3"/>
      <c r="Z367" s="3"/>
    </row>
    <row r="368" spans="1:26" x14ac:dyDescent="0.2">
      <c r="A368" s="7">
        <v>0</v>
      </c>
      <c r="B368" s="7">
        <v>0</v>
      </c>
      <c r="C368" s="8">
        <f>IF(Input!B356="",0,Input!B356-Input!$B$6)</f>
        <v>0</v>
      </c>
      <c r="D368" s="22">
        <f>(B368-Input!$C$6-Input!$F$5*C368)*IF(Input!C356="",0,1)</f>
        <v>0</v>
      </c>
      <c r="E368" s="7">
        <f t="shared" si="85"/>
        <v>0</v>
      </c>
      <c r="F368" s="7">
        <f t="shared" si="86"/>
        <v>0</v>
      </c>
      <c r="G368" s="7">
        <f t="shared" si="87"/>
        <v>0</v>
      </c>
      <c r="H368" s="7">
        <f t="shared" si="88"/>
        <v>0</v>
      </c>
      <c r="I368" s="7">
        <f t="shared" si="89"/>
        <v>0</v>
      </c>
      <c r="J368" s="7">
        <f t="shared" si="90"/>
        <v>0</v>
      </c>
      <c r="K368" s="7">
        <f>Input!C356*Input!$F$10</f>
        <v>0</v>
      </c>
      <c r="L368" s="7">
        <f>(-C368*SIN(ATAN(Input!$F$5*Input!$F$10))+(K368-$K$18)*COS(ATAN(Input!$F$5*Input!$F$10)))*IF(Input!C356="",0,1)</f>
        <v>0</v>
      </c>
      <c r="M368" s="7">
        <f>(C368*COS(ATAN(Input!$F$5*Input!$F$10))+(K368-$K$18)*SIN(ATAN(Input!$F$5*Input!$F$10)))*IF(Input!C356="",0,1)</f>
        <v>0</v>
      </c>
      <c r="N368" s="7">
        <f t="shared" si="91"/>
        <v>0</v>
      </c>
      <c r="O368" s="7">
        <f t="shared" si="92"/>
        <v>0</v>
      </c>
      <c r="P368" s="7">
        <f t="shared" si="93"/>
        <v>0</v>
      </c>
      <c r="Q368" s="7">
        <f t="shared" si="94"/>
        <v>0</v>
      </c>
      <c r="R368" s="7">
        <f t="shared" si="95"/>
        <v>0</v>
      </c>
      <c r="S368" s="7">
        <f t="shared" si="96"/>
        <v>0</v>
      </c>
      <c r="T368" s="7">
        <f t="shared" si="97"/>
        <v>0</v>
      </c>
      <c r="U368" s="7">
        <f t="shared" si="98"/>
        <v>0</v>
      </c>
      <c r="V368" s="7">
        <f t="shared" ca="1" si="99"/>
        <v>0</v>
      </c>
      <c r="W368" s="7">
        <f t="shared" ca="1" si="100"/>
        <v>0</v>
      </c>
      <c r="X368" s="7">
        <f t="shared" ca="1" si="101"/>
        <v>0</v>
      </c>
      <c r="Y368" s="3"/>
      <c r="Z368" s="3"/>
    </row>
    <row r="369" spans="1:26" x14ac:dyDescent="0.2">
      <c r="A369" s="7">
        <v>0</v>
      </c>
      <c r="B369" s="7">
        <v>0</v>
      </c>
      <c r="C369" s="8">
        <f>IF(Input!B357="",0,Input!B357-Input!$B$6)</f>
        <v>0</v>
      </c>
      <c r="D369" s="22">
        <f>(B369-Input!$C$6-Input!$F$5*C369)*IF(Input!C357="",0,1)</f>
        <v>0</v>
      </c>
      <c r="E369" s="7">
        <f t="shared" si="85"/>
        <v>0</v>
      </c>
      <c r="F369" s="7">
        <f t="shared" si="86"/>
        <v>0</v>
      </c>
      <c r="G369" s="7">
        <f t="shared" si="87"/>
        <v>0</v>
      </c>
      <c r="H369" s="7">
        <f t="shared" si="88"/>
        <v>0</v>
      </c>
      <c r="I369" s="7">
        <f t="shared" si="89"/>
        <v>0</v>
      </c>
      <c r="J369" s="7">
        <f t="shared" si="90"/>
        <v>0</v>
      </c>
      <c r="K369" s="7">
        <f>Input!C357*Input!$F$10</f>
        <v>0</v>
      </c>
      <c r="L369" s="7">
        <f>(-C369*SIN(ATAN(Input!$F$5*Input!$F$10))+(K369-$K$18)*COS(ATAN(Input!$F$5*Input!$F$10)))*IF(Input!C357="",0,1)</f>
        <v>0</v>
      </c>
      <c r="M369" s="7">
        <f>(C369*COS(ATAN(Input!$F$5*Input!$F$10))+(K369-$K$18)*SIN(ATAN(Input!$F$5*Input!$F$10)))*IF(Input!C357="",0,1)</f>
        <v>0</v>
      </c>
      <c r="N369" s="7">
        <f t="shared" si="91"/>
        <v>0</v>
      </c>
      <c r="O369" s="7">
        <f t="shared" si="92"/>
        <v>0</v>
      </c>
      <c r="P369" s="7">
        <f t="shared" si="93"/>
        <v>0</v>
      </c>
      <c r="Q369" s="7">
        <f t="shared" si="94"/>
        <v>0</v>
      </c>
      <c r="R369" s="7">
        <f t="shared" si="95"/>
        <v>0</v>
      </c>
      <c r="S369" s="7">
        <f t="shared" si="96"/>
        <v>0</v>
      </c>
      <c r="T369" s="7">
        <f t="shared" si="97"/>
        <v>0</v>
      </c>
      <c r="U369" s="7">
        <f t="shared" si="98"/>
        <v>0</v>
      </c>
      <c r="V369" s="7">
        <f t="shared" ca="1" si="99"/>
        <v>0</v>
      </c>
      <c r="W369" s="7">
        <f t="shared" ca="1" si="100"/>
        <v>0</v>
      </c>
      <c r="X369" s="7">
        <f t="shared" ca="1" si="101"/>
        <v>0</v>
      </c>
      <c r="Y369" s="3"/>
      <c r="Z369" s="3"/>
    </row>
    <row r="370" spans="1:26" x14ac:dyDescent="0.2">
      <c r="A370" s="7">
        <v>0</v>
      </c>
      <c r="B370" s="7">
        <v>0</v>
      </c>
      <c r="C370" s="8">
        <f>IF(Input!B358="",0,Input!B358-Input!$B$6)</f>
        <v>0</v>
      </c>
      <c r="D370" s="22">
        <f>(B370-Input!$C$6-Input!$F$5*C370)*IF(Input!C358="",0,1)</f>
        <v>0</v>
      </c>
      <c r="E370" s="7">
        <f t="shared" si="85"/>
        <v>0</v>
      </c>
      <c r="F370" s="7">
        <f t="shared" si="86"/>
        <v>0</v>
      </c>
      <c r="G370" s="7">
        <f t="shared" si="87"/>
        <v>0</v>
      </c>
      <c r="H370" s="7">
        <f t="shared" si="88"/>
        <v>0</v>
      </c>
      <c r="I370" s="7">
        <f t="shared" si="89"/>
        <v>0</v>
      </c>
      <c r="J370" s="7">
        <f t="shared" si="90"/>
        <v>0</v>
      </c>
      <c r="K370" s="7">
        <f>Input!C358*Input!$F$10</f>
        <v>0</v>
      </c>
      <c r="L370" s="7">
        <f>(-C370*SIN(ATAN(Input!$F$5*Input!$F$10))+(K370-$K$18)*COS(ATAN(Input!$F$5*Input!$F$10)))*IF(Input!C358="",0,1)</f>
        <v>0</v>
      </c>
      <c r="M370" s="7">
        <f>(C370*COS(ATAN(Input!$F$5*Input!$F$10))+(K370-$K$18)*SIN(ATAN(Input!$F$5*Input!$F$10)))*IF(Input!C358="",0,1)</f>
        <v>0</v>
      </c>
      <c r="N370" s="7">
        <f t="shared" si="91"/>
        <v>0</v>
      </c>
      <c r="O370" s="7">
        <f t="shared" si="92"/>
        <v>0</v>
      </c>
      <c r="P370" s="7">
        <f t="shared" si="93"/>
        <v>0</v>
      </c>
      <c r="Q370" s="7">
        <f t="shared" si="94"/>
        <v>0</v>
      </c>
      <c r="R370" s="7">
        <f t="shared" si="95"/>
        <v>0</v>
      </c>
      <c r="S370" s="7">
        <f t="shared" si="96"/>
        <v>0</v>
      </c>
      <c r="T370" s="7">
        <f t="shared" si="97"/>
        <v>0</v>
      </c>
      <c r="U370" s="7">
        <f t="shared" si="98"/>
        <v>0</v>
      </c>
      <c r="V370" s="7">
        <f t="shared" ca="1" si="99"/>
        <v>0</v>
      </c>
      <c r="W370" s="7">
        <f t="shared" ca="1" si="100"/>
        <v>0</v>
      </c>
      <c r="X370" s="7">
        <f t="shared" ca="1" si="101"/>
        <v>0</v>
      </c>
      <c r="Y370" s="3"/>
      <c r="Z370" s="3"/>
    </row>
    <row r="371" spans="1:26" x14ac:dyDescent="0.2">
      <c r="A371" s="7">
        <v>0</v>
      </c>
      <c r="B371" s="7">
        <v>0</v>
      </c>
      <c r="C371" s="8">
        <f>IF(Input!B359="",0,Input!B359-Input!$B$6)</f>
        <v>0</v>
      </c>
      <c r="D371" s="22">
        <f>(B371-Input!$C$6-Input!$F$5*C371)*IF(Input!C359="",0,1)</f>
        <v>0</v>
      </c>
      <c r="E371" s="7">
        <f t="shared" si="85"/>
        <v>0</v>
      </c>
      <c r="F371" s="7">
        <f t="shared" si="86"/>
        <v>0</v>
      </c>
      <c r="G371" s="7">
        <f t="shared" si="87"/>
        <v>0</v>
      </c>
      <c r="H371" s="7">
        <f t="shared" si="88"/>
        <v>0</v>
      </c>
      <c r="I371" s="7">
        <f t="shared" si="89"/>
        <v>0</v>
      </c>
      <c r="J371" s="7">
        <f t="shared" si="90"/>
        <v>0</v>
      </c>
      <c r="K371" s="7">
        <f>Input!C359*Input!$F$10</f>
        <v>0</v>
      </c>
      <c r="L371" s="7">
        <f>(-C371*SIN(ATAN(Input!$F$5*Input!$F$10))+(K371-$K$18)*COS(ATAN(Input!$F$5*Input!$F$10)))*IF(Input!C359="",0,1)</f>
        <v>0</v>
      </c>
      <c r="M371" s="7">
        <f>(C371*COS(ATAN(Input!$F$5*Input!$F$10))+(K371-$K$18)*SIN(ATAN(Input!$F$5*Input!$F$10)))*IF(Input!C359="",0,1)</f>
        <v>0</v>
      </c>
      <c r="N371" s="7">
        <f t="shared" si="91"/>
        <v>0</v>
      </c>
      <c r="O371" s="7">
        <f t="shared" si="92"/>
        <v>0</v>
      </c>
      <c r="P371" s="7">
        <f t="shared" si="93"/>
        <v>0</v>
      </c>
      <c r="Q371" s="7">
        <f t="shared" si="94"/>
        <v>0</v>
      </c>
      <c r="R371" s="7">
        <f t="shared" si="95"/>
        <v>0</v>
      </c>
      <c r="S371" s="7">
        <f t="shared" si="96"/>
        <v>0</v>
      </c>
      <c r="T371" s="7">
        <f t="shared" si="97"/>
        <v>0</v>
      </c>
      <c r="U371" s="7">
        <f t="shared" si="98"/>
        <v>0</v>
      </c>
      <c r="V371" s="7">
        <f t="shared" ca="1" si="99"/>
        <v>0</v>
      </c>
      <c r="W371" s="7">
        <f t="shared" ca="1" si="100"/>
        <v>0</v>
      </c>
      <c r="X371" s="7">
        <f t="shared" ca="1" si="101"/>
        <v>0</v>
      </c>
      <c r="Y371" s="3"/>
      <c r="Z371" s="3"/>
    </row>
    <row r="372" spans="1:26" x14ac:dyDescent="0.2">
      <c r="A372" s="7">
        <v>0</v>
      </c>
      <c r="B372" s="7">
        <v>0</v>
      </c>
      <c r="C372" s="8">
        <f>IF(Input!B360="",0,Input!B360-Input!$B$6)</f>
        <v>0</v>
      </c>
      <c r="D372" s="22">
        <f>(B372-Input!$C$6-Input!$F$5*C372)*IF(Input!C360="",0,1)</f>
        <v>0</v>
      </c>
      <c r="E372" s="7">
        <f t="shared" si="85"/>
        <v>0</v>
      </c>
      <c r="F372" s="7">
        <f t="shared" si="86"/>
        <v>0</v>
      </c>
      <c r="G372" s="7">
        <f t="shared" si="87"/>
        <v>0</v>
      </c>
      <c r="H372" s="7">
        <f t="shared" si="88"/>
        <v>0</v>
      </c>
      <c r="I372" s="7">
        <f t="shared" si="89"/>
        <v>0</v>
      </c>
      <c r="J372" s="7">
        <f t="shared" si="90"/>
        <v>0</v>
      </c>
      <c r="K372" s="7">
        <f>Input!C360*Input!$F$10</f>
        <v>0</v>
      </c>
      <c r="L372" s="7">
        <f>(-C372*SIN(ATAN(Input!$F$5*Input!$F$10))+(K372-$K$18)*COS(ATAN(Input!$F$5*Input!$F$10)))*IF(Input!C360="",0,1)</f>
        <v>0</v>
      </c>
      <c r="M372" s="7">
        <f>(C372*COS(ATAN(Input!$F$5*Input!$F$10))+(K372-$K$18)*SIN(ATAN(Input!$F$5*Input!$F$10)))*IF(Input!C360="",0,1)</f>
        <v>0</v>
      </c>
      <c r="N372" s="7">
        <f t="shared" si="91"/>
        <v>0</v>
      </c>
      <c r="O372" s="7">
        <f t="shared" si="92"/>
        <v>0</v>
      </c>
      <c r="P372" s="7">
        <f t="shared" si="93"/>
        <v>0</v>
      </c>
      <c r="Q372" s="7">
        <f t="shared" si="94"/>
        <v>0</v>
      </c>
      <c r="R372" s="7">
        <f t="shared" si="95"/>
        <v>0</v>
      </c>
      <c r="S372" s="7">
        <f t="shared" si="96"/>
        <v>0</v>
      </c>
      <c r="T372" s="7">
        <f t="shared" si="97"/>
        <v>0</v>
      </c>
      <c r="U372" s="7">
        <f t="shared" si="98"/>
        <v>0</v>
      </c>
      <c r="V372" s="7">
        <f t="shared" ca="1" si="99"/>
        <v>0</v>
      </c>
      <c r="W372" s="7">
        <f t="shared" ca="1" si="100"/>
        <v>0</v>
      </c>
      <c r="X372" s="7">
        <f t="shared" ca="1" si="101"/>
        <v>0</v>
      </c>
      <c r="Y372" s="3"/>
      <c r="Z372" s="3"/>
    </row>
    <row r="373" spans="1:26" x14ac:dyDescent="0.2">
      <c r="A373" s="7">
        <v>0</v>
      </c>
      <c r="B373" s="7">
        <v>0</v>
      </c>
      <c r="C373" s="8">
        <f>IF(Input!B361="",0,Input!B361-Input!$B$6)</f>
        <v>0</v>
      </c>
      <c r="D373" s="22">
        <f>(B373-Input!$C$6-Input!$F$5*C373)*IF(Input!C361="",0,1)</f>
        <v>0</v>
      </c>
      <c r="E373" s="7">
        <f t="shared" si="85"/>
        <v>0</v>
      </c>
      <c r="F373" s="7">
        <f t="shared" si="86"/>
        <v>0</v>
      </c>
      <c r="G373" s="7">
        <f t="shared" si="87"/>
        <v>0</v>
      </c>
      <c r="H373" s="7">
        <f t="shared" si="88"/>
        <v>0</v>
      </c>
      <c r="I373" s="7">
        <f t="shared" si="89"/>
        <v>0</v>
      </c>
      <c r="J373" s="7">
        <f t="shared" si="90"/>
        <v>0</v>
      </c>
      <c r="K373" s="7">
        <f>Input!C361*Input!$F$10</f>
        <v>0</v>
      </c>
      <c r="L373" s="7">
        <f>(-C373*SIN(ATAN(Input!$F$5*Input!$F$10))+(K373-$K$18)*COS(ATAN(Input!$F$5*Input!$F$10)))*IF(Input!C361="",0,1)</f>
        <v>0</v>
      </c>
      <c r="M373" s="7">
        <f>(C373*COS(ATAN(Input!$F$5*Input!$F$10))+(K373-$K$18)*SIN(ATAN(Input!$F$5*Input!$F$10)))*IF(Input!C361="",0,1)</f>
        <v>0</v>
      </c>
      <c r="N373" s="7">
        <f t="shared" si="91"/>
        <v>0</v>
      </c>
      <c r="O373" s="7">
        <f t="shared" si="92"/>
        <v>0</v>
      </c>
      <c r="P373" s="7">
        <f t="shared" si="93"/>
        <v>0</v>
      </c>
      <c r="Q373" s="7">
        <f t="shared" si="94"/>
        <v>0</v>
      </c>
      <c r="R373" s="7">
        <f t="shared" si="95"/>
        <v>0</v>
      </c>
      <c r="S373" s="7">
        <f t="shared" si="96"/>
        <v>0</v>
      </c>
      <c r="T373" s="7">
        <f t="shared" si="97"/>
        <v>0</v>
      </c>
      <c r="U373" s="7">
        <f t="shared" si="98"/>
        <v>0</v>
      </c>
      <c r="V373" s="7">
        <f t="shared" ca="1" si="99"/>
        <v>0</v>
      </c>
      <c r="W373" s="7">
        <f t="shared" ca="1" si="100"/>
        <v>0</v>
      </c>
      <c r="X373" s="7">
        <f t="shared" ca="1" si="101"/>
        <v>0</v>
      </c>
      <c r="Y373" s="3"/>
      <c r="Z373" s="3"/>
    </row>
    <row r="374" spans="1:26" x14ac:dyDescent="0.2">
      <c r="A374" s="7">
        <v>0</v>
      </c>
      <c r="B374" s="7">
        <v>0</v>
      </c>
      <c r="C374" s="8">
        <f>IF(Input!B362="",0,Input!B362-Input!$B$6)</f>
        <v>0</v>
      </c>
      <c r="D374" s="22">
        <f>(B374-Input!$C$6-Input!$F$5*C374)*IF(Input!C362="",0,1)</f>
        <v>0</v>
      </c>
      <c r="E374" s="7">
        <f t="shared" si="85"/>
        <v>0</v>
      </c>
      <c r="F374" s="7">
        <f t="shared" si="86"/>
        <v>0</v>
      </c>
      <c r="G374" s="7">
        <f t="shared" si="87"/>
        <v>0</v>
      </c>
      <c r="H374" s="7">
        <f t="shared" si="88"/>
        <v>0</v>
      </c>
      <c r="I374" s="7">
        <f t="shared" si="89"/>
        <v>0</v>
      </c>
      <c r="J374" s="7">
        <f t="shared" si="90"/>
        <v>0</v>
      </c>
      <c r="K374" s="7">
        <f>Input!C362*Input!$F$10</f>
        <v>0</v>
      </c>
      <c r="L374" s="7">
        <f>(-C374*SIN(ATAN(Input!$F$5*Input!$F$10))+(K374-$K$18)*COS(ATAN(Input!$F$5*Input!$F$10)))*IF(Input!C362="",0,1)</f>
        <v>0</v>
      </c>
      <c r="M374" s="7">
        <f>(C374*COS(ATAN(Input!$F$5*Input!$F$10))+(K374-$K$18)*SIN(ATAN(Input!$F$5*Input!$F$10)))*IF(Input!C362="",0,1)</f>
        <v>0</v>
      </c>
      <c r="N374" s="7">
        <f t="shared" si="91"/>
        <v>0</v>
      </c>
      <c r="O374" s="7">
        <f t="shared" si="92"/>
        <v>0</v>
      </c>
      <c r="P374" s="7">
        <f t="shared" si="93"/>
        <v>0</v>
      </c>
      <c r="Q374" s="7">
        <f t="shared" si="94"/>
        <v>0</v>
      </c>
      <c r="R374" s="7">
        <f t="shared" si="95"/>
        <v>0</v>
      </c>
      <c r="S374" s="7">
        <f t="shared" si="96"/>
        <v>0</v>
      </c>
      <c r="T374" s="7">
        <f t="shared" si="97"/>
        <v>0</v>
      </c>
      <c r="U374" s="7">
        <f t="shared" si="98"/>
        <v>0</v>
      </c>
      <c r="V374" s="7">
        <f t="shared" ca="1" si="99"/>
        <v>0</v>
      </c>
      <c r="W374" s="7">
        <f t="shared" ca="1" si="100"/>
        <v>0</v>
      </c>
      <c r="X374" s="7">
        <f t="shared" ca="1" si="101"/>
        <v>0</v>
      </c>
      <c r="Y374" s="3"/>
      <c r="Z374" s="3"/>
    </row>
    <row r="375" spans="1:26" x14ac:dyDescent="0.2">
      <c r="A375" s="7">
        <v>0</v>
      </c>
      <c r="B375" s="7">
        <v>0</v>
      </c>
      <c r="C375" s="8">
        <f>IF(Input!B363="",0,Input!B363-Input!$B$6)</f>
        <v>0</v>
      </c>
      <c r="D375" s="22">
        <f>(B375-Input!$C$6-Input!$F$5*C375)*IF(Input!C363="",0,1)</f>
        <v>0</v>
      </c>
      <c r="E375" s="7">
        <f t="shared" si="85"/>
        <v>0</v>
      </c>
      <c r="F375" s="7">
        <f t="shared" si="86"/>
        <v>0</v>
      </c>
      <c r="G375" s="7">
        <f t="shared" si="87"/>
        <v>0</v>
      </c>
      <c r="H375" s="7">
        <f t="shared" si="88"/>
        <v>0</v>
      </c>
      <c r="I375" s="7">
        <f t="shared" si="89"/>
        <v>0</v>
      </c>
      <c r="J375" s="7">
        <f t="shared" si="90"/>
        <v>0</v>
      </c>
      <c r="K375" s="7">
        <f>Input!C363*Input!$F$10</f>
        <v>0</v>
      </c>
      <c r="L375" s="7">
        <f>(-C375*SIN(ATAN(Input!$F$5*Input!$F$10))+(K375-$K$18)*COS(ATAN(Input!$F$5*Input!$F$10)))*IF(Input!C363="",0,1)</f>
        <v>0</v>
      </c>
      <c r="M375" s="7">
        <f>(C375*COS(ATAN(Input!$F$5*Input!$F$10))+(K375-$K$18)*SIN(ATAN(Input!$F$5*Input!$F$10)))*IF(Input!C363="",0,1)</f>
        <v>0</v>
      </c>
      <c r="N375" s="7">
        <f t="shared" si="91"/>
        <v>0</v>
      </c>
      <c r="O375" s="7">
        <f t="shared" si="92"/>
        <v>0</v>
      </c>
      <c r="P375" s="7">
        <f t="shared" si="93"/>
        <v>0</v>
      </c>
      <c r="Q375" s="7">
        <f t="shared" si="94"/>
        <v>0</v>
      </c>
      <c r="R375" s="7">
        <f t="shared" si="95"/>
        <v>0</v>
      </c>
      <c r="S375" s="7">
        <f t="shared" si="96"/>
        <v>0</v>
      </c>
      <c r="T375" s="7">
        <f t="shared" si="97"/>
        <v>0</v>
      </c>
      <c r="U375" s="7">
        <f t="shared" si="98"/>
        <v>0</v>
      </c>
      <c r="V375" s="7">
        <f t="shared" ca="1" si="99"/>
        <v>0</v>
      </c>
      <c r="W375" s="7">
        <f t="shared" ca="1" si="100"/>
        <v>0</v>
      </c>
      <c r="X375" s="7">
        <f t="shared" ca="1" si="101"/>
        <v>0</v>
      </c>
      <c r="Y375" s="3"/>
      <c r="Z375" s="3"/>
    </row>
    <row r="376" spans="1:26" x14ac:dyDescent="0.2">
      <c r="A376" s="7">
        <v>0</v>
      </c>
      <c r="B376" s="7">
        <v>0</v>
      </c>
      <c r="C376" s="8">
        <f>IF(Input!B364="",0,Input!B364-Input!$B$6)</f>
        <v>0</v>
      </c>
      <c r="D376" s="22">
        <f>(B376-Input!$C$6-Input!$F$5*C376)*IF(Input!C364="",0,1)</f>
        <v>0</v>
      </c>
      <c r="E376" s="7">
        <f t="shared" si="85"/>
        <v>0</v>
      </c>
      <c r="F376" s="7">
        <f t="shared" si="86"/>
        <v>0</v>
      </c>
      <c r="G376" s="7">
        <f t="shared" si="87"/>
        <v>0</v>
      </c>
      <c r="H376" s="7">
        <f t="shared" si="88"/>
        <v>0</v>
      </c>
      <c r="I376" s="7">
        <f t="shared" si="89"/>
        <v>0</v>
      </c>
      <c r="J376" s="7">
        <f t="shared" si="90"/>
        <v>0</v>
      </c>
      <c r="K376" s="7">
        <f>Input!C364*Input!$F$10</f>
        <v>0</v>
      </c>
      <c r="L376" s="7">
        <f>(-C376*SIN(ATAN(Input!$F$5*Input!$F$10))+(K376-$K$18)*COS(ATAN(Input!$F$5*Input!$F$10)))*IF(Input!C364="",0,1)</f>
        <v>0</v>
      </c>
      <c r="M376" s="7">
        <f>(C376*COS(ATAN(Input!$F$5*Input!$F$10))+(K376-$K$18)*SIN(ATAN(Input!$F$5*Input!$F$10)))*IF(Input!C364="",0,1)</f>
        <v>0</v>
      </c>
      <c r="N376" s="7">
        <f t="shared" si="91"/>
        <v>0</v>
      </c>
      <c r="O376" s="7">
        <f t="shared" si="92"/>
        <v>0</v>
      </c>
      <c r="P376" s="7">
        <f t="shared" si="93"/>
        <v>0</v>
      </c>
      <c r="Q376" s="7">
        <f t="shared" si="94"/>
        <v>0</v>
      </c>
      <c r="R376" s="7">
        <f t="shared" si="95"/>
        <v>0</v>
      </c>
      <c r="S376" s="7">
        <f t="shared" si="96"/>
        <v>0</v>
      </c>
      <c r="T376" s="7">
        <f t="shared" si="97"/>
        <v>0</v>
      </c>
      <c r="U376" s="7">
        <f t="shared" si="98"/>
        <v>0</v>
      </c>
      <c r="V376" s="7">
        <f t="shared" ca="1" si="99"/>
        <v>0</v>
      </c>
      <c r="W376" s="7">
        <f t="shared" ca="1" si="100"/>
        <v>0</v>
      </c>
      <c r="X376" s="7">
        <f t="shared" ca="1" si="101"/>
        <v>0</v>
      </c>
      <c r="Y376" s="3"/>
      <c r="Z376" s="3"/>
    </row>
    <row r="377" spans="1:26" x14ac:dyDescent="0.2">
      <c r="A377" s="7">
        <v>0</v>
      </c>
      <c r="B377" s="7">
        <v>0</v>
      </c>
      <c r="C377" s="8">
        <f>IF(Input!B365="",0,Input!B365-Input!$B$6)</f>
        <v>0</v>
      </c>
      <c r="D377" s="22">
        <f>(B377-Input!$C$6-Input!$F$5*C377)*IF(Input!C365="",0,1)</f>
        <v>0</v>
      </c>
      <c r="E377" s="7">
        <f t="shared" si="85"/>
        <v>0</v>
      </c>
      <c r="F377" s="7">
        <f t="shared" si="86"/>
        <v>0</v>
      </c>
      <c r="G377" s="7">
        <f t="shared" si="87"/>
        <v>0</v>
      </c>
      <c r="H377" s="7">
        <f t="shared" si="88"/>
        <v>0</v>
      </c>
      <c r="I377" s="7">
        <f t="shared" si="89"/>
        <v>0</v>
      </c>
      <c r="J377" s="7">
        <f t="shared" si="90"/>
        <v>0</v>
      </c>
      <c r="K377" s="7">
        <f>Input!C365*Input!$F$10</f>
        <v>0</v>
      </c>
      <c r="L377" s="7">
        <f>(-C377*SIN(ATAN(Input!$F$5*Input!$F$10))+(K377-$K$18)*COS(ATAN(Input!$F$5*Input!$F$10)))*IF(Input!C365="",0,1)</f>
        <v>0</v>
      </c>
      <c r="M377" s="7">
        <f>(C377*COS(ATAN(Input!$F$5*Input!$F$10))+(K377-$K$18)*SIN(ATAN(Input!$F$5*Input!$F$10)))*IF(Input!C365="",0,1)</f>
        <v>0</v>
      </c>
      <c r="N377" s="7">
        <f t="shared" si="91"/>
        <v>0</v>
      </c>
      <c r="O377" s="7">
        <f t="shared" si="92"/>
        <v>0</v>
      </c>
      <c r="P377" s="7">
        <f t="shared" si="93"/>
        <v>0</v>
      </c>
      <c r="Q377" s="7">
        <f t="shared" si="94"/>
        <v>0</v>
      </c>
      <c r="R377" s="7">
        <f t="shared" si="95"/>
        <v>0</v>
      </c>
      <c r="S377" s="7">
        <f t="shared" si="96"/>
        <v>0</v>
      </c>
      <c r="T377" s="7">
        <f t="shared" si="97"/>
        <v>0</v>
      </c>
      <c r="U377" s="7">
        <f t="shared" si="98"/>
        <v>0</v>
      </c>
      <c r="V377" s="7">
        <f t="shared" ca="1" si="99"/>
        <v>0</v>
      </c>
      <c r="W377" s="7">
        <f t="shared" ca="1" si="100"/>
        <v>0</v>
      </c>
      <c r="X377" s="7">
        <f t="shared" ca="1" si="101"/>
        <v>0</v>
      </c>
      <c r="Y377" s="3"/>
      <c r="Z377" s="3"/>
    </row>
    <row r="378" spans="1:26" x14ac:dyDescent="0.2">
      <c r="A378" s="7">
        <v>0</v>
      </c>
      <c r="B378" s="7">
        <v>0</v>
      </c>
      <c r="C378" s="8">
        <f>IF(Input!B366="",0,Input!B366-Input!$B$6)</f>
        <v>0</v>
      </c>
      <c r="D378" s="22">
        <f>(B378-Input!$C$6-Input!$F$5*C378)*IF(Input!C366="",0,1)</f>
        <v>0</v>
      </c>
      <c r="E378" s="7">
        <f t="shared" si="85"/>
        <v>0</v>
      </c>
      <c r="F378" s="7">
        <f t="shared" si="86"/>
        <v>0</v>
      </c>
      <c r="G378" s="7">
        <f t="shared" si="87"/>
        <v>0</v>
      </c>
      <c r="H378" s="7">
        <f t="shared" si="88"/>
        <v>0</v>
      </c>
      <c r="I378" s="7">
        <f t="shared" si="89"/>
        <v>0</v>
      </c>
      <c r="J378" s="7">
        <f t="shared" si="90"/>
        <v>0</v>
      </c>
      <c r="K378" s="7">
        <f>Input!C366*Input!$F$10</f>
        <v>0</v>
      </c>
      <c r="L378" s="7">
        <f>(-C378*SIN(ATAN(Input!$F$5*Input!$F$10))+(K378-$K$18)*COS(ATAN(Input!$F$5*Input!$F$10)))*IF(Input!C366="",0,1)</f>
        <v>0</v>
      </c>
      <c r="M378" s="7">
        <f>(C378*COS(ATAN(Input!$F$5*Input!$F$10))+(K378-$K$18)*SIN(ATAN(Input!$F$5*Input!$F$10)))*IF(Input!C366="",0,1)</f>
        <v>0</v>
      </c>
      <c r="N378" s="7">
        <f t="shared" si="91"/>
        <v>0</v>
      </c>
      <c r="O378" s="7">
        <f t="shared" si="92"/>
        <v>0</v>
      </c>
      <c r="P378" s="7">
        <f t="shared" si="93"/>
        <v>0</v>
      </c>
      <c r="Q378" s="7">
        <f t="shared" si="94"/>
        <v>0</v>
      </c>
      <c r="R378" s="7">
        <f t="shared" si="95"/>
        <v>0</v>
      </c>
      <c r="S378" s="7">
        <f t="shared" si="96"/>
        <v>0</v>
      </c>
      <c r="T378" s="7">
        <f t="shared" si="97"/>
        <v>0</v>
      </c>
      <c r="U378" s="7">
        <f t="shared" si="98"/>
        <v>0</v>
      </c>
      <c r="V378" s="7">
        <f t="shared" ca="1" si="99"/>
        <v>0</v>
      </c>
      <c r="W378" s="7">
        <f t="shared" ca="1" si="100"/>
        <v>0</v>
      </c>
      <c r="X378" s="7">
        <f t="shared" ca="1" si="101"/>
        <v>0</v>
      </c>
      <c r="Y378" s="3"/>
      <c r="Z378" s="3"/>
    </row>
    <row r="379" spans="1:26" x14ac:dyDescent="0.2">
      <c r="A379" s="7">
        <v>0</v>
      </c>
      <c r="B379" s="7">
        <v>0</v>
      </c>
      <c r="C379" s="8">
        <f>IF(Input!B367="",0,Input!B367-Input!$B$6)</f>
        <v>0</v>
      </c>
      <c r="D379" s="22">
        <f>(B379-Input!$C$6-Input!$F$5*C379)*IF(Input!C367="",0,1)</f>
        <v>0</v>
      </c>
      <c r="E379" s="7">
        <f t="shared" si="85"/>
        <v>0</v>
      </c>
      <c r="F379" s="7">
        <f t="shared" si="86"/>
        <v>0</v>
      </c>
      <c r="G379" s="7">
        <f t="shared" si="87"/>
        <v>0</v>
      </c>
      <c r="H379" s="7">
        <f t="shared" si="88"/>
        <v>0</v>
      </c>
      <c r="I379" s="7">
        <f t="shared" si="89"/>
        <v>0</v>
      </c>
      <c r="J379" s="7">
        <f t="shared" si="90"/>
        <v>0</v>
      </c>
      <c r="K379" s="7">
        <f>Input!C367*Input!$F$10</f>
        <v>0</v>
      </c>
      <c r="L379" s="7">
        <f>(-C379*SIN(ATAN(Input!$F$5*Input!$F$10))+(K379-$K$18)*COS(ATAN(Input!$F$5*Input!$F$10)))*IF(Input!C367="",0,1)</f>
        <v>0</v>
      </c>
      <c r="M379" s="7">
        <f>(C379*COS(ATAN(Input!$F$5*Input!$F$10))+(K379-$K$18)*SIN(ATAN(Input!$F$5*Input!$F$10)))*IF(Input!C367="",0,1)</f>
        <v>0</v>
      </c>
      <c r="N379" s="7">
        <f t="shared" si="91"/>
        <v>0</v>
      </c>
      <c r="O379" s="7">
        <f t="shared" si="92"/>
        <v>0</v>
      </c>
      <c r="P379" s="7">
        <f t="shared" si="93"/>
        <v>0</v>
      </c>
      <c r="Q379" s="7">
        <f t="shared" si="94"/>
        <v>0</v>
      </c>
      <c r="R379" s="7">
        <f t="shared" si="95"/>
        <v>0</v>
      </c>
      <c r="S379" s="7">
        <f t="shared" si="96"/>
        <v>0</v>
      </c>
      <c r="T379" s="7">
        <f t="shared" si="97"/>
        <v>0</v>
      </c>
      <c r="U379" s="7">
        <f t="shared" si="98"/>
        <v>0</v>
      </c>
      <c r="V379" s="7">
        <f t="shared" ca="1" si="99"/>
        <v>0</v>
      </c>
      <c r="W379" s="7">
        <f t="shared" ca="1" si="100"/>
        <v>0</v>
      </c>
      <c r="X379" s="7">
        <f t="shared" ca="1" si="101"/>
        <v>0</v>
      </c>
      <c r="Y379" s="3"/>
      <c r="Z379" s="3"/>
    </row>
    <row r="380" spans="1:26" x14ac:dyDescent="0.2">
      <c r="A380" s="7">
        <v>0</v>
      </c>
      <c r="B380" s="7">
        <v>0</v>
      </c>
      <c r="C380" s="8">
        <f>IF(Input!B368="",0,Input!B368-Input!$B$6)</f>
        <v>0</v>
      </c>
      <c r="D380" s="22">
        <f>(B380-Input!$C$6-Input!$F$5*C380)*IF(Input!C368="",0,1)</f>
        <v>0</v>
      </c>
      <c r="E380" s="7">
        <f t="shared" si="85"/>
        <v>0</v>
      </c>
      <c r="F380" s="7">
        <f t="shared" si="86"/>
        <v>0</v>
      </c>
      <c r="G380" s="7">
        <f t="shared" si="87"/>
        <v>0</v>
      </c>
      <c r="H380" s="7">
        <f t="shared" si="88"/>
        <v>0</v>
      </c>
      <c r="I380" s="7">
        <f t="shared" si="89"/>
        <v>0</v>
      </c>
      <c r="J380" s="7">
        <f t="shared" si="90"/>
        <v>0</v>
      </c>
      <c r="K380" s="7">
        <f>Input!C368*Input!$F$10</f>
        <v>0</v>
      </c>
      <c r="L380" s="7">
        <f>(-C380*SIN(ATAN(Input!$F$5*Input!$F$10))+(K380-$K$18)*COS(ATAN(Input!$F$5*Input!$F$10)))*IF(Input!C368="",0,1)</f>
        <v>0</v>
      </c>
      <c r="M380" s="7">
        <f>(C380*COS(ATAN(Input!$F$5*Input!$F$10))+(K380-$K$18)*SIN(ATAN(Input!$F$5*Input!$F$10)))*IF(Input!C368="",0,1)</f>
        <v>0</v>
      </c>
      <c r="N380" s="7">
        <f t="shared" si="91"/>
        <v>0</v>
      </c>
      <c r="O380" s="7">
        <f t="shared" si="92"/>
        <v>0</v>
      </c>
      <c r="P380" s="7">
        <f t="shared" si="93"/>
        <v>0</v>
      </c>
      <c r="Q380" s="7">
        <f t="shared" si="94"/>
        <v>0</v>
      </c>
      <c r="R380" s="7">
        <f t="shared" si="95"/>
        <v>0</v>
      </c>
      <c r="S380" s="7">
        <f t="shared" si="96"/>
        <v>0</v>
      </c>
      <c r="T380" s="7">
        <f t="shared" si="97"/>
        <v>0</v>
      </c>
      <c r="U380" s="7">
        <f t="shared" si="98"/>
        <v>0</v>
      </c>
      <c r="V380" s="7">
        <f t="shared" ca="1" si="99"/>
        <v>0</v>
      </c>
      <c r="W380" s="7">
        <f t="shared" ca="1" si="100"/>
        <v>0</v>
      </c>
      <c r="X380" s="7">
        <f t="shared" ca="1" si="101"/>
        <v>0</v>
      </c>
      <c r="Y380" s="3"/>
      <c r="Z380" s="3"/>
    </row>
    <row r="381" spans="1:26" x14ac:dyDescent="0.2">
      <c r="A381" s="7">
        <v>0</v>
      </c>
      <c r="B381" s="7">
        <v>0</v>
      </c>
      <c r="C381" s="8">
        <f>IF(Input!B369="",0,Input!B369-Input!$B$6)</f>
        <v>0</v>
      </c>
      <c r="D381" s="22">
        <f>(B381-Input!$C$6-Input!$F$5*C381)*IF(Input!C369="",0,1)</f>
        <v>0</v>
      </c>
      <c r="E381" s="7">
        <f t="shared" si="85"/>
        <v>0</v>
      </c>
      <c r="F381" s="7">
        <f t="shared" si="86"/>
        <v>0</v>
      </c>
      <c r="G381" s="7">
        <f t="shared" si="87"/>
        <v>0</v>
      </c>
      <c r="H381" s="7">
        <f t="shared" si="88"/>
        <v>0</v>
      </c>
      <c r="I381" s="7">
        <f t="shared" si="89"/>
        <v>0</v>
      </c>
      <c r="J381" s="7">
        <f t="shared" si="90"/>
        <v>0</v>
      </c>
      <c r="K381" s="7">
        <f>Input!C369*Input!$F$10</f>
        <v>0</v>
      </c>
      <c r="L381" s="7">
        <f>(-C381*SIN(ATAN(Input!$F$5*Input!$F$10))+(K381-$K$18)*COS(ATAN(Input!$F$5*Input!$F$10)))*IF(Input!C369="",0,1)</f>
        <v>0</v>
      </c>
      <c r="M381" s="7">
        <f>(C381*COS(ATAN(Input!$F$5*Input!$F$10))+(K381-$K$18)*SIN(ATAN(Input!$F$5*Input!$F$10)))*IF(Input!C369="",0,1)</f>
        <v>0</v>
      </c>
      <c r="N381" s="7">
        <f t="shared" si="91"/>
        <v>0</v>
      </c>
      <c r="O381" s="7">
        <f t="shared" si="92"/>
        <v>0</v>
      </c>
      <c r="P381" s="7">
        <f t="shared" si="93"/>
        <v>0</v>
      </c>
      <c r="Q381" s="7">
        <f t="shared" si="94"/>
        <v>0</v>
      </c>
      <c r="R381" s="7">
        <f t="shared" si="95"/>
        <v>0</v>
      </c>
      <c r="S381" s="7">
        <f t="shared" si="96"/>
        <v>0</v>
      </c>
      <c r="T381" s="7">
        <f t="shared" si="97"/>
        <v>0</v>
      </c>
      <c r="U381" s="7">
        <f t="shared" si="98"/>
        <v>0</v>
      </c>
      <c r="V381" s="7">
        <f t="shared" ca="1" si="99"/>
        <v>0</v>
      </c>
      <c r="W381" s="7">
        <f t="shared" ca="1" si="100"/>
        <v>0</v>
      </c>
      <c r="X381" s="7">
        <f t="shared" ca="1" si="101"/>
        <v>0</v>
      </c>
      <c r="Y381" s="3"/>
      <c r="Z381" s="3"/>
    </row>
    <row r="382" spans="1:26" x14ac:dyDescent="0.2">
      <c r="A382" s="7">
        <v>0</v>
      </c>
      <c r="B382" s="7">
        <v>0</v>
      </c>
      <c r="C382" s="8">
        <f>IF(Input!B370="",0,Input!B370-Input!$B$6)</f>
        <v>0</v>
      </c>
      <c r="D382" s="22">
        <f>(B382-Input!$C$6-Input!$F$5*C382)*IF(Input!C370="",0,1)</f>
        <v>0</v>
      </c>
      <c r="E382" s="7">
        <f t="shared" si="85"/>
        <v>0</v>
      </c>
      <c r="F382" s="7">
        <f t="shared" si="86"/>
        <v>0</v>
      </c>
      <c r="G382" s="7">
        <f t="shared" si="87"/>
        <v>0</v>
      </c>
      <c r="H382" s="7">
        <f t="shared" si="88"/>
        <v>0</v>
      </c>
      <c r="I382" s="7">
        <f t="shared" si="89"/>
        <v>0</v>
      </c>
      <c r="J382" s="7">
        <f t="shared" si="90"/>
        <v>0</v>
      </c>
      <c r="K382" s="7">
        <f>Input!C370*Input!$F$10</f>
        <v>0</v>
      </c>
      <c r="L382" s="7">
        <f>(-C382*SIN(ATAN(Input!$F$5*Input!$F$10))+(K382-$K$18)*COS(ATAN(Input!$F$5*Input!$F$10)))*IF(Input!C370="",0,1)</f>
        <v>0</v>
      </c>
      <c r="M382" s="7">
        <f>(C382*COS(ATAN(Input!$F$5*Input!$F$10))+(K382-$K$18)*SIN(ATAN(Input!$F$5*Input!$F$10)))*IF(Input!C370="",0,1)</f>
        <v>0</v>
      </c>
      <c r="N382" s="7">
        <f t="shared" si="91"/>
        <v>0</v>
      </c>
      <c r="O382" s="7">
        <f t="shared" si="92"/>
        <v>0</v>
      </c>
      <c r="P382" s="7">
        <f t="shared" si="93"/>
        <v>0</v>
      </c>
      <c r="Q382" s="7">
        <f t="shared" si="94"/>
        <v>0</v>
      </c>
      <c r="R382" s="7">
        <f t="shared" si="95"/>
        <v>0</v>
      </c>
      <c r="S382" s="7">
        <f t="shared" si="96"/>
        <v>0</v>
      </c>
      <c r="T382" s="7">
        <f t="shared" si="97"/>
        <v>0</v>
      </c>
      <c r="U382" s="7">
        <f t="shared" si="98"/>
        <v>0</v>
      </c>
      <c r="V382" s="7">
        <f t="shared" ca="1" si="99"/>
        <v>0</v>
      </c>
      <c r="W382" s="7">
        <f t="shared" ca="1" si="100"/>
        <v>0</v>
      </c>
      <c r="X382" s="7">
        <f t="shared" ca="1" si="101"/>
        <v>0</v>
      </c>
      <c r="Y382" s="3"/>
      <c r="Z382" s="3"/>
    </row>
    <row r="383" spans="1:26" x14ac:dyDescent="0.2">
      <c r="A383" s="7">
        <v>0</v>
      </c>
      <c r="B383" s="7">
        <v>0</v>
      </c>
      <c r="C383" s="8">
        <f>IF(Input!B371="",0,Input!B371-Input!$B$6)</f>
        <v>0</v>
      </c>
      <c r="D383" s="22">
        <f>(B383-Input!$C$6-Input!$F$5*C383)*IF(Input!C371="",0,1)</f>
        <v>0</v>
      </c>
      <c r="E383" s="7">
        <f t="shared" si="85"/>
        <v>0</v>
      </c>
      <c r="F383" s="7">
        <f t="shared" si="86"/>
        <v>0</v>
      </c>
      <c r="G383" s="7">
        <f t="shared" si="87"/>
        <v>0</v>
      </c>
      <c r="H383" s="7">
        <f t="shared" si="88"/>
        <v>0</v>
      </c>
      <c r="I383" s="7">
        <f t="shared" si="89"/>
        <v>0</v>
      </c>
      <c r="J383" s="7">
        <f t="shared" si="90"/>
        <v>0</v>
      </c>
      <c r="K383" s="7">
        <f>Input!C371*Input!$F$10</f>
        <v>0</v>
      </c>
      <c r="L383" s="7">
        <f>(-C383*SIN(ATAN(Input!$F$5*Input!$F$10))+(K383-$K$18)*COS(ATAN(Input!$F$5*Input!$F$10)))*IF(Input!C371="",0,1)</f>
        <v>0</v>
      </c>
      <c r="M383" s="7">
        <f>(C383*COS(ATAN(Input!$F$5*Input!$F$10))+(K383-$K$18)*SIN(ATAN(Input!$F$5*Input!$F$10)))*IF(Input!C371="",0,1)</f>
        <v>0</v>
      </c>
      <c r="N383" s="7">
        <f t="shared" si="91"/>
        <v>0</v>
      </c>
      <c r="O383" s="7">
        <f t="shared" si="92"/>
        <v>0</v>
      </c>
      <c r="P383" s="7">
        <f t="shared" si="93"/>
        <v>0</v>
      </c>
      <c r="Q383" s="7">
        <f t="shared" si="94"/>
        <v>0</v>
      </c>
      <c r="R383" s="7">
        <f t="shared" si="95"/>
        <v>0</v>
      </c>
      <c r="S383" s="7">
        <f t="shared" si="96"/>
        <v>0</v>
      </c>
      <c r="T383" s="7">
        <f t="shared" si="97"/>
        <v>0</v>
      </c>
      <c r="U383" s="7">
        <f t="shared" si="98"/>
        <v>0</v>
      </c>
      <c r="V383" s="7">
        <f t="shared" ca="1" si="99"/>
        <v>0</v>
      </c>
      <c r="W383" s="7">
        <f t="shared" ca="1" si="100"/>
        <v>0</v>
      </c>
      <c r="X383" s="7">
        <f t="shared" ca="1" si="101"/>
        <v>0</v>
      </c>
      <c r="Y383" s="3"/>
      <c r="Z383" s="3"/>
    </row>
    <row r="384" spans="1:26" x14ac:dyDescent="0.2">
      <c r="A384" s="7">
        <v>0</v>
      </c>
      <c r="B384" s="7">
        <v>0</v>
      </c>
      <c r="C384" s="8">
        <f>IF(Input!B372="",0,Input!B372-Input!$B$6)</f>
        <v>0</v>
      </c>
      <c r="D384" s="22">
        <f>(B384-Input!$C$6-Input!$F$5*C384)*IF(Input!C372="",0,1)</f>
        <v>0</v>
      </c>
      <c r="E384" s="7">
        <f t="shared" si="85"/>
        <v>0</v>
      </c>
      <c r="F384" s="7">
        <f t="shared" si="86"/>
        <v>0</v>
      </c>
      <c r="G384" s="7">
        <f t="shared" si="87"/>
        <v>0</v>
      </c>
      <c r="H384" s="7">
        <f t="shared" si="88"/>
        <v>0</v>
      </c>
      <c r="I384" s="7">
        <f t="shared" si="89"/>
        <v>0</v>
      </c>
      <c r="J384" s="7">
        <f t="shared" si="90"/>
        <v>0</v>
      </c>
      <c r="K384" s="7">
        <f>Input!C372*Input!$F$10</f>
        <v>0</v>
      </c>
      <c r="L384" s="7">
        <f>(-C384*SIN(ATAN(Input!$F$5*Input!$F$10))+(K384-$K$18)*COS(ATAN(Input!$F$5*Input!$F$10)))*IF(Input!C372="",0,1)</f>
        <v>0</v>
      </c>
      <c r="M384" s="7">
        <f>(C384*COS(ATAN(Input!$F$5*Input!$F$10))+(K384-$K$18)*SIN(ATAN(Input!$F$5*Input!$F$10)))*IF(Input!C372="",0,1)</f>
        <v>0</v>
      </c>
      <c r="N384" s="7">
        <f t="shared" si="91"/>
        <v>0</v>
      </c>
      <c r="O384" s="7">
        <f t="shared" si="92"/>
        <v>0</v>
      </c>
      <c r="P384" s="7">
        <f t="shared" si="93"/>
        <v>0</v>
      </c>
      <c r="Q384" s="7">
        <f t="shared" si="94"/>
        <v>0</v>
      </c>
      <c r="R384" s="7">
        <f t="shared" si="95"/>
        <v>0</v>
      </c>
      <c r="S384" s="7">
        <f t="shared" si="96"/>
        <v>0</v>
      </c>
      <c r="T384" s="7">
        <f t="shared" si="97"/>
        <v>0</v>
      </c>
      <c r="U384" s="7">
        <f t="shared" si="98"/>
        <v>0</v>
      </c>
      <c r="V384" s="7">
        <f t="shared" ca="1" si="99"/>
        <v>0</v>
      </c>
      <c r="W384" s="7">
        <f t="shared" ca="1" si="100"/>
        <v>0</v>
      </c>
      <c r="X384" s="7">
        <f t="shared" ca="1" si="101"/>
        <v>0</v>
      </c>
      <c r="Y384" s="3"/>
      <c r="Z384" s="3"/>
    </row>
    <row r="385" spans="1:26" x14ac:dyDescent="0.2">
      <c r="A385" s="7">
        <v>0</v>
      </c>
      <c r="B385" s="7">
        <v>0</v>
      </c>
      <c r="C385" s="8">
        <f>IF(Input!B373="",0,Input!B373-Input!$B$6)</f>
        <v>0</v>
      </c>
      <c r="D385" s="22">
        <f>(B385-Input!$C$6-Input!$F$5*C385)*IF(Input!C373="",0,1)</f>
        <v>0</v>
      </c>
      <c r="E385" s="7">
        <f t="shared" si="85"/>
        <v>0</v>
      </c>
      <c r="F385" s="7">
        <f t="shared" si="86"/>
        <v>0</v>
      </c>
      <c r="G385" s="7">
        <f t="shared" si="87"/>
        <v>0</v>
      </c>
      <c r="H385" s="7">
        <f t="shared" si="88"/>
        <v>0</v>
      </c>
      <c r="I385" s="7">
        <f t="shared" si="89"/>
        <v>0</v>
      </c>
      <c r="J385" s="7">
        <f t="shared" si="90"/>
        <v>0</v>
      </c>
      <c r="K385" s="7">
        <f>Input!C373*Input!$F$10</f>
        <v>0</v>
      </c>
      <c r="L385" s="7">
        <f>(-C385*SIN(ATAN(Input!$F$5*Input!$F$10))+(K385-$K$18)*COS(ATAN(Input!$F$5*Input!$F$10)))*IF(Input!C373="",0,1)</f>
        <v>0</v>
      </c>
      <c r="M385" s="7">
        <f>(C385*COS(ATAN(Input!$F$5*Input!$F$10))+(K385-$K$18)*SIN(ATAN(Input!$F$5*Input!$F$10)))*IF(Input!C373="",0,1)</f>
        <v>0</v>
      </c>
      <c r="N385" s="7">
        <f t="shared" si="91"/>
        <v>0</v>
      </c>
      <c r="O385" s="7">
        <f t="shared" si="92"/>
        <v>0</v>
      </c>
      <c r="P385" s="7">
        <f t="shared" si="93"/>
        <v>0</v>
      </c>
      <c r="Q385" s="7">
        <f t="shared" si="94"/>
        <v>0</v>
      </c>
      <c r="R385" s="7">
        <f t="shared" si="95"/>
        <v>0</v>
      </c>
      <c r="S385" s="7">
        <f t="shared" si="96"/>
        <v>0</v>
      </c>
      <c r="T385" s="7">
        <f t="shared" si="97"/>
        <v>0</v>
      </c>
      <c r="U385" s="7">
        <f t="shared" si="98"/>
        <v>0</v>
      </c>
      <c r="V385" s="7">
        <f t="shared" ca="1" si="99"/>
        <v>0</v>
      </c>
      <c r="W385" s="7">
        <f t="shared" ca="1" si="100"/>
        <v>0</v>
      </c>
      <c r="X385" s="7">
        <f t="shared" ca="1" si="101"/>
        <v>0</v>
      </c>
      <c r="Y385" s="3"/>
      <c r="Z385" s="3"/>
    </row>
    <row r="386" spans="1:26" x14ac:dyDescent="0.2">
      <c r="A386" s="7">
        <v>0</v>
      </c>
      <c r="B386" s="7">
        <v>0</v>
      </c>
      <c r="C386" s="8">
        <f>IF(Input!B374="",0,Input!B374-Input!$B$6)</f>
        <v>0</v>
      </c>
      <c r="D386" s="22">
        <f>(B386-Input!$C$6-Input!$F$5*C386)*IF(Input!C374="",0,1)</f>
        <v>0</v>
      </c>
      <c r="E386" s="7">
        <f t="shared" si="85"/>
        <v>0</v>
      </c>
      <c r="F386" s="7">
        <f t="shared" si="86"/>
        <v>0</v>
      </c>
      <c r="G386" s="7">
        <f t="shared" si="87"/>
        <v>0</v>
      </c>
      <c r="H386" s="7">
        <f t="shared" si="88"/>
        <v>0</v>
      </c>
      <c r="I386" s="7">
        <f t="shared" si="89"/>
        <v>0</v>
      </c>
      <c r="J386" s="7">
        <f t="shared" si="90"/>
        <v>0</v>
      </c>
      <c r="K386" s="7">
        <f>Input!C374*Input!$F$10</f>
        <v>0</v>
      </c>
      <c r="L386" s="7">
        <f>(-C386*SIN(ATAN(Input!$F$5*Input!$F$10))+(K386-$K$18)*COS(ATAN(Input!$F$5*Input!$F$10)))*IF(Input!C374="",0,1)</f>
        <v>0</v>
      </c>
      <c r="M386" s="7">
        <f>(C386*COS(ATAN(Input!$F$5*Input!$F$10))+(K386-$K$18)*SIN(ATAN(Input!$F$5*Input!$F$10)))*IF(Input!C374="",0,1)</f>
        <v>0</v>
      </c>
      <c r="N386" s="7">
        <f t="shared" si="91"/>
        <v>0</v>
      </c>
      <c r="O386" s="7">
        <f t="shared" si="92"/>
        <v>0</v>
      </c>
      <c r="P386" s="7">
        <f t="shared" si="93"/>
        <v>0</v>
      </c>
      <c r="Q386" s="7">
        <f t="shared" si="94"/>
        <v>0</v>
      </c>
      <c r="R386" s="7">
        <f t="shared" si="95"/>
        <v>0</v>
      </c>
      <c r="S386" s="7">
        <f t="shared" si="96"/>
        <v>0</v>
      </c>
      <c r="T386" s="7">
        <f t="shared" si="97"/>
        <v>0</v>
      </c>
      <c r="U386" s="7">
        <f t="shared" si="98"/>
        <v>0</v>
      </c>
      <c r="V386" s="7">
        <f t="shared" ca="1" si="99"/>
        <v>0</v>
      </c>
      <c r="W386" s="7">
        <f t="shared" ca="1" si="100"/>
        <v>0</v>
      </c>
      <c r="X386" s="7">
        <f t="shared" ca="1" si="101"/>
        <v>0</v>
      </c>
      <c r="Y386" s="3"/>
      <c r="Z386" s="3"/>
    </row>
    <row r="387" spans="1:26" x14ac:dyDescent="0.2">
      <c r="A387" s="7">
        <v>0</v>
      </c>
      <c r="B387" s="7">
        <v>0</v>
      </c>
      <c r="C387" s="8">
        <f>IF(Input!B375="",0,Input!B375-Input!$B$6)</f>
        <v>0</v>
      </c>
      <c r="D387" s="22">
        <f>(B387-Input!$C$6-Input!$F$5*C387)*IF(Input!C375="",0,1)</f>
        <v>0</v>
      </c>
      <c r="E387" s="7">
        <f t="shared" si="85"/>
        <v>0</v>
      </c>
      <c r="F387" s="7">
        <f t="shared" si="86"/>
        <v>0</v>
      </c>
      <c r="G387" s="7">
        <f t="shared" si="87"/>
        <v>0</v>
      </c>
      <c r="H387" s="7">
        <f t="shared" si="88"/>
        <v>0</v>
      </c>
      <c r="I387" s="7">
        <f t="shared" si="89"/>
        <v>0</v>
      </c>
      <c r="J387" s="7">
        <f t="shared" si="90"/>
        <v>0</v>
      </c>
      <c r="K387" s="7">
        <f>Input!C375*Input!$F$10</f>
        <v>0</v>
      </c>
      <c r="L387" s="7">
        <f>(-C387*SIN(ATAN(Input!$F$5*Input!$F$10))+(K387-$K$18)*COS(ATAN(Input!$F$5*Input!$F$10)))*IF(Input!C375="",0,1)</f>
        <v>0</v>
      </c>
      <c r="M387" s="7">
        <f>(C387*COS(ATAN(Input!$F$5*Input!$F$10))+(K387-$K$18)*SIN(ATAN(Input!$F$5*Input!$F$10)))*IF(Input!C375="",0,1)</f>
        <v>0</v>
      </c>
      <c r="N387" s="7">
        <f t="shared" si="91"/>
        <v>0</v>
      </c>
      <c r="O387" s="7">
        <f t="shared" si="92"/>
        <v>0</v>
      </c>
      <c r="P387" s="7">
        <f t="shared" si="93"/>
        <v>0</v>
      </c>
      <c r="Q387" s="7">
        <f t="shared" si="94"/>
        <v>0</v>
      </c>
      <c r="R387" s="7">
        <f t="shared" si="95"/>
        <v>0</v>
      </c>
      <c r="S387" s="7">
        <f t="shared" si="96"/>
        <v>0</v>
      </c>
      <c r="T387" s="7">
        <f t="shared" si="97"/>
        <v>0</v>
      </c>
      <c r="U387" s="7">
        <f t="shared" si="98"/>
        <v>0</v>
      </c>
      <c r="V387" s="7">
        <f t="shared" ca="1" si="99"/>
        <v>0</v>
      </c>
      <c r="W387" s="7">
        <f t="shared" ca="1" si="100"/>
        <v>0</v>
      </c>
      <c r="X387" s="7">
        <f t="shared" ca="1" si="101"/>
        <v>0</v>
      </c>
      <c r="Y387" s="3"/>
      <c r="Z387" s="3"/>
    </row>
    <row r="388" spans="1:26" x14ac:dyDescent="0.2">
      <c r="A388" s="7">
        <v>0</v>
      </c>
      <c r="B388" s="7">
        <v>0</v>
      </c>
      <c r="C388" s="8">
        <f>IF(Input!B376="",0,Input!B376-Input!$B$6)</f>
        <v>0</v>
      </c>
      <c r="D388" s="22">
        <f>(B388-Input!$C$6-Input!$F$5*C388)*IF(Input!C376="",0,1)</f>
        <v>0</v>
      </c>
      <c r="E388" s="7">
        <f t="shared" si="85"/>
        <v>0</v>
      </c>
      <c r="F388" s="7">
        <f t="shared" si="86"/>
        <v>0</v>
      </c>
      <c r="G388" s="7">
        <f t="shared" si="87"/>
        <v>0</v>
      </c>
      <c r="H388" s="7">
        <f t="shared" si="88"/>
        <v>0</v>
      </c>
      <c r="I388" s="7">
        <f t="shared" si="89"/>
        <v>0</v>
      </c>
      <c r="J388" s="7">
        <f t="shared" si="90"/>
        <v>0</v>
      </c>
      <c r="K388" s="7">
        <f>Input!C376*Input!$F$10</f>
        <v>0</v>
      </c>
      <c r="L388" s="7">
        <f>(-C388*SIN(ATAN(Input!$F$5*Input!$F$10))+(K388-$K$18)*COS(ATAN(Input!$F$5*Input!$F$10)))*IF(Input!C376="",0,1)</f>
        <v>0</v>
      </c>
      <c r="M388" s="7">
        <f>(C388*COS(ATAN(Input!$F$5*Input!$F$10))+(K388-$K$18)*SIN(ATAN(Input!$F$5*Input!$F$10)))*IF(Input!C376="",0,1)</f>
        <v>0</v>
      </c>
      <c r="N388" s="7">
        <f t="shared" si="91"/>
        <v>0</v>
      </c>
      <c r="O388" s="7">
        <f t="shared" si="92"/>
        <v>0</v>
      </c>
      <c r="P388" s="7">
        <f t="shared" si="93"/>
        <v>0</v>
      </c>
      <c r="Q388" s="7">
        <f t="shared" si="94"/>
        <v>0</v>
      </c>
      <c r="R388" s="7">
        <f t="shared" si="95"/>
        <v>0</v>
      </c>
      <c r="S388" s="7">
        <f t="shared" si="96"/>
        <v>0</v>
      </c>
      <c r="T388" s="7">
        <f t="shared" si="97"/>
        <v>0</v>
      </c>
      <c r="U388" s="7">
        <f t="shared" si="98"/>
        <v>0</v>
      </c>
      <c r="V388" s="7">
        <f t="shared" ca="1" si="99"/>
        <v>0</v>
      </c>
      <c r="W388" s="7">
        <f t="shared" ca="1" si="100"/>
        <v>0</v>
      </c>
      <c r="X388" s="7">
        <f t="shared" ca="1" si="101"/>
        <v>0</v>
      </c>
      <c r="Y388" s="3"/>
      <c r="Z388" s="3"/>
    </row>
    <row r="389" spans="1:26" x14ac:dyDescent="0.2">
      <c r="A389" s="7">
        <v>0</v>
      </c>
      <c r="B389" s="7">
        <v>0</v>
      </c>
      <c r="C389" s="8">
        <f>IF(Input!B377="",0,Input!B377-Input!$B$6)</f>
        <v>0</v>
      </c>
      <c r="D389" s="22">
        <f>(B389-Input!$C$6-Input!$F$5*C389)*IF(Input!C377="",0,1)</f>
        <v>0</v>
      </c>
      <c r="E389" s="7">
        <f t="shared" si="85"/>
        <v>0</v>
      </c>
      <c r="F389" s="7">
        <f t="shared" si="86"/>
        <v>0</v>
      </c>
      <c r="G389" s="7">
        <f t="shared" si="87"/>
        <v>0</v>
      </c>
      <c r="H389" s="7">
        <f t="shared" si="88"/>
        <v>0</v>
      </c>
      <c r="I389" s="7">
        <f t="shared" si="89"/>
        <v>0</v>
      </c>
      <c r="J389" s="7">
        <f t="shared" si="90"/>
        <v>0</v>
      </c>
      <c r="K389" s="7">
        <f>Input!C377*Input!$F$10</f>
        <v>0</v>
      </c>
      <c r="L389" s="7">
        <f>(-C389*SIN(ATAN(Input!$F$5*Input!$F$10))+(K389-$K$18)*COS(ATAN(Input!$F$5*Input!$F$10)))*IF(Input!C377="",0,1)</f>
        <v>0</v>
      </c>
      <c r="M389" s="7">
        <f>(C389*COS(ATAN(Input!$F$5*Input!$F$10))+(K389-$K$18)*SIN(ATAN(Input!$F$5*Input!$F$10)))*IF(Input!C377="",0,1)</f>
        <v>0</v>
      </c>
      <c r="N389" s="7">
        <f t="shared" si="91"/>
        <v>0</v>
      </c>
      <c r="O389" s="7">
        <f t="shared" si="92"/>
        <v>0</v>
      </c>
      <c r="P389" s="7">
        <f t="shared" si="93"/>
        <v>0</v>
      </c>
      <c r="Q389" s="7">
        <f t="shared" si="94"/>
        <v>0</v>
      </c>
      <c r="R389" s="7">
        <f t="shared" si="95"/>
        <v>0</v>
      </c>
      <c r="S389" s="7">
        <f t="shared" si="96"/>
        <v>0</v>
      </c>
      <c r="T389" s="7">
        <f t="shared" si="97"/>
        <v>0</v>
      </c>
      <c r="U389" s="7">
        <f t="shared" si="98"/>
        <v>0</v>
      </c>
      <c r="V389" s="7">
        <f t="shared" ca="1" si="99"/>
        <v>0</v>
      </c>
      <c r="W389" s="7">
        <f t="shared" ca="1" si="100"/>
        <v>0</v>
      </c>
      <c r="X389" s="7">
        <f t="shared" ca="1" si="101"/>
        <v>0</v>
      </c>
      <c r="Y389" s="3"/>
      <c r="Z389" s="3"/>
    </row>
    <row r="390" spans="1:26" x14ac:dyDescent="0.2">
      <c r="A390" s="7">
        <v>0</v>
      </c>
      <c r="B390" s="7">
        <v>0</v>
      </c>
      <c r="C390" s="8">
        <f>IF(Input!B378="",0,Input!B378-Input!$B$6)</f>
        <v>0</v>
      </c>
      <c r="D390" s="22">
        <f>(B390-Input!$C$6-Input!$F$5*C390)*IF(Input!C378="",0,1)</f>
        <v>0</v>
      </c>
      <c r="E390" s="7">
        <f t="shared" si="85"/>
        <v>0</v>
      </c>
      <c r="F390" s="7">
        <f t="shared" si="86"/>
        <v>0</v>
      </c>
      <c r="G390" s="7">
        <f t="shared" si="87"/>
        <v>0</v>
      </c>
      <c r="H390" s="7">
        <f t="shared" si="88"/>
        <v>0</v>
      </c>
      <c r="I390" s="7">
        <f t="shared" si="89"/>
        <v>0</v>
      </c>
      <c r="J390" s="7">
        <f t="shared" si="90"/>
        <v>0</v>
      </c>
      <c r="K390" s="7">
        <f>Input!C378*Input!$F$10</f>
        <v>0</v>
      </c>
      <c r="L390" s="7">
        <f>(-C390*SIN(ATAN(Input!$F$5*Input!$F$10))+(K390-$K$18)*COS(ATAN(Input!$F$5*Input!$F$10)))*IF(Input!C378="",0,1)</f>
        <v>0</v>
      </c>
      <c r="M390" s="7">
        <f>(C390*COS(ATAN(Input!$F$5*Input!$F$10))+(K390-$K$18)*SIN(ATAN(Input!$F$5*Input!$F$10)))*IF(Input!C378="",0,1)</f>
        <v>0</v>
      </c>
      <c r="N390" s="7">
        <f t="shared" si="91"/>
        <v>0</v>
      </c>
      <c r="O390" s="7">
        <f t="shared" si="92"/>
        <v>0</v>
      </c>
      <c r="P390" s="7">
        <f t="shared" si="93"/>
        <v>0</v>
      </c>
      <c r="Q390" s="7">
        <f t="shared" si="94"/>
        <v>0</v>
      </c>
      <c r="R390" s="7">
        <f t="shared" si="95"/>
        <v>0</v>
      </c>
      <c r="S390" s="7">
        <f t="shared" si="96"/>
        <v>0</v>
      </c>
      <c r="T390" s="7">
        <f t="shared" si="97"/>
        <v>0</v>
      </c>
      <c r="U390" s="7">
        <f t="shared" si="98"/>
        <v>0</v>
      </c>
      <c r="V390" s="7">
        <f t="shared" ca="1" si="99"/>
        <v>0</v>
      </c>
      <c r="W390" s="7">
        <f t="shared" ca="1" si="100"/>
        <v>0</v>
      </c>
      <c r="X390" s="7">
        <f t="shared" ca="1" si="101"/>
        <v>0</v>
      </c>
      <c r="Y390" s="3"/>
      <c r="Z390" s="3"/>
    </row>
    <row r="391" spans="1:26" x14ac:dyDescent="0.2">
      <c r="A391" s="7">
        <v>0</v>
      </c>
      <c r="B391" s="7">
        <v>0</v>
      </c>
      <c r="C391" s="8">
        <f>IF(Input!B379="",0,Input!B379-Input!$B$6)</f>
        <v>0</v>
      </c>
      <c r="D391" s="22">
        <f>(B391-Input!$C$6-Input!$F$5*C391)*IF(Input!C379="",0,1)</f>
        <v>0</v>
      </c>
      <c r="E391" s="7">
        <f t="shared" si="85"/>
        <v>0</v>
      </c>
      <c r="F391" s="7">
        <f t="shared" si="86"/>
        <v>0</v>
      </c>
      <c r="G391" s="7">
        <f t="shared" si="87"/>
        <v>0</v>
      </c>
      <c r="H391" s="7">
        <f t="shared" si="88"/>
        <v>0</v>
      </c>
      <c r="I391" s="7">
        <f t="shared" si="89"/>
        <v>0</v>
      </c>
      <c r="J391" s="7">
        <f t="shared" si="90"/>
        <v>0</v>
      </c>
      <c r="K391" s="7">
        <f>Input!C379*Input!$F$10</f>
        <v>0</v>
      </c>
      <c r="L391" s="7">
        <f>(-C391*SIN(ATAN(Input!$F$5*Input!$F$10))+(K391-$K$18)*COS(ATAN(Input!$F$5*Input!$F$10)))*IF(Input!C379="",0,1)</f>
        <v>0</v>
      </c>
      <c r="M391" s="7">
        <f>(C391*COS(ATAN(Input!$F$5*Input!$F$10))+(K391-$K$18)*SIN(ATAN(Input!$F$5*Input!$F$10)))*IF(Input!C379="",0,1)</f>
        <v>0</v>
      </c>
      <c r="N391" s="7">
        <f t="shared" si="91"/>
        <v>0</v>
      </c>
      <c r="O391" s="7">
        <f t="shared" si="92"/>
        <v>0</v>
      </c>
      <c r="P391" s="7">
        <f t="shared" si="93"/>
        <v>0</v>
      </c>
      <c r="Q391" s="7">
        <f t="shared" si="94"/>
        <v>0</v>
      </c>
      <c r="R391" s="7">
        <f t="shared" si="95"/>
        <v>0</v>
      </c>
      <c r="S391" s="7">
        <f t="shared" si="96"/>
        <v>0</v>
      </c>
      <c r="T391" s="7">
        <f t="shared" si="97"/>
        <v>0</v>
      </c>
      <c r="U391" s="7">
        <f t="shared" si="98"/>
        <v>0</v>
      </c>
      <c r="V391" s="7">
        <f t="shared" ca="1" si="99"/>
        <v>0</v>
      </c>
      <c r="W391" s="7">
        <f t="shared" ca="1" si="100"/>
        <v>0</v>
      </c>
      <c r="X391" s="7">
        <f t="shared" ca="1" si="101"/>
        <v>0</v>
      </c>
      <c r="Y391" s="3"/>
      <c r="Z391" s="3"/>
    </row>
    <row r="392" spans="1:26" x14ac:dyDescent="0.2">
      <c r="A392" s="7">
        <v>0</v>
      </c>
      <c r="B392" s="7">
        <v>0</v>
      </c>
      <c r="C392" s="8">
        <f>IF(Input!B380="",0,Input!B380-Input!$B$6)</f>
        <v>0</v>
      </c>
      <c r="D392" s="22">
        <f>(B392-Input!$C$6-Input!$F$5*C392)*IF(Input!C380="",0,1)</f>
        <v>0</v>
      </c>
      <c r="E392" s="7">
        <f t="shared" si="85"/>
        <v>0</v>
      </c>
      <c r="F392" s="7">
        <f t="shared" si="86"/>
        <v>0</v>
      </c>
      <c r="G392" s="7">
        <f t="shared" si="87"/>
        <v>0</v>
      </c>
      <c r="H392" s="7">
        <f t="shared" si="88"/>
        <v>0</v>
      </c>
      <c r="I392" s="7">
        <f t="shared" si="89"/>
        <v>0</v>
      </c>
      <c r="J392" s="7">
        <f t="shared" si="90"/>
        <v>0</v>
      </c>
      <c r="K392" s="7">
        <f>Input!C380*Input!$F$10</f>
        <v>0</v>
      </c>
      <c r="L392" s="7">
        <f>(-C392*SIN(ATAN(Input!$F$5*Input!$F$10))+(K392-$K$18)*COS(ATAN(Input!$F$5*Input!$F$10)))*IF(Input!C380="",0,1)</f>
        <v>0</v>
      </c>
      <c r="M392" s="7">
        <f>(C392*COS(ATAN(Input!$F$5*Input!$F$10))+(K392-$K$18)*SIN(ATAN(Input!$F$5*Input!$F$10)))*IF(Input!C380="",0,1)</f>
        <v>0</v>
      </c>
      <c r="N392" s="7">
        <f t="shared" si="91"/>
        <v>0</v>
      </c>
      <c r="O392" s="7">
        <f t="shared" si="92"/>
        <v>0</v>
      </c>
      <c r="P392" s="7">
        <f t="shared" si="93"/>
        <v>0</v>
      </c>
      <c r="Q392" s="7">
        <f t="shared" si="94"/>
        <v>0</v>
      </c>
      <c r="R392" s="7">
        <f t="shared" si="95"/>
        <v>0</v>
      </c>
      <c r="S392" s="7">
        <f t="shared" si="96"/>
        <v>0</v>
      </c>
      <c r="T392" s="7">
        <f t="shared" si="97"/>
        <v>0</v>
      </c>
      <c r="U392" s="7">
        <f t="shared" si="98"/>
        <v>0</v>
      </c>
      <c r="V392" s="7">
        <f t="shared" ca="1" si="99"/>
        <v>0</v>
      </c>
      <c r="W392" s="7">
        <f t="shared" ca="1" si="100"/>
        <v>0</v>
      </c>
      <c r="X392" s="7">
        <f t="shared" ca="1" si="101"/>
        <v>0</v>
      </c>
      <c r="Y392" s="3"/>
      <c r="Z392" s="3"/>
    </row>
    <row r="393" spans="1:26" x14ac:dyDescent="0.2">
      <c r="A393" s="7">
        <v>0</v>
      </c>
      <c r="B393" s="7">
        <v>0</v>
      </c>
      <c r="C393" s="8">
        <f>IF(Input!B381="",0,Input!B381-Input!$B$6)</f>
        <v>0</v>
      </c>
      <c r="D393" s="22">
        <f>(B393-Input!$C$6-Input!$F$5*C393)*IF(Input!C381="",0,1)</f>
        <v>0</v>
      </c>
      <c r="E393" s="7">
        <f t="shared" si="85"/>
        <v>0</v>
      </c>
      <c r="F393" s="7">
        <f t="shared" si="86"/>
        <v>0</v>
      </c>
      <c r="G393" s="7">
        <f t="shared" si="87"/>
        <v>0</v>
      </c>
      <c r="H393" s="7">
        <f t="shared" si="88"/>
        <v>0</v>
      </c>
      <c r="I393" s="7">
        <f t="shared" si="89"/>
        <v>0</v>
      </c>
      <c r="J393" s="7">
        <f t="shared" si="90"/>
        <v>0</v>
      </c>
      <c r="K393" s="7">
        <f>Input!C381*Input!$F$10</f>
        <v>0</v>
      </c>
      <c r="L393" s="7">
        <f>(-C393*SIN(ATAN(Input!$F$5*Input!$F$10))+(K393-$K$18)*COS(ATAN(Input!$F$5*Input!$F$10)))*IF(Input!C381="",0,1)</f>
        <v>0</v>
      </c>
      <c r="M393" s="7">
        <f>(C393*COS(ATAN(Input!$F$5*Input!$F$10))+(K393-$K$18)*SIN(ATAN(Input!$F$5*Input!$F$10)))*IF(Input!C381="",0,1)</f>
        <v>0</v>
      </c>
      <c r="N393" s="7">
        <f t="shared" si="91"/>
        <v>0</v>
      </c>
      <c r="O393" s="7">
        <f t="shared" si="92"/>
        <v>0</v>
      </c>
      <c r="P393" s="7">
        <f t="shared" si="93"/>
        <v>0</v>
      </c>
      <c r="Q393" s="7">
        <f t="shared" si="94"/>
        <v>0</v>
      </c>
      <c r="R393" s="7">
        <f t="shared" si="95"/>
        <v>0</v>
      </c>
      <c r="S393" s="7">
        <f t="shared" si="96"/>
        <v>0</v>
      </c>
      <c r="T393" s="7">
        <f t="shared" si="97"/>
        <v>0</v>
      </c>
      <c r="U393" s="7">
        <f t="shared" si="98"/>
        <v>0</v>
      </c>
      <c r="V393" s="7">
        <f t="shared" ca="1" si="99"/>
        <v>0</v>
      </c>
      <c r="W393" s="7">
        <f t="shared" ca="1" si="100"/>
        <v>0</v>
      </c>
      <c r="X393" s="7">
        <f t="shared" ca="1" si="101"/>
        <v>0</v>
      </c>
      <c r="Y393" s="3"/>
      <c r="Z393" s="3"/>
    </row>
    <row r="394" spans="1:26" x14ac:dyDescent="0.2">
      <c r="A394" s="7">
        <v>0</v>
      </c>
      <c r="B394" s="7">
        <v>0</v>
      </c>
      <c r="C394" s="8">
        <f>IF(Input!B382="",0,Input!B382-Input!$B$6)</f>
        <v>0</v>
      </c>
      <c r="D394" s="22">
        <f>(B394-Input!$C$6-Input!$F$5*C394)*IF(Input!C382="",0,1)</f>
        <v>0</v>
      </c>
      <c r="E394" s="7">
        <f t="shared" si="85"/>
        <v>0</v>
      </c>
      <c r="F394" s="7">
        <f t="shared" si="86"/>
        <v>0</v>
      </c>
      <c r="G394" s="7">
        <f t="shared" si="87"/>
        <v>0</v>
      </c>
      <c r="H394" s="7">
        <f t="shared" si="88"/>
        <v>0</v>
      </c>
      <c r="I394" s="7">
        <f t="shared" si="89"/>
        <v>0</v>
      </c>
      <c r="J394" s="7">
        <f t="shared" si="90"/>
        <v>0</v>
      </c>
      <c r="K394" s="7">
        <f>Input!C382*Input!$F$10</f>
        <v>0</v>
      </c>
      <c r="L394" s="7">
        <f>(-C394*SIN(ATAN(Input!$F$5*Input!$F$10))+(K394-$K$18)*COS(ATAN(Input!$F$5*Input!$F$10)))*IF(Input!C382="",0,1)</f>
        <v>0</v>
      </c>
      <c r="M394" s="7">
        <f>(C394*COS(ATAN(Input!$F$5*Input!$F$10))+(K394-$K$18)*SIN(ATAN(Input!$F$5*Input!$F$10)))*IF(Input!C382="",0,1)</f>
        <v>0</v>
      </c>
      <c r="N394" s="7">
        <f t="shared" si="91"/>
        <v>0</v>
      </c>
      <c r="O394" s="7">
        <f t="shared" si="92"/>
        <v>0</v>
      </c>
      <c r="P394" s="7">
        <f t="shared" si="93"/>
        <v>0</v>
      </c>
      <c r="Q394" s="7">
        <f t="shared" si="94"/>
        <v>0</v>
      </c>
      <c r="R394" s="7">
        <f t="shared" si="95"/>
        <v>0</v>
      </c>
      <c r="S394" s="7">
        <f t="shared" si="96"/>
        <v>0</v>
      </c>
      <c r="T394" s="7">
        <f t="shared" si="97"/>
        <v>0</v>
      </c>
      <c r="U394" s="7">
        <f t="shared" si="98"/>
        <v>0</v>
      </c>
      <c r="V394" s="7">
        <f t="shared" ca="1" si="99"/>
        <v>0</v>
      </c>
      <c r="W394" s="7">
        <f t="shared" ca="1" si="100"/>
        <v>0</v>
      </c>
      <c r="X394" s="7">
        <f t="shared" ca="1" si="101"/>
        <v>0</v>
      </c>
      <c r="Y394" s="3"/>
      <c r="Z394" s="3"/>
    </row>
    <row r="395" spans="1:26" x14ac:dyDescent="0.2">
      <c r="A395" s="7">
        <v>0</v>
      </c>
      <c r="B395" s="7">
        <v>0</v>
      </c>
      <c r="C395" s="8">
        <f>IF(Input!B383="",0,Input!B383-Input!$B$6)</f>
        <v>0</v>
      </c>
      <c r="D395" s="22">
        <f>(B395-Input!$C$6-Input!$F$5*C395)*IF(Input!C383="",0,1)</f>
        <v>0</v>
      </c>
      <c r="E395" s="7">
        <f t="shared" si="85"/>
        <v>0</v>
      </c>
      <c r="F395" s="7">
        <f t="shared" si="86"/>
        <v>0</v>
      </c>
      <c r="G395" s="7">
        <f t="shared" si="87"/>
        <v>0</v>
      </c>
      <c r="H395" s="7">
        <f t="shared" si="88"/>
        <v>0</v>
      </c>
      <c r="I395" s="7">
        <f t="shared" si="89"/>
        <v>0</v>
      </c>
      <c r="J395" s="7">
        <f t="shared" si="90"/>
        <v>0</v>
      </c>
      <c r="K395" s="7">
        <f>Input!C383*Input!$F$10</f>
        <v>0</v>
      </c>
      <c r="L395" s="7">
        <f>(-C395*SIN(ATAN(Input!$F$5*Input!$F$10))+(K395-$K$18)*COS(ATAN(Input!$F$5*Input!$F$10)))*IF(Input!C383="",0,1)</f>
        <v>0</v>
      </c>
      <c r="M395" s="7">
        <f>(C395*COS(ATAN(Input!$F$5*Input!$F$10))+(K395-$K$18)*SIN(ATAN(Input!$F$5*Input!$F$10)))*IF(Input!C383="",0,1)</f>
        <v>0</v>
      </c>
      <c r="N395" s="7">
        <f t="shared" si="91"/>
        <v>0</v>
      </c>
      <c r="O395" s="7">
        <f t="shared" si="92"/>
        <v>0</v>
      </c>
      <c r="P395" s="7">
        <f t="shared" si="93"/>
        <v>0</v>
      </c>
      <c r="Q395" s="7">
        <f t="shared" si="94"/>
        <v>0</v>
      </c>
      <c r="R395" s="7">
        <f t="shared" si="95"/>
        <v>0</v>
      </c>
      <c r="S395" s="7">
        <f t="shared" si="96"/>
        <v>0</v>
      </c>
      <c r="T395" s="7">
        <f t="shared" si="97"/>
        <v>0</v>
      </c>
      <c r="U395" s="7">
        <f t="shared" si="98"/>
        <v>0</v>
      </c>
      <c r="V395" s="7">
        <f t="shared" ca="1" si="99"/>
        <v>0</v>
      </c>
      <c r="W395" s="7">
        <f t="shared" ca="1" si="100"/>
        <v>0</v>
      </c>
      <c r="X395" s="7">
        <f t="shared" ca="1" si="101"/>
        <v>0</v>
      </c>
      <c r="Y395" s="3"/>
      <c r="Z395" s="3"/>
    </row>
    <row r="396" spans="1:26" x14ac:dyDescent="0.2">
      <c r="A396" s="7">
        <v>0</v>
      </c>
      <c r="B396" s="7">
        <v>0</v>
      </c>
      <c r="C396" s="8">
        <f>IF(Input!B384="",0,Input!B384-Input!$B$6)</f>
        <v>0</v>
      </c>
      <c r="D396" s="22">
        <f>(B396-Input!$C$6-Input!$F$5*C396)*IF(Input!C384="",0,1)</f>
        <v>0</v>
      </c>
      <c r="E396" s="7">
        <f t="shared" si="85"/>
        <v>0</v>
      </c>
      <c r="F396" s="7">
        <f t="shared" si="86"/>
        <v>0</v>
      </c>
      <c r="G396" s="7">
        <f t="shared" si="87"/>
        <v>0</v>
      </c>
      <c r="H396" s="7">
        <f t="shared" si="88"/>
        <v>0</v>
      </c>
      <c r="I396" s="7">
        <f t="shared" si="89"/>
        <v>0</v>
      </c>
      <c r="J396" s="7">
        <f t="shared" si="90"/>
        <v>0</v>
      </c>
      <c r="K396" s="7">
        <f>Input!C384*Input!$F$10</f>
        <v>0</v>
      </c>
      <c r="L396" s="7">
        <f>(-C396*SIN(ATAN(Input!$F$5*Input!$F$10))+(K396-$K$18)*COS(ATAN(Input!$F$5*Input!$F$10)))*IF(Input!C384="",0,1)</f>
        <v>0</v>
      </c>
      <c r="M396" s="7">
        <f>(C396*COS(ATAN(Input!$F$5*Input!$F$10))+(K396-$K$18)*SIN(ATAN(Input!$F$5*Input!$F$10)))*IF(Input!C384="",0,1)</f>
        <v>0</v>
      </c>
      <c r="N396" s="7">
        <f t="shared" si="91"/>
        <v>0</v>
      </c>
      <c r="O396" s="7">
        <f t="shared" si="92"/>
        <v>0</v>
      </c>
      <c r="P396" s="7">
        <f t="shared" si="93"/>
        <v>0</v>
      </c>
      <c r="Q396" s="7">
        <f t="shared" si="94"/>
        <v>0</v>
      </c>
      <c r="R396" s="7">
        <f t="shared" si="95"/>
        <v>0</v>
      </c>
      <c r="S396" s="7">
        <f t="shared" si="96"/>
        <v>0</v>
      </c>
      <c r="T396" s="7">
        <f t="shared" si="97"/>
        <v>0</v>
      </c>
      <c r="U396" s="7">
        <f t="shared" si="98"/>
        <v>0</v>
      </c>
      <c r="V396" s="7">
        <f t="shared" ca="1" si="99"/>
        <v>0</v>
      </c>
      <c r="W396" s="7">
        <f t="shared" ca="1" si="100"/>
        <v>0</v>
      </c>
      <c r="X396" s="7">
        <f t="shared" ca="1" si="101"/>
        <v>0</v>
      </c>
      <c r="Y396" s="3"/>
      <c r="Z396" s="3"/>
    </row>
    <row r="397" spans="1:26" x14ac:dyDescent="0.2">
      <c r="A397" s="7">
        <v>0</v>
      </c>
      <c r="B397" s="7">
        <v>0</v>
      </c>
      <c r="C397" s="8">
        <f>IF(Input!B385="",0,Input!B385-Input!$B$6)</f>
        <v>0</v>
      </c>
      <c r="D397" s="22">
        <f>(B397-Input!$C$6-Input!$F$5*C397)*IF(Input!C385="",0,1)</f>
        <v>0</v>
      </c>
      <c r="E397" s="7">
        <f t="shared" si="85"/>
        <v>0</v>
      </c>
      <c r="F397" s="7">
        <f t="shared" si="86"/>
        <v>0</v>
      </c>
      <c r="G397" s="7">
        <f t="shared" si="87"/>
        <v>0</v>
      </c>
      <c r="H397" s="7">
        <f t="shared" si="88"/>
        <v>0</v>
      </c>
      <c r="I397" s="7">
        <f t="shared" si="89"/>
        <v>0</v>
      </c>
      <c r="J397" s="7">
        <f t="shared" si="90"/>
        <v>0</v>
      </c>
      <c r="K397" s="7">
        <f>Input!C385*Input!$F$10</f>
        <v>0</v>
      </c>
      <c r="L397" s="7">
        <f>(-C397*SIN(ATAN(Input!$F$5*Input!$F$10))+(K397-$K$18)*COS(ATAN(Input!$F$5*Input!$F$10)))*IF(Input!C385="",0,1)</f>
        <v>0</v>
      </c>
      <c r="M397" s="7">
        <f>(C397*COS(ATAN(Input!$F$5*Input!$F$10))+(K397-$K$18)*SIN(ATAN(Input!$F$5*Input!$F$10)))*IF(Input!C385="",0,1)</f>
        <v>0</v>
      </c>
      <c r="N397" s="7">
        <f t="shared" si="91"/>
        <v>0</v>
      </c>
      <c r="O397" s="7">
        <f t="shared" si="92"/>
        <v>0</v>
      </c>
      <c r="P397" s="7">
        <f t="shared" si="93"/>
        <v>0</v>
      </c>
      <c r="Q397" s="7">
        <f t="shared" si="94"/>
        <v>0</v>
      </c>
      <c r="R397" s="7">
        <f t="shared" si="95"/>
        <v>0</v>
      </c>
      <c r="S397" s="7">
        <f t="shared" si="96"/>
        <v>0</v>
      </c>
      <c r="T397" s="7">
        <f t="shared" si="97"/>
        <v>0</v>
      </c>
      <c r="U397" s="7">
        <f t="shared" si="98"/>
        <v>0</v>
      </c>
      <c r="V397" s="7">
        <f t="shared" ca="1" si="99"/>
        <v>0</v>
      </c>
      <c r="W397" s="7">
        <f t="shared" ca="1" si="100"/>
        <v>0</v>
      </c>
      <c r="X397" s="7">
        <f t="shared" ca="1" si="101"/>
        <v>0</v>
      </c>
      <c r="Y397" s="3"/>
      <c r="Z397" s="3"/>
    </row>
    <row r="398" spans="1:26" x14ac:dyDescent="0.2">
      <c r="A398" s="7">
        <v>0</v>
      </c>
      <c r="B398" s="7">
        <v>0</v>
      </c>
      <c r="C398" s="8">
        <f>IF(Input!B386="",0,Input!B386-Input!$B$6)</f>
        <v>0</v>
      </c>
      <c r="D398" s="22">
        <f>(B398-Input!$C$6-Input!$F$5*C398)*IF(Input!C386="",0,1)</f>
        <v>0</v>
      </c>
      <c r="E398" s="7">
        <f t="shared" si="85"/>
        <v>0</v>
      </c>
      <c r="F398" s="7">
        <f t="shared" si="86"/>
        <v>0</v>
      </c>
      <c r="G398" s="7">
        <f t="shared" si="87"/>
        <v>0</v>
      </c>
      <c r="H398" s="7">
        <f t="shared" si="88"/>
        <v>0</v>
      </c>
      <c r="I398" s="7">
        <f t="shared" si="89"/>
        <v>0</v>
      </c>
      <c r="J398" s="7">
        <f t="shared" si="90"/>
        <v>0</v>
      </c>
      <c r="K398" s="7">
        <f>Input!C386*Input!$F$10</f>
        <v>0</v>
      </c>
      <c r="L398" s="7">
        <f>(-C398*SIN(ATAN(Input!$F$5*Input!$F$10))+(K398-$K$18)*COS(ATAN(Input!$F$5*Input!$F$10)))*IF(Input!C386="",0,1)</f>
        <v>0</v>
      </c>
      <c r="M398" s="7">
        <f>(C398*COS(ATAN(Input!$F$5*Input!$F$10))+(K398-$K$18)*SIN(ATAN(Input!$F$5*Input!$F$10)))*IF(Input!C386="",0,1)</f>
        <v>0</v>
      </c>
      <c r="N398" s="7">
        <f t="shared" si="91"/>
        <v>0</v>
      </c>
      <c r="O398" s="7">
        <f t="shared" si="92"/>
        <v>0</v>
      </c>
      <c r="P398" s="7">
        <f t="shared" si="93"/>
        <v>0</v>
      </c>
      <c r="Q398" s="7">
        <f t="shared" si="94"/>
        <v>0</v>
      </c>
      <c r="R398" s="7">
        <f t="shared" si="95"/>
        <v>0</v>
      </c>
      <c r="S398" s="7">
        <f t="shared" si="96"/>
        <v>0</v>
      </c>
      <c r="T398" s="7">
        <f t="shared" si="97"/>
        <v>0</v>
      </c>
      <c r="U398" s="7">
        <f t="shared" si="98"/>
        <v>0</v>
      </c>
      <c r="V398" s="7">
        <f t="shared" ca="1" si="99"/>
        <v>0</v>
      </c>
      <c r="W398" s="7">
        <f t="shared" ca="1" si="100"/>
        <v>0</v>
      </c>
      <c r="X398" s="7">
        <f t="shared" ca="1" si="101"/>
        <v>0</v>
      </c>
      <c r="Y398" s="3"/>
      <c r="Z398" s="3"/>
    </row>
    <row r="399" spans="1:26" x14ac:dyDescent="0.2">
      <c r="A399" s="7">
        <v>0</v>
      </c>
      <c r="B399" s="7">
        <v>0</v>
      </c>
      <c r="C399" s="8">
        <f>IF(Input!B387="",0,Input!B387-Input!$B$6)</f>
        <v>0</v>
      </c>
      <c r="D399" s="22">
        <f>(B399-Input!$C$6-Input!$F$5*C399)*IF(Input!C387="",0,1)</f>
        <v>0</v>
      </c>
      <c r="E399" s="7">
        <f t="shared" si="85"/>
        <v>0</v>
      </c>
      <c r="F399" s="7">
        <f t="shared" si="86"/>
        <v>0</v>
      </c>
      <c r="G399" s="7">
        <f t="shared" si="87"/>
        <v>0</v>
      </c>
      <c r="H399" s="7">
        <f t="shared" si="88"/>
        <v>0</v>
      </c>
      <c r="I399" s="7">
        <f t="shared" si="89"/>
        <v>0</v>
      </c>
      <c r="J399" s="7">
        <f t="shared" si="90"/>
        <v>0</v>
      </c>
      <c r="K399" s="7">
        <f>Input!C387*Input!$F$10</f>
        <v>0</v>
      </c>
      <c r="L399" s="7">
        <f>(-C399*SIN(ATAN(Input!$F$5*Input!$F$10))+(K399-$K$18)*COS(ATAN(Input!$F$5*Input!$F$10)))*IF(Input!C387="",0,1)</f>
        <v>0</v>
      </c>
      <c r="M399" s="7">
        <f>(C399*COS(ATAN(Input!$F$5*Input!$F$10))+(K399-$K$18)*SIN(ATAN(Input!$F$5*Input!$F$10)))*IF(Input!C387="",0,1)</f>
        <v>0</v>
      </c>
      <c r="N399" s="7">
        <f t="shared" si="91"/>
        <v>0</v>
      </c>
      <c r="O399" s="7">
        <f t="shared" si="92"/>
        <v>0</v>
      </c>
      <c r="P399" s="7">
        <f t="shared" si="93"/>
        <v>0</v>
      </c>
      <c r="Q399" s="7">
        <f t="shared" si="94"/>
        <v>0</v>
      </c>
      <c r="R399" s="7">
        <f t="shared" si="95"/>
        <v>0</v>
      </c>
      <c r="S399" s="7">
        <f t="shared" si="96"/>
        <v>0</v>
      </c>
      <c r="T399" s="7">
        <f t="shared" si="97"/>
        <v>0</v>
      </c>
      <c r="U399" s="7">
        <f t="shared" si="98"/>
        <v>0</v>
      </c>
      <c r="V399" s="7">
        <f t="shared" ca="1" si="99"/>
        <v>0</v>
      </c>
      <c r="W399" s="7">
        <f t="shared" ca="1" si="100"/>
        <v>0</v>
      </c>
      <c r="X399" s="7">
        <f t="shared" ca="1" si="101"/>
        <v>0</v>
      </c>
      <c r="Y399" s="3"/>
      <c r="Z399" s="3"/>
    </row>
    <row r="400" spans="1:26" x14ac:dyDescent="0.2">
      <c r="A400" s="7">
        <v>0</v>
      </c>
      <c r="B400" s="7">
        <v>0</v>
      </c>
      <c r="C400" s="8">
        <f>IF(Input!B388="",0,Input!B388-Input!$B$6)</f>
        <v>0</v>
      </c>
      <c r="D400" s="22">
        <f>(B400-Input!$C$6-Input!$F$5*C400)*IF(Input!C388="",0,1)</f>
        <v>0</v>
      </c>
      <c r="E400" s="7">
        <f t="shared" si="85"/>
        <v>0</v>
      </c>
      <c r="F400" s="7">
        <f t="shared" si="86"/>
        <v>0</v>
      </c>
      <c r="G400" s="7">
        <f t="shared" si="87"/>
        <v>0</v>
      </c>
      <c r="H400" s="7">
        <f t="shared" si="88"/>
        <v>0</v>
      </c>
      <c r="I400" s="7">
        <f t="shared" si="89"/>
        <v>0</v>
      </c>
      <c r="J400" s="7">
        <f t="shared" si="90"/>
        <v>0</v>
      </c>
      <c r="K400" s="7">
        <f>Input!C388*Input!$F$10</f>
        <v>0</v>
      </c>
      <c r="L400" s="7">
        <f>(-C400*SIN(ATAN(Input!$F$5*Input!$F$10))+(K400-$K$18)*COS(ATAN(Input!$F$5*Input!$F$10)))*IF(Input!C388="",0,1)</f>
        <v>0</v>
      </c>
      <c r="M400" s="7">
        <f>(C400*COS(ATAN(Input!$F$5*Input!$F$10))+(K400-$K$18)*SIN(ATAN(Input!$F$5*Input!$F$10)))*IF(Input!C388="",0,1)</f>
        <v>0</v>
      </c>
      <c r="N400" s="7">
        <f t="shared" si="91"/>
        <v>0</v>
      </c>
      <c r="O400" s="7">
        <f t="shared" si="92"/>
        <v>0</v>
      </c>
      <c r="P400" s="7">
        <f t="shared" si="93"/>
        <v>0</v>
      </c>
      <c r="Q400" s="7">
        <f t="shared" si="94"/>
        <v>0</v>
      </c>
      <c r="R400" s="7">
        <f t="shared" si="95"/>
        <v>0</v>
      </c>
      <c r="S400" s="7">
        <f t="shared" si="96"/>
        <v>0</v>
      </c>
      <c r="T400" s="7">
        <f t="shared" si="97"/>
        <v>0</v>
      </c>
      <c r="U400" s="7">
        <f t="shared" si="98"/>
        <v>0</v>
      </c>
      <c r="V400" s="7">
        <f t="shared" ca="1" si="99"/>
        <v>0</v>
      </c>
      <c r="W400" s="7">
        <f t="shared" ca="1" si="100"/>
        <v>0</v>
      </c>
      <c r="X400" s="7">
        <f t="shared" ca="1" si="101"/>
        <v>0</v>
      </c>
      <c r="Y400" s="3"/>
      <c r="Z400" s="3"/>
    </row>
    <row r="401" spans="1:26" x14ac:dyDescent="0.2">
      <c r="A401" s="7">
        <v>0</v>
      </c>
      <c r="B401" s="7">
        <v>0</v>
      </c>
      <c r="C401" s="8">
        <f>IF(Input!B389="",0,Input!B389-Input!$B$6)</f>
        <v>0</v>
      </c>
      <c r="D401" s="22">
        <f>(B401-Input!$C$6-Input!$F$5*C401)*IF(Input!C389="",0,1)</f>
        <v>0</v>
      </c>
      <c r="E401" s="7">
        <f t="shared" si="85"/>
        <v>0</v>
      </c>
      <c r="F401" s="7">
        <f t="shared" si="86"/>
        <v>0</v>
      </c>
      <c r="G401" s="7">
        <f t="shared" si="87"/>
        <v>0</v>
      </c>
      <c r="H401" s="7">
        <f t="shared" si="88"/>
        <v>0</v>
      </c>
      <c r="I401" s="7">
        <f t="shared" si="89"/>
        <v>0</v>
      </c>
      <c r="J401" s="7">
        <f t="shared" si="90"/>
        <v>0</v>
      </c>
      <c r="K401" s="7">
        <f>Input!C389*Input!$F$10</f>
        <v>0</v>
      </c>
      <c r="L401" s="7">
        <f>(-C401*SIN(ATAN(Input!$F$5*Input!$F$10))+(K401-$K$18)*COS(ATAN(Input!$F$5*Input!$F$10)))*IF(Input!C389="",0,1)</f>
        <v>0</v>
      </c>
      <c r="M401" s="7">
        <f>(C401*COS(ATAN(Input!$F$5*Input!$F$10))+(K401-$K$18)*SIN(ATAN(Input!$F$5*Input!$F$10)))*IF(Input!C389="",0,1)</f>
        <v>0</v>
      </c>
      <c r="N401" s="7">
        <f t="shared" si="91"/>
        <v>0</v>
      </c>
      <c r="O401" s="7">
        <f t="shared" si="92"/>
        <v>0</v>
      </c>
      <c r="P401" s="7">
        <f t="shared" si="93"/>
        <v>0</v>
      </c>
      <c r="Q401" s="7">
        <f t="shared" si="94"/>
        <v>0</v>
      </c>
      <c r="R401" s="7">
        <f t="shared" si="95"/>
        <v>0</v>
      </c>
      <c r="S401" s="7">
        <f t="shared" si="96"/>
        <v>0</v>
      </c>
      <c r="T401" s="7">
        <f t="shared" si="97"/>
        <v>0</v>
      </c>
      <c r="U401" s="7">
        <f t="shared" si="98"/>
        <v>0</v>
      </c>
      <c r="V401" s="7">
        <f t="shared" ca="1" si="99"/>
        <v>0</v>
      </c>
      <c r="W401" s="7">
        <f t="shared" ca="1" si="100"/>
        <v>0</v>
      </c>
      <c r="X401" s="7">
        <f t="shared" ca="1" si="101"/>
        <v>0</v>
      </c>
      <c r="Y401" s="3"/>
      <c r="Z401" s="3"/>
    </row>
    <row r="402" spans="1:26" x14ac:dyDescent="0.2">
      <c r="A402" s="7">
        <v>0</v>
      </c>
      <c r="B402" s="7">
        <v>0</v>
      </c>
      <c r="C402" s="8">
        <f>IF(Input!B390="",0,Input!B390-Input!$B$6)</f>
        <v>0</v>
      </c>
      <c r="D402" s="22">
        <f>(B402-Input!$C$6-Input!$F$5*C402)*IF(Input!C390="",0,1)</f>
        <v>0</v>
      </c>
      <c r="E402" s="7">
        <f t="shared" si="85"/>
        <v>0</v>
      </c>
      <c r="F402" s="7">
        <f t="shared" si="86"/>
        <v>0</v>
      </c>
      <c r="G402" s="7">
        <f t="shared" si="87"/>
        <v>0</v>
      </c>
      <c r="H402" s="7">
        <f t="shared" si="88"/>
        <v>0</v>
      </c>
      <c r="I402" s="7">
        <f t="shared" si="89"/>
        <v>0</v>
      </c>
      <c r="J402" s="7">
        <f t="shared" si="90"/>
        <v>0</v>
      </c>
      <c r="K402" s="7">
        <f>Input!C390*Input!$F$10</f>
        <v>0</v>
      </c>
      <c r="L402" s="7">
        <f>(-C402*SIN(ATAN(Input!$F$5*Input!$F$10))+(K402-$K$18)*COS(ATAN(Input!$F$5*Input!$F$10)))*IF(Input!C390="",0,1)</f>
        <v>0</v>
      </c>
      <c r="M402" s="7">
        <f>(C402*COS(ATAN(Input!$F$5*Input!$F$10))+(K402-$K$18)*SIN(ATAN(Input!$F$5*Input!$F$10)))*IF(Input!C390="",0,1)</f>
        <v>0</v>
      </c>
      <c r="N402" s="7">
        <f t="shared" si="91"/>
        <v>0</v>
      </c>
      <c r="O402" s="7">
        <f t="shared" si="92"/>
        <v>0</v>
      </c>
      <c r="P402" s="7">
        <f t="shared" si="93"/>
        <v>0</v>
      </c>
      <c r="Q402" s="7">
        <f t="shared" si="94"/>
        <v>0</v>
      </c>
      <c r="R402" s="7">
        <f t="shared" si="95"/>
        <v>0</v>
      </c>
      <c r="S402" s="7">
        <f t="shared" si="96"/>
        <v>0</v>
      </c>
      <c r="T402" s="7">
        <f t="shared" si="97"/>
        <v>0</v>
      </c>
      <c r="U402" s="7">
        <f t="shared" si="98"/>
        <v>0</v>
      </c>
      <c r="V402" s="7">
        <f t="shared" ca="1" si="99"/>
        <v>0</v>
      </c>
      <c r="W402" s="7">
        <f t="shared" ca="1" si="100"/>
        <v>0</v>
      </c>
      <c r="X402" s="7">
        <f t="shared" ca="1" si="101"/>
        <v>0</v>
      </c>
      <c r="Y402" s="3"/>
      <c r="Z402" s="3"/>
    </row>
    <row r="403" spans="1:26" x14ac:dyDescent="0.2">
      <c r="A403" s="7">
        <v>0</v>
      </c>
      <c r="B403" s="7">
        <v>0</v>
      </c>
      <c r="C403" s="8">
        <f>IF(Input!B391="",0,Input!B391-Input!$B$6)</f>
        <v>0</v>
      </c>
      <c r="D403" s="22">
        <f>(B403-Input!$C$6-Input!$F$5*C403)*IF(Input!C391="",0,1)</f>
        <v>0</v>
      </c>
      <c r="E403" s="7">
        <f t="shared" ref="E403:E466" si="102">C403/MAX($C$18:$C$1017)</f>
        <v>0</v>
      </c>
      <c r="F403" s="7">
        <f t="shared" ref="F403:F466" si="103">E403^2</f>
        <v>0</v>
      </c>
      <c r="G403" s="7">
        <f t="shared" ref="G403:G466" si="104">E403^3</f>
        <v>0</v>
      </c>
      <c r="H403" s="7">
        <f t="shared" ref="H403:H466" si="105">E403^4</f>
        <v>0</v>
      </c>
      <c r="I403" s="7">
        <f t="shared" ref="I403:I466" si="106">E403^5</f>
        <v>0</v>
      </c>
      <c r="J403" s="7">
        <f t="shared" ref="J403:J466" si="107">E403^6</f>
        <v>0</v>
      </c>
      <c r="K403" s="7">
        <f>Input!C391*Input!$F$10</f>
        <v>0</v>
      </c>
      <c r="L403" s="7">
        <f>(-C403*SIN(ATAN(Input!$F$5*Input!$F$10))+(K403-$K$18)*COS(ATAN(Input!$F$5*Input!$F$10)))*IF(Input!C391="",0,1)</f>
        <v>0</v>
      </c>
      <c r="M403" s="7">
        <f>(C403*COS(ATAN(Input!$F$5*Input!$F$10))+(K403-$K$18)*SIN(ATAN(Input!$F$5*Input!$F$10)))*IF(Input!C391="",0,1)</f>
        <v>0</v>
      </c>
      <c r="N403" s="7">
        <f t="shared" ref="N403:N466" si="108">M403/MAX($M$18:$M$1017)</f>
        <v>0</v>
      </c>
      <c r="O403" s="7">
        <f t="shared" ref="O403:O466" si="109">N403^2</f>
        <v>0</v>
      </c>
      <c r="P403" s="7">
        <f t="shared" ref="P403:P466" si="110">N403^3</f>
        <v>0</v>
      </c>
      <c r="Q403" s="7">
        <f t="shared" ref="Q403:Q466" si="111">N403^4</f>
        <v>0</v>
      </c>
      <c r="R403" s="7">
        <f t="shared" ref="R403:R466" si="112">N403^5</f>
        <v>0</v>
      </c>
      <c r="S403" s="7">
        <f t="shared" ref="S403:S466" si="113">N403^6</f>
        <v>0</v>
      </c>
      <c r="T403" s="7">
        <f t="shared" ref="T403:T466" si="114">IF(N403=1,L403,0)</f>
        <v>0</v>
      </c>
      <c r="U403" s="7">
        <f t="shared" ref="U403:U466" si="115">L403/$T$17</f>
        <v>0</v>
      </c>
      <c r="V403" s="7">
        <f t="shared" ref="V403:V466" ca="1" si="116">$M$8*E403^6+$N$8*E403^5+$O$8*E403^4+$P$8*E403^3+$Q$8*E403^2</f>
        <v>0</v>
      </c>
      <c r="W403" s="7">
        <f t="shared" ref="W403:W466" ca="1" si="117">$M$10*E403^6+$N$10*E403^5+$O$10*E403^4+$P$10*E403^3+$Q$10*E403^2</f>
        <v>0</v>
      </c>
      <c r="X403" s="7">
        <f t="shared" ref="X403:X466" ca="1" si="118">$M$12*N403^6+$N$12*N403^5+$O$12*N403^4+$P$12*N403^3+$Q$12*N403^2</f>
        <v>0</v>
      </c>
      <c r="Y403" s="3"/>
      <c r="Z403" s="3"/>
    </row>
    <row r="404" spans="1:26" x14ac:dyDescent="0.2">
      <c r="A404" s="7">
        <v>0</v>
      </c>
      <c r="B404" s="7">
        <v>0</v>
      </c>
      <c r="C404" s="8">
        <f>IF(Input!B392="",0,Input!B392-Input!$B$6)</f>
        <v>0</v>
      </c>
      <c r="D404" s="22">
        <f>(B404-Input!$C$6-Input!$F$5*C404)*IF(Input!C392="",0,1)</f>
        <v>0</v>
      </c>
      <c r="E404" s="7">
        <f t="shared" si="102"/>
        <v>0</v>
      </c>
      <c r="F404" s="7">
        <f t="shared" si="103"/>
        <v>0</v>
      </c>
      <c r="G404" s="7">
        <f t="shared" si="104"/>
        <v>0</v>
      </c>
      <c r="H404" s="7">
        <f t="shared" si="105"/>
        <v>0</v>
      </c>
      <c r="I404" s="7">
        <f t="shared" si="106"/>
        <v>0</v>
      </c>
      <c r="J404" s="7">
        <f t="shared" si="107"/>
        <v>0</v>
      </c>
      <c r="K404" s="7">
        <f>Input!C392*Input!$F$10</f>
        <v>0</v>
      </c>
      <c r="L404" s="7">
        <f>(-C404*SIN(ATAN(Input!$F$5*Input!$F$10))+(K404-$K$18)*COS(ATAN(Input!$F$5*Input!$F$10)))*IF(Input!C392="",0,1)</f>
        <v>0</v>
      </c>
      <c r="M404" s="7">
        <f>(C404*COS(ATAN(Input!$F$5*Input!$F$10))+(K404-$K$18)*SIN(ATAN(Input!$F$5*Input!$F$10)))*IF(Input!C392="",0,1)</f>
        <v>0</v>
      </c>
      <c r="N404" s="7">
        <f t="shared" si="108"/>
        <v>0</v>
      </c>
      <c r="O404" s="7">
        <f t="shared" si="109"/>
        <v>0</v>
      </c>
      <c r="P404" s="7">
        <f t="shared" si="110"/>
        <v>0</v>
      </c>
      <c r="Q404" s="7">
        <f t="shared" si="111"/>
        <v>0</v>
      </c>
      <c r="R404" s="7">
        <f t="shared" si="112"/>
        <v>0</v>
      </c>
      <c r="S404" s="7">
        <f t="shared" si="113"/>
        <v>0</v>
      </c>
      <c r="T404" s="7">
        <f t="shared" si="114"/>
        <v>0</v>
      </c>
      <c r="U404" s="7">
        <f t="shared" si="115"/>
        <v>0</v>
      </c>
      <c r="V404" s="7">
        <f t="shared" ca="1" si="116"/>
        <v>0</v>
      </c>
      <c r="W404" s="7">
        <f t="shared" ca="1" si="117"/>
        <v>0</v>
      </c>
      <c r="X404" s="7">
        <f t="shared" ca="1" si="118"/>
        <v>0</v>
      </c>
      <c r="Y404" s="3"/>
      <c r="Z404" s="3"/>
    </row>
    <row r="405" spans="1:26" x14ac:dyDescent="0.2">
      <c r="A405" s="7">
        <v>0</v>
      </c>
      <c r="B405" s="7">
        <v>0</v>
      </c>
      <c r="C405" s="8">
        <f>IF(Input!B393="",0,Input!B393-Input!$B$6)</f>
        <v>0</v>
      </c>
      <c r="D405" s="22">
        <f>(B405-Input!$C$6-Input!$F$5*C405)*IF(Input!C393="",0,1)</f>
        <v>0</v>
      </c>
      <c r="E405" s="7">
        <f t="shared" si="102"/>
        <v>0</v>
      </c>
      <c r="F405" s="7">
        <f t="shared" si="103"/>
        <v>0</v>
      </c>
      <c r="G405" s="7">
        <f t="shared" si="104"/>
        <v>0</v>
      </c>
      <c r="H405" s="7">
        <f t="shared" si="105"/>
        <v>0</v>
      </c>
      <c r="I405" s="7">
        <f t="shared" si="106"/>
        <v>0</v>
      </c>
      <c r="J405" s="7">
        <f t="shared" si="107"/>
        <v>0</v>
      </c>
      <c r="K405" s="7">
        <f>Input!C393*Input!$F$10</f>
        <v>0</v>
      </c>
      <c r="L405" s="7">
        <f>(-C405*SIN(ATAN(Input!$F$5*Input!$F$10))+(K405-$K$18)*COS(ATAN(Input!$F$5*Input!$F$10)))*IF(Input!C393="",0,1)</f>
        <v>0</v>
      </c>
      <c r="M405" s="7">
        <f>(C405*COS(ATAN(Input!$F$5*Input!$F$10))+(K405-$K$18)*SIN(ATAN(Input!$F$5*Input!$F$10)))*IF(Input!C393="",0,1)</f>
        <v>0</v>
      </c>
      <c r="N405" s="7">
        <f t="shared" si="108"/>
        <v>0</v>
      </c>
      <c r="O405" s="7">
        <f t="shared" si="109"/>
        <v>0</v>
      </c>
      <c r="P405" s="7">
        <f t="shared" si="110"/>
        <v>0</v>
      </c>
      <c r="Q405" s="7">
        <f t="shared" si="111"/>
        <v>0</v>
      </c>
      <c r="R405" s="7">
        <f t="shared" si="112"/>
        <v>0</v>
      </c>
      <c r="S405" s="7">
        <f t="shared" si="113"/>
        <v>0</v>
      </c>
      <c r="T405" s="7">
        <f t="shared" si="114"/>
        <v>0</v>
      </c>
      <c r="U405" s="7">
        <f t="shared" si="115"/>
        <v>0</v>
      </c>
      <c r="V405" s="7">
        <f t="shared" ca="1" si="116"/>
        <v>0</v>
      </c>
      <c r="W405" s="7">
        <f t="shared" ca="1" si="117"/>
        <v>0</v>
      </c>
      <c r="X405" s="7">
        <f t="shared" ca="1" si="118"/>
        <v>0</v>
      </c>
      <c r="Y405" s="3"/>
      <c r="Z405" s="3"/>
    </row>
    <row r="406" spans="1:26" x14ac:dyDescent="0.2">
      <c r="A406" s="7">
        <v>0</v>
      </c>
      <c r="B406" s="7">
        <v>0</v>
      </c>
      <c r="C406" s="8">
        <f>IF(Input!B394="",0,Input!B394-Input!$B$6)</f>
        <v>0</v>
      </c>
      <c r="D406" s="22">
        <f>(B406-Input!$C$6-Input!$F$5*C406)*IF(Input!C394="",0,1)</f>
        <v>0</v>
      </c>
      <c r="E406" s="7">
        <f t="shared" si="102"/>
        <v>0</v>
      </c>
      <c r="F406" s="7">
        <f t="shared" si="103"/>
        <v>0</v>
      </c>
      <c r="G406" s="7">
        <f t="shared" si="104"/>
        <v>0</v>
      </c>
      <c r="H406" s="7">
        <f t="shared" si="105"/>
        <v>0</v>
      </c>
      <c r="I406" s="7">
        <f t="shared" si="106"/>
        <v>0</v>
      </c>
      <c r="J406" s="7">
        <f t="shared" si="107"/>
        <v>0</v>
      </c>
      <c r="K406" s="7">
        <f>Input!C394*Input!$F$10</f>
        <v>0</v>
      </c>
      <c r="L406" s="7">
        <f>(-C406*SIN(ATAN(Input!$F$5*Input!$F$10))+(K406-$K$18)*COS(ATAN(Input!$F$5*Input!$F$10)))*IF(Input!C394="",0,1)</f>
        <v>0</v>
      </c>
      <c r="M406" s="7">
        <f>(C406*COS(ATAN(Input!$F$5*Input!$F$10))+(K406-$K$18)*SIN(ATAN(Input!$F$5*Input!$F$10)))*IF(Input!C394="",0,1)</f>
        <v>0</v>
      </c>
      <c r="N406" s="7">
        <f t="shared" si="108"/>
        <v>0</v>
      </c>
      <c r="O406" s="7">
        <f t="shared" si="109"/>
        <v>0</v>
      </c>
      <c r="P406" s="7">
        <f t="shared" si="110"/>
        <v>0</v>
      </c>
      <c r="Q406" s="7">
        <f t="shared" si="111"/>
        <v>0</v>
      </c>
      <c r="R406" s="7">
        <f t="shared" si="112"/>
        <v>0</v>
      </c>
      <c r="S406" s="7">
        <f t="shared" si="113"/>
        <v>0</v>
      </c>
      <c r="T406" s="7">
        <f t="shared" si="114"/>
        <v>0</v>
      </c>
      <c r="U406" s="7">
        <f t="shared" si="115"/>
        <v>0</v>
      </c>
      <c r="V406" s="7">
        <f t="shared" ca="1" si="116"/>
        <v>0</v>
      </c>
      <c r="W406" s="7">
        <f t="shared" ca="1" si="117"/>
        <v>0</v>
      </c>
      <c r="X406" s="7">
        <f t="shared" ca="1" si="118"/>
        <v>0</v>
      </c>
      <c r="Y406" s="3"/>
      <c r="Z406" s="3"/>
    </row>
    <row r="407" spans="1:26" x14ac:dyDescent="0.2">
      <c r="A407" s="7">
        <v>0</v>
      </c>
      <c r="B407" s="7">
        <v>0</v>
      </c>
      <c r="C407" s="8">
        <f>IF(Input!B395="",0,Input!B395-Input!$B$6)</f>
        <v>0</v>
      </c>
      <c r="D407" s="22">
        <f>(B407-Input!$C$6-Input!$F$5*C407)*IF(Input!C395="",0,1)</f>
        <v>0</v>
      </c>
      <c r="E407" s="7">
        <f t="shared" si="102"/>
        <v>0</v>
      </c>
      <c r="F407" s="7">
        <f t="shared" si="103"/>
        <v>0</v>
      </c>
      <c r="G407" s="7">
        <f t="shared" si="104"/>
        <v>0</v>
      </c>
      <c r="H407" s="7">
        <f t="shared" si="105"/>
        <v>0</v>
      </c>
      <c r="I407" s="7">
        <f t="shared" si="106"/>
        <v>0</v>
      </c>
      <c r="J407" s="7">
        <f t="shared" si="107"/>
        <v>0</v>
      </c>
      <c r="K407" s="7">
        <f>Input!C395*Input!$F$10</f>
        <v>0</v>
      </c>
      <c r="L407" s="7">
        <f>(-C407*SIN(ATAN(Input!$F$5*Input!$F$10))+(K407-$K$18)*COS(ATAN(Input!$F$5*Input!$F$10)))*IF(Input!C395="",0,1)</f>
        <v>0</v>
      </c>
      <c r="M407" s="7">
        <f>(C407*COS(ATAN(Input!$F$5*Input!$F$10))+(K407-$K$18)*SIN(ATAN(Input!$F$5*Input!$F$10)))*IF(Input!C395="",0,1)</f>
        <v>0</v>
      </c>
      <c r="N407" s="7">
        <f t="shared" si="108"/>
        <v>0</v>
      </c>
      <c r="O407" s="7">
        <f t="shared" si="109"/>
        <v>0</v>
      </c>
      <c r="P407" s="7">
        <f t="shared" si="110"/>
        <v>0</v>
      </c>
      <c r="Q407" s="7">
        <f t="shared" si="111"/>
        <v>0</v>
      </c>
      <c r="R407" s="7">
        <f t="shared" si="112"/>
        <v>0</v>
      </c>
      <c r="S407" s="7">
        <f t="shared" si="113"/>
        <v>0</v>
      </c>
      <c r="T407" s="7">
        <f t="shared" si="114"/>
        <v>0</v>
      </c>
      <c r="U407" s="7">
        <f t="shared" si="115"/>
        <v>0</v>
      </c>
      <c r="V407" s="7">
        <f t="shared" ca="1" si="116"/>
        <v>0</v>
      </c>
      <c r="W407" s="7">
        <f t="shared" ca="1" si="117"/>
        <v>0</v>
      </c>
      <c r="X407" s="7">
        <f t="shared" ca="1" si="118"/>
        <v>0</v>
      </c>
      <c r="Y407" s="3"/>
      <c r="Z407" s="3"/>
    </row>
    <row r="408" spans="1:26" x14ac:dyDescent="0.2">
      <c r="A408" s="7">
        <v>0</v>
      </c>
      <c r="B408" s="7">
        <v>0</v>
      </c>
      <c r="C408" s="8">
        <f>IF(Input!B396="",0,Input!B396-Input!$B$6)</f>
        <v>0</v>
      </c>
      <c r="D408" s="22">
        <f>(B408-Input!$C$6-Input!$F$5*C408)*IF(Input!C396="",0,1)</f>
        <v>0</v>
      </c>
      <c r="E408" s="7">
        <f t="shared" si="102"/>
        <v>0</v>
      </c>
      <c r="F408" s="7">
        <f t="shared" si="103"/>
        <v>0</v>
      </c>
      <c r="G408" s="7">
        <f t="shared" si="104"/>
        <v>0</v>
      </c>
      <c r="H408" s="7">
        <f t="shared" si="105"/>
        <v>0</v>
      </c>
      <c r="I408" s="7">
        <f t="shared" si="106"/>
        <v>0</v>
      </c>
      <c r="J408" s="7">
        <f t="shared" si="107"/>
        <v>0</v>
      </c>
      <c r="K408" s="7">
        <f>Input!C396*Input!$F$10</f>
        <v>0</v>
      </c>
      <c r="L408" s="7">
        <f>(-C408*SIN(ATAN(Input!$F$5*Input!$F$10))+(K408-$K$18)*COS(ATAN(Input!$F$5*Input!$F$10)))*IF(Input!C396="",0,1)</f>
        <v>0</v>
      </c>
      <c r="M408" s="7">
        <f>(C408*COS(ATAN(Input!$F$5*Input!$F$10))+(K408-$K$18)*SIN(ATAN(Input!$F$5*Input!$F$10)))*IF(Input!C396="",0,1)</f>
        <v>0</v>
      </c>
      <c r="N408" s="7">
        <f t="shared" si="108"/>
        <v>0</v>
      </c>
      <c r="O408" s="7">
        <f t="shared" si="109"/>
        <v>0</v>
      </c>
      <c r="P408" s="7">
        <f t="shared" si="110"/>
        <v>0</v>
      </c>
      <c r="Q408" s="7">
        <f t="shared" si="111"/>
        <v>0</v>
      </c>
      <c r="R408" s="7">
        <f t="shared" si="112"/>
        <v>0</v>
      </c>
      <c r="S408" s="7">
        <f t="shared" si="113"/>
        <v>0</v>
      </c>
      <c r="T408" s="7">
        <f t="shared" si="114"/>
        <v>0</v>
      </c>
      <c r="U408" s="7">
        <f t="shared" si="115"/>
        <v>0</v>
      </c>
      <c r="V408" s="7">
        <f t="shared" ca="1" si="116"/>
        <v>0</v>
      </c>
      <c r="W408" s="7">
        <f t="shared" ca="1" si="117"/>
        <v>0</v>
      </c>
      <c r="X408" s="7">
        <f t="shared" ca="1" si="118"/>
        <v>0</v>
      </c>
      <c r="Y408" s="3"/>
      <c r="Z408" s="3"/>
    </row>
    <row r="409" spans="1:26" x14ac:dyDescent="0.2">
      <c r="A409" s="7">
        <v>0</v>
      </c>
      <c r="B409" s="7">
        <v>0</v>
      </c>
      <c r="C409" s="8">
        <f>IF(Input!B397="",0,Input!B397-Input!$B$6)</f>
        <v>0</v>
      </c>
      <c r="D409" s="22">
        <f>(B409-Input!$C$6-Input!$F$5*C409)*IF(Input!C397="",0,1)</f>
        <v>0</v>
      </c>
      <c r="E409" s="7">
        <f t="shared" si="102"/>
        <v>0</v>
      </c>
      <c r="F409" s="7">
        <f t="shared" si="103"/>
        <v>0</v>
      </c>
      <c r="G409" s="7">
        <f t="shared" si="104"/>
        <v>0</v>
      </c>
      <c r="H409" s="7">
        <f t="shared" si="105"/>
        <v>0</v>
      </c>
      <c r="I409" s="7">
        <f t="shared" si="106"/>
        <v>0</v>
      </c>
      <c r="J409" s="7">
        <f t="shared" si="107"/>
        <v>0</v>
      </c>
      <c r="K409" s="7">
        <f>Input!C397*Input!$F$10</f>
        <v>0</v>
      </c>
      <c r="L409" s="7">
        <f>(-C409*SIN(ATAN(Input!$F$5*Input!$F$10))+(K409-$K$18)*COS(ATAN(Input!$F$5*Input!$F$10)))*IF(Input!C397="",0,1)</f>
        <v>0</v>
      </c>
      <c r="M409" s="7">
        <f>(C409*COS(ATAN(Input!$F$5*Input!$F$10))+(K409-$K$18)*SIN(ATAN(Input!$F$5*Input!$F$10)))*IF(Input!C397="",0,1)</f>
        <v>0</v>
      </c>
      <c r="N409" s="7">
        <f t="shared" si="108"/>
        <v>0</v>
      </c>
      <c r="O409" s="7">
        <f t="shared" si="109"/>
        <v>0</v>
      </c>
      <c r="P409" s="7">
        <f t="shared" si="110"/>
        <v>0</v>
      </c>
      <c r="Q409" s="7">
        <f t="shared" si="111"/>
        <v>0</v>
      </c>
      <c r="R409" s="7">
        <f t="shared" si="112"/>
        <v>0</v>
      </c>
      <c r="S409" s="7">
        <f t="shared" si="113"/>
        <v>0</v>
      </c>
      <c r="T409" s="7">
        <f t="shared" si="114"/>
        <v>0</v>
      </c>
      <c r="U409" s="7">
        <f t="shared" si="115"/>
        <v>0</v>
      </c>
      <c r="V409" s="7">
        <f t="shared" ca="1" si="116"/>
        <v>0</v>
      </c>
      <c r="W409" s="7">
        <f t="shared" ca="1" si="117"/>
        <v>0</v>
      </c>
      <c r="X409" s="7">
        <f t="shared" ca="1" si="118"/>
        <v>0</v>
      </c>
      <c r="Y409" s="3"/>
      <c r="Z409" s="3"/>
    </row>
    <row r="410" spans="1:26" x14ac:dyDescent="0.2">
      <c r="A410" s="7">
        <v>0</v>
      </c>
      <c r="B410" s="7">
        <v>0</v>
      </c>
      <c r="C410" s="8">
        <f>IF(Input!B398="",0,Input!B398-Input!$B$6)</f>
        <v>0</v>
      </c>
      <c r="D410" s="22">
        <f>(B410-Input!$C$6-Input!$F$5*C410)*IF(Input!C398="",0,1)</f>
        <v>0</v>
      </c>
      <c r="E410" s="7">
        <f t="shared" si="102"/>
        <v>0</v>
      </c>
      <c r="F410" s="7">
        <f t="shared" si="103"/>
        <v>0</v>
      </c>
      <c r="G410" s="7">
        <f t="shared" si="104"/>
        <v>0</v>
      </c>
      <c r="H410" s="7">
        <f t="shared" si="105"/>
        <v>0</v>
      </c>
      <c r="I410" s="7">
        <f t="shared" si="106"/>
        <v>0</v>
      </c>
      <c r="J410" s="7">
        <f t="shared" si="107"/>
        <v>0</v>
      </c>
      <c r="K410" s="7">
        <f>Input!C398*Input!$F$10</f>
        <v>0</v>
      </c>
      <c r="L410" s="7">
        <f>(-C410*SIN(ATAN(Input!$F$5*Input!$F$10))+(K410-$K$18)*COS(ATAN(Input!$F$5*Input!$F$10)))*IF(Input!C398="",0,1)</f>
        <v>0</v>
      </c>
      <c r="M410" s="7">
        <f>(C410*COS(ATAN(Input!$F$5*Input!$F$10))+(K410-$K$18)*SIN(ATAN(Input!$F$5*Input!$F$10)))*IF(Input!C398="",0,1)</f>
        <v>0</v>
      </c>
      <c r="N410" s="7">
        <f t="shared" si="108"/>
        <v>0</v>
      </c>
      <c r="O410" s="7">
        <f t="shared" si="109"/>
        <v>0</v>
      </c>
      <c r="P410" s="7">
        <f t="shared" si="110"/>
        <v>0</v>
      </c>
      <c r="Q410" s="7">
        <f t="shared" si="111"/>
        <v>0</v>
      </c>
      <c r="R410" s="7">
        <f t="shared" si="112"/>
        <v>0</v>
      </c>
      <c r="S410" s="7">
        <f t="shared" si="113"/>
        <v>0</v>
      </c>
      <c r="T410" s="7">
        <f t="shared" si="114"/>
        <v>0</v>
      </c>
      <c r="U410" s="7">
        <f t="shared" si="115"/>
        <v>0</v>
      </c>
      <c r="V410" s="7">
        <f t="shared" ca="1" si="116"/>
        <v>0</v>
      </c>
      <c r="W410" s="7">
        <f t="shared" ca="1" si="117"/>
        <v>0</v>
      </c>
      <c r="X410" s="7">
        <f t="shared" ca="1" si="118"/>
        <v>0</v>
      </c>
      <c r="Y410" s="3"/>
      <c r="Z410" s="3"/>
    </row>
    <row r="411" spans="1:26" x14ac:dyDescent="0.2">
      <c r="A411" s="7">
        <v>0</v>
      </c>
      <c r="B411" s="7">
        <v>0</v>
      </c>
      <c r="C411" s="8">
        <f>IF(Input!B399="",0,Input!B399-Input!$B$6)</f>
        <v>0</v>
      </c>
      <c r="D411" s="22">
        <f>(B411-Input!$C$6-Input!$F$5*C411)*IF(Input!C399="",0,1)</f>
        <v>0</v>
      </c>
      <c r="E411" s="7">
        <f t="shared" si="102"/>
        <v>0</v>
      </c>
      <c r="F411" s="7">
        <f t="shared" si="103"/>
        <v>0</v>
      </c>
      <c r="G411" s="7">
        <f t="shared" si="104"/>
        <v>0</v>
      </c>
      <c r="H411" s="7">
        <f t="shared" si="105"/>
        <v>0</v>
      </c>
      <c r="I411" s="7">
        <f t="shared" si="106"/>
        <v>0</v>
      </c>
      <c r="J411" s="7">
        <f t="shared" si="107"/>
        <v>0</v>
      </c>
      <c r="K411" s="7">
        <f>Input!C399*Input!$F$10</f>
        <v>0</v>
      </c>
      <c r="L411" s="7">
        <f>(-C411*SIN(ATAN(Input!$F$5*Input!$F$10))+(K411-$K$18)*COS(ATAN(Input!$F$5*Input!$F$10)))*IF(Input!C399="",0,1)</f>
        <v>0</v>
      </c>
      <c r="M411" s="7">
        <f>(C411*COS(ATAN(Input!$F$5*Input!$F$10))+(K411-$K$18)*SIN(ATAN(Input!$F$5*Input!$F$10)))*IF(Input!C399="",0,1)</f>
        <v>0</v>
      </c>
      <c r="N411" s="7">
        <f t="shared" si="108"/>
        <v>0</v>
      </c>
      <c r="O411" s="7">
        <f t="shared" si="109"/>
        <v>0</v>
      </c>
      <c r="P411" s="7">
        <f t="shared" si="110"/>
        <v>0</v>
      </c>
      <c r="Q411" s="7">
        <f t="shared" si="111"/>
        <v>0</v>
      </c>
      <c r="R411" s="7">
        <f t="shared" si="112"/>
        <v>0</v>
      </c>
      <c r="S411" s="7">
        <f t="shared" si="113"/>
        <v>0</v>
      </c>
      <c r="T411" s="7">
        <f t="shared" si="114"/>
        <v>0</v>
      </c>
      <c r="U411" s="7">
        <f t="shared" si="115"/>
        <v>0</v>
      </c>
      <c r="V411" s="7">
        <f t="shared" ca="1" si="116"/>
        <v>0</v>
      </c>
      <c r="W411" s="7">
        <f t="shared" ca="1" si="117"/>
        <v>0</v>
      </c>
      <c r="X411" s="7">
        <f t="shared" ca="1" si="118"/>
        <v>0</v>
      </c>
      <c r="Y411" s="3"/>
      <c r="Z411" s="3"/>
    </row>
    <row r="412" spans="1:26" x14ac:dyDescent="0.2">
      <c r="A412" s="7">
        <v>0</v>
      </c>
      <c r="B412" s="7">
        <v>0</v>
      </c>
      <c r="C412" s="8">
        <f>IF(Input!B400="",0,Input!B400-Input!$B$6)</f>
        <v>0</v>
      </c>
      <c r="D412" s="22">
        <f>(B412-Input!$C$6-Input!$F$5*C412)*IF(Input!C400="",0,1)</f>
        <v>0</v>
      </c>
      <c r="E412" s="7">
        <f t="shared" si="102"/>
        <v>0</v>
      </c>
      <c r="F412" s="7">
        <f t="shared" si="103"/>
        <v>0</v>
      </c>
      <c r="G412" s="7">
        <f t="shared" si="104"/>
        <v>0</v>
      </c>
      <c r="H412" s="7">
        <f t="shared" si="105"/>
        <v>0</v>
      </c>
      <c r="I412" s="7">
        <f t="shared" si="106"/>
        <v>0</v>
      </c>
      <c r="J412" s="7">
        <f t="shared" si="107"/>
        <v>0</v>
      </c>
      <c r="K412" s="7">
        <f>Input!C400*Input!$F$10</f>
        <v>0</v>
      </c>
      <c r="L412" s="7">
        <f>(-C412*SIN(ATAN(Input!$F$5*Input!$F$10))+(K412-$K$18)*COS(ATAN(Input!$F$5*Input!$F$10)))*IF(Input!C400="",0,1)</f>
        <v>0</v>
      </c>
      <c r="M412" s="7">
        <f>(C412*COS(ATAN(Input!$F$5*Input!$F$10))+(K412-$K$18)*SIN(ATAN(Input!$F$5*Input!$F$10)))*IF(Input!C400="",0,1)</f>
        <v>0</v>
      </c>
      <c r="N412" s="7">
        <f t="shared" si="108"/>
        <v>0</v>
      </c>
      <c r="O412" s="7">
        <f t="shared" si="109"/>
        <v>0</v>
      </c>
      <c r="P412" s="7">
        <f t="shared" si="110"/>
        <v>0</v>
      </c>
      <c r="Q412" s="7">
        <f t="shared" si="111"/>
        <v>0</v>
      </c>
      <c r="R412" s="7">
        <f t="shared" si="112"/>
        <v>0</v>
      </c>
      <c r="S412" s="7">
        <f t="shared" si="113"/>
        <v>0</v>
      </c>
      <c r="T412" s="7">
        <f t="shared" si="114"/>
        <v>0</v>
      </c>
      <c r="U412" s="7">
        <f t="shared" si="115"/>
        <v>0</v>
      </c>
      <c r="V412" s="7">
        <f t="shared" ca="1" si="116"/>
        <v>0</v>
      </c>
      <c r="W412" s="7">
        <f t="shared" ca="1" si="117"/>
        <v>0</v>
      </c>
      <c r="X412" s="7">
        <f t="shared" ca="1" si="118"/>
        <v>0</v>
      </c>
      <c r="Y412" s="3"/>
      <c r="Z412" s="3"/>
    </row>
    <row r="413" spans="1:26" x14ac:dyDescent="0.2">
      <c r="A413" s="7">
        <v>0</v>
      </c>
      <c r="B413" s="7">
        <v>0</v>
      </c>
      <c r="C413" s="8">
        <f>IF(Input!B401="",0,Input!B401-Input!$B$6)</f>
        <v>0</v>
      </c>
      <c r="D413" s="22">
        <f>(B413-Input!$C$6-Input!$F$5*C413)*IF(Input!C401="",0,1)</f>
        <v>0</v>
      </c>
      <c r="E413" s="7">
        <f t="shared" si="102"/>
        <v>0</v>
      </c>
      <c r="F413" s="7">
        <f t="shared" si="103"/>
        <v>0</v>
      </c>
      <c r="G413" s="7">
        <f t="shared" si="104"/>
        <v>0</v>
      </c>
      <c r="H413" s="7">
        <f t="shared" si="105"/>
        <v>0</v>
      </c>
      <c r="I413" s="7">
        <f t="shared" si="106"/>
        <v>0</v>
      </c>
      <c r="J413" s="7">
        <f t="shared" si="107"/>
        <v>0</v>
      </c>
      <c r="K413" s="7">
        <f>Input!C401*Input!$F$10</f>
        <v>0</v>
      </c>
      <c r="L413" s="7">
        <f>(-C413*SIN(ATAN(Input!$F$5*Input!$F$10))+(K413-$K$18)*COS(ATAN(Input!$F$5*Input!$F$10)))*IF(Input!C401="",0,1)</f>
        <v>0</v>
      </c>
      <c r="M413" s="7">
        <f>(C413*COS(ATAN(Input!$F$5*Input!$F$10))+(K413-$K$18)*SIN(ATAN(Input!$F$5*Input!$F$10)))*IF(Input!C401="",0,1)</f>
        <v>0</v>
      </c>
      <c r="N413" s="7">
        <f t="shared" si="108"/>
        <v>0</v>
      </c>
      <c r="O413" s="7">
        <f t="shared" si="109"/>
        <v>0</v>
      </c>
      <c r="P413" s="7">
        <f t="shared" si="110"/>
        <v>0</v>
      </c>
      <c r="Q413" s="7">
        <f t="shared" si="111"/>
        <v>0</v>
      </c>
      <c r="R413" s="7">
        <f t="shared" si="112"/>
        <v>0</v>
      </c>
      <c r="S413" s="7">
        <f t="shared" si="113"/>
        <v>0</v>
      </c>
      <c r="T413" s="7">
        <f t="shared" si="114"/>
        <v>0</v>
      </c>
      <c r="U413" s="7">
        <f t="shared" si="115"/>
        <v>0</v>
      </c>
      <c r="V413" s="7">
        <f t="shared" ca="1" si="116"/>
        <v>0</v>
      </c>
      <c r="W413" s="7">
        <f t="shared" ca="1" si="117"/>
        <v>0</v>
      </c>
      <c r="X413" s="7">
        <f t="shared" ca="1" si="118"/>
        <v>0</v>
      </c>
      <c r="Y413" s="3"/>
      <c r="Z413" s="3"/>
    </row>
    <row r="414" spans="1:26" x14ac:dyDescent="0.2">
      <c r="A414" s="7">
        <v>0</v>
      </c>
      <c r="B414" s="7">
        <v>0</v>
      </c>
      <c r="C414" s="8">
        <f>IF(Input!B402="",0,Input!B402-Input!$B$6)</f>
        <v>0</v>
      </c>
      <c r="D414" s="22">
        <f>(B414-Input!$C$6-Input!$F$5*C414)*IF(Input!C402="",0,1)</f>
        <v>0</v>
      </c>
      <c r="E414" s="7">
        <f t="shared" si="102"/>
        <v>0</v>
      </c>
      <c r="F414" s="7">
        <f t="shared" si="103"/>
        <v>0</v>
      </c>
      <c r="G414" s="7">
        <f t="shared" si="104"/>
        <v>0</v>
      </c>
      <c r="H414" s="7">
        <f t="shared" si="105"/>
        <v>0</v>
      </c>
      <c r="I414" s="7">
        <f t="shared" si="106"/>
        <v>0</v>
      </c>
      <c r="J414" s="7">
        <f t="shared" si="107"/>
        <v>0</v>
      </c>
      <c r="K414" s="7">
        <f>Input!C402*Input!$F$10</f>
        <v>0</v>
      </c>
      <c r="L414" s="7">
        <f>(-C414*SIN(ATAN(Input!$F$5*Input!$F$10))+(K414-$K$18)*COS(ATAN(Input!$F$5*Input!$F$10)))*IF(Input!C402="",0,1)</f>
        <v>0</v>
      </c>
      <c r="M414" s="7">
        <f>(C414*COS(ATAN(Input!$F$5*Input!$F$10))+(K414-$K$18)*SIN(ATAN(Input!$F$5*Input!$F$10)))*IF(Input!C402="",0,1)</f>
        <v>0</v>
      </c>
      <c r="N414" s="7">
        <f t="shared" si="108"/>
        <v>0</v>
      </c>
      <c r="O414" s="7">
        <f t="shared" si="109"/>
        <v>0</v>
      </c>
      <c r="P414" s="7">
        <f t="shared" si="110"/>
        <v>0</v>
      </c>
      <c r="Q414" s="7">
        <f t="shared" si="111"/>
        <v>0</v>
      </c>
      <c r="R414" s="7">
        <f t="shared" si="112"/>
        <v>0</v>
      </c>
      <c r="S414" s="7">
        <f t="shared" si="113"/>
        <v>0</v>
      </c>
      <c r="T414" s="7">
        <f t="shared" si="114"/>
        <v>0</v>
      </c>
      <c r="U414" s="7">
        <f t="shared" si="115"/>
        <v>0</v>
      </c>
      <c r="V414" s="7">
        <f t="shared" ca="1" si="116"/>
        <v>0</v>
      </c>
      <c r="W414" s="7">
        <f t="shared" ca="1" si="117"/>
        <v>0</v>
      </c>
      <c r="X414" s="7">
        <f t="shared" ca="1" si="118"/>
        <v>0</v>
      </c>
      <c r="Y414" s="3"/>
      <c r="Z414" s="3"/>
    </row>
    <row r="415" spans="1:26" x14ac:dyDescent="0.2">
      <c r="A415" s="7">
        <v>0</v>
      </c>
      <c r="B415" s="7">
        <v>0</v>
      </c>
      <c r="C415" s="8">
        <f>IF(Input!B403="",0,Input!B403-Input!$B$6)</f>
        <v>0</v>
      </c>
      <c r="D415" s="22">
        <f>(B415-Input!$C$6-Input!$F$5*C415)*IF(Input!C403="",0,1)</f>
        <v>0</v>
      </c>
      <c r="E415" s="7">
        <f t="shared" si="102"/>
        <v>0</v>
      </c>
      <c r="F415" s="7">
        <f t="shared" si="103"/>
        <v>0</v>
      </c>
      <c r="G415" s="7">
        <f t="shared" si="104"/>
        <v>0</v>
      </c>
      <c r="H415" s="7">
        <f t="shared" si="105"/>
        <v>0</v>
      </c>
      <c r="I415" s="7">
        <f t="shared" si="106"/>
        <v>0</v>
      </c>
      <c r="J415" s="7">
        <f t="shared" si="107"/>
        <v>0</v>
      </c>
      <c r="K415" s="7">
        <f>Input!C403*Input!$F$10</f>
        <v>0</v>
      </c>
      <c r="L415" s="7">
        <f>(-C415*SIN(ATAN(Input!$F$5*Input!$F$10))+(K415-$K$18)*COS(ATAN(Input!$F$5*Input!$F$10)))*IF(Input!C403="",0,1)</f>
        <v>0</v>
      </c>
      <c r="M415" s="7">
        <f>(C415*COS(ATAN(Input!$F$5*Input!$F$10))+(K415-$K$18)*SIN(ATAN(Input!$F$5*Input!$F$10)))*IF(Input!C403="",0,1)</f>
        <v>0</v>
      </c>
      <c r="N415" s="7">
        <f t="shared" si="108"/>
        <v>0</v>
      </c>
      <c r="O415" s="7">
        <f t="shared" si="109"/>
        <v>0</v>
      </c>
      <c r="P415" s="7">
        <f t="shared" si="110"/>
        <v>0</v>
      </c>
      <c r="Q415" s="7">
        <f t="shared" si="111"/>
        <v>0</v>
      </c>
      <c r="R415" s="7">
        <f t="shared" si="112"/>
        <v>0</v>
      </c>
      <c r="S415" s="7">
        <f t="shared" si="113"/>
        <v>0</v>
      </c>
      <c r="T415" s="7">
        <f t="shared" si="114"/>
        <v>0</v>
      </c>
      <c r="U415" s="7">
        <f t="shared" si="115"/>
        <v>0</v>
      </c>
      <c r="V415" s="7">
        <f t="shared" ca="1" si="116"/>
        <v>0</v>
      </c>
      <c r="W415" s="7">
        <f t="shared" ca="1" si="117"/>
        <v>0</v>
      </c>
      <c r="X415" s="7">
        <f t="shared" ca="1" si="118"/>
        <v>0</v>
      </c>
      <c r="Y415" s="3"/>
      <c r="Z415" s="3"/>
    </row>
    <row r="416" spans="1:26" x14ac:dyDescent="0.2">
      <c r="A416" s="7">
        <v>0</v>
      </c>
      <c r="B416" s="7">
        <v>0</v>
      </c>
      <c r="C416" s="8">
        <f>IF(Input!B404="",0,Input!B404-Input!$B$6)</f>
        <v>0</v>
      </c>
      <c r="D416" s="22">
        <f>(B416-Input!$C$6-Input!$F$5*C416)*IF(Input!C404="",0,1)</f>
        <v>0</v>
      </c>
      <c r="E416" s="7">
        <f t="shared" si="102"/>
        <v>0</v>
      </c>
      <c r="F416" s="7">
        <f t="shared" si="103"/>
        <v>0</v>
      </c>
      <c r="G416" s="7">
        <f t="shared" si="104"/>
        <v>0</v>
      </c>
      <c r="H416" s="7">
        <f t="shared" si="105"/>
        <v>0</v>
      </c>
      <c r="I416" s="7">
        <f t="shared" si="106"/>
        <v>0</v>
      </c>
      <c r="J416" s="7">
        <f t="shared" si="107"/>
        <v>0</v>
      </c>
      <c r="K416" s="7">
        <f>Input!C404*Input!$F$10</f>
        <v>0</v>
      </c>
      <c r="L416" s="7">
        <f>(-C416*SIN(ATAN(Input!$F$5*Input!$F$10))+(K416-$K$18)*COS(ATAN(Input!$F$5*Input!$F$10)))*IF(Input!C404="",0,1)</f>
        <v>0</v>
      </c>
      <c r="M416" s="7">
        <f>(C416*COS(ATAN(Input!$F$5*Input!$F$10))+(K416-$K$18)*SIN(ATAN(Input!$F$5*Input!$F$10)))*IF(Input!C404="",0,1)</f>
        <v>0</v>
      </c>
      <c r="N416" s="7">
        <f t="shared" si="108"/>
        <v>0</v>
      </c>
      <c r="O416" s="7">
        <f t="shared" si="109"/>
        <v>0</v>
      </c>
      <c r="P416" s="7">
        <f t="shared" si="110"/>
        <v>0</v>
      </c>
      <c r="Q416" s="7">
        <f t="shared" si="111"/>
        <v>0</v>
      </c>
      <c r="R416" s="7">
        <f t="shared" si="112"/>
        <v>0</v>
      </c>
      <c r="S416" s="7">
        <f t="shared" si="113"/>
        <v>0</v>
      </c>
      <c r="T416" s="7">
        <f t="shared" si="114"/>
        <v>0</v>
      </c>
      <c r="U416" s="7">
        <f t="shared" si="115"/>
        <v>0</v>
      </c>
      <c r="V416" s="7">
        <f t="shared" ca="1" si="116"/>
        <v>0</v>
      </c>
      <c r="W416" s="7">
        <f t="shared" ca="1" si="117"/>
        <v>0</v>
      </c>
      <c r="X416" s="7">
        <f t="shared" ca="1" si="118"/>
        <v>0</v>
      </c>
      <c r="Y416" s="3"/>
      <c r="Z416" s="3"/>
    </row>
    <row r="417" spans="1:26" x14ac:dyDescent="0.2">
      <c r="A417" s="7">
        <v>0</v>
      </c>
      <c r="B417" s="7">
        <v>0</v>
      </c>
      <c r="C417" s="8">
        <f>IF(Input!B405="",0,Input!B405-Input!$B$6)</f>
        <v>0</v>
      </c>
      <c r="D417" s="22">
        <f>(B417-Input!$C$6-Input!$F$5*C417)*IF(Input!C405="",0,1)</f>
        <v>0</v>
      </c>
      <c r="E417" s="7">
        <f t="shared" si="102"/>
        <v>0</v>
      </c>
      <c r="F417" s="7">
        <f t="shared" si="103"/>
        <v>0</v>
      </c>
      <c r="G417" s="7">
        <f t="shared" si="104"/>
        <v>0</v>
      </c>
      <c r="H417" s="7">
        <f t="shared" si="105"/>
        <v>0</v>
      </c>
      <c r="I417" s="7">
        <f t="shared" si="106"/>
        <v>0</v>
      </c>
      <c r="J417" s="7">
        <f t="shared" si="107"/>
        <v>0</v>
      </c>
      <c r="K417" s="7">
        <f>Input!C405*Input!$F$10</f>
        <v>0</v>
      </c>
      <c r="L417" s="7">
        <f>(-C417*SIN(ATAN(Input!$F$5*Input!$F$10))+(K417-$K$18)*COS(ATAN(Input!$F$5*Input!$F$10)))*IF(Input!C405="",0,1)</f>
        <v>0</v>
      </c>
      <c r="M417" s="7">
        <f>(C417*COS(ATAN(Input!$F$5*Input!$F$10))+(K417-$K$18)*SIN(ATAN(Input!$F$5*Input!$F$10)))*IF(Input!C405="",0,1)</f>
        <v>0</v>
      </c>
      <c r="N417" s="7">
        <f t="shared" si="108"/>
        <v>0</v>
      </c>
      <c r="O417" s="7">
        <f t="shared" si="109"/>
        <v>0</v>
      </c>
      <c r="P417" s="7">
        <f t="shared" si="110"/>
        <v>0</v>
      </c>
      <c r="Q417" s="7">
        <f t="shared" si="111"/>
        <v>0</v>
      </c>
      <c r="R417" s="7">
        <f t="shared" si="112"/>
        <v>0</v>
      </c>
      <c r="S417" s="7">
        <f t="shared" si="113"/>
        <v>0</v>
      </c>
      <c r="T417" s="7">
        <f t="shared" si="114"/>
        <v>0</v>
      </c>
      <c r="U417" s="7">
        <f t="shared" si="115"/>
        <v>0</v>
      </c>
      <c r="V417" s="7">
        <f t="shared" ca="1" si="116"/>
        <v>0</v>
      </c>
      <c r="W417" s="7">
        <f t="shared" ca="1" si="117"/>
        <v>0</v>
      </c>
      <c r="X417" s="7">
        <f t="shared" ca="1" si="118"/>
        <v>0</v>
      </c>
      <c r="Y417" s="3"/>
      <c r="Z417" s="3"/>
    </row>
    <row r="418" spans="1:26" x14ac:dyDescent="0.2">
      <c r="A418" s="7">
        <v>0</v>
      </c>
      <c r="B418" s="7">
        <v>0</v>
      </c>
      <c r="C418" s="8">
        <f>IF(Input!B406="",0,Input!B406-Input!$B$6)</f>
        <v>0</v>
      </c>
      <c r="D418" s="22">
        <f>(B418-Input!$C$6-Input!$F$5*C418)*IF(Input!C406="",0,1)</f>
        <v>0</v>
      </c>
      <c r="E418" s="7">
        <f t="shared" si="102"/>
        <v>0</v>
      </c>
      <c r="F418" s="7">
        <f t="shared" si="103"/>
        <v>0</v>
      </c>
      <c r="G418" s="7">
        <f t="shared" si="104"/>
        <v>0</v>
      </c>
      <c r="H418" s="7">
        <f t="shared" si="105"/>
        <v>0</v>
      </c>
      <c r="I418" s="7">
        <f t="shared" si="106"/>
        <v>0</v>
      </c>
      <c r="J418" s="7">
        <f t="shared" si="107"/>
        <v>0</v>
      </c>
      <c r="K418" s="7">
        <f>Input!C406*Input!$F$10</f>
        <v>0</v>
      </c>
      <c r="L418" s="7">
        <f>(-C418*SIN(ATAN(Input!$F$5*Input!$F$10))+(K418-$K$18)*COS(ATAN(Input!$F$5*Input!$F$10)))*IF(Input!C406="",0,1)</f>
        <v>0</v>
      </c>
      <c r="M418" s="7">
        <f>(C418*COS(ATAN(Input!$F$5*Input!$F$10))+(K418-$K$18)*SIN(ATAN(Input!$F$5*Input!$F$10)))*IF(Input!C406="",0,1)</f>
        <v>0</v>
      </c>
      <c r="N418" s="7">
        <f t="shared" si="108"/>
        <v>0</v>
      </c>
      <c r="O418" s="7">
        <f t="shared" si="109"/>
        <v>0</v>
      </c>
      <c r="P418" s="7">
        <f t="shared" si="110"/>
        <v>0</v>
      </c>
      <c r="Q418" s="7">
        <f t="shared" si="111"/>
        <v>0</v>
      </c>
      <c r="R418" s="7">
        <f t="shared" si="112"/>
        <v>0</v>
      </c>
      <c r="S418" s="7">
        <f t="shared" si="113"/>
        <v>0</v>
      </c>
      <c r="T418" s="7">
        <f t="shared" si="114"/>
        <v>0</v>
      </c>
      <c r="U418" s="7">
        <f t="shared" si="115"/>
        <v>0</v>
      </c>
      <c r="V418" s="7">
        <f t="shared" ca="1" si="116"/>
        <v>0</v>
      </c>
      <c r="W418" s="7">
        <f t="shared" ca="1" si="117"/>
        <v>0</v>
      </c>
      <c r="X418" s="7">
        <f t="shared" ca="1" si="118"/>
        <v>0</v>
      </c>
      <c r="Y418" s="3"/>
      <c r="Z418" s="3"/>
    </row>
    <row r="419" spans="1:26" x14ac:dyDescent="0.2">
      <c r="A419" s="7">
        <v>0</v>
      </c>
      <c r="B419" s="7">
        <v>0</v>
      </c>
      <c r="C419" s="8">
        <f>IF(Input!B407="",0,Input!B407-Input!$B$6)</f>
        <v>0</v>
      </c>
      <c r="D419" s="22">
        <f>(B419-Input!$C$6-Input!$F$5*C419)*IF(Input!C407="",0,1)</f>
        <v>0</v>
      </c>
      <c r="E419" s="7">
        <f t="shared" si="102"/>
        <v>0</v>
      </c>
      <c r="F419" s="7">
        <f t="shared" si="103"/>
        <v>0</v>
      </c>
      <c r="G419" s="7">
        <f t="shared" si="104"/>
        <v>0</v>
      </c>
      <c r="H419" s="7">
        <f t="shared" si="105"/>
        <v>0</v>
      </c>
      <c r="I419" s="7">
        <f t="shared" si="106"/>
        <v>0</v>
      </c>
      <c r="J419" s="7">
        <f t="shared" si="107"/>
        <v>0</v>
      </c>
      <c r="K419" s="7">
        <f>Input!C407*Input!$F$10</f>
        <v>0</v>
      </c>
      <c r="L419" s="7">
        <f>(-C419*SIN(ATAN(Input!$F$5*Input!$F$10))+(K419-$K$18)*COS(ATAN(Input!$F$5*Input!$F$10)))*IF(Input!C407="",0,1)</f>
        <v>0</v>
      </c>
      <c r="M419" s="7">
        <f>(C419*COS(ATAN(Input!$F$5*Input!$F$10))+(K419-$K$18)*SIN(ATAN(Input!$F$5*Input!$F$10)))*IF(Input!C407="",0,1)</f>
        <v>0</v>
      </c>
      <c r="N419" s="7">
        <f t="shared" si="108"/>
        <v>0</v>
      </c>
      <c r="O419" s="7">
        <f t="shared" si="109"/>
        <v>0</v>
      </c>
      <c r="P419" s="7">
        <f t="shared" si="110"/>
        <v>0</v>
      </c>
      <c r="Q419" s="7">
        <f t="shared" si="111"/>
        <v>0</v>
      </c>
      <c r="R419" s="7">
        <f t="shared" si="112"/>
        <v>0</v>
      </c>
      <c r="S419" s="7">
        <f t="shared" si="113"/>
        <v>0</v>
      </c>
      <c r="T419" s="7">
        <f t="shared" si="114"/>
        <v>0</v>
      </c>
      <c r="U419" s="7">
        <f t="shared" si="115"/>
        <v>0</v>
      </c>
      <c r="V419" s="7">
        <f t="shared" ca="1" si="116"/>
        <v>0</v>
      </c>
      <c r="W419" s="7">
        <f t="shared" ca="1" si="117"/>
        <v>0</v>
      </c>
      <c r="X419" s="7">
        <f t="shared" ca="1" si="118"/>
        <v>0</v>
      </c>
      <c r="Y419" s="3"/>
      <c r="Z419" s="3"/>
    </row>
    <row r="420" spans="1:26" x14ac:dyDescent="0.2">
      <c r="A420" s="7">
        <v>0</v>
      </c>
      <c r="B420" s="7">
        <v>0</v>
      </c>
      <c r="C420" s="8">
        <f>IF(Input!B408="",0,Input!B408-Input!$B$6)</f>
        <v>0</v>
      </c>
      <c r="D420" s="22">
        <f>(B420-Input!$C$6-Input!$F$5*C420)*IF(Input!C408="",0,1)</f>
        <v>0</v>
      </c>
      <c r="E420" s="7">
        <f t="shared" si="102"/>
        <v>0</v>
      </c>
      <c r="F420" s="7">
        <f t="shared" si="103"/>
        <v>0</v>
      </c>
      <c r="G420" s="7">
        <f t="shared" si="104"/>
        <v>0</v>
      </c>
      <c r="H420" s="7">
        <f t="shared" si="105"/>
        <v>0</v>
      </c>
      <c r="I420" s="7">
        <f t="shared" si="106"/>
        <v>0</v>
      </c>
      <c r="J420" s="7">
        <f t="shared" si="107"/>
        <v>0</v>
      </c>
      <c r="K420" s="7">
        <f>Input!C408*Input!$F$10</f>
        <v>0</v>
      </c>
      <c r="L420" s="7">
        <f>(-C420*SIN(ATAN(Input!$F$5*Input!$F$10))+(K420-$K$18)*COS(ATAN(Input!$F$5*Input!$F$10)))*IF(Input!C408="",0,1)</f>
        <v>0</v>
      </c>
      <c r="M420" s="7">
        <f>(C420*COS(ATAN(Input!$F$5*Input!$F$10))+(K420-$K$18)*SIN(ATAN(Input!$F$5*Input!$F$10)))*IF(Input!C408="",0,1)</f>
        <v>0</v>
      </c>
      <c r="N420" s="7">
        <f t="shared" si="108"/>
        <v>0</v>
      </c>
      <c r="O420" s="7">
        <f t="shared" si="109"/>
        <v>0</v>
      </c>
      <c r="P420" s="7">
        <f t="shared" si="110"/>
        <v>0</v>
      </c>
      <c r="Q420" s="7">
        <f t="shared" si="111"/>
        <v>0</v>
      </c>
      <c r="R420" s="7">
        <f t="shared" si="112"/>
        <v>0</v>
      </c>
      <c r="S420" s="7">
        <f t="shared" si="113"/>
        <v>0</v>
      </c>
      <c r="T420" s="7">
        <f t="shared" si="114"/>
        <v>0</v>
      </c>
      <c r="U420" s="7">
        <f t="shared" si="115"/>
        <v>0</v>
      </c>
      <c r="V420" s="7">
        <f t="shared" ca="1" si="116"/>
        <v>0</v>
      </c>
      <c r="W420" s="7">
        <f t="shared" ca="1" si="117"/>
        <v>0</v>
      </c>
      <c r="X420" s="7">
        <f t="shared" ca="1" si="118"/>
        <v>0</v>
      </c>
      <c r="Y420" s="3"/>
      <c r="Z420" s="3"/>
    </row>
    <row r="421" spans="1:26" x14ac:dyDescent="0.2">
      <c r="A421" s="7">
        <v>0</v>
      </c>
      <c r="B421" s="7">
        <v>0</v>
      </c>
      <c r="C421" s="8">
        <f>IF(Input!B409="",0,Input!B409-Input!$B$6)</f>
        <v>0</v>
      </c>
      <c r="D421" s="22">
        <f>(B421-Input!$C$6-Input!$F$5*C421)*IF(Input!C409="",0,1)</f>
        <v>0</v>
      </c>
      <c r="E421" s="7">
        <f t="shared" si="102"/>
        <v>0</v>
      </c>
      <c r="F421" s="7">
        <f t="shared" si="103"/>
        <v>0</v>
      </c>
      <c r="G421" s="7">
        <f t="shared" si="104"/>
        <v>0</v>
      </c>
      <c r="H421" s="7">
        <f t="shared" si="105"/>
        <v>0</v>
      </c>
      <c r="I421" s="7">
        <f t="shared" si="106"/>
        <v>0</v>
      </c>
      <c r="J421" s="7">
        <f t="shared" si="107"/>
        <v>0</v>
      </c>
      <c r="K421" s="7">
        <f>Input!C409*Input!$F$10</f>
        <v>0</v>
      </c>
      <c r="L421" s="7">
        <f>(-C421*SIN(ATAN(Input!$F$5*Input!$F$10))+(K421-$K$18)*COS(ATAN(Input!$F$5*Input!$F$10)))*IF(Input!C409="",0,1)</f>
        <v>0</v>
      </c>
      <c r="M421" s="7">
        <f>(C421*COS(ATAN(Input!$F$5*Input!$F$10))+(K421-$K$18)*SIN(ATAN(Input!$F$5*Input!$F$10)))*IF(Input!C409="",0,1)</f>
        <v>0</v>
      </c>
      <c r="N421" s="7">
        <f t="shared" si="108"/>
        <v>0</v>
      </c>
      <c r="O421" s="7">
        <f t="shared" si="109"/>
        <v>0</v>
      </c>
      <c r="P421" s="7">
        <f t="shared" si="110"/>
        <v>0</v>
      </c>
      <c r="Q421" s="7">
        <f t="shared" si="111"/>
        <v>0</v>
      </c>
      <c r="R421" s="7">
        <f t="shared" si="112"/>
        <v>0</v>
      </c>
      <c r="S421" s="7">
        <f t="shared" si="113"/>
        <v>0</v>
      </c>
      <c r="T421" s="7">
        <f t="shared" si="114"/>
        <v>0</v>
      </c>
      <c r="U421" s="7">
        <f t="shared" si="115"/>
        <v>0</v>
      </c>
      <c r="V421" s="7">
        <f t="shared" ca="1" si="116"/>
        <v>0</v>
      </c>
      <c r="W421" s="7">
        <f t="shared" ca="1" si="117"/>
        <v>0</v>
      </c>
      <c r="X421" s="7">
        <f t="shared" ca="1" si="118"/>
        <v>0</v>
      </c>
      <c r="Y421" s="3"/>
      <c r="Z421" s="3"/>
    </row>
    <row r="422" spans="1:26" x14ac:dyDescent="0.2">
      <c r="A422" s="7">
        <v>0</v>
      </c>
      <c r="B422" s="7">
        <v>0</v>
      </c>
      <c r="C422" s="8">
        <f>IF(Input!B410="",0,Input!B410-Input!$B$6)</f>
        <v>0</v>
      </c>
      <c r="D422" s="22">
        <f>(B422-Input!$C$6-Input!$F$5*C422)*IF(Input!C410="",0,1)</f>
        <v>0</v>
      </c>
      <c r="E422" s="7">
        <f t="shared" si="102"/>
        <v>0</v>
      </c>
      <c r="F422" s="7">
        <f t="shared" si="103"/>
        <v>0</v>
      </c>
      <c r="G422" s="7">
        <f t="shared" si="104"/>
        <v>0</v>
      </c>
      <c r="H422" s="7">
        <f t="shared" si="105"/>
        <v>0</v>
      </c>
      <c r="I422" s="7">
        <f t="shared" si="106"/>
        <v>0</v>
      </c>
      <c r="J422" s="7">
        <f t="shared" si="107"/>
        <v>0</v>
      </c>
      <c r="K422" s="7">
        <f>Input!C410*Input!$F$10</f>
        <v>0</v>
      </c>
      <c r="L422" s="7">
        <f>(-C422*SIN(ATAN(Input!$F$5*Input!$F$10))+(K422-$K$18)*COS(ATAN(Input!$F$5*Input!$F$10)))*IF(Input!C410="",0,1)</f>
        <v>0</v>
      </c>
      <c r="M422" s="7">
        <f>(C422*COS(ATAN(Input!$F$5*Input!$F$10))+(K422-$K$18)*SIN(ATAN(Input!$F$5*Input!$F$10)))*IF(Input!C410="",0,1)</f>
        <v>0</v>
      </c>
      <c r="N422" s="7">
        <f t="shared" si="108"/>
        <v>0</v>
      </c>
      <c r="O422" s="7">
        <f t="shared" si="109"/>
        <v>0</v>
      </c>
      <c r="P422" s="7">
        <f t="shared" si="110"/>
        <v>0</v>
      </c>
      <c r="Q422" s="7">
        <f t="shared" si="111"/>
        <v>0</v>
      </c>
      <c r="R422" s="7">
        <f t="shared" si="112"/>
        <v>0</v>
      </c>
      <c r="S422" s="7">
        <f t="shared" si="113"/>
        <v>0</v>
      </c>
      <c r="T422" s="7">
        <f t="shared" si="114"/>
        <v>0</v>
      </c>
      <c r="U422" s="7">
        <f t="shared" si="115"/>
        <v>0</v>
      </c>
      <c r="V422" s="7">
        <f t="shared" ca="1" si="116"/>
        <v>0</v>
      </c>
      <c r="W422" s="7">
        <f t="shared" ca="1" si="117"/>
        <v>0</v>
      </c>
      <c r="X422" s="7">
        <f t="shared" ca="1" si="118"/>
        <v>0</v>
      </c>
      <c r="Y422" s="3"/>
      <c r="Z422" s="3"/>
    </row>
    <row r="423" spans="1:26" x14ac:dyDescent="0.2">
      <c r="A423" s="7">
        <v>0</v>
      </c>
      <c r="B423" s="7">
        <v>0</v>
      </c>
      <c r="C423" s="8">
        <f>IF(Input!B411="",0,Input!B411-Input!$B$6)</f>
        <v>0</v>
      </c>
      <c r="D423" s="22">
        <f>(B423-Input!$C$6-Input!$F$5*C423)*IF(Input!C411="",0,1)</f>
        <v>0</v>
      </c>
      <c r="E423" s="7">
        <f t="shared" si="102"/>
        <v>0</v>
      </c>
      <c r="F423" s="7">
        <f t="shared" si="103"/>
        <v>0</v>
      </c>
      <c r="G423" s="7">
        <f t="shared" si="104"/>
        <v>0</v>
      </c>
      <c r="H423" s="7">
        <f t="shared" si="105"/>
        <v>0</v>
      </c>
      <c r="I423" s="7">
        <f t="shared" si="106"/>
        <v>0</v>
      </c>
      <c r="J423" s="7">
        <f t="shared" si="107"/>
        <v>0</v>
      </c>
      <c r="K423" s="7">
        <f>Input!C411*Input!$F$10</f>
        <v>0</v>
      </c>
      <c r="L423" s="7">
        <f>(-C423*SIN(ATAN(Input!$F$5*Input!$F$10))+(K423-$K$18)*COS(ATAN(Input!$F$5*Input!$F$10)))*IF(Input!C411="",0,1)</f>
        <v>0</v>
      </c>
      <c r="M423" s="7">
        <f>(C423*COS(ATAN(Input!$F$5*Input!$F$10))+(K423-$K$18)*SIN(ATAN(Input!$F$5*Input!$F$10)))*IF(Input!C411="",0,1)</f>
        <v>0</v>
      </c>
      <c r="N423" s="7">
        <f t="shared" si="108"/>
        <v>0</v>
      </c>
      <c r="O423" s="7">
        <f t="shared" si="109"/>
        <v>0</v>
      </c>
      <c r="P423" s="7">
        <f t="shared" si="110"/>
        <v>0</v>
      </c>
      <c r="Q423" s="7">
        <f t="shared" si="111"/>
        <v>0</v>
      </c>
      <c r="R423" s="7">
        <f t="shared" si="112"/>
        <v>0</v>
      </c>
      <c r="S423" s="7">
        <f t="shared" si="113"/>
        <v>0</v>
      </c>
      <c r="T423" s="7">
        <f t="shared" si="114"/>
        <v>0</v>
      </c>
      <c r="U423" s="7">
        <f t="shared" si="115"/>
        <v>0</v>
      </c>
      <c r="V423" s="7">
        <f t="shared" ca="1" si="116"/>
        <v>0</v>
      </c>
      <c r="W423" s="7">
        <f t="shared" ca="1" si="117"/>
        <v>0</v>
      </c>
      <c r="X423" s="7">
        <f t="shared" ca="1" si="118"/>
        <v>0</v>
      </c>
      <c r="Y423" s="3"/>
      <c r="Z423" s="3"/>
    </row>
    <row r="424" spans="1:26" x14ac:dyDescent="0.2">
      <c r="A424" s="7">
        <v>0</v>
      </c>
      <c r="B424" s="7">
        <v>0</v>
      </c>
      <c r="C424" s="8">
        <f>IF(Input!B412="",0,Input!B412-Input!$B$6)</f>
        <v>0</v>
      </c>
      <c r="D424" s="22">
        <f>(B424-Input!$C$6-Input!$F$5*C424)*IF(Input!C412="",0,1)</f>
        <v>0</v>
      </c>
      <c r="E424" s="7">
        <f t="shared" si="102"/>
        <v>0</v>
      </c>
      <c r="F424" s="7">
        <f t="shared" si="103"/>
        <v>0</v>
      </c>
      <c r="G424" s="7">
        <f t="shared" si="104"/>
        <v>0</v>
      </c>
      <c r="H424" s="7">
        <f t="shared" si="105"/>
        <v>0</v>
      </c>
      <c r="I424" s="7">
        <f t="shared" si="106"/>
        <v>0</v>
      </c>
      <c r="J424" s="7">
        <f t="shared" si="107"/>
        <v>0</v>
      </c>
      <c r="K424" s="7">
        <f>Input!C412*Input!$F$10</f>
        <v>0</v>
      </c>
      <c r="L424" s="7">
        <f>(-C424*SIN(ATAN(Input!$F$5*Input!$F$10))+(K424-$K$18)*COS(ATAN(Input!$F$5*Input!$F$10)))*IF(Input!C412="",0,1)</f>
        <v>0</v>
      </c>
      <c r="M424" s="7">
        <f>(C424*COS(ATAN(Input!$F$5*Input!$F$10))+(K424-$K$18)*SIN(ATAN(Input!$F$5*Input!$F$10)))*IF(Input!C412="",0,1)</f>
        <v>0</v>
      </c>
      <c r="N424" s="7">
        <f t="shared" si="108"/>
        <v>0</v>
      </c>
      <c r="O424" s="7">
        <f t="shared" si="109"/>
        <v>0</v>
      </c>
      <c r="P424" s="7">
        <f t="shared" si="110"/>
        <v>0</v>
      </c>
      <c r="Q424" s="7">
        <f t="shared" si="111"/>
        <v>0</v>
      </c>
      <c r="R424" s="7">
        <f t="shared" si="112"/>
        <v>0</v>
      </c>
      <c r="S424" s="7">
        <f t="shared" si="113"/>
        <v>0</v>
      </c>
      <c r="T424" s="7">
        <f t="shared" si="114"/>
        <v>0</v>
      </c>
      <c r="U424" s="7">
        <f t="shared" si="115"/>
        <v>0</v>
      </c>
      <c r="V424" s="7">
        <f t="shared" ca="1" si="116"/>
        <v>0</v>
      </c>
      <c r="W424" s="7">
        <f t="shared" ca="1" si="117"/>
        <v>0</v>
      </c>
      <c r="X424" s="7">
        <f t="shared" ca="1" si="118"/>
        <v>0</v>
      </c>
      <c r="Y424" s="3"/>
      <c r="Z424" s="3"/>
    </row>
    <row r="425" spans="1:26" x14ac:dyDescent="0.2">
      <c r="A425" s="7">
        <v>0</v>
      </c>
      <c r="B425" s="7">
        <v>0</v>
      </c>
      <c r="C425" s="8">
        <f>IF(Input!B413="",0,Input!B413-Input!$B$6)</f>
        <v>0</v>
      </c>
      <c r="D425" s="22">
        <f>(B425-Input!$C$6-Input!$F$5*C425)*IF(Input!C413="",0,1)</f>
        <v>0</v>
      </c>
      <c r="E425" s="7">
        <f t="shared" si="102"/>
        <v>0</v>
      </c>
      <c r="F425" s="7">
        <f t="shared" si="103"/>
        <v>0</v>
      </c>
      <c r="G425" s="7">
        <f t="shared" si="104"/>
        <v>0</v>
      </c>
      <c r="H425" s="7">
        <f t="shared" si="105"/>
        <v>0</v>
      </c>
      <c r="I425" s="7">
        <f t="shared" si="106"/>
        <v>0</v>
      </c>
      <c r="J425" s="7">
        <f t="shared" si="107"/>
        <v>0</v>
      </c>
      <c r="K425" s="7">
        <f>Input!C413*Input!$F$10</f>
        <v>0</v>
      </c>
      <c r="L425" s="7">
        <f>(-C425*SIN(ATAN(Input!$F$5*Input!$F$10))+(K425-$K$18)*COS(ATAN(Input!$F$5*Input!$F$10)))*IF(Input!C413="",0,1)</f>
        <v>0</v>
      </c>
      <c r="M425" s="7">
        <f>(C425*COS(ATAN(Input!$F$5*Input!$F$10))+(K425-$K$18)*SIN(ATAN(Input!$F$5*Input!$F$10)))*IF(Input!C413="",0,1)</f>
        <v>0</v>
      </c>
      <c r="N425" s="7">
        <f t="shared" si="108"/>
        <v>0</v>
      </c>
      <c r="O425" s="7">
        <f t="shared" si="109"/>
        <v>0</v>
      </c>
      <c r="P425" s="7">
        <f t="shared" si="110"/>
        <v>0</v>
      </c>
      <c r="Q425" s="7">
        <f t="shared" si="111"/>
        <v>0</v>
      </c>
      <c r="R425" s="7">
        <f t="shared" si="112"/>
        <v>0</v>
      </c>
      <c r="S425" s="7">
        <f t="shared" si="113"/>
        <v>0</v>
      </c>
      <c r="T425" s="7">
        <f t="shared" si="114"/>
        <v>0</v>
      </c>
      <c r="U425" s="7">
        <f t="shared" si="115"/>
        <v>0</v>
      </c>
      <c r="V425" s="7">
        <f t="shared" ca="1" si="116"/>
        <v>0</v>
      </c>
      <c r="W425" s="7">
        <f t="shared" ca="1" si="117"/>
        <v>0</v>
      </c>
      <c r="X425" s="7">
        <f t="shared" ca="1" si="118"/>
        <v>0</v>
      </c>
      <c r="Y425" s="3"/>
      <c r="Z425" s="3"/>
    </row>
    <row r="426" spans="1:26" x14ac:dyDescent="0.2">
      <c r="A426" s="7">
        <v>0</v>
      </c>
      <c r="B426" s="7">
        <v>0</v>
      </c>
      <c r="C426" s="8">
        <f>IF(Input!B414="",0,Input!B414-Input!$B$6)</f>
        <v>0</v>
      </c>
      <c r="D426" s="22">
        <f>(B426-Input!$C$6-Input!$F$5*C426)*IF(Input!C414="",0,1)</f>
        <v>0</v>
      </c>
      <c r="E426" s="7">
        <f t="shared" si="102"/>
        <v>0</v>
      </c>
      <c r="F426" s="7">
        <f t="shared" si="103"/>
        <v>0</v>
      </c>
      <c r="G426" s="7">
        <f t="shared" si="104"/>
        <v>0</v>
      </c>
      <c r="H426" s="7">
        <f t="shared" si="105"/>
        <v>0</v>
      </c>
      <c r="I426" s="7">
        <f t="shared" si="106"/>
        <v>0</v>
      </c>
      <c r="J426" s="7">
        <f t="shared" si="107"/>
        <v>0</v>
      </c>
      <c r="K426" s="7">
        <f>Input!C414*Input!$F$10</f>
        <v>0</v>
      </c>
      <c r="L426" s="7">
        <f>(-C426*SIN(ATAN(Input!$F$5*Input!$F$10))+(K426-$K$18)*COS(ATAN(Input!$F$5*Input!$F$10)))*IF(Input!C414="",0,1)</f>
        <v>0</v>
      </c>
      <c r="M426" s="7">
        <f>(C426*COS(ATAN(Input!$F$5*Input!$F$10))+(K426-$K$18)*SIN(ATAN(Input!$F$5*Input!$F$10)))*IF(Input!C414="",0,1)</f>
        <v>0</v>
      </c>
      <c r="N426" s="7">
        <f t="shared" si="108"/>
        <v>0</v>
      </c>
      <c r="O426" s="7">
        <f t="shared" si="109"/>
        <v>0</v>
      </c>
      <c r="P426" s="7">
        <f t="shared" si="110"/>
        <v>0</v>
      </c>
      <c r="Q426" s="7">
        <f t="shared" si="111"/>
        <v>0</v>
      </c>
      <c r="R426" s="7">
        <f t="shared" si="112"/>
        <v>0</v>
      </c>
      <c r="S426" s="7">
        <f t="shared" si="113"/>
        <v>0</v>
      </c>
      <c r="T426" s="7">
        <f t="shared" si="114"/>
        <v>0</v>
      </c>
      <c r="U426" s="7">
        <f t="shared" si="115"/>
        <v>0</v>
      </c>
      <c r="V426" s="7">
        <f t="shared" ca="1" si="116"/>
        <v>0</v>
      </c>
      <c r="W426" s="7">
        <f t="shared" ca="1" si="117"/>
        <v>0</v>
      </c>
      <c r="X426" s="7">
        <f t="shared" ca="1" si="118"/>
        <v>0</v>
      </c>
      <c r="Y426" s="3"/>
      <c r="Z426" s="3"/>
    </row>
    <row r="427" spans="1:26" x14ac:dyDescent="0.2">
      <c r="A427" s="7">
        <v>0</v>
      </c>
      <c r="B427" s="7">
        <v>0</v>
      </c>
      <c r="C427" s="8">
        <f>IF(Input!B415="",0,Input!B415-Input!$B$6)</f>
        <v>0</v>
      </c>
      <c r="D427" s="22">
        <f>(B427-Input!$C$6-Input!$F$5*C427)*IF(Input!C415="",0,1)</f>
        <v>0</v>
      </c>
      <c r="E427" s="7">
        <f t="shared" si="102"/>
        <v>0</v>
      </c>
      <c r="F427" s="7">
        <f t="shared" si="103"/>
        <v>0</v>
      </c>
      <c r="G427" s="7">
        <f t="shared" si="104"/>
        <v>0</v>
      </c>
      <c r="H427" s="7">
        <f t="shared" si="105"/>
        <v>0</v>
      </c>
      <c r="I427" s="7">
        <f t="shared" si="106"/>
        <v>0</v>
      </c>
      <c r="J427" s="7">
        <f t="shared" si="107"/>
        <v>0</v>
      </c>
      <c r="K427" s="7">
        <f>Input!C415*Input!$F$10</f>
        <v>0</v>
      </c>
      <c r="L427" s="7">
        <f>(-C427*SIN(ATAN(Input!$F$5*Input!$F$10))+(K427-$K$18)*COS(ATAN(Input!$F$5*Input!$F$10)))*IF(Input!C415="",0,1)</f>
        <v>0</v>
      </c>
      <c r="M427" s="7">
        <f>(C427*COS(ATAN(Input!$F$5*Input!$F$10))+(K427-$K$18)*SIN(ATAN(Input!$F$5*Input!$F$10)))*IF(Input!C415="",0,1)</f>
        <v>0</v>
      </c>
      <c r="N427" s="7">
        <f t="shared" si="108"/>
        <v>0</v>
      </c>
      <c r="O427" s="7">
        <f t="shared" si="109"/>
        <v>0</v>
      </c>
      <c r="P427" s="7">
        <f t="shared" si="110"/>
        <v>0</v>
      </c>
      <c r="Q427" s="7">
        <f t="shared" si="111"/>
        <v>0</v>
      </c>
      <c r="R427" s="7">
        <f t="shared" si="112"/>
        <v>0</v>
      </c>
      <c r="S427" s="7">
        <f t="shared" si="113"/>
        <v>0</v>
      </c>
      <c r="T427" s="7">
        <f t="shared" si="114"/>
        <v>0</v>
      </c>
      <c r="U427" s="7">
        <f t="shared" si="115"/>
        <v>0</v>
      </c>
      <c r="V427" s="7">
        <f t="shared" ca="1" si="116"/>
        <v>0</v>
      </c>
      <c r="W427" s="7">
        <f t="shared" ca="1" si="117"/>
        <v>0</v>
      </c>
      <c r="X427" s="7">
        <f t="shared" ca="1" si="118"/>
        <v>0</v>
      </c>
      <c r="Y427" s="3"/>
      <c r="Z427" s="3"/>
    </row>
    <row r="428" spans="1:26" x14ac:dyDescent="0.2">
      <c r="A428" s="7">
        <v>0</v>
      </c>
      <c r="B428" s="7">
        <v>0</v>
      </c>
      <c r="C428" s="8">
        <f>IF(Input!B416="",0,Input!B416-Input!$B$6)</f>
        <v>0</v>
      </c>
      <c r="D428" s="22">
        <f>(B428-Input!$C$6-Input!$F$5*C428)*IF(Input!C416="",0,1)</f>
        <v>0</v>
      </c>
      <c r="E428" s="7">
        <f t="shared" si="102"/>
        <v>0</v>
      </c>
      <c r="F428" s="7">
        <f t="shared" si="103"/>
        <v>0</v>
      </c>
      <c r="G428" s="7">
        <f t="shared" si="104"/>
        <v>0</v>
      </c>
      <c r="H428" s="7">
        <f t="shared" si="105"/>
        <v>0</v>
      </c>
      <c r="I428" s="7">
        <f t="shared" si="106"/>
        <v>0</v>
      </c>
      <c r="J428" s="7">
        <f t="shared" si="107"/>
        <v>0</v>
      </c>
      <c r="K428" s="7">
        <f>Input!C416*Input!$F$10</f>
        <v>0</v>
      </c>
      <c r="L428" s="7">
        <f>(-C428*SIN(ATAN(Input!$F$5*Input!$F$10))+(K428-$K$18)*COS(ATAN(Input!$F$5*Input!$F$10)))*IF(Input!C416="",0,1)</f>
        <v>0</v>
      </c>
      <c r="M428" s="7">
        <f>(C428*COS(ATAN(Input!$F$5*Input!$F$10))+(K428-$K$18)*SIN(ATAN(Input!$F$5*Input!$F$10)))*IF(Input!C416="",0,1)</f>
        <v>0</v>
      </c>
      <c r="N428" s="7">
        <f t="shared" si="108"/>
        <v>0</v>
      </c>
      <c r="O428" s="7">
        <f t="shared" si="109"/>
        <v>0</v>
      </c>
      <c r="P428" s="7">
        <f t="shared" si="110"/>
        <v>0</v>
      </c>
      <c r="Q428" s="7">
        <f t="shared" si="111"/>
        <v>0</v>
      </c>
      <c r="R428" s="7">
        <f t="shared" si="112"/>
        <v>0</v>
      </c>
      <c r="S428" s="7">
        <f t="shared" si="113"/>
        <v>0</v>
      </c>
      <c r="T428" s="7">
        <f t="shared" si="114"/>
        <v>0</v>
      </c>
      <c r="U428" s="7">
        <f t="shared" si="115"/>
        <v>0</v>
      </c>
      <c r="V428" s="7">
        <f t="shared" ca="1" si="116"/>
        <v>0</v>
      </c>
      <c r="W428" s="7">
        <f t="shared" ca="1" si="117"/>
        <v>0</v>
      </c>
      <c r="X428" s="7">
        <f t="shared" ca="1" si="118"/>
        <v>0</v>
      </c>
      <c r="Y428" s="3"/>
      <c r="Z428" s="3"/>
    </row>
    <row r="429" spans="1:26" x14ac:dyDescent="0.2">
      <c r="A429" s="7">
        <v>0</v>
      </c>
      <c r="B429" s="7">
        <v>0</v>
      </c>
      <c r="C429" s="8">
        <f>IF(Input!B417="",0,Input!B417-Input!$B$6)</f>
        <v>0</v>
      </c>
      <c r="D429" s="22">
        <f>(B429-Input!$C$6-Input!$F$5*C429)*IF(Input!C417="",0,1)</f>
        <v>0</v>
      </c>
      <c r="E429" s="7">
        <f t="shared" si="102"/>
        <v>0</v>
      </c>
      <c r="F429" s="7">
        <f t="shared" si="103"/>
        <v>0</v>
      </c>
      <c r="G429" s="7">
        <f t="shared" si="104"/>
        <v>0</v>
      </c>
      <c r="H429" s="7">
        <f t="shared" si="105"/>
        <v>0</v>
      </c>
      <c r="I429" s="7">
        <f t="shared" si="106"/>
        <v>0</v>
      </c>
      <c r="J429" s="7">
        <f t="shared" si="107"/>
        <v>0</v>
      </c>
      <c r="K429" s="7">
        <f>Input!C417*Input!$F$10</f>
        <v>0</v>
      </c>
      <c r="L429" s="7">
        <f>(-C429*SIN(ATAN(Input!$F$5*Input!$F$10))+(K429-$K$18)*COS(ATAN(Input!$F$5*Input!$F$10)))*IF(Input!C417="",0,1)</f>
        <v>0</v>
      </c>
      <c r="M429" s="7">
        <f>(C429*COS(ATAN(Input!$F$5*Input!$F$10))+(K429-$K$18)*SIN(ATAN(Input!$F$5*Input!$F$10)))*IF(Input!C417="",0,1)</f>
        <v>0</v>
      </c>
      <c r="N429" s="7">
        <f t="shared" si="108"/>
        <v>0</v>
      </c>
      <c r="O429" s="7">
        <f t="shared" si="109"/>
        <v>0</v>
      </c>
      <c r="P429" s="7">
        <f t="shared" si="110"/>
        <v>0</v>
      </c>
      <c r="Q429" s="7">
        <f t="shared" si="111"/>
        <v>0</v>
      </c>
      <c r="R429" s="7">
        <f t="shared" si="112"/>
        <v>0</v>
      </c>
      <c r="S429" s="7">
        <f t="shared" si="113"/>
        <v>0</v>
      </c>
      <c r="T429" s="7">
        <f t="shared" si="114"/>
        <v>0</v>
      </c>
      <c r="U429" s="7">
        <f t="shared" si="115"/>
        <v>0</v>
      </c>
      <c r="V429" s="7">
        <f t="shared" ca="1" si="116"/>
        <v>0</v>
      </c>
      <c r="W429" s="7">
        <f t="shared" ca="1" si="117"/>
        <v>0</v>
      </c>
      <c r="X429" s="7">
        <f t="shared" ca="1" si="118"/>
        <v>0</v>
      </c>
      <c r="Y429" s="3"/>
      <c r="Z429" s="3"/>
    </row>
    <row r="430" spans="1:26" x14ac:dyDescent="0.2">
      <c r="A430" s="7">
        <v>0</v>
      </c>
      <c r="B430" s="7">
        <v>0</v>
      </c>
      <c r="C430" s="8">
        <f>IF(Input!B418="",0,Input!B418-Input!$B$6)</f>
        <v>0</v>
      </c>
      <c r="D430" s="22">
        <f>(B430-Input!$C$6-Input!$F$5*C430)*IF(Input!C418="",0,1)</f>
        <v>0</v>
      </c>
      <c r="E430" s="7">
        <f t="shared" si="102"/>
        <v>0</v>
      </c>
      <c r="F430" s="7">
        <f t="shared" si="103"/>
        <v>0</v>
      </c>
      <c r="G430" s="7">
        <f t="shared" si="104"/>
        <v>0</v>
      </c>
      <c r="H430" s="7">
        <f t="shared" si="105"/>
        <v>0</v>
      </c>
      <c r="I430" s="7">
        <f t="shared" si="106"/>
        <v>0</v>
      </c>
      <c r="J430" s="7">
        <f t="shared" si="107"/>
        <v>0</v>
      </c>
      <c r="K430" s="7">
        <f>Input!C418*Input!$F$10</f>
        <v>0</v>
      </c>
      <c r="L430" s="7">
        <f>(-C430*SIN(ATAN(Input!$F$5*Input!$F$10))+(K430-$K$18)*COS(ATAN(Input!$F$5*Input!$F$10)))*IF(Input!C418="",0,1)</f>
        <v>0</v>
      </c>
      <c r="M430" s="7">
        <f>(C430*COS(ATAN(Input!$F$5*Input!$F$10))+(K430-$K$18)*SIN(ATAN(Input!$F$5*Input!$F$10)))*IF(Input!C418="",0,1)</f>
        <v>0</v>
      </c>
      <c r="N430" s="7">
        <f t="shared" si="108"/>
        <v>0</v>
      </c>
      <c r="O430" s="7">
        <f t="shared" si="109"/>
        <v>0</v>
      </c>
      <c r="P430" s="7">
        <f t="shared" si="110"/>
        <v>0</v>
      </c>
      <c r="Q430" s="7">
        <f t="shared" si="111"/>
        <v>0</v>
      </c>
      <c r="R430" s="7">
        <f t="shared" si="112"/>
        <v>0</v>
      </c>
      <c r="S430" s="7">
        <f t="shared" si="113"/>
        <v>0</v>
      </c>
      <c r="T430" s="7">
        <f t="shared" si="114"/>
        <v>0</v>
      </c>
      <c r="U430" s="7">
        <f t="shared" si="115"/>
        <v>0</v>
      </c>
      <c r="V430" s="7">
        <f t="shared" ca="1" si="116"/>
        <v>0</v>
      </c>
      <c r="W430" s="7">
        <f t="shared" ca="1" si="117"/>
        <v>0</v>
      </c>
      <c r="X430" s="7">
        <f t="shared" ca="1" si="118"/>
        <v>0</v>
      </c>
      <c r="Y430" s="3"/>
      <c r="Z430" s="3"/>
    </row>
    <row r="431" spans="1:26" x14ac:dyDescent="0.2">
      <c r="A431" s="7">
        <v>0</v>
      </c>
      <c r="B431" s="7">
        <v>0</v>
      </c>
      <c r="C431" s="8">
        <f>IF(Input!B419="",0,Input!B419-Input!$B$6)</f>
        <v>0</v>
      </c>
      <c r="D431" s="22">
        <f>(B431-Input!$C$6-Input!$F$5*C431)*IF(Input!C419="",0,1)</f>
        <v>0</v>
      </c>
      <c r="E431" s="7">
        <f t="shared" si="102"/>
        <v>0</v>
      </c>
      <c r="F431" s="7">
        <f t="shared" si="103"/>
        <v>0</v>
      </c>
      <c r="G431" s="7">
        <f t="shared" si="104"/>
        <v>0</v>
      </c>
      <c r="H431" s="7">
        <f t="shared" si="105"/>
        <v>0</v>
      </c>
      <c r="I431" s="7">
        <f t="shared" si="106"/>
        <v>0</v>
      </c>
      <c r="J431" s="7">
        <f t="shared" si="107"/>
        <v>0</v>
      </c>
      <c r="K431" s="7">
        <f>Input!C419*Input!$F$10</f>
        <v>0</v>
      </c>
      <c r="L431" s="7">
        <f>(-C431*SIN(ATAN(Input!$F$5*Input!$F$10))+(K431-$K$18)*COS(ATAN(Input!$F$5*Input!$F$10)))*IF(Input!C419="",0,1)</f>
        <v>0</v>
      </c>
      <c r="M431" s="7">
        <f>(C431*COS(ATAN(Input!$F$5*Input!$F$10))+(K431-$K$18)*SIN(ATAN(Input!$F$5*Input!$F$10)))*IF(Input!C419="",0,1)</f>
        <v>0</v>
      </c>
      <c r="N431" s="7">
        <f t="shared" si="108"/>
        <v>0</v>
      </c>
      <c r="O431" s="7">
        <f t="shared" si="109"/>
        <v>0</v>
      </c>
      <c r="P431" s="7">
        <f t="shared" si="110"/>
        <v>0</v>
      </c>
      <c r="Q431" s="7">
        <f t="shared" si="111"/>
        <v>0</v>
      </c>
      <c r="R431" s="7">
        <f t="shared" si="112"/>
        <v>0</v>
      </c>
      <c r="S431" s="7">
        <f t="shared" si="113"/>
        <v>0</v>
      </c>
      <c r="T431" s="7">
        <f t="shared" si="114"/>
        <v>0</v>
      </c>
      <c r="U431" s="7">
        <f t="shared" si="115"/>
        <v>0</v>
      </c>
      <c r="V431" s="7">
        <f t="shared" ca="1" si="116"/>
        <v>0</v>
      </c>
      <c r="W431" s="7">
        <f t="shared" ca="1" si="117"/>
        <v>0</v>
      </c>
      <c r="X431" s="7">
        <f t="shared" ca="1" si="118"/>
        <v>0</v>
      </c>
      <c r="Y431" s="3"/>
      <c r="Z431" s="3"/>
    </row>
    <row r="432" spans="1:26" x14ac:dyDescent="0.2">
      <c r="A432" s="7">
        <v>0</v>
      </c>
      <c r="B432" s="7">
        <v>0</v>
      </c>
      <c r="C432" s="8">
        <f>IF(Input!B420="",0,Input!B420-Input!$B$6)</f>
        <v>0</v>
      </c>
      <c r="D432" s="22">
        <f>(B432-Input!$C$6-Input!$F$5*C432)*IF(Input!C420="",0,1)</f>
        <v>0</v>
      </c>
      <c r="E432" s="7">
        <f t="shared" si="102"/>
        <v>0</v>
      </c>
      <c r="F432" s="7">
        <f t="shared" si="103"/>
        <v>0</v>
      </c>
      <c r="G432" s="7">
        <f t="shared" si="104"/>
        <v>0</v>
      </c>
      <c r="H432" s="7">
        <f t="shared" si="105"/>
        <v>0</v>
      </c>
      <c r="I432" s="7">
        <f t="shared" si="106"/>
        <v>0</v>
      </c>
      <c r="J432" s="7">
        <f t="shared" si="107"/>
        <v>0</v>
      </c>
      <c r="K432" s="7">
        <f>Input!C420*Input!$F$10</f>
        <v>0</v>
      </c>
      <c r="L432" s="7">
        <f>(-C432*SIN(ATAN(Input!$F$5*Input!$F$10))+(K432-$K$18)*COS(ATAN(Input!$F$5*Input!$F$10)))*IF(Input!C420="",0,1)</f>
        <v>0</v>
      </c>
      <c r="M432" s="7">
        <f>(C432*COS(ATAN(Input!$F$5*Input!$F$10))+(K432-$K$18)*SIN(ATAN(Input!$F$5*Input!$F$10)))*IF(Input!C420="",0,1)</f>
        <v>0</v>
      </c>
      <c r="N432" s="7">
        <f t="shared" si="108"/>
        <v>0</v>
      </c>
      <c r="O432" s="7">
        <f t="shared" si="109"/>
        <v>0</v>
      </c>
      <c r="P432" s="7">
        <f t="shared" si="110"/>
        <v>0</v>
      </c>
      <c r="Q432" s="7">
        <f t="shared" si="111"/>
        <v>0</v>
      </c>
      <c r="R432" s="7">
        <f t="shared" si="112"/>
        <v>0</v>
      </c>
      <c r="S432" s="7">
        <f t="shared" si="113"/>
        <v>0</v>
      </c>
      <c r="T432" s="7">
        <f t="shared" si="114"/>
        <v>0</v>
      </c>
      <c r="U432" s="7">
        <f t="shared" si="115"/>
        <v>0</v>
      </c>
      <c r="V432" s="7">
        <f t="shared" ca="1" si="116"/>
        <v>0</v>
      </c>
      <c r="W432" s="7">
        <f t="shared" ca="1" si="117"/>
        <v>0</v>
      </c>
      <c r="X432" s="7">
        <f t="shared" ca="1" si="118"/>
        <v>0</v>
      </c>
      <c r="Y432" s="3"/>
      <c r="Z432" s="3"/>
    </row>
    <row r="433" spans="1:26" x14ac:dyDescent="0.2">
      <c r="A433" s="7">
        <v>0</v>
      </c>
      <c r="B433" s="7">
        <v>0</v>
      </c>
      <c r="C433" s="8">
        <f>IF(Input!B421="",0,Input!B421-Input!$B$6)</f>
        <v>0</v>
      </c>
      <c r="D433" s="22">
        <f>(B433-Input!$C$6-Input!$F$5*C433)*IF(Input!C421="",0,1)</f>
        <v>0</v>
      </c>
      <c r="E433" s="7">
        <f t="shared" si="102"/>
        <v>0</v>
      </c>
      <c r="F433" s="7">
        <f t="shared" si="103"/>
        <v>0</v>
      </c>
      <c r="G433" s="7">
        <f t="shared" si="104"/>
        <v>0</v>
      </c>
      <c r="H433" s="7">
        <f t="shared" si="105"/>
        <v>0</v>
      </c>
      <c r="I433" s="7">
        <f t="shared" si="106"/>
        <v>0</v>
      </c>
      <c r="J433" s="7">
        <f t="shared" si="107"/>
        <v>0</v>
      </c>
      <c r="K433" s="7">
        <f>Input!C421*Input!$F$10</f>
        <v>0</v>
      </c>
      <c r="L433" s="7">
        <f>(-C433*SIN(ATAN(Input!$F$5*Input!$F$10))+(K433-$K$18)*COS(ATAN(Input!$F$5*Input!$F$10)))*IF(Input!C421="",0,1)</f>
        <v>0</v>
      </c>
      <c r="M433" s="7">
        <f>(C433*COS(ATAN(Input!$F$5*Input!$F$10))+(K433-$K$18)*SIN(ATAN(Input!$F$5*Input!$F$10)))*IF(Input!C421="",0,1)</f>
        <v>0</v>
      </c>
      <c r="N433" s="7">
        <f t="shared" si="108"/>
        <v>0</v>
      </c>
      <c r="O433" s="7">
        <f t="shared" si="109"/>
        <v>0</v>
      </c>
      <c r="P433" s="7">
        <f t="shared" si="110"/>
        <v>0</v>
      </c>
      <c r="Q433" s="7">
        <f t="shared" si="111"/>
        <v>0</v>
      </c>
      <c r="R433" s="7">
        <f t="shared" si="112"/>
        <v>0</v>
      </c>
      <c r="S433" s="7">
        <f t="shared" si="113"/>
        <v>0</v>
      </c>
      <c r="T433" s="7">
        <f t="shared" si="114"/>
        <v>0</v>
      </c>
      <c r="U433" s="7">
        <f t="shared" si="115"/>
        <v>0</v>
      </c>
      <c r="V433" s="7">
        <f t="shared" ca="1" si="116"/>
        <v>0</v>
      </c>
      <c r="W433" s="7">
        <f t="shared" ca="1" si="117"/>
        <v>0</v>
      </c>
      <c r="X433" s="7">
        <f t="shared" ca="1" si="118"/>
        <v>0</v>
      </c>
      <c r="Y433" s="3"/>
      <c r="Z433" s="3"/>
    </row>
    <row r="434" spans="1:26" x14ac:dyDescent="0.2">
      <c r="A434" s="7">
        <v>0</v>
      </c>
      <c r="B434" s="7">
        <v>0</v>
      </c>
      <c r="C434" s="8">
        <f>IF(Input!B422="",0,Input!B422-Input!$B$6)</f>
        <v>0</v>
      </c>
      <c r="D434" s="22">
        <f>(B434-Input!$C$6-Input!$F$5*C434)*IF(Input!C422="",0,1)</f>
        <v>0</v>
      </c>
      <c r="E434" s="7">
        <f t="shared" si="102"/>
        <v>0</v>
      </c>
      <c r="F434" s="7">
        <f t="shared" si="103"/>
        <v>0</v>
      </c>
      <c r="G434" s="7">
        <f t="shared" si="104"/>
        <v>0</v>
      </c>
      <c r="H434" s="7">
        <f t="shared" si="105"/>
        <v>0</v>
      </c>
      <c r="I434" s="7">
        <f t="shared" si="106"/>
        <v>0</v>
      </c>
      <c r="J434" s="7">
        <f t="shared" si="107"/>
        <v>0</v>
      </c>
      <c r="K434" s="7">
        <f>Input!C422*Input!$F$10</f>
        <v>0</v>
      </c>
      <c r="L434" s="7">
        <f>(-C434*SIN(ATAN(Input!$F$5*Input!$F$10))+(K434-$K$18)*COS(ATAN(Input!$F$5*Input!$F$10)))*IF(Input!C422="",0,1)</f>
        <v>0</v>
      </c>
      <c r="M434" s="7">
        <f>(C434*COS(ATAN(Input!$F$5*Input!$F$10))+(K434-$K$18)*SIN(ATAN(Input!$F$5*Input!$F$10)))*IF(Input!C422="",0,1)</f>
        <v>0</v>
      </c>
      <c r="N434" s="7">
        <f t="shared" si="108"/>
        <v>0</v>
      </c>
      <c r="O434" s="7">
        <f t="shared" si="109"/>
        <v>0</v>
      </c>
      <c r="P434" s="7">
        <f t="shared" si="110"/>
        <v>0</v>
      </c>
      <c r="Q434" s="7">
        <f t="shared" si="111"/>
        <v>0</v>
      </c>
      <c r="R434" s="7">
        <f t="shared" si="112"/>
        <v>0</v>
      </c>
      <c r="S434" s="7">
        <f t="shared" si="113"/>
        <v>0</v>
      </c>
      <c r="T434" s="7">
        <f t="shared" si="114"/>
        <v>0</v>
      </c>
      <c r="U434" s="7">
        <f t="shared" si="115"/>
        <v>0</v>
      </c>
      <c r="V434" s="7">
        <f t="shared" ca="1" si="116"/>
        <v>0</v>
      </c>
      <c r="W434" s="7">
        <f t="shared" ca="1" si="117"/>
        <v>0</v>
      </c>
      <c r="X434" s="7">
        <f t="shared" ca="1" si="118"/>
        <v>0</v>
      </c>
      <c r="Y434" s="3"/>
      <c r="Z434" s="3"/>
    </row>
    <row r="435" spans="1:26" x14ac:dyDescent="0.2">
      <c r="A435" s="7">
        <v>0</v>
      </c>
      <c r="B435" s="7">
        <v>0</v>
      </c>
      <c r="C435" s="8">
        <f>IF(Input!B423="",0,Input!B423-Input!$B$6)</f>
        <v>0</v>
      </c>
      <c r="D435" s="22">
        <f>(B435-Input!$C$6-Input!$F$5*C435)*IF(Input!C423="",0,1)</f>
        <v>0</v>
      </c>
      <c r="E435" s="7">
        <f t="shared" si="102"/>
        <v>0</v>
      </c>
      <c r="F435" s="7">
        <f t="shared" si="103"/>
        <v>0</v>
      </c>
      <c r="G435" s="7">
        <f t="shared" si="104"/>
        <v>0</v>
      </c>
      <c r="H435" s="7">
        <f t="shared" si="105"/>
        <v>0</v>
      </c>
      <c r="I435" s="7">
        <f t="shared" si="106"/>
        <v>0</v>
      </c>
      <c r="J435" s="7">
        <f t="shared" si="107"/>
        <v>0</v>
      </c>
      <c r="K435" s="7">
        <f>Input!C423*Input!$F$10</f>
        <v>0</v>
      </c>
      <c r="L435" s="7">
        <f>(-C435*SIN(ATAN(Input!$F$5*Input!$F$10))+(K435-$K$18)*COS(ATAN(Input!$F$5*Input!$F$10)))*IF(Input!C423="",0,1)</f>
        <v>0</v>
      </c>
      <c r="M435" s="7">
        <f>(C435*COS(ATAN(Input!$F$5*Input!$F$10))+(K435-$K$18)*SIN(ATAN(Input!$F$5*Input!$F$10)))*IF(Input!C423="",0,1)</f>
        <v>0</v>
      </c>
      <c r="N435" s="7">
        <f t="shared" si="108"/>
        <v>0</v>
      </c>
      <c r="O435" s="7">
        <f t="shared" si="109"/>
        <v>0</v>
      </c>
      <c r="P435" s="7">
        <f t="shared" si="110"/>
        <v>0</v>
      </c>
      <c r="Q435" s="7">
        <f t="shared" si="111"/>
        <v>0</v>
      </c>
      <c r="R435" s="7">
        <f t="shared" si="112"/>
        <v>0</v>
      </c>
      <c r="S435" s="7">
        <f t="shared" si="113"/>
        <v>0</v>
      </c>
      <c r="T435" s="7">
        <f t="shared" si="114"/>
        <v>0</v>
      </c>
      <c r="U435" s="7">
        <f t="shared" si="115"/>
        <v>0</v>
      </c>
      <c r="V435" s="7">
        <f t="shared" ca="1" si="116"/>
        <v>0</v>
      </c>
      <c r="W435" s="7">
        <f t="shared" ca="1" si="117"/>
        <v>0</v>
      </c>
      <c r="X435" s="7">
        <f t="shared" ca="1" si="118"/>
        <v>0</v>
      </c>
      <c r="Y435" s="3"/>
      <c r="Z435" s="3"/>
    </row>
    <row r="436" spans="1:26" x14ac:dyDescent="0.2">
      <c r="A436" s="7">
        <v>0</v>
      </c>
      <c r="B436" s="7">
        <v>0</v>
      </c>
      <c r="C436" s="8">
        <f>IF(Input!B424="",0,Input!B424-Input!$B$6)</f>
        <v>0</v>
      </c>
      <c r="D436" s="22">
        <f>(B436-Input!$C$6-Input!$F$5*C436)*IF(Input!C424="",0,1)</f>
        <v>0</v>
      </c>
      <c r="E436" s="7">
        <f t="shared" si="102"/>
        <v>0</v>
      </c>
      <c r="F436" s="7">
        <f t="shared" si="103"/>
        <v>0</v>
      </c>
      <c r="G436" s="7">
        <f t="shared" si="104"/>
        <v>0</v>
      </c>
      <c r="H436" s="7">
        <f t="shared" si="105"/>
        <v>0</v>
      </c>
      <c r="I436" s="7">
        <f t="shared" si="106"/>
        <v>0</v>
      </c>
      <c r="J436" s="7">
        <f t="shared" si="107"/>
        <v>0</v>
      </c>
      <c r="K436" s="7">
        <f>Input!C424*Input!$F$10</f>
        <v>0</v>
      </c>
      <c r="L436" s="7">
        <f>(-C436*SIN(ATAN(Input!$F$5*Input!$F$10))+(K436-$K$18)*COS(ATAN(Input!$F$5*Input!$F$10)))*IF(Input!C424="",0,1)</f>
        <v>0</v>
      </c>
      <c r="M436" s="7">
        <f>(C436*COS(ATAN(Input!$F$5*Input!$F$10))+(K436-$K$18)*SIN(ATAN(Input!$F$5*Input!$F$10)))*IF(Input!C424="",0,1)</f>
        <v>0</v>
      </c>
      <c r="N436" s="7">
        <f t="shared" si="108"/>
        <v>0</v>
      </c>
      <c r="O436" s="7">
        <f t="shared" si="109"/>
        <v>0</v>
      </c>
      <c r="P436" s="7">
        <f t="shared" si="110"/>
        <v>0</v>
      </c>
      <c r="Q436" s="7">
        <f t="shared" si="111"/>
        <v>0</v>
      </c>
      <c r="R436" s="7">
        <f t="shared" si="112"/>
        <v>0</v>
      </c>
      <c r="S436" s="7">
        <f t="shared" si="113"/>
        <v>0</v>
      </c>
      <c r="T436" s="7">
        <f t="shared" si="114"/>
        <v>0</v>
      </c>
      <c r="U436" s="7">
        <f t="shared" si="115"/>
        <v>0</v>
      </c>
      <c r="V436" s="7">
        <f t="shared" ca="1" si="116"/>
        <v>0</v>
      </c>
      <c r="W436" s="7">
        <f t="shared" ca="1" si="117"/>
        <v>0</v>
      </c>
      <c r="X436" s="7">
        <f t="shared" ca="1" si="118"/>
        <v>0</v>
      </c>
      <c r="Y436" s="3"/>
      <c r="Z436" s="3"/>
    </row>
    <row r="437" spans="1:26" x14ac:dyDescent="0.2">
      <c r="A437" s="7">
        <v>0</v>
      </c>
      <c r="B437" s="7">
        <v>0</v>
      </c>
      <c r="C437" s="8">
        <f>IF(Input!B425="",0,Input!B425-Input!$B$6)</f>
        <v>0</v>
      </c>
      <c r="D437" s="22">
        <f>(B437-Input!$C$6-Input!$F$5*C437)*IF(Input!C425="",0,1)</f>
        <v>0</v>
      </c>
      <c r="E437" s="7">
        <f t="shared" si="102"/>
        <v>0</v>
      </c>
      <c r="F437" s="7">
        <f t="shared" si="103"/>
        <v>0</v>
      </c>
      <c r="G437" s="7">
        <f t="shared" si="104"/>
        <v>0</v>
      </c>
      <c r="H437" s="7">
        <f t="shared" si="105"/>
        <v>0</v>
      </c>
      <c r="I437" s="7">
        <f t="shared" si="106"/>
        <v>0</v>
      </c>
      <c r="J437" s="7">
        <f t="shared" si="107"/>
        <v>0</v>
      </c>
      <c r="K437" s="7">
        <f>Input!C425*Input!$F$10</f>
        <v>0</v>
      </c>
      <c r="L437" s="7">
        <f>(-C437*SIN(ATAN(Input!$F$5*Input!$F$10))+(K437-$K$18)*COS(ATAN(Input!$F$5*Input!$F$10)))*IF(Input!C425="",0,1)</f>
        <v>0</v>
      </c>
      <c r="M437" s="7">
        <f>(C437*COS(ATAN(Input!$F$5*Input!$F$10))+(K437-$K$18)*SIN(ATAN(Input!$F$5*Input!$F$10)))*IF(Input!C425="",0,1)</f>
        <v>0</v>
      </c>
      <c r="N437" s="7">
        <f t="shared" si="108"/>
        <v>0</v>
      </c>
      <c r="O437" s="7">
        <f t="shared" si="109"/>
        <v>0</v>
      </c>
      <c r="P437" s="7">
        <f t="shared" si="110"/>
        <v>0</v>
      </c>
      <c r="Q437" s="7">
        <f t="shared" si="111"/>
        <v>0</v>
      </c>
      <c r="R437" s="7">
        <f t="shared" si="112"/>
        <v>0</v>
      </c>
      <c r="S437" s="7">
        <f t="shared" si="113"/>
        <v>0</v>
      </c>
      <c r="T437" s="7">
        <f t="shared" si="114"/>
        <v>0</v>
      </c>
      <c r="U437" s="7">
        <f t="shared" si="115"/>
        <v>0</v>
      </c>
      <c r="V437" s="7">
        <f t="shared" ca="1" si="116"/>
        <v>0</v>
      </c>
      <c r="W437" s="7">
        <f t="shared" ca="1" si="117"/>
        <v>0</v>
      </c>
      <c r="X437" s="7">
        <f t="shared" ca="1" si="118"/>
        <v>0</v>
      </c>
      <c r="Y437" s="3"/>
      <c r="Z437" s="3"/>
    </row>
    <row r="438" spans="1:26" x14ac:dyDescent="0.2">
      <c r="A438" s="7">
        <v>0</v>
      </c>
      <c r="B438" s="7">
        <v>0</v>
      </c>
      <c r="C438" s="8">
        <f>IF(Input!B426="",0,Input!B426-Input!$B$6)</f>
        <v>0</v>
      </c>
      <c r="D438" s="22">
        <f>(B438-Input!$C$6-Input!$F$5*C438)*IF(Input!C426="",0,1)</f>
        <v>0</v>
      </c>
      <c r="E438" s="7">
        <f t="shared" si="102"/>
        <v>0</v>
      </c>
      <c r="F438" s="7">
        <f t="shared" si="103"/>
        <v>0</v>
      </c>
      <c r="G438" s="7">
        <f t="shared" si="104"/>
        <v>0</v>
      </c>
      <c r="H438" s="7">
        <f t="shared" si="105"/>
        <v>0</v>
      </c>
      <c r="I438" s="7">
        <f t="shared" si="106"/>
        <v>0</v>
      </c>
      <c r="J438" s="7">
        <f t="shared" si="107"/>
        <v>0</v>
      </c>
      <c r="K438" s="7">
        <f>Input!C426*Input!$F$10</f>
        <v>0</v>
      </c>
      <c r="L438" s="7">
        <f>(-C438*SIN(ATAN(Input!$F$5*Input!$F$10))+(K438-$K$18)*COS(ATAN(Input!$F$5*Input!$F$10)))*IF(Input!C426="",0,1)</f>
        <v>0</v>
      </c>
      <c r="M438" s="7">
        <f>(C438*COS(ATAN(Input!$F$5*Input!$F$10))+(K438-$K$18)*SIN(ATAN(Input!$F$5*Input!$F$10)))*IF(Input!C426="",0,1)</f>
        <v>0</v>
      </c>
      <c r="N438" s="7">
        <f t="shared" si="108"/>
        <v>0</v>
      </c>
      <c r="O438" s="7">
        <f t="shared" si="109"/>
        <v>0</v>
      </c>
      <c r="P438" s="7">
        <f t="shared" si="110"/>
        <v>0</v>
      </c>
      <c r="Q438" s="7">
        <f t="shared" si="111"/>
        <v>0</v>
      </c>
      <c r="R438" s="7">
        <f t="shared" si="112"/>
        <v>0</v>
      </c>
      <c r="S438" s="7">
        <f t="shared" si="113"/>
        <v>0</v>
      </c>
      <c r="T438" s="7">
        <f t="shared" si="114"/>
        <v>0</v>
      </c>
      <c r="U438" s="7">
        <f t="shared" si="115"/>
        <v>0</v>
      </c>
      <c r="V438" s="7">
        <f t="shared" ca="1" si="116"/>
        <v>0</v>
      </c>
      <c r="W438" s="7">
        <f t="shared" ca="1" si="117"/>
        <v>0</v>
      </c>
      <c r="X438" s="7">
        <f t="shared" ca="1" si="118"/>
        <v>0</v>
      </c>
      <c r="Y438" s="3"/>
      <c r="Z438" s="3"/>
    </row>
    <row r="439" spans="1:26" x14ac:dyDescent="0.2">
      <c r="A439" s="7">
        <v>0</v>
      </c>
      <c r="B439" s="7">
        <v>0</v>
      </c>
      <c r="C439" s="8">
        <f>IF(Input!B427="",0,Input!B427-Input!$B$6)</f>
        <v>0</v>
      </c>
      <c r="D439" s="22">
        <f>(B439-Input!$C$6-Input!$F$5*C439)*IF(Input!C427="",0,1)</f>
        <v>0</v>
      </c>
      <c r="E439" s="7">
        <f t="shared" si="102"/>
        <v>0</v>
      </c>
      <c r="F439" s="7">
        <f t="shared" si="103"/>
        <v>0</v>
      </c>
      <c r="G439" s="7">
        <f t="shared" si="104"/>
        <v>0</v>
      </c>
      <c r="H439" s="7">
        <f t="shared" si="105"/>
        <v>0</v>
      </c>
      <c r="I439" s="7">
        <f t="shared" si="106"/>
        <v>0</v>
      </c>
      <c r="J439" s="7">
        <f t="shared" si="107"/>
        <v>0</v>
      </c>
      <c r="K439" s="7">
        <f>Input!C427*Input!$F$10</f>
        <v>0</v>
      </c>
      <c r="L439" s="7">
        <f>(-C439*SIN(ATAN(Input!$F$5*Input!$F$10))+(K439-$K$18)*COS(ATAN(Input!$F$5*Input!$F$10)))*IF(Input!C427="",0,1)</f>
        <v>0</v>
      </c>
      <c r="M439" s="7">
        <f>(C439*COS(ATAN(Input!$F$5*Input!$F$10))+(K439-$K$18)*SIN(ATAN(Input!$F$5*Input!$F$10)))*IF(Input!C427="",0,1)</f>
        <v>0</v>
      </c>
      <c r="N439" s="7">
        <f t="shared" si="108"/>
        <v>0</v>
      </c>
      <c r="O439" s="7">
        <f t="shared" si="109"/>
        <v>0</v>
      </c>
      <c r="P439" s="7">
        <f t="shared" si="110"/>
        <v>0</v>
      </c>
      <c r="Q439" s="7">
        <f t="shared" si="111"/>
        <v>0</v>
      </c>
      <c r="R439" s="7">
        <f t="shared" si="112"/>
        <v>0</v>
      </c>
      <c r="S439" s="7">
        <f t="shared" si="113"/>
        <v>0</v>
      </c>
      <c r="T439" s="7">
        <f t="shared" si="114"/>
        <v>0</v>
      </c>
      <c r="U439" s="7">
        <f t="shared" si="115"/>
        <v>0</v>
      </c>
      <c r="V439" s="7">
        <f t="shared" ca="1" si="116"/>
        <v>0</v>
      </c>
      <c r="W439" s="7">
        <f t="shared" ca="1" si="117"/>
        <v>0</v>
      </c>
      <c r="X439" s="7">
        <f t="shared" ca="1" si="118"/>
        <v>0</v>
      </c>
      <c r="Y439" s="3"/>
      <c r="Z439" s="3"/>
    </row>
    <row r="440" spans="1:26" x14ac:dyDescent="0.2">
      <c r="A440" s="7">
        <v>0</v>
      </c>
      <c r="B440" s="7">
        <v>0</v>
      </c>
      <c r="C440" s="8">
        <f>IF(Input!B428="",0,Input!B428-Input!$B$6)</f>
        <v>0</v>
      </c>
      <c r="D440" s="22">
        <f>(B440-Input!$C$6-Input!$F$5*C440)*IF(Input!C428="",0,1)</f>
        <v>0</v>
      </c>
      <c r="E440" s="7">
        <f t="shared" si="102"/>
        <v>0</v>
      </c>
      <c r="F440" s="7">
        <f t="shared" si="103"/>
        <v>0</v>
      </c>
      <c r="G440" s="7">
        <f t="shared" si="104"/>
        <v>0</v>
      </c>
      <c r="H440" s="7">
        <f t="shared" si="105"/>
        <v>0</v>
      </c>
      <c r="I440" s="7">
        <f t="shared" si="106"/>
        <v>0</v>
      </c>
      <c r="J440" s="7">
        <f t="shared" si="107"/>
        <v>0</v>
      </c>
      <c r="K440" s="7">
        <f>Input!C428*Input!$F$10</f>
        <v>0</v>
      </c>
      <c r="L440" s="7">
        <f>(-C440*SIN(ATAN(Input!$F$5*Input!$F$10))+(K440-$K$18)*COS(ATAN(Input!$F$5*Input!$F$10)))*IF(Input!C428="",0,1)</f>
        <v>0</v>
      </c>
      <c r="M440" s="7">
        <f>(C440*COS(ATAN(Input!$F$5*Input!$F$10))+(K440-$K$18)*SIN(ATAN(Input!$F$5*Input!$F$10)))*IF(Input!C428="",0,1)</f>
        <v>0</v>
      </c>
      <c r="N440" s="7">
        <f t="shared" si="108"/>
        <v>0</v>
      </c>
      <c r="O440" s="7">
        <f t="shared" si="109"/>
        <v>0</v>
      </c>
      <c r="P440" s="7">
        <f t="shared" si="110"/>
        <v>0</v>
      </c>
      <c r="Q440" s="7">
        <f t="shared" si="111"/>
        <v>0</v>
      </c>
      <c r="R440" s="7">
        <f t="shared" si="112"/>
        <v>0</v>
      </c>
      <c r="S440" s="7">
        <f t="shared" si="113"/>
        <v>0</v>
      </c>
      <c r="T440" s="7">
        <f t="shared" si="114"/>
        <v>0</v>
      </c>
      <c r="U440" s="7">
        <f t="shared" si="115"/>
        <v>0</v>
      </c>
      <c r="V440" s="7">
        <f t="shared" ca="1" si="116"/>
        <v>0</v>
      </c>
      <c r="W440" s="7">
        <f t="shared" ca="1" si="117"/>
        <v>0</v>
      </c>
      <c r="X440" s="7">
        <f t="shared" ca="1" si="118"/>
        <v>0</v>
      </c>
      <c r="Y440" s="3"/>
      <c r="Z440" s="3"/>
    </row>
    <row r="441" spans="1:26" x14ac:dyDescent="0.2">
      <c r="A441" s="7">
        <v>0</v>
      </c>
      <c r="B441" s="7">
        <v>0</v>
      </c>
      <c r="C441" s="8">
        <f>IF(Input!B429="",0,Input!B429-Input!$B$6)</f>
        <v>0</v>
      </c>
      <c r="D441" s="22">
        <f>(B441-Input!$C$6-Input!$F$5*C441)*IF(Input!C429="",0,1)</f>
        <v>0</v>
      </c>
      <c r="E441" s="7">
        <f t="shared" si="102"/>
        <v>0</v>
      </c>
      <c r="F441" s="7">
        <f t="shared" si="103"/>
        <v>0</v>
      </c>
      <c r="G441" s="7">
        <f t="shared" si="104"/>
        <v>0</v>
      </c>
      <c r="H441" s="7">
        <f t="shared" si="105"/>
        <v>0</v>
      </c>
      <c r="I441" s="7">
        <f t="shared" si="106"/>
        <v>0</v>
      </c>
      <c r="J441" s="7">
        <f t="shared" si="107"/>
        <v>0</v>
      </c>
      <c r="K441" s="7">
        <f>Input!C429*Input!$F$10</f>
        <v>0</v>
      </c>
      <c r="L441" s="7">
        <f>(-C441*SIN(ATAN(Input!$F$5*Input!$F$10))+(K441-$K$18)*COS(ATAN(Input!$F$5*Input!$F$10)))*IF(Input!C429="",0,1)</f>
        <v>0</v>
      </c>
      <c r="M441" s="7">
        <f>(C441*COS(ATAN(Input!$F$5*Input!$F$10))+(K441-$K$18)*SIN(ATAN(Input!$F$5*Input!$F$10)))*IF(Input!C429="",0,1)</f>
        <v>0</v>
      </c>
      <c r="N441" s="7">
        <f t="shared" si="108"/>
        <v>0</v>
      </c>
      <c r="O441" s="7">
        <f t="shared" si="109"/>
        <v>0</v>
      </c>
      <c r="P441" s="7">
        <f t="shared" si="110"/>
        <v>0</v>
      </c>
      <c r="Q441" s="7">
        <f t="shared" si="111"/>
        <v>0</v>
      </c>
      <c r="R441" s="7">
        <f t="shared" si="112"/>
        <v>0</v>
      </c>
      <c r="S441" s="7">
        <f t="shared" si="113"/>
        <v>0</v>
      </c>
      <c r="T441" s="7">
        <f t="shared" si="114"/>
        <v>0</v>
      </c>
      <c r="U441" s="7">
        <f t="shared" si="115"/>
        <v>0</v>
      </c>
      <c r="V441" s="7">
        <f t="shared" ca="1" si="116"/>
        <v>0</v>
      </c>
      <c r="W441" s="7">
        <f t="shared" ca="1" si="117"/>
        <v>0</v>
      </c>
      <c r="X441" s="7">
        <f t="shared" ca="1" si="118"/>
        <v>0</v>
      </c>
      <c r="Y441" s="3"/>
      <c r="Z441" s="3"/>
    </row>
    <row r="442" spans="1:26" x14ac:dyDescent="0.2">
      <c r="A442" s="7">
        <v>0</v>
      </c>
      <c r="B442" s="7">
        <v>0</v>
      </c>
      <c r="C442" s="8">
        <f>IF(Input!B430="",0,Input!B430-Input!$B$6)</f>
        <v>0</v>
      </c>
      <c r="D442" s="22">
        <f>(B442-Input!$C$6-Input!$F$5*C442)*IF(Input!C430="",0,1)</f>
        <v>0</v>
      </c>
      <c r="E442" s="7">
        <f t="shared" si="102"/>
        <v>0</v>
      </c>
      <c r="F442" s="7">
        <f t="shared" si="103"/>
        <v>0</v>
      </c>
      <c r="G442" s="7">
        <f t="shared" si="104"/>
        <v>0</v>
      </c>
      <c r="H442" s="7">
        <f t="shared" si="105"/>
        <v>0</v>
      </c>
      <c r="I442" s="7">
        <f t="shared" si="106"/>
        <v>0</v>
      </c>
      <c r="J442" s="7">
        <f t="shared" si="107"/>
        <v>0</v>
      </c>
      <c r="K442" s="7">
        <f>Input!C430*Input!$F$10</f>
        <v>0</v>
      </c>
      <c r="L442" s="7">
        <f>(-C442*SIN(ATAN(Input!$F$5*Input!$F$10))+(K442-$K$18)*COS(ATAN(Input!$F$5*Input!$F$10)))*IF(Input!C430="",0,1)</f>
        <v>0</v>
      </c>
      <c r="M442" s="7">
        <f>(C442*COS(ATAN(Input!$F$5*Input!$F$10))+(K442-$K$18)*SIN(ATAN(Input!$F$5*Input!$F$10)))*IF(Input!C430="",0,1)</f>
        <v>0</v>
      </c>
      <c r="N442" s="7">
        <f t="shared" si="108"/>
        <v>0</v>
      </c>
      <c r="O442" s="7">
        <f t="shared" si="109"/>
        <v>0</v>
      </c>
      <c r="P442" s="7">
        <f t="shared" si="110"/>
        <v>0</v>
      </c>
      <c r="Q442" s="7">
        <f t="shared" si="111"/>
        <v>0</v>
      </c>
      <c r="R442" s="7">
        <f t="shared" si="112"/>
        <v>0</v>
      </c>
      <c r="S442" s="7">
        <f t="shared" si="113"/>
        <v>0</v>
      </c>
      <c r="T442" s="7">
        <f t="shared" si="114"/>
        <v>0</v>
      </c>
      <c r="U442" s="7">
        <f t="shared" si="115"/>
        <v>0</v>
      </c>
      <c r="V442" s="7">
        <f t="shared" ca="1" si="116"/>
        <v>0</v>
      </c>
      <c r="W442" s="7">
        <f t="shared" ca="1" si="117"/>
        <v>0</v>
      </c>
      <c r="X442" s="7">
        <f t="shared" ca="1" si="118"/>
        <v>0</v>
      </c>
      <c r="Y442" s="3"/>
      <c r="Z442" s="3"/>
    </row>
    <row r="443" spans="1:26" x14ac:dyDescent="0.2">
      <c r="A443" s="7">
        <v>0</v>
      </c>
      <c r="B443" s="7">
        <v>0</v>
      </c>
      <c r="C443" s="8">
        <f>IF(Input!B431="",0,Input!B431-Input!$B$6)</f>
        <v>0</v>
      </c>
      <c r="D443" s="22">
        <f>(B443-Input!$C$6-Input!$F$5*C443)*IF(Input!C431="",0,1)</f>
        <v>0</v>
      </c>
      <c r="E443" s="7">
        <f t="shared" si="102"/>
        <v>0</v>
      </c>
      <c r="F443" s="7">
        <f t="shared" si="103"/>
        <v>0</v>
      </c>
      <c r="G443" s="7">
        <f t="shared" si="104"/>
        <v>0</v>
      </c>
      <c r="H443" s="7">
        <f t="shared" si="105"/>
        <v>0</v>
      </c>
      <c r="I443" s="7">
        <f t="shared" si="106"/>
        <v>0</v>
      </c>
      <c r="J443" s="7">
        <f t="shared" si="107"/>
        <v>0</v>
      </c>
      <c r="K443" s="7">
        <f>Input!C431*Input!$F$10</f>
        <v>0</v>
      </c>
      <c r="L443" s="7">
        <f>(-C443*SIN(ATAN(Input!$F$5*Input!$F$10))+(K443-$K$18)*COS(ATAN(Input!$F$5*Input!$F$10)))*IF(Input!C431="",0,1)</f>
        <v>0</v>
      </c>
      <c r="M443" s="7">
        <f>(C443*COS(ATAN(Input!$F$5*Input!$F$10))+(K443-$K$18)*SIN(ATAN(Input!$F$5*Input!$F$10)))*IF(Input!C431="",0,1)</f>
        <v>0</v>
      </c>
      <c r="N443" s="7">
        <f t="shared" si="108"/>
        <v>0</v>
      </c>
      <c r="O443" s="7">
        <f t="shared" si="109"/>
        <v>0</v>
      </c>
      <c r="P443" s="7">
        <f t="shared" si="110"/>
        <v>0</v>
      </c>
      <c r="Q443" s="7">
        <f t="shared" si="111"/>
        <v>0</v>
      </c>
      <c r="R443" s="7">
        <f t="shared" si="112"/>
        <v>0</v>
      </c>
      <c r="S443" s="7">
        <f t="shared" si="113"/>
        <v>0</v>
      </c>
      <c r="T443" s="7">
        <f t="shared" si="114"/>
        <v>0</v>
      </c>
      <c r="U443" s="7">
        <f t="shared" si="115"/>
        <v>0</v>
      </c>
      <c r="V443" s="7">
        <f t="shared" ca="1" si="116"/>
        <v>0</v>
      </c>
      <c r="W443" s="7">
        <f t="shared" ca="1" si="117"/>
        <v>0</v>
      </c>
      <c r="X443" s="7">
        <f t="shared" ca="1" si="118"/>
        <v>0</v>
      </c>
      <c r="Y443" s="3"/>
      <c r="Z443" s="3"/>
    </row>
    <row r="444" spans="1:26" x14ac:dyDescent="0.2">
      <c r="A444" s="7">
        <v>0</v>
      </c>
      <c r="B444" s="7">
        <v>0</v>
      </c>
      <c r="C444" s="8">
        <f>IF(Input!B432="",0,Input!B432-Input!$B$6)</f>
        <v>0</v>
      </c>
      <c r="D444" s="22">
        <f>(B444-Input!$C$6-Input!$F$5*C444)*IF(Input!C432="",0,1)</f>
        <v>0</v>
      </c>
      <c r="E444" s="7">
        <f t="shared" si="102"/>
        <v>0</v>
      </c>
      <c r="F444" s="7">
        <f t="shared" si="103"/>
        <v>0</v>
      </c>
      <c r="G444" s="7">
        <f t="shared" si="104"/>
        <v>0</v>
      </c>
      <c r="H444" s="7">
        <f t="shared" si="105"/>
        <v>0</v>
      </c>
      <c r="I444" s="7">
        <f t="shared" si="106"/>
        <v>0</v>
      </c>
      <c r="J444" s="7">
        <f t="shared" si="107"/>
        <v>0</v>
      </c>
      <c r="K444" s="7">
        <f>Input!C432*Input!$F$10</f>
        <v>0</v>
      </c>
      <c r="L444" s="7">
        <f>(-C444*SIN(ATAN(Input!$F$5*Input!$F$10))+(K444-$K$18)*COS(ATAN(Input!$F$5*Input!$F$10)))*IF(Input!C432="",0,1)</f>
        <v>0</v>
      </c>
      <c r="M444" s="7">
        <f>(C444*COS(ATAN(Input!$F$5*Input!$F$10))+(K444-$K$18)*SIN(ATAN(Input!$F$5*Input!$F$10)))*IF(Input!C432="",0,1)</f>
        <v>0</v>
      </c>
      <c r="N444" s="7">
        <f t="shared" si="108"/>
        <v>0</v>
      </c>
      <c r="O444" s="7">
        <f t="shared" si="109"/>
        <v>0</v>
      </c>
      <c r="P444" s="7">
        <f t="shared" si="110"/>
        <v>0</v>
      </c>
      <c r="Q444" s="7">
        <f t="shared" si="111"/>
        <v>0</v>
      </c>
      <c r="R444" s="7">
        <f t="shared" si="112"/>
        <v>0</v>
      </c>
      <c r="S444" s="7">
        <f t="shared" si="113"/>
        <v>0</v>
      </c>
      <c r="T444" s="7">
        <f t="shared" si="114"/>
        <v>0</v>
      </c>
      <c r="U444" s="7">
        <f t="shared" si="115"/>
        <v>0</v>
      </c>
      <c r="V444" s="7">
        <f t="shared" ca="1" si="116"/>
        <v>0</v>
      </c>
      <c r="W444" s="7">
        <f t="shared" ca="1" si="117"/>
        <v>0</v>
      </c>
      <c r="X444" s="7">
        <f t="shared" ca="1" si="118"/>
        <v>0</v>
      </c>
      <c r="Y444" s="3"/>
      <c r="Z444" s="3"/>
    </row>
    <row r="445" spans="1:26" x14ac:dyDescent="0.2">
      <c r="A445" s="7">
        <v>0</v>
      </c>
      <c r="B445" s="7">
        <v>0</v>
      </c>
      <c r="C445" s="8">
        <f>IF(Input!B433="",0,Input!B433-Input!$B$6)</f>
        <v>0</v>
      </c>
      <c r="D445" s="22">
        <f>(B445-Input!$C$6-Input!$F$5*C445)*IF(Input!C433="",0,1)</f>
        <v>0</v>
      </c>
      <c r="E445" s="7">
        <f t="shared" si="102"/>
        <v>0</v>
      </c>
      <c r="F445" s="7">
        <f t="shared" si="103"/>
        <v>0</v>
      </c>
      <c r="G445" s="7">
        <f t="shared" si="104"/>
        <v>0</v>
      </c>
      <c r="H445" s="7">
        <f t="shared" si="105"/>
        <v>0</v>
      </c>
      <c r="I445" s="7">
        <f t="shared" si="106"/>
        <v>0</v>
      </c>
      <c r="J445" s="7">
        <f t="shared" si="107"/>
        <v>0</v>
      </c>
      <c r="K445" s="7">
        <f>Input!C433*Input!$F$10</f>
        <v>0</v>
      </c>
      <c r="L445" s="7">
        <f>(-C445*SIN(ATAN(Input!$F$5*Input!$F$10))+(K445-$K$18)*COS(ATAN(Input!$F$5*Input!$F$10)))*IF(Input!C433="",0,1)</f>
        <v>0</v>
      </c>
      <c r="M445" s="7">
        <f>(C445*COS(ATAN(Input!$F$5*Input!$F$10))+(K445-$K$18)*SIN(ATAN(Input!$F$5*Input!$F$10)))*IF(Input!C433="",0,1)</f>
        <v>0</v>
      </c>
      <c r="N445" s="7">
        <f t="shared" si="108"/>
        <v>0</v>
      </c>
      <c r="O445" s="7">
        <f t="shared" si="109"/>
        <v>0</v>
      </c>
      <c r="P445" s="7">
        <f t="shared" si="110"/>
        <v>0</v>
      </c>
      <c r="Q445" s="7">
        <f t="shared" si="111"/>
        <v>0</v>
      </c>
      <c r="R445" s="7">
        <f t="shared" si="112"/>
        <v>0</v>
      </c>
      <c r="S445" s="7">
        <f t="shared" si="113"/>
        <v>0</v>
      </c>
      <c r="T445" s="7">
        <f t="shared" si="114"/>
        <v>0</v>
      </c>
      <c r="U445" s="7">
        <f t="shared" si="115"/>
        <v>0</v>
      </c>
      <c r="V445" s="7">
        <f t="shared" ca="1" si="116"/>
        <v>0</v>
      </c>
      <c r="W445" s="7">
        <f t="shared" ca="1" si="117"/>
        <v>0</v>
      </c>
      <c r="X445" s="7">
        <f t="shared" ca="1" si="118"/>
        <v>0</v>
      </c>
      <c r="Y445" s="3"/>
      <c r="Z445" s="3"/>
    </row>
    <row r="446" spans="1:26" x14ac:dyDescent="0.2">
      <c r="A446" s="7">
        <v>0</v>
      </c>
      <c r="B446" s="7">
        <v>0</v>
      </c>
      <c r="C446" s="8">
        <f>IF(Input!B434="",0,Input!B434-Input!$B$6)</f>
        <v>0</v>
      </c>
      <c r="D446" s="22">
        <f>(B446-Input!$C$6-Input!$F$5*C446)*IF(Input!C434="",0,1)</f>
        <v>0</v>
      </c>
      <c r="E446" s="7">
        <f t="shared" si="102"/>
        <v>0</v>
      </c>
      <c r="F446" s="7">
        <f t="shared" si="103"/>
        <v>0</v>
      </c>
      <c r="G446" s="7">
        <f t="shared" si="104"/>
        <v>0</v>
      </c>
      <c r="H446" s="7">
        <f t="shared" si="105"/>
        <v>0</v>
      </c>
      <c r="I446" s="7">
        <f t="shared" si="106"/>
        <v>0</v>
      </c>
      <c r="J446" s="7">
        <f t="shared" si="107"/>
        <v>0</v>
      </c>
      <c r="K446" s="7">
        <f>Input!C434*Input!$F$10</f>
        <v>0</v>
      </c>
      <c r="L446" s="7">
        <f>(-C446*SIN(ATAN(Input!$F$5*Input!$F$10))+(K446-$K$18)*COS(ATAN(Input!$F$5*Input!$F$10)))*IF(Input!C434="",0,1)</f>
        <v>0</v>
      </c>
      <c r="M446" s="7">
        <f>(C446*COS(ATAN(Input!$F$5*Input!$F$10))+(K446-$K$18)*SIN(ATAN(Input!$F$5*Input!$F$10)))*IF(Input!C434="",0,1)</f>
        <v>0</v>
      </c>
      <c r="N446" s="7">
        <f t="shared" si="108"/>
        <v>0</v>
      </c>
      <c r="O446" s="7">
        <f t="shared" si="109"/>
        <v>0</v>
      </c>
      <c r="P446" s="7">
        <f t="shared" si="110"/>
        <v>0</v>
      </c>
      <c r="Q446" s="7">
        <f t="shared" si="111"/>
        <v>0</v>
      </c>
      <c r="R446" s="7">
        <f t="shared" si="112"/>
        <v>0</v>
      </c>
      <c r="S446" s="7">
        <f t="shared" si="113"/>
        <v>0</v>
      </c>
      <c r="T446" s="7">
        <f t="shared" si="114"/>
        <v>0</v>
      </c>
      <c r="U446" s="7">
        <f t="shared" si="115"/>
        <v>0</v>
      </c>
      <c r="V446" s="7">
        <f t="shared" ca="1" si="116"/>
        <v>0</v>
      </c>
      <c r="W446" s="7">
        <f t="shared" ca="1" si="117"/>
        <v>0</v>
      </c>
      <c r="X446" s="7">
        <f t="shared" ca="1" si="118"/>
        <v>0</v>
      </c>
      <c r="Y446" s="3"/>
      <c r="Z446" s="3"/>
    </row>
    <row r="447" spans="1:26" x14ac:dyDescent="0.2">
      <c r="A447" s="7">
        <v>0</v>
      </c>
      <c r="B447" s="7">
        <v>0</v>
      </c>
      <c r="C447" s="8">
        <f>IF(Input!B435="",0,Input!B435-Input!$B$6)</f>
        <v>0</v>
      </c>
      <c r="D447" s="22">
        <f>(B447-Input!$C$6-Input!$F$5*C447)*IF(Input!C435="",0,1)</f>
        <v>0</v>
      </c>
      <c r="E447" s="7">
        <f t="shared" si="102"/>
        <v>0</v>
      </c>
      <c r="F447" s="7">
        <f t="shared" si="103"/>
        <v>0</v>
      </c>
      <c r="G447" s="7">
        <f t="shared" si="104"/>
        <v>0</v>
      </c>
      <c r="H447" s="7">
        <f t="shared" si="105"/>
        <v>0</v>
      </c>
      <c r="I447" s="7">
        <f t="shared" si="106"/>
        <v>0</v>
      </c>
      <c r="J447" s="7">
        <f t="shared" si="107"/>
        <v>0</v>
      </c>
      <c r="K447" s="7">
        <f>Input!C435*Input!$F$10</f>
        <v>0</v>
      </c>
      <c r="L447" s="7">
        <f>(-C447*SIN(ATAN(Input!$F$5*Input!$F$10))+(K447-$K$18)*COS(ATAN(Input!$F$5*Input!$F$10)))*IF(Input!C435="",0,1)</f>
        <v>0</v>
      </c>
      <c r="M447" s="7">
        <f>(C447*COS(ATAN(Input!$F$5*Input!$F$10))+(K447-$K$18)*SIN(ATAN(Input!$F$5*Input!$F$10)))*IF(Input!C435="",0,1)</f>
        <v>0</v>
      </c>
      <c r="N447" s="7">
        <f t="shared" si="108"/>
        <v>0</v>
      </c>
      <c r="O447" s="7">
        <f t="shared" si="109"/>
        <v>0</v>
      </c>
      <c r="P447" s="7">
        <f t="shared" si="110"/>
        <v>0</v>
      </c>
      <c r="Q447" s="7">
        <f t="shared" si="111"/>
        <v>0</v>
      </c>
      <c r="R447" s="7">
        <f t="shared" si="112"/>
        <v>0</v>
      </c>
      <c r="S447" s="7">
        <f t="shared" si="113"/>
        <v>0</v>
      </c>
      <c r="T447" s="7">
        <f t="shared" si="114"/>
        <v>0</v>
      </c>
      <c r="U447" s="7">
        <f t="shared" si="115"/>
        <v>0</v>
      </c>
      <c r="V447" s="7">
        <f t="shared" ca="1" si="116"/>
        <v>0</v>
      </c>
      <c r="W447" s="7">
        <f t="shared" ca="1" si="117"/>
        <v>0</v>
      </c>
      <c r="X447" s="7">
        <f t="shared" ca="1" si="118"/>
        <v>0</v>
      </c>
      <c r="Y447" s="3"/>
      <c r="Z447" s="3"/>
    </row>
    <row r="448" spans="1:26" x14ac:dyDescent="0.2">
      <c r="A448" s="7">
        <v>0</v>
      </c>
      <c r="B448" s="7">
        <v>0</v>
      </c>
      <c r="C448" s="8">
        <f>IF(Input!B436="",0,Input!B436-Input!$B$6)</f>
        <v>0</v>
      </c>
      <c r="D448" s="22">
        <f>(B448-Input!$C$6-Input!$F$5*C448)*IF(Input!C436="",0,1)</f>
        <v>0</v>
      </c>
      <c r="E448" s="7">
        <f t="shared" si="102"/>
        <v>0</v>
      </c>
      <c r="F448" s="7">
        <f t="shared" si="103"/>
        <v>0</v>
      </c>
      <c r="G448" s="7">
        <f t="shared" si="104"/>
        <v>0</v>
      </c>
      <c r="H448" s="7">
        <f t="shared" si="105"/>
        <v>0</v>
      </c>
      <c r="I448" s="7">
        <f t="shared" si="106"/>
        <v>0</v>
      </c>
      <c r="J448" s="7">
        <f t="shared" si="107"/>
        <v>0</v>
      </c>
      <c r="K448" s="7">
        <f>Input!C436*Input!$F$10</f>
        <v>0</v>
      </c>
      <c r="L448" s="7">
        <f>(-C448*SIN(ATAN(Input!$F$5*Input!$F$10))+(K448-$K$18)*COS(ATAN(Input!$F$5*Input!$F$10)))*IF(Input!C436="",0,1)</f>
        <v>0</v>
      </c>
      <c r="M448" s="7">
        <f>(C448*COS(ATAN(Input!$F$5*Input!$F$10))+(K448-$K$18)*SIN(ATAN(Input!$F$5*Input!$F$10)))*IF(Input!C436="",0,1)</f>
        <v>0</v>
      </c>
      <c r="N448" s="7">
        <f t="shared" si="108"/>
        <v>0</v>
      </c>
      <c r="O448" s="7">
        <f t="shared" si="109"/>
        <v>0</v>
      </c>
      <c r="P448" s="7">
        <f t="shared" si="110"/>
        <v>0</v>
      </c>
      <c r="Q448" s="7">
        <f t="shared" si="111"/>
        <v>0</v>
      </c>
      <c r="R448" s="7">
        <f t="shared" si="112"/>
        <v>0</v>
      </c>
      <c r="S448" s="7">
        <f t="shared" si="113"/>
        <v>0</v>
      </c>
      <c r="T448" s="7">
        <f t="shared" si="114"/>
        <v>0</v>
      </c>
      <c r="U448" s="7">
        <f t="shared" si="115"/>
        <v>0</v>
      </c>
      <c r="V448" s="7">
        <f t="shared" ca="1" si="116"/>
        <v>0</v>
      </c>
      <c r="W448" s="7">
        <f t="shared" ca="1" si="117"/>
        <v>0</v>
      </c>
      <c r="X448" s="7">
        <f t="shared" ca="1" si="118"/>
        <v>0</v>
      </c>
      <c r="Y448" s="3"/>
      <c r="Z448" s="3"/>
    </row>
    <row r="449" spans="1:26" x14ac:dyDescent="0.2">
      <c r="A449" s="7">
        <v>0</v>
      </c>
      <c r="B449" s="7">
        <v>0</v>
      </c>
      <c r="C449" s="8">
        <f>IF(Input!B437="",0,Input!B437-Input!$B$6)</f>
        <v>0</v>
      </c>
      <c r="D449" s="22">
        <f>(B449-Input!$C$6-Input!$F$5*C449)*IF(Input!C437="",0,1)</f>
        <v>0</v>
      </c>
      <c r="E449" s="7">
        <f t="shared" si="102"/>
        <v>0</v>
      </c>
      <c r="F449" s="7">
        <f t="shared" si="103"/>
        <v>0</v>
      </c>
      <c r="G449" s="7">
        <f t="shared" si="104"/>
        <v>0</v>
      </c>
      <c r="H449" s="7">
        <f t="shared" si="105"/>
        <v>0</v>
      </c>
      <c r="I449" s="7">
        <f t="shared" si="106"/>
        <v>0</v>
      </c>
      <c r="J449" s="7">
        <f t="shared" si="107"/>
        <v>0</v>
      </c>
      <c r="K449" s="7">
        <f>Input!C437*Input!$F$10</f>
        <v>0</v>
      </c>
      <c r="L449" s="7">
        <f>(-C449*SIN(ATAN(Input!$F$5*Input!$F$10))+(K449-$K$18)*COS(ATAN(Input!$F$5*Input!$F$10)))*IF(Input!C437="",0,1)</f>
        <v>0</v>
      </c>
      <c r="M449" s="7">
        <f>(C449*COS(ATAN(Input!$F$5*Input!$F$10))+(K449-$K$18)*SIN(ATAN(Input!$F$5*Input!$F$10)))*IF(Input!C437="",0,1)</f>
        <v>0</v>
      </c>
      <c r="N449" s="7">
        <f t="shared" si="108"/>
        <v>0</v>
      </c>
      <c r="O449" s="7">
        <f t="shared" si="109"/>
        <v>0</v>
      </c>
      <c r="P449" s="7">
        <f t="shared" si="110"/>
        <v>0</v>
      </c>
      <c r="Q449" s="7">
        <f t="shared" si="111"/>
        <v>0</v>
      </c>
      <c r="R449" s="7">
        <f t="shared" si="112"/>
        <v>0</v>
      </c>
      <c r="S449" s="7">
        <f t="shared" si="113"/>
        <v>0</v>
      </c>
      <c r="T449" s="7">
        <f t="shared" si="114"/>
        <v>0</v>
      </c>
      <c r="U449" s="7">
        <f t="shared" si="115"/>
        <v>0</v>
      </c>
      <c r="V449" s="7">
        <f t="shared" ca="1" si="116"/>
        <v>0</v>
      </c>
      <c r="W449" s="7">
        <f t="shared" ca="1" si="117"/>
        <v>0</v>
      </c>
      <c r="X449" s="7">
        <f t="shared" ca="1" si="118"/>
        <v>0</v>
      </c>
      <c r="Y449" s="3"/>
      <c r="Z449" s="3"/>
    </row>
    <row r="450" spans="1:26" x14ac:dyDescent="0.2">
      <c r="A450" s="7">
        <v>0</v>
      </c>
      <c r="B450" s="7">
        <v>0</v>
      </c>
      <c r="C450" s="8">
        <f>IF(Input!B438="",0,Input!B438-Input!$B$6)</f>
        <v>0</v>
      </c>
      <c r="D450" s="22">
        <f>(B450-Input!$C$6-Input!$F$5*C450)*IF(Input!C438="",0,1)</f>
        <v>0</v>
      </c>
      <c r="E450" s="7">
        <f t="shared" si="102"/>
        <v>0</v>
      </c>
      <c r="F450" s="7">
        <f t="shared" si="103"/>
        <v>0</v>
      </c>
      <c r="G450" s="7">
        <f t="shared" si="104"/>
        <v>0</v>
      </c>
      <c r="H450" s="7">
        <f t="shared" si="105"/>
        <v>0</v>
      </c>
      <c r="I450" s="7">
        <f t="shared" si="106"/>
        <v>0</v>
      </c>
      <c r="J450" s="7">
        <f t="shared" si="107"/>
        <v>0</v>
      </c>
      <c r="K450" s="7">
        <f>Input!C438*Input!$F$10</f>
        <v>0</v>
      </c>
      <c r="L450" s="7">
        <f>(-C450*SIN(ATAN(Input!$F$5*Input!$F$10))+(K450-$K$18)*COS(ATAN(Input!$F$5*Input!$F$10)))*IF(Input!C438="",0,1)</f>
        <v>0</v>
      </c>
      <c r="M450" s="7">
        <f>(C450*COS(ATAN(Input!$F$5*Input!$F$10))+(K450-$K$18)*SIN(ATAN(Input!$F$5*Input!$F$10)))*IF(Input!C438="",0,1)</f>
        <v>0</v>
      </c>
      <c r="N450" s="7">
        <f t="shared" si="108"/>
        <v>0</v>
      </c>
      <c r="O450" s="7">
        <f t="shared" si="109"/>
        <v>0</v>
      </c>
      <c r="P450" s="7">
        <f t="shared" si="110"/>
        <v>0</v>
      </c>
      <c r="Q450" s="7">
        <f t="shared" si="111"/>
        <v>0</v>
      </c>
      <c r="R450" s="7">
        <f t="shared" si="112"/>
        <v>0</v>
      </c>
      <c r="S450" s="7">
        <f t="shared" si="113"/>
        <v>0</v>
      </c>
      <c r="T450" s="7">
        <f t="shared" si="114"/>
        <v>0</v>
      </c>
      <c r="U450" s="7">
        <f t="shared" si="115"/>
        <v>0</v>
      </c>
      <c r="V450" s="7">
        <f t="shared" ca="1" si="116"/>
        <v>0</v>
      </c>
      <c r="W450" s="7">
        <f t="shared" ca="1" si="117"/>
        <v>0</v>
      </c>
      <c r="X450" s="7">
        <f t="shared" ca="1" si="118"/>
        <v>0</v>
      </c>
      <c r="Y450" s="3"/>
      <c r="Z450" s="3"/>
    </row>
    <row r="451" spans="1:26" x14ac:dyDescent="0.2">
      <c r="A451" s="7">
        <v>0</v>
      </c>
      <c r="B451" s="7">
        <v>0</v>
      </c>
      <c r="C451" s="8">
        <f>IF(Input!B439="",0,Input!B439-Input!$B$6)</f>
        <v>0</v>
      </c>
      <c r="D451" s="22">
        <f>(B451-Input!$C$6-Input!$F$5*C451)*IF(Input!C439="",0,1)</f>
        <v>0</v>
      </c>
      <c r="E451" s="7">
        <f t="shared" si="102"/>
        <v>0</v>
      </c>
      <c r="F451" s="7">
        <f t="shared" si="103"/>
        <v>0</v>
      </c>
      <c r="G451" s="7">
        <f t="shared" si="104"/>
        <v>0</v>
      </c>
      <c r="H451" s="7">
        <f t="shared" si="105"/>
        <v>0</v>
      </c>
      <c r="I451" s="7">
        <f t="shared" si="106"/>
        <v>0</v>
      </c>
      <c r="J451" s="7">
        <f t="shared" si="107"/>
        <v>0</v>
      </c>
      <c r="K451" s="7">
        <f>Input!C439*Input!$F$10</f>
        <v>0</v>
      </c>
      <c r="L451" s="7">
        <f>(-C451*SIN(ATAN(Input!$F$5*Input!$F$10))+(K451-$K$18)*COS(ATAN(Input!$F$5*Input!$F$10)))*IF(Input!C439="",0,1)</f>
        <v>0</v>
      </c>
      <c r="M451" s="7">
        <f>(C451*COS(ATAN(Input!$F$5*Input!$F$10))+(K451-$K$18)*SIN(ATAN(Input!$F$5*Input!$F$10)))*IF(Input!C439="",0,1)</f>
        <v>0</v>
      </c>
      <c r="N451" s="7">
        <f t="shared" si="108"/>
        <v>0</v>
      </c>
      <c r="O451" s="7">
        <f t="shared" si="109"/>
        <v>0</v>
      </c>
      <c r="P451" s="7">
        <f t="shared" si="110"/>
        <v>0</v>
      </c>
      <c r="Q451" s="7">
        <f t="shared" si="111"/>
        <v>0</v>
      </c>
      <c r="R451" s="7">
        <f t="shared" si="112"/>
        <v>0</v>
      </c>
      <c r="S451" s="7">
        <f t="shared" si="113"/>
        <v>0</v>
      </c>
      <c r="T451" s="7">
        <f t="shared" si="114"/>
        <v>0</v>
      </c>
      <c r="U451" s="7">
        <f t="shared" si="115"/>
        <v>0</v>
      </c>
      <c r="V451" s="7">
        <f t="shared" ca="1" si="116"/>
        <v>0</v>
      </c>
      <c r="W451" s="7">
        <f t="shared" ca="1" si="117"/>
        <v>0</v>
      </c>
      <c r="X451" s="7">
        <f t="shared" ca="1" si="118"/>
        <v>0</v>
      </c>
      <c r="Y451" s="3"/>
      <c r="Z451" s="3"/>
    </row>
    <row r="452" spans="1:26" x14ac:dyDescent="0.2">
      <c r="A452" s="7">
        <v>0</v>
      </c>
      <c r="B452" s="7">
        <v>0</v>
      </c>
      <c r="C452" s="8">
        <f>IF(Input!B440="",0,Input!B440-Input!$B$6)</f>
        <v>0</v>
      </c>
      <c r="D452" s="22">
        <f>(B452-Input!$C$6-Input!$F$5*C452)*IF(Input!C440="",0,1)</f>
        <v>0</v>
      </c>
      <c r="E452" s="7">
        <f t="shared" si="102"/>
        <v>0</v>
      </c>
      <c r="F452" s="7">
        <f t="shared" si="103"/>
        <v>0</v>
      </c>
      <c r="G452" s="7">
        <f t="shared" si="104"/>
        <v>0</v>
      </c>
      <c r="H452" s="7">
        <f t="shared" si="105"/>
        <v>0</v>
      </c>
      <c r="I452" s="7">
        <f t="shared" si="106"/>
        <v>0</v>
      </c>
      <c r="J452" s="7">
        <f t="shared" si="107"/>
        <v>0</v>
      </c>
      <c r="K452" s="7">
        <f>Input!C440*Input!$F$10</f>
        <v>0</v>
      </c>
      <c r="L452" s="7">
        <f>(-C452*SIN(ATAN(Input!$F$5*Input!$F$10))+(K452-$K$18)*COS(ATAN(Input!$F$5*Input!$F$10)))*IF(Input!C440="",0,1)</f>
        <v>0</v>
      </c>
      <c r="M452" s="7">
        <f>(C452*COS(ATAN(Input!$F$5*Input!$F$10))+(K452-$K$18)*SIN(ATAN(Input!$F$5*Input!$F$10)))*IF(Input!C440="",0,1)</f>
        <v>0</v>
      </c>
      <c r="N452" s="7">
        <f t="shared" si="108"/>
        <v>0</v>
      </c>
      <c r="O452" s="7">
        <f t="shared" si="109"/>
        <v>0</v>
      </c>
      <c r="P452" s="7">
        <f t="shared" si="110"/>
        <v>0</v>
      </c>
      <c r="Q452" s="7">
        <f t="shared" si="111"/>
        <v>0</v>
      </c>
      <c r="R452" s="7">
        <f t="shared" si="112"/>
        <v>0</v>
      </c>
      <c r="S452" s="7">
        <f t="shared" si="113"/>
        <v>0</v>
      </c>
      <c r="T452" s="7">
        <f t="shared" si="114"/>
        <v>0</v>
      </c>
      <c r="U452" s="7">
        <f t="shared" si="115"/>
        <v>0</v>
      </c>
      <c r="V452" s="7">
        <f t="shared" ca="1" si="116"/>
        <v>0</v>
      </c>
      <c r="W452" s="7">
        <f t="shared" ca="1" si="117"/>
        <v>0</v>
      </c>
      <c r="X452" s="7">
        <f t="shared" ca="1" si="118"/>
        <v>0</v>
      </c>
      <c r="Y452" s="3"/>
      <c r="Z452" s="3"/>
    </row>
    <row r="453" spans="1:26" x14ac:dyDescent="0.2">
      <c r="A453" s="7">
        <v>0</v>
      </c>
      <c r="B453" s="7">
        <v>0</v>
      </c>
      <c r="C453" s="8">
        <f>IF(Input!B441="",0,Input!B441-Input!$B$6)</f>
        <v>0</v>
      </c>
      <c r="D453" s="22">
        <f>(B453-Input!$C$6-Input!$F$5*C453)*IF(Input!C441="",0,1)</f>
        <v>0</v>
      </c>
      <c r="E453" s="7">
        <f t="shared" si="102"/>
        <v>0</v>
      </c>
      <c r="F453" s="7">
        <f t="shared" si="103"/>
        <v>0</v>
      </c>
      <c r="G453" s="7">
        <f t="shared" si="104"/>
        <v>0</v>
      </c>
      <c r="H453" s="7">
        <f t="shared" si="105"/>
        <v>0</v>
      </c>
      <c r="I453" s="7">
        <f t="shared" si="106"/>
        <v>0</v>
      </c>
      <c r="J453" s="7">
        <f t="shared" si="107"/>
        <v>0</v>
      </c>
      <c r="K453" s="7">
        <f>Input!C441*Input!$F$10</f>
        <v>0</v>
      </c>
      <c r="L453" s="7">
        <f>(-C453*SIN(ATAN(Input!$F$5*Input!$F$10))+(K453-$K$18)*COS(ATAN(Input!$F$5*Input!$F$10)))*IF(Input!C441="",0,1)</f>
        <v>0</v>
      </c>
      <c r="M453" s="7">
        <f>(C453*COS(ATAN(Input!$F$5*Input!$F$10))+(K453-$K$18)*SIN(ATAN(Input!$F$5*Input!$F$10)))*IF(Input!C441="",0,1)</f>
        <v>0</v>
      </c>
      <c r="N453" s="7">
        <f t="shared" si="108"/>
        <v>0</v>
      </c>
      <c r="O453" s="7">
        <f t="shared" si="109"/>
        <v>0</v>
      </c>
      <c r="P453" s="7">
        <f t="shared" si="110"/>
        <v>0</v>
      </c>
      <c r="Q453" s="7">
        <f t="shared" si="111"/>
        <v>0</v>
      </c>
      <c r="R453" s="7">
        <f t="shared" si="112"/>
        <v>0</v>
      </c>
      <c r="S453" s="7">
        <f t="shared" si="113"/>
        <v>0</v>
      </c>
      <c r="T453" s="7">
        <f t="shared" si="114"/>
        <v>0</v>
      </c>
      <c r="U453" s="7">
        <f t="shared" si="115"/>
        <v>0</v>
      </c>
      <c r="V453" s="7">
        <f t="shared" ca="1" si="116"/>
        <v>0</v>
      </c>
      <c r="W453" s="7">
        <f t="shared" ca="1" si="117"/>
        <v>0</v>
      </c>
      <c r="X453" s="7">
        <f t="shared" ca="1" si="118"/>
        <v>0</v>
      </c>
      <c r="Y453" s="3"/>
      <c r="Z453" s="3"/>
    </row>
    <row r="454" spans="1:26" x14ac:dyDescent="0.2">
      <c r="A454" s="7">
        <v>0</v>
      </c>
      <c r="B454" s="7">
        <v>0</v>
      </c>
      <c r="C454" s="8">
        <f>IF(Input!B442="",0,Input!B442-Input!$B$6)</f>
        <v>0</v>
      </c>
      <c r="D454" s="22">
        <f>(B454-Input!$C$6-Input!$F$5*C454)*IF(Input!C442="",0,1)</f>
        <v>0</v>
      </c>
      <c r="E454" s="7">
        <f t="shared" si="102"/>
        <v>0</v>
      </c>
      <c r="F454" s="7">
        <f t="shared" si="103"/>
        <v>0</v>
      </c>
      <c r="G454" s="7">
        <f t="shared" si="104"/>
        <v>0</v>
      </c>
      <c r="H454" s="7">
        <f t="shared" si="105"/>
        <v>0</v>
      </c>
      <c r="I454" s="7">
        <f t="shared" si="106"/>
        <v>0</v>
      </c>
      <c r="J454" s="7">
        <f t="shared" si="107"/>
        <v>0</v>
      </c>
      <c r="K454" s="7">
        <f>Input!C442*Input!$F$10</f>
        <v>0</v>
      </c>
      <c r="L454" s="7">
        <f>(-C454*SIN(ATAN(Input!$F$5*Input!$F$10))+(K454-$K$18)*COS(ATAN(Input!$F$5*Input!$F$10)))*IF(Input!C442="",0,1)</f>
        <v>0</v>
      </c>
      <c r="M454" s="7">
        <f>(C454*COS(ATAN(Input!$F$5*Input!$F$10))+(K454-$K$18)*SIN(ATAN(Input!$F$5*Input!$F$10)))*IF(Input!C442="",0,1)</f>
        <v>0</v>
      </c>
      <c r="N454" s="7">
        <f t="shared" si="108"/>
        <v>0</v>
      </c>
      <c r="O454" s="7">
        <f t="shared" si="109"/>
        <v>0</v>
      </c>
      <c r="P454" s="7">
        <f t="shared" si="110"/>
        <v>0</v>
      </c>
      <c r="Q454" s="7">
        <f t="shared" si="111"/>
        <v>0</v>
      </c>
      <c r="R454" s="7">
        <f t="shared" si="112"/>
        <v>0</v>
      </c>
      <c r="S454" s="7">
        <f t="shared" si="113"/>
        <v>0</v>
      </c>
      <c r="T454" s="7">
        <f t="shared" si="114"/>
        <v>0</v>
      </c>
      <c r="U454" s="7">
        <f t="shared" si="115"/>
        <v>0</v>
      </c>
      <c r="V454" s="7">
        <f t="shared" ca="1" si="116"/>
        <v>0</v>
      </c>
      <c r="W454" s="7">
        <f t="shared" ca="1" si="117"/>
        <v>0</v>
      </c>
      <c r="X454" s="7">
        <f t="shared" ca="1" si="118"/>
        <v>0</v>
      </c>
      <c r="Y454" s="3"/>
      <c r="Z454" s="3"/>
    </row>
    <row r="455" spans="1:26" x14ac:dyDescent="0.2">
      <c r="A455" s="7">
        <v>0</v>
      </c>
      <c r="B455" s="7">
        <v>0</v>
      </c>
      <c r="C455" s="8">
        <f>IF(Input!B443="",0,Input!B443-Input!$B$6)</f>
        <v>0</v>
      </c>
      <c r="D455" s="22">
        <f>(B455-Input!$C$6-Input!$F$5*C455)*IF(Input!C443="",0,1)</f>
        <v>0</v>
      </c>
      <c r="E455" s="7">
        <f t="shared" si="102"/>
        <v>0</v>
      </c>
      <c r="F455" s="7">
        <f t="shared" si="103"/>
        <v>0</v>
      </c>
      <c r="G455" s="7">
        <f t="shared" si="104"/>
        <v>0</v>
      </c>
      <c r="H455" s="7">
        <f t="shared" si="105"/>
        <v>0</v>
      </c>
      <c r="I455" s="7">
        <f t="shared" si="106"/>
        <v>0</v>
      </c>
      <c r="J455" s="7">
        <f t="shared" si="107"/>
        <v>0</v>
      </c>
      <c r="K455" s="7">
        <f>Input!C443*Input!$F$10</f>
        <v>0</v>
      </c>
      <c r="L455" s="7">
        <f>(-C455*SIN(ATAN(Input!$F$5*Input!$F$10))+(K455-$K$18)*COS(ATAN(Input!$F$5*Input!$F$10)))*IF(Input!C443="",0,1)</f>
        <v>0</v>
      </c>
      <c r="M455" s="7">
        <f>(C455*COS(ATAN(Input!$F$5*Input!$F$10))+(K455-$K$18)*SIN(ATAN(Input!$F$5*Input!$F$10)))*IF(Input!C443="",0,1)</f>
        <v>0</v>
      </c>
      <c r="N455" s="7">
        <f t="shared" si="108"/>
        <v>0</v>
      </c>
      <c r="O455" s="7">
        <f t="shared" si="109"/>
        <v>0</v>
      </c>
      <c r="P455" s="7">
        <f t="shared" si="110"/>
        <v>0</v>
      </c>
      <c r="Q455" s="7">
        <f t="shared" si="111"/>
        <v>0</v>
      </c>
      <c r="R455" s="7">
        <f t="shared" si="112"/>
        <v>0</v>
      </c>
      <c r="S455" s="7">
        <f t="shared" si="113"/>
        <v>0</v>
      </c>
      <c r="T455" s="7">
        <f t="shared" si="114"/>
        <v>0</v>
      </c>
      <c r="U455" s="7">
        <f t="shared" si="115"/>
        <v>0</v>
      </c>
      <c r="V455" s="7">
        <f t="shared" ca="1" si="116"/>
        <v>0</v>
      </c>
      <c r="W455" s="7">
        <f t="shared" ca="1" si="117"/>
        <v>0</v>
      </c>
      <c r="X455" s="7">
        <f t="shared" ca="1" si="118"/>
        <v>0</v>
      </c>
      <c r="Y455" s="3"/>
      <c r="Z455" s="3"/>
    </row>
    <row r="456" spans="1:26" x14ac:dyDescent="0.2">
      <c r="A456" s="7">
        <v>0</v>
      </c>
      <c r="B456" s="7">
        <v>0</v>
      </c>
      <c r="C456" s="8">
        <f>IF(Input!B444="",0,Input!B444-Input!$B$6)</f>
        <v>0</v>
      </c>
      <c r="D456" s="22">
        <f>(B456-Input!$C$6-Input!$F$5*C456)*IF(Input!C444="",0,1)</f>
        <v>0</v>
      </c>
      <c r="E456" s="7">
        <f t="shared" si="102"/>
        <v>0</v>
      </c>
      <c r="F456" s="7">
        <f t="shared" si="103"/>
        <v>0</v>
      </c>
      <c r="G456" s="7">
        <f t="shared" si="104"/>
        <v>0</v>
      </c>
      <c r="H456" s="7">
        <f t="shared" si="105"/>
        <v>0</v>
      </c>
      <c r="I456" s="7">
        <f t="shared" si="106"/>
        <v>0</v>
      </c>
      <c r="J456" s="7">
        <f t="shared" si="107"/>
        <v>0</v>
      </c>
      <c r="K456" s="7">
        <f>Input!C444*Input!$F$10</f>
        <v>0</v>
      </c>
      <c r="L456" s="7">
        <f>(-C456*SIN(ATAN(Input!$F$5*Input!$F$10))+(K456-$K$18)*COS(ATAN(Input!$F$5*Input!$F$10)))*IF(Input!C444="",0,1)</f>
        <v>0</v>
      </c>
      <c r="M456" s="7">
        <f>(C456*COS(ATAN(Input!$F$5*Input!$F$10))+(K456-$K$18)*SIN(ATAN(Input!$F$5*Input!$F$10)))*IF(Input!C444="",0,1)</f>
        <v>0</v>
      </c>
      <c r="N456" s="7">
        <f t="shared" si="108"/>
        <v>0</v>
      </c>
      <c r="O456" s="7">
        <f t="shared" si="109"/>
        <v>0</v>
      </c>
      <c r="P456" s="7">
        <f t="shared" si="110"/>
        <v>0</v>
      </c>
      <c r="Q456" s="7">
        <f t="shared" si="111"/>
        <v>0</v>
      </c>
      <c r="R456" s="7">
        <f t="shared" si="112"/>
        <v>0</v>
      </c>
      <c r="S456" s="7">
        <f t="shared" si="113"/>
        <v>0</v>
      </c>
      <c r="T456" s="7">
        <f t="shared" si="114"/>
        <v>0</v>
      </c>
      <c r="U456" s="7">
        <f t="shared" si="115"/>
        <v>0</v>
      </c>
      <c r="V456" s="7">
        <f t="shared" ca="1" si="116"/>
        <v>0</v>
      </c>
      <c r="W456" s="7">
        <f t="shared" ca="1" si="117"/>
        <v>0</v>
      </c>
      <c r="X456" s="7">
        <f t="shared" ca="1" si="118"/>
        <v>0</v>
      </c>
      <c r="Y456" s="3"/>
      <c r="Z456" s="3"/>
    </row>
    <row r="457" spans="1:26" x14ac:dyDescent="0.2">
      <c r="A457" s="7">
        <v>0</v>
      </c>
      <c r="B457" s="7">
        <v>0</v>
      </c>
      <c r="C457" s="8">
        <f>IF(Input!B445="",0,Input!B445-Input!$B$6)</f>
        <v>0</v>
      </c>
      <c r="D457" s="22">
        <f>(B457-Input!$C$6-Input!$F$5*C457)*IF(Input!C445="",0,1)</f>
        <v>0</v>
      </c>
      <c r="E457" s="7">
        <f t="shared" si="102"/>
        <v>0</v>
      </c>
      <c r="F457" s="7">
        <f t="shared" si="103"/>
        <v>0</v>
      </c>
      <c r="G457" s="7">
        <f t="shared" si="104"/>
        <v>0</v>
      </c>
      <c r="H457" s="7">
        <f t="shared" si="105"/>
        <v>0</v>
      </c>
      <c r="I457" s="7">
        <f t="shared" si="106"/>
        <v>0</v>
      </c>
      <c r="J457" s="7">
        <f t="shared" si="107"/>
        <v>0</v>
      </c>
      <c r="K457" s="7">
        <f>Input!C445*Input!$F$10</f>
        <v>0</v>
      </c>
      <c r="L457" s="7">
        <f>(-C457*SIN(ATAN(Input!$F$5*Input!$F$10))+(K457-$K$18)*COS(ATAN(Input!$F$5*Input!$F$10)))*IF(Input!C445="",0,1)</f>
        <v>0</v>
      </c>
      <c r="M457" s="7">
        <f>(C457*COS(ATAN(Input!$F$5*Input!$F$10))+(K457-$K$18)*SIN(ATAN(Input!$F$5*Input!$F$10)))*IF(Input!C445="",0,1)</f>
        <v>0</v>
      </c>
      <c r="N457" s="7">
        <f t="shared" si="108"/>
        <v>0</v>
      </c>
      <c r="O457" s="7">
        <f t="shared" si="109"/>
        <v>0</v>
      </c>
      <c r="P457" s="7">
        <f t="shared" si="110"/>
        <v>0</v>
      </c>
      <c r="Q457" s="7">
        <f t="shared" si="111"/>
        <v>0</v>
      </c>
      <c r="R457" s="7">
        <f t="shared" si="112"/>
        <v>0</v>
      </c>
      <c r="S457" s="7">
        <f t="shared" si="113"/>
        <v>0</v>
      </c>
      <c r="T457" s="7">
        <f t="shared" si="114"/>
        <v>0</v>
      </c>
      <c r="U457" s="7">
        <f t="shared" si="115"/>
        <v>0</v>
      </c>
      <c r="V457" s="7">
        <f t="shared" ca="1" si="116"/>
        <v>0</v>
      </c>
      <c r="W457" s="7">
        <f t="shared" ca="1" si="117"/>
        <v>0</v>
      </c>
      <c r="X457" s="7">
        <f t="shared" ca="1" si="118"/>
        <v>0</v>
      </c>
      <c r="Y457" s="3"/>
      <c r="Z457" s="3"/>
    </row>
    <row r="458" spans="1:26" x14ac:dyDescent="0.2">
      <c r="A458" s="7">
        <v>0</v>
      </c>
      <c r="B458" s="7">
        <v>0</v>
      </c>
      <c r="C458" s="8">
        <f>IF(Input!B446="",0,Input!B446-Input!$B$6)</f>
        <v>0</v>
      </c>
      <c r="D458" s="22">
        <f>(B458-Input!$C$6-Input!$F$5*C458)*IF(Input!C446="",0,1)</f>
        <v>0</v>
      </c>
      <c r="E458" s="7">
        <f t="shared" si="102"/>
        <v>0</v>
      </c>
      <c r="F458" s="7">
        <f t="shared" si="103"/>
        <v>0</v>
      </c>
      <c r="G458" s="7">
        <f t="shared" si="104"/>
        <v>0</v>
      </c>
      <c r="H458" s="7">
        <f t="shared" si="105"/>
        <v>0</v>
      </c>
      <c r="I458" s="7">
        <f t="shared" si="106"/>
        <v>0</v>
      </c>
      <c r="J458" s="7">
        <f t="shared" si="107"/>
        <v>0</v>
      </c>
      <c r="K458" s="7">
        <f>Input!C446*Input!$F$10</f>
        <v>0</v>
      </c>
      <c r="L458" s="7">
        <f>(-C458*SIN(ATAN(Input!$F$5*Input!$F$10))+(K458-$K$18)*COS(ATAN(Input!$F$5*Input!$F$10)))*IF(Input!C446="",0,1)</f>
        <v>0</v>
      </c>
      <c r="M458" s="7">
        <f>(C458*COS(ATAN(Input!$F$5*Input!$F$10))+(K458-$K$18)*SIN(ATAN(Input!$F$5*Input!$F$10)))*IF(Input!C446="",0,1)</f>
        <v>0</v>
      </c>
      <c r="N458" s="7">
        <f t="shared" si="108"/>
        <v>0</v>
      </c>
      <c r="O458" s="7">
        <f t="shared" si="109"/>
        <v>0</v>
      </c>
      <c r="P458" s="7">
        <f t="shared" si="110"/>
        <v>0</v>
      </c>
      <c r="Q458" s="7">
        <f t="shared" si="111"/>
        <v>0</v>
      </c>
      <c r="R458" s="7">
        <f t="shared" si="112"/>
        <v>0</v>
      </c>
      <c r="S458" s="7">
        <f t="shared" si="113"/>
        <v>0</v>
      </c>
      <c r="T458" s="7">
        <f t="shared" si="114"/>
        <v>0</v>
      </c>
      <c r="U458" s="7">
        <f t="shared" si="115"/>
        <v>0</v>
      </c>
      <c r="V458" s="7">
        <f t="shared" ca="1" si="116"/>
        <v>0</v>
      </c>
      <c r="W458" s="7">
        <f t="shared" ca="1" si="117"/>
        <v>0</v>
      </c>
      <c r="X458" s="7">
        <f t="shared" ca="1" si="118"/>
        <v>0</v>
      </c>
      <c r="Y458" s="3"/>
      <c r="Z458" s="3"/>
    </row>
    <row r="459" spans="1:26" x14ac:dyDescent="0.2">
      <c r="A459" s="7">
        <v>0</v>
      </c>
      <c r="B459" s="7">
        <v>0</v>
      </c>
      <c r="C459" s="8">
        <f>IF(Input!B447="",0,Input!B447-Input!$B$6)</f>
        <v>0</v>
      </c>
      <c r="D459" s="22">
        <f>(B459-Input!$C$6-Input!$F$5*C459)*IF(Input!C447="",0,1)</f>
        <v>0</v>
      </c>
      <c r="E459" s="7">
        <f t="shared" si="102"/>
        <v>0</v>
      </c>
      <c r="F459" s="7">
        <f t="shared" si="103"/>
        <v>0</v>
      </c>
      <c r="G459" s="7">
        <f t="shared" si="104"/>
        <v>0</v>
      </c>
      <c r="H459" s="7">
        <f t="shared" si="105"/>
        <v>0</v>
      </c>
      <c r="I459" s="7">
        <f t="shared" si="106"/>
        <v>0</v>
      </c>
      <c r="J459" s="7">
        <f t="shared" si="107"/>
        <v>0</v>
      </c>
      <c r="K459" s="7">
        <f>Input!C447*Input!$F$10</f>
        <v>0</v>
      </c>
      <c r="L459" s="7">
        <f>(-C459*SIN(ATAN(Input!$F$5*Input!$F$10))+(K459-$K$18)*COS(ATAN(Input!$F$5*Input!$F$10)))*IF(Input!C447="",0,1)</f>
        <v>0</v>
      </c>
      <c r="M459" s="7">
        <f>(C459*COS(ATAN(Input!$F$5*Input!$F$10))+(K459-$K$18)*SIN(ATAN(Input!$F$5*Input!$F$10)))*IF(Input!C447="",0,1)</f>
        <v>0</v>
      </c>
      <c r="N459" s="7">
        <f t="shared" si="108"/>
        <v>0</v>
      </c>
      <c r="O459" s="7">
        <f t="shared" si="109"/>
        <v>0</v>
      </c>
      <c r="P459" s="7">
        <f t="shared" si="110"/>
        <v>0</v>
      </c>
      <c r="Q459" s="7">
        <f t="shared" si="111"/>
        <v>0</v>
      </c>
      <c r="R459" s="7">
        <f t="shared" si="112"/>
        <v>0</v>
      </c>
      <c r="S459" s="7">
        <f t="shared" si="113"/>
        <v>0</v>
      </c>
      <c r="T459" s="7">
        <f t="shared" si="114"/>
        <v>0</v>
      </c>
      <c r="U459" s="7">
        <f t="shared" si="115"/>
        <v>0</v>
      </c>
      <c r="V459" s="7">
        <f t="shared" ca="1" si="116"/>
        <v>0</v>
      </c>
      <c r="W459" s="7">
        <f t="shared" ca="1" si="117"/>
        <v>0</v>
      </c>
      <c r="X459" s="7">
        <f t="shared" ca="1" si="118"/>
        <v>0</v>
      </c>
      <c r="Y459" s="3"/>
      <c r="Z459" s="3"/>
    </row>
    <row r="460" spans="1:26" x14ac:dyDescent="0.2">
      <c r="A460" s="7">
        <v>0</v>
      </c>
      <c r="B460" s="7">
        <v>0</v>
      </c>
      <c r="C460" s="8">
        <f>IF(Input!B448="",0,Input!B448-Input!$B$6)</f>
        <v>0</v>
      </c>
      <c r="D460" s="22">
        <f>(B460-Input!$C$6-Input!$F$5*C460)*IF(Input!C448="",0,1)</f>
        <v>0</v>
      </c>
      <c r="E460" s="7">
        <f t="shared" si="102"/>
        <v>0</v>
      </c>
      <c r="F460" s="7">
        <f t="shared" si="103"/>
        <v>0</v>
      </c>
      <c r="G460" s="7">
        <f t="shared" si="104"/>
        <v>0</v>
      </c>
      <c r="H460" s="7">
        <f t="shared" si="105"/>
        <v>0</v>
      </c>
      <c r="I460" s="7">
        <f t="shared" si="106"/>
        <v>0</v>
      </c>
      <c r="J460" s="7">
        <f t="shared" si="107"/>
        <v>0</v>
      </c>
      <c r="K460" s="7">
        <f>Input!C448*Input!$F$10</f>
        <v>0</v>
      </c>
      <c r="L460" s="7">
        <f>(-C460*SIN(ATAN(Input!$F$5*Input!$F$10))+(K460-$K$18)*COS(ATAN(Input!$F$5*Input!$F$10)))*IF(Input!C448="",0,1)</f>
        <v>0</v>
      </c>
      <c r="M460" s="7">
        <f>(C460*COS(ATAN(Input!$F$5*Input!$F$10))+(K460-$K$18)*SIN(ATAN(Input!$F$5*Input!$F$10)))*IF(Input!C448="",0,1)</f>
        <v>0</v>
      </c>
      <c r="N460" s="7">
        <f t="shared" si="108"/>
        <v>0</v>
      </c>
      <c r="O460" s="7">
        <f t="shared" si="109"/>
        <v>0</v>
      </c>
      <c r="P460" s="7">
        <f t="shared" si="110"/>
        <v>0</v>
      </c>
      <c r="Q460" s="7">
        <f t="shared" si="111"/>
        <v>0</v>
      </c>
      <c r="R460" s="7">
        <f t="shared" si="112"/>
        <v>0</v>
      </c>
      <c r="S460" s="7">
        <f t="shared" si="113"/>
        <v>0</v>
      </c>
      <c r="T460" s="7">
        <f t="shared" si="114"/>
        <v>0</v>
      </c>
      <c r="U460" s="7">
        <f t="shared" si="115"/>
        <v>0</v>
      </c>
      <c r="V460" s="7">
        <f t="shared" ca="1" si="116"/>
        <v>0</v>
      </c>
      <c r="W460" s="7">
        <f t="shared" ca="1" si="117"/>
        <v>0</v>
      </c>
      <c r="X460" s="7">
        <f t="shared" ca="1" si="118"/>
        <v>0</v>
      </c>
      <c r="Y460" s="3"/>
      <c r="Z460" s="3"/>
    </row>
    <row r="461" spans="1:26" x14ac:dyDescent="0.2">
      <c r="A461" s="7">
        <v>0</v>
      </c>
      <c r="B461" s="7">
        <v>0</v>
      </c>
      <c r="C461" s="8">
        <f>IF(Input!B449="",0,Input!B449-Input!$B$6)</f>
        <v>0</v>
      </c>
      <c r="D461" s="22">
        <f>(B461-Input!$C$6-Input!$F$5*C461)*IF(Input!C449="",0,1)</f>
        <v>0</v>
      </c>
      <c r="E461" s="7">
        <f t="shared" si="102"/>
        <v>0</v>
      </c>
      <c r="F461" s="7">
        <f t="shared" si="103"/>
        <v>0</v>
      </c>
      <c r="G461" s="7">
        <f t="shared" si="104"/>
        <v>0</v>
      </c>
      <c r="H461" s="7">
        <f t="shared" si="105"/>
        <v>0</v>
      </c>
      <c r="I461" s="7">
        <f t="shared" si="106"/>
        <v>0</v>
      </c>
      <c r="J461" s="7">
        <f t="shared" si="107"/>
        <v>0</v>
      </c>
      <c r="K461" s="7">
        <f>Input!C449*Input!$F$10</f>
        <v>0</v>
      </c>
      <c r="L461" s="7">
        <f>(-C461*SIN(ATAN(Input!$F$5*Input!$F$10))+(K461-$K$18)*COS(ATAN(Input!$F$5*Input!$F$10)))*IF(Input!C449="",0,1)</f>
        <v>0</v>
      </c>
      <c r="M461" s="7">
        <f>(C461*COS(ATAN(Input!$F$5*Input!$F$10))+(K461-$K$18)*SIN(ATAN(Input!$F$5*Input!$F$10)))*IF(Input!C449="",0,1)</f>
        <v>0</v>
      </c>
      <c r="N461" s="7">
        <f t="shared" si="108"/>
        <v>0</v>
      </c>
      <c r="O461" s="7">
        <f t="shared" si="109"/>
        <v>0</v>
      </c>
      <c r="P461" s="7">
        <f t="shared" si="110"/>
        <v>0</v>
      </c>
      <c r="Q461" s="7">
        <f t="shared" si="111"/>
        <v>0</v>
      </c>
      <c r="R461" s="7">
        <f t="shared" si="112"/>
        <v>0</v>
      </c>
      <c r="S461" s="7">
        <f t="shared" si="113"/>
        <v>0</v>
      </c>
      <c r="T461" s="7">
        <f t="shared" si="114"/>
        <v>0</v>
      </c>
      <c r="U461" s="7">
        <f t="shared" si="115"/>
        <v>0</v>
      </c>
      <c r="V461" s="7">
        <f t="shared" ca="1" si="116"/>
        <v>0</v>
      </c>
      <c r="W461" s="7">
        <f t="shared" ca="1" si="117"/>
        <v>0</v>
      </c>
      <c r="X461" s="7">
        <f t="shared" ca="1" si="118"/>
        <v>0</v>
      </c>
      <c r="Y461" s="3"/>
      <c r="Z461" s="3"/>
    </row>
    <row r="462" spans="1:26" x14ac:dyDescent="0.2">
      <c r="A462" s="7">
        <v>0</v>
      </c>
      <c r="B462" s="7">
        <v>0</v>
      </c>
      <c r="C462" s="8">
        <f>IF(Input!B450="",0,Input!B450-Input!$B$6)</f>
        <v>0</v>
      </c>
      <c r="D462" s="22">
        <f>(B462-Input!$C$6-Input!$F$5*C462)*IF(Input!C450="",0,1)</f>
        <v>0</v>
      </c>
      <c r="E462" s="7">
        <f t="shared" si="102"/>
        <v>0</v>
      </c>
      <c r="F462" s="7">
        <f t="shared" si="103"/>
        <v>0</v>
      </c>
      <c r="G462" s="7">
        <f t="shared" si="104"/>
        <v>0</v>
      </c>
      <c r="H462" s="7">
        <f t="shared" si="105"/>
        <v>0</v>
      </c>
      <c r="I462" s="7">
        <f t="shared" si="106"/>
        <v>0</v>
      </c>
      <c r="J462" s="7">
        <f t="shared" si="107"/>
        <v>0</v>
      </c>
      <c r="K462" s="7">
        <f>Input!C450*Input!$F$10</f>
        <v>0</v>
      </c>
      <c r="L462" s="7">
        <f>(-C462*SIN(ATAN(Input!$F$5*Input!$F$10))+(K462-$K$18)*COS(ATAN(Input!$F$5*Input!$F$10)))*IF(Input!C450="",0,1)</f>
        <v>0</v>
      </c>
      <c r="M462" s="7">
        <f>(C462*COS(ATAN(Input!$F$5*Input!$F$10))+(K462-$K$18)*SIN(ATAN(Input!$F$5*Input!$F$10)))*IF(Input!C450="",0,1)</f>
        <v>0</v>
      </c>
      <c r="N462" s="7">
        <f t="shared" si="108"/>
        <v>0</v>
      </c>
      <c r="O462" s="7">
        <f t="shared" si="109"/>
        <v>0</v>
      </c>
      <c r="P462" s="7">
        <f t="shared" si="110"/>
        <v>0</v>
      </c>
      <c r="Q462" s="7">
        <f t="shared" si="111"/>
        <v>0</v>
      </c>
      <c r="R462" s="7">
        <f t="shared" si="112"/>
        <v>0</v>
      </c>
      <c r="S462" s="7">
        <f t="shared" si="113"/>
        <v>0</v>
      </c>
      <c r="T462" s="7">
        <f t="shared" si="114"/>
        <v>0</v>
      </c>
      <c r="U462" s="7">
        <f t="shared" si="115"/>
        <v>0</v>
      </c>
      <c r="V462" s="7">
        <f t="shared" ca="1" si="116"/>
        <v>0</v>
      </c>
      <c r="W462" s="7">
        <f t="shared" ca="1" si="117"/>
        <v>0</v>
      </c>
      <c r="X462" s="7">
        <f t="shared" ca="1" si="118"/>
        <v>0</v>
      </c>
      <c r="Y462" s="3"/>
      <c r="Z462" s="3"/>
    </row>
    <row r="463" spans="1:26" x14ac:dyDescent="0.2">
      <c r="A463" s="7">
        <v>0</v>
      </c>
      <c r="B463" s="7">
        <v>0</v>
      </c>
      <c r="C463" s="8">
        <f>IF(Input!B451="",0,Input!B451-Input!$B$6)</f>
        <v>0</v>
      </c>
      <c r="D463" s="22">
        <f>(B463-Input!$C$6-Input!$F$5*C463)*IF(Input!C451="",0,1)</f>
        <v>0</v>
      </c>
      <c r="E463" s="7">
        <f t="shared" si="102"/>
        <v>0</v>
      </c>
      <c r="F463" s="7">
        <f t="shared" si="103"/>
        <v>0</v>
      </c>
      <c r="G463" s="7">
        <f t="shared" si="104"/>
        <v>0</v>
      </c>
      <c r="H463" s="7">
        <f t="shared" si="105"/>
        <v>0</v>
      </c>
      <c r="I463" s="7">
        <f t="shared" si="106"/>
        <v>0</v>
      </c>
      <c r="J463" s="7">
        <f t="shared" si="107"/>
        <v>0</v>
      </c>
      <c r="K463" s="7">
        <f>Input!C451*Input!$F$10</f>
        <v>0</v>
      </c>
      <c r="L463" s="7">
        <f>(-C463*SIN(ATAN(Input!$F$5*Input!$F$10))+(K463-$K$18)*COS(ATAN(Input!$F$5*Input!$F$10)))*IF(Input!C451="",0,1)</f>
        <v>0</v>
      </c>
      <c r="M463" s="7">
        <f>(C463*COS(ATAN(Input!$F$5*Input!$F$10))+(K463-$K$18)*SIN(ATAN(Input!$F$5*Input!$F$10)))*IF(Input!C451="",0,1)</f>
        <v>0</v>
      </c>
      <c r="N463" s="7">
        <f t="shared" si="108"/>
        <v>0</v>
      </c>
      <c r="O463" s="7">
        <f t="shared" si="109"/>
        <v>0</v>
      </c>
      <c r="P463" s="7">
        <f t="shared" si="110"/>
        <v>0</v>
      </c>
      <c r="Q463" s="7">
        <f t="shared" si="111"/>
        <v>0</v>
      </c>
      <c r="R463" s="7">
        <f t="shared" si="112"/>
        <v>0</v>
      </c>
      <c r="S463" s="7">
        <f t="shared" si="113"/>
        <v>0</v>
      </c>
      <c r="T463" s="7">
        <f t="shared" si="114"/>
        <v>0</v>
      </c>
      <c r="U463" s="7">
        <f t="shared" si="115"/>
        <v>0</v>
      </c>
      <c r="V463" s="7">
        <f t="shared" ca="1" si="116"/>
        <v>0</v>
      </c>
      <c r="W463" s="7">
        <f t="shared" ca="1" si="117"/>
        <v>0</v>
      </c>
      <c r="X463" s="7">
        <f t="shared" ca="1" si="118"/>
        <v>0</v>
      </c>
      <c r="Y463" s="3"/>
      <c r="Z463" s="3"/>
    </row>
    <row r="464" spans="1:26" x14ac:dyDescent="0.2">
      <c r="A464" s="7">
        <v>0</v>
      </c>
      <c r="B464" s="7">
        <v>0</v>
      </c>
      <c r="C464" s="8">
        <f>IF(Input!B452="",0,Input!B452-Input!$B$6)</f>
        <v>0</v>
      </c>
      <c r="D464" s="22">
        <f>(B464-Input!$C$6-Input!$F$5*C464)*IF(Input!C452="",0,1)</f>
        <v>0</v>
      </c>
      <c r="E464" s="7">
        <f t="shared" si="102"/>
        <v>0</v>
      </c>
      <c r="F464" s="7">
        <f t="shared" si="103"/>
        <v>0</v>
      </c>
      <c r="G464" s="7">
        <f t="shared" si="104"/>
        <v>0</v>
      </c>
      <c r="H464" s="7">
        <f t="shared" si="105"/>
        <v>0</v>
      </c>
      <c r="I464" s="7">
        <f t="shared" si="106"/>
        <v>0</v>
      </c>
      <c r="J464" s="7">
        <f t="shared" si="107"/>
        <v>0</v>
      </c>
      <c r="K464" s="7">
        <f>Input!C452*Input!$F$10</f>
        <v>0</v>
      </c>
      <c r="L464" s="7">
        <f>(-C464*SIN(ATAN(Input!$F$5*Input!$F$10))+(K464-$K$18)*COS(ATAN(Input!$F$5*Input!$F$10)))*IF(Input!C452="",0,1)</f>
        <v>0</v>
      </c>
      <c r="M464" s="7">
        <f>(C464*COS(ATAN(Input!$F$5*Input!$F$10))+(K464-$K$18)*SIN(ATAN(Input!$F$5*Input!$F$10)))*IF(Input!C452="",0,1)</f>
        <v>0</v>
      </c>
      <c r="N464" s="7">
        <f t="shared" si="108"/>
        <v>0</v>
      </c>
      <c r="O464" s="7">
        <f t="shared" si="109"/>
        <v>0</v>
      </c>
      <c r="P464" s="7">
        <f t="shared" si="110"/>
        <v>0</v>
      </c>
      <c r="Q464" s="7">
        <f t="shared" si="111"/>
        <v>0</v>
      </c>
      <c r="R464" s="7">
        <f t="shared" si="112"/>
        <v>0</v>
      </c>
      <c r="S464" s="7">
        <f t="shared" si="113"/>
        <v>0</v>
      </c>
      <c r="T464" s="7">
        <f t="shared" si="114"/>
        <v>0</v>
      </c>
      <c r="U464" s="7">
        <f t="shared" si="115"/>
        <v>0</v>
      </c>
      <c r="V464" s="7">
        <f t="shared" ca="1" si="116"/>
        <v>0</v>
      </c>
      <c r="W464" s="7">
        <f t="shared" ca="1" si="117"/>
        <v>0</v>
      </c>
      <c r="X464" s="7">
        <f t="shared" ca="1" si="118"/>
        <v>0</v>
      </c>
      <c r="Y464" s="3"/>
      <c r="Z464" s="3"/>
    </row>
    <row r="465" spans="1:26" x14ac:dyDescent="0.2">
      <c r="A465" s="7">
        <v>0</v>
      </c>
      <c r="B465" s="7">
        <v>0</v>
      </c>
      <c r="C465" s="8">
        <f>IF(Input!B453="",0,Input!B453-Input!$B$6)</f>
        <v>0</v>
      </c>
      <c r="D465" s="22">
        <f>(B465-Input!$C$6-Input!$F$5*C465)*IF(Input!C453="",0,1)</f>
        <v>0</v>
      </c>
      <c r="E465" s="7">
        <f t="shared" si="102"/>
        <v>0</v>
      </c>
      <c r="F465" s="7">
        <f t="shared" si="103"/>
        <v>0</v>
      </c>
      <c r="G465" s="7">
        <f t="shared" si="104"/>
        <v>0</v>
      </c>
      <c r="H465" s="7">
        <f t="shared" si="105"/>
        <v>0</v>
      </c>
      <c r="I465" s="7">
        <f t="shared" si="106"/>
        <v>0</v>
      </c>
      <c r="J465" s="7">
        <f t="shared" si="107"/>
        <v>0</v>
      </c>
      <c r="K465" s="7">
        <f>Input!C453*Input!$F$10</f>
        <v>0</v>
      </c>
      <c r="L465" s="7">
        <f>(-C465*SIN(ATAN(Input!$F$5*Input!$F$10))+(K465-$K$18)*COS(ATAN(Input!$F$5*Input!$F$10)))*IF(Input!C453="",0,1)</f>
        <v>0</v>
      </c>
      <c r="M465" s="7">
        <f>(C465*COS(ATAN(Input!$F$5*Input!$F$10))+(K465-$K$18)*SIN(ATAN(Input!$F$5*Input!$F$10)))*IF(Input!C453="",0,1)</f>
        <v>0</v>
      </c>
      <c r="N465" s="7">
        <f t="shared" si="108"/>
        <v>0</v>
      </c>
      <c r="O465" s="7">
        <f t="shared" si="109"/>
        <v>0</v>
      </c>
      <c r="P465" s="7">
        <f t="shared" si="110"/>
        <v>0</v>
      </c>
      <c r="Q465" s="7">
        <f t="shared" si="111"/>
        <v>0</v>
      </c>
      <c r="R465" s="7">
        <f t="shared" si="112"/>
        <v>0</v>
      </c>
      <c r="S465" s="7">
        <f t="shared" si="113"/>
        <v>0</v>
      </c>
      <c r="T465" s="7">
        <f t="shared" si="114"/>
        <v>0</v>
      </c>
      <c r="U465" s="7">
        <f t="shared" si="115"/>
        <v>0</v>
      </c>
      <c r="V465" s="7">
        <f t="shared" ca="1" si="116"/>
        <v>0</v>
      </c>
      <c r="W465" s="7">
        <f t="shared" ca="1" si="117"/>
        <v>0</v>
      </c>
      <c r="X465" s="7">
        <f t="shared" ca="1" si="118"/>
        <v>0</v>
      </c>
      <c r="Y465" s="3"/>
      <c r="Z465" s="3"/>
    </row>
    <row r="466" spans="1:26" x14ac:dyDescent="0.2">
      <c r="A466" s="7">
        <v>0</v>
      </c>
      <c r="B466" s="7">
        <v>0</v>
      </c>
      <c r="C466" s="8">
        <f>IF(Input!B454="",0,Input!B454-Input!$B$6)</f>
        <v>0</v>
      </c>
      <c r="D466" s="22">
        <f>(B466-Input!$C$6-Input!$F$5*C466)*IF(Input!C454="",0,1)</f>
        <v>0</v>
      </c>
      <c r="E466" s="7">
        <f t="shared" si="102"/>
        <v>0</v>
      </c>
      <c r="F466" s="7">
        <f t="shared" si="103"/>
        <v>0</v>
      </c>
      <c r="G466" s="7">
        <f t="shared" si="104"/>
        <v>0</v>
      </c>
      <c r="H466" s="7">
        <f t="shared" si="105"/>
        <v>0</v>
      </c>
      <c r="I466" s="7">
        <f t="shared" si="106"/>
        <v>0</v>
      </c>
      <c r="J466" s="7">
        <f t="shared" si="107"/>
        <v>0</v>
      </c>
      <c r="K466" s="7">
        <f>Input!C454*Input!$F$10</f>
        <v>0</v>
      </c>
      <c r="L466" s="7">
        <f>(-C466*SIN(ATAN(Input!$F$5*Input!$F$10))+(K466-$K$18)*COS(ATAN(Input!$F$5*Input!$F$10)))*IF(Input!C454="",0,1)</f>
        <v>0</v>
      </c>
      <c r="M466" s="7">
        <f>(C466*COS(ATAN(Input!$F$5*Input!$F$10))+(K466-$K$18)*SIN(ATAN(Input!$F$5*Input!$F$10)))*IF(Input!C454="",0,1)</f>
        <v>0</v>
      </c>
      <c r="N466" s="7">
        <f t="shared" si="108"/>
        <v>0</v>
      </c>
      <c r="O466" s="7">
        <f t="shared" si="109"/>
        <v>0</v>
      </c>
      <c r="P466" s="7">
        <f t="shared" si="110"/>
        <v>0</v>
      </c>
      <c r="Q466" s="7">
        <f t="shared" si="111"/>
        <v>0</v>
      </c>
      <c r="R466" s="7">
        <f t="shared" si="112"/>
        <v>0</v>
      </c>
      <c r="S466" s="7">
        <f t="shared" si="113"/>
        <v>0</v>
      </c>
      <c r="T466" s="7">
        <f t="shared" si="114"/>
        <v>0</v>
      </c>
      <c r="U466" s="7">
        <f t="shared" si="115"/>
        <v>0</v>
      </c>
      <c r="V466" s="7">
        <f t="shared" ca="1" si="116"/>
        <v>0</v>
      </c>
      <c r="W466" s="7">
        <f t="shared" ca="1" si="117"/>
        <v>0</v>
      </c>
      <c r="X466" s="7">
        <f t="shared" ca="1" si="118"/>
        <v>0</v>
      </c>
      <c r="Y466" s="3"/>
      <c r="Z466" s="3"/>
    </row>
    <row r="467" spans="1:26" x14ac:dyDescent="0.2">
      <c r="A467" s="7">
        <v>0</v>
      </c>
      <c r="B467" s="7">
        <v>0</v>
      </c>
      <c r="C467" s="8">
        <f>IF(Input!B455="",0,Input!B455-Input!$B$6)</f>
        <v>0</v>
      </c>
      <c r="D467" s="22">
        <f>(B467-Input!$C$6-Input!$F$5*C467)*IF(Input!C455="",0,1)</f>
        <v>0</v>
      </c>
      <c r="E467" s="7">
        <f t="shared" ref="E467:E530" si="119">C467/MAX($C$18:$C$1017)</f>
        <v>0</v>
      </c>
      <c r="F467" s="7">
        <f t="shared" ref="F467:F530" si="120">E467^2</f>
        <v>0</v>
      </c>
      <c r="G467" s="7">
        <f t="shared" ref="G467:G530" si="121">E467^3</f>
        <v>0</v>
      </c>
      <c r="H467" s="7">
        <f t="shared" ref="H467:H530" si="122">E467^4</f>
        <v>0</v>
      </c>
      <c r="I467" s="7">
        <f t="shared" ref="I467:I530" si="123">E467^5</f>
        <v>0</v>
      </c>
      <c r="J467" s="7">
        <f t="shared" ref="J467:J530" si="124">E467^6</f>
        <v>0</v>
      </c>
      <c r="K467" s="7">
        <f>Input!C455*Input!$F$10</f>
        <v>0</v>
      </c>
      <c r="L467" s="7">
        <f>(-C467*SIN(ATAN(Input!$F$5*Input!$F$10))+(K467-$K$18)*COS(ATAN(Input!$F$5*Input!$F$10)))*IF(Input!C455="",0,1)</f>
        <v>0</v>
      </c>
      <c r="M467" s="7">
        <f>(C467*COS(ATAN(Input!$F$5*Input!$F$10))+(K467-$K$18)*SIN(ATAN(Input!$F$5*Input!$F$10)))*IF(Input!C455="",0,1)</f>
        <v>0</v>
      </c>
      <c r="N467" s="7">
        <f t="shared" ref="N467:N530" si="125">M467/MAX($M$18:$M$1017)</f>
        <v>0</v>
      </c>
      <c r="O467" s="7">
        <f t="shared" ref="O467:O530" si="126">N467^2</f>
        <v>0</v>
      </c>
      <c r="P467" s="7">
        <f t="shared" ref="P467:P530" si="127">N467^3</f>
        <v>0</v>
      </c>
      <c r="Q467" s="7">
        <f t="shared" ref="Q467:Q530" si="128">N467^4</f>
        <v>0</v>
      </c>
      <c r="R467" s="7">
        <f t="shared" ref="R467:R530" si="129">N467^5</f>
        <v>0</v>
      </c>
      <c r="S467" s="7">
        <f t="shared" ref="S467:S530" si="130">N467^6</f>
        <v>0</v>
      </c>
      <c r="T467" s="7">
        <f t="shared" ref="T467:T530" si="131">IF(N467=1,L467,0)</f>
        <v>0</v>
      </c>
      <c r="U467" s="7">
        <f t="shared" ref="U467:U530" si="132">L467/$T$17</f>
        <v>0</v>
      </c>
      <c r="V467" s="7">
        <f t="shared" ref="V467:V530" ca="1" si="133">$M$8*E467^6+$N$8*E467^5+$O$8*E467^4+$P$8*E467^3+$Q$8*E467^2</f>
        <v>0</v>
      </c>
      <c r="W467" s="7">
        <f t="shared" ref="W467:W530" ca="1" si="134">$M$10*E467^6+$N$10*E467^5+$O$10*E467^4+$P$10*E467^3+$Q$10*E467^2</f>
        <v>0</v>
      </c>
      <c r="X467" s="7">
        <f t="shared" ref="X467:X530" ca="1" si="135">$M$12*N467^6+$N$12*N467^5+$O$12*N467^4+$P$12*N467^3+$Q$12*N467^2</f>
        <v>0</v>
      </c>
      <c r="Y467" s="3"/>
      <c r="Z467" s="3"/>
    </row>
    <row r="468" spans="1:26" x14ac:dyDescent="0.2">
      <c r="A468" s="7">
        <v>0</v>
      </c>
      <c r="B468" s="7">
        <v>0</v>
      </c>
      <c r="C468" s="8">
        <f>IF(Input!B456="",0,Input!B456-Input!$B$6)</f>
        <v>0</v>
      </c>
      <c r="D468" s="22">
        <f>(B468-Input!$C$6-Input!$F$5*C468)*IF(Input!C456="",0,1)</f>
        <v>0</v>
      </c>
      <c r="E468" s="7">
        <f t="shared" si="119"/>
        <v>0</v>
      </c>
      <c r="F468" s="7">
        <f t="shared" si="120"/>
        <v>0</v>
      </c>
      <c r="G468" s="7">
        <f t="shared" si="121"/>
        <v>0</v>
      </c>
      <c r="H468" s="7">
        <f t="shared" si="122"/>
        <v>0</v>
      </c>
      <c r="I468" s="7">
        <f t="shared" si="123"/>
        <v>0</v>
      </c>
      <c r="J468" s="7">
        <f t="shared" si="124"/>
        <v>0</v>
      </c>
      <c r="K468" s="7">
        <f>Input!C456*Input!$F$10</f>
        <v>0</v>
      </c>
      <c r="L468" s="7">
        <f>(-C468*SIN(ATAN(Input!$F$5*Input!$F$10))+(K468-$K$18)*COS(ATAN(Input!$F$5*Input!$F$10)))*IF(Input!C456="",0,1)</f>
        <v>0</v>
      </c>
      <c r="M468" s="7">
        <f>(C468*COS(ATAN(Input!$F$5*Input!$F$10))+(K468-$K$18)*SIN(ATAN(Input!$F$5*Input!$F$10)))*IF(Input!C456="",0,1)</f>
        <v>0</v>
      </c>
      <c r="N468" s="7">
        <f t="shared" si="125"/>
        <v>0</v>
      </c>
      <c r="O468" s="7">
        <f t="shared" si="126"/>
        <v>0</v>
      </c>
      <c r="P468" s="7">
        <f t="shared" si="127"/>
        <v>0</v>
      </c>
      <c r="Q468" s="7">
        <f t="shared" si="128"/>
        <v>0</v>
      </c>
      <c r="R468" s="7">
        <f t="shared" si="129"/>
        <v>0</v>
      </c>
      <c r="S468" s="7">
        <f t="shared" si="130"/>
        <v>0</v>
      </c>
      <c r="T468" s="7">
        <f t="shared" si="131"/>
        <v>0</v>
      </c>
      <c r="U468" s="7">
        <f t="shared" si="132"/>
        <v>0</v>
      </c>
      <c r="V468" s="7">
        <f t="shared" ca="1" si="133"/>
        <v>0</v>
      </c>
      <c r="W468" s="7">
        <f t="shared" ca="1" si="134"/>
        <v>0</v>
      </c>
      <c r="X468" s="7">
        <f t="shared" ca="1" si="135"/>
        <v>0</v>
      </c>
      <c r="Y468" s="3"/>
      <c r="Z468" s="3"/>
    </row>
    <row r="469" spans="1:26" x14ac:dyDescent="0.2">
      <c r="A469" s="7">
        <v>0</v>
      </c>
      <c r="B469" s="7">
        <v>0</v>
      </c>
      <c r="C469" s="8">
        <f>IF(Input!B457="",0,Input!B457-Input!$B$6)</f>
        <v>0</v>
      </c>
      <c r="D469" s="22">
        <f>(B469-Input!$C$6-Input!$F$5*C469)*IF(Input!C457="",0,1)</f>
        <v>0</v>
      </c>
      <c r="E469" s="7">
        <f t="shared" si="119"/>
        <v>0</v>
      </c>
      <c r="F469" s="7">
        <f t="shared" si="120"/>
        <v>0</v>
      </c>
      <c r="G469" s="7">
        <f t="shared" si="121"/>
        <v>0</v>
      </c>
      <c r="H469" s="7">
        <f t="shared" si="122"/>
        <v>0</v>
      </c>
      <c r="I469" s="7">
        <f t="shared" si="123"/>
        <v>0</v>
      </c>
      <c r="J469" s="7">
        <f t="shared" si="124"/>
        <v>0</v>
      </c>
      <c r="K469" s="7">
        <f>Input!C457*Input!$F$10</f>
        <v>0</v>
      </c>
      <c r="L469" s="7">
        <f>(-C469*SIN(ATAN(Input!$F$5*Input!$F$10))+(K469-$K$18)*COS(ATAN(Input!$F$5*Input!$F$10)))*IF(Input!C457="",0,1)</f>
        <v>0</v>
      </c>
      <c r="M469" s="7">
        <f>(C469*COS(ATAN(Input!$F$5*Input!$F$10))+(K469-$K$18)*SIN(ATAN(Input!$F$5*Input!$F$10)))*IF(Input!C457="",0,1)</f>
        <v>0</v>
      </c>
      <c r="N469" s="7">
        <f t="shared" si="125"/>
        <v>0</v>
      </c>
      <c r="O469" s="7">
        <f t="shared" si="126"/>
        <v>0</v>
      </c>
      <c r="P469" s="7">
        <f t="shared" si="127"/>
        <v>0</v>
      </c>
      <c r="Q469" s="7">
        <f t="shared" si="128"/>
        <v>0</v>
      </c>
      <c r="R469" s="7">
        <f t="shared" si="129"/>
        <v>0</v>
      </c>
      <c r="S469" s="7">
        <f t="shared" si="130"/>
        <v>0</v>
      </c>
      <c r="T469" s="7">
        <f t="shared" si="131"/>
        <v>0</v>
      </c>
      <c r="U469" s="7">
        <f t="shared" si="132"/>
        <v>0</v>
      </c>
      <c r="V469" s="7">
        <f t="shared" ca="1" si="133"/>
        <v>0</v>
      </c>
      <c r="W469" s="7">
        <f t="shared" ca="1" si="134"/>
        <v>0</v>
      </c>
      <c r="X469" s="7">
        <f t="shared" ca="1" si="135"/>
        <v>0</v>
      </c>
      <c r="Y469" s="3"/>
      <c r="Z469" s="3"/>
    </row>
    <row r="470" spans="1:26" x14ac:dyDescent="0.2">
      <c r="A470" s="7">
        <v>0</v>
      </c>
      <c r="B470" s="7">
        <v>0</v>
      </c>
      <c r="C470" s="8">
        <f>IF(Input!B458="",0,Input!B458-Input!$B$6)</f>
        <v>0</v>
      </c>
      <c r="D470" s="22">
        <f>(B470-Input!$C$6-Input!$F$5*C470)*IF(Input!C458="",0,1)</f>
        <v>0</v>
      </c>
      <c r="E470" s="7">
        <f t="shared" si="119"/>
        <v>0</v>
      </c>
      <c r="F470" s="7">
        <f t="shared" si="120"/>
        <v>0</v>
      </c>
      <c r="G470" s="7">
        <f t="shared" si="121"/>
        <v>0</v>
      </c>
      <c r="H470" s="7">
        <f t="shared" si="122"/>
        <v>0</v>
      </c>
      <c r="I470" s="7">
        <f t="shared" si="123"/>
        <v>0</v>
      </c>
      <c r="J470" s="7">
        <f t="shared" si="124"/>
        <v>0</v>
      </c>
      <c r="K470" s="7">
        <f>Input!C458*Input!$F$10</f>
        <v>0</v>
      </c>
      <c r="L470" s="7">
        <f>(-C470*SIN(ATAN(Input!$F$5*Input!$F$10))+(K470-$K$18)*COS(ATAN(Input!$F$5*Input!$F$10)))*IF(Input!C458="",0,1)</f>
        <v>0</v>
      </c>
      <c r="M470" s="7">
        <f>(C470*COS(ATAN(Input!$F$5*Input!$F$10))+(K470-$K$18)*SIN(ATAN(Input!$F$5*Input!$F$10)))*IF(Input!C458="",0,1)</f>
        <v>0</v>
      </c>
      <c r="N470" s="7">
        <f t="shared" si="125"/>
        <v>0</v>
      </c>
      <c r="O470" s="7">
        <f t="shared" si="126"/>
        <v>0</v>
      </c>
      <c r="P470" s="7">
        <f t="shared" si="127"/>
        <v>0</v>
      </c>
      <c r="Q470" s="7">
        <f t="shared" si="128"/>
        <v>0</v>
      </c>
      <c r="R470" s="7">
        <f t="shared" si="129"/>
        <v>0</v>
      </c>
      <c r="S470" s="7">
        <f t="shared" si="130"/>
        <v>0</v>
      </c>
      <c r="T470" s="7">
        <f t="shared" si="131"/>
        <v>0</v>
      </c>
      <c r="U470" s="7">
        <f t="shared" si="132"/>
        <v>0</v>
      </c>
      <c r="V470" s="7">
        <f t="shared" ca="1" si="133"/>
        <v>0</v>
      </c>
      <c r="W470" s="7">
        <f t="shared" ca="1" si="134"/>
        <v>0</v>
      </c>
      <c r="X470" s="7">
        <f t="shared" ca="1" si="135"/>
        <v>0</v>
      </c>
      <c r="Y470" s="3"/>
      <c r="Z470" s="3"/>
    </row>
    <row r="471" spans="1:26" x14ac:dyDescent="0.2">
      <c r="A471" s="7">
        <v>0</v>
      </c>
      <c r="B471" s="7">
        <v>0</v>
      </c>
      <c r="C471" s="8">
        <f>IF(Input!B459="",0,Input!B459-Input!$B$6)</f>
        <v>0</v>
      </c>
      <c r="D471" s="22">
        <f>(B471-Input!$C$6-Input!$F$5*C471)*IF(Input!C459="",0,1)</f>
        <v>0</v>
      </c>
      <c r="E471" s="7">
        <f t="shared" si="119"/>
        <v>0</v>
      </c>
      <c r="F471" s="7">
        <f t="shared" si="120"/>
        <v>0</v>
      </c>
      <c r="G471" s="7">
        <f t="shared" si="121"/>
        <v>0</v>
      </c>
      <c r="H471" s="7">
        <f t="shared" si="122"/>
        <v>0</v>
      </c>
      <c r="I471" s="7">
        <f t="shared" si="123"/>
        <v>0</v>
      </c>
      <c r="J471" s="7">
        <f t="shared" si="124"/>
        <v>0</v>
      </c>
      <c r="K471" s="7">
        <f>Input!C459*Input!$F$10</f>
        <v>0</v>
      </c>
      <c r="L471" s="7">
        <f>(-C471*SIN(ATAN(Input!$F$5*Input!$F$10))+(K471-$K$18)*COS(ATAN(Input!$F$5*Input!$F$10)))*IF(Input!C459="",0,1)</f>
        <v>0</v>
      </c>
      <c r="M471" s="7">
        <f>(C471*COS(ATAN(Input!$F$5*Input!$F$10))+(K471-$K$18)*SIN(ATAN(Input!$F$5*Input!$F$10)))*IF(Input!C459="",0,1)</f>
        <v>0</v>
      </c>
      <c r="N471" s="7">
        <f t="shared" si="125"/>
        <v>0</v>
      </c>
      <c r="O471" s="7">
        <f t="shared" si="126"/>
        <v>0</v>
      </c>
      <c r="P471" s="7">
        <f t="shared" si="127"/>
        <v>0</v>
      </c>
      <c r="Q471" s="7">
        <f t="shared" si="128"/>
        <v>0</v>
      </c>
      <c r="R471" s="7">
        <f t="shared" si="129"/>
        <v>0</v>
      </c>
      <c r="S471" s="7">
        <f t="shared" si="130"/>
        <v>0</v>
      </c>
      <c r="T471" s="7">
        <f t="shared" si="131"/>
        <v>0</v>
      </c>
      <c r="U471" s="7">
        <f t="shared" si="132"/>
        <v>0</v>
      </c>
      <c r="V471" s="7">
        <f t="shared" ca="1" si="133"/>
        <v>0</v>
      </c>
      <c r="W471" s="7">
        <f t="shared" ca="1" si="134"/>
        <v>0</v>
      </c>
      <c r="X471" s="7">
        <f t="shared" ca="1" si="135"/>
        <v>0</v>
      </c>
      <c r="Y471" s="3"/>
      <c r="Z471" s="3"/>
    </row>
    <row r="472" spans="1:26" x14ac:dyDescent="0.2">
      <c r="A472" s="7">
        <v>0</v>
      </c>
      <c r="B472" s="7">
        <v>0</v>
      </c>
      <c r="C472" s="8">
        <f>IF(Input!B460="",0,Input!B460-Input!$B$6)</f>
        <v>0</v>
      </c>
      <c r="D472" s="22">
        <f>(B472-Input!$C$6-Input!$F$5*C472)*IF(Input!C460="",0,1)</f>
        <v>0</v>
      </c>
      <c r="E472" s="7">
        <f t="shared" si="119"/>
        <v>0</v>
      </c>
      <c r="F472" s="7">
        <f t="shared" si="120"/>
        <v>0</v>
      </c>
      <c r="G472" s="7">
        <f t="shared" si="121"/>
        <v>0</v>
      </c>
      <c r="H472" s="7">
        <f t="shared" si="122"/>
        <v>0</v>
      </c>
      <c r="I472" s="7">
        <f t="shared" si="123"/>
        <v>0</v>
      </c>
      <c r="J472" s="7">
        <f t="shared" si="124"/>
        <v>0</v>
      </c>
      <c r="K472" s="7">
        <f>Input!C460*Input!$F$10</f>
        <v>0</v>
      </c>
      <c r="L472" s="7">
        <f>(-C472*SIN(ATAN(Input!$F$5*Input!$F$10))+(K472-$K$18)*COS(ATAN(Input!$F$5*Input!$F$10)))*IF(Input!C460="",0,1)</f>
        <v>0</v>
      </c>
      <c r="M472" s="7">
        <f>(C472*COS(ATAN(Input!$F$5*Input!$F$10))+(K472-$K$18)*SIN(ATAN(Input!$F$5*Input!$F$10)))*IF(Input!C460="",0,1)</f>
        <v>0</v>
      </c>
      <c r="N472" s="7">
        <f t="shared" si="125"/>
        <v>0</v>
      </c>
      <c r="O472" s="7">
        <f t="shared" si="126"/>
        <v>0</v>
      </c>
      <c r="P472" s="7">
        <f t="shared" si="127"/>
        <v>0</v>
      </c>
      <c r="Q472" s="7">
        <f t="shared" si="128"/>
        <v>0</v>
      </c>
      <c r="R472" s="7">
        <f t="shared" si="129"/>
        <v>0</v>
      </c>
      <c r="S472" s="7">
        <f t="shared" si="130"/>
        <v>0</v>
      </c>
      <c r="T472" s="7">
        <f t="shared" si="131"/>
        <v>0</v>
      </c>
      <c r="U472" s="7">
        <f t="shared" si="132"/>
        <v>0</v>
      </c>
      <c r="V472" s="7">
        <f t="shared" ca="1" si="133"/>
        <v>0</v>
      </c>
      <c r="W472" s="7">
        <f t="shared" ca="1" si="134"/>
        <v>0</v>
      </c>
      <c r="X472" s="7">
        <f t="shared" ca="1" si="135"/>
        <v>0</v>
      </c>
      <c r="Y472" s="3"/>
      <c r="Z472" s="3"/>
    </row>
    <row r="473" spans="1:26" x14ac:dyDescent="0.2">
      <c r="A473" s="7">
        <v>0</v>
      </c>
      <c r="B473" s="7">
        <v>0</v>
      </c>
      <c r="C473" s="8">
        <f>IF(Input!B461="",0,Input!B461-Input!$B$6)</f>
        <v>0</v>
      </c>
      <c r="D473" s="22">
        <f>(B473-Input!$C$6-Input!$F$5*C473)*IF(Input!C461="",0,1)</f>
        <v>0</v>
      </c>
      <c r="E473" s="7">
        <f t="shared" si="119"/>
        <v>0</v>
      </c>
      <c r="F473" s="7">
        <f t="shared" si="120"/>
        <v>0</v>
      </c>
      <c r="G473" s="7">
        <f t="shared" si="121"/>
        <v>0</v>
      </c>
      <c r="H473" s="7">
        <f t="shared" si="122"/>
        <v>0</v>
      </c>
      <c r="I473" s="7">
        <f t="shared" si="123"/>
        <v>0</v>
      </c>
      <c r="J473" s="7">
        <f t="shared" si="124"/>
        <v>0</v>
      </c>
      <c r="K473" s="7">
        <f>Input!C461*Input!$F$10</f>
        <v>0</v>
      </c>
      <c r="L473" s="7">
        <f>(-C473*SIN(ATAN(Input!$F$5*Input!$F$10))+(K473-$K$18)*COS(ATAN(Input!$F$5*Input!$F$10)))*IF(Input!C461="",0,1)</f>
        <v>0</v>
      </c>
      <c r="M473" s="7">
        <f>(C473*COS(ATAN(Input!$F$5*Input!$F$10))+(K473-$K$18)*SIN(ATAN(Input!$F$5*Input!$F$10)))*IF(Input!C461="",0,1)</f>
        <v>0</v>
      </c>
      <c r="N473" s="7">
        <f t="shared" si="125"/>
        <v>0</v>
      </c>
      <c r="O473" s="7">
        <f t="shared" si="126"/>
        <v>0</v>
      </c>
      <c r="P473" s="7">
        <f t="shared" si="127"/>
        <v>0</v>
      </c>
      <c r="Q473" s="7">
        <f t="shared" si="128"/>
        <v>0</v>
      </c>
      <c r="R473" s="7">
        <f t="shared" si="129"/>
        <v>0</v>
      </c>
      <c r="S473" s="7">
        <f t="shared" si="130"/>
        <v>0</v>
      </c>
      <c r="T473" s="7">
        <f t="shared" si="131"/>
        <v>0</v>
      </c>
      <c r="U473" s="7">
        <f t="shared" si="132"/>
        <v>0</v>
      </c>
      <c r="V473" s="7">
        <f t="shared" ca="1" si="133"/>
        <v>0</v>
      </c>
      <c r="W473" s="7">
        <f t="shared" ca="1" si="134"/>
        <v>0</v>
      </c>
      <c r="X473" s="7">
        <f t="shared" ca="1" si="135"/>
        <v>0</v>
      </c>
      <c r="Y473" s="3"/>
      <c r="Z473" s="3"/>
    </row>
    <row r="474" spans="1:26" x14ac:dyDescent="0.2">
      <c r="A474" s="7">
        <v>0</v>
      </c>
      <c r="B474" s="7">
        <v>0</v>
      </c>
      <c r="C474" s="8">
        <f>IF(Input!B462="",0,Input!B462-Input!$B$6)</f>
        <v>0</v>
      </c>
      <c r="D474" s="22">
        <f>(B474-Input!$C$6-Input!$F$5*C474)*IF(Input!C462="",0,1)</f>
        <v>0</v>
      </c>
      <c r="E474" s="7">
        <f t="shared" si="119"/>
        <v>0</v>
      </c>
      <c r="F474" s="7">
        <f t="shared" si="120"/>
        <v>0</v>
      </c>
      <c r="G474" s="7">
        <f t="shared" si="121"/>
        <v>0</v>
      </c>
      <c r="H474" s="7">
        <f t="shared" si="122"/>
        <v>0</v>
      </c>
      <c r="I474" s="7">
        <f t="shared" si="123"/>
        <v>0</v>
      </c>
      <c r="J474" s="7">
        <f t="shared" si="124"/>
        <v>0</v>
      </c>
      <c r="K474" s="7">
        <f>Input!C462*Input!$F$10</f>
        <v>0</v>
      </c>
      <c r="L474" s="7">
        <f>(-C474*SIN(ATAN(Input!$F$5*Input!$F$10))+(K474-$K$18)*COS(ATAN(Input!$F$5*Input!$F$10)))*IF(Input!C462="",0,1)</f>
        <v>0</v>
      </c>
      <c r="M474" s="7">
        <f>(C474*COS(ATAN(Input!$F$5*Input!$F$10))+(K474-$K$18)*SIN(ATAN(Input!$F$5*Input!$F$10)))*IF(Input!C462="",0,1)</f>
        <v>0</v>
      </c>
      <c r="N474" s="7">
        <f t="shared" si="125"/>
        <v>0</v>
      </c>
      <c r="O474" s="7">
        <f t="shared" si="126"/>
        <v>0</v>
      </c>
      <c r="P474" s="7">
        <f t="shared" si="127"/>
        <v>0</v>
      </c>
      <c r="Q474" s="7">
        <f t="shared" si="128"/>
        <v>0</v>
      </c>
      <c r="R474" s="7">
        <f t="shared" si="129"/>
        <v>0</v>
      </c>
      <c r="S474" s="7">
        <f t="shared" si="130"/>
        <v>0</v>
      </c>
      <c r="T474" s="7">
        <f t="shared" si="131"/>
        <v>0</v>
      </c>
      <c r="U474" s="7">
        <f t="shared" si="132"/>
        <v>0</v>
      </c>
      <c r="V474" s="7">
        <f t="shared" ca="1" si="133"/>
        <v>0</v>
      </c>
      <c r="W474" s="7">
        <f t="shared" ca="1" si="134"/>
        <v>0</v>
      </c>
      <c r="X474" s="7">
        <f t="shared" ca="1" si="135"/>
        <v>0</v>
      </c>
      <c r="Y474" s="3"/>
      <c r="Z474" s="3"/>
    </row>
    <row r="475" spans="1:26" x14ac:dyDescent="0.2">
      <c r="A475" s="7">
        <v>0</v>
      </c>
      <c r="B475" s="7">
        <v>0</v>
      </c>
      <c r="C475" s="8">
        <f>IF(Input!B463="",0,Input!B463-Input!$B$6)</f>
        <v>0</v>
      </c>
      <c r="D475" s="22">
        <f>(B475-Input!$C$6-Input!$F$5*C475)*IF(Input!C463="",0,1)</f>
        <v>0</v>
      </c>
      <c r="E475" s="7">
        <f t="shared" si="119"/>
        <v>0</v>
      </c>
      <c r="F475" s="7">
        <f t="shared" si="120"/>
        <v>0</v>
      </c>
      <c r="G475" s="7">
        <f t="shared" si="121"/>
        <v>0</v>
      </c>
      <c r="H475" s="7">
        <f t="shared" si="122"/>
        <v>0</v>
      </c>
      <c r="I475" s="7">
        <f t="shared" si="123"/>
        <v>0</v>
      </c>
      <c r="J475" s="7">
        <f t="shared" si="124"/>
        <v>0</v>
      </c>
      <c r="K475" s="7">
        <f>Input!C463*Input!$F$10</f>
        <v>0</v>
      </c>
      <c r="L475" s="7">
        <f>(-C475*SIN(ATAN(Input!$F$5*Input!$F$10))+(K475-$K$18)*COS(ATAN(Input!$F$5*Input!$F$10)))*IF(Input!C463="",0,1)</f>
        <v>0</v>
      </c>
      <c r="M475" s="7">
        <f>(C475*COS(ATAN(Input!$F$5*Input!$F$10))+(K475-$K$18)*SIN(ATAN(Input!$F$5*Input!$F$10)))*IF(Input!C463="",0,1)</f>
        <v>0</v>
      </c>
      <c r="N475" s="7">
        <f t="shared" si="125"/>
        <v>0</v>
      </c>
      <c r="O475" s="7">
        <f t="shared" si="126"/>
        <v>0</v>
      </c>
      <c r="P475" s="7">
        <f t="shared" si="127"/>
        <v>0</v>
      </c>
      <c r="Q475" s="7">
        <f t="shared" si="128"/>
        <v>0</v>
      </c>
      <c r="R475" s="7">
        <f t="shared" si="129"/>
        <v>0</v>
      </c>
      <c r="S475" s="7">
        <f t="shared" si="130"/>
        <v>0</v>
      </c>
      <c r="T475" s="7">
        <f t="shared" si="131"/>
        <v>0</v>
      </c>
      <c r="U475" s="7">
        <f t="shared" si="132"/>
        <v>0</v>
      </c>
      <c r="V475" s="7">
        <f t="shared" ca="1" si="133"/>
        <v>0</v>
      </c>
      <c r="W475" s="7">
        <f t="shared" ca="1" si="134"/>
        <v>0</v>
      </c>
      <c r="X475" s="7">
        <f t="shared" ca="1" si="135"/>
        <v>0</v>
      </c>
      <c r="Y475" s="3"/>
      <c r="Z475" s="3"/>
    </row>
    <row r="476" spans="1:26" x14ac:dyDescent="0.2">
      <c r="A476" s="7">
        <v>0</v>
      </c>
      <c r="B476" s="7">
        <v>0</v>
      </c>
      <c r="C476" s="8">
        <f>IF(Input!B464="",0,Input!B464-Input!$B$6)</f>
        <v>0</v>
      </c>
      <c r="D476" s="22">
        <f>(B476-Input!$C$6-Input!$F$5*C476)*IF(Input!C464="",0,1)</f>
        <v>0</v>
      </c>
      <c r="E476" s="7">
        <f t="shared" si="119"/>
        <v>0</v>
      </c>
      <c r="F476" s="7">
        <f t="shared" si="120"/>
        <v>0</v>
      </c>
      <c r="G476" s="7">
        <f t="shared" si="121"/>
        <v>0</v>
      </c>
      <c r="H476" s="7">
        <f t="shared" si="122"/>
        <v>0</v>
      </c>
      <c r="I476" s="7">
        <f t="shared" si="123"/>
        <v>0</v>
      </c>
      <c r="J476" s="7">
        <f t="shared" si="124"/>
        <v>0</v>
      </c>
      <c r="K476" s="7">
        <f>Input!C464*Input!$F$10</f>
        <v>0</v>
      </c>
      <c r="L476" s="7">
        <f>(-C476*SIN(ATAN(Input!$F$5*Input!$F$10))+(K476-$K$18)*COS(ATAN(Input!$F$5*Input!$F$10)))*IF(Input!C464="",0,1)</f>
        <v>0</v>
      </c>
      <c r="M476" s="7">
        <f>(C476*COS(ATAN(Input!$F$5*Input!$F$10))+(K476-$K$18)*SIN(ATAN(Input!$F$5*Input!$F$10)))*IF(Input!C464="",0,1)</f>
        <v>0</v>
      </c>
      <c r="N476" s="7">
        <f t="shared" si="125"/>
        <v>0</v>
      </c>
      <c r="O476" s="7">
        <f t="shared" si="126"/>
        <v>0</v>
      </c>
      <c r="P476" s="7">
        <f t="shared" si="127"/>
        <v>0</v>
      </c>
      <c r="Q476" s="7">
        <f t="shared" si="128"/>
        <v>0</v>
      </c>
      <c r="R476" s="7">
        <f t="shared" si="129"/>
        <v>0</v>
      </c>
      <c r="S476" s="7">
        <f t="shared" si="130"/>
        <v>0</v>
      </c>
      <c r="T476" s="7">
        <f t="shared" si="131"/>
        <v>0</v>
      </c>
      <c r="U476" s="7">
        <f t="shared" si="132"/>
        <v>0</v>
      </c>
      <c r="V476" s="7">
        <f t="shared" ca="1" si="133"/>
        <v>0</v>
      </c>
      <c r="W476" s="7">
        <f t="shared" ca="1" si="134"/>
        <v>0</v>
      </c>
      <c r="X476" s="7">
        <f t="shared" ca="1" si="135"/>
        <v>0</v>
      </c>
      <c r="Y476" s="3"/>
      <c r="Z476" s="3"/>
    </row>
    <row r="477" spans="1:26" x14ac:dyDescent="0.2">
      <c r="A477" s="7">
        <v>0</v>
      </c>
      <c r="B477" s="7">
        <v>0</v>
      </c>
      <c r="C477" s="8">
        <f>IF(Input!B465="",0,Input!B465-Input!$B$6)</f>
        <v>0</v>
      </c>
      <c r="D477" s="22">
        <f>(B477-Input!$C$6-Input!$F$5*C477)*IF(Input!C465="",0,1)</f>
        <v>0</v>
      </c>
      <c r="E477" s="7">
        <f t="shared" si="119"/>
        <v>0</v>
      </c>
      <c r="F477" s="7">
        <f t="shared" si="120"/>
        <v>0</v>
      </c>
      <c r="G477" s="7">
        <f t="shared" si="121"/>
        <v>0</v>
      </c>
      <c r="H477" s="7">
        <f t="shared" si="122"/>
        <v>0</v>
      </c>
      <c r="I477" s="7">
        <f t="shared" si="123"/>
        <v>0</v>
      </c>
      <c r="J477" s="7">
        <f t="shared" si="124"/>
        <v>0</v>
      </c>
      <c r="K477" s="7">
        <f>Input!C465*Input!$F$10</f>
        <v>0</v>
      </c>
      <c r="L477" s="7">
        <f>(-C477*SIN(ATAN(Input!$F$5*Input!$F$10))+(K477-$K$18)*COS(ATAN(Input!$F$5*Input!$F$10)))*IF(Input!C465="",0,1)</f>
        <v>0</v>
      </c>
      <c r="M477" s="7">
        <f>(C477*COS(ATAN(Input!$F$5*Input!$F$10))+(K477-$K$18)*SIN(ATAN(Input!$F$5*Input!$F$10)))*IF(Input!C465="",0,1)</f>
        <v>0</v>
      </c>
      <c r="N477" s="7">
        <f t="shared" si="125"/>
        <v>0</v>
      </c>
      <c r="O477" s="7">
        <f t="shared" si="126"/>
        <v>0</v>
      </c>
      <c r="P477" s="7">
        <f t="shared" si="127"/>
        <v>0</v>
      </c>
      <c r="Q477" s="7">
        <f t="shared" si="128"/>
        <v>0</v>
      </c>
      <c r="R477" s="7">
        <f t="shared" si="129"/>
        <v>0</v>
      </c>
      <c r="S477" s="7">
        <f t="shared" si="130"/>
        <v>0</v>
      </c>
      <c r="T477" s="7">
        <f t="shared" si="131"/>
        <v>0</v>
      </c>
      <c r="U477" s="7">
        <f t="shared" si="132"/>
        <v>0</v>
      </c>
      <c r="V477" s="7">
        <f t="shared" ca="1" si="133"/>
        <v>0</v>
      </c>
      <c r="W477" s="7">
        <f t="shared" ca="1" si="134"/>
        <v>0</v>
      </c>
      <c r="X477" s="7">
        <f t="shared" ca="1" si="135"/>
        <v>0</v>
      </c>
      <c r="Y477" s="3"/>
      <c r="Z477" s="3"/>
    </row>
    <row r="478" spans="1:26" x14ac:dyDescent="0.2">
      <c r="A478" s="7">
        <v>0</v>
      </c>
      <c r="B478" s="7">
        <v>0</v>
      </c>
      <c r="C478" s="8">
        <f>IF(Input!B466="",0,Input!B466-Input!$B$6)</f>
        <v>0</v>
      </c>
      <c r="D478" s="22">
        <f>(B478-Input!$C$6-Input!$F$5*C478)*IF(Input!C466="",0,1)</f>
        <v>0</v>
      </c>
      <c r="E478" s="7">
        <f t="shared" si="119"/>
        <v>0</v>
      </c>
      <c r="F478" s="7">
        <f t="shared" si="120"/>
        <v>0</v>
      </c>
      <c r="G478" s="7">
        <f t="shared" si="121"/>
        <v>0</v>
      </c>
      <c r="H478" s="7">
        <f t="shared" si="122"/>
        <v>0</v>
      </c>
      <c r="I478" s="7">
        <f t="shared" si="123"/>
        <v>0</v>
      </c>
      <c r="J478" s="7">
        <f t="shared" si="124"/>
        <v>0</v>
      </c>
      <c r="K478" s="7">
        <f>Input!C466*Input!$F$10</f>
        <v>0</v>
      </c>
      <c r="L478" s="7">
        <f>(-C478*SIN(ATAN(Input!$F$5*Input!$F$10))+(K478-$K$18)*COS(ATAN(Input!$F$5*Input!$F$10)))*IF(Input!C466="",0,1)</f>
        <v>0</v>
      </c>
      <c r="M478" s="7">
        <f>(C478*COS(ATAN(Input!$F$5*Input!$F$10))+(K478-$K$18)*SIN(ATAN(Input!$F$5*Input!$F$10)))*IF(Input!C466="",0,1)</f>
        <v>0</v>
      </c>
      <c r="N478" s="7">
        <f t="shared" si="125"/>
        <v>0</v>
      </c>
      <c r="O478" s="7">
        <f t="shared" si="126"/>
        <v>0</v>
      </c>
      <c r="P478" s="7">
        <f t="shared" si="127"/>
        <v>0</v>
      </c>
      <c r="Q478" s="7">
        <f t="shared" si="128"/>
        <v>0</v>
      </c>
      <c r="R478" s="7">
        <f t="shared" si="129"/>
        <v>0</v>
      </c>
      <c r="S478" s="7">
        <f t="shared" si="130"/>
        <v>0</v>
      </c>
      <c r="T478" s="7">
        <f t="shared" si="131"/>
        <v>0</v>
      </c>
      <c r="U478" s="7">
        <f t="shared" si="132"/>
        <v>0</v>
      </c>
      <c r="V478" s="7">
        <f t="shared" ca="1" si="133"/>
        <v>0</v>
      </c>
      <c r="W478" s="7">
        <f t="shared" ca="1" si="134"/>
        <v>0</v>
      </c>
      <c r="X478" s="7">
        <f t="shared" ca="1" si="135"/>
        <v>0</v>
      </c>
      <c r="Y478" s="3"/>
      <c r="Z478" s="3"/>
    </row>
    <row r="479" spans="1:26" x14ac:dyDescent="0.2">
      <c r="A479" s="7">
        <v>0</v>
      </c>
      <c r="B479" s="7">
        <v>0</v>
      </c>
      <c r="C479" s="8">
        <f>IF(Input!B467="",0,Input!B467-Input!$B$6)</f>
        <v>0</v>
      </c>
      <c r="D479" s="22">
        <f>(B479-Input!$C$6-Input!$F$5*C479)*IF(Input!C467="",0,1)</f>
        <v>0</v>
      </c>
      <c r="E479" s="7">
        <f t="shared" si="119"/>
        <v>0</v>
      </c>
      <c r="F479" s="7">
        <f t="shared" si="120"/>
        <v>0</v>
      </c>
      <c r="G479" s="7">
        <f t="shared" si="121"/>
        <v>0</v>
      </c>
      <c r="H479" s="7">
        <f t="shared" si="122"/>
        <v>0</v>
      </c>
      <c r="I479" s="7">
        <f t="shared" si="123"/>
        <v>0</v>
      </c>
      <c r="J479" s="7">
        <f t="shared" si="124"/>
        <v>0</v>
      </c>
      <c r="K479" s="7">
        <f>Input!C467*Input!$F$10</f>
        <v>0</v>
      </c>
      <c r="L479" s="7">
        <f>(-C479*SIN(ATAN(Input!$F$5*Input!$F$10))+(K479-$K$18)*COS(ATAN(Input!$F$5*Input!$F$10)))*IF(Input!C467="",0,1)</f>
        <v>0</v>
      </c>
      <c r="M479" s="7">
        <f>(C479*COS(ATAN(Input!$F$5*Input!$F$10))+(K479-$K$18)*SIN(ATAN(Input!$F$5*Input!$F$10)))*IF(Input!C467="",0,1)</f>
        <v>0</v>
      </c>
      <c r="N479" s="7">
        <f t="shared" si="125"/>
        <v>0</v>
      </c>
      <c r="O479" s="7">
        <f t="shared" si="126"/>
        <v>0</v>
      </c>
      <c r="P479" s="7">
        <f t="shared" si="127"/>
        <v>0</v>
      </c>
      <c r="Q479" s="7">
        <f t="shared" si="128"/>
        <v>0</v>
      </c>
      <c r="R479" s="7">
        <f t="shared" si="129"/>
        <v>0</v>
      </c>
      <c r="S479" s="7">
        <f t="shared" si="130"/>
        <v>0</v>
      </c>
      <c r="T479" s="7">
        <f t="shared" si="131"/>
        <v>0</v>
      </c>
      <c r="U479" s="7">
        <f t="shared" si="132"/>
        <v>0</v>
      </c>
      <c r="V479" s="7">
        <f t="shared" ca="1" si="133"/>
        <v>0</v>
      </c>
      <c r="W479" s="7">
        <f t="shared" ca="1" si="134"/>
        <v>0</v>
      </c>
      <c r="X479" s="7">
        <f t="shared" ca="1" si="135"/>
        <v>0</v>
      </c>
      <c r="Y479" s="3"/>
      <c r="Z479" s="3"/>
    </row>
    <row r="480" spans="1:26" x14ac:dyDescent="0.2">
      <c r="A480" s="7">
        <v>0</v>
      </c>
      <c r="B480" s="7">
        <v>0</v>
      </c>
      <c r="C480" s="8">
        <f>IF(Input!B468="",0,Input!B468-Input!$B$6)</f>
        <v>0</v>
      </c>
      <c r="D480" s="22">
        <f>(B480-Input!$C$6-Input!$F$5*C480)*IF(Input!C468="",0,1)</f>
        <v>0</v>
      </c>
      <c r="E480" s="7">
        <f t="shared" si="119"/>
        <v>0</v>
      </c>
      <c r="F480" s="7">
        <f t="shared" si="120"/>
        <v>0</v>
      </c>
      <c r="G480" s="7">
        <f t="shared" si="121"/>
        <v>0</v>
      </c>
      <c r="H480" s="7">
        <f t="shared" si="122"/>
        <v>0</v>
      </c>
      <c r="I480" s="7">
        <f t="shared" si="123"/>
        <v>0</v>
      </c>
      <c r="J480" s="7">
        <f t="shared" si="124"/>
        <v>0</v>
      </c>
      <c r="K480" s="7">
        <f>Input!C468*Input!$F$10</f>
        <v>0</v>
      </c>
      <c r="L480" s="7">
        <f>(-C480*SIN(ATAN(Input!$F$5*Input!$F$10))+(K480-$K$18)*COS(ATAN(Input!$F$5*Input!$F$10)))*IF(Input!C468="",0,1)</f>
        <v>0</v>
      </c>
      <c r="M480" s="7">
        <f>(C480*COS(ATAN(Input!$F$5*Input!$F$10))+(K480-$K$18)*SIN(ATAN(Input!$F$5*Input!$F$10)))*IF(Input!C468="",0,1)</f>
        <v>0</v>
      </c>
      <c r="N480" s="7">
        <f t="shared" si="125"/>
        <v>0</v>
      </c>
      <c r="O480" s="7">
        <f t="shared" si="126"/>
        <v>0</v>
      </c>
      <c r="P480" s="7">
        <f t="shared" si="127"/>
        <v>0</v>
      </c>
      <c r="Q480" s="7">
        <f t="shared" si="128"/>
        <v>0</v>
      </c>
      <c r="R480" s="7">
        <f t="shared" si="129"/>
        <v>0</v>
      </c>
      <c r="S480" s="7">
        <f t="shared" si="130"/>
        <v>0</v>
      </c>
      <c r="T480" s="7">
        <f t="shared" si="131"/>
        <v>0</v>
      </c>
      <c r="U480" s="7">
        <f t="shared" si="132"/>
        <v>0</v>
      </c>
      <c r="V480" s="7">
        <f t="shared" ca="1" si="133"/>
        <v>0</v>
      </c>
      <c r="W480" s="7">
        <f t="shared" ca="1" si="134"/>
        <v>0</v>
      </c>
      <c r="X480" s="7">
        <f t="shared" ca="1" si="135"/>
        <v>0</v>
      </c>
      <c r="Y480" s="3"/>
      <c r="Z480" s="3"/>
    </row>
    <row r="481" spans="1:26" x14ac:dyDescent="0.2">
      <c r="A481" s="7">
        <v>0</v>
      </c>
      <c r="B481" s="7">
        <v>0</v>
      </c>
      <c r="C481" s="8">
        <f>IF(Input!B469="",0,Input!B469-Input!$B$6)</f>
        <v>0</v>
      </c>
      <c r="D481" s="22">
        <f>(B481-Input!$C$6-Input!$F$5*C481)*IF(Input!C469="",0,1)</f>
        <v>0</v>
      </c>
      <c r="E481" s="7">
        <f t="shared" si="119"/>
        <v>0</v>
      </c>
      <c r="F481" s="7">
        <f t="shared" si="120"/>
        <v>0</v>
      </c>
      <c r="G481" s="7">
        <f t="shared" si="121"/>
        <v>0</v>
      </c>
      <c r="H481" s="7">
        <f t="shared" si="122"/>
        <v>0</v>
      </c>
      <c r="I481" s="7">
        <f t="shared" si="123"/>
        <v>0</v>
      </c>
      <c r="J481" s="7">
        <f t="shared" si="124"/>
        <v>0</v>
      </c>
      <c r="K481" s="7">
        <f>Input!C469*Input!$F$10</f>
        <v>0</v>
      </c>
      <c r="L481" s="7">
        <f>(-C481*SIN(ATAN(Input!$F$5*Input!$F$10))+(K481-$K$18)*COS(ATAN(Input!$F$5*Input!$F$10)))*IF(Input!C469="",0,1)</f>
        <v>0</v>
      </c>
      <c r="M481" s="7">
        <f>(C481*COS(ATAN(Input!$F$5*Input!$F$10))+(K481-$K$18)*SIN(ATAN(Input!$F$5*Input!$F$10)))*IF(Input!C469="",0,1)</f>
        <v>0</v>
      </c>
      <c r="N481" s="7">
        <f t="shared" si="125"/>
        <v>0</v>
      </c>
      <c r="O481" s="7">
        <f t="shared" si="126"/>
        <v>0</v>
      </c>
      <c r="P481" s="7">
        <f t="shared" si="127"/>
        <v>0</v>
      </c>
      <c r="Q481" s="7">
        <f t="shared" si="128"/>
        <v>0</v>
      </c>
      <c r="R481" s="7">
        <f t="shared" si="129"/>
        <v>0</v>
      </c>
      <c r="S481" s="7">
        <f t="shared" si="130"/>
        <v>0</v>
      </c>
      <c r="T481" s="7">
        <f t="shared" si="131"/>
        <v>0</v>
      </c>
      <c r="U481" s="7">
        <f t="shared" si="132"/>
        <v>0</v>
      </c>
      <c r="V481" s="7">
        <f t="shared" ca="1" si="133"/>
        <v>0</v>
      </c>
      <c r="W481" s="7">
        <f t="shared" ca="1" si="134"/>
        <v>0</v>
      </c>
      <c r="X481" s="7">
        <f t="shared" ca="1" si="135"/>
        <v>0</v>
      </c>
      <c r="Y481" s="3"/>
      <c r="Z481" s="3"/>
    </row>
    <row r="482" spans="1:26" x14ac:dyDescent="0.2">
      <c r="A482" s="7">
        <v>0</v>
      </c>
      <c r="B482" s="7">
        <v>0</v>
      </c>
      <c r="C482" s="8">
        <f>IF(Input!B470="",0,Input!B470-Input!$B$6)</f>
        <v>0</v>
      </c>
      <c r="D482" s="22">
        <f>(B482-Input!$C$6-Input!$F$5*C482)*IF(Input!C470="",0,1)</f>
        <v>0</v>
      </c>
      <c r="E482" s="7">
        <f t="shared" si="119"/>
        <v>0</v>
      </c>
      <c r="F482" s="7">
        <f t="shared" si="120"/>
        <v>0</v>
      </c>
      <c r="G482" s="7">
        <f t="shared" si="121"/>
        <v>0</v>
      </c>
      <c r="H482" s="7">
        <f t="shared" si="122"/>
        <v>0</v>
      </c>
      <c r="I482" s="7">
        <f t="shared" si="123"/>
        <v>0</v>
      </c>
      <c r="J482" s="7">
        <f t="shared" si="124"/>
        <v>0</v>
      </c>
      <c r="K482" s="7">
        <f>Input!C470*Input!$F$10</f>
        <v>0</v>
      </c>
      <c r="L482" s="7">
        <f>(-C482*SIN(ATAN(Input!$F$5*Input!$F$10))+(K482-$K$18)*COS(ATAN(Input!$F$5*Input!$F$10)))*IF(Input!C470="",0,1)</f>
        <v>0</v>
      </c>
      <c r="M482" s="7">
        <f>(C482*COS(ATAN(Input!$F$5*Input!$F$10))+(K482-$K$18)*SIN(ATAN(Input!$F$5*Input!$F$10)))*IF(Input!C470="",0,1)</f>
        <v>0</v>
      </c>
      <c r="N482" s="7">
        <f t="shared" si="125"/>
        <v>0</v>
      </c>
      <c r="O482" s="7">
        <f t="shared" si="126"/>
        <v>0</v>
      </c>
      <c r="P482" s="7">
        <f t="shared" si="127"/>
        <v>0</v>
      </c>
      <c r="Q482" s="7">
        <f t="shared" si="128"/>
        <v>0</v>
      </c>
      <c r="R482" s="7">
        <f t="shared" si="129"/>
        <v>0</v>
      </c>
      <c r="S482" s="7">
        <f t="shared" si="130"/>
        <v>0</v>
      </c>
      <c r="T482" s="7">
        <f t="shared" si="131"/>
        <v>0</v>
      </c>
      <c r="U482" s="7">
        <f t="shared" si="132"/>
        <v>0</v>
      </c>
      <c r="V482" s="7">
        <f t="shared" ca="1" si="133"/>
        <v>0</v>
      </c>
      <c r="W482" s="7">
        <f t="shared" ca="1" si="134"/>
        <v>0</v>
      </c>
      <c r="X482" s="7">
        <f t="shared" ca="1" si="135"/>
        <v>0</v>
      </c>
      <c r="Y482" s="3"/>
      <c r="Z482" s="3"/>
    </row>
    <row r="483" spans="1:26" x14ac:dyDescent="0.2">
      <c r="A483" s="7">
        <v>0</v>
      </c>
      <c r="B483" s="7">
        <v>0</v>
      </c>
      <c r="C483" s="8">
        <f>IF(Input!B471="",0,Input!B471-Input!$B$6)</f>
        <v>0</v>
      </c>
      <c r="D483" s="22">
        <f>(B483-Input!$C$6-Input!$F$5*C483)*IF(Input!C471="",0,1)</f>
        <v>0</v>
      </c>
      <c r="E483" s="7">
        <f t="shared" si="119"/>
        <v>0</v>
      </c>
      <c r="F483" s="7">
        <f t="shared" si="120"/>
        <v>0</v>
      </c>
      <c r="G483" s="7">
        <f t="shared" si="121"/>
        <v>0</v>
      </c>
      <c r="H483" s="7">
        <f t="shared" si="122"/>
        <v>0</v>
      </c>
      <c r="I483" s="7">
        <f t="shared" si="123"/>
        <v>0</v>
      </c>
      <c r="J483" s="7">
        <f t="shared" si="124"/>
        <v>0</v>
      </c>
      <c r="K483" s="7">
        <f>Input!C471*Input!$F$10</f>
        <v>0</v>
      </c>
      <c r="L483" s="7">
        <f>(-C483*SIN(ATAN(Input!$F$5*Input!$F$10))+(K483-$K$18)*COS(ATAN(Input!$F$5*Input!$F$10)))*IF(Input!C471="",0,1)</f>
        <v>0</v>
      </c>
      <c r="M483" s="7">
        <f>(C483*COS(ATAN(Input!$F$5*Input!$F$10))+(K483-$K$18)*SIN(ATAN(Input!$F$5*Input!$F$10)))*IF(Input!C471="",0,1)</f>
        <v>0</v>
      </c>
      <c r="N483" s="7">
        <f t="shared" si="125"/>
        <v>0</v>
      </c>
      <c r="O483" s="7">
        <f t="shared" si="126"/>
        <v>0</v>
      </c>
      <c r="P483" s="7">
        <f t="shared" si="127"/>
        <v>0</v>
      </c>
      <c r="Q483" s="7">
        <f t="shared" si="128"/>
        <v>0</v>
      </c>
      <c r="R483" s="7">
        <f t="shared" si="129"/>
        <v>0</v>
      </c>
      <c r="S483" s="7">
        <f t="shared" si="130"/>
        <v>0</v>
      </c>
      <c r="T483" s="7">
        <f t="shared" si="131"/>
        <v>0</v>
      </c>
      <c r="U483" s="7">
        <f t="shared" si="132"/>
        <v>0</v>
      </c>
      <c r="V483" s="7">
        <f t="shared" ca="1" si="133"/>
        <v>0</v>
      </c>
      <c r="W483" s="7">
        <f t="shared" ca="1" si="134"/>
        <v>0</v>
      </c>
      <c r="X483" s="7">
        <f t="shared" ca="1" si="135"/>
        <v>0</v>
      </c>
      <c r="Y483" s="3"/>
      <c r="Z483" s="3"/>
    </row>
    <row r="484" spans="1:26" x14ac:dyDescent="0.2">
      <c r="A484" s="7">
        <v>0</v>
      </c>
      <c r="B484" s="7">
        <v>0</v>
      </c>
      <c r="C484" s="8">
        <f>IF(Input!B472="",0,Input!B472-Input!$B$6)</f>
        <v>0</v>
      </c>
      <c r="D484" s="22">
        <f>(B484-Input!$C$6-Input!$F$5*C484)*IF(Input!C472="",0,1)</f>
        <v>0</v>
      </c>
      <c r="E484" s="7">
        <f t="shared" si="119"/>
        <v>0</v>
      </c>
      <c r="F484" s="7">
        <f t="shared" si="120"/>
        <v>0</v>
      </c>
      <c r="G484" s="7">
        <f t="shared" si="121"/>
        <v>0</v>
      </c>
      <c r="H484" s="7">
        <f t="shared" si="122"/>
        <v>0</v>
      </c>
      <c r="I484" s="7">
        <f t="shared" si="123"/>
        <v>0</v>
      </c>
      <c r="J484" s="7">
        <f t="shared" si="124"/>
        <v>0</v>
      </c>
      <c r="K484" s="7">
        <f>Input!C472*Input!$F$10</f>
        <v>0</v>
      </c>
      <c r="L484" s="7">
        <f>(-C484*SIN(ATAN(Input!$F$5*Input!$F$10))+(K484-$K$18)*COS(ATAN(Input!$F$5*Input!$F$10)))*IF(Input!C472="",0,1)</f>
        <v>0</v>
      </c>
      <c r="M484" s="7">
        <f>(C484*COS(ATAN(Input!$F$5*Input!$F$10))+(K484-$K$18)*SIN(ATAN(Input!$F$5*Input!$F$10)))*IF(Input!C472="",0,1)</f>
        <v>0</v>
      </c>
      <c r="N484" s="7">
        <f t="shared" si="125"/>
        <v>0</v>
      </c>
      <c r="O484" s="7">
        <f t="shared" si="126"/>
        <v>0</v>
      </c>
      <c r="P484" s="7">
        <f t="shared" si="127"/>
        <v>0</v>
      </c>
      <c r="Q484" s="7">
        <f t="shared" si="128"/>
        <v>0</v>
      </c>
      <c r="R484" s="7">
        <f t="shared" si="129"/>
        <v>0</v>
      </c>
      <c r="S484" s="7">
        <f t="shared" si="130"/>
        <v>0</v>
      </c>
      <c r="T484" s="7">
        <f t="shared" si="131"/>
        <v>0</v>
      </c>
      <c r="U484" s="7">
        <f t="shared" si="132"/>
        <v>0</v>
      </c>
      <c r="V484" s="7">
        <f t="shared" ca="1" si="133"/>
        <v>0</v>
      </c>
      <c r="W484" s="7">
        <f t="shared" ca="1" si="134"/>
        <v>0</v>
      </c>
      <c r="X484" s="7">
        <f t="shared" ca="1" si="135"/>
        <v>0</v>
      </c>
      <c r="Y484" s="3"/>
      <c r="Z484" s="3"/>
    </row>
    <row r="485" spans="1:26" x14ac:dyDescent="0.2">
      <c r="A485" s="7">
        <v>0</v>
      </c>
      <c r="B485" s="7">
        <v>0</v>
      </c>
      <c r="C485" s="8">
        <f>IF(Input!B473="",0,Input!B473-Input!$B$6)</f>
        <v>0</v>
      </c>
      <c r="D485" s="22">
        <f>(B485-Input!$C$6-Input!$F$5*C485)*IF(Input!C473="",0,1)</f>
        <v>0</v>
      </c>
      <c r="E485" s="7">
        <f t="shared" si="119"/>
        <v>0</v>
      </c>
      <c r="F485" s="7">
        <f t="shared" si="120"/>
        <v>0</v>
      </c>
      <c r="G485" s="7">
        <f t="shared" si="121"/>
        <v>0</v>
      </c>
      <c r="H485" s="7">
        <f t="shared" si="122"/>
        <v>0</v>
      </c>
      <c r="I485" s="7">
        <f t="shared" si="123"/>
        <v>0</v>
      </c>
      <c r="J485" s="7">
        <f t="shared" si="124"/>
        <v>0</v>
      </c>
      <c r="K485" s="7">
        <f>Input!C473*Input!$F$10</f>
        <v>0</v>
      </c>
      <c r="L485" s="7">
        <f>(-C485*SIN(ATAN(Input!$F$5*Input!$F$10))+(K485-$K$18)*COS(ATAN(Input!$F$5*Input!$F$10)))*IF(Input!C473="",0,1)</f>
        <v>0</v>
      </c>
      <c r="M485" s="7">
        <f>(C485*COS(ATAN(Input!$F$5*Input!$F$10))+(K485-$K$18)*SIN(ATAN(Input!$F$5*Input!$F$10)))*IF(Input!C473="",0,1)</f>
        <v>0</v>
      </c>
      <c r="N485" s="7">
        <f t="shared" si="125"/>
        <v>0</v>
      </c>
      <c r="O485" s="7">
        <f t="shared" si="126"/>
        <v>0</v>
      </c>
      <c r="P485" s="7">
        <f t="shared" si="127"/>
        <v>0</v>
      </c>
      <c r="Q485" s="7">
        <f t="shared" si="128"/>
        <v>0</v>
      </c>
      <c r="R485" s="7">
        <f t="shared" si="129"/>
        <v>0</v>
      </c>
      <c r="S485" s="7">
        <f t="shared" si="130"/>
        <v>0</v>
      </c>
      <c r="T485" s="7">
        <f t="shared" si="131"/>
        <v>0</v>
      </c>
      <c r="U485" s="7">
        <f t="shared" si="132"/>
        <v>0</v>
      </c>
      <c r="V485" s="7">
        <f t="shared" ca="1" si="133"/>
        <v>0</v>
      </c>
      <c r="W485" s="7">
        <f t="shared" ca="1" si="134"/>
        <v>0</v>
      </c>
      <c r="X485" s="7">
        <f t="shared" ca="1" si="135"/>
        <v>0</v>
      </c>
      <c r="Y485" s="3"/>
      <c r="Z485" s="3"/>
    </row>
    <row r="486" spans="1:26" x14ac:dyDescent="0.2">
      <c r="A486" s="7">
        <v>0</v>
      </c>
      <c r="B486" s="7">
        <v>0</v>
      </c>
      <c r="C486" s="8">
        <f>IF(Input!B474="",0,Input!B474-Input!$B$6)</f>
        <v>0</v>
      </c>
      <c r="D486" s="22">
        <f>(B486-Input!$C$6-Input!$F$5*C486)*IF(Input!C474="",0,1)</f>
        <v>0</v>
      </c>
      <c r="E486" s="7">
        <f t="shared" si="119"/>
        <v>0</v>
      </c>
      <c r="F486" s="7">
        <f t="shared" si="120"/>
        <v>0</v>
      </c>
      <c r="G486" s="7">
        <f t="shared" si="121"/>
        <v>0</v>
      </c>
      <c r="H486" s="7">
        <f t="shared" si="122"/>
        <v>0</v>
      </c>
      <c r="I486" s="7">
        <f t="shared" si="123"/>
        <v>0</v>
      </c>
      <c r="J486" s="7">
        <f t="shared" si="124"/>
        <v>0</v>
      </c>
      <c r="K486" s="7">
        <f>Input!C474*Input!$F$10</f>
        <v>0</v>
      </c>
      <c r="L486" s="7">
        <f>(-C486*SIN(ATAN(Input!$F$5*Input!$F$10))+(K486-$K$18)*COS(ATAN(Input!$F$5*Input!$F$10)))*IF(Input!C474="",0,1)</f>
        <v>0</v>
      </c>
      <c r="M486" s="7">
        <f>(C486*COS(ATAN(Input!$F$5*Input!$F$10))+(K486-$K$18)*SIN(ATAN(Input!$F$5*Input!$F$10)))*IF(Input!C474="",0,1)</f>
        <v>0</v>
      </c>
      <c r="N486" s="7">
        <f t="shared" si="125"/>
        <v>0</v>
      </c>
      <c r="O486" s="7">
        <f t="shared" si="126"/>
        <v>0</v>
      </c>
      <c r="P486" s="7">
        <f t="shared" si="127"/>
        <v>0</v>
      </c>
      <c r="Q486" s="7">
        <f t="shared" si="128"/>
        <v>0</v>
      </c>
      <c r="R486" s="7">
        <f t="shared" si="129"/>
        <v>0</v>
      </c>
      <c r="S486" s="7">
        <f t="shared" si="130"/>
        <v>0</v>
      </c>
      <c r="T486" s="7">
        <f t="shared" si="131"/>
        <v>0</v>
      </c>
      <c r="U486" s="7">
        <f t="shared" si="132"/>
        <v>0</v>
      </c>
      <c r="V486" s="7">
        <f t="shared" ca="1" si="133"/>
        <v>0</v>
      </c>
      <c r="W486" s="7">
        <f t="shared" ca="1" si="134"/>
        <v>0</v>
      </c>
      <c r="X486" s="7">
        <f t="shared" ca="1" si="135"/>
        <v>0</v>
      </c>
      <c r="Y486" s="3"/>
      <c r="Z486" s="3"/>
    </row>
    <row r="487" spans="1:26" x14ac:dyDescent="0.2">
      <c r="A487" s="7">
        <v>0</v>
      </c>
      <c r="B487" s="7">
        <v>0</v>
      </c>
      <c r="C487" s="8">
        <f>IF(Input!B475="",0,Input!B475-Input!$B$6)</f>
        <v>0</v>
      </c>
      <c r="D487" s="22">
        <f>(B487-Input!$C$6-Input!$F$5*C487)*IF(Input!C475="",0,1)</f>
        <v>0</v>
      </c>
      <c r="E487" s="7">
        <f t="shared" si="119"/>
        <v>0</v>
      </c>
      <c r="F487" s="7">
        <f t="shared" si="120"/>
        <v>0</v>
      </c>
      <c r="G487" s="7">
        <f t="shared" si="121"/>
        <v>0</v>
      </c>
      <c r="H487" s="7">
        <f t="shared" si="122"/>
        <v>0</v>
      </c>
      <c r="I487" s="7">
        <f t="shared" si="123"/>
        <v>0</v>
      </c>
      <c r="J487" s="7">
        <f t="shared" si="124"/>
        <v>0</v>
      </c>
      <c r="K487" s="7">
        <f>Input!C475*Input!$F$10</f>
        <v>0</v>
      </c>
      <c r="L487" s="7">
        <f>(-C487*SIN(ATAN(Input!$F$5*Input!$F$10))+(K487-$K$18)*COS(ATAN(Input!$F$5*Input!$F$10)))*IF(Input!C475="",0,1)</f>
        <v>0</v>
      </c>
      <c r="M487" s="7">
        <f>(C487*COS(ATAN(Input!$F$5*Input!$F$10))+(K487-$K$18)*SIN(ATAN(Input!$F$5*Input!$F$10)))*IF(Input!C475="",0,1)</f>
        <v>0</v>
      </c>
      <c r="N487" s="7">
        <f t="shared" si="125"/>
        <v>0</v>
      </c>
      <c r="O487" s="7">
        <f t="shared" si="126"/>
        <v>0</v>
      </c>
      <c r="P487" s="7">
        <f t="shared" si="127"/>
        <v>0</v>
      </c>
      <c r="Q487" s="7">
        <f t="shared" si="128"/>
        <v>0</v>
      </c>
      <c r="R487" s="7">
        <f t="shared" si="129"/>
        <v>0</v>
      </c>
      <c r="S487" s="7">
        <f t="shared" si="130"/>
        <v>0</v>
      </c>
      <c r="T487" s="7">
        <f t="shared" si="131"/>
        <v>0</v>
      </c>
      <c r="U487" s="7">
        <f t="shared" si="132"/>
        <v>0</v>
      </c>
      <c r="V487" s="7">
        <f t="shared" ca="1" si="133"/>
        <v>0</v>
      </c>
      <c r="W487" s="7">
        <f t="shared" ca="1" si="134"/>
        <v>0</v>
      </c>
      <c r="X487" s="7">
        <f t="shared" ca="1" si="135"/>
        <v>0</v>
      </c>
      <c r="Y487" s="3"/>
      <c r="Z487" s="3"/>
    </row>
    <row r="488" spans="1:26" x14ac:dyDescent="0.2">
      <c r="A488" s="7">
        <v>0</v>
      </c>
      <c r="B488" s="7">
        <v>0</v>
      </c>
      <c r="C488" s="8">
        <f>IF(Input!B476="",0,Input!B476-Input!$B$6)</f>
        <v>0</v>
      </c>
      <c r="D488" s="22">
        <f>(B488-Input!$C$6-Input!$F$5*C488)*IF(Input!C476="",0,1)</f>
        <v>0</v>
      </c>
      <c r="E488" s="7">
        <f t="shared" si="119"/>
        <v>0</v>
      </c>
      <c r="F488" s="7">
        <f t="shared" si="120"/>
        <v>0</v>
      </c>
      <c r="G488" s="7">
        <f t="shared" si="121"/>
        <v>0</v>
      </c>
      <c r="H488" s="7">
        <f t="shared" si="122"/>
        <v>0</v>
      </c>
      <c r="I488" s="7">
        <f t="shared" si="123"/>
        <v>0</v>
      </c>
      <c r="J488" s="7">
        <f t="shared" si="124"/>
        <v>0</v>
      </c>
      <c r="K488" s="7">
        <f>Input!C476*Input!$F$10</f>
        <v>0</v>
      </c>
      <c r="L488" s="7">
        <f>(-C488*SIN(ATAN(Input!$F$5*Input!$F$10))+(K488-$K$18)*COS(ATAN(Input!$F$5*Input!$F$10)))*IF(Input!C476="",0,1)</f>
        <v>0</v>
      </c>
      <c r="M488" s="7">
        <f>(C488*COS(ATAN(Input!$F$5*Input!$F$10))+(K488-$K$18)*SIN(ATAN(Input!$F$5*Input!$F$10)))*IF(Input!C476="",0,1)</f>
        <v>0</v>
      </c>
      <c r="N488" s="7">
        <f t="shared" si="125"/>
        <v>0</v>
      </c>
      <c r="O488" s="7">
        <f t="shared" si="126"/>
        <v>0</v>
      </c>
      <c r="P488" s="7">
        <f t="shared" si="127"/>
        <v>0</v>
      </c>
      <c r="Q488" s="7">
        <f t="shared" si="128"/>
        <v>0</v>
      </c>
      <c r="R488" s="7">
        <f t="shared" si="129"/>
        <v>0</v>
      </c>
      <c r="S488" s="7">
        <f t="shared" si="130"/>
        <v>0</v>
      </c>
      <c r="T488" s="7">
        <f t="shared" si="131"/>
        <v>0</v>
      </c>
      <c r="U488" s="7">
        <f t="shared" si="132"/>
        <v>0</v>
      </c>
      <c r="V488" s="7">
        <f t="shared" ca="1" si="133"/>
        <v>0</v>
      </c>
      <c r="W488" s="7">
        <f t="shared" ca="1" si="134"/>
        <v>0</v>
      </c>
      <c r="X488" s="7">
        <f t="shared" ca="1" si="135"/>
        <v>0</v>
      </c>
      <c r="Y488" s="3"/>
      <c r="Z488" s="3"/>
    </row>
    <row r="489" spans="1:26" x14ac:dyDescent="0.2">
      <c r="A489" s="7">
        <v>0</v>
      </c>
      <c r="B489" s="7">
        <v>0</v>
      </c>
      <c r="C489" s="8">
        <f>IF(Input!B477="",0,Input!B477-Input!$B$6)</f>
        <v>0</v>
      </c>
      <c r="D489" s="22">
        <f>(B489-Input!$C$6-Input!$F$5*C489)*IF(Input!C477="",0,1)</f>
        <v>0</v>
      </c>
      <c r="E489" s="7">
        <f t="shared" si="119"/>
        <v>0</v>
      </c>
      <c r="F489" s="7">
        <f t="shared" si="120"/>
        <v>0</v>
      </c>
      <c r="G489" s="7">
        <f t="shared" si="121"/>
        <v>0</v>
      </c>
      <c r="H489" s="7">
        <f t="shared" si="122"/>
        <v>0</v>
      </c>
      <c r="I489" s="7">
        <f t="shared" si="123"/>
        <v>0</v>
      </c>
      <c r="J489" s="7">
        <f t="shared" si="124"/>
        <v>0</v>
      </c>
      <c r="K489" s="7">
        <f>Input!C477*Input!$F$10</f>
        <v>0</v>
      </c>
      <c r="L489" s="7">
        <f>(-C489*SIN(ATAN(Input!$F$5*Input!$F$10))+(K489-$K$18)*COS(ATAN(Input!$F$5*Input!$F$10)))*IF(Input!C477="",0,1)</f>
        <v>0</v>
      </c>
      <c r="M489" s="7">
        <f>(C489*COS(ATAN(Input!$F$5*Input!$F$10))+(K489-$K$18)*SIN(ATAN(Input!$F$5*Input!$F$10)))*IF(Input!C477="",0,1)</f>
        <v>0</v>
      </c>
      <c r="N489" s="7">
        <f t="shared" si="125"/>
        <v>0</v>
      </c>
      <c r="O489" s="7">
        <f t="shared" si="126"/>
        <v>0</v>
      </c>
      <c r="P489" s="7">
        <f t="shared" si="127"/>
        <v>0</v>
      </c>
      <c r="Q489" s="7">
        <f t="shared" si="128"/>
        <v>0</v>
      </c>
      <c r="R489" s="7">
        <f t="shared" si="129"/>
        <v>0</v>
      </c>
      <c r="S489" s="7">
        <f t="shared" si="130"/>
        <v>0</v>
      </c>
      <c r="T489" s="7">
        <f t="shared" si="131"/>
        <v>0</v>
      </c>
      <c r="U489" s="7">
        <f t="shared" si="132"/>
        <v>0</v>
      </c>
      <c r="V489" s="7">
        <f t="shared" ca="1" si="133"/>
        <v>0</v>
      </c>
      <c r="W489" s="7">
        <f t="shared" ca="1" si="134"/>
        <v>0</v>
      </c>
      <c r="X489" s="7">
        <f t="shared" ca="1" si="135"/>
        <v>0</v>
      </c>
      <c r="Y489" s="3"/>
      <c r="Z489" s="3"/>
    </row>
    <row r="490" spans="1:26" x14ac:dyDescent="0.2">
      <c r="A490" s="7">
        <v>0</v>
      </c>
      <c r="B490" s="7">
        <v>0</v>
      </c>
      <c r="C490" s="8">
        <f>IF(Input!B478="",0,Input!B478-Input!$B$6)</f>
        <v>0</v>
      </c>
      <c r="D490" s="22">
        <f>(B490-Input!$C$6-Input!$F$5*C490)*IF(Input!C478="",0,1)</f>
        <v>0</v>
      </c>
      <c r="E490" s="7">
        <f t="shared" si="119"/>
        <v>0</v>
      </c>
      <c r="F490" s="7">
        <f t="shared" si="120"/>
        <v>0</v>
      </c>
      <c r="G490" s="7">
        <f t="shared" si="121"/>
        <v>0</v>
      </c>
      <c r="H490" s="7">
        <f t="shared" si="122"/>
        <v>0</v>
      </c>
      <c r="I490" s="7">
        <f t="shared" si="123"/>
        <v>0</v>
      </c>
      <c r="J490" s="7">
        <f t="shared" si="124"/>
        <v>0</v>
      </c>
      <c r="K490" s="7">
        <f>Input!C478*Input!$F$10</f>
        <v>0</v>
      </c>
      <c r="L490" s="7">
        <f>(-C490*SIN(ATAN(Input!$F$5*Input!$F$10))+(K490-$K$18)*COS(ATAN(Input!$F$5*Input!$F$10)))*IF(Input!C478="",0,1)</f>
        <v>0</v>
      </c>
      <c r="M490" s="7">
        <f>(C490*COS(ATAN(Input!$F$5*Input!$F$10))+(K490-$K$18)*SIN(ATAN(Input!$F$5*Input!$F$10)))*IF(Input!C478="",0,1)</f>
        <v>0</v>
      </c>
      <c r="N490" s="7">
        <f t="shared" si="125"/>
        <v>0</v>
      </c>
      <c r="O490" s="7">
        <f t="shared" si="126"/>
        <v>0</v>
      </c>
      <c r="P490" s="7">
        <f t="shared" si="127"/>
        <v>0</v>
      </c>
      <c r="Q490" s="7">
        <f t="shared" si="128"/>
        <v>0</v>
      </c>
      <c r="R490" s="7">
        <f t="shared" si="129"/>
        <v>0</v>
      </c>
      <c r="S490" s="7">
        <f t="shared" si="130"/>
        <v>0</v>
      </c>
      <c r="T490" s="7">
        <f t="shared" si="131"/>
        <v>0</v>
      </c>
      <c r="U490" s="7">
        <f t="shared" si="132"/>
        <v>0</v>
      </c>
      <c r="V490" s="7">
        <f t="shared" ca="1" si="133"/>
        <v>0</v>
      </c>
      <c r="W490" s="7">
        <f t="shared" ca="1" si="134"/>
        <v>0</v>
      </c>
      <c r="X490" s="7">
        <f t="shared" ca="1" si="135"/>
        <v>0</v>
      </c>
      <c r="Y490" s="3"/>
      <c r="Z490" s="3"/>
    </row>
    <row r="491" spans="1:26" x14ac:dyDescent="0.2">
      <c r="A491" s="7">
        <v>0</v>
      </c>
      <c r="B491" s="7">
        <v>0</v>
      </c>
      <c r="C491" s="8">
        <f>IF(Input!B479="",0,Input!B479-Input!$B$6)</f>
        <v>0</v>
      </c>
      <c r="D491" s="22">
        <f>(B491-Input!$C$6-Input!$F$5*C491)*IF(Input!C479="",0,1)</f>
        <v>0</v>
      </c>
      <c r="E491" s="7">
        <f t="shared" si="119"/>
        <v>0</v>
      </c>
      <c r="F491" s="7">
        <f t="shared" si="120"/>
        <v>0</v>
      </c>
      <c r="G491" s="7">
        <f t="shared" si="121"/>
        <v>0</v>
      </c>
      <c r="H491" s="7">
        <f t="shared" si="122"/>
        <v>0</v>
      </c>
      <c r="I491" s="7">
        <f t="shared" si="123"/>
        <v>0</v>
      </c>
      <c r="J491" s="7">
        <f t="shared" si="124"/>
        <v>0</v>
      </c>
      <c r="K491" s="7">
        <f>Input!C479*Input!$F$10</f>
        <v>0</v>
      </c>
      <c r="L491" s="7">
        <f>(-C491*SIN(ATAN(Input!$F$5*Input!$F$10))+(K491-$K$18)*COS(ATAN(Input!$F$5*Input!$F$10)))*IF(Input!C479="",0,1)</f>
        <v>0</v>
      </c>
      <c r="M491" s="7">
        <f>(C491*COS(ATAN(Input!$F$5*Input!$F$10))+(K491-$K$18)*SIN(ATAN(Input!$F$5*Input!$F$10)))*IF(Input!C479="",0,1)</f>
        <v>0</v>
      </c>
      <c r="N491" s="7">
        <f t="shared" si="125"/>
        <v>0</v>
      </c>
      <c r="O491" s="7">
        <f t="shared" si="126"/>
        <v>0</v>
      </c>
      <c r="P491" s="7">
        <f t="shared" si="127"/>
        <v>0</v>
      </c>
      <c r="Q491" s="7">
        <f t="shared" si="128"/>
        <v>0</v>
      </c>
      <c r="R491" s="7">
        <f t="shared" si="129"/>
        <v>0</v>
      </c>
      <c r="S491" s="7">
        <f t="shared" si="130"/>
        <v>0</v>
      </c>
      <c r="T491" s="7">
        <f t="shared" si="131"/>
        <v>0</v>
      </c>
      <c r="U491" s="7">
        <f t="shared" si="132"/>
        <v>0</v>
      </c>
      <c r="V491" s="7">
        <f t="shared" ca="1" si="133"/>
        <v>0</v>
      </c>
      <c r="W491" s="7">
        <f t="shared" ca="1" si="134"/>
        <v>0</v>
      </c>
      <c r="X491" s="7">
        <f t="shared" ca="1" si="135"/>
        <v>0</v>
      </c>
      <c r="Y491" s="3"/>
      <c r="Z491" s="3"/>
    </row>
    <row r="492" spans="1:26" x14ac:dyDescent="0.2">
      <c r="A492" s="7">
        <v>0</v>
      </c>
      <c r="B492" s="7">
        <v>0</v>
      </c>
      <c r="C492" s="8">
        <f>IF(Input!B480="",0,Input!B480-Input!$B$6)</f>
        <v>0</v>
      </c>
      <c r="D492" s="22">
        <f>(B492-Input!$C$6-Input!$F$5*C492)*IF(Input!C480="",0,1)</f>
        <v>0</v>
      </c>
      <c r="E492" s="7">
        <f t="shared" si="119"/>
        <v>0</v>
      </c>
      <c r="F492" s="7">
        <f t="shared" si="120"/>
        <v>0</v>
      </c>
      <c r="G492" s="7">
        <f t="shared" si="121"/>
        <v>0</v>
      </c>
      <c r="H492" s="7">
        <f t="shared" si="122"/>
        <v>0</v>
      </c>
      <c r="I492" s="7">
        <f t="shared" si="123"/>
        <v>0</v>
      </c>
      <c r="J492" s="7">
        <f t="shared" si="124"/>
        <v>0</v>
      </c>
      <c r="K492" s="7">
        <f>Input!C480*Input!$F$10</f>
        <v>0</v>
      </c>
      <c r="L492" s="7">
        <f>(-C492*SIN(ATAN(Input!$F$5*Input!$F$10))+(K492-$K$18)*COS(ATAN(Input!$F$5*Input!$F$10)))*IF(Input!C480="",0,1)</f>
        <v>0</v>
      </c>
      <c r="M492" s="7">
        <f>(C492*COS(ATAN(Input!$F$5*Input!$F$10))+(K492-$K$18)*SIN(ATAN(Input!$F$5*Input!$F$10)))*IF(Input!C480="",0,1)</f>
        <v>0</v>
      </c>
      <c r="N492" s="7">
        <f t="shared" si="125"/>
        <v>0</v>
      </c>
      <c r="O492" s="7">
        <f t="shared" si="126"/>
        <v>0</v>
      </c>
      <c r="P492" s="7">
        <f t="shared" si="127"/>
        <v>0</v>
      </c>
      <c r="Q492" s="7">
        <f t="shared" si="128"/>
        <v>0</v>
      </c>
      <c r="R492" s="7">
        <f t="shared" si="129"/>
        <v>0</v>
      </c>
      <c r="S492" s="7">
        <f t="shared" si="130"/>
        <v>0</v>
      </c>
      <c r="T492" s="7">
        <f t="shared" si="131"/>
        <v>0</v>
      </c>
      <c r="U492" s="7">
        <f t="shared" si="132"/>
        <v>0</v>
      </c>
      <c r="V492" s="7">
        <f t="shared" ca="1" si="133"/>
        <v>0</v>
      </c>
      <c r="W492" s="7">
        <f t="shared" ca="1" si="134"/>
        <v>0</v>
      </c>
      <c r="X492" s="7">
        <f t="shared" ca="1" si="135"/>
        <v>0</v>
      </c>
      <c r="Y492" s="3"/>
      <c r="Z492" s="3"/>
    </row>
    <row r="493" spans="1:26" x14ac:dyDescent="0.2">
      <c r="A493" s="7">
        <v>0</v>
      </c>
      <c r="B493" s="7">
        <v>0</v>
      </c>
      <c r="C493" s="8">
        <f>IF(Input!B481="",0,Input!B481-Input!$B$6)</f>
        <v>0</v>
      </c>
      <c r="D493" s="22">
        <f>(B493-Input!$C$6-Input!$F$5*C493)*IF(Input!C481="",0,1)</f>
        <v>0</v>
      </c>
      <c r="E493" s="7">
        <f t="shared" si="119"/>
        <v>0</v>
      </c>
      <c r="F493" s="7">
        <f t="shared" si="120"/>
        <v>0</v>
      </c>
      <c r="G493" s="7">
        <f t="shared" si="121"/>
        <v>0</v>
      </c>
      <c r="H493" s="7">
        <f t="shared" si="122"/>
        <v>0</v>
      </c>
      <c r="I493" s="7">
        <f t="shared" si="123"/>
        <v>0</v>
      </c>
      <c r="J493" s="7">
        <f t="shared" si="124"/>
        <v>0</v>
      </c>
      <c r="K493" s="7">
        <f>Input!C481*Input!$F$10</f>
        <v>0</v>
      </c>
      <c r="L493" s="7">
        <f>(-C493*SIN(ATAN(Input!$F$5*Input!$F$10))+(K493-$K$18)*COS(ATAN(Input!$F$5*Input!$F$10)))*IF(Input!C481="",0,1)</f>
        <v>0</v>
      </c>
      <c r="M493" s="7">
        <f>(C493*COS(ATAN(Input!$F$5*Input!$F$10))+(K493-$K$18)*SIN(ATAN(Input!$F$5*Input!$F$10)))*IF(Input!C481="",0,1)</f>
        <v>0</v>
      </c>
      <c r="N493" s="7">
        <f t="shared" si="125"/>
        <v>0</v>
      </c>
      <c r="O493" s="7">
        <f t="shared" si="126"/>
        <v>0</v>
      </c>
      <c r="P493" s="7">
        <f t="shared" si="127"/>
        <v>0</v>
      </c>
      <c r="Q493" s="7">
        <f t="shared" si="128"/>
        <v>0</v>
      </c>
      <c r="R493" s="7">
        <f t="shared" si="129"/>
        <v>0</v>
      </c>
      <c r="S493" s="7">
        <f t="shared" si="130"/>
        <v>0</v>
      </c>
      <c r="T493" s="7">
        <f t="shared" si="131"/>
        <v>0</v>
      </c>
      <c r="U493" s="7">
        <f t="shared" si="132"/>
        <v>0</v>
      </c>
      <c r="V493" s="7">
        <f t="shared" ca="1" si="133"/>
        <v>0</v>
      </c>
      <c r="W493" s="7">
        <f t="shared" ca="1" si="134"/>
        <v>0</v>
      </c>
      <c r="X493" s="7">
        <f t="shared" ca="1" si="135"/>
        <v>0</v>
      </c>
      <c r="Y493" s="3"/>
      <c r="Z493" s="3"/>
    </row>
    <row r="494" spans="1:26" x14ac:dyDescent="0.2">
      <c r="A494" s="7">
        <v>0</v>
      </c>
      <c r="B494" s="7">
        <v>0</v>
      </c>
      <c r="C494" s="8">
        <f>IF(Input!B482="",0,Input!B482-Input!$B$6)</f>
        <v>0</v>
      </c>
      <c r="D494" s="22">
        <f>(B494-Input!$C$6-Input!$F$5*C494)*IF(Input!C482="",0,1)</f>
        <v>0</v>
      </c>
      <c r="E494" s="7">
        <f t="shared" si="119"/>
        <v>0</v>
      </c>
      <c r="F494" s="7">
        <f t="shared" si="120"/>
        <v>0</v>
      </c>
      <c r="G494" s="7">
        <f t="shared" si="121"/>
        <v>0</v>
      </c>
      <c r="H494" s="7">
        <f t="shared" si="122"/>
        <v>0</v>
      </c>
      <c r="I494" s="7">
        <f t="shared" si="123"/>
        <v>0</v>
      </c>
      <c r="J494" s="7">
        <f t="shared" si="124"/>
        <v>0</v>
      </c>
      <c r="K494" s="7">
        <f>Input!C482*Input!$F$10</f>
        <v>0</v>
      </c>
      <c r="L494" s="7">
        <f>(-C494*SIN(ATAN(Input!$F$5*Input!$F$10))+(K494-$K$18)*COS(ATAN(Input!$F$5*Input!$F$10)))*IF(Input!C482="",0,1)</f>
        <v>0</v>
      </c>
      <c r="M494" s="7">
        <f>(C494*COS(ATAN(Input!$F$5*Input!$F$10))+(K494-$K$18)*SIN(ATAN(Input!$F$5*Input!$F$10)))*IF(Input!C482="",0,1)</f>
        <v>0</v>
      </c>
      <c r="N494" s="7">
        <f t="shared" si="125"/>
        <v>0</v>
      </c>
      <c r="O494" s="7">
        <f t="shared" si="126"/>
        <v>0</v>
      </c>
      <c r="P494" s="7">
        <f t="shared" si="127"/>
        <v>0</v>
      </c>
      <c r="Q494" s="7">
        <f t="shared" si="128"/>
        <v>0</v>
      </c>
      <c r="R494" s="7">
        <f t="shared" si="129"/>
        <v>0</v>
      </c>
      <c r="S494" s="7">
        <f t="shared" si="130"/>
        <v>0</v>
      </c>
      <c r="T494" s="7">
        <f t="shared" si="131"/>
        <v>0</v>
      </c>
      <c r="U494" s="7">
        <f t="shared" si="132"/>
        <v>0</v>
      </c>
      <c r="V494" s="7">
        <f t="shared" ca="1" si="133"/>
        <v>0</v>
      </c>
      <c r="W494" s="7">
        <f t="shared" ca="1" si="134"/>
        <v>0</v>
      </c>
      <c r="X494" s="7">
        <f t="shared" ca="1" si="135"/>
        <v>0</v>
      </c>
      <c r="Y494" s="3"/>
      <c r="Z494" s="3"/>
    </row>
    <row r="495" spans="1:26" x14ac:dyDescent="0.2">
      <c r="A495" s="7">
        <v>0</v>
      </c>
      <c r="B495" s="7">
        <v>0</v>
      </c>
      <c r="C495" s="8">
        <f>IF(Input!B483="",0,Input!B483-Input!$B$6)</f>
        <v>0</v>
      </c>
      <c r="D495" s="22">
        <f>(B495-Input!$C$6-Input!$F$5*C495)*IF(Input!C483="",0,1)</f>
        <v>0</v>
      </c>
      <c r="E495" s="7">
        <f t="shared" si="119"/>
        <v>0</v>
      </c>
      <c r="F495" s="7">
        <f t="shared" si="120"/>
        <v>0</v>
      </c>
      <c r="G495" s="7">
        <f t="shared" si="121"/>
        <v>0</v>
      </c>
      <c r="H495" s="7">
        <f t="shared" si="122"/>
        <v>0</v>
      </c>
      <c r="I495" s="7">
        <f t="shared" si="123"/>
        <v>0</v>
      </c>
      <c r="J495" s="7">
        <f t="shared" si="124"/>
        <v>0</v>
      </c>
      <c r="K495" s="7">
        <f>Input!C483*Input!$F$10</f>
        <v>0</v>
      </c>
      <c r="L495" s="7">
        <f>(-C495*SIN(ATAN(Input!$F$5*Input!$F$10))+(K495-$K$18)*COS(ATAN(Input!$F$5*Input!$F$10)))*IF(Input!C483="",0,1)</f>
        <v>0</v>
      </c>
      <c r="M495" s="7">
        <f>(C495*COS(ATAN(Input!$F$5*Input!$F$10))+(K495-$K$18)*SIN(ATAN(Input!$F$5*Input!$F$10)))*IF(Input!C483="",0,1)</f>
        <v>0</v>
      </c>
      <c r="N495" s="7">
        <f t="shared" si="125"/>
        <v>0</v>
      </c>
      <c r="O495" s="7">
        <f t="shared" si="126"/>
        <v>0</v>
      </c>
      <c r="P495" s="7">
        <f t="shared" si="127"/>
        <v>0</v>
      </c>
      <c r="Q495" s="7">
        <f t="shared" si="128"/>
        <v>0</v>
      </c>
      <c r="R495" s="7">
        <f t="shared" si="129"/>
        <v>0</v>
      </c>
      <c r="S495" s="7">
        <f t="shared" si="130"/>
        <v>0</v>
      </c>
      <c r="T495" s="7">
        <f t="shared" si="131"/>
        <v>0</v>
      </c>
      <c r="U495" s="7">
        <f t="shared" si="132"/>
        <v>0</v>
      </c>
      <c r="V495" s="7">
        <f t="shared" ca="1" si="133"/>
        <v>0</v>
      </c>
      <c r="W495" s="7">
        <f t="shared" ca="1" si="134"/>
        <v>0</v>
      </c>
      <c r="X495" s="7">
        <f t="shared" ca="1" si="135"/>
        <v>0</v>
      </c>
      <c r="Y495" s="3"/>
      <c r="Z495" s="3"/>
    </row>
    <row r="496" spans="1:26" x14ac:dyDescent="0.2">
      <c r="A496" s="7">
        <v>0</v>
      </c>
      <c r="B496" s="7">
        <v>0</v>
      </c>
      <c r="C496" s="8">
        <f>IF(Input!B484="",0,Input!B484-Input!$B$6)</f>
        <v>0</v>
      </c>
      <c r="D496" s="22">
        <f>(B496-Input!$C$6-Input!$F$5*C496)*IF(Input!C484="",0,1)</f>
        <v>0</v>
      </c>
      <c r="E496" s="7">
        <f t="shared" si="119"/>
        <v>0</v>
      </c>
      <c r="F496" s="7">
        <f t="shared" si="120"/>
        <v>0</v>
      </c>
      <c r="G496" s="7">
        <f t="shared" si="121"/>
        <v>0</v>
      </c>
      <c r="H496" s="7">
        <f t="shared" si="122"/>
        <v>0</v>
      </c>
      <c r="I496" s="7">
        <f t="shared" si="123"/>
        <v>0</v>
      </c>
      <c r="J496" s="7">
        <f t="shared" si="124"/>
        <v>0</v>
      </c>
      <c r="K496" s="7">
        <f>Input!C484*Input!$F$10</f>
        <v>0</v>
      </c>
      <c r="L496" s="7">
        <f>(-C496*SIN(ATAN(Input!$F$5*Input!$F$10))+(K496-$K$18)*COS(ATAN(Input!$F$5*Input!$F$10)))*IF(Input!C484="",0,1)</f>
        <v>0</v>
      </c>
      <c r="M496" s="7">
        <f>(C496*COS(ATAN(Input!$F$5*Input!$F$10))+(K496-$K$18)*SIN(ATAN(Input!$F$5*Input!$F$10)))*IF(Input!C484="",0,1)</f>
        <v>0</v>
      </c>
      <c r="N496" s="7">
        <f t="shared" si="125"/>
        <v>0</v>
      </c>
      <c r="O496" s="7">
        <f t="shared" si="126"/>
        <v>0</v>
      </c>
      <c r="P496" s="7">
        <f t="shared" si="127"/>
        <v>0</v>
      </c>
      <c r="Q496" s="7">
        <f t="shared" si="128"/>
        <v>0</v>
      </c>
      <c r="R496" s="7">
        <f t="shared" si="129"/>
        <v>0</v>
      </c>
      <c r="S496" s="7">
        <f t="shared" si="130"/>
        <v>0</v>
      </c>
      <c r="T496" s="7">
        <f t="shared" si="131"/>
        <v>0</v>
      </c>
      <c r="U496" s="7">
        <f t="shared" si="132"/>
        <v>0</v>
      </c>
      <c r="V496" s="7">
        <f t="shared" ca="1" si="133"/>
        <v>0</v>
      </c>
      <c r="W496" s="7">
        <f t="shared" ca="1" si="134"/>
        <v>0</v>
      </c>
      <c r="X496" s="7">
        <f t="shared" ca="1" si="135"/>
        <v>0</v>
      </c>
      <c r="Y496" s="3"/>
      <c r="Z496" s="3"/>
    </row>
    <row r="497" spans="1:26" x14ac:dyDescent="0.2">
      <c r="A497" s="7">
        <v>0</v>
      </c>
      <c r="B497" s="7">
        <v>0</v>
      </c>
      <c r="C497" s="8">
        <f>IF(Input!B485="",0,Input!B485-Input!$B$6)</f>
        <v>0</v>
      </c>
      <c r="D497" s="22">
        <f>(B497-Input!$C$6-Input!$F$5*C497)*IF(Input!C485="",0,1)</f>
        <v>0</v>
      </c>
      <c r="E497" s="7">
        <f t="shared" si="119"/>
        <v>0</v>
      </c>
      <c r="F497" s="7">
        <f t="shared" si="120"/>
        <v>0</v>
      </c>
      <c r="G497" s="7">
        <f t="shared" si="121"/>
        <v>0</v>
      </c>
      <c r="H497" s="7">
        <f t="shared" si="122"/>
        <v>0</v>
      </c>
      <c r="I497" s="7">
        <f t="shared" si="123"/>
        <v>0</v>
      </c>
      <c r="J497" s="7">
        <f t="shared" si="124"/>
        <v>0</v>
      </c>
      <c r="K497" s="7">
        <f>Input!C485*Input!$F$10</f>
        <v>0</v>
      </c>
      <c r="L497" s="7">
        <f>(-C497*SIN(ATAN(Input!$F$5*Input!$F$10))+(K497-$K$18)*COS(ATAN(Input!$F$5*Input!$F$10)))*IF(Input!C485="",0,1)</f>
        <v>0</v>
      </c>
      <c r="M497" s="7">
        <f>(C497*COS(ATAN(Input!$F$5*Input!$F$10))+(K497-$K$18)*SIN(ATAN(Input!$F$5*Input!$F$10)))*IF(Input!C485="",0,1)</f>
        <v>0</v>
      </c>
      <c r="N497" s="7">
        <f t="shared" si="125"/>
        <v>0</v>
      </c>
      <c r="O497" s="7">
        <f t="shared" si="126"/>
        <v>0</v>
      </c>
      <c r="P497" s="7">
        <f t="shared" si="127"/>
        <v>0</v>
      </c>
      <c r="Q497" s="7">
        <f t="shared" si="128"/>
        <v>0</v>
      </c>
      <c r="R497" s="7">
        <f t="shared" si="129"/>
        <v>0</v>
      </c>
      <c r="S497" s="7">
        <f t="shared" si="130"/>
        <v>0</v>
      </c>
      <c r="T497" s="7">
        <f t="shared" si="131"/>
        <v>0</v>
      </c>
      <c r="U497" s="7">
        <f t="shared" si="132"/>
        <v>0</v>
      </c>
      <c r="V497" s="7">
        <f t="shared" ca="1" si="133"/>
        <v>0</v>
      </c>
      <c r="W497" s="7">
        <f t="shared" ca="1" si="134"/>
        <v>0</v>
      </c>
      <c r="X497" s="7">
        <f t="shared" ca="1" si="135"/>
        <v>0</v>
      </c>
      <c r="Y497" s="3"/>
      <c r="Z497" s="3"/>
    </row>
    <row r="498" spans="1:26" x14ac:dyDescent="0.2">
      <c r="A498" s="7">
        <v>0</v>
      </c>
      <c r="B498" s="7">
        <v>0</v>
      </c>
      <c r="C498" s="8">
        <f>IF(Input!B486="",0,Input!B486-Input!$B$6)</f>
        <v>0</v>
      </c>
      <c r="D498" s="22">
        <f>(B498-Input!$C$6-Input!$F$5*C498)*IF(Input!C486="",0,1)</f>
        <v>0</v>
      </c>
      <c r="E498" s="7">
        <f t="shared" si="119"/>
        <v>0</v>
      </c>
      <c r="F498" s="7">
        <f t="shared" si="120"/>
        <v>0</v>
      </c>
      <c r="G498" s="7">
        <f t="shared" si="121"/>
        <v>0</v>
      </c>
      <c r="H498" s="7">
        <f t="shared" si="122"/>
        <v>0</v>
      </c>
      <c r="I498" s="7">
        <f t="shared" si="123"/>
        <v>0</v>
      </c>
      <c r="J498" s="7">
        <f t="shared" si="124"/>
        <v>0</v>
      </c>
      <c r="K498" s="7">
        <f>Input!C486*Input!$F$10</f>
        <v>0</v>
      </c>
      <c r="L498" s="7">
        <f>(-C498*SIN(ATAN(Input!$F$5*Input!$F$10))+(K498-$K$18)*COS(ATAN(Input!$F$5*Input!$F$10)))*IF(Input!C486="",0,1)</f>
        <v>0</v>
      </c>
      <c r="M498" s="7">
        <f>(C498*COS(ATAN(Input!$F$5*Input!$F$10))+(K498-$K$18)*SIN(ATAN(Input!$F$5*Input!$F$10)))*IF(Input!C486="",0,1)</f>
        <v>0</v>
      </c>
      <c r="N498" s="7">
        <f t="shared" si="125"/>
        <v>0</v>
      </c>
      <c r="O498" s="7">
        <f t="shared" si="126"/>
        <v>0</v>
      </c>
      <c r="P498" s="7">
        <f t="shared" si="127"/>
        <v>0</v>
      </c>
      <c r="Q498" s="7">
        <f t="shared" si="128"/>
        <v>0</v>
      </c>
      <c r="R498" s="7">
        <f t="shared" si="129"/>
        <v>0</v>
      </c>
      <c r="S498" s="7">
        <f t="shared" si="130"/>
        <v>0</v>
      </c>
      <c r="T498" s="7">
        <f t="shared" si="131"/>
        <v>0</v>
      </c>
      <c r="U498" s="7">
        <f t="shared" si="132"/>
        <v>0</v>
      </c>
      <c r="V498" s="7">
        <f t="shared" ca="1" si="133"/>
        <v>0</v>
      </c>
      <c r="W498" s="7">
        <f t="shared" ca="1" si="134"/>
        <v>0</v>
      </c>
      <c r="X498" s="7">
        <f t="shared" ca="1" si="135"/>
        <v>0</v>
      </c>
      <c r="Y498" s="3"/>
      <c r="Z498" s="3"/>
    </row>
    <row r="499" spans="1:26" x14ac:dyDescent="0.2">
      <c r="A499" s="7">
        <v>0</v>
      </c>
      <c r="B499" s="7">
        <v>0</v>
      </c>
      <c r="C499" s="8">
        <f>IF(Input!B487="",0,Input!B487-Input!$B$6)</f>
        <v>0</v>
      </c>
      <c r="D499" s="22">
        <f>(B499-Input!$C$6-Input!$F$5*C499)*IF(Input!C487="",0,1)</f>
        <v>0</v>
      </c>
      <c r="E499" s="7">
        <f t="shared" si="119"/>
        <v>0</v>
      </c>
      <c r="F499" s="7">
        <f t="shared" si="120"/>
        <v>0</v>
      </c>
      <c r="G499" s="7">
        <f t="shared" si="121"/>
        <v>0</v>
      </c>
      <c r="H499" s="7">
        <f t="shared" si="122"/>
        <v>0</v>
      </c>
      <c r="I499" s="7">
        <f t="shared" si="123"/>
        <v>0</v>
      </c>
      <c r="J499" s="7">
        <f t="shared" si="124"/>
        <v>0</v>
      </c>
      <c r="K499" s="7">
        <f>Input!C487*Input!$F$10</f>
        <v>0</v>
      </c>
      <c r="L499" s="7">
        <f>(-C499*SIN(ATAN(Input!$F$5*Input!$F$10))+(K499-$K$18)*COS(ATAN(Input!$F$5*Input!$F$10)))*IF(Input!C487="",0,1)</f>
        <v>0</v>
      </c>
      <c r="M499" s="7">
        <f>(C499*COS(ATAN(Input!$F$5*Input!$F$10))+(K499-$K$18)*SIN(ATAN(Input!$F$5*Input!$F$10)))*IF(Input!C487="",0,1)</f>
        <v>0</v>
      </c>
      <c r="N499" s="7">
        <f t="shared" si="125"/>
        <v>0</v>
      </c>
      <c r="O499" s="7">
        <f t="shared" si="126"/>
        <v>0</v>
      </c>
      <c r="P499" s="7">
        <f t="shared" si="127"/>
        <v>0</v>
      </c>
      <c r="Q499" s="7">
        <f t="shared" si="128"/>
        <v>0</v>
      </c>
      <c r="R499" s="7">
        <f t="shared" si="129"/>
        <v>0</v>
      </c>
      <c r="S499" s="7">
        <f t="shared" si="130"/>
        <v>0</v>
      </c>
      <c r="T499" s="7">
        <f t="shared" si="131"/>
        <v>0</v>
      </c>
      <c r="U499" s="7">
        <f t="shared" si="132"/>
        <v>0</v>
      </c>
      <c r="V499" s="7">
        <f t="shared" ca="1" si="133"/>
        <v>0</v>
      </c>
      <c r="W499" s="7">
        <f t="shared" ca="1" si="134"/>
        <v>0</v>
      </c>
      <c r="X499" s="7">
        <f t="shared" ca="1" si="135"/>
        <v>0</v>
      </c>
      <c r="Y499" s="3"/>
      <c r="Z499" s="3"/>
    </row>
    <row r="500" spans="1:26" x14ac:dyDescent="0.2">
      <c r="A500" s="7">
        <v>0</v>
      </c>
      <c r="B500" s="7">
        <v>0</v>
      </c>
      <c r="C500" s="8">
        <f>IF(Input!B488="",0,Input!B488-Input!$B$6)</f>
        <v>0</v>
      </c>
      <c r="D500" s="22">
        <f>(B500-Input!$C$6-Input!$F$5*C500)*IF(Input!C488="",0,1)</f>
        <v>0</v>
      </c>
      <c r="E500" s="7">
        <f t="shared" si="119"/>
        <v>0</v>
      </c>
      <c r="F500" s="7">
        <f t="shared" si="120"/>
        <v>0</v>
      </c>
      <c r="G500" s="7">
        <f t="shared" si="121"/>
        <v>0</v>
      </c>
      <c r="H500" s="7">
        <f t="shared" si="122"/>
        <v>0</v>
      </c>
      <c r="I500" s="7">
        <f t="shared" si="123"/>
        <v>0</v>
      </c>
      <c r="J500" s="7">
        <f t="shared" si="124"/>
        <v>0</v>
      </c>
      <c r="K500" s="7">
        <f>Input!C488*Input!$F$10</f>
        <v>0</v>
      </c>
      <c r="L500" s="7">
        <f>(-C500*SIN(ATAN(Input!$F$5*Input!$F$10))+(K500-$K$18)*COS(ATAN(Input!$F$5*Input!$F$10)))*IF(Input!C488="",0,1)</f>
        <v>0</v>
      </c>
      <c r="M500" s="7">
        <f>(C500*COS(ATAN(Input!$F$5*Input!$F$10))+(K500-$K$18)*SIN(ATAN(Input!$F$5*Input!$F$10)))*IF(Input!C488="",0,1)</f>
        <v>0</v>
      </c>
      <c r="N500" s="7">
        <f t="shared" si="125"/>
        <v>0</v>
      </c>
      <c r="O500" s="7">
        <f t="shared" si="126"/>
        <v>0</v>
      </c>
      <c r="P500" s="7">
        <f t="shared" si="127"/>
        <v>0</v>
      </c>
      <c r="Q500" s="7">
        <f t="shared" si="128"/>
        <v>0</v>
      </c>
      <c r="R500" s="7">
        <f t="shared" si="129"/>
        <v>0</v>
      </c>
      <c r="S500" s="7">
        <f t="shared" si="130"/>
        <v>0</v>
      </c>
      <c r="T500" s="7">
        <f t="shared" si="131"/>
        <v>0</v>
      </c>
      <c r="U500" s="7">
        <f t="shared" si="132"/>
        <v>0</v>
      </c>
      <c r="V500" s="7">
        <f t="shared" ca="1" si="133"/>
        <v>0</v>
      </c>
      <c r="W500" s="7">
        <f t="shared" ca="1" si="134"/>
        <v>0</v>
      </c>
      <c r="X500" s="7">
        <f t="shared" ca="1" si="135"/>
        <v>0</v>
      </c>
      <c r="Y500" s="3"/>
      <c r="Z500" s="3"/>
    </row>
    <row r="501" spans="1:26" x14ac:dyDescent="0.2">
      <c r="A501" s="7">
        <v>0</v>
      </c>
      <c r="B501" s="7">
        <v>0</v>
      </c>
      <c r="C501" s="8">
        <f>IF(Input!B489="",0,Input!B489-Input!$B$6)</f>
        <v>0</v>
      </c>
      <c r="D501" s="22">
        <f>(B501-Input!$C$6-Input!$F$5*C501)*IF(Input!C489="",0,1)</f>
        <v>0</v>
      </c>
      <c r="E501" s="7">
        <f t="shared" si="119"/>
        <v>0</v>
      </c>
      <c r="F501" s="7">
        <f t="shared" si="120"/>
        <v>0</v>
      </c>
      <c r="G501" s="7">
        <f t="shared" si="121"/>
        <v>0</v>
      </c>
      <c r="H501" s="7">
        <f t="shared" si="122"/>
        <v>0</v>
      </c>
      <c r="I501" s="7">
        <f t="shared" si="123"/>
        <v>0</v>
      </c>
      <c r="J501" s="7">
        <f t="shared" si="124"/>
        <v>0</v>
      </c>
      <c r="K501" s="7">
        <f>Input!C489*Input!$F$10</f>
        <v>0</v>
      </c>
      <c r="L501" s="7">
        <f>(-C501*SIN(ATAN(Input!$F$5*Input!$F$10))+(K501-$K$18)*COS(ATAN(Input!$F$5*Input!$F$10)))*IF(Input!C489="",0,1)</f>
        <v>0</v>
      </c>
      <c r="M501" s="7">
        <f>(C501*COS(ATAN(Input!$F$5*Input!$F$10))+(K501-$K$18)*SIN(ATAN(Input!$F$5*Input!$F$10)))*IF(Input!C489="",0,1)</f>
        <v>0</v>
      </c>
      <c r="N501" s="7">
        <f t="shared" si="125"/>
        <v>0</v>
      </c>
      <c r="O501" s="7">
        <f t="shared" si="126"/>
        <v>0</v>
      </c>
      <c r="P501" s="7">
        <f t="shared" si="127"/>
        <v>0</v>
      </c>
      <c r="Q501" s="7">
        <f t="shared" si="128"/>
        <v>0</v>
      </c>
      <c r="R501" s="7">
        <f t="shared" si="129"/>
        <v>0</v>
      </c>
      <c r="S501" s="7">
        <f t="shared" si="130"/>
        <v>0</v>
      </c>
      <c r="T501" s="7">
        <f t="shared" si="131"/>
        <v>0</v>
      </c>
      <c r="U501" s="7">
        <f t="shared" si="132"/>
        <v>0</v>
      </c>
      <c r="V501" s="7">
        <f t="shared" ca="1" si="133"/>
        <v>0</v>
      </c>
      <c r="W501" s="7">
        <f t="shared" ca="1" si="134"/>
        <v>0</v>
      </c>
      <c r="X501" s="7">
        <f t="shared" ca="1" si="135"/>
        <v>0</v>
      </c>
      <c r="Y501" s="3"/>
      <c r="Z501" s="3"/>
    </row>
    <row r="502" spans="1:26" x14ac:dyDescent="0.2">
      <c r="A502" s="7">
        <v>0</v>
      </c>
      <c r="B502" s="7">
        <v>0</v>
      </c>
      <c r="C502" s="8">
        <f>IF(Input!B490="",0,Input!B490-Input!$B$6)</f>
        <v>0</v>
      </c>
      <c r="D502" s="22">
        <f>(B502-Input!$C$6-Input!$F$5*C502)*IF(Input!C490="",0,1)</f>
        <v>0</v>
      </c>
      <c r="E502" s="7">
        <f t="shared" si="119"/>
        <v>0</v>
      </c>
      <c r="F502" s="7">
        <f t="shared" si="120"/>
        <v>0</v>
      </c>
      <c r="G502" s="7">
        <f t="shared" si="121"/>
        <v>0</v>
      </c>
      <c r="H502" s="7">
        <f t="shared" si="122"/>
        <v>0</v>
      </c>
      <c r="I502" s="7">
        <f t="shared" si="123"/>
        <v>0</v>
      </c>
      <c r="J502" s="7">
        <f t="shared" si="124"/>
        <v>0</v>
      </c>
      <c r="K502" s="7">
        <f>Input!C490*Input!$F$10</f>
        <v>0</v>
      </c>
      <c r="L502" s="7">
        <f>(-C502*SIN(ATAN(Input!$F$5*Input!$F$10))+(K502-$K$18)*COS(ATAN(Input!$F$5*Input!$F$10)))*IF(Input!C490="",0,1)</f>
        <v>0</v>
      </c>
      <c r="M502" s="7">
        <f>(C502*COS(ATAN(Input!$F$5*Input!$F$10))+(K502-$K$18)*SIN(ATAN(Input!$F$5*Input!$F$10)))*IF(Input!C490="",0,1)</f>
        <v>0</v>
      </c>
      <c r="N502" s="7">
        <f t="shared" si="125"/>
        <v>0</v>
      </c>
      <c r="O502" s="7">
        <f t="shared" si="126"/>
        <v>0</v>
      </c>
      <c r="P502" s="7">
        <f t="shared" si="127"/>
        <v>0</v>
      </c>
      <c r="Q502" s="7">
        <f t="shared" si="128"/>
        <v>0</v>
      </c>
      <c r="R502" s="7">
        <f t="shared" si="129"/>
        <v>0</v>
      </c>
      <c r="S502" s="7">
        <f t="shared" si="130"/>
        <v>0</v>
      </c>
      <c r="T502" s="7">
        <f t="shared" si="131"/>
        <v>0</v>
      </c>
      <c r="U502" s="7">
        <f t="shared" si="132"/>
        <v>0</v>
      </c>
      <c r="V502" s="7">
        <f t="shared" ca="1" si="133"/>
        <v>0</v>
      </c>
      <c r="W502" s="7">
        <f t="shared" ca="1" si="134"/>
        <v>0</v>
      </c>
      <c r="X502" s="7">
        <f t="shared" ca="1" si="135"/>
        <v>0</v>
      </c>
      <c r="Y502" s="3"/>
      <c r="Z502" s="3"/>
    </row>
    <row r="503" spans="1:26" x14ac:dyDescent="0.2">
      <c r="A503" s="7">
        <v>0</v>
      </c>
      <c r="B503" s="7">
        <v>0</v>
      </c>
      <c r="C503" s="8">
        <f>IF(Input!B491="",0,Input!B491-Input!$B$6)</f>
        <v>0</v>
      </c>
      <c r="D503" s="22">
        <f>(B503-Input!$C$6-Input!$F$5*C503)*IF(Input!C491="",0,1)</f>
        <v>0</v>
      </c>
      <c r="E503" s="7">
        <f t="shared" si="119"/>
        <v>0</v>
      </c>
      <c r="F503" s="7">
        <f t="shared" si="120"/>
        <v>0</v>
      </c>
      <c r="G503" s="7">
        <f t="shared" si="121"/>
        <v>0</v>
      </c>
      <c r="H503" s="7">
        <f t="shared" si="122"/>
        <v>0</v>
      </c>
      <c r="I503" s="7">
        <f t="shared" si="123"/>
        <v>0</v>
      </c>
      <c r="J503" s="7">
        <f t="shared" si="124"/>
        <v>0</v>
      </c>
      <c r="K503" s="7">
        <f>Input!C491*Input!$F$10</f>
        <v>0</v>
      </c>
      <c r="L503" s="7">
        <f>(-C503*SIN(ATAN(Input!$F$5*Input!$F$10))+(K503-$K$18)*COS(ATAN(Input!$F$5*Input!$F$10)))*IF(Input!C491="",0,1)</f>
        <v>0</v>
      </c>
      <c r="M503" s="7">
        <f>(C503*COS(ATAN(Input!$F$5*Input!$F$10))+(K503-$K$18)*SIN(ATAN(Input!$F$5*Input!$F$10)))*IF(Input!C491="",0,1)</f>
        <v>0</v>
      </c>
      <c r="N503" s="7">
        <f t="shared" si="125"/>
        <v>0</v>
      </c>
      <c r="O503" s="7">
        <f t="shared" si="126"/>
        <v>0</v>
      </c>
      <c r="P503" s="7">
        <f t="shared" si="127"/>
        <v>0</v>
      </c>
      <c r="Q503" s="7">
        <f t="shared" si="128"/>
        <v>0</v>
      </c>
      <c r="R503" s="7">
        <f t="shared" si="129"/>
        <v>0</v>
      </c>
      <c r="S503" s="7">
        <f t="shared" si="130"/>
        <v>0</v>
      </c>
      <c r="T503" s="7">
        <f t="shared" si="131"/>
        <v>0</v>
      </c>
      <c r="U503" s="7">
        <f t="shared" si="132"/>
        <v>0</v>
      </c>
      <c r="V503" s="7">
        <f t="shared" ca="1" si="133"/>
        <v>0</v>
      </c>
      <c r="W503" s="7">
        <f t="shared" ca="1" si="134"/>
        <v>0</v>
      </c>
      <c r="X503" s="7">
        <f t="shared" ca="1" si="135"/>
        <v>0</v>
      </c>
      <c r="Y503" s="3"/>
      <c r="Z503" s="3"/>
    </row>
    <row r="504" spans="1:26" x14ac:dyDescent="0.2">
      <c r="A504" s="7">
        <v>0</v>
      </c>
      <c r="B504" s="7">
        <v>0</v>
      </c>
      <c r="C504" s="8">
        <f>IF(Input!B492="",0,Input!B492-Input!$B$6)</f>
        <v>0</v>
      </c>
      <c r="D504" s="22">
        <f>(B504-Input!$C$6-Input!$F$5*C504)*IF(Input!C492="",0,1)</f>
        <v>0</v>
      </c>
      <c r="E504" s="7">
        <f t="shared" si="119"/>
        <v>0</v>
      </c>
      <c r="F504" s="7">
        <f t="shared" si="120"/>
        <v>0</v>
      </c>
      <c r="G504" s="7">
        <f t="shared" si="121"/>
        <v>0</v>
      </c>
      <c r="H504" s="7">
        <f t="shared" si="122"/>
        <v>0</v>
      </c>
      <c r="I504" s="7">
        <f t="shared" si="123"/>
        <v>0</v>
      </c>
      <c r="J504" s="7">
        <f t="shared" si="124"/>
        <v>0</v>
      </c>
      <c r="K504" s="7">
        <f>Input!C492*Input!$F$10</f>
        <v>0</v>
      </c>
      <c r="L504" s="7">
        <f>(-C504*SIN(ATAN(Input!$F$5*Input!$F$10))+(K504-$K$18)*COS(ATAN(Input!$F$5*Input!$F$10)))*IF(Input!C492="",0,1)</f>
        <v>0</v>
      </c>
      <c r="M504" s="7">
        <f>(C504*COS(ATAN(Input!$F$5*Input!$F$10))+(K504-$K$18)*SIN(ATAN(Input!$F$5*Input!$F$10)))*IF(Input!C492="",0,1)</f>
        <v>0</v>
      </c>
      <c r="N504" s="7">
        <f t="shared" si="125"/>
        <v>0</v>
      </c>
      <c r="O504" s="7">
        <f t="shared" si="126"/>
        <v>0</v>
      </c>
      <c r="P504" s="7">
        <f t="shared" si="127"/>
        <v>0</v>
      </c>
      <c r="Q504" s="7">
        <f t="shared" si="128"/>
        <v>0</v>
      </c>
      <c r="R504" s="7">
        <f t="shared" si="129"/>
        <v>0</v>
      </c>
      <c r="S504" s="7">
        <f t="shared" si="130"/>
        <v>0</v>
      </c>
      <c r="T504" s="7">
        <f t="shared" si="131"/>
        <v>0</v>
      </c>
      <c r="U504" s="7">
        <f t="shared" si="132"/>
        <v>0</v>
      </c>
      <c r="V504" s="7">
        <f t="shared" ca="1" si="133"/>
        <v>0</v>
      </c>
      <c r="W504" s="7">
        <f t="shared" ca="1" si="134"/>
        <v>0</v>
      </c>
      <c r="X504" s="7">
        <f t="shared" ca="1" si="135"/>
        <v>0</v>
      </c>
      <c r="Y504" s="3"/>
      <c r="Z504" s="3"/>
    </row>
    <row r="505" spans="1:26" x14ac:dyDescent="0.2">
      <c r="A505" s="7">
        <v>0</v>
      </c>
      <c r="B505" s="7">
        <v>0</v>
      </c>
      <c r="C505" s="8">
        <f>IF(Input!B493="",0,Input!B493-Input!$B$6)</f>
        <v>0</v>
      </c>
      <c r="D505" s="22">
        <f>(B505-Input!$C$6-Input!$F$5*C505)*IF(Input!C493="",0,1)</f>
        <v>0</v>
      </c>
      <c r="E505" s="7">
        <f t="shared" si="119"/>
        <v>0</v>
      </c>
      <c r="F505" s="7">
        <f t="shared" si="120"/>
        <v>0</v>
      </c>
      <c r="G505" s="7">
        <f t="shared" si="121"/>
        <v>0</v>
      </c>
      <c r="H505" s="7">
        <f t="shared" si="122"/>
        <v>0</v>
      </c>
      <c r="I505" s="7">
        <f t="shared" si="123"/>
        <v>0</v>
      </c>
      <c r="J505" s="7">
        <f t="shared" si="124"/>
        <v>0</v>
      </c>
      <c r="K505" s="7">
        <f>Input!C493*Input!$F$10</f>
        <v>0</v>
      </c>
      <c r="L505" s="7">
        <f>(-C505*SIN(ATAN(Input!$F$5*Input!$F$10))+(K505-$K$18)*COS(ATAN(Input!$F$5*Input!$F$10)))*IF(Input!C493="",0,1)</f>
        <v>0</v>
      </c>
      <c r="M505" s="7">
        <f>(C505*COS(ATAN(Input!$F$5*Input!$F$10))+(K505-$K$18)*SIN(ATAN(Input!$F$5*Input!$F$10)))*IF(Input!C493="",0,1)</f>
        <v>0</v>
      </c>
      <c r="N505" s="7">
        <f t="shared" si="125"/>
        <v>0</v>
      </c>
      <c r="O505" s="7">
        <f t="shared" si="126"/>
        <v>0</v>
      </c>
      <c r="P505" s="7">
        <f t="shared" si="127"/>
        <v>0</v>
      </c>
      <c r="Q505" s="7">
        <f t="shared" si="128"/>
        <v>0</v>
      </c>
      <c r="R505" s="7">
        <f t="shared" si="129"/>
        <v>0</v>
      </c>
      <c r="S505" s="7">
        <f t="shared" si="130"/>
        <v>0</v>
      </c>
      <c r="T505" s="7">
        <f t="shared" si="131"/>
        <v>0</v>
      </c>
      <c r="U505" s="7">
        <f t="shared" si="132"/>
        <v>0</v>
      </c>
      <c r="V505" s="7">
        <f t="shared" ca="1" si="133"/>
        <v>0</v>
      </c>
      <c r="W505" s="7">
        <f t="shared" ca="1" si="134"/>
        <v>0</v>
      </c>
      <c r="X505" s="7">
        <f t="shared" ca="1" si="135"/>
        <v>0</v>
      </c>
      <c r="Y505" s="3"/>
      <c r="Z505" s="3"/>
    </row>
    <row r="506" spans="1:26" x14ac:dyDescent="0.2">
      <c r="A506" s="7">
        <v>0</v>
      </c>
      <c r="B506" s="7">
        <v>0</v>
      </c>
      <c r="C506" s="8">
        <f>IF(Input!B494="",0,Input!B494-Input!$B$6)</f>
        <v>0</v>
      </c>
      <c r="D506" s="22">
        <f>(B506-Input!$C$6-Input!$F$5*C506)*IF(Input!C494="",0,1)</f>
        <v>0</v>
      </c>
      <c r="E506" s="7">
        <f t="shared" si="119"/>
        <v>0</v>
      </c>
      <c r="F506" s="7">
        <f t="shared" si="120"/>
        <v>0</v>
      </c>
      <c r="G506" s="7">
        <f t="shared" si="121"/>
        <v>0</v>
      </c>
      <c r="H506" s="7">
        <f t="shared" si="122"/>
        <v>0</v>
      </c>
      <c r="I506" s="7">
        <f t="shared" si="123"/>
        <v>0</v>
      </c>
      <c r="J506" s="7">
        <f t="shared" si="124"/>
        <v>0</v>
      </c>
      <c r="K506" s="7">
        <f>Input!C494*Input!$F$10</f>
        <v>0</v>
      </c>
      <c r="L506" s="7">
        <f>(-C506*SIN(ATAN(Input!$F$5*Input!$F$10))+(K506-$K$18)*COS(ATAN(Input!$F$5*Input!$F$10)))*IF(Input!C494="",0,1)</f>
        <v>0</v>
      </c>
      <c r="M506" s="7">
        <f>(C506*COS(ATAN(Input!$F$5*Input!$F$10))+(K506-$K$18)*SIN(ATAN(Input!$F$5*Input!$F$10)))*IF(Input!C494="",0,1)</f>
        <v>0</v>
      </c>
      <c r="N506" s="7">
        <f t="shared" si="125"/>
        <v>0</v>
      </c>
      <c r="O506" s="7">
        <f t="shared" si="126"/>
        <v>0</v>
      </c>
      <c r="P506" s="7">
        <f t="shared" si="127"/>
        <v>0</v>
      </c>
      <c r="Q506" s="7">
        <f t="shared" si="128"/>
        <v>0</v>
      </c>
      <c r="R506" s="7">
        <f t="shared" si="129"/>
        <v>0</v>
      </c>
      <c r="S506" s="7">
        <f t="shared" si="130"/>
        <v>0</v>
      </c>
      <c r="T506" s="7">
        <f t="shared" si="131"/>
        <v>0</v>
      </c>
      <c r="U506" s="7">
        <f t="shared" si="132"/>
        <v>0</v>
      </c>
      <c r="V506" s="7">
        <f t="shared" ca="1" si="133"/>
        <v>0</v>
      </c>
      <c r="W506" s="7">
        <f t="shared" ca="1" si="134"/>
        <v>0</v>
      </c>
      <c r="X506" s="7">
        <f t="shared" ca="1" si="135"/>
        <v>0</v>
      </c>
      <c r="Y506" s="3"/>
      <c r="Z506" s="3"/>
    </row>
    <row r="507" spans="1:26" x14ac:dyDescent="0.2">
      <c r="A507" s="7">
        <v>0</v>
      </c>
      <c r="B507" s="7">
        <v>0</v>
      </c>
      <c r="C507" s="8">
        <f>IF(Input!B495="",0,Input!B495-Input!$B$6)</f>
        <v>0</v>
      </c>
      <c r="D507" s="22">
        <f>(B507-Input!$C$6-Input!$F$5*C507)*IF(Input!C495="",0,1)</f>
        <v>0</v>
      </c>
      <c r="E507" s="7">
        <f t="shared" si="119"/>
        <v>0</v>
      </c>
      <c r="F507" s="7">
        <f t="shared" si="120"/>
        <v>0</v>
      </c>
      <c r="G507" s="7">
        <f t="shared" si="121"/>
        <v>0</v>
      </c>
      <c r="H507" s="7">
        <f t="shared" si="122"/>
        <v>0</v>
      </c>
      <c r="I507" s="7">
        <f t="shared" si="123"/>
        <v>0</v>
      </c>
      <c r="J507" s="7">
        <f t="shared" si="124"/>
        <v>0</v>
      </c>
      <c r="K507" s="7">
        <f>Input!C495*Input!$F$10</f>
        <v>0</v>
      </c>
      <c r="L507" s="7">
        <f>(-C507*SIN(ATAN(Input!$F$5*Input!$F$10))+(K507-$K$18)*COS(ATAN(Input!$F$5*Input!$F$10)))*IF(Input!C495="",0,1)</f>
        <v>0</v>
      </c>
      <c r="M507" s="7">
        <f>(C507*COS(ATAN(Input!$F$5*Input!$F$10))+(K507-$K$18)*SIN(ATAN(Input!$F$5*Input!$F$10)))*IF(Input!C495="",0,1)</f>
        <v>0</v>
      </c>
      <c r="N507" s="7">
        <f t="shared" si="125"/>
        <v>0</v>
      </c>
      <c r="O507" s="7">
        <f t="shared" si="126"/>
        <v>0</v>
      </c>
      <c r="P507" s="7">
        <f t="shared" si="127"/>
        <v>0</v>
      </c>
      <c r="Q507" s="7">
        <f t="shared" si="128"/>
        <v>0</v>
      </c>
      <c r="R507" s="7">
        <f t="shared" si="129"/>
        <v>0</v>
      </c>
      <c r="S507" s="7">
        <f t="shared" si="130"/>
        <v>0</v>
      </c>
      <c r="T507" s="7">
        <f t="shared" si="131"/>
        <v>0</v>
      </c>
      <c r="U507" s="7">
        <f t="shared" si="132"/>
        <v>0</v>
      </c>
      <c r="V507" s="7">
        <f t="shared" ca="1" si="133"/>
        <v>0</v>
      </c>
      <c r="W507" s="7">
        <f t="shared" ca="1" si="134"/>
        <v>0</v>
      </c>
      <c r="X507" s="7">
        <f t="shared" ca="1" si="135"/>
        <v>0</v>
      </c>
      <c r="Y507" s="3"/>
      <c r="Z507" s="3"/>
    </row>
    <row r="508" spans="1:26" x14ac:dyDescent="0.2">
      <c r="A508" s="7">
        <v>0</v>
      </c>
      <c r="B508" s="7">
        <v>0</v>
      </c>
      <c r="C508" s="8">
        <f>IF(Input!B496="",0,Input!B496-Input!$B$6)</f>
        <v>0</v>
      </c>
      <c r="D508" s="22">
        <f>(B508-Input!$C$6-Input!$F$5*C508)*IF(Input!C496="",0,1)</f>
        <v>0</v>
      </c>
      <c r="E508" s="7">
        <f t="shared" si="119"/>
        <v>0</v>
      </c>
      <c r="F508" s="7">
        <f t="shared" si="120"/>
        <v>0</v>
      </c>
      <c r="G508" s="7">
        <f t="shared" si="121"/>
        <v>0</v>
      </c>
      <c r="H508" s="7">
        <f t="shared" si="122"/>
        <v>0</v>
      </c>
      <c r="I508" s="7">
        <f t="shared" si="123"/>
        <v>0</v>
      </c>
      <c r="J508" s="7">
        <f t="shared" si="124"/>
        <v>0</v>
      </c>
      <c r="K508" s="7">
        <f>Input!C496*Input!$F$10</f>
        <v>0</v>
      </c>
      <c r="L508" s="7">
        <f>(-C508*SIN(ATAN(Input!$F$5*Input!$F$10))+(K508-$K$18)*COS(ATAN(Input!$F$5*Input!$F$10)))*IF(Input!C496="",0,1)</f>
        <v>0</v>
      </c>
      <c r="M508" s="7">
        <f>(C508*COS(ATAN(Input!$F$5*Input!$F$10))+(K508-$K$18)*SIN(ATAN(Input!$F$5*Input!$F$10)))*IF(Input!C496="",0,1)</f>
        <v>0</v>
      </c>
      <c r="N508" s="7">
        <f t="shared" si="125"/>
        <v>0</v>
      </c>
      <c r="O508" s="7">
        <f t="shared" si="126"/>
        <v>0</v>
      </c>
      <c r="P508" s="7">
        <f t="shared" si="127"/>
        <v>0</v>
      </c>
      <c r="Q508" s="7">
        <f t="shared" si="128"/>
        <v>0</v>
      </c>
      <c r="R508" s="7">
        <f t="shared" si="129"/>
        <v>0</v>
      </c>
      <c r="S508" s="7">
        <f t="shared" si="130"/>
        <v>0</v>
      </c>
      <c r="T508" s="7">
        <f t="shared" si="131"/>
        <v>0</v>
      </c>
      <c r="U508" s="7">
        <f t="shared" si="132"/>
        <v>0</v>
      </c>
      <c r="V508" s="7">
        <f t="shared" ca="1" si="133"/>
        <v>0</v>
      </c>
      <c r="W508" s="7">
        <f t="shared" ca="1" si="134"/>
        <v>0</v>
      </c>
      <c r="X508" s="7">
        <f t="shared" ca="1" si="135"/>
        <v>0</v>
      </c>
      <c r="Y508" s="3"/>
      <c r="Z508" s="3"/>
    </row>
    <row r="509" spans="1:26" x14ac:dyDescent="0.2">
      <c r="A509" s="7">
        <v>0</v>
      </c>
      <c r="B509" s="7">
        <v>0</v>
      </c>
      <c r="C509" s="8">
        <f>IF(Input!B497="",0,Input!B497-Input!$B$6)</f>
        <v>0</v>
      </c>
      <c r="D509" s="22">
        <f>(B509-Input!$C$6-Input!$F$5*C509)*IF(Input!C497="",0,1)</f>
        <v>0</v>
      </c>
      <c r="E509" s="7">
        <f t="shared" si="119"/>
        <v>0</v>
      </c>
      <c r="F509" s="7">
        <f t="shared" si="120"/>
        <v>0</v>
      </c>
      <c r="G509" s="7">
        <f t="shared" si="121"/>
        <v>0</v>
      </c>
      <c r="H509" s="7">
        <f t="shared" si="122"/>
        <v>0</v>
      </c>
      <c r="I509" s="7">
        <f t="shared" si="123"/>
        <v>0</v>
      </c>
      <c r="J509" s="7">
        <f t="shared" si="124"/>
        <v>0</v>
      </c>
      <c r="K509" s="7">
        <f>Input!C497*Input!$F$10</f>
        <v>0</v>
      </c>
      <c r="L509" s="7">
        <f>(-C509*SIN(ATAN(Input!$F$5*Input!$F$10))+(K509-$K$18)*COS(ATAN(Input!$F$5*Input!$F$10)))*IF(Input!C497="",0,1)</f>
        <v>0</v>
      </c>
      <c r="M509" s="7">
        <f>(C509*COS(ATAN(Input!$F$5*Input!$F$10))+(K509-$K$18)*SIN(ATAN(Input!$F$5*Input!$F$10)))*IF(Input!C497="",0,1)</f>
        <v>0</v>
      </c>
      <c r="N509" s="7">
        <f t="shared" si="125"/>
        <v>0</v>
      </c>
      <c r="O509" s="7">
        <f t="shared" si="126"/>
        <v>0</v>
      </c>
      <c r="P509" s="7">
        <f t="shared" si="127"/>
        <v>0</v>
      </c>
      <c r="Q509" s="7">
        <f t="shared" si="128"/>
        <v>0</v>
      </c>
      <c r="R509" s="7">
        <f t="shared" si="129"/>
        <v>0</v>
      </c>
      <c r="S509" s="7">
        <f t="shared" si="130"/>
        <v>0</v>
      </c>
      <c r="T509" s="7">
        <f t="shared" si="131"/>
        <v>0</v>
      </c>
      <c r="U509" s="7">
        <f t="shared" si="132"/>
        <v>0</v>
      </c>
      <c r="V509" s="7">
        <f t="shared" ca="1" si="133"/>
        <v>0</v>
      </c>
      <c r="W509" s="7">
        <f t="shared" ca="1" si="134"/>
        <v>0</v>
      </c>
      <c r="X509" s="7">
        <f t="shared" ca="1" si="135"/>
        <v>0</v>
      </c>
      <c r="Y509" s="3"/>
      <c r="Z509" s="3"/>
    </row>
    <row r="510" spans="1:26" x14ac:dyDescent="0.2">
      <c r="A510" s="7">
        <v>0</v>
      </c>
      <c r="B510" s="7">
        <v>0</v>
      </c>
      <c r="C510" s="8">
        <f>IF(Input!B498="",0,Input!B498-Input!$B$6)</f>
        <v>0</v>
      </c>
      <c r="D510" s="22">
        <f>(B510-Input!$C$6-Input!$F$5*C510)*IF(Input!C498="",0,1)</f>
        <v>0</v>
      </c>
      <c r="E510" s="7">
        <f t="shared" si="119"/>
        <v>0</v>
      </c>
      <c r="F510" s="7">
        <f t="shared" si="120"/>
        <v>0</v>
      </c>
      <c r="G510" s="7">
        <f t="shared" si="121"/>
        <v>0</v>
      </c>
      <c r="H510" s="7">
        <f t="shared" si="122"/>
        <v>0</v>
      </c>
      <c r="I510" s="7">
        <f t="shared" si="123"/>
        <v>0</v>
      </c>
      <c r="J510" s="7">
        <f t="shared" si="124"/>
        <v>0</v>
      </c>
      <c r="K510" s="7">
        <f>Input!C498*Input!$F$10</f>
        <v>0</v>
      </c>
      <c r="L510" s="7">
        <f>(-C510*SIN(ATAN(Input!$F$5*Input!$F$10))+(K510-$K$18)*COS(ATAN(Input!$F$5*Input!$F$10)))*IF(Input!C498="",0,1)</f>
        <v>0</v>
      </c>
      <c r="M510" s="7">
        <f>(C510*COS(ATAN(Input!$F$5*Input!$F$10))+(K510-$K$18)*SIN(ATAN(Input!$F$5*Input!$F$10)))*IF(Input!C498="",0,1)</f>
        <v>0</v>
      </c>
      <c r="N510" s="7">
        <f t="shared" si="125"/>
        <v>0</v>
      </c>
      <c r="O510" s="7">
        <f t="shared" si="126"/>
        <v>0</v>
      </c>
      <c r="P510" s="7">
        <f t="shared" si="127"/>
        <v>0</v>
      </c>
      <c r="Q510" s="7">
        <f t="shared" si="128"/>
        <v>0</v>
      </c>
      <c r="R510" s="7">
        <f t="shared" si="129"/>
        <v>0</v>
      </c>
      <c r="S510" s="7">
        <f t="shared" si="130"/>
        <v>0</v>
      </c>
      <c r="T510" s="7">
        <f t="shared" si="131"/>
        <v>0</v>
      </c>
      <c r="U510" s="7">
        <f t="shared" si="132"/>
        <v>0</v>
      </c>
      <c r="V510" s="7">
        <f t="shared" ca="1" si="133"/>
        <v>0</v>
      </c>
      <c r="W510" s="7">
        <f t="shared" ca="1" si="134"/>
        <v>0</v>
      </c>
      <c r="X510" s="7">
        <f t="shared" ca="1" si="135"/>
        <v>0</v>
      </c>
      <c r="Y510" s="3"/>
      <c r="Z510" s="3"/>
    </row>
    <row r="511" spans="1:26" x14ac:dyDescent="0.2">
      <c r="A511" s="7">
        <v>0</v>
      </c>
      <c r="B511" s="7">
        <v>0</v>
      </c>
      <c r="C511" s="8">
        <f>IF(Input!B499="",0,Input!B499-Input!$B$6)</f>
        <v>0</v>
      </c>
      <c r="D511" s="22">
        <f>(B511-Input!$C$6-Input!$F$5*C511)*IF(Input!C499="",0,1)</f>
        <v>0</v>
      </c>
      <c r="E511" s="7">
        <f t="shared" si="119"/>
        <v>0</v>
      </c>
      <c r="F511" s="7">
        <f t="shared" si="120"/>
        <v>0</v>
      </c>
      <c r="G511" s="7">
        <f t="shared" si="121"/>
        <v>0</v>
      </c>
      <c r="H511" s="7">
        <f t="shared" si="122"/>
        <v>0</v>
      </c>
      <c r="I511" s="7">
        <f t="shared" si="123"/>
        <v>0</v>
      </c>
      <c r="J511" s="7">
        <f t="shared" si="124"/>
        <v>0</v>
      </c>
      <c r="K511" s="7">
        <f>Input!C499*Input!$F$10</f>
        <v>0</v>
      </c>
      <c r="L511" s="7">
        <f>(-C511*SIN(ATAN(Input!$F$5*Input!$F$10))+(K511-$K$18)*COS(ATAN(Input!$F$5*Input!$F$10)))*IF(Input!C499="",0,1)</f>
        <v>0</v>
      </c>
      <c r="M511" s="7">
        <f>(C511*COS(ATAN(Input!$F$5*Input!$F$10))+(K511-$K$18)*SIN(ATAN(Input!$F$5*Input!$F$10)))*IF(Input!C499="",0,1)</f>
        <v>0</v>
      </c>
      <c r="N511" s="7">
        <f t="shared" si="125"/>
        <v>0</v>
      </c>
      <c r="O511" s="7">
        <f t="shared" si="126"/>
        <v>0</v>
      </c>
      <c r="P511" s="7">
        <f t="shared" si="127"/>
        <v>0</v>
      </c>
      <c r="Q511" s="7">
        <f t="shared" si="128"/>
        <v>0</v>
      </c>
      <c r="R511" s="7">
        <f t="shared" si="129"/>
        <v>0</v>
      </c>
      <c r="S511" s="7">
        <f t="shared" si="130"/>
        <v>0</v>
      </c>
      <c r="T511" s="7">
        <f t="shared" si="131"/>
        <v>0</v>
      </c>
      <c r="U511" s="7">
        <f t="shared" si="132"/>
        <v>0</v>
      </c>
      <c r="V511" s="7">
        <f t="shared" ca="1" si="133"/>
        <v>0</v>
      </c>
      <c r="W511" s="7">
        <f t="shared" ca="1" si="134"/>
        <v>0</v>
      </c>
      <c r="X511" s="7">
        <f t="shared" ca="1" si="135"/>
        <v>0</v>
      </c>
      <c r="Y511" s="3"/>
      <c r="Z511" s="3"/>
    </row>
    <row r="512" spans="1:26" x14ac:dyDescent="0.2">
      <c r="A512" s="7">
        <v>0</v>
      </c>
      <c r="B512" s="7">
        <v>0</v>
      </c>
      <c r="C512" s="8">
        <f>IF(Input!B500="",0,Input!B500-Input!$B$6)</f>
        <v>0</v>
      </c>
      <c r="D512" s="22">
        <f>(B512-Input!$C$6-Input!$F$5*C512)*IF(Input!C500="",0,1)</f>
        <v>0</v>
      </c>
      <c r="E512" s="7">
        <f t="shared" si="119"/>
        <v>0</v>
      </c>
      <c r="F512" s="7">
        <f t="shared" si="120"/>
        <v>0</v>
      </c>
      <c r="G512" s="7">
        <f t="shared" si="121"/>
        <v>0</v>
      </c>
      <c r="H512" s="7">
        <f t="shared" si="122"/>
        <v>0</v>
      </c>
      <c r="I512" s="7">
        <f t="shared" si="123"/>
        <v>0</v>
      </c>
      <c r="J512" s="7">
        <f t="shared" si="124"/>
        <v>0</v>
      </c>
      <c r="K512" s="7">
        <f>Input!C500*Input!$F$10</f>
        <v>0</v>
      </c>
      <c r="L512" s="7">
        <f>(-C512*SIN(ATAN(Input!$F$5*Input!$F$10))+(K512-$K$18)*COS(ATAN(Input!$F$5*Input!$F$10)))*IF(Input!C500="",0,1)</f>
        <v>0</v>
      </c>
      <c r="M512" s="7">
        <f>(C512*COS(ATAN(Input!$F$5*Input!$F$10))+(K512-$K$18)*SIN(ATAN(Input!$F$5*Input!$F$10)))*IF(Input!C500="",0,1)</f>
        <v>0</v>
      </c>
      <c r="N512" s="7">
        <f t="shared" si="125"/>
        <v>0</v>
      </c>
      <c r="O512" s="7">
        <f t="shared" si="126"/>
        <v>0</v>
      </c>
      <c r="P512" s="7">
        <f t="shared" si="127"/>
        <v>0</v>
      </c>
      <c r="Q512" s="7">
        <f t="shared" si="128"/>
        <v>0</v>
      </c>
      <c r="R512" s="7">
        <f t="shared" si="129"/>
        <v>0</v>
      </c>
      <c r="S512" s="7">
        <f t="shared" si="130"/>
        <v>0</v>
      </c>
      <c r="T512" s="7">
        <f t="shared" si="131"/>
        <v>0</v>
      </c>
      <c r="U512" s="7">
        <f t="shared" si="132"/>
        <v>0</v>
      </c>
      <c r="V512" s="7">
        <f t="shared" ca="1" si="133"/>
        <v>0</v>
      </c>
      <c r="W512" s="7">
        <f t="shared" ca="1" si="134"/>
        <v>0</v>
      </c>
      <c r="X512" s="7">
        <f t="shared" ca="1" si="135"/>
        <v>0</v>
      </c>
      <c r="Y512" s="3"/>
      <c r="Z512" s="3"/>
    </row>
    <row r="513" spans="1:26" x14ac:dyDescent="0.2">
      <c r="A513" s="7">
        <v>0</v>
      </c>
      <c r="B513" s="7">
        <v>0</v>
      </c>
      <c r="C513" s="8">
        <f>IF(Input!B501="",0,Input!B501-Input!$B$6)</f>
        <v>0</v>
      </c>
      <c r="D513" s="22">
        <f>(B513-Input!$C$6-Input!$F$5*C513)*IF(Input!C501="",0,1)</f>
        <v>0</v>
      </c>
      <c r="E513" s="7">
        <f t="shared" si="119"/>
        <v>0</v>
      </c>
      <c r="F513" s="7">
        <f t="shared" si="120"/>
        <v>0</v>
      </c>
      <c r="G513" s="7">
        <f t="shared" si="121"/>
        <v>0</v>
      </c>
      <c r="H513" s="7">
        <f t="shared" si="122"/>
        <v>0</v>
      </c>
      <c r="I513" s="7">
        <f t="shared" si="123"/>
        <v>0</v>
      </c>
      <c r="J513" s="7">
        <f t="shared" si="124"/>
        <v>0</v>
      </c>
      <c r="K513" s="7">
        <f>Input!C501*Input!$F$10</f>
        <v>0</v>
      </c>
      <c r="L513" s="7">
        <f>(-C513*SIN(ATAN(Input!$F$5*Input!$F$10))+(K513-$K$18)*COS(ATAN(Input!$F$5*Input!$F$10)))*IF(Input!C501="",0,1)</f>
        <v>0</v>
      </c>
      <c r="M513" s="7">
        <f>(C513*COS(ATAN(Input!$F$5*Input!$F$10))+(K513-$K$18)*SIN(ATAN(Input!$F$5*Input!$F$10)))*IF(Input!C501="",0,1)</f>
        <v>0</v>
      </c>
      <c r="N513" s="7">
        <f t="shared" si="125"/>
        <v>0</v>
      </c>
      <c r="O513" s="7">
        <f t="shared" si="126"/>
        <v>0</v>
      </c>
      <c r="P513" s="7">
        <f t="shared" si="127"/>
        <v>0</v>
      </c>
      <c r="Q513" s="7">
        <f t="shared" si="128"/>
        <v>0</v>
      </c>
      <c r="R513" s="7">
        <f t="shared" si="129"/>
        <v>0</v>
      </c>
      <c r="S513" s="7">
        <f t="shared" si="130"/>
        <v>0</v>
      </c>
      <c r="T513" s="7">
        <f t="shared" si="131"/>
        <v>0</v>
      </c>
      <c r="U513" s="7">
        <f t="shared" si="132"/>
        <v>0</v>
      </c>
      <c r="V513" s="7">
        <f t="shared" ca="1" si="133"/>
        <v>0</v>
      </c>
      <c r="W513" s="7">
        <f t="shared" ca="1" si="134"/>
        <v>0</v>
      </c>
      <c r="X513" s="7">
        <f t="shared" ca="1" si="135"/>
        <v>0</v>
      </c>
      <c r="Y513" s="3"/>
      <c r="Z513" s="3"/>
    </row>
    <row r="514" spans="1:26" x14ac:dyDescent="0.2">
      <c r="A514" s="7">
        <v>0</v>
      </c>
      <c r="B514" s="7">
        <v>0</v>
      </c>
      <c r="C514" s="8">
        <f>IF(Input!B502="",0,Input!B502-Input!$B$6)</f>
        <v>0</v>
      </c>
      <c r="D514" s="22">
        <f>(B514-Input!$C$6-Input!$F$5*C514)*IF(Input!C502="",0,1)</f>
        <v>0</v>
      </c>
      <c r="E514" s="7">
        <f t="shared" si="119"/>
        <v>0</v>
      </c>
      <c r="F514" s="7">
        <f t="shared" si="120"/>
        <v>0</v>
      </c>
      <c r="G514" s="7">
        <f t="shared" si="121"/>
        <v>0</v>
      </c>
      <c r="H514" s="7">
        <f t="shared" si="122"/>
        <v>0</v>
      </c>
      <c r="I514" s="7">
        <f t="shared" si="123"/>
        <v>0</v>
      </c>
      <c r="J514" s="7">
        <f t="shared" si="124"/>
        <v>0</v>
      </c>
      <c r="K514" s="7">
        <f>Input!C502*Input!$F$10</f>
        <v>0</v>
      </c>
      <c r="L514" s="7">
        <f>(-C514*SIN(ATAN(Input!$F$5*Input!$F$10))+(K514-$K$18)*COS(ATAN(Input!$F$5*Input!$F$10)))*IF(Input!C502="",0,1)</f>
        <v>0</v>
      </c>
      <c r="M514" s="7">
        <f>(C514*COS(ATAN(Input!$F$5*Input!$F$10))+(K514-$K$18)*SIN(ATAN(Input!$F$5*Input!$F$10)))*IF(Input!C502="",0,1)</f>
        <v>0</v>
      </c>
      <c r="N514" s="7">
        <f t="shared" si="125"/>
        <v>0</v>
      </c>
      <c r="O514" s="7">
        <f t="shared" si="126"/>
        <v>0</v>
      </c>
      <c r="P514" s="7">
        <f t="shared" si="127"/>
        <v>0</v>
      </c>
      <c r="Q514" s="7">
        <f t="shared" si="128"/>
        <v>0</v>
      </c>
      <c r="R514" s="7">
        <f t="shared" si="129"/>
        <v>0</v>
      </c>
      <c r="S514" s="7">
        <f t="shared" si="130"/>
        <v>0</v>
      </c>
      <c r="T514" s="7">
        <f t="shared" si="131"/>
        <v>0</v>
      </c>
      <c r="U514" s="7">
        <f t="shared" si="132"/>
        <v>0</v>
      </c>
      <c r="V514" s="7">
        <f t="shared" ca="1" si="133"/>
        <v>0</v>
      </c>
      <c r="W514" s="7">
        <f t="shared" ca="1" si="134"/>
        <v>0</v>
      </c>
      <c r="X514" s="7">
        <f t="shared" ca="1" si="135"/>
        <v>0</v>
      </c>
      <c r="Y514" s="3"/>
      <c r="Z514" s="3"/>
    </row>
    <row r="515" spans="1:26" x14ac:dyDescent="0.2">
      <c r="A515" s="7">
        <v>0</v>
      </c>
      <c r="B515" s="7">
        <v>0</v>
      </c>
      <c r="C515" s="8">
        <f>IF(Input!B503="",0,Input!B503-Input!$B$6)</f>
        <v>0</v>
      </c>
      <c r="D515" s="22">
        <f>(B515-Input!$C$6-Input!$F$5*C515)*IF(Input!C503="",0,1)</f>
        <v>0</v>
      </c>
      <c r="E515" s="7">
        <f t="shared" si="119"/>
        <v>0</v>
      </c>
      <c r="F515" s="7">
        <f t="shared" si="120"/>
        <v>0</v>
      </c>
      <c r="G515" s="7">
        <f t="shared" si="121"/>
        <v>0</v>
      </c>
      <c r="H515" s="7">
        <f t="shared" si="122"/>
        <v>0</v>
      </c>
      <c r="I515" s="7">
        <f t="shared" si="123"/>
        <v>0</v>
      </c>
      <c r="J515" s="7">
        <f t="shared" si="124"/>
        <v>0</v>
      </c>
      <c r="K515" s="7">
        <f>Input!C503*Input!$F$10</f>
        <v>0</v>
      </c>
      <c r="L515" s="7">
        <f>(-C515*SIN(ATAN(Input!$F$5*Input!$F$10))+(K515-$K$18)*COS(ATAN(Input!$F$5*Input!$F$10)))*IF(Input!C503="",0,1)</f>
        <v>0</v>
      </c>
      <c r="M515" s="7">
        <f>(C515*COS(ATAN(Input!$F$5*Input!$F$10))+(K515-$K$18)*SIN(ATAN(Input!$F$5*Input!$F$10)))*IF(Input!C503="",0,1)</f>
        <v>0</v>
      </c>
      <c r="N515" s="7">
        <f t="shared" si="125"/>
        <v>0</v>
      </c>
      <c r="O515" s="7">
        <f t="shared" si="126"/>
        <v>0</v>
      </c>
      <c r="P515" s="7">
        <f t="shared" si="127"/>
        <v>0</v>
      </c>
      <c r="Q515" s="7">
        <f t="shared" si="128"/>
        <v>0</v>
      </c>
      <c r="R515" s="7">
        <f t="shared" si="129"/>
        <v>0</v>
      </c>
      <c r="S515" s="7">
        <f t="shared" si="130"/>
        <v>0</v>
      </c>
      <c r="T515" s="7">
        <f t="shared" si="131"/>
        <v>0</v>
      </c>
      <c r="U515" s="7">
        <f t="shared" si="132"/>
        <v>0</v>
      </c>
      <c r="V515" s="7">
        <f t="shared" ca="1" si="133"/>
        <v>0</v>
      </c>
      <c r="W515" s="7">
        <f t="shared" ca="1" si="134"/>
        <v>0</v>
      </c>
      <c r="X515" s="7">
        <f t="shared" ca="1" si="135"/>
        <v>0</v>
      </c>
      <c r="Y515" s="3"/>
      <c r="Z515" s="3"/>
    </row>
    <row r="516" spans="1:26" x14ac:dyDescent="0.2">
      <c r="A516" s="7">
        <v>0</v>
      </c>
      <c r="B516" s="7">
        <v>0</v>
      </c>
      <c r="C516" s="8">
        <f>IF(Input!B504="",0,Input!B504-Input!$B$6)</f>
        <v>0</v>
      </c>
      <c r="D516" s="22">
        <f>(B516-Input!$C$6-Input!$F$5*C516)*IF(Input!C504="",0,1)</f>
        <v>0</v>
      </c>
      <c r="E516" s="7">
        <f t="shared" si="119"/>
        <v>0</v>
      </c>
      <c r="F516" s="7">
        <f t="shared" si="120"/>
        <v>0</v>
      </c>
      <c r="G516" s="7">
        <f t="shared" si="121"/>
        <v>0</v>
      </c>
      <c r="H516" s="7">
        <f t="shared" si="122"/>
        <v>0</v>
      </c>
      <c r="I516" s="7">
        <f t="shared" si="123"/>
        <v>0</v>
      </c>
      <c r="J516" s="7">
        <f t="shared" si="124"/>
        <v>0</v>
      </c>
      <c r="K516" s="7">
        <f>Input!C504*Input!$F$10</f>
        <v>0</v>
      </c>
      <c r="L516" s="7">
        <f>(-C516*SIN(ATAN(Input!$F$5*Input!$F$10))+(K516-$K$18)*COS(ATAN(Input!$F$5*Input!$F$10)))*IF(Input!C504="",0,1)</f>
        <v>0</v>
      </c>
      <c r="M516" s="7">
        <f>(C516*COS(ATAN(Input!$F$5*Input!$F$10))+(K516-$K$18)*SIN(ATAN(Input!$F$5*Input!$F$10)))*IF(Input!C504="",0,1)</f>
        <v>0</v>
      </c>
      <c r="N516" s="7">
        <f t="shared" si="125"/>
        <v>0</v>
      </c>
      <c r="O516" s="7">
        <f t="shared" si="126"/>
        <v>0</v>
      </c>
      <c r="P516" s="7">
        <f t="shared" si="127"/>
        <v>0</v>
      </c>
      <c r="Q516" s="7">
        <f t="shared" si="128"/>
        <v>0</v>
      </c>
      <c r="R516" s="7">
        <f t="shared" si="129"/>
        <v>0</v>
      </c>
      <c r="S516" s="7">
        <f t="shared" si="130"/>
        <v>0</v>
      </c>
      <c r="T516" s="7">
        <f t="shared" si="131"/>
        <v>0</v>
      </c>
      <c r="U516" s="7">
        <f t="shared" si="132"/>
        <v>0</v>
      </c>
      <c r="V516" s="7">
        <f t="shared" ca="1" si="133"/>
        <v>0</v>
      </c>
      <c r="W516" s="7">
        <f t="shared" ca="1" si="134"/>
        <v>0</v>
      </c>
      <c r="X516" s="7">
        <f t="shared" ca="1" si="135"/>
        <v>0</v>
      </c>
      <c r="Y516" s="3"/>
      <c r="Z516" s="3"/>
    </row>
    <row r="517" spans="1:26" x14ac:dyDescent="0.2">
      <c r="A517" s="7">
        <v>0</v>
      </c>
      <c r="B517" s="7">
        <v>0</v>
      </c>
      <c r="C517" s="8">
        <f>IF(Input!B505="",0,Input!B505-Input!$B$6)</f>
        <v>0</v>
      </c>
      <c r="D517" s="22">
        <f>(B517-Input!$C$6-Input!$F$5*C517)*IF(Input!C505="",0,1)</f>
        <v>0</v>
      </c>
      <c r="E517" s="7">
        <f t="shared" si="119"/>
        <v>0</v>
      </c>
      <c r="F517" s="7">
        <f t="shared" si="120"/>
        <v>0</v>
      </c>
      <c r="G517" s="7">
        <f t="shared" si="121"/>
        <v>0</v>
      </c>
      <c r="H517" s="7">
        <f t="shared" si="122"/>
        <v>0</v>
      </c>
      <c r="I517" s="7">
        <f t="shared" si="123"/>
        <v>0</v>
      </c>
      <c r="J517" s="7">
        <f t="shared" si="124"/>
        <v>0</v>
      </c>
      <c r="K517" s="7">
        <f>Input!C505*Input!$F$10</f>
        <v>0</v>
      </c>
      <c r="L517" s="7">
        <f>(-C517*SIN(ATAN(Input!$F$5*Input!$F$10))+(K517-$K$18)*COS(ATAN(Input!$F$5*Input!$F$10)))*IF(Input!C505="",0,1)</f>
        <v>0</v>
      </c>
      <c r="M517" s="7">
        <f>(C517*COS(ATAN(Input!$F$5*Input!$F$10))+(K517-$K$18)*SIN(ATAN(Input!$F$5*Input!$F$10)))*IF(Input!C505="",0,1)</f>
        <v>0</v>
      </c>
      <c r="N517" s="7">
        <f t="shared" si="125"/>
        <v>0</v>
      </c>
      <c r="O517" s="7">
        <f t="shared" si="126"/>
        <v>0</v>
      </c>
      <c r="P517" s="7">
        <f t="shared" si="127"/>
        <v>0</v>
      </c>
      <c r="Q517" s="7">
        <f t="shared" si="128"/>
        <v>0</v>
      </c>
      <c r="R517" s="7">
        <f t="shared" si="129"/>
        <v>0</v>
      </c>
      <c r="S517" s="7">
        <f t="shared" si="130"/>
        <v>0</v>
      </c>
      <c r="T517" s="7">
        <f t="shared" si="131"/>
        <v>0</v>
      </c>
      <c r="U517" s="7">
        <f t="shared" si="132"/>
        <v>0</v>
      </c>
      <c r="V517" s="7">
        <f t="shared" ca="1" si="133"/>
        <v>0</v>
      </c>
      <c r="W517" s="7">
        <f t="shared" ca="1" si="134"/>
        <v>0</v>
      </c>
      <c r="X517" s="7">
        <f t="shared" ca="1" si="135"/>
        <v>0</v>
      </c>
      <c r="Y517" s="3"/>
      <c r="Z517" s="3"/>
    </row>
    <row r="518" spans="1:26" x14ac:dyDescent="0.2">
      <c r="A518" s="7">
        <v>0</v>
      </c>
      <c r="B518" s="7">
        <v>0</v>
      </c>
      <c r="C518" s="8">
        <f>IF(Input!B506="",0,Input!B506-Input!$B$6)</f>
        <v>0</v>
      </c>
      <c r="D518" s="22">
        <f>(B518-Input!$C$6-Input!$F$5*C518)*IF(Input!C506="",0,1)</f>
        <v>0</v>
      </c>
      <c r="E518" s="7">
        <f t="shared" si="119"/>
        <v>0</v>
      </c>
      <c r="F518" s="7">
        <f t="shared" si="120"/>
        <v>0</v>
      </c>
      <c r="G518" s="7">
        <f t="shared" si="121"/>
        <v>0</v>
      </c>
      <c r="H518" s="7">
        <f t="shared" si="122"/>
        <v>0</v>
      </c>
      <c r="I518" s="7">
        <f t="shared" si="123"/>
        <v>0</v>
      </c>
      <c r="J518" s="7">
        <f t="shared" si="124"/>
        <v>0</v>
      </c>
      <c r="K518" s="7">
        <f>Input!C506*Input!$F$10</f>
        <v>0</v>
      </c>
      <c r="L518" s="7">
        <f>(-C518*SIN(ATAN(Input!$F$5*Input!$F$10))+(K518-$K$18)*COS(ATAN(Input!$F$5*Input!$F$10)))*IF(Input!C506="",0,1)</f>
        <v>0</v>
      </c>
      <c r="M518" s="7">
        <f>(C518*COS(ATAN(Input!$F$5*Input!$F$10))+(K518-$K$18)*SIN(ATAN(Input!$F$5*Input!$F$10)))*IF(Input!C506="",0,1)</f>
        <v>0</v>
      </c>
      <c r="N518" s="7">
        <f t="shared" si="125"/>
        <v>0</v>
      </c>
      <c r="O518" s="7">
        <f t="shared" si="126"/>
        <v>0</v>
      </c>
      <c r="P518" s="7">
        <f t="shared" si="127"/>
        <v>0</v>
      </c>
      <c r="Q518" s="7">
        <f t="shared" si="128"/>
        <v>0</v>
      </c>
      <c r="R518" s="7">
        <f t="shared" si="129"/>
        <v>0</v>
      </c>
      <c r="S518" s="7">
        <f t="shared" si="130"/>
        <v>0</v>
      </c>
      <c r="T518" s="7">
        <f t="shared" si="131"/>
        <v>0</v>
      </c>
      <c r="U518" s="7">
        <f t="shared" si="132"/>
        <v>0</v>
      </c>
      <c r="V518" s="7">
        <f t="shared" ca="1" si="133"/>
        <v>0</v>
      </c>
      <c r="W518" s="7">
        <f t="shared" ca="1" si="134"/>
        <v>0</v>
      </c>
      <c r="X518" s="7">
        <f t="shared" ca="1" si="135"/>
        <v>0</v>
      </c>
      <c r="Y518" s="3"/>
      <c r="Z518" s="3"/>
    </row>
    <row r="519" spans="1:26" x14ac:dyDescent="0.2">
      <c r="A519" s="7">
        <v>0</v>
      </c>
      <c r="B519" s="7">
        <v>0</v>
      </c>
      <c r="C519" s="8">
        <f>IF(Input!B507="",0,Input!B507-Input!$B$6)</f>
        <v>0</v>
      </c>
      <c r="D519" s="22">
        <f>(B519-Input!$C$6-Input!$F$5*C519)*IF(Input!C507="",0,1)</f>
        <v>0</v>
      </c>
      <c r="E519" s="7">
        <f t="shared" si="119"/>
        <v>0</v>
      </c>
      <c r="F519" s="7">
        <f t="shared" si="120"/>
        <v>0</v>
      </c>
      <c r="G519" s="7">
        <f t="shared" si="121"/>
        <v>0</v>
      </c>
      <c r="H519" s="7">
        <f t="shared" si="122"/>
        <v>0</v>
      </c>
      <c r="I519" s="7">
        <f t="shared" si="123"/>
        <v>0</v>
      </c>
      <c r="J519" s="7">
        <f t="shared" si="124"/>
        <v>0</v>
      </c>
      <c r="K519" s="7">
        <f>Input!C507*Input!$F$10</f>
        <v>0</v>
      </c>
      <c r="L519" s="7">
        <f>(-C519*SIN(ATAN(Input!$F$5*Input!$F$10))+(K519-$K$18)*COS(ATAN(Input!$F$5*Input!$F$10)))*IF(Input!C507="",0,1)</f>
        <v>0</v>
      </c>
      <c r="M519" s="7">
        <f>(C519*COS(ATAN(Input!$F$5*Input!$F$10))+(K519-$K$18)*SIN(ATAN(Input!$F$5*Input!$F$10)))*IF(Input!C507="",0,1)</f>
        <v>0</v>
      </c>
      <c r="N519" s="7">
        <f t="shared" si="125"/>
        <v>0</v>
      </c>
      <c r="O519" s="7">
        <f t="shared" si="126"/>
        <v>0</v>
      </c>
      <c r="P519" s="7">
        <f t="shared" si="127"/>
        <v>0</v>
      </c>
      <c r="Q519" s="7">
        <f t="shared" si="128"/>
        <v>0</v>
      </c>
      <c r="R519" s="7">
        <f t="shared" si="129"/>
        <v>0</v>
      </c>
      <c r="S519" s="7">
        <f t="shared" si="130"/>
        <v>0</v>
      </c>
      <c r="T519" s="7">
        <f t="shared" si="131"/>
        <v>0</v>
      </c>
      <c r="U519" s="7">
        <f t="shared" si="132"/>
        <v>0</v>
      </c>
      <c r="V519" s="7">
        <f t="shared" ca="1" si="133"/>
        <v>0</v>
      </c>
      <c r="W519" s="7">
        <f t="shared" ca="1" si="134"/>
        <v>0</v>
      </c>
      <c r="X519" s="7">
        <f t="shared" ca="1" si="135"/>
        <v>0</v>
      </c>
      <c r="Y519" s="3"/>
      <c r="Z519" s="3"/>
    </row>
    <row r="520" spans="1:26" x14ac:dyDescent="0.2">
      <c r="A520" s="7">
        <v>0</v>
      </c>
      <c r="B520" s="7">
        <v>0</v>
      </c>
      <c r="C520" s="8">
        <f>IF(Input!B508="",0,Input!B508-Input!$B$6)</f>
        <v>0</v>
      </c>
      <c r="D520" s="22">
        <f>(B520-Input!$C$6-Input!$F$5*C520)*IF(Input!C508="",0,1)</f>
        <v>0</v>
      </c>
      <c r="E520" s="7">
        <f t="shared" si="119"/>
        <v>0</v>
      </c>
      <c r="F520" s="7">
        <f t="shared" si="120"/>
        <v>0</v>
      </c>
      <c r="G520" s="7">
        <f t="shared" si="121"/>
        <v>0</v>
      </c>
      <c r="H520" s="7">
        <f t="shared" si="122"/>
        <v>0</v>
      </c>
      <c r="I520" s="7">
        <f t="shared" si="123"/>
        <v>0</v>
      </c>
      <c r="J520" s="7">
        <f t="shared" si="124"/>
        <v>0</v>
      </c>
      <c r="K520" s="7">
        <f>Input!C508*Input!$F$10</f>
        <v>0</v>
      </c>
      <c r="L520" s="7">
        <f>(-C520*SIN(ATAN(Input!$F$5*Input!$F$10))+(K520-$K$18)*COS(ATAN(Input!$F$5*Input!$F$10)))*IF(Input!C508="",0,1)</f>
        <v>0</v>
      </c>
      <c r="M520" s="7">
        <f>(C520*COS(ATAN(Input!$F$5*Input!$F$10))+(K520-$K$18)*SIN(ATAN(Input!$F$5*Input!$F$10)))*IF(Input!C508="",0,1)</f>
        <v>0</v>
      </c>
      <c r="N520" s="7">
        <f t="shared" si="125"/>
        <v>0</v>
      </c>
      <c r="O520" s="7">
        <f t="shared" si="126"/>
        <v>0</v>
      </c>
      <c r="P520" s="7">
        <f t="shared" si="127"/>
        <v>0</v>
      </c>
      <c r="Q520" s="7">
        <f t="shared" si="128"/>
        <v>0</v>
      </c>
      <c r="R520" s="7">
        <f t="shared" si="129"/>
        <v>0</v>
      </c>
      <c r="S520" s="7">
        <f t="shared" si="130"/>
        <v>0</v>
      </c>
      <c r="T520" s="7">
        <f t="shared" si="131"/>
        <v>0</v>
      </c>
      <c r="U520" s="7">
        <f t="shared" si="132"/>
        <v>0</v>
      </c>
      <c r="V520" s="7">
        <f t="shared" ca="1" si="133"/>
        <v>0</v>
      </c>
      <c r="W520" s="7">
        <f t="shared" ca="1" si="134"/>
        <v>0</v>
      </c>
      <c r="X520" s="7">
        <f t="shared" ca="1" si="135"/>
        <v>0</v>
      </c>
      <c r="Y520" s="3"/>
      <c r="Z520" s="3"/>
    </row>
    <row r="521" spans="1:26" x14ac:dyDescent="0.2">
      <c r="A521" s="7">
        <v>0</v>
      </c>
      <c r="B521" s="7">
        <v>0</v>
      </c>
      <c r="C521" s="8">
        <f>IF(Input!B509="",0,Input!B509-Input!$B$6)</f>
        <v>0</v>
      </c>
      <c r="D521" s="22">
        <f>(B521-Input!$C$6-Input!$F$5*C521)*IF(Input!C509="",0,1)</f>
        <v>0</v>
      </c>
      <c r="E521" s="7">
        <f t="shared" si="119"/>
        <v>0</v>
      </c>
      <c r="F521" s="7">
        <f t="shared" si="120"/>
        <v>0</v>
      </c>
      <c r="G521" s="7">
        <f t="shared" si="121"/>
        <v>0</v>
      </c>
      <c r="H521" s="7">
        <f t="shared" si="122"/>
        <v>0</v>
      </c>
      <c r="I521" s="7">
        <f t="shared" si="123"/>
        <v>0</v>
      </c>
      <c r="J521" s="7">
        <f t="shared" si="124"/>
        <v>0</v>
      </c>
      <c r="K521" s="7">
        <f>Input!C509*Input!$F$10</f>
        <v>0</v>
      </c>
      <c r="L521" s="7">
        <f>(-C521*SIN(ATAN(Input!$F$5*Input!$F$10))+(K521-$K$18)*COS(ATAN(Input!$F$5*Input!$F$10)))*IF(Input!C509="",0,1)</f>
        <v>0</v>
      </c>
      <c r="M521" s="7">
        <f>(C521*COS(ATAN(Input!$F$5*Input!$F$10))+(K521-$K$18)*SIN(ATAN(Input!$F$5*Input!$F$10)))*IF(Input!C509="",0,1)</f>
        <v>0</v>
      </c>
      <c r="N521" s="7">
        <f t="shared" si="125"/>
        <v>0</v>
      </c>
      <c r="O521" s="7">
        <f t="shared" si="126"/>
        <v>0</v>
      </c>
      <c r="P521" s="7">
        <f t="shared" si="127"/>
        <v>0</v>
      </c>
      <c r="Q521" s="7">
        <f t="shared" si="128"/>
        <v>0</v>
      </c>
      <c r="R521" s="7">
        <f t="shared" si="129"/>
        <v>0</v>
      </c>
      <c r="S521" s="7">
        <f t="shared" si="130"/>
        <v>0</v>
      </c>
      <c r="T521" s="7">
        <f t="shared" si="131"/>
        <v>0</v>
      </c>
      <c r="U521" s="7">
        <f t="shared" si="132"/>
        <v>0</v>
      </c>
      <c r="V521" s="7">
        <f t="shared" ca="1" si="133"/>
        <v>0</v>
      </c>
      <c r="W521" s="7">
        <f t="shared" ca="1" si="134"/>
        <v>0</v>
      </c>
      <c r="X521" s="7">
        <f t="shared" ca="1" si="135"/>
        <v>0</v>
      </c>
      <c r="Y521" s="3"/>
      <c r="Z521" s="3"/>
    </row>
    <row r="522" spans="1:26" x14ac:dyDescent="0.2">
      <c r="A522" s="7">
        <v>0</v>
      </c>
      <c r="B522" s="7">
        <v>0</v>
      </c>
      <c r="C522" s="8">
        <f>IF(Input!B510="",0,Input!B510-Input!$B$6)</f>
        <v>0</v>
      </c>
      <c r="D522" s="22">
        <f>(B522-Input!$C$6-Input!$F$5*C522)*IF(Input!C510="",0,1)</f>
        <v>0</v>
      </c>
      <c r="E522" s="7">
        <f t="shared" si="119"/>
        <v>0</v>
      </c>
      <c r="F522" s="7">
        <f t="shared" si="120"/>
        <v>0</v>
      </c>
      <c r="G522" s="7">
        <f t="shared" si="121"/>
        <v>0</v>
      </c>
      <c r="H522" s="7">
        <f t="shared" si="122"/>
        <v>0</v>
      </c>
      <c r="I522" s="7">
        <f t="shared" si="123"/>
        <v>0</v>
      </c>
      <c r="J522" s="7">
        <f t="shared" si="124"/>
        <v>0</v>
      </c>
      <c r="K522" s="7">
        <f>Input!C510*Input!$F$10</f>
        <v>0</v>
      </c>
      <c r="L522" s="7">
        <f>(-C522*SIN(ATAN(Input!$F$5*Input!$F$10))+(K522-$K$18)*COS(ATAN(Input!$F$5*Input!$F$10)))*IF(Input!C510="",0,1)</f>
        <v>0</v>
      </c>
      <c r="M522" s="7">
        <f>(C522*COS(ATAN(Input!$F$5*Input!$F$10))+(K522-$K$18)*SIN(ATAN(Input!$F$5*Input!$F$10)))*IF(Input!C510="",0,1)</f>
        <v>0</v>
      </c>
      <c r="N522" s="7">
        <f t="shared" si="125"/>
        <v>0</v>
      </c>
      <c r="O522" s="7">
        <f t="shared" si="126"/>
        <v>0</v>
      </c>
      <c r="P522" s="7">
        <f t="shared" si="127"/>
        <v>0</v>
      </c>
      <c r="Q522" s="7">
        <f t="shared" si="128"/>
        <v>0</v>
      </c>
      <c r="R522" s="7">
        <f t="shared" si="129"/>
        <v>0</v>
      </c>
      <c r="S522" s="7">
        <f t="shared" si="130"/>
        <v>0</v>
      </c>
      <c r="T522" s="7">
        <f t="shared" si="131"/>
        <v>0</v>
      </c>
      <c r="U522" s="7">
        <f t="shared" si="132"/>
        <v>0</v>
      </c>
      <c r="V522" s="7">
        <f t="shared" ca="1" si="133"/>
        <v>0</v>
      </c>
      <c r="W522" s="7">
        <f t="shared" ca="1" si="134"/>
        <v>0</v>
      </c>
      <c r="X522" s="7">
        <f t="shared" ca="1" si="135"/>
        <v>0</v>
      </c>
      <c r="Y522" s="3"/>
      <c r="Z522" s="3"/>
    </row>
    <row r="523" spans="1:26" x14ac:dyDescent="0.2">
      <c r="A523" s="7">
        <v>0</v>
      </c>
      <c r="B523" s="7">
        <v>0</v>
      </c>
      <c r="C523" s="8">
        <f>IF(Input!B511="",0,Input!B511-Input!$B$6)</f>
        <v>0</v>
      </c>
      <c r="D523" s="22">
        <f>(B523-Input!$C$6-Input!$F$5*C523)*IF(Input!C511="",0,1)</f>
        <v>0</v>
      </c>
      <c r="E523" s="7">
        <f t="shared" si="119"/>
        <v>0</v>
      </c>
      <c r="F523" s="7">
        <f t="shared" si="120"/>
        <v>0</v>
      </c>
      <c r="G523" s="7">
        <f t="shared" si="121"/>
        <v>0</v>
      </c>
      <c r="H523" s="7">
        <f t="shared" si="122"/>
        <v>0</v>
      </c>
      <c r="I523" s="7">
        <f t="shared" si="123"/>
        <v>0</v>
      </c>
      <c r="J523" s="7">
        <f t="shared" si="124"/>
        <v>0</v>
      </c>
      <c r="K523" s="7">
        <f>Input!C511*Input!$F$10</f>
        <v>0</v>
      </c>
      <c r="L523" s="7">
        <f>(-C523*SIN(ATAN(Input!$F$5*Input!$F$10))+(K523-$K$18)*COS(ATAN(Input!$F$5*Input!$F$10)))*IF(Input!C511="",0,1)</f>
        <v>0</v>
      </c>
      <c r="M523" s="7">
        <f>(C523*COS(ATAN(Input!$F$5*Input!$F$10))+(K523-$K$18)*SIN(ATAN(Input!$F$5*Input!$F$10)))*IF(Input!C511="",0,1)</f>
        <v>0</v>
      </c>
      <c r="N523" s="7">
        <f t="shared" si="125"/>
        <v>0</v>
      </c>
      <c r="O523" s="7">
        <f t="shared" si="126"/>
        <v>0</v>
      </c>
      <c r="P523" s="7">
        <f t="shared" si="127"/>
        <v>0</v>
      </c>
      <c r="Q523" s="7">
        <f t="shared" si="128"/>
        <v>0</v>
      </c>
      <c r="R523" s="7">
        <f t="shared" si="129"/>
        <v>0</v>
      </c>
      <c r="S523" s="7">
        <f t="shared" si="130"/>
        <v>0</v>
      </c>
      <c r="T523" s="7">
        <f t="shared" si="131"/>
        <v>0</v>
      </c>
      <c r="U523" s="7">
        <f t="shared" si="132"/>
        <v>0</v>
      </c>
      <c r="V523" s="7">
        <f t="shared" ca="1" si="133"/>
        <v>0</v>
      </c>
      <c r="W523" s="7">
        <f t="shared" ca="1" si="134"/>
        <v>0</v>
      </c>
      <c r="X523" s="7">
        <f t="shared" ca="1" si="135"/>
        <v>0</v>
      </c>
      <c r="Y523" s="3"/>
      <c r="Z523" s="3"/>
    </row>
    <row r="524" spans="1:26" x14ac:dyDescent="0.2">
      <c r="A524" s="7">
        <v>0</v>
      </c>
      <c r="B524" s="7">
        <v>0</v>
      </c>
      <c r="C524" s="8">
        <f>IF(Input!B512="",0,Input!B512-Input!$B$6)</f>
        <v>0</v>
      </c>
      <c r="D524" s="22">
        <f>(B524-Input!$C$6-Input!$F$5*C524)*IF(Input!C512="",0,1)</f>
        <v>0</v>
      </c>
      <c r="E524" s="7">
        <f t="shared" si="119"/>
        <v>0</v>
      </c>
      <c r="F524" s="7">
        <f t="shared" si="120"/>
        <v>0</v>
      </c>
      <c r="G524" s="7">
        <f t="shared" si="121"/>
        <v>0</v>
      </c>
      <c r="H524" s="7">
        <f t="shared" si="122"/>
        <v>0</v>
      </c>
      <c r="I524" s="7">
        <f t="shared" si="123"/>
        <v>0</v>
      </c>
      <c r="J524" s="7">
        <f t="shared" si="124"/>
        <v>0</v>
      </c>
      <c r="K524" s="7">
        <f>Input!C512*Input!$F$10</f>
        <v>0</v>
      </c>
      <c r="L524" s="7">
        <f>(-C524*SIN(ATAN(Input!$F$5*Input!$F$10))+(K524-$K$18)*COS(ATAN(Input!$F$5*Input!$F$10)))*IF(Input!C512="",0,1)</f>
        <v>0</v>
      </c>
      <c r="M524" s="7">
        <f>(C524*COS(ATAN(Input!$F$5*Input!$F$10))+(K524-$K$18)*SIN(ATAN(Input!$F$5*Input!$F$10)))*IF(Input!C512="",0,1)</f>
        <v>0</v>
      </c>
      <c r="N524" s="7">
        <f t="shared" si="125"/>
        <v>0</v>
      </c>
      <c r="O524" s="7">
        <f t="shared" si="126"/>
        <v>0</v>
      </c>
      <c r="P524" s="7">
        <f t="shared" si="127"/>
        <v>0</v>
      </c>
      <c r="Q524" s="7">
        <f t="shared" si="128"/>
        <v>0</v>
      </c>
      <c r="R524" s="7">
        <f t="shared" si="129"/>
        <v>0</v>
      </c>
      <c r="S524" s="7">
        <f t="shared" si="130"/>
        <v>0</v>
      </c>
      <c r="T524" s="7">
        <f t="shared" si="131"/>
        <v>0</v>
      </c>
      <c r="U524" s="7">
        <f t="shared" si="132"/>
        <v>0</v>
      </c>
      <c r="V524" s="7">
        <f t="shared" ca="1" si="133"/>
        <v>0</v>
      </c>
      <c r="W524" s="7">
        <f t="shared" ca="1" si="134"/>
        <v>0</v>
      </c>
      <c r="X524" s="7">
        <f t="shared" ca="1" si="135"/>
        <v>0</v>
      </c>
      <c r="Y524" s="3"/>
      <c r="Z524" s="3"/>
    </row>
    <row r="525" spans="1:26" x14ac:dyDescent="0.2">
      <c r="A525" s="7">
        <v>0</v>
      </c>
      <c r="B525" s="7">
        <v>0</v>
      </c>
      <c r="C525" s="8">
        <f>IF(Input!B513="",0,Input!B513-Input!$B$6)</f>
        <v>0</v>
      </c>
      <c r="D525" s="22">
        <f>(B525-Input!$C$6-Input!$F$5*C525)*IF(Input!C513="",0,1)</f>
        <v>0</v>
      </c>
      <c r="E525" s="7">
        <f t="shared" si="119"/>
        <v>0</v>
      </c>
      <c r="F525" s="7">
        <f t="shared" si="120"/>
        <v>0</v>
      </c>
      <c r="G525" s="7">
        <f t="shared" si="121"/>
        <v>0</v>
      </c>
      <c r="H525" s="7">
        <f t="shared" si="122"/>
        <v>0</v>
      </c>
      <c r="I525" s="7">
        <f t="shared" si="123"/>
        <v>0</v>
      </c>
      <c r="J525" s="7">
        <f t="shared" si="124"/>
        <v>0</v>
      </c>
      <c r="K525" s="7">
        <f>Input!C513*Input!$F$10</f>
        <v>0</v>
      </c>
      <c r="L525" s="7">
        <f>(-C525*SIN(ATAN(Input!$F$5*Input!$F$10))+(K525-$K$18)*COS(ATAN(Input!$F$5*Input!$F$10)))*IF(Input!C513="",0,1)</f>
        <v>0</v>
      </c>
      <c r="M525" s="7">
        <f>(C525*COS(ATAN(Input!$F$5*Input!$F$10))+(K525-$K$18)*SIN(ATAN(Input!$F$5*Input!$F$10)))*IF(Input!C513="",0,1)</f>
        <v>0</v>
      </c>
      <c r="N525" s="7">
        <f t="shared" si="125"/>
        <v>0</v>
      </c>
      <c r="O525" s="7">
        <f t="shared" si="126"/>
        <v>0</v>
      </c>
      <c r="P525" s="7">
        <f t="shared" si="127"/>
        <v>0</v>
      </c>
      <c r="Q525" s="7">
        <f t="shared" si="128"/>
        <v>0</v>
      </c>
      <c r="R525" s="7">
        <f t="shared" si="129"/>
        <v>0</v>
      </c>
      <c r="S525" s="7">
        <f t="shared" si="130"/>
        <v>0</v>
      </c>
      <c r="T525" s="7">
        <f t="shared" si="131"/>
        <v>0</v>
      </c>
      <c r="U525" s="7">
        <f t="shared" si="132"/>
        <v>0</v>
      </c>
      <c r="V525" s="7">
        <f t="shared" ca="1" si="133"/>
        <v>0</v>
      </c>
      <c r="W525" s="7">
        <f t="shared" ca="1" si="134"/>
        <v>0</v>
      </c>
      <c r="X525" s="7">
        <f t="shared" ca="1" si="135"/>
        <v>0</v>
      </c>
      <c r="Y525" s="3"/>
      <c r="Z525" s="3"/>
    </row>
    <row r="526" spans="1:26" x14ac:dyDescent="0.2">
      <c r="A526" s="7">
        <v>0</v>
      </c>
      <c r="B526" s="7">
        <v>0</v>
      </c>
      <c r="C526" s="8">
        <f>IF(Input!B514="",0,Input!B514-Input!$B$6)</f>
        <v>0</v>
      </c>
      <c r="D526" s="22">
        <f>(B526-Input!$C$6-Input!$F$5*C526)*IF(Input!C514="",0,1)</f>
        <v>0</v>
      </c>
      <c r="E526" s="7">
        <f t="shared" si="119"/>
        <v>0</v>
      </c>
      <c r="F526" s="7">
        <f t="shared" si="120"/>
        <v>0</v>
      </c>
      <c r="G526" s="7">
        <f t="shared" si="121"/>
        <v>0</v>
      </c>
      <c r="H526" s="7">
        <f t="shared" si="122"/>
        <v>0</v>
      </c>
      <c r="I526" s="7">
        <f t="shared" si="123"/>
        <v>0</v>
      </c>
      <c r="J526" s="7">
        <f t="shared" si="124"/>
        <v>0</v>
      </c>
      <c r="K526" s="7">
        <f>Input!C514*Input!$F$10</f>
        <v>0</v>
      </c>
      <c r="L526" s="7">
        <f>(-C526*SIN(ATAN(Input!$F$5*Input!$F$10))+(K526-$K$18)*COS(ATAN(Input!$F$5*Input!$F$10)))*IF(Input!C514="",0,1)</f>
        <v>0</v>
      </c>
      <c r="M526" s="7">
        <f>(C526*COS(ATAN(Input!$F$5*Input!$F$10))+(K526-$K$18)*SIN(ATAN(Input!$F$5*Input!$F$10)))*IF(Input!C514="",0,1)</f>
        <v>0</v>
      </c>
      <c r="N526" s="7">
        <f t="shared" si="125"/>
        <v>0</v>
      </c>
      <c r="O526" s="7">
        <f t="shared" si="126"/>
        <v>0</v>
      </c>
      <c r="P526" s="7">
        <f t="shared" si="127"/>
        <v>0</v>
      </c>
      <c r="Q526" s="7">
        <f t="shared" si="128"/>
        <v>0</v>
      </c>
      <c r="R526" s="7">
        <f t="shared" si="129"/>
        <v>0</v>
      </c>
      <c r="S526" s="7">
        <f t="shared" si="130"/>
        <v>0</v>
      </c>
      <c r="T526" s="7">
        <f t="shared" si="131"/>
        <v>0</v>
      </c>
      <c r="U526" s="7">
        <f t="shared" si="132"/>
        <v>0</v>
      </c>
      <c r="V526" s="7">
        <f t="shared" ca="1" si="133"/>
        <v>0</v>
      </c>
      <c r="W526" s="7">
        <f t="shared" ca="1" si="134"/>
        <v>0</v>
      </c>
      <c r="X526" s="7">
        <f t="shared" ca="1" si="135"/>
        <v>0</v>
      </c>
      <c r="Y526" s="3"/>
      <c r="Z526" s="3"/>
    </row>
    <row r="527" spans="1:26" x14ac:dyDescent="0.2">
      <c r="A527" s="7">
        <v>0</v>
      </c>
      <c r="B527" s="7">
        <v>0</v>
      </c>
      <c r="C527" s="8">
        <f>IF(Input!B515="",0,Input!B515-Input!$B$6)</f>
        <v>0</v>
      </c>
      <c r="D527" s="22">
        <f>(B527-Input!$C$6-Input!$F$5*C527)*IF(Input!C515="",0,1)</f>
        <v>0</v>
      </c>
      <c r="E527" s="7">
        <f t="shared" si="119"/>
        <v>0</v>
      </c>
      <c r="F527" s="7">
        <f t="shared" si="120"/>
        <v>0</v>
      </c>
      <c r="G527" s="7">
        <f t="shared" si="121"/>
        <v>0</v>
      </c>
      <c r="H527" s="7">
        <f t="shared" si="122"/>
        <v>0</v>
      </c>
      <c r="I527" s="7">
        <f t="shared" si="123"/>
        <v>0</v>
      </c>
      <c r="J527" s="7">
        <f t="shared" si="124"/>
        <v>0</v>
      </c>
      <c r="K527" s="7">
        <f>Input!C515*Input!$F$10</f>
        <v>0</v>
      </c>
      <c r="L527" s="7">
        <f>(-C527*SIN(ATAN(Input!$F$5*Input!$F$10))+(K527-$K$18)*COS(ATAN(Input!$F$5*Input!$F$10)))*IF(Input!C515="",0,1)</f>
        <v>0</v>
      </c>
      <c r="M527" s="7">
        <f>(C527*COS(ATAN(Input!$F$5*Input!$F$10))+(K527-$K$18)*SIN(ATAN(Input!$F$5*Input!$F$10)))*IF(Input!C515="",0,1)</f>
        <v>0</v>
      </c>
      <c r="N527" s="7">
        <f t="shared" si="125"/>
        <v>0</v>
      </c>
      <c r="O527" s="7">
        <f t="shared" si="126"/>
        <v>0</v>
      </c>
      <c r="P527" s="7">
        <f t="shared" si="127"/>
        <v>0</v>
      </c>
      <c r="Q527" s="7">
        <f t="shared" si="128"/>
        <v>0</v>
      </c>
      <c r="R527" s="7">
        <f t="shared" si="129"/>
        <v>0</v>
      </c>
      <c r="S527" s="7">
        <f t="shared" si="130"/>
        <v>0</v>
      </c>
      <c r="T527" s="7">
        <f t="shared" si="131"/>
        <v>0</v>
      </c>
      <c r="U527" s="7">
        <f t="shared" si="132"/>
        <v>0</v>
      </c>
      <c r="V527" s="7">
        <f t="shared" ca="1" si="133"/>
        <v>0</v>
      </c>
      <c r="W527" s="7">
        <f t="shared" ca="1" si="134"/>
        <v>0</v>
      </c>
      <c r="X527" s="7">
        <f t="shared" ca="1" si="135"/>
        <v>0</v>
      </c>
      <c r="Y527" s="3"/>
      <c r="Z527" s="3"/>
    </row>
    <row r="528" spans="1:26" x14ac:dyDescent="0.2">
      <c r="A528" s="7">
        <v>0</v>
      </c>
      <c r="B528" s="7">
        <v>0</v>
      </c>
      <c r="C528" s="8">
        <f>IF(Input!B516="",0,Input!B516-Input!$B$6)</f>
        <v>0</v>
      </c>
      <c r="D528" s="22">
        <f>(B528-Input!$C$6-Input!$F$5*C528)*IF(Input!C516="",0,1)</f>
        <v>0</v>
      </c>
      <c r="E528" s="7">
        <f t="shared" si="119"/>
        <v>0</v>
      </c>
      <c r="F528" s="7">
        <f t="shared" si="120"/>
        <v>0</v>
      </c>
      <c r="G528" s="7">
        <f t="shared" si="121"/>
        <v>0</v>
      </c>
      <c r="H528" s="7">
        <f t="shared" si="122"/>
        <v>0</v>
      </c>
      <c r="I528" s="7">
        <f t="shared" si="123"/>
        <v>0</v>
      </c>
      <c r="J528" s="7">
        <f t="shared" si="124"/>
        <v>0</v>
      </c>
      <c r="K528" s="7">
        <f>Input!C516*Input!$F$10</f>
        <v>0</v>
      </c>
      <c r="L528" s="7">
        <f>(-C528*SIN(ATAN(Input!$F$5*Input!$F$10))+(K528-$K$18)*COS(ATAN(Input!$F$5*Input!$F$10)))*IF(Input!C516="",0,1)</f>
        <v>0</v>
      </c>
      <c r="M528" s="7">
        <f>(C528*COS(ATAN(Input!$F$5*Input!$F$10))+(K528-$K$18)*SIN(ATAN(Input!$F$5*Input!$F$10)))*IF(Input!C516="",0,1)</f>
        <v>0</v>
      </c>
      <c r="N528" s="7">
        <f t="shared" si="125"/>
        <v>0</v>
      </c>
      <c r="O528" s="7">
        <f t="shared" si="126"/>
        <v>0</v>
      </c>
      <c r="P528" s="7">
        <f t="shared" si="127"/>
        <v>0</v>
      </c>
      <c r="Q528" s="7">
        <f t="shared" si="128"/>
        <v>0</v>
      </c>
      <c r="R528" s="7">
        <f t="shared" si="129"/>
        <v>0</v>
      </c>
      <c r="S528" s="7">
        <f t="shared" si="130"/>
        <v>0</v>
      </c>
      <c r="T528" s="7">
        <f t="shared" si="131"/>
        <v>0</v>
      </c>
      <c r="U528" s="7">
        <f t="shared" si="132"/>
        <v>0</v>
      </c>
      <c r="V528" s="7">
        <f t="shared" ca="1" si="133"/>
        <v>0</v>
      </c>
      <c r="W528" s="7">
        <f t="shared" ca="1" si="134"/>
        <v>0</v>
      </c>
      <c r="X528" s="7">
        <f t="shared" ca="1" si="135"/>
        <v>0</v>
      </c>
      <c r="Y528" s="3"/>
      <c r="Z528" s="3"/>
    </row>
    <row r="529" spans="1:26" x14ac:dyDescent="0.2">
      <c r="A529" s="7">
        <v>0</v>
      </c>
      <c r="B529" s="7">
        <v>0</v>
      </c>
      <c r="C529" s="8">
        <f>IF(Input!B517="",0,Input!B517-Input!$B$6)</f>
        <v>0</v>
      </c>
      <c r="D529" s="22">
        <f>(B529-Input!$C$6-Input!$F$5*C529)*IF(Input!C517="",0,1)</f>
        <v>0</v>
      </c>
      <c r="E529" s="7">
        <f t="shared" si="119"/>
        <v>0</v>
      </c>
      <c r="F529" s="7">
        <f t="shared" si="120"/>
        <v>0</v>
      </c>
      <c r="G529" s="7">
        <f t="shared" si="121"/>
        <v>0</v>
      </c>
      <c r="H529" s="7">
        <f t="shared" si="122"/>
        <v>0</v>
      </c>
      <c r="I529" s="7">
        <f t="shared" si="123"/>
        <v>0</v>
      </c>
      <c r="J529" s="7">
        <f t="shared" si="124"/>
        <v>0</v>
      </c>
      <c r="K529" s="7">
        <f>Input!C517*Input!$F$10</f>
        <v>0</v>
      </c>
      <c r="L529" s="7">
        <f>(-C529*SIN(ATAN(Input!$F$5*Input!$F$10))+(K529-$K$18)*COS(ATAN(Input!$F$5*Input!$F$10)))*IF(Input!C517="",0,1)</f>
        <v>0</v>
      </c>
      <c r="M529" s="7">
        <f>(C529*COS(ATAN(Input!$F$5*Input!$F$10))+(K529-$K$18)*SIN(ATAN(Input!$F$5*Input!$F$10)))*IF(Input!C517="",0,1)</f>
        <v>0</v>
      </c>
      <c r="N529" s="7">
        <f t="shared" si="125"/>
        <v>0</v>
      </c>
      <c r="O529" s="7">
        <f t="shared" si="126"/>
        <v>0</v>
      </c>
      <c r="P529" s="7">
        <f t="shared" si="127"/>
        <v>0</v>
      </c>
      <c r="Q529" s="7">
        <f t="shared" si="128"/>
        <v>0</v>
      </c>
      <c r="R529" s="7">
        <f t="shared" si="129"/>
        <v>0</v>
      </c>
      <c r="S529" s="7">
        <f t="shared" si="130"/>
        <v>0</v>
      </c>
      <c r="T529" s="7">
        <f t="shared" si="131"/>
        <v>0</v>
      </c>
      <c r="U529" s="7">
        <f t="shared" si="132"/>
        <v>0</v>
      </c>
      <c r="V529" s="7">
        <f t="shared" ca="1" si="133"/>
        <v>0</v>
      </c>
      <c r="W529" s="7">
        <f t="shared" ca="1" si="134"/>
        <v>0</v>
      </c>
      <c r="X529" s="7">
        <f t="shared" ca="1" si="135"/>
        <v>0</v>
      </c>
      <c r="Y529" s="3"/>
      <c r="Z529" s="3"/>
    </row>
    <row r="530" spans="1:26" x14ac:dyDescent="0.2">
      <c r="A530" s="7">
        <v>0</v>
      </c>
      <c r="B530" s="7">
        <v>0</v>
      </c>
      <c r="C530" s="8">
        <f>IF(Input!B518="",0,Input!B518-Input!$B$6)</f>
        <v>0</v>
      </c>
      <c r="D530" s="22">
        <f>(B530-Input!$C$6-Input!$F$5*C530)*IF(Input!C518="",0,1)</f>
        <v>0</v>
      </c>
      <c r="E530" s="7">
        <f t="shared" si="119"/>
        <v>0</v>
      </c>
      <c r="F530" s="7">
        <f t="shared" si="120"/>
        <v>0</v>
      </c>
      <c r="G530" s="7">
        <f t="shared" si="121"/>
        <v>0</v>
      </c>
      <c r="H530" s="7">
        <f t="shared" si="122"/>
        <v>0</v>
      </c>
      <c r="I530" s="7">
        <f t="shared" si="123"/>
        <v>0</v>
      </c>
      <c r="J530" s="7">
        <f t="shared" si="124"/>
        <v>0</v>
      </c>
      <c r="K530" s="7">
        <f>Input!C518*Input!$F$10</f>
        <v>0</v>
      </c>
      <c r="L530" s="7">
        <f>(-C530*SIN(ATAN(Input!$F$5*Input!$F$10))+(K530-$K$18)*COS(ATAN(Input!$F$5*Input!$F$10)))*IF(Input!C518="",0,1)</f>
        <v>0</v>
      </c>
      <c r="M530" s="7">
        <f>(C530*COS(ATAN(Input!$F$5*Input!$F$10))+(K530-$K$18)*SIN(ATAN(Input!$F$5*Input!$F$10)))*IF(Input!C518="",0,1)</f>
        <v>0</v>
      </c>
      <c r="N530" s="7">
        <f t="shared" si="125"/>
        <v>0</v>
      </c>
      <c r="O530" s="7">
        <f t="shared" si="126"/>
        <v>0</v>
      </c>
      <c r="P530" s="7">
        <f t="shared" si="127"/>
        <v>0</v>
      </c>
      <c r="Q530" s="7">
        <f t="shared" si="128"/>
        <v>0</v>
      </c>
      <c r="R530" s="7">
        <f t="shared" si="129"/>
        <v>0</v>
      </c>
      <c r="S530" s="7">
        <f t="shared" si="130"/>
        <v>0</v>
      </c>
      <c r="T530" s="7">
        <f t="shared" si="131"/>
        <v>0</v>
      </c>
      <c r="U530" s="7">
        <f t="shared" si="132"/>
        <v>0</v>
      </c>
      <c r="V530" s="7">
        <f t="shared" ca="1" si="133"/>
        <v>0</v>
      </c>
      <c r="W530" s="7">
        <f t="shared" ca="1" si="134"/>
        <v>0</v>
      </c>
      <c r="X530" s="7">
        <f t="shared" ca="1" si="135"/>
        <v>0</v>
      </c>
      <c r="Y530" s="3"/>
      <c r="Z530" s="3"/>
    </row>
    <row r="531" spans="1:26" x14ac:dyDescent="0.2">
      <c r="A531" s="7">
        <v>0</v>
      </c>
      <c r="B531" s="7">
        <v>0</v>
      </c>
      <c r="C531" s="8">
        <f>IF(Input!B519="",0,Input!B519-Input!$B$6)</f>
        <v>0</v>
      </c>
      <c r="D531" s="22">
        <f>(B531-Input!$C$6-Input!$F$5*C531)*IF(Input!C519="",0,1)</f>
        <v>0</v>
      </c>
      <c r="E531" s="7">
        <f t="shared" ref="E531:E594" si="136">C531/MAX($C$18:$C$1017)</f>
        <v>0</v>
      </c>
      <c r="F531" s="7">
        <f t="shared" ref="F531:F594" si="137">E531^2</f>
        <v>0</v>
      </c>
      <c r="G531" s="7">
        <f t="shared" ref="G531:G594" si="138">E531^3</f>
        <v>0</v>
      </c>
      <c r="H531" s="7">
        <f t="shared" ref="H531:H594" si="139">E531^4</f>
        <v>0</v>
      </c>
      <c r="I531" s="7">
        <f t="shared" ref="I531:I594" si="140">E531^5</f>
        <v>0</v>
      </c>
      <c r="J531" s="7">
        <f t="shared" ref="J531:J594" si="141">E531^6</f>
        <v>0</v>
      </c>
      <c r="K531" s="7">
        <f>Input!C519*Input!$F$10</f>
        <v>0</v>
      </c>
      <c r="L531" s="7">
        <f>(-C531*SIN(ATAN(Input!$F$5*Input!$F$10))+(K531-$K$18)*COS(ATAN(Input!$F$5*Input!$F$10)))*IF(Input!C519="",0,1)</f>
        <v>0</v>
      </c>
      <c r="M531" s="7">
        <f>(C531*COS(ATAN(Input!$F$5*Input!$F$10))+(K531-$K$18)*SIN(ATAN(Input!$F$5*Input!$F$10)))*IF(Input!C519="",0,1)</f>
        <v>0</v>
      </c>
      <c r="N531" s="7">
        <f t="shared" ref="N531:N594" si="142">M531/MAX($M$18:$M$1017)</f>
        <v>0</v>
      </c>
      <c r="O531" s="7">
        <f t="shared" ref="O531:O594" si="143">N531^2</f>
        <v>0</v>
      </c>
      <c r="P531" s="7">
        <f t="shared" ref="P531:P594" si="144">N531^3</f>
        <v>0</v>
      </c>
      <c r="Q531" s="7">
        <f t="shared" ref="Q531:Q594" si="145">N531^4</f>
        <v>0</v>
      </c>
      <c r="R531" s="7">
        <f t="shared" ref="R531:R594" si="146">N531^5</f>
        <v>0</v>
      </c>
      <c r="S531" s="7">
        <f t="shared" ref="S531:S594" si="147">N531^6</f>
        <v>0</v>
      </c>
      <c r="T531" s="7">
        <f t="shared" ref="T531:T594" si="148">IF(N531=1,L531,0)</f>
        <v>0</v>
      </c>
      <c r="U531" s="7">
        <f t="shared" ref="U531:U594" si="149">L531/$T$17</f>
        <v>0</v>
      </c>
      <c r="V531" s="7">
        <f t="shared" ref="V531:V594" ca="1" si="150">$M$8*E531^6+$N$8*E531^5+$O$8*E531^4+$P$8*E531^3+$Q$8*E531^2</f>
        <v>0</v>
      </c>
      <c r="W531" s="7">
        <f t="shared" ref="W531:W594" ca="1" si="151">$M$10*E531^6+$N$10*E531^5+$O$10*E531^4+$P$10*E531^3+$Q$10*E531^2</f>
        <v>0</v>
      </c>
      <c r="X531" s="7">
        <f t="shared" ref="X531:X594" ca="1" si="152">$M$12*N531^6+$N$12*N531^5+$O$12*N531^4+$P$12*N531^3+$Q$12*N531^2</f>
        <v>0</v>
      </c>
      <c r="Y531" s="3"/>
      <c r="Z531" s="3"/>
    </row>
    <row r="532" spans="1:26" x14ac:dyDescent="0.2">
      <c r="A532" s="7">
        <v>0</v>
      </c>
      <c r="B532" s="7">
        <v>0</v>
      </c>
      <c r="C532" s="8">
        <f>IF(Input!B520="",0,Input!B520-Input!$B$6)</f>
        <v>0</v>
      </c>
      <c r="D532" s="22">
        <f>(B532-Input!$C$6-Input!$F$5*C532)*IF(Input!C520="",0,1)</f>
        <v>0</v>
      </c>
      <c r="E532" s="7">
        <f t="shared" si="136"/>
        <v>0</v>
      </c>
      <c r="F532" s="7">
        <f t="shared" si="137"/>
        <v>0</v>
      </c>
      <c r="G532" s="7">
        <f t="shared" si="138"/>
        <v>0</v>
      </c>
      <c r="H532" s="7">
        <f t="shared" si="139"/>
        <v>0</v>
      </c>
      <c r="I532" s="7">
        <f t="shared" si="140"/>
        <v>0</v>
      </c>
      <c r="J532" s="7">
        <f t="shared" si="141"/>
        <v>0</v>
      </c>
      <c r="K532" s="7">
        <f>Input!C520*Input!$F$10</f>
        <v>0</v>
      </c>
      <c r="L532" s="7">
        <f>(-C532*SIN(ATAN(Input!$F$5*Input!$F$10))+(K532-$K$18)*COS(ATAN(Input!$F$5*Input!$F$10)))*IF(Input!C520="",0,1)</f>
        <v>0</v>
      </c>
      <c r="M532" s="7">
        <f>(C532*COS(ATAN(Input!$F$5*Input!$F$10))+(K532-$K$18)*SIN(ATAN(Input!$F$5*Input!$F$10)))*IF(Input!C520="",0,1)</f>
        <v>0</v>
      </c>
      <c r="N532" s="7">
        <f t="shared" si="142"/>
        <v>0</v>
      </c>
      <c r="O532" s="7">
        <f t="shared" si="143"/>
        <v>0</v>
      </c>
      <c r="P532" s="7">
        <f t="shared" si="144"/>
        <v>0</v>
      </c>
      <c r="Q532" s="7">
        <f t="shared" si="145"/>
        <v>0</v>
      </c>
      <c r="R532" s="7">
        <f t="shared" si="146"/>
        <v>0</v>
      </c>
      <c r="S532" s="7">
        <f t="shared" si="147"/>
        <v>0</v>
      </c>
      <c r="T532" s="7">
        <f t="shared" si="148"/>
        <v>0</v>
      </c>
      <c r="U532" s="7">
        <f t="shared" si="149"/>
        <v>0</v>
      </c>
      <c r="V532" s="7">
        <f t="shared" ca="1" si="150"/>
        <v>0</v>
      </c>
      <c r="W532" s="7">
        <f t="shared" ca="1" si="151"/>
        <v>0</v>
      </c>
      <c r="X532" s="7">
        <f t="shared" ca="1" si="152"/>
        <v>0</v>
      </c>
      <c r="Y532" s="3"/>
      <c r="Z532" s="3"/>
    </row>
    <row r="533" spans="1:26" x14ac:dyDescent="0.2">
      <c r="A533" s="7">
        <v>0</v>
      </c>
      <c r="B533" s="7">
        <v>0</v>
      </c>
      <c r="C533" s="8">
        <f>IF(Input!B521="",0,Input!B521-Input!$B$6)</f>
        <v>0</v>
      </c>
      <c r="D533" s="22">
        <f>(B533-Input!$C$6-Input!$F$5*C533)*IF(Input!C521="",0,1)</f>
        <v>0</v>
      </c>
      <c r="E533" s="7">
        <f t="shared" si="136"/>
        <v>0</v>
      </c>
      <c r="F533" s="7">
        <f t="shared" si="137"/>
        <v>0</v>
      </c>
      <c r="G533" s="7">
        <f t="shared" si="138"/>
        <v>0</v>
      </c>
      <c r="H533" s="7">
        <f t="shared" si="139"/>
        <v>0</v>
      </c>
      <c r="I533" s="7">
        <f t="shared" si="140"/>
        <v>0</v>
      </c>
      <c r="J533" s="7">
        <f t="shared" si="141"/>
        <v>0</v>
      </c>
      <c r="K533" s="7">
        <f>Input!C521*Input!$F$10</f>
        <v>0</v>
      </c>
      <c r="L533" s="7">
        <f>(-C533*SIN(ATAN(Input!$F$5*Input!$F$10))+(K533-$K$18)*COS(ATAN(Input!$F$5*Input!$F$10)))*IF(Input!C521="",0,1)</f>
        <v>0</v>
      </c>
      <c r="M533" s="7">
        <f>(C533*COS(ATAN(Input!$F$5*Input!$F$10))+(K533-$K$18)*SIN(ATAN(Input!$F$5*Input!$F$10)))*IF(Input!C521="",0,1)</f>
        <v>0</v>
      </c>
      <c r="N533" s="7">
        <f t="shared" si="142"/>
        <v>0</v>
      </c>
      <c r="O533" s="7">
        <f t="shared" si="143"/>
        <v>0</v>
      </c>
      <c r="P533" s="7">
        <f t="shared" si="144"/>
        <v>0</v>
      </c>
      <c r="Q533" s="7">
        <f t="shared" si="145"/>
        <v>0</v>
      </c>
      <c r="R533" s="7">
        <f t="shared" si="146"/>
        <v>0</v>
      </c>
      <c r="S533" s="7">
        <f t="shared" si="147"/>
        <v>0</v>
      </c>
      <c r="T533" s="7">
        <f t="shared" si="148"/>
        <v>0</v>
      </c>
      <c r="U533" s="7">
        <f t="shared" si="149"/>
        <v>0</v>
      </c>
      <c r="V533" s="7">
        <f t="shared" ca="1" si="150"/>
        <v>0</v>
      </c>
      <c r="W533" s="7">
        <f t="shared" ca="1" si="151"/>
        <v>0</v>
      </c>
      <c r="X533" s="7">
        <f t="shared" ca="1" si="152"/>
        <v>0</v>
      </c>
      <c r="Y533" s="3"/>
      <c r="Z533" s="3"/>
    </row>
    <row r="534" spans="1:26" x14ac:dyDescent="0.2">
      <c r="A534" s="7">
        <v>0</v>
      </c>
      <c r="B534" s="7">
        <v>0</v>
      </c>
      <c r="C534" s="8">
        <f>IF(Input!B522="",0,Input!B522-Input!$B$6)</f>
        <v>0</v>
      </c>
      <c r="D534" s="22">
        <f>(B534-Input!$C$6-Input!$F$5*C534)*IF(Input!C522="",0,1)</f>
        <v>0</v>
      </c>
      <c r="E534" s="7">
        <f t="shared" si="136"/>
        <v>0</v>
      </c>
      <c r="F534" s="7">
        <f t="shared" si="137"/>
        <v>0</v>
      </c>
      <c r="G534" s="7">
        <f t="shared" si="138"/>
        <v>0</v>
      </c>
      <c r="H534" s="7">
        <f t="shared" si="139"/>
        <v>0</v>
      </c>
      <c r="I534" s="7">
        <f t="shared" si="140"/>
        <v>0</v>
      </c>
      <c r="J534" s="7">
        <f t="shared" si="141"/>
        <v>0</v>
      </c>
      <c r="K534" s="7">
        <f>Input!C522*Input!$F$10</f>
        <v>0</v>
      </c>
      <c r="L534" s="7">
        <f>(-C534*SIN(ATAN(Input!$F$5*Input!$F$10))+(K534-$K$18)*COS(ATAN(Input!$F$5*Input!$F$10)))*IF(Input!C522="",0,1)</f>
        <v>0</v>
      </c>
      <c r="M534" s="7">
        <f>(C534*COS(ATAN(Input!$F$5*Input!$F$10))+(K534-$K$18)*SIN(ATAN(Input!$F$5*Input!$F$10)))*IF(Input!C522="",0,1)</f>
        <v>0</v>
      </c>
      <c r="N534" s="7">
        <f t="shared" si="142"/>
        <v>0</v>
      </c>
      <c r="O534" s="7">
        <f t="shared" si="143"/>
        <v>0</v>
      </c>
      <c r="P534" s="7">
        <f t="shared" si="144"/>
        <v>0</v>
      </c>
      <c r="Q534" s="7">
        <f t="shared" si="145"/>
        <v>0</v>
      </c>
      <c r="R534" s="7">
        <f t="shared" si="146"/>
        <v>0</v>
      </c>
      <c r="S534" s="7">
        <f t="shared" si="147"/>
        <v>0</v>
      </c>
      <c r="T534" s="7">
        <f t="shared" si="148"/>
        <v>0</v>
      </c>
      <c r="U534" s="7">
        <f t="shared" si="149"/>
        <v>0</v>
      </c>
      <c r="V534" s="7">
        <f t="shared" ca="1" si="150"/>
        <v>0</v>
      </c>
      <c r="W534" s="7">
        <f t="shared" ca="1" si="151"/>
        <v>0</v>
      </c>
      <c r="X534" s="7">
        <f t="shared" ca="1" si="152"/>
        <v>0</v>
      </c>
      <c r="Y534" s="3"/>
      <c r="Z534" s="3"/>
    </row>
    <row r="535" spans="1:26" x14ac:dyDescent="0.2">
      <c r="A535" s="7">
        <v>0</v>
      </c>
      <c r="B535" s="7">
        <v>0</v>
      </c>
      <c r="C535" s="8">
        <f>IF(Input!B523="",0,Input!B523-Input!$B$6)</f>
        <v>0</v>
      </c>
      <c r="D535" s="22">
        <f>(B535-Input!$C$6-Input!$F$5*C535)*IF(Input!C523="",0,1)</f>
        <v>0</v>
      </c>
      <c r="E535" s="7">
        <f t="shared" si="136"/>
        <v>0</v>
      </c>
      <c r="F535" s="7">
        <f t="shared" si="137"/>
        <v>0</v>
      </c>
      <c r="G535" s="7">
        <f t="shared" si="138"/>
        <v>0</v>
      </c>
      <c r="H535" s="7">
        <f t="shared" si="139"/>
        <v>0</v>
      </c>
      <c r="I535" s="7">
        <f t="shared" si="140"/>
        <v>0</v>
      </c>
      <c r="J535" s="7">
        <f t="shared" si="141"/>
        <v>0</v>
      </c>
      <c r="K535" s="7">
        <f>Input!C523*Input!$F$10</f>
        <v>0</v>
      </c>
      <c r="L535" s="7">
        <f>(-C535*SIN(ATAN(Input!$F$5*Input!$F$10))+(K535-$K$18)*COS(ATAN(Input!$F$5*Input!$F$10)))*IF(Input!C523="",0,1)</f>
        <v>0</v>
      </c>
      <c r="M535" s="7">
        <f>(C535*COS(ATAN(Input!$F$5*Input!$F$10))+(K535-$K$18)*SIN(ATAN(Input!$F$5*Input!$F$10)))*IF(Input!C523="",0,1)</f>
        <v>0</v>
      </c>
      <c r="N535" s="7">
        <f t="shared" si="142"/>
        <v>0</v>
      </c>
      <c r="O535" s="7">
        <f t="shared" si="143"/>
        <v>0</v>
      </c>
      <c r="P535" s="7">
        <f t="shared" si="144"/>
        <v>0</v>
      </c>
      <c r="Q535" s="7">
        <f t="shared" si="145"/>
        <v>0</v>
      </c>
      <c r="R535" s="7">
        <f t="shared" si="146"/>
        <v>0</v>
      </c>
      <c r="S535" s="7">
        <f t="shared" si="147"/>
        <v>0</v>
      </c>
      <c r="T535" s="7">
        <f t="shared" si="148"/>
        <v>0</v>
      </c>
      <c r="U535" s="7">
        <f t="shared" si="149"/>
        <v>0</v>
      </c>
      <c r="V535" s="7">
        <f t="shared" ca="1" si="150"/>
        <v>0</v>
      </c>
      <c r="W535" s="7">
        <f t="shared" ca="1" si="151"/>
        <v>0</v>
      </c>
      <c r="X535" s="7">
        <f t="shared" ca="1" si="152"/>
        <v>0</v>
      </c>
      <c r="Y535" s="3"/>
      <c r="Z535" s="3"/>
    </row>
    <row r="536" spans="1:26" x14ac:dyDescent="0.2">
      <c r="A536" s="7">
        <v>0</v>
      </c>
      <c r="B536" s="7">
        <v>0</v>
      </c>
      <c r="C536" s="8">
        <f>IF(Input!B524="",0,Input!B524-Input!$B$6)</f>
        <v>0</v>
      </c>
      <c r="D536" s="22">
        <f>(B536-Input!$C$6-Input!$F$5*C536)*IF(Input!C524="",0,1)</f>
        <v>0</v>
      </c>
      <c r="E536" s="7">
        <f t="shared" si="136"/>
        <v>0</v>
      </c>
      <c r="F536" s="7">
        <f t="shared" si="137"/>
        <v>0</v>
      </c>
      <c r="G536" s="7">
        <f t="shared" si="138"/>
        <v>0</v>
      </c>
      <c r="H536" s="7">
        <f t="shared" si="139"/>
        <v>0</v>
      </c>
      <c r="I536" s="7">
        <f t="shared" si="140"/>
        <v>0</v>
      </c>
      <c r="J536" s="7">
        <f t="shared" si="141"/>
        <v>0</v>
      </c>
      <c r="K536" s="7">
        <f>Input!C524*Input!$F$10</f>
        <v>0</v>
      </c>
      <c r="L536" s="7">
        <f>(-C536*SIN(ATAN(Input!$F$5*Input!$F$10))+(K536-$K$18)*COS(ATAN(Input!$F$5*Input!$F$10)))*IF(Input!C524="",0,1)</f>
        <v>0</v>
      </c>
      <c r="M536" s="7">
        <f>(C536*COS(ATAN(Input!$F$5*Input!$F$10))+(K536-$K$18)*SIN(ATAN(Input!$F$5*Input!$F$10)))*IF(Input!C524="",0,1)</f>
        <v>0</v>
      </c>
      <c r="N536" s="7">
        <f t="shared" si="142"/>
        <v>0</v>
      </c>
      <c r="O536" s="7">
        <f t="shared" si="143"/>
        <v>0</v>
      </c>
      <c r="P536" s="7">
        <f t="shared" si="144"/>
        <v>0</v>
      </c>
      <c r="Q536" s="7">
        <f t="shared" si="145"/>
        <v>0</v>
      </c>
      <c r="R536" s="7">
        <f t="shared" si="146"/>
        <v>0</v>
      </c>
      <c r="S536" s="7">
        <f t="shared" si="147"/>
        <v>0</v>
      </c>
      <c r="T536" s="7">
        <f t="shared" si="148"/>
        <v>0</v>
      </c>
      <c r="U536" s="7">
        <f t="shared" si="149"/>
        <v>0</v>
      </c>
      <c r="V536" s="7">
        <f t="shared" ca="1" si="150"/>
        <v>0</v>
      </c>
      <c r="W536" s="7">
        <f t="shared" ca="1" si="151"/>
        <v>0</v>
      </c>
      <c r="X536" s="7">
        <f t="shared" ca="1" si="152"/>
        <v>0</v>
      </c>
      <c r="Y536" s="3"/>
      <c r="Z536" s="3"/>
    </row>
    <row r="537" spans="1:26" x14ac:dyDescent="0.2">
      <c r="A537" s="7">
        <v>0</v>
      </c>
      <c r="B537" s="7">
        <v>0</v>
      </c>
      <c r="C537" s="8">
        <f>IF(Input!B525="",0,Input!B525-Input!$B$6)</f>
        <v>0</v>
      </c>
      <c r="D537" s="22">
        <f>(B537-Input!$C$6-Input!$F$5*C537)*IF(Input!C525="",0,1)</f>
        <v>0</v>
      </c>
      <c r="E537" s="7">
        <f t="shared" si="136"/>
        <v>0</v>
      </c>
      <c r="F537" s="7">
        <f t="shared" si="137"/>
        <v>0</v>
      </c>
      <c r="G537" s="7">
        <f t="shared" si="138"/>
        <v>0</v>
      </c>
      <c r="H537" s="7">
        <f t="shared" si="139"/>
        <v>0</v>
      </c>
      <c r="I537" s="7">
        <f t="shared" si="140"/>
        <v>0</v>
      </c>
      <c r="J537" s="7">
        <f t="shared" si="141"/>
        <v>0</v>
      </c>
      <c r="K537" s="7">
        <f>Input!C525*Input!$F$10</f>
        <v>0</v>
      </c>
      <c r="L537" s="7">
        <f>(-C537*SIN(ATAN(Input!$F$5*Input!$F$10))+(K537-$K$18)*COS(ATAN(Input!$F$5*Input!$F$10)))*IF(Input!C525="",0,1)</f>
        <v>0</v>
      </c>
      <c r="M537" s="7">
        <f>(C537*COS(ATAN(Input!$F$5*Input!$F$10))+(K537-$K$18)*SIN(ATAN(Input!$F$5*Input!$F$10)))*IF(Input!C525="",0,1)</f>
        <v>0</v>
      </c>
      <c r="N537" s="7">
        <f t="shared" si="142"/>
        <v>0</v>
      </c>
      <c r="O537" s="7">
        <f t="shared" si="143"/>
        <v>0</v>
      </c>
      <c r="P537" s="7">
        <f t="shared" si="144"/>
        <v>0</v>
      </c>
      <c r="Q537" s="7">
        <f t="shared" si="145"/>
        <v>0</v>
      </c>
      <c r="R537" s="7">
        <f t="shared" si="146"/>
        <v>0</v>
      </c>
      <c r="S537" s="7">
        <f t="shared" si="147"/>
        <v>0</v>
      </c>
      <c r="T537" s="7">
        <f t="shared" si="148"/>
        <v>0</v>
      </c>
      <c r="U537" s="7">
        <f t="shared" si="149"/>
        <v>0</v>
      </c>
      <c r="V537" s="7">
        <f t="shared" ca="1" si="150"/>
        <v>0</v>
      </c>
      <c r="W537" s="7">
        <f t="shared" ca="1" si="151"/>
        <v>0</v>
      </c>
      <c r="X537" s="7">
        <f t="shared" ca="1" si="152"/>
        <v>0</v>
      </c>
      <c r="Y537" s="3"/>
      <c r="Z537" s="3"/>
    </row>
    <row r="538" spans="1:26" x14ac:dyDescent="0.2">
      <c r="A538" s="7">
        <v>0</v>
      </c>
      <c r="B538" s="7">
        <v>0</v>
      </c>
      <c r="C538" s="8">
        <f>IF(Input!B526="",0,Input!B526-Input!$B$6)</f>
        <v>0</v>
      </c>
      <c r="D538" s="22">
        <f>(B538-Input!$C$6-Input!$F$5*C538)*IF(Input!C526="",0,1)</f>
        <v>0</v>
      </c>
      <c r="E538" s="7">
        <f t="shared" si="136"/>
        <v>0</v>
      </c>
      <c r="F538" s="7">
        <f t="shared" si="137"/>
        <v>0</v>
      </c>
      <c r="G538" s="7">
        <f t="shared" si="138"/>
        <v>0</v>
      </c>
      <c r="H538" s="7">
        <f t="shared" si="139"/>
        <v>0</v>
      </c>
      <c r="I538" s="7">
        <f t="shared" si="140"/>
        <v>0</v>
      </c>
      <c r="J538" s="7">
        <f t="shared" si="141"/>
        <v>0</v>
      </c>
      <c r="K538" s="7">
        <f>Input!C526*Input!$F$10</f>
        <v>0</v>
      </c>
      <c r="L538" s="7">
        <f>(-C538*SIN(ATAN(Input!$F$5*Input!$F$10))+(K538-$K$18)*COS(ATAN(Input!$F$5*Input!$F$10)))*IF(Input!C526="",0,1)</f>
        <v>0</v>
      </c>
      <c r="M538" s="7">
        <f>(C538*COS(ATAN(Input!$F$5*Input!$F$10))+(K538-$K$18)*SIN(ATAN(Input!$F$5*Input!$F$10)))*IF(Input!C526="",0,1)</f>
        <v>0</v>
      </c>
      <c r="N538" s="7">
        <f t="shared" si="142"/>
        <v>0</v>
      </c>
      <c r="O538" s="7">
        <f t="shared" si="143"/>
        <v>0</v>
      </c>
      <c r="P538" s="7">
        <f t="shared" si="144"/>
        <v>0</v>
      </c>
      <c r="Q538" s="7">
        <f t="shared" si="145"/>
        <v>0</v>
      </c>
      <c r="R538" s="7">
        <f t="shared" si="146"/>
        <v>0</v>
      </c>
      <c r="S538" s="7">
        <f t="shared" si="147"/>
        <v>0</v>
      </c>
      <c r="T538" s="7">
        <f t="shared" si="148"/>
        <v>0</v>
      </c>
      <c r="U538" s="7">
        <f t="shared" si="149"/>
        <v>0</v>
      </c>
      <c r="V538" s="7">
        <f t="shared" ca="1" si="150"/>
        <v>0</v>
      </c>
      <c r="W538" s="7">
        <f t="shared" ca="1" si="151"/>
        <v>0</v>
      </c>
      <c r="X538" s="7">
        <f t="shared" ca="1" si="152"/>
        <v>0</v>
      </c>
      <c r="Y538" s="3"/>
      <c r="Z538" s="3"/>
    </row>
    <row r="539" spans="1:26" x14ac:dyDescent="0.2">
      <c r="A539" s="7">
        <v>0</v>
      </c>
      <c r="B539" s="7">
        <v>0</v>
      </c>
      <c r="C539" s="8">
        <f>IF(Input!B527="",0,Input!B527-Input!$B$6)</f>
        <v>0</v>
      </c>
      <c r="D539" s="22">
        <f>(B539-Input!$C$6-Input!$F$5*C539)*IF(Input!C527="",0,1)</f>
        <v>0</v>
      </c>
      <c r="E539" s="7">
        <f t="shared" si="136"/>
        <v>0</v>
      </c>
      <c r="F539" s="7">
        <f t="shared" si="137"/>
        <v>0</v>
      </c>
      <c r="G539" s="7">
        <f t="shared" si="138"/>
        <v>0</v>
      </c>
      <c r="H539" s="7">
        <f t="shared" si="139"/>
        <v>0</v>
      </c>
      <c r="I539" s="7">
        <f t="shared" si="140"/>
        <v>0</v>
      </c>
      <c r="J539" s="7">
        <f t="shared" si="141"/>
        <v>0</v>
      </c>
      <c r="K539" s="7">
        <f>Input!C527*Input!$F$10</f>
        <v>0</v>
      </c>
      <c r="L539" s="7">
        <f>(-C539*SIN(ATAN(Input!$F$5*Input!$F$10))+(K539-$K$18)*COS(ATAN(Input!$F$5*Input!$F$10)))*IF(Input!C527="",0,1)</f>
        <v>0</v>
      </c>
      <c r="M539" s="7">
        <f>(C539*COS(ATAN(Input!$F$5*Input!$F$10))+(K539-$K$18)*SIN(ATAN(Input!$F$5*Input!$F$10)))*IF(Input!C527="",0,1)</f>
        <v>0</v>
      </c>
      <c r="N539" s="7">
        <f t="shared" si="142"/>
        <v>0</v>
      </c>
      <c r="O539" s="7">
        <f t="shared" si="143"/>
        <v>0</v>
      </c>
      <c r="P539" s="7">
        <f t="shared" si="144"/>
        <v>0</v>
      </c>
      <c r="Q539" s="7">
        <f t="shared" si="145"/>
        <v>0</v>
      </c>
      <c r="R539" s="7">
        <f t="shared" si="146"/>
        <v>0</v>
      </c>
      <c r="S539" s="7">
        <f t="shared" si="147"/>
        <v>0</v>
      </c>
      <c r="T539" s="7">
        <f t="shared" si="148"/>
        <v>0</v>
      </c>
      <c r="U539" s="7">
        <f t="shared" si="149"/>
        <v>0</v>
      </c>
      <c r="V539" s="7">
        <f t="shared" ca="1" si="150"/>
        <v>0</v>
      </c>
      <c r="W539" s="7">
        <f t="shared" ca="1" si="151"/>
        <v>0</v>
      </c>
      <c r="X539" s="7">
        <f t="shared" ca="1" si="152"/>
        <v>0</v>
      </c>
      <c r="Y539" s="3"/>
      <c r="Z539" s="3"/>
    </row>
    <row r="540" spans="1:26" x14ac:dyDescent="0.2">
      <c r="A540" s="7">
        <v>0</v>
      </c>
      <c r="B540" s="7">
        <v>0</v>
      </c>
      <c r="C540" s="8">
        <f>IF(Input!B528="",0,Input!B528-Input!$B$6)</f>
        <v>0</v>
      </c>
      <c r="D540" s="22">
        <f>(B540-Input!$C$6-Input!$F$5*C540)*IF(Input!C528="",0,1)</f>
        <v>0</v>
      </c>
      <c r="E540" s="7">
        <f t="shared" si="136"/>
        <v>0</v>
      </c>
      <c r="F540" s="7">
        <f t="shared" si="137"/>
        <v>0</v>
      </c>
      <c r="G540" s="7">
        <f t="shared" si="138"/>
        <v>0</v>
      </c>
      <c r="H540" s="7">
        <f t="shared" si="139"/>
        <v>0</v>
      </c>
      <c r="I540" s="7">
        <f t="shared" si="140"/>
        <v>0</v>
      </c>
      <c r="J540" s="7">
        <f t="shared" si="141"/>
        <v>0</v>
      </c>
      <c r="K540" s="7">
        <f>Input!C528*Input!$F$10</f>
        <v>0</v>
      </c>
      <c r="L540" s="7">
        <f>(-C540*SIN(ATAN(Input!$F$5*Input!$F$10))+(K540-$K$18)*COS(ATAN(Input!$F$5*Input!$F$10)))*IF(Input!C528="",0,1)</f>
        <v>0</v>
      </c>
      <c r="M540" s="7">
        <f>(C540*COS(ATAN(Input!$F$5*Input!$F$10))+(K540-$K$18)*SIN(ATAN(Input!$F$5*Input!$F$10)))*IF(Input!C528="",0,1)</f>
        <v>0</v>
      </c>
      <c r="N540" s="7">
        <f t="shared" si="142"/>
        <v>0</v>
      </c>
      <c r="O540" s="7">
        <f t="shared" si="143"/>
        <v>0</v>
      </c>
      <c r="P540" s="7">
        <f t="shared" si="144"/>
        <v>0</v>
      </c>
      <c r="Q540" s="7">
        <f t="shared" si="145"/>
        <v>0</v>
      </c>
      <c r="R540" s="7">
        <f t="shared" si="146"/>
        <v>0</v>
      </c>
      <c r="S540" s="7">
        <f t="shared" si="147"/>
        <v>0</v>
      </c>
      <c r="T540" s="7">
        <f t="shared" si="148"/>
        <v>0</v>
      </c>
      <c r="U540" s="7">
        <f t="shared" si="149"/>
        <v>0</v>
      </c>
      <c r="V540" s="7">
        <f t="shared" ca="1" si="150"/>
        <v>0</v>
      </c>
      <c r="W540" s="7">
        <f t="shared" ca="1" si="151"/>
        <v>0</v>
      </c>
      <c r="X540" s="7">
        <f t="shared" ca="1" si="152"/>
        <v>0</v>
      </c>
      <c r="Y540" s="3"/>
      <c r="Z540" s="3"/>
    </row>
    <row r="541" spans="1:26" x14ac:dyDescent="0.2">
      <c r="A541" s="7">
        <v>0</v>
      </c>
      <c r="B541" s="7">
        <v>0</v>
      </c>
      <c r="C541" s="8">
        <f>IF(Input!B529="",0,Input!B529-Input!$B$6)</f>
        <v>0</v>
      </c>
      <c r="D541" s="22">
        <f>(B541-Input!$C$6-Input!$F$5*C541)*IF(Input!C529="",0,1)</f>
        <v>0</v>
      </c>
      <c r="E541" s="7">
        <f t="shared" si="136"/>
        <v>0</v>
      </c>
      <c r="F541" s="7">
        <f t="shared" si="137"/>
        <v>0</v>
      </c>
      <c r="G541" s="7">
        <f t="shared" si="138"/>
        <v>0</v>
      </c>
      <c r="H541" s="7">
        <f t="shared" si="139"/>
        <v>0</v>
      </c>
      <c r="I541" s="7">
        <f t="shared" si="140"/>
        <v>0</v>
      </c>
      <c r="J541" s="7">
        <f t="shared" si="141"/>
        <v>0</v>
      </c>
      <c r="K541" s="7">
        <f>Input!C529*Input!$F$10</f>
        <v>0</v>
      </c>
      <c r="L541" s="7">
        <f>(-C541*SIN(ATAN(Input!$F$5*Input!$F$10))+(K541-$K$18)*COS(ATAN(Input!$F$5*Input!$F$10)))*IF(Input!C529="",0,1)</f>
        <v>0</v>
      </c>
      <c r="M541" s="7">
        <f>(C541*COS(ATAN(Input!$F$5*Input!$F$10))+(K541-$K$18)*SIN(ATAN(Input!$F$5*Input!$F$10)))*IF(Input!C529="",0,1)</f>
        <v>0</v>
      </c>
      <c r="N541" s="7">
        <f t="shared" si="142"/>
        <v>0</v>
      </c>
      <c r="O541" s="7">
        <f t="shared" si="143"/>
        <v>0</v>
      </c>
      <c r="P541" s="7">
        <f t="shared" si="144"/>
        <v>0</v>
      </c>
      <c r="Q541" s="7">
        <f t="shared" si="145"/>
        <v>0</v>
      </c>
      <c r="R541" s="7">
        <f t="shared" si="146"/>
        <v>0</v>
      </c>
      <c r="S541" s="7">
        <f t="shared" si="147"/>
        <v>0</v>
      </c>
      <c r="T541" s="7">
        <f t="shared" si="148"/>
        <v>0</v>
      </c>
      <c r="U541" s="7">
        <f t="shared" si="149"/>
        <v>0</v>
      </c>
      <c r="V541" s="7">
        <f t="shared" ca="1" si="150"/>
        <v>0</v>
      </c>
      <c r="W541" s="7">
        <f t="shared" ca="1" si="151"/>
        <v>0</v>
      </c>
      <c r="X541" s="7">
        <f t="shared" ca="1" si="152"/>
        <v>0</v>
      </c>
      <c r="Y541" s="3"/>
      <c r="Z541" s="3"/>
    </row>
    <row r="542" spans="1:26" x14ac:dyDescent="0.2">
      <c r="A542" s="7">
        <v>0</v>
      </c>
      <c r="B542" s="7">
        <v>0</v>
      </c>
      <c r="C542" s="8">
        <f>IF(Input!B530="",0,Input!B530-Input!$B$6)</f>
        <v>0</v>
      </c>
      <c r="D542" s="22">
        <f>(B542-Input!$C$6-Input!$F$5*C542)*IF(Input!C530="",0,1)</f>
        <v>0</v>
      </c>
      <c r="E542" s="7">
        <f t="shared" si="136"/>
        <v>0</v>
      </c>
      <c r="F542" s="7">
        <f t="shared" si="137"/>
        <v>0</v>
      </c>
      <c r="G542" s="7">
        <f t="shared" si="138"/>
        <v>0</v>
      </c>
      <c r="H542" s="7">
        <f t="shared" si="139"/>
        <v>0</v>
      </c>
      <c r="I542" s="7">
        <f t="shared" si="140"/>
        <v>0</v>
      </c>
      <c r="J542" s="7">
        <f t="shared" si="141"/>
        <v>0</v>
      </c>
      <c r="K542" s="7">
        <f>Input!C530*Input!$F$10</f>
        <v>0</v>
      </c>
      <c r="L542" s="7">
        <f>(-C542*SIN(ATAN(Input!$F$5*Input!$F$10))+(K542-$K$18)*COS(ATAN(Input!$F$5*Input!$F$10)))*IF(Input!C530="",0,1)</f>
        <v>0</v>
      </c>
      <c r="M542" s="7">
        <f>(C542*COS(ATAN(Input!$F$5*Input!$F$10))+(K542-$K$18)*SIN(ATAN(Input!$F$5*Input!$F$10)))*IF(Input!C530="",0,1)</f>
        <v>0</v>
      </c>
      <c r="N542" s="7">
        <f t="shared" si="142"/>
        <v>0</v>
      </c>
      <c r="O542" s="7">
        <f t="shared" si="143"/>
        <v>0</v>
      </c>
      <c r="P542" s="7">
        <f t="shared" si="144"/>
        <v>0</v>
      </c>
      <c r="Q542" s="7">
        <f t="shared" si="145"/>
        <v>0</v>
      </c>
      <c r="R542" s="7">
        <f t="shared" si="146"/>
        <v>0</v>
      </c>
      <c r="S542" s="7">
        <f t="shared" si="147"/>
        <v>0</v>
      </c>
      <c r="T542" s="7">
        <f t="shared" si="148"/>
        <v>0</v>
      </c>
      <c r="U542" s="7">
        <f t="shared" si="149"/>
        <v>0</v>
      </c>
      <c r="V542" s="7">
        <f t="shared" ca="1" si="150"/>
        <v>0</v>
      </c>
      <c r="W542" s="7">
        <f t="shared" ca="1" si="151"/>
        <v>0</v>
      </c>
      <c r="X542" s="7">
        <f t="shared" ca="1" si="152"/>
        <v>0</v>
      </c>
      <c r="Y542" s="3"/>
      <c r="Z542" s="3"/>
    </row>
    <row r="543" spans="1:26" x14ac:dyDescent="0.2">
      <c r="A543" s="7">
        <v>0</v>
      </c>
      <c r="B543" s="7">
        <v>0</v>
      </c>
      <c r="C543" s="8">
        <f>IF(Input!B531="",0,Input!B531-Input!$B$6)</f>
        <v>0</v>
      </c>
      <c r="D543" s="22">
        <f>(B543-Input!$C$6-Input!$F$5*C543)*IF(Input!C531="",0,1)</f>
        <v>0</v>
      </c>
      <c r="E543" s="7">
        <f t="shared" si="136"/>
        <v>0</v>
      </c>
      <c r="F543" s="7">
        <f t="shared" si="137"/>
        <v>0</v>
      </c>
      <c r="G543" s="7">
        <f t="shared" si="138"/>
        <v>0</v>
      </c>
      <c r="H543" s="7">
        <f t="shared" si="139"/>
        <v>0</v>
      </c>
      <c r="I543" s="7">
        <f t="shared" si="140"/>
        <v>0</v>
      </c>
      <c r="J543" s="7">
        <f t="shared" si="141"/>
        <v>0</v>
      </c>
      <c r="K543" s="7">
        <f>Input!C531*Input!$F$10</f>
        <v>0</v>
      </c>
      <c r="L543" s="7">
        <f>(-C543*SIN(ATAN(Input!$F$5*Input!$F$10))+(K543-$K$18)*COS(ATAN(Input!$F$5*Input!$F$10)))*IF(Input!C531="",0,1)</f>
        <v>0</v>
      </c>
      <c r="M543" s="7">
        <f>(C543*COS(ATAN(Input!$F$5*Input!$F$10))+(K543-$K$18)*SIN(ATAN(Input!$F$5*Input!$F$10)))*IF(Input!C531="",0,1)</f>
        <v>0</v>
      </c>
      <c r="N543" s="7">
        <f t="shared" si="142"/>
        <v>0</v>
      </c>
      <c r="O543" s="7">
        <f t="shared" si="143"/>
        <v>0</v>
      </c>
      <c r="P543" s="7">
        <f t="shared" si="144"/>
        <v>0</v>
      </c>
      <c r="Q543" s="7">
        <f t="shared" si="145"/>
        <v>0</v>
      </c>
      <c r="R543" s="7">
        <f t="shared" si="146"/>
        <v>0</v>
      </c>
      <c r="S543" s="7">
        <f t="shared" si="147"/>
        <v>0</v>
      </c>
      <c r="T543" s="7">
        <f t="shared" si="148"/>
        <v>0</v>
      </c>
      <c r="U543" s="7">
        <f t="shared" si="149"/>
        <v>0</v>
      </c>
      <c r="V543" s="7">
        <f t="shared" ca="1" si="150"/>
        <v>0</v>
      </c>
      <c r="W543" s="7">
        <f t="shared" ca="1" si="151"/>
        <v>0</v>
      </c>
      <c r="X543" s="7">
        <f t="shared" ca="1" si="152"/>
        <v>0</v>
      </c>
      <c r="Y543" s="3"/>
      <c r="Z543" s="3"/>
    </row>
    <row r="544" spans="1:26" x14ac:dyDescent="0.2">
      <c r="A544" s="7">
        <v>0</v>
      </c>
      <c r="B544" s="7">
        <v>0</v>
      </c>
      <c r="C544" s="8">
        <f>IF(Input!B532="",0,Input!B532-Input!$B$6)</f>
        <v>0</v>
      </c>
      <c r="D544" s="22">
        <f>(B544-Input!$C$6-Input!$F$5*C544)*IF(Input!C532="",0,1)</f>
        <v>0</v>
      </c>
      <c r="E544" s="7">
        <f t="shared" si="136"/>
        <v>0</v>
      </c>
      <c r="F544" s="7">
        <f t="shared" si="137"/>
        <v>0</v>
      </c>
      <c r="G544" s="7">
        <f t="shared" si="138"/>
        <v>0</v>
      </c>
      <c r="H544" s="7">
        <f t="shared" si="139"/>
        <v>0</v>
      </c>
      <c r="I544" s="7">
        <f t="shared" si="140"/>
        <v>0</v>
      </c>
      <c r="J544" s="7">
        <f t="shared" si="141"/>
        <v>0</v>
      </c>
      <c r="K544" s="7">
        <f>Input!C532*Input!$F$10</f>
        <v>0</v>
      </c>
      <c r="L544" s="7">
        <f>(-C544*SIN(ATAN(Input!$F$5*Input!$F$10))+(K544-$K$18)*COS(ATAN(Input!$F$5*Input!$F$10)))*IF(Input!C532="",0,1)</f>
        <v>0</v>
      </c>
      <c r="M544" s="7">
        <f>(C544*COS(ATAN(Input!$F$5*Input!$F$10))+(K544-$K$18)*SIN(ATAN(Input!$F$5*Input!$F$10)))*IF(Input!C532="",0,1)</f>
        <v>0</v>
      </c>
      <c r="N544" s="7">
        <f t="shared" si="142"/>
        <v>0</v>
      </c>
      <c r="O544" s="7">
        <f t="shared" si="143"/>
        <v>0</v>
      </c>
      <c r="P544" s="7">
        <f t="shared" si="144"/>
        <v>0</v>
      </c>
      <c r="Q544" s="7">
        <f t="shared" si="145"/>
        <v>0</v>
      </c>
      <c r="R544" s="7">
        <f t="shared" si="146"/>
        <v>0</v>
      </c>
      <c r="S544" s="7">
        <f t="shared" si="147"/>
        <v>0</v>
      </c>
      <c r="T544" s="7">
        <f t="shared" si="148"/>
        <v>0</v>
      </c>
      <c r="U544" s="7">
        <f t="shared" si="149"/>
        <v>0</v>
      </c>
      <c r="V544" s="7">
        <f t="shared" ca="1" si="150"/>
        <v>0</v>
      </c>
      <c r="W544" s="7">
        <f t="shared" ca="1" si="151"/>
        <v>0</v>
      </c>
      <c r="X544" s="7">
        <f t="shared" ca="1" si="152"/>
        <v>0</v>
      </c>
      <c r="Y544" s="3"/>
      <c r="Z544" s="3"/>
    </row>
    <row r="545" spans="1:26" x14ac:dyDescent="0.2">
      <c r="A545" s="7">
        <v>0</v>
      </c>
      <c r="B545" s="7">
        <v>0</v>
      </c>
      <c r="C545" s="8">
        <f>IF(Input!B533="",0,Input!B533-Input!$B$6)</f>
        <v>0</v>
      </c>
      <c r="D545" s="22">
        <f>(B545-Input!$C$6-Input!$F$5*C545)*IF(Input!C533="",0,1)</f>
        <v>0</v>
      </c>
      <c r="E545" s="7">
        <f t="shared" si="136"/>
        <v>0</v>
      </c>
      <c r="F545" s="7">
        <f t="shared" si="137"/>
        <v>0</v>
      </c>
      <c r="G545" s="7">
        <f t="shared" si="138"/>
        <v>0</v>
      </c>
      <c r="H545" s="7">
        <f t="shared" si="139"/>
        <v>0</v>
      </c>
      <c r="I545" s="7">
        <f t="shared" si="140"/>
        <v>0</v>
      </c>
      <c r="J545" s="7">
        <f t="shared" si="141"/>
        <v>0</v>
      </c>
      <c r="K545" s="7">
        <f>Input!C533*Input!$F$10</f>
        <v>0</v>
      </c>
      <c r="L545" s="7">
        <f>(-C545*SIN(ATAN(Input!$F$5*Input!$F$10))+(K545-$K$18)*COS(ATAN(Input!$F$5*Input!$F$10)))*IF(Input!C533="",0,1)</f>
        <v>0</v>
      </c>
      <c r="M545" s="7">
        <f>(C545*COS(ATAN(Input!$F$5*Input!$F$10))+(K545-$K$18)*SIN(ATAN(Input!$F$5*Input!$F$10)))*IF(Input!C533="",0,1)</f>
        <v>0</v>
      </c>
      <c r="N545" s="7">
        <f t="shared" si="142"/>
        <v>0</v>
      </c>
      <c r="O545" s="7">
        <f t="shared" si="143"/>
        <v>0</v>
      </c>
      <c r="P545" s="7">
        <f t="shared" si="144"/>
        <v>0</v>
      </c>
      <c r="Q545" s="7">
        <f t="shared" si="145"/>
        <v>0</v>
      </c>
      <c r="R545" s="7">
        <f t="shared" si="146"/>
        <v>0</v>
      </c>
      <c r="S545" s="7">
        <f t="shared" si="147"/>
        <v>0</v>
      </c>
      <c r="T545" s="7">
        <f t="shared" si="148"/>
        <v>0</v>
      </c>
      <c r="U545" s="7">
        <f t="shared" si="149"/>
        <v>0</v>
      </c>
      <c r="V545" s="7">
        <f t="shared" ca="1" si="150"/>
        <v>0</v>
      </c>
      <c r="W545" s="7">
        <f t="shared" ca="1" si="151"/>
        <v>0</v>
      </c>
      <c r="X545" s="7">
        <f t="shared" ca="1" si="152"/>
        <v>0</v>
      </c>
      <c r="Y545" s="3"/>
      <c r="Z545" s="3"/>
    </row>
    <row r="546" spans="1:26" x14ac:dyDescent="0.2">
      <c r="A546" s="7">
        <v>0</v>
      </c>
      <c r="B546" s="7">
        <v>0</v>
      </c>
      <c r="C546" s="8">
        <f>IF(Input!B534="",0,Input!B534-Input!$B$6)</f>
        <v>0</v>
      </c>
      <c r="D546" s="22">
        <f>(B546-Input!$C$6-Input!$F$5*C546)*IF(Input!C534="",0,1)</f>
        <v>0</v>
      </c>
      <c r="E546" s="7">
        <f t="shared" si="136"/>
        <v>0</v>
      </c>
      <c r="F546" s="7">
        <f t="shared" si="137"/>
        <v>0</v>
      </c>
      <c r="G546" s="7">
        <f t="shared" si="138"/>
        <v>0</v>
      </c>
      <c r="H546" s="7">
        <f t="shared" si="139"/>
        <v>0</v>
      </c>
      <c r="I546" s="7">
        <f t="shared" si="140"/>
        <v>0</v>
      </c>
      <c r="J546" s="7">
        <f t="shared" si="141"/>
        <v>0</v>
      </c>
      <c r="K546" s="7">
        <f>Input!C534*Input!$F$10</f>
        <v>0</v>
      </c>
      <c r="L546" s="7">
        <f>(-C546*SIN(ATAN(Input!$F$5*Input!$F$10))+(K546-$K$18)*COS(ATAN(Input!$F$5*Input!$F$10)))*IF(Input!C534="",0,1)</f>
        <v>0</v>
      </c>
      <c r="M546" s="7">
        <f>(C546*COS(ATAN(Input!$F$5*Input!$F$10))+(K546-$K$18)*SIN(ATAN(Input!$F$5*Input!$F$10)))*IF(Input!C534="",0,1)</f>
        <v>0</v>
      </c>
      <c r="N546" s="7">
        <f t="shared" si="142"/>
        <v>0</v>
      </c>
      <c r="O546" s="7">
        <f t="shared" si="143"/>
        <v>0</v>
      </c>
      <c r="P546" s="7">
        <f t="shared" si="144"/>
        <v>0</v>
      </c>
      <c r="Q546" s="7">
        <f t="shared" si="145"/>
        <v>0</v>
      </c>
      <c r="R546" s="7">
        <f t="shared" si="146"/>
        <v>0</v>
      </c>
      <c r="S546" s="7">
        <f t="shared" si="147"/>
        <v>0</v>
      </c>
      <c r="T546" s="7">
        <f t="shared" si="148"/>
        <v>0</v>
      </c>
      <c r="U546" s="7">
        <f t="shared" si="149"/>
        <v>0</v>
      </c>
      <c r="V546" s="7">
        <f t="shared" ca="1" si="150"/>
        <v>0</v>
      </c>
      <c r="W546" s="7">
        <f t="shared" ca="1" si="151"/>
        <v>0</v>
      </c>
      <c r="X546" s="7">
        <f t="shared" ca="1" si="152"/>
        <v>0</v>
      </c>
      <c r="Y546" s="3"/>
      <c r="Z546" s="3"/>
    </row>
    <row r="547" spans="1:26" x14ac:dyDescent="0.2">
      <c r="A547" s="7">
        <v>0</v>
      </c>
      <c r="B547" s="7">
        <v>0</v>
      </c>
      <c r="C547" s="8">
        <f>IF(Input!B535="",0,Input!B535-Input!$B$6)</f>
        <v>0</v>
      </c>
      <c r="D547" s="22">
        <f>(B547-Input!$C$6-Input!$F$5*C547)*IF(Input!C535="",0,1)</f>
        <v>0</v>
      </c>
      <c r="E547" s="7">
        <f t="shared" si="136"/>
        <v>0</v>
      </c>
      <c r="F547" s="7">
        <f t="shared" si="137"/>
        <v>0</v>
      </c>
      <c r="G547" s="7">
        <f t="shared" si="138"/>
        <v>0</v>
      </c>
      <c r="H547" s="7">
        <f t="shared" si="139"/>
        <v>0</v>
      </c>
      <c r="I547" s="7">
        <f t="shared" si="140"/>
        <v>0</v>
      </c>
      <c r="J547" s="7">
        <f t="shared" si="141"/>
        <v>0</v>
      </c>
      <c r="K547" s="7">
        <f>Input!C535*Input!$F$10</f>
        <v>0</v>
      </c>
      <c r="L547" s="7">
        <f>(-C547*SIN(ATAN(Input!$F$5*Input!$F$10))+(K547-$K$18)*COS(ATAN(Input!$F$5*Input!$F$10)))*IF(Input!C535="",0,1)</f>
        <v>0</v>
      </c>
      <c r="M547" s="7">
        <f>(C547*COS(ATAN(Input!$F$5*Input!$F$10))+(K547-$K$18)*SIN(ATAN(Input!$F$5*Input!$F$10)))*IF(Input!C535="",0,1)</f>
        <v>0</v>
      </c>
      <c r="N547" s="7">
        <f t="shared" si="142"/>
        <v>0</v>
      </c>
      <c r="O547" s="7">
        <f t="shared" si="143"/>
        <v>0</v>
      </c>
      <c r="P547" s="7">
        <f t="shared" si="144"/>
        <v>0</v>
      </c>
      <c r="Q547" s="7">
        <f t="shared" si="145"/>
        <v>0</v>
      </c>
      <c r="R547" s="7">
        <f t="shared" si="146"/>
        <v>0</v>
      </c>
      <c r="S547" s="7">
        <f t="shared" si="147"/>
        <v>0</v>
      </c>
      <c r="T547" s="7">
        <f t="shared" si="148"/>
        <v>0</v>
      </c>
      <c r="U547" s="7">
        <f t="shared" si="149"/>
        <v>0</v>
      </c>
      <c r="V547" s="7">
        <f t="shared" ca="1" si="150"/>
        <v>0</v>
      </c>
      <c r="W547" s="7">
        <f t="shared" ca="1" si="151"/>
        <v>0</v>
      </c>
      <c r="X547" s="7">
        <f t="shared" ca="1" si="152"/>
        <v>0</v>
      </c>
      <c r="Y547" s="3"/>
      <c r="Z547" s="3"/>
    </row>
    <row r="548" spans="1:26" x14ac:dyDescent="0.2">
      <c r="A548" s="7">
        <v>0</v>
      </c>
      <c r="B548" s="7">
        <v>0</v>
      </c>
      <c r="C548" s="8">
        <f>IF(Input!B536="",0,Input!B536-Input!$B$6)</f>
        <v>0</v>
      </c>
      <c r="D548" s="22">
        <f>(B548-Input!$C$6-Input!$F$5*C548)*IF(Input!C536="",0,1)</f>
        <v>0</v>
      </c>
      <c r="E548" s="7">
        <f t="shared" si="136"/>
        <v>0</v>
      </c>
      <c r="F548" s="7">
        <f t="shared" si="137"/>
        <v>0</v>
      </c>
      <c r="G548" s="7">
        <f t="shared" si="138"/>
        <v>0</v>
      </c>
      <c r="H548" s="7">
        <f t="shared" si="139"/>
        <v>0</v>
      </c>
      <c r="I548" s="7">
        <f t="shared" si="140"/>
        <v>0</v>
      </c>
      <c r="J548" s="7">
        <f t="shared" si="141"/>
        <v>0</v>
      </c>
      <c r="K548" s="7">
        <f>Input!C536*Input!$F$10</f>
        <v>0</v>
      </c>
      <c r="L548" s="7">
        <f>(-C548*SIN(ATAN(Input!$F$5*Input!$F$10))+(K548-$K$18)*COS(ATAN(Input!$F$5*Input!$F$10)))*IF(Input!C536="",0,1)</f>
        <v>0</v>
      </c>
      <c r="M548" s="7">
        <f>(C548*COS(ATAN(Input!$F$5*Input!$F$10))+(K548-$K$18)*SIN(ATAN(Input!$F$5*Input!$F$10)))*IF(Input!C536="",0,1)</f>
        <v>0</v>
      </c>
      <c r="N548" s="7">
        <f t="shared" si="142"/>
        <v>0</v>
      </c>
      <c r="O548" s="7">
        <f t="shared" si="143"/>
        <v>0</v>
      </c>
      <c r="P548" s="7">
        <f t="shared" si="144"/>
        <v>0</v>
      </c>
      <c r="Q548" s="7">
        <f t="shared" si="145"/>
        <v>0</v>
      </c>
      <c r="R548" s="7">
        <f t="shared" si="146"/>
        <v>0</v>
      </c>
      <c r="S548" s="7">
        <f t="shared" si="147"/>
        <v>0</v>
      </c>
      <c r="T548" s="7">
        <f t="shared" si="148"/>
        <v>0</v>
      </c>
      <c r="U548" s="7">
        <f t="shared" si="149"/>
        <v>0</v>
      </c>
      <c r="V548" s="7">
        <f t="shared" ca="1" si="150"/>
        <v>0</v>
      </c>
      <c r="W548" s="7">
        <f t="shared" ca="1" si="151"/>
        <v>0</v>
      </c>
      <c r="X548" s="7">
        <f t="shared" ca="1" si="152"/>
        <v>0</v>
      </c>
      <c r="Y548" s="3"/>
      <c r="Z548" s="3"/>
    </row>
    <row r="549" spans="1:26" x14ac:dyDescent="0.2">
      <c r="A549" s="7">
        <v>0</v>
      </c>
      <c r="B549" s="7">
        <v>0</v>
      </c>
      <c r="C549" s="8">
        <f>IF(Input!B537="",0,Input!B537-Input!$B$6)</f>
        <v>0</v>
      </c>
      <c r="D549" s="22">
        <f>(B549-Input!$C$6-Input!$F$5*C549)*IF(Input!C537="",0,1)</f>
        <v>0</v>
      </c>
      <c r="E549" s="7">
        <f t="shared" si="136"/>
        <v>0</v>
      </c>
      <c r="F549" s="7">
        <f t="shared" si="137"/>
        <v>0</v>
      </c>
      <c r="G549" s="7">
        <f t="shared" si="138"/>
        <v>0</v>
      </c>
      <c r="H549" s="7">
        <f t="shared" si="139"/>
        <v>0</v>
      </c>
      <c r="I549" s="7">
        <f t="shared" si="140"/>
        <v>0</v>
      </c>
      <c r="J549" s="7">
        <f t="shared" si="141"/>
        <v>0</v>
      </c>
      <c r="K549" s="7">
        <f>Input!C537*Input!$F$10</f>
        <v>0</v>
      </c>
      <c r="L549" s="7">
        <f>(-C549*SIN(ATAN(Input!$F$5*Input!$F$10))+(K549-$K$18)*COS(ATAN(Input!$F$5*Input!$F$10)))*IF(Input!C537="",0,1)</f>
        <v>0</v>
      </c>
      <c r="M549" s="7">
        <f>(C549*COS(ATAN(Input!$F$5*Input!$F$10))+(K549-$K$18)*SIN(ATAN(Input!$F$5*Input!$F$10)))*IF(Input!C537="",0,1)</f>
        <v>0</v>
      </c>
      <c r="N549" s="7">
        <f t="shared" si="142"/>
        <v>0</v>
      </c>
      <c r="O549" s="7">
        <f t="shared" si="143"/>
        <v>0</v>
      </c>
      <c r="P549" s="7">
        <f t="shared" si="144"/>
        <v>0</v>
      </c>
      <c r="Q549" s="7">
        <f t="shared" si="145"/>
        <v>0</v>
      </c>
      <c r="R549" s="7">
        <f t="shared" si="146"/>
        <v>0</v>
      </c>
      <c r="S549" s="7">
        <f t="shared" si="147"/>
        <v>0</v>
      </c>
      <c r="T549" s="7">
        <f t="shared" si="148"/>
        <v>0</v>
      </c>
      <c r="U549" s="7">
        <f t="shared" si="149"/>
        <v>0</v>
      </c>
      <c r="V549" s="7">
        <f t="shared" ca="1" si="150"/>
        <v>0</v>
      </c>
      <c r="W549" s="7">
        <f t="shared" ca="1" si="151"/>
        <v>0</v>
      </c>
      <c r="X549" s="7">
        <f t="shared" ca="1" si="152"/>
        <v>0</v>
      </c>
      <c r="Y549" s="3"/>
      <c r="Z549" s="3"/>
    </row>
    <row r="550" spans="1:26" x14ac:dyDescent="0.2">
      <c r="A550" s="7">
        <v>0</v>
      </c>
      <c r="B550" s="7">
        <v>0</v>
      </c>
      <c r="C550" s="8">
        <f>IF(Input!B538="",0,Input!B538-Input!$B$6)</f>
        <v>0</v>
      </c>
      <c r="D550" s="22">
        <f>(B550-Input!$C$6-Input!$F$5*C550)*IF(Input!C538="",0,1)</f>
        <v>0</v>
      </c>
      <c r="E550" s="7">
        <f t="shared" si="136"/>
        <v>0</v>
      </c>
      <c r="F550" s="7">
        <f t="shared" si="137"/>
        <v>0</v>
      </c>
      <c r="G550" s="7">
        <f t="shared" si="138"/>
        <v>0</v>
      </c>
      <c r="H550" s="7">
        <f t="shared" si="139"/>
        <v>0</v>
      </c>
      <c r="I550" s="7">
        <f t="shared" si="140"/>
        <v>0</v>
      </c>
      <c r="J550" s="7">
        <f t="shared" si="141"/>
        <v>0</v>
      </c>
      <c r="K550" s="7">
        <f>Input!C538*Input!$F$10</f>
        <v>0</v>
      </c>
      <c r="L550" s="7">
        <f>(-C550*SIN(ATAN(Input!$F$5*Input!$F$10))+(K550-$K$18)*COS(ATAN(Input!$F$5*Input!$F$10)))*IF(Input!C538="",0,1)</f>
        <v>0</v>
      </c>
      <c r="M550" s="7">
        <f>(C550*COS(ATAN(Input!$F$5*Input!$F$10))+(K550-$K$18)*SIN(ATAN(Input!$F$5*Input!$F$10)))*IF(Input!C538="",0,1)</f>
        <v>0</v>
      </c>
      <c r="N550" s="7">
        <f t="shared" si="142"/>
        <v>0</v>
      </c>
      <c r="O550" s="7">
        <f t="shared" si="143"/>
        <v>0</v>
      </c>
      <c r="P550" s="7">
        <f t="shared" si="144"/>
        <v>0</v>
      </c>
      <c r="Q550" s="7">
        <f t="shared" si="145"/>
        <v>0</v>
      </c>
      <c r="R550" s="7">
        <f t="shared" si="146"/>
        <v>0</v>
      </c>
      <c r="S550" s="7">
        <f t="shared" si="147"/>
        <v>0</v>
      </c>
      <c r="T550" s="7">
        <f t="shared" si="148"/>
        <v>0</v>
      </c>
      <c r="U550" s="7">
        <f t="shared" si="149"/>
        <v>0</v>
      </c>
      <c r="V550" s="7">
        <f t="shared" ca="1" si="150"/>
        <v>0</v>
      </c>
      <c r="W550" s="7">
        <f t="shared" ca="1" si="151"/>
        <v>0</v>
      </c>
      <c r="X550" s="7">
        <f t="shared" ca="1" si="152"/>
        <v>0</v>
      </c>
      <c r="Y550" s="3"/>
      <c r="Z550" s="3"/>
    </row>
    <row r="551" spans="1:26" x14ac:dyDescent="0.2">
      <c r="A551" s="7">
        <v>0</v>
      </c>
      <c r="B551" s="7">
        <v>0</v>
      </c>
      <c r="C551" s="8">
        <f>IF(Input!B539="",0,Input!B539-Input!$B$6)</f>
        <v>0</v>
      </c>
      <c r="D551" s="22">
        <f>(B551-Input!$C$6-Input!$F$5*C551)*IF(Input!C539="",0,1)</f>
        <v>0</v>
      </c>
      <c r="E551" s="7">
        <f t="shared" si="136"/>
        <v>0</v>
      </c>
      <c r="F551" s="7">
        <f t="shared" si="137"/>
        <v>0</v>
      </c>
      <c r="G551" s="7">
        <f t="shared" si="138"/>
        <v>0</v>
      </c>
      <c r="H551" s="7">
        <f t="shared" si="139"/>
        <v>0</v>
      </c>
      <c r="I551" s="7">
        <f t="shared" si="140"/>
        <v>0</v>
      </c>
      <c r="J551" s="7">
        <f t="shared" si="141"/>
        <v>0</v>
      </c>
      <c r="K551" s="7">
        <f>Input!C539*Input!$F$10</f>
        <v>0</v>
      </c>
      <c r="L551" s="7">
        <f>(-C551*SIN(ATAN(Input!$F$5*Input!$F$10))+(K551-$K$18)*COS(ATAN(Input!$F$5*Input!$F$10)))*IF(Input!C539="",0,1)</f>
        <v>0</v>
      </c>
      <c r="M551" s="7">
        <f>(C551*COS(ATAN(Input!$F$5*Input!$F$10))+(K551-$K$18)*SIN(ATAN(Input!$F$5*Input!$F$10)))*IF(Input!C539="",0,1)</f>
        <v>0</v>
      </c>
      <c r="N551" s="7">
        <f t="shared" si="142"/>
        <v>0</v>
      </c>
      <c r="O551" s="7">
        <f t="shared" si="143"/>
        <v>0</v>
      </c>
      <c r="P551" s="7">
        <f t="shared" si="144"/>
        <v>0</v>
      </c>
      <c r="Q551" s="7">
        <f t="shared" si="145"/>
        <v>0</v>
      </c>
      <c r="R551" s="7">
        <f t="shared" si="146"/>
        <v>0</v>
      </c>
      <c r="S551" s="7">
        <f t="shared" si="147"/>
        <v>0</v>
      </c>
      <c r="T551" s="7">
        <f t="shared" si="148"/>
        <v>0</v>
      </c>
      <c r="U551" s="7">
        <f t="shared" si="149"/>
        <v>0</v>
      </c>
      <c r="V551" s="7">
        <f t="shared" ca="1" si="150"/>
        <v>0</v>
      </c>
      <c r="W551" s="7">
        <f t="shared" ca="1" si="151"/>
        <v>0</v>
      </c>
      <c r="X551" s="7">
        <f t="shared" ca="1" si="152"/>
        <v>0</v>
      </c>
      <c r="Y551" s="3"/>
      <c r="Z551" s="3"/>
    </row>
    <row r="552" spans="1:26" x14ac:dyDescent="0.2">
      <c r="A552" s="7">
        <v>0</v>
      </c>
      <c r="B552" s="7">
        <v>0</v>
      </c>
      <c r="C552" s="8">
        <f>IF(Input!B540="",0,Input!B540-Input!$B$6)</f>
        <v>0</v>
      </c>
      <c r="D552" s="22">
        <f>(B552-Input!$C$6-Input!$F$5*C552)*IF(Input!C540="",0,1)</f>
        <v>0</v>
      </c>
      <c r="E552" s="7">
        <f t="shared" si="136"/>
        <v>0</v>
      </c>
      <c r="F552" s="7">
        <f t="shared" si="137"/>
        <v>0</v>
      </c>
      <c r="G552" s="7">
        <f t="shared" si="138"/>
        <v>0</v>
      </c>
      <c r="H552" s="7">
        <f t="shared" si="139"/>
        <v>0</v>
      </c>
      <c r="I552" s="7">
        <f t="shared" si="140"/>
        <v>0</v>
      </c>
      <c r="J552" s="7">
        <f t="shared" si="141"/>
        <v>0</v>
      </c>
      <c r="K552" s="7">
        <f>Input!C540*Input!$F$10</f>
        <v>0</v>
      </c>
      <c r="L552" s="7">
        <f>(-C552*SIN(ATAN(Input!$F$5*Input!$F$10))+(K552-$K$18)*COS(ATAN(Input!$F$5*Input!$F$10)))*IF(Input!C540="",0,1)</f>
        <v>0</v>
      </c>
      <c r="M552" s="7">
        <f>(C552*COS(ATAN(Input!$F$5*Input!$F$10))+(K552-$K$18)*SIN(ATAN(Input!$F$5*Input!$F$10)))*IF(Input!C540="",0,1)</f>
        <v>0</v>
      </c>
      <c r="N552" s="7">
        <f t="shared" si="142"/>
        <v>0</v>
      </c>
      <c r="O552" s="7">
        <f t="shared" si="143"/>
        <v>0</v>
      </c>
      <c r="P552" s="7">
        <f t="shared" si="144"/>
        <v>0</v>
      </c>
      <c r="Q552" s="7">
        <f t="shared" si="145"/>
        <v>0</v>
      </c>
      <c r="R552" s="7">
        <f t="shared" si="146"/>
        <v>0</v>
      </c>
      <c r="S552" s="7">
        <f t="shared" si="147"/>
        <v>0</v>
      </c>
      <c r="T552" s="7">
        <f t="shared" si="148"/>
        <v>0</v>
      </c>
      <c r="U552" s="7">
        <f t="shared" si="149"/>
        <v>0</v>
      </c>
      <c r="V552" s="7">
        <f t="shared" ca="1" si="150"/>
        <v>0</v>
      </c>
      <c r="W552" s="7">
        <f t="shared" ca="1" si="151"/>
        <v>0</v>
      </c>
      <c r="X552" s="7">
        <f t="shared" ca="1" si="152"/>
        <v>0</v>
      </c>
      <c r="Y552" s="3"/>
      <c r="Z552" s="3"/>
    </row>
    <row r="553" spans="1:26" x14ac:dyDescent="0.2">
      <c r="A553" s="7">
        <v>0</v>
      </c>
      <c r="B553" s="7">
        <v>0</v>
      </c>
      <c r="C553" s="8">
        <f>IF(Input!B541="",0,Input!B541-Input!$B$6)</f>
        <v>0</v>
      </c>
      <c r="D553" s="22">
        <f>(B553-Input!$C$6-Input!$F$5*C553)*IF(Input!C541="",0,1)</f>
        <v>0</v>
      </c>
      <c r="E553" s="7">
        <f t="shared" si="136"/>
        <v>0</v>
      </c>
      <c r="F553" s="7">
        <f t="shared" si="137"/>
        <v>0</v>
      </c>
      <c r="G553" s="7">
        <f t="shared" si="138"/>
        <v>0</v>
      </c>
      <c r="H553" s="7">
        <f t="shared" si="139"/>
        <v>0</v>
      </c>
      <c r="I553" s="7">
        <f t="shared" si="140"/>
        <v>0</v>
      </c>
      <c r="J553" s="7">
        <f t="shared" si="141"/>
        <v>0</v>
      </c>
      <c r="K553" s="7">
        <f>Input!C541*Input!$F$10</f>
        <v>0</v>
      </c>
      <c r="L553" s="7">
        <f>(-C553*SIN(ATAN(Input!$F$5*Input!$F$10))+(K553-$K$18)*COS(ATAN(Input!$F$5*Input!$F$10)))*IF(Input!C541="",0,1)</f>
        <v>0</v>
      </c>
      <c r="M553" s="7">
        <f>(C553*COS(ATAN(Input!$F$5*Input!$F$10))+(K553-$K$18)*SIN(ATAN(Input!$F$5*Input!$F$10)))*IF(Input!C541="",0,1)</f>
        <v>0</v>
      </c>
      <c r="N553" s="7">
        <f t="shared" si="142"/>
        <v>0</v>
      </c>
      <c r="O553" s="7">
        <f t="shared" si="143"/>
        <v>0</v>
      </c>
      <c r="P553" s="7">
        <f t="shared" si="144"/>
        <v>0</v>
      </c>
      <c r="Q553" s="7">
        <f t="shared" si="145"/>
        <v>0</v>
      </c>
      <c r="R553" s="7">
        <f t="shared" si="146"/>
        <v>0</v>
      </c>
      <c r="S553" s="7">
        <f t="shared" si="147"/>
        <v>0</v>
      </c>
      <c r="T553" s="7">
        <f t="shared" si="148"/>
        <v>0</v>
      </c>
      <c r="U553" s="7">
        <f t="shared" si="149"/>
        <v>0</v>
      </c>
      <c r="V553" s="7">
        <f t="shared" ca="1" si="150"/>
        <v>0</v>
      </c>
      <c r="W553" s="7">
        <f t="shared" ca="1" si="151"/>
        <v>0</v>
      </c>
      <c r="X553" s="7">
        <f t="shared" ca="1" si="152"/>
        <v>0</v>
      </c>
      <c r="Y553" s="3"/>
      <c r="Z553" s="3"/>
    </row>
    <row r="554" spans="1:26" x14ac:dyDescent="0.2">
      <c r="A554" s="7">
        <v>0</v>
      </c>
      <c r="B554" s="7">
        <v>0</v>
      </c>
      <c r="C554" s="8">
        <f>IF(Input!B542="",0,Input!B542-Input!$B$6)</f>
        <v>0</v>
      </c>
      <c r="D554" s="22">
        <f>(B554-Input!$C$6-Input!$F$5*C554)*IF(Input!C542="",0,1)</f>
        <v>0</v>
      </c>
      <c r="E554" s="7">
        <f t="shared" si="136"/>
        <v>0</v>
      </c>
      <c r="F554" s="7">
        <f t="shared" si="137"/>
        <v>0</v>
      </c>
      <c r="G554" s="7">
        <f t="shared" si="138"/>
        <v>0</v>
      </c>
      <c r="H554" s="7">
        <f t="shared" si="139"/>
        <v>0</v>
      </c>
      <c r="I554" s="7">
        <f t="shared" si="140"/>
        <v>0</v>
      </c>
      <c r="J554" s="7">
        <f t="shared" si="141"/>
        <v>0</v>
      </c>
      <c r="K554" s="7">
        <f>Input!C542*Input!$F$10</f>
        <v>0</v>
      </c>
      <c r="L554" s="7">
        <f>(-C554*SIN(ATAN(Input!$F$5*Input!$F$10))+(K554-$K$18)*COS(ATAN(Input!$F$5*Input!$F$10)))*IF(Input!C542="",0,1)</f>
        <v>0</v>
      </c>
      <c r="M554" s="7">
        <f>(C554*COS(ATAN(Input!$F$5*Input!$F$10))+(K554-$K$18)*SIN(ATAN(Input!$F$5*Input!$F$10)))*IF(Input!C542="",0,1)</f>
        <v>0</v>
      </c>
      <c r="N554" s="7">
        <f t="shared" si="142"/>
        <v>0</v>
      </c>
      <c r="O554" s="7">
        <f t="shared" si="143"/>
        <v>0</v>
      </c>
      <c r="P554" s="7">
        <f t="shared" si="144"/>
        <v>0</v>
      </c>
      <c r="Q554" s="7">
        <f t="shared" si="145"/>
        <v>0</v>
      </c>
      <c r="R554" s="7">
        <f t="shared" si="146"/>
        <v>0</v>
      </c>
      <c r="S554" s="7">
        <f t="shared" si="147"/>
        <v>0</v>
      </c>
      <c r="T554" s="7">
        <f t="shared" si="148"/>
        <v>0</v>
      </c>
      <c r="U554" s="7">
        <f t="shared" si="149"/>
        <v>0</v>
      </c>
      <c r="V554" s="7">
        <f t="shared" ca="1" si="150"/>
        <v>0</v>
      </c>
      <c r="W554" s="7">
        <f t="shared" ca="1" si="151"/>
        <v>0</v>
      </c>
      <c r="X554" s="7">
        <f t="shared" ca="1" si="152"/>
        <v>0</v>
      </c>
      <c r="Y554" s="3"/>
      <c r="Z554" s="3"/>
    </row>
    <row r="555" spans="1:26" x14ac:dyDescent="0.2">
      <c r="A555" s="7">
        <v>0</v>
      </c>
      <c r="B555" s="7">
        <v>0</v>
      </c>
      <c r="C555" s="8">
        <f>IF(Input!B543="",0,Input!B543-Input!$B$6)</f>
        <v>0</v>
      </c>
      <c r="D555" s="22">
        <f>(B555-Input!$C$6-Input!$F$5*C555)*IF(Input!C543="",0,1)</f>
        <v>0</v>
      </c>
      <c r="E555" s="7">
        <f t="shared" si="136"/>
        <v>0</v>
      </c>
      <c r="F555" s="7">
        <f t="shared" si="137"/>
        <v>0</v>
      </c>
      <c r="G555" s="7">
        <f t="shared" si="138"/>
        <v>0</v>
      </c>
      <c r="H555" s="7">
        <f t="shared" si="139"/>
        <v>0</v>
      </c>
      <c r="I555" s="7">
        <f t="shared" si="140"/>
        <v>0</v>
      </c>
      <c r="J555" s="7">
        <f t="shared" si="141"/>
        <v>0</v>
      </c>
      <c r="K555" s="7">
        <f>Input!C543*Input!$F$10</f>
        <v>0</v>
      </c>
      <c r="L555" s="7">
        <f>(-C555*SIN(ATAN(Input!$F$5*Input!$F$10))+(K555-$K$18)*COS(ATAN(Input!$F$5*Input!$F$10)))*IF(Input!C543="",0,1)</f>
        <v>0</v>
      </c>
      <c r="M555" s="7">
        <f>(C555*COS(ATAN(Input!$F$5*Input!$F$10))+(K555-$K$18)*SIN(ATAN(Input!$F$5*Input!$F$10)))*IF(Input!C543="",0,1)</f>
        <v>0</v>
      </c>
      <c r="N555" s="7">
        <f t="shared" si="142"/>
        <v>0</v>
      </c>
      <c r="O555" s="7">
        <f t="shared" si="143"/>
        <v>0</v>
      </c>
      <c r="P555" s="7">
        <f t="shared" si="144"/>
        <v>0</v>
      </c>
      <c r="Q555" s="7">
        <f t="shared" si="145"/>
        <v>0</v>
      </c>
      <c r="R555" s="7">
        <f t="shared" si="146"/>
        <v>0</v>
      </c>
      <c r="S555" s="7">
        <f t="shared" si="147"/>
        <v>0</v>
      </c>
      <c r="T555" s="7">
        <f t="shared" si="148"/>
        <v>0</v>
      </c>
      <c r="U555" s="7">
        <f t="shared" si="149"/>
        <v>0</v>
      </c>
      <c r="V555" s="7">
        <f t="shared" ca="1" si="150"/>
        <v>0</v>
      </c>
      <c r="W555" s="7">
        <f t="shared" ca="1" si="151"/>
        <v>0</v>
      </c>
      <c r="X555" s="7">
        <f t="shared" ca="1" si="152"/>
        <v>0</v>
      </c>
      <c r="Y555" s="3"/>
      <c r="Z555" s="3"/>
    </row>
    <row r="556" spans="1:26" x14ac:dyDescent="0.2">
      <c r="A556" s="7">
        <v>0</v>
      </c>
      <c r="B556" s="7">
        <v>0</v>
      </c>
      <c r="C556" s="8">
        <f>IF(Input!B544="",0,Input!B544-Input!$B$6)</f>
        <v>0</v>
      </c>
      <c r="D556" s="22">
        <f>(B556-Input!$C$6-Input!$F$5*C556)*IF(Input!C544="",0,1)</f>
        <v>0</v>
      </c>
      <c r="E556" s="7">
        <f t="shared" si="136"/>
        <v>0</v>
      </c>
      <c r="F556" s="7">
        <f t="shared" si="137"/>
        <v>0</v>
      </c>
      <c r="G556" s="7">
        <f t="shared" si="138"/>
        <v>0</v>
      </c>
      <c r="H556" s="7">
        <f t="shared" si="139"/>
        <v>0</v>
      </c>
      <c r="I556" s="7">
        <f t="shared" si="140"/>
        <v>0</v>
      </c>
      <c r="J556" s="7">
        <f t="shared" si="141"/>
        <v>0</v>
      </c>
      <c r="K556" s="7">
        <f>Input!C544*Input!$F$10</f>
        <v>0</v>
      </c>
      <c r="L556" s="7">
        <f>(-C556*SIN(ATAN(Input!$F$5*Input!$F$10))+(K556-$K$18)*COS(ATAN(Input!$F$5*Input!$F$10)))*IF(Input!C544="",0,1)</f>
        <v>0</v>
      </c>
      <c r="M556" s="7">
        <f>(C556*COS(ATAN(Input!$F$5*Input!$F$10))+(K556-$K$18)*SIN(ATAN(Input!$F$5*Input!$F$10)))*IF(Input!C544="",0,1)</f>
        <v>0</v>
      </c>
      <c r="N556" s="7">
        <f t="shared" si="142"/>
        <v>0</v>
      </c>
      <c r="O556" s="7">
        <f t="shared" si="143"/>
        <v>0</v>
      </c>
      <c r="P556" s="7">
        <f t="shared" si="144"/>
        <v>0</v>
      </c>
      <c r="Q556" s="7">
        <f t="shared" si="145"/>
        <v>0</v>
      </c>
      <c r="R556" s="7">
        <f t="shared" si="146"/>
        <v>0</v>
      </c>
      <c r="S556" s="7">
        <f t="shared" si="147"/>
        <v>0</v>
      </c>
      <c r="T556" s="7">
        <f t="shared" si="148"/>
        <v>0</v>
      </c>
      <c r="U556" s="7">
        <f t="shared" si="149"/>
        <v>0</v>
      </c>
      <c r="V556" s="7">
        <f t="shared" ca="1" si="150"/>
        <v>0</v>
      </c>
      <c r="W556" s="7">
        <f t="shared" ca="1" si="151"/>
        <v>0</v>
      </c>
      <c r="X556" s="7">
        <f t="shared" ca="1" si="152"/>
        <v>0</v>
      </c>
      <c r="Y556" s="3"/>
      <c r="Z556" s="3"/>
    </row>
    <row r="557" spans="1:26" x14ac:dyDescent="0.2">
      <c r="A557" s="7">
        <v>0</v>
      </c>
      <c r="B557" s="7">
        <v>0</v>
      </c>
      <c r="C557" s="8">
        <f>IF(Input!B545="",0,Input!B545-Input!$B$6)</f>
        <v>0</v>
      </c>
      <c r="D557" s="22">
        <f>(B557-Input!$C$6-Input!$F$5*C557)*IF(Input!C545="",0,1)</f>
        <v>0</v>
      </c>
      <c r="E557" s="7">
        <f t="shared" si="136"/>
        <v>0</v>
      </c>
      <c r="F557" s="7">
        <f t="shared" si="137"/>
        <v>0</v>
      </c>
      <c r="G557" s="7">
        <f t="shared" si="138"/>
        <v>0</v>
      </c>
      <c r="H557" s="7">
        <f t="shared" si="139"/>
        <v>0</v>
      </c>
      <c r="I557" s="7">
        <f t="shared" si="140"/>
        <v>0</v>
      </c>
      <c r="J557" s="7">
        <f t="shared" si="141"/>
        <v>0</v>
      </c>
      <c r="K557" s="7">
        <f>Input!C545*Input!$F$10</f>
        <v>0</v>
      </c>
      <c r="L557" s="7">
        <f>(-C557*SIN(ATAN(Input!$F$5*Input!$F$10))+(K557-$K$18)*COS(ATAN(Input!$F$5*Input!$F$10)))*IF(Input!C545="",0,1)</f>
        <v>0</v>
      </c>
      <c r="M557" s="7">
        <f>(C557*COS(ATAN(Input!$F$5*Input!$F$10))+(K557-$K$18)*SIN(ATAN(Input!$F$5*Input!$F$10)))*IF(Input!C545="",0,1)</f>
        <v>0</v>
      </c>
      <c r="N557" s="7">
        <f t="shared" si="142"/>
        <v>0</v>
      </c>
      <c r="O557" s="7">
        <f t="shared" si="143"/>
        <v>0</v>
      </c>
      <c r="P557" s="7">
        <f t="shared" si="144"/>
        <v>0</v>
      </c>
      <c r="Q557" s="7">
        <f t="shared" si="145"/>
        <v>0</v>
      </c>
      <c r="R557" s="7">
        <f t="shared" si="146"/>
        <v>0</v>
      </c>
      <c r="S557" s="7">
        <f t="shared" si="147"/>
        <v>0</v>
      </c>
      <c r="T557" s="7">
        <f t="shared" si="148"/>
        <v>0</v>
      </c>
      <c r="U557" s="7">
        <f t="shared" si="149"/>
        <v>0</v>
      </c>
      <c r="V557" s="7">
        <f t="shared" ca="1" si="150"/>
        <v>0</v>
      </c>
      <c r="W557" s="7">
        <f t="shared" ca="1" si="151"/>
        <v>0</v>
      </c>
      <c r="X557" s="7">
        <f t="shared" ca="1" si="152"/>
        <v>0</v>
      </c>
      <c r="Y557" s="3"/>
      <c r="Z557" s="3"/>
    </row>
    <row r="558" spans="1:26" x14ac:dyDescent="0.2">
      <c r="A558" s="7">
        <v>0</v>
      </c>
      <c r="B558" s="7">
        <v>0</v>
      </c>
      <c r="C558" s="8">
        <f>IF(Input!B546="",0,Input!B546-Input!$B$6)</f>
        <v>0</v>
      </c>
      <c r="D558" s="22">
        <f>(B558-Input!$C$6-Input!$F$5*C558)*IF(Input!C546="",0,1)</f>
        <v>0</v>
      </c>
      <c r="E558" s="7">
        <f t="shared" si="136"/>
        <v>0</v>
      </c>
      <c r="F558" s="7">
        <f t="shared" si="137"/>
        <v>0</v>
      </c>
      <c r="G558" s="7">
        <f t="shared" si="138"/>
        <v>0</v>
      </c>
      <c r="H558" s="7">
        <f t="shared" si="139"/>
        <v>0</v>
      </c>
      <c r="I558" s="7">
        <f t="shared" si="140"/>
        <v>0</v>
      </c>
      <c r="J558" s="7">
        <f t="shared" si="141"/>
        <v>0</v>
      </c>
      <c r="K558" s="7">
        <f>Input!C546*Input!$F$10</f>
        <v>0</v>
      </c>
      <c r="L558" s="7">
        <f>(-C558*SIN(ATAN(Input!$F$5*Input!$F$10))+(K558-$K$18)*COS(ATAN(Input!$F$5*Input!$F$10)))*IF(Input!C546="",0,1)</f>
        <v>0</v>
      </c>
      <c r="M558" s="7">
        <f>(C558*COS(ATAN(Input!$F$5*Input!$F$10))+(K558-$K$18)*SIN(ATAN(Input!$F$5*Input!$F$10)))*IF(Input!C546="",0,1)</f>
        <v>0</v>
      </c>
      <c r="N558" s="7">
        <f t="shared" si="142"/>
        <v>0</v>
      </c>
      <c r="O558" s="7">
        <f t="shared" si="143"/>
        <v>0</v>
      </c>
      <c r="P558" s="7">
        <f t="shared" si="144"/>
        <v>0</v>
      </c>
      <c r="Q558" s="7">
        <f t="shared" si="145"/>
        <v>0</v>
      </c>
      <c r="R558" s="7">
        <f t="shared" si="146"/>
        <v>0</v>
      </c>
      <c r="S558" s="7">
        <f t="shared" si="147"/>
        <v>0</v>
      </c>
      <c r="T558" s="7">
        <f t="shared" si="148"/>
        <v>0</v>
      </c>
      <c r="U558" s="7">
        <f t="shared" si="149"/>
        <v>0</v>
      </c>
      <c r="V558" s="7">
        <f t="shared" ca="1" si="150"/>
        <v>0</v>
      </c>
      <c r="W558" s="7">
        <f t="shared" ca="1" si="151"/>
        <v>0</v>
      </c>
      <c r="X558" s="7">
        <f t="shared" ca="1" si="152"/>
        <v>0</v>
      </c>
      <c r="Y558" s="3"/>
      <c r="Z558" s="3"/>
    </row>
    <row r="559" spans="1:26" x14ac:dyDescent="0.2">
      <c r="A559" s="7">
        <v>0</v>
      </c>
      <c r="B559" s="7">
        <v>0</v>
      </c>
      <c r="C559" s="8">
        <f>IF(Input!B547="",0,Input!B547-Input!$B$6)</f>
        <v>0</v>
      </c>
      <c r="D559" s="22">
        <f>(B559-Input!$C$6-Input!$F$5*C559)*IF(Input!C547="",0,1)</f>
        <v>0</v>
      </c>
      <c r="E559" s="7">
        <f t="shared" si="136"/>
        <v>0</v>
      </c>
      <c r="F559" s="7">
        <f t="shared" si="137"/>
        <v>0</v>
      </c>
      <c r="G559" s="7">
        <f t="shared" si="138"/>
        <v>0</v>
      </c>
      <c r="H559" s="7">
        <f t="shared" si="139"/>
        <v>0</v>
      </c>
      <c r="I559" s="7">
        <f t="shared" si="140"/>
        <v>0</v>
      </c>
      <c r="J559" s="7">
        <f t="shared" si="141"/>
        <v>0</v>
      </c>
      <c r="K559" s="7">
        <f>Input!C547*Input!$F$10</f>
        <v>0</v>
      </c>
      <c r="L559" s="7">
        <f>(-C559*SIN(ATAN(Input!$F$5*Input!$F$10))+(K559-$K$18)*COS(ATAN(Input!$F$5*Input!$F$10)))*IF(Input!C547="",0,1)</f>
        <v>0</v>
      </c>
      <c r="M559" s="7">
        <f>(C559*COS(ATAN(Input!$F$5*Input!$F$10))+(K559-$K$18)*SIN(ATAN(Input!$F$5*Input!$F$10)))*IF(Input!C547="",0,1)</f>
        <v>0</v>
      </c>
      <c r="N559" s="7">
        <f t="shared" si="142"/>
        <v>0</v>
      </c>
      <c r="O559" s="7">
        <f t="shared" si="143"/>
        <v>0</v>
      </c>
      <c r="P559" s="7">
        <f t="shared" si="144"/>
        <v>0</v>
      </c>
      <c r="Q559" s="7">
        <f t="shared" si="145"/>
        <v>0</v>
      </c>
      <c r="R559" s="7">
        <f t="shared" si="146"/>
        <v>0</v>
      </c>
      <c r="S559" s="7">
        <f t="shared" si="147"/>
        <v>0</v>
      </c>
      <c r="T559" s="7">
        <f t="shared" si="148"/>
        <v>0</v>
      </c>
      <c r="U559" s="7">
        <f t="shared" si="149"/>
        <v>0</v>
      </c>
      <c r="V559" s="7">
        <f t="shared" ca="1" si="150"/>
        <v>0</v>
      </c>
      <c r="W559" s="7">
        <f t="shared" ca="1" si="151"/>
        <v>0</v>
      </c>
      <c r="X559" s="7">
        <f t="shared" ca="1" si="152"/>
        <v>0</v>
      </c>
      <c r="Y559" s="3"/>
      <c r="Z559" s="3"/>
    </row>
    <row r="560" spans="1:26" x14ac:dyDescent="0.2">
      <c r="A560" s="7">
        <v>0</v>
      </c>
      <c r="B560" s="7">
        <v>0</v>
      </c>
      <c r="C560" s="8">
        <f>IF(Input!B548="",0,Input!B548-Input!$B$6)</f>
        <v>0</v>
      </c>
      <c r="D560" s="22">
        <f>(B560-Input!$C$6-Input!$F$5*C560)*IF(Input!C548="",0,1)</f>
        <v>0</v>
      </c>
      <c r="E560" s="7">
        <f t="shared" si="136"/>
        <v>0</v>
      </c>
      <c r="F560" s="7">
        <f t="shared" si="137"/>
        <v>0</v>
      </c>
      <c r="G560" s="7">
        <f t="shared" si="138"/>
        <v>0</v>
      </c>
      <c r="H560" s="7">
        <f t="shared" si="139"/>
        <v>0</v>
      </c>
      <c r="I560" s="7">
        <f t="shared" si="140"/>
        <v>0</v>
      </c>
      <c r="J560" s="7">
        <f t="shared" si="141"/>
        <v>0</v>
      </c>
      <c r="K560" s="7">
        <f>Input!C548*Input!$F$10</f>
        <v>0</v>
      </c>
      <c r="L560" s="7">
        <f>(-C560*SIN(ATAN(Input!$F$5*Input!$F$10))+(K560-$K$18)*COS(ATAN(Input!$F$5*Input!$F$10)))*IF(Input!C548="",0,1)</f>
        <v>0</v>
      </c>
      <c r="M560" s="7">
        <f>(C560*COS(ATAN(Input!$F$5*Input!$F$10))+(K560-$K$18)*SIN(ATAN(Input!$F$5*Input!$F$10)))*IF(Input!C548="",0,1)</f>
        <v>0</v>
      </c>
      <c r="N560" s="7">
        <f t="shared" si="142"/>
        <v>0</v>
      </c>
      <c r="O560" s="7">
        <f t="shared" si="143"/>
        <v>0</v>
      </c>
      <c r="P560" s="7">
        <f t="shared" si="144"/>
        <v>0</v>
      </c>
      <c r="Q560" s="7">
        <f t="shared" si="145"/>
        <v>0</v>
      </c>
      <c r="R560" s="7">
        <f t="shared" si="146"/>
        <v>0</v>
      </c>
      <c r="S560" s="7">
        <f t="shared" si="147"/>
        <v>0</v>
      </c>
      <c r="T560" s="7">
        <f t="shared" si="148"/>
        <v>0</v>
      </c>
      <c r="U560" s="7">
        <f t="shared" si="149"/>
        <v>0</v>
      </c>
      <c r="V560" s="7">
        <f t="shared" ca="1" si="150"/>
        <v>0</v>
      </c>
      <c r="W560" s="7">
        <f t="shared" ca="1" si="151"/>
        <v>0</v>
      </c>
      <c r="X560" s="7">
        <f t="shared" ca="1" si="152"/>
        <v>0</v>
      </c>
      <c r="Y560" s="3"/>
      <c r="Z560" s="3"/>
    </row>
    <row r="561" spans="1:26" x14ac:dyDescent="0.2">
      <c r="A561" s="7">
        <v>0</v>
      </c>
      <c r="B561" s="7">
        <v>0</v>
      </c>
      <c r="C561" s="8">
        <f>IF(Input!B549="",0,Input!B549-Input!$B$6)</f>
        <v>0</v>
      </c>
      <c r="D561" s="22">
        <f>(B561-Input!$C$6-Input!$F$5*C561)*IF(Input!C549="",0,1)</f>
        <v>0</v>
      </c>
      <c r="E561" s="7">
        <f t="shared" si="136"/>
        <v>0</v>
      </c>
      <c r="F561" s="7">
        <f t="shared" si="137"/>
        <v>0</v>
      </c>
      <c r="G561" s="7">
        <f t="shared" si="138"/>
        <v>0</v>
      </c>
      <c r="H561" s="7">
        <f t="shared" si="139"/>
        <v>0</v>
      </c>
      <c r="I561" s="7">
        <f t="shared" si="140"/>
        <v>0</v>
      </c>
      <c r="J561" s="7">
        <f t="shared" si="141"/>
        <v>0</v>
      </c>
      <c r="K561" s="7">
        <f>Input!C549*Input!$F$10</f>
        <v>0</v>
      </c>
      <c r="L561" s="7">
        <f>(-C561*SIN(ATAN(Input!$F$5*Input!$F$10))+(K561-$K$18)*COS(ATAN(Input!$F$5*Input!$F$10)))*IF(Input!C549="",0,1)</f>
        <v>0</v>
      </c>
      <c r="M561" s="7">
        <f>(C561*COS(ATAN(Input!$F$5*Input!$F$10))+(K561-$K$18)*SIN(ATAN(Input!$F$5*Input!$F$10)))*IF(Input!C549="",0,1)</f>
        <v>0</v>
      </c>
      <c r="N561" s="7">
        <f t="shared" si="142"/>
        <v>0</v>
      </c>
      <c r="O561" s="7">
        <f t="shared" si="143"/>
        <v>0</v>
      </c>
      <c r="P561" s="7">
        <f t="shared" si="144"/>
        <v>0</v>
      </c>
      <c r="Q561" s="7">
        <f t="shared" si="145"/>
        <v>0</v>
      </c>
      <c r="R561" s="7">
        <f t="shared" si="146"/>
        <v>0</v>
      </c>
      <c r="S561" s="7">
        <f t="shared" si="147"/>
        <v>0</v>
      </c>
      <c r="T561" s="7">
        <f t="shared" si="148"/>
        <v>0</v>
      </c>
      <c r="U561" s="7">
        <f t="shared" si="149"/>
        <v>0</v>
      </c>
      <c r="V561" s="7">
        <f t="shared" ca="1" si="150"/>
        <v>0</v>
      </c>
      <c r="W561" s="7">
        <f t="shared" ca="1" si="151"/>
        <v>0</v>
      </c>
      <c r="X561" s="7">
        <f t="shared" ca="1" si="152"/>
        <v>0</v>
      </c>
      <c r="Y561" s="3"/>
      <c r="Z561" s="3"/>
    </row>
    <row r="562" spans="1:26" x14ac:dyDescent="0.2">
      <c r="A562" s="7">
        <v>0</v>
      </c>
      <c r="B562" s="7">
        <v>0</v>
      </c>
      <c r="C562" s="8">
        <f>IF(Input!B550="",0,Input!B550-Input!$B$6)</f>
        <v>0</v>
      </c>
      <c r="D562" s="22">
        <f>(B562-Input!$C$6-Input!$F$5*C562)*IF(Input!C550="",0,1)</f>
        <v>0</v>
      </c>
      <c r="E562" s="7">
        <f t="shared" si="136"/>
        <v>0</v>
      </c>
      <c r="F562" s="7">
        <f t="shared" si="137"/>
        <v>0</v>
      </c>
      <c r="G562" s="7">
        <f t="shared" si="138"/>
        <v>0</v>
      </c>
      <c r="H562" s="7">
        <f t="shared" si="139"/>
        <v>0</v>
      </c>
      <c r="I562" s="7">
        <f t="shared" si="140"/>
        <v>0</v>
      </c>
      <c r="J562" s="7">
        <f t="shared" si="141"/>
        <v>0</v>
      </c>
      <c r="K562" s="7">
        <f>Input!C550*Input!$F$10</f>
        <v>0</v>
      </c>
      <c r="L562" s="7">
        <f>(-C562*SIN(ATAN(Input!$F$5*Input!$F$10))+(K562-$K$18)*COS(ATAN(Input!$F$5*Input!$F$10)))*IF(Input!C550="",0,1)</f>
        <v>0</v>
      </c>
      <c r="M562" s="7">
        <f>(C562*COS(ATAN(Input!$F$5*Input!$F$10))+(K562-$K$18)*SIN(ATAN(Input!$F$5*Input!$F$10)))*IF(Input!C550="",0,1)</f>
        <v>0</v>
      </c>
      <c r="N562" s="7">
        <f t="shared" si="142"/>
        <v>0</v>
      </c>
      <c r="O562" s="7">
        <f t="shared" si="143"/>
        <v>0</v>
      </c>
      <c r="P562" s="7">
        <f t="shared" si="144"/>
        <v>0</v>
      </c>
      <c r="Q562" s="7">
        <f t="shared" si="145"/>
        <v>0</v>
      </c>
      <c r="R562" s="7">
        <f t="shared" si="146"/>
        <v>0</v>
      </c>
      <c r="S562" s="7">
        <f t="shared" si="147"/>
        <v>0</v>
      </c>
      <c r="T562" s="7">
        <f t="shared" si="148"/>
        <v>0</v>
      </c>
      <c r="U562" s="7">
        <f t="shared" si="149"/>
        <v>0</v>
      </c>
      <c r="V562" s="7">
        <f t="shared" ca="1" si="150"/>
        <v>0</v>
      </c>
      <c r="W562" s="7">
        <f t="shared" ca="1" si="151"/>
        <v>0</v>
      </c>
      <c r="X562" s="7">
        <f t="shared" ca="1" si="152"/>
        <v>0</v>
      </c>
      <c r="Y562" s="3"/>
      <c r="Z562" s="3"/>
    </row>
    <row r="563" spans="1:26" x14ac:dyDescent="0.2">
      <c r="A563" s="7">
        <v>0</v>
      </c>
      <c r="B563" s="7">
        <v>0</v>
      </c>
      <c r="C563" s="8">
        <f>IF(Input!B551="",0,Input!B551-Input!$B$6)</f>
        <v>0</v>
      </c>
      <c r="D563" s="22">
        <f>(B563-Input!$C$6-Input!$F$5*C563)*IF(Input!C551="",0,1)</f>
        <v>0</v>
      </c>
      <c r="E563" s="7">
        <f t="shared" si="136"/>
        <v>0</v>
      </c>
      <c r="F563" s="7">
        <f t="shared" si="137"/>
        <v>0</v>
      </c>
      <c r="G563" s="7">
        <f t="shared" si="138"/>
        <v>0</v>
      </c>
      <c r="H563" s="7">
        <f t="shared" si="139"/>
        <v>0</v>
      </c>
      <c r="I563" s="7">
        <f t="shared" si="140"/>
        <v>0</v>
      </c>
      <c r="J563" s="7">
        <f t="shared" si="141"/>
        <v>0</v>
      </c>
      <c r="K563" s="7">
        <f>Input!C551*Input!$F$10</f>
        <v>0</v>
      </c>
      <c r="L563" s="7">
        <f>(-C563*SIN(ATAN(Input!$F$5*Input!$F$10))+(K563-$K$18)*COS(ATAN(Input!$F$5*Input!$F$10)))*IF(Input!C551="",0,1)</f>
        <v>0</v>
      </c>
      <c r="M563" s="7">
        <f>(C563*COS(ATAN(Input!$F$5*Input!$F$10))+(K563-$K$18)*SIN(ATAN(Input!$F$5*Input!$F$10)))*IF(Input!C551="",0,1)</f>
        <v>0</v>
      </c>
      <c r="N563" s="7">
        <f t="shared" si="142"/>
        <v>0</v>
      </c>
      <c r="O563" s="7">
        <f t="shared" si="143"/>
        <v>0</v>
      </c>
      <c r="P563" s="7">
        <f t="shared" si="144"/>
        <v>0</v>
      </c>
      <c r="Q563" s="7">
        <f t="shared" si="145"/>
        <v>0</v>
      </c>
      <c r="R563" s="7">
        <f t="shared" si="146"/>
        <v>0</v>
      </c>
      <c r="S563" s="7">
        <f t="shared" si="147"/>
        <v>0</v>
      </c>
      <c r="T563" s="7">
        <f t="shared" si="148"/>
        <v>0</v>
      </c>
      <c r="U563" s="7">
        <f t="shared" si="149"/>
        <v>0</v>
      </c>
      <c r="V563" s="7">
        <f t="shared" ca="1" si="150"/>
        <v>0</v>
      </c>
      <c r="W563" s="7">
        <f t="shared" ca="1" si="151"/>
        <v>0</v>
      </c>
      <c r="X563" s="7">
        <f t="shared" ca="1" si="152"/>
        <v>0</v>
      </c>
      <c r="Y563" s="3"/>
      <c r="Z563" s="3"/>
    </row>
    <row r="564" spans="1:26" x14ac:dyDescent="0.2">
      <c r="A564" s="7">
        <v>0</v>
      </c>
      <c r="B564" s="7">
        <v>0</v>
      </c>
      <c r="C564" s="8">
        <f>IF(Input!B552="",0,Input!B552-Input!$B$6)</f>
        <v>0</v>
      </c>
      <c r="D564" s="22">
        <f>(B564-Input!$C$6-Input!$F$5*C564)*IF(Input!C552="",0,1)</f>
        <v>0</v>
      </c>
      <c r="E564" s="7">
        <f t="shared" si="136"/>
        <v>0</v>
      </c>
      <c r="F564" s="7">
        <f t="shared" si="137"/>
        <v>0</v>
      </c>
      <c r="G564" s="7">
        <f t="shared" si="138"/>
        <v>0</v>
      </c>
      <c r="H564" s="7">
        <f t="shared" si="139"/>
        <v>0</v>
      </c>
      <c r="I564" s="7">
        <f t="shared" si="140"/>
        <v>0</v>
      </c>
      <c r="J564" s="7">
        <f t="shared" si="141"/>
        <v>0</v>
      </c>
      <c r="K564" s="7">
        <f>Input!C552*Input!$F$10</f>
        <v>0</v>
      </c>
      <c r="L564" s="7">
        <f>(-C564*SIN(ATAN(Input!$F$5*Input!$F$10))+(K564-$K$18)*COS(ATAN(Input!$F$5*Input!$F$10)))*IF(Input!C552="",0,1)</f>
        <v>0</v>
      </c>
      <c r="M564" s="7">
        <f>(C564*COS(ATAN(Input!$F$5*Input!$F$10))+(K564-$K$18)*SIN(ATAN(Input!$F$5*Input!$F$10)))*IF(Input!C552="",0,1)</f>
        <v>0</v>
      </c>
      <c r="N564" s="7">
        <f t="shared" si="142"/>
        <v>0</v>
      </c>
      <c r="O564" s="7">
        <f t="shared" si="143"/>
        <v>0</v>
      </c>
      <c r="P564" s="7">
        <f t="shared" si="144"/>
        <v>0</v>
      </c>
      <c r="Q564" s="7">
        <f t="shared" si="145"/>
        <v>0</v>
      </c>
      <c r="R564" s="7">
        <f t="shared" si="146"/>
        <v>0</v>
      </c>
      <c r="S564" s="7">
        <f t="shared" si="147"/>
        <v>0</v>
      </c>
      <c r="T564" s="7">
        <f t="shared" si="148"/>
        <v>0</v>
      </c>
      <c r="U564" s="7">
        <f t="shared" si="149"/>
        <v>0</v>
      </c>
      <c r="V564" s="7">
        <f t="shared" ca="1" si="150"/>
        <v>0</v>
      </c>
      <c r="W564" s="7">
        <f t="shared" ca="1" si="151"/>
        <v>0</v>
      </c>
      <c r="X564" s="7">
        <f t="shared" ca="1" si="152"/>
        <v>0</v>
      </c>
      <c r="Y564" s="3"/>
      <c r="Z564" s="3"/>
    </row>
    <row r="565" spans="1:26" x14ac:dyDescent="0.2">
      <c r="A565" s="7">
        <v>0</v>
      </c>
      <c r="B565" s="7">
        <v>0</v>
      </c>
      <c r="C565" s="8">
        <f>IF(Input!B553="",0,Input!B553-Input!$B$6)</f>
        <v>0</v>
      </c>
      <c r="D565" s="22">
        <f>(B565-Input!$C$6-Input!$F$5*C565)*IF(Input!C553="",0,1)</f>
        <v>0</v>
      </c>
      <c r="E565" s="7">
        <f t="shared" si="136"/>
        <v>0</v>
      </c>
      <c r="F565" s="7">
        <f t="shared" si="137"/>
        <v>0</v>
      </c>
      <c r="G565" s="7">
        <f t="shared" si="138"/>
        <v>0</v>
      </c>
      <c r="H565" s="7">
        <f t="shared" si="139"/>
        <v>0</v>
      </c>
      <c r="I565" s="7">
        <f t="shared" si="140"/>
        <v>0</v>
      </c>
      <c r="J565" s="7">
        <f t="shared" si="141"/>
        <v>0</v>
      </c>
      <c r="K565" s="7">
        <f>Input!C553*Input!$F$10</f>
        <v>0</v>
      </c>
      <c r="L565" s="7">
        <f>(-C565*SIN(ATAN(Input!$F$5*Input!$F$10))+(K565-$K$18)*COS(ATAN(Input!$F$5*Input!$F$10)))*IF(Input!C553="",0,1)</f>
        <v>0</v>
      </c>
      <c r="M565" s="7">
        <f>(C565*COS(ATAN(Input!$F$5*Input!$F$10))+(K565-$K$18)*SIN(ATAN(Input!$F$5*Input!$F$10)))*IF(Input!C553="",0,1)</f>
        <v>0</v>
      </c>
      <c r="N565" s="7">
        <f t="shared" si="142"/>
        <v>0</v>
      </c>
      <c r="O565" s="7">
        <f t="shared" si="143"/>
        <v>0</v>
      </c>
      <c r="P565" s="7">
        <f t="shared" si="144"/>
        <v>0</v>
      </c>
      <c r="Q565" s="7">
        <f t="shared" si="145"/>
        <v>0</v>
      </c>
      <c r="R565" s="7">
        <f t="shared" si="146"/>
        <v>0</v>
      </c>
      <c r="S565" s="7">
        <f t="shared" si="147"/>
        <v>0</v>
      </c>
      <c r="T565" s="7">
        <f t="shared" si="148"/>
        <v>0</v>
      </c>
      <c r="U565" s="7">
        <f t="shared" si="149"/>
        <v>0</v>
      </c>
      <c r="V565" s="7">
        <f t="shared" ca="1" si="150"/>
        <v>0</v>
      </c>
      <c r="W565" s="7">
        <f t="shared" ca="1" si="151"/>
        <v>0</v>
      </c>
      <c r="X565" s="7">
        <f t="shared" ca="1" si="152"/>
        <v>0</v>
      </c>
      <c r="Y565" s="3"/>
      <c r="Z565" s="3"/>
    </row>
    <row r="566" spans="1:26" x14ac:dyDescent="0.2">
      <c r="A566" s="7">
        <v>0</v>
      </c>
      <c r="B566" s="7">
        <v>0</v>
      </c>
      <c r="C566" s="8">
        <f>IF(Input!B554="",0,Input!B554-Input!$B$6)</f>
        <v>0</v>
      </c>
      <c r="D566" s="22">
        <f>(B566-Input!$C$6-Input!$F$5*C566)*IF(Input!C554="",0,1)</f>
        <v>0</v>
      </c>
      <c r="E566" s="7">
        <f t="shared" si="136"/>
        <v>0</v>
      </c>
      <c r="F566" s="7">
        <f t="shared" si="137"/>
        <v>0</v>
      </c>
      <c r="G566" s="7">
        <f t="shared" si="138"/>
        <v>0</v>
      </c>
      <c r="H566" s="7">
        <f t="shared" si="139"/>
        <v>0</v>
      </c>
      <c r="I566" s="7">
        <f t="shared" si="140"/>
        <v>0</v>
      </c>
      <c r="J566" s="7">
        <f t="shared" si="141"/>
        <v>0</v>
      </c>
      <c r="K566" s="7">
        <f>Input!C554*Input!$F$10</f>
        <v>0</v>
      </c>
      <c r="L566" s="7">
        <f>(-C566*SIN(ATAN(Input!$F$5*Input!$F$10))+(K566-$K$18)*COS(ATAN(Input!$F$5*Input!$F$10)))*IF(Input!C554="",0,1)</f>
        <v>0</v>
      </c>
      <c r="M566" s="7">
        <f>(C566*COS(ATAN(Input!$F$5*Input!$F$10))+(K566-$K$18)*SIN(ATAN(Input!$F$5*Input!$F$10)))*IF(Input!C554="",0,1)</f>
        <v>0</v>
      </c>
      <c r="N566" s="7">
        <f t="shared" si="142"/>
        <v>0</v>
      </c>
      <c r="O566" s="7">
        <f t="shared" si="143"/>
        <v>0</v>
      </c>
      <c r="P566" s="7">
        <f t="shared" si="144"/>
        <v>0</v>
      </c>
      <c r="Q566" s="7">
        <f t="shared" si="145"/>
        <v>0</v>
      </c>
      <c r="R566" s="7">
        <f t="shared" si="146"/>
        <v>0</v>
      </c>
      <c r="S566" s="7">
        <f t="shared" si="147"/>
        <v>0</v>
      </c>
      <c r="T566" s="7">
        <f t="shared" si="148"/>
        <v>0</v>
      </c>
      <c r="U566" s="7">
        <f t="shared" si="149"/>
        <v>0</v>
      </c>
      <c r="V566" s="7">
        <f t="shared" ca="1" si="150"/>
        <v>0</v>
      </c>
      <c r="W566" s="7">
        <f t="shared" ca="1" si="151"/>
        <v>0</v>
      </c>
      <c r="X566" s="7">
        <f t="shared" ca="1" si="152"/>
        <v>0</v>
      </c>
      <c r="Y566" s="3"/>
      <c r="Z566" s="3"/>
    </row>
    <row r="567" spans="1:26" x14ac:dyDescent="0.2">
      <c r="A567" s="7">
        <v>0</v>
      </c>
      <c r="B567" s="7">
        <v>0</v>
      </c>
      <c r="C567" s="8">
        <f>IF(Input!B555="",0,Input!B555-Input!$B$6)</f>
        <v>0</v>
      </c>
      <c r="D567" s="22">
        <f>(B567-Input!$C$6-Input!$F$5*C567)*IF(Input!C555="",0,1)</f>
        <v>0</v>
      </c>
      <c r="E567" s="7">
        <f t="shared" si="136"/>
        <v>0</v>
      </c>
      <c r="F567" s="7">
        <f t="shared" si="137"/>
        <v>0</v>
      </c>
      <c r="G567" s="7">
        <f t="shared" si="138"/>
        <v>0</v>
      </c>
      <c r="H567" s="7">
        <f t="shared" si="139"/>
        <v>0</v>
      </c>
      <c r="I567" s="7">
        <f t="shared" si="140"/>
        <v>0</v>
      </c>
      <c r="J567" s="7">
        <f t="shared" si="141"/>
        <v>0</v>
      </c>
      <c r="K567" s="7">
        <f>Input!C555*Input!$F$10</f>
        <v>0</v>
      </c>
      <c r="L567" s="7">
        <f>(-C567*SIN(ATAN(Input!$F$5*Input!$F$10))+(K567-$K$18)*COS(ATAN(Input!$F$5*Input!$F$10)))*IF(Input!C555="",0,1)</f>
        <v>0</v>
      </c>
      <c r="M567" s="7">
        <f>(C567*COS(ATAN(Input!$F$5*Input!$F$10))+(K567-$K$18)*SIN(ATAN(Input!$F$5*Input!$F$10)))*IF(Input!C555="",0,1)</f>
        <v>0</v>
      </c>
      <c r="N567" s="7">
        <f t="shared" si="142"/>
        <v>0</v>
      </c>
      <c r="O567" s="7">
        <f t="shared" si="143"/>
        <v>0</v>
      </c>
      <c r="P567" s="7">
        <f t="shared" si="144"/>
        <v>0</v>
      </c>
      <c r="Q567" s="7">
        <f t="shared" si="145"/>
        <v>0</v>
      </c>
      <c r="R567" s="7">
        <f t="shared" si="146"/>
        <v>0</v>
      </c>
      <c r="S567" s="7">
        <f t="shared" si="147"/>
        <v>0</v>
      </c>
      <c r="T567" s="7">
        <f t="shared" si="148"/>
        <v>0</v>
      </c>
      <c r="U567" s="7">
        <f t="shared" si="149"/>
        <v>0</v>
      </c>
      <c r="V567" s="7">
        <f t="shared" ca="1" si="150"/>
        <v>0</v>
      </c>
      <c r="W567" s="7">
        <f t="shared" ca="1" si="151"/>
        <v>0</v>
      </c>
      <c r="X567" s="7">
        <f t="shared" ca="1" si="152"/>
        <v>0</v>
      </c>
      <c r="Y567" s="3"/>
      <c r="Z567" s="3"/>
    </row>
    <row r="568" spans="1:26" x14ac:dyDescent="0.2">
      <c r="A568" s="7">
        <v>0</v>
      </c>
      <c r="B568" s="7">
        <v>0</v>
      </c>
      <c r="C568" s="8">
        <f>IF(Input!B556="",0,Input!B556-Input!$B$6)</f>
        <v>0</v>
      </c>
      <c r="D568" s="22">
        <f>(B568-Input!$C$6-Input!$F$5*C568)*IF(Input!C556="",0,1)</f>
        <v>0</v>
      </c>
      <c r="E568" s="7">
        <f t="shared" si="136"/>
        <v>0</v>
      </c>
      <c r="F568" s="7">
        <f t="shared" si="137"/>
        <v>0</v>
      </c>
      <c r="G568" s="7">
        <f t="shared" si="138"/>
        <v>0</v>
      </c>
      <c r="H568" s="7">
        <f t="shared" si="139"/>
        <v>0</v>
      </c>
      <c r="I568" s="7">
        <f t="shared" si="140"/>
        <v>0</v>
      </c>
      <c r="J568" s="7">
        <f t="shared" si="141"/>
        <v>0</v>
      </c>
      <c r="K568" s="7">
        <f>Input!C556*Input!$F$10</f>
        <v>0</v>
      </c>
      <c r="L568" s="7">
        <f>(-C568*SIN(ATAN(Input!$F$5*Input!$F$10))+(K568-$K$18)*COS(ATAN(Input!$F$5*Input!$F$10)))*IF(Input!C556="",0,1)</f>
        <v>0</v>
      </c>
      <c r="M568" s="7">
        <f>(C568*COS(ATAN(Input!$F$5*Input!$F$10))+(K568-$K$18)*SIN(ATAN(Input!$F$5*Input!$F$10)))*IF(Input!C556="",0,1)</f>
        <v>0</v>
      </c>
      <c r="N568" s="7">
        <f t="shared" si="142"/>
        <v>0</v>
      </c>
      <c r="O568" s="7">
        <f t="shared" si="143"/>
        <v>0</v>
      </c>
      <c r="P568" s="7">
        <f t="shared" si="144"/>
        <v>0</v>
      </c>
      <c r="Q568" s="7">
        <f t="shared" si="145"/>
        <v>0</v>
      </c>
      <c r="R568" s="7">
        <f t="shared" si="146"/>
        <v>0</v>
      </c>
      <c r="S568" s="7">
        <f t="shared" si="147"/>
        <v>0</v>
      </c>
      <c r="T568" s="7">
        <f t="shared" si="148"/>
        <v>0</v>
      </c>
      <c r="U568" s="7">
        <f t="shared" si="149"/>
        <v>0</v>
      </c>
      <c r="V568" s="7">
        <f t="shared" ca="1" si="150"/>
        <v>0</v>
      </c>
      <c r="W568" s="7">
        <f t="shared" ca="1" si="151"/>
        <v>0</v>
      </c>
      <c r="X568" s="7">
        <f t="shared" ca="1" si="152"/>
        <v>0</v>
      </c>
      <c r="Y568" s="3"/>
      <c r="Z568" s="3"/>
    </row>
    <row r="569" spans="1:26" x14ac:dyDescent="0.2">
      <c r="A569" s="7">
        <v>0</v>
      </c>
      <c r="B569" s="7">
        <v>0</v>
      </c>
      <c r="C569" s="8">
        <f>IF(Input!B557="",0,Input!B557-Input!$B$6)</f>
        <v>0</v>
      </c>
      <c r="D569" s="22">
        <f>(B569-Input!$C$6-Input!$F$5*C569)*IF(Input!C557="",0,1)</f>
        <v>0</v>
      </c>
      <c r="E569" s="7">
        <f t="shared" si="136"/>
        <v>0</v>
      </c>
      <c r="F569" s="7">
        <f t="shared" si="137"/>
        <v>0</v>
      </c>
      <c r="G569" s="7">
        <f t="shared" si="138"/>
        <v>0</v>
      </c>
      <c r="H569" s="7">
        <f t="shared" si="139"/>
        <v>0</v>
      </c>
      <c r="I569" s="7">
        <f t="shared" si="140"/>
        <v>0</v>
      </c>
      <c r="J569" s="7">
        <f t="shared" si="141"/>
        <v>0</v>
      </c>
      <c r="K569" s="7">
        <f>Input!C557*Input!$F$10</f>
        <v>0</v>
      </c>
      <c r="L569" s="7">
        <f>(-C569*SIN(ATAN(Input!$F$5*Input!$F$10))+(K569-$K$18)*COS(ATAN(Input!$F$5*Input!$F$10)))*IF(Input!C557="",0,1)</f>
        <v>0</v>
      </c>
      <c r="M569" s="7">
        <f>(C569*COS(ATAN(Input!$F$5*Input!$F$10))+(K569-$K$18)*SIN(ATAN(Input!$F$5*Input!$F$10)))*IF(Input!C557="",0,1)</f>
        <v>0</v>
      </c>
      <c r="N569" s="7">
        <f t="shared" si="142"/>
        <v>0</v>
      </c>
      <c r="O569" s="7">
        <f t="shared" si="143"/>
        <v>0</v>
      </c>
      <c r="P569" s="7">
        <f t="shared" si="144"/>
        <v>0</v>
      </c>
      <c r="Q569" s="7">
        <f t="shared" si="145"/>
        <v>0</v>
      </c>
      <c r="R569" s="7">
        <f t="shared" si="146"/>
        <v>0</v>
      </c>
      <c r="S569" s="7">
        <f t="shared" si="147"/>
        <v>0</v>
      </c>
      <c r="T569" s="7">
        <f t="shared" si="148"/>
        <v>0</v>
      </c>
      <c r="U569" s="7">
        <f t="shared" si="149"/>
        <v>0</v>
      </c>
      <c r="V569" s="7">
        <f t="shared" ca="1" si="150"/>
        <v>0</v>
      </c>
      <c r="W569" s="7">
        <f t="shared" ca="1" si="151"/>
        <v>0</v>
      </c>
      <c r="X569" s="7">
        <f t="shared" ca="1" si="152"/>
        <v>0</v>
      </c>
      <c r="Y569" s="3"/>
      <c r="Z569" s="3"/>
    </row>
    <row r="570" spans="1:26" x14ac:dyDescent="0.2">
      <c r="A570" s="7">
        <v>0</v>
      </c>
      <c r="B570" s="7">
        <v>0</v>
      </c>
      <c r="C570" s="8">
        <f>IF(Input!B558="",0,Input!B558-Input!$B$6)</f>
        <v>0</v>
      </c>
      <c r="D570" s="22">
        <f>(B570-Input!$C$6-Input!$F$5*C570)*IF(Input!C558="",0,1)</f>
        <v>0</v>
      </c>
      <c r="E570" s="7">
        <f t="shared" si="136"/>
        <v>0</v>
      </c>
      <c r="F570" s="7">
        <f t="shared" si="137"/>
        <v>0</v>
      </c>
      <c r="G570" s="7">
        <f t="shared" si="138"/>
        <v>0</v>
      </c>
      <c r="H570" s="7">
        <f t="shared" si="139"/>
        <v>0</v>
      </c>
      <c r="I570" s="7">
        <f t="shared" si="140"/>
        <v>0</v>
      </c>
      <c r="J570" s="7">
        <f t="shared" si="141"/>
        <v>0</v>
      </c>
      <c r="K570" s="7">
        <f>Input!C558*Input!$F$10</f>
        <v>0</v>
      </c>
      <c r="L570" s="7">
        <f>(-C570*SIN(ATAN(Input!$F$5*Input!$F$10))+(K570-$K$18)*COS(ATAN(Input!$F$5*Input!$F$10)))*IF(Input!C558="",0,1)</f>
        <v>0</v>
      </c>
      <c r="M570" s="7">
        <f>(C570*COS(ATAN(Input!$F$5*Input!$F$10))+(K570-$K$18)*SIN(ATAN(Input!$F$5*Input!$F$10)))*IF(Input!C558="",0,1)</f>
        <v>0</v>
      </c>
      <c r="N570" s="7">
        <f t="shared" si="142"/>
        <v>0</v>
      </c>
      <c r="O570" s="7">
        <f t="shared" si="143"/>
        <v>0</v>
      </c>
      <c r="P570" s="7">
        <f t="shared" si="144"/>
        <v>0</v>
      </c>
      <c r="Q570" s="7">
        <f t="shared" si="145"/>
        <v>0</v>
      </c>
      <c r="R570" s="7">
        <f t="shared" si="146"/>
        <v>0</v>
      </c>
      <c r="S570" s="7">
        <f t="shared" si="147"/>
        <v>0</v>
      </c>
      <c r="T570" s="7">
        <f t="shared" si="148"/>
        <v>0</v>
      </c>
      <c r="U570" s="7">
        <f t="shared" si="149"/>
        <v>0</v>
      </c>
      <c r="V570" s="7">
        <f t="shared" ca="1" si="150"/>
        <v>0</v>
      </c>
      <c r="W570" s="7">
        <f t="shared" ca="1" si="151"/>
        <v>0</v>
      </c>
      <c r="X570" s="7">
        <f t="shared" ca="1" si="152"/>
        <v>0</v>
      </c>
      <c r="Y570" s="3"/>
      <c r="Z570" s="3"/>
    </row>
    <row r="571" spans="1:26" x14ac:dyDescent="0.2">
      <c r="A571" s="7">
        <v>0</v>
      </c>
      <c r="B571" s="7">
        <v>0</v>
      </c>
      <c r="C571" s="8">
        <f>IF(Input!B559="",0,Input!B559-Input!$B$6)</f>
        <v>0</v>
      </c>
      <c r="D571" s="22">
        <f>(B571-Input!$C$6-Input!$F$5*C571)*IF(Input!C559="",0,1)</f>
        <v>0</v>
      </c>
      <c r="E571" s="7">
        <f t="shared" si="136"/>
        <v>0</v>
      </c>
      <c r="F571" s="7">
        <f t="shared" si="137"/>
        <v>0</v>
      </c>
      <c r="G571" s="7">
        <f t="shared" si="138"/>
        <v>0</v>
      </c>
      <c r="H571" s="7">
        <f t="shared" si="139"/>
        <v>0</v>
      </c>
      <c r="I571" s="7">
        <f t="shared" si="140"/>
        <v>0</v>
      </c>
      <c r="J571" s="7">
        <f t="shared" si="141"/>
        <v>0</v>
      </c>
      <c r="K571" s="7">
        <f>Input!C559*Input!$F$10</f>
        <v>0</v>
      </c>
      <c r="L571" s="7">
        <f>(-C571*SIN(ATAN(Input!$F$5*Input!$F$10))+(K571-$K$18)*COS(ATAN(Input!$F$5*Input!$F$10)))*IF(Input!C559="",0,1)</f>
        <v>0</v>
      </c>
      <c r="M571" s="7">
        <f>(C571*COS(ATAN(Input!$F$5*Input!$F$10))+(K571-$K$18)*SIN(ATAN(Input!$F$5*Input!$F$10)))*IF(Input!C559="",0,1)</f>
        <v>0</v>
      </c>
      <c r="N571" s="7">
        <f t="shared" si="142"/>
        <v>0</v>
      </c>
      <c r="O571" s="7">
        <f t="shared" si="143"/>
        <v>0</v>
      </c>
      <c r="P571" s="7">
        <f t="shared" si="144"/>
        <v>0</v>
      </c>
      <c r="Q571" s="7">
        <f t="shared" si="145"/>
        <v>0</v>
      </c>
      <c r="R571" s="7">
        <f t="shared" si="146"/>
        <v>0</v>
      </c>
      <c r="S571" s="7">
        <f t="shared" si="147"/>
        <v>0</v>
      </c>
      <c r="T571" s="7">
        <f t="shared" si="148"/>
        <v>0</v>
      </c>
      <c r="U571" s="7">
        <f t="shared" si="149"/>
        <v>0</v>
      </c>
      <c r="V571" s="7">
        <f t="shared" ca="1" si="150"/>
        <v>0</v>
      </c>
      <c r="W571" s="7">
        <f t="shared" ca="1" si="151"/>
        <v>0</v>
      </c>
      <c r="X571" s="7">
        <f t="shared" ca="1" si="152"/>
        <v>0</v>
      </c>
      <c r="Y571" s="3"/>
      <c r="Z571" s="3"/>
    </row>
    <row r="572" spans="1:26" x14ac:dyDescent="0.2">
      <c r="A572" s="7">
        <v>0</v>
      </c>
      <c r="B572" s="7">
        <v>0</v>
      </c>
      <c r="C572" s="8">
        <f>IF(Input!B560="",0,Input!B560-Input!$B$6)</f>
        <v>0</v>
      </c>
      <c r="D572" s="22">
        <f>(B572-Input!$C$6-Input!$F$5*C572)*IF(Input!C560="",0,1)</f>
        <v>0</v>
      </c>
      <c r="E572" s="7">
        <f t="shared" si="136"/>
        <v>0</v>
      </c>
      <c r="F572" s="7">
        <f t="shared" si="137"/>
        <v>0</v>
      </c>
      <c r="G572" s="7">
        <f t="shared" si="138"/>
        <v>0</v>
      </c>
      <c r="H572" s="7">
        <f t="shared" si="139"/>
        <v>0</v>
      </c>
      <c r="I572" s="7">
        <f t="shared" si="140"/>
        <v>0</v>
      </c>
      <c r="J572" s="7">
        <f t="shared" si="141"/>
        <v>0</v>
      </c>
      <c r="K572" s="7">
        <f>Input!C560*Input!$F$10</f>
        <v>0</v>
      </c>
      <c r="L572" s="7">
        <f>(-C572*SIN(ATAN(Input!$F$5*Input!$F$10))+(K572-$K$18)*COS(ATAN(Input!$F$5*Input!$F$10)))*IF(Input!C560="",0,1)</f>
        <v>0</v>
      </c>
      <c r="M572" s="7">
        <f>(C572*COS(ATAN(Input!$F$5*Input!$F$10))+(K572-$K$18)*SIN(ATAN(Input!$F$5*Input!$F$10)))*IF(Input!C560="",0,1)</f>
        <v>0</v>
      </c>
      <c r="N572" s="7">
        <f t="shared" si="142"/>
        <v>0</v>
      </c>
      <c r="O572" s="7">
        <f t="shared" si="143"/>
        <v>0</v>
      </c>
      <c r="P572" s="7">
        <f t="shared" si="144"/>
        <v>0</v>
      </c>
      <c r="Q572" s="7">
        <f t="shared" si="145"/>
        <v>0</v>
      </c>
      <c r="R572" s="7">
        <f t="shared" si="146"/>
        <v>0</v>
      </c>
      <c r="S572" s="7">
        <f t="shared" si="147"/>
        <v>0</v>
      </c>
      <c r="T572" s="7">
        <f t="shared" si="148"/>
        <v>0</v>
      </c>
      <c r="U572" s="7">
        <f t="shared" si="149"/>
        <v>0</v>
      </c>
      <c r="V572" s="7">
        <f t="shared" ca="1" si="150"/>
        <v>0</v>
      </c>
      <c r="W572" s="7">
        <f t="shared" ca="1" si="151"/>
        <v>0</v>
      </c>
      <c r="X572" s="7">
        <f t="shared" ca="1" si="152"/>
        <v>0</v>
      </c>
      <c r="Y572" s="3"/>
      <c r="Z572" s="3"/>
    </row>
    <row r="573" spans="1:26" x14ac:dyDescent="0.2">
      <c r="A573" s="7">
        <v>0</v>
      </c>
      <c r="B573" s="7">
        <v>0</v>
      </c>
      <c r="C573" s="8">
        <f>IF(Input!B561="",0,Input!B561-Input!$B$6)</f>
        <v>0</v>
      </c>
      <c r="D573" s="22">
        <f>(B573-Input!$C$6-Input!$F$5*C573)*IF(Input!C561="",0,1)</f>
        <v>0</v>
      </c>
      <c r="E573" s="7">
        <f t="shared" si="136"/>
        <v>0</v>
      </c>
      <c r="F573" s="7">
        <f t="shared" si="137"/>
        <v>0</v>
      </c>
      <c r="G573" s="7">
        <f t="shared" si="138"/>
        <v>0</v>
      </c>
      <c r="H573" s="7">
        <f t="shared" si="139"/>
        <v>0</v>
      </c>
      <c r="I573" s="7">
        <f t="shared" si="140"/>
        <v>0</v>
      </c>
      <c r="J573" s="7">
        <f t="shared" si="141"/>
        <v>0</v>
      </c>
      <c r="K573" s="7">
        <f>Input!C561*Input!$F$10</f>
        <v>0</v>
      </c>
      <c r="L573" s="7">
        <f>(-C573*SIN(ATAN(Input!$F$5*Input!$F$10))+(K573-$K$18)*COS(ATAN(Input!$F$5*Input!$F$10)))*IF(Input!C561="",0,1)</f>
        <v>0</v>
      </c>
      <c r="M573" s="7">
        <f>(C573*COS(ATAN(Input!$F$5*Input!$F$10))+(K573-$K$18)*SIN(ATAN(Input!$F$5*Input!$F$10)))*IF(Input!C561="",0,1)</f>
        <v>0</v>
      </c>
      <c r="N573" s="7">
        <f t="shared" si="142"/>
        <v>0</v>
      </c>
      <c r="O573" s="7">
        <f t="shared" si="143"/>
        <v>0</v>
      </c>
      <c r="P573" s="7">
        <f t="shared" si="144"/>
        <v>0</v>
      </c>
      <c r="Q573" s="7">
        <f t="shared" si="145"/>
        <v>0</v>
      </c>
      <c r="R573" s="7">
        <f t="shared" si="146"/>
        <v>0</v>
      </c>
      <c r="S573" s="7">
        <f t="shared" si="147"/>
        <v>0</v>
      </c>
      <c r="T573" s="7">
        <f t="shared" si="148"/>
        <v>0</v>
      </c>
      <c r="U573" s="7">
        <f t="shared" si="149"/>
        <v>0</v>
      </c>
      <c r="V573" s="7">
        <f t="shared" ca="1" si="150"/>
        <v>0</v>
      </c>
      <c r="W573" s="7">
        <f t="shared" ca="1" si="151"/>
        <v>0</v>
      </c>
      <c r="X573" s="7">
        <f t="shared" ca="1" si="152"/>
        <v>0</v>
      </c>
      <c r="Y573" s="3"/>
      <c r="Z573" s="3"/>
    </row>
    <row r="574" spans="1:26" x14ac:dyDescent="0.2">
      <c r="A574" s="7">
        <v>0</v>
      </c>
      <c r="B574" s="7">
        <v>0</v>
      </c>
      <c r="C574" s="8">
        <f>IF(Input!B562="",0,Input!B562-Input!$B$6)</f>
        <v>0</v>
      </c>
      <c r="D574" s="22">
        <f>(B574-Input!$C$6-Input!$F$5*C574)*IF(Input!C562="",0,1)</f>
        <v>0</v>
      </c>
      <c r="E574" s="7">
        <f t="shared" si="136"/>
        <v>0</v>
      </c>
      <c r="F574" s="7">
        <f t="shared" si="137"/>
        <v>0</v>
      </c>
      <c r="G574" s="7">
        <f t="shared" si="138"/>
        <v>0</v>
      </c>
      <c r="H574" s="7">
        <f t="shared" si="139"/>
        <v>0</v>
      </c>
      <c r="I574" s="7">
        <f t="shared" si="140"/>
        <v>0</v>
      </c>
      <c r="J574" s="7">
        <f t="shared" si="141"/>
        <v>0</v>
      </c>
      <c r="K574" s="7">
        <f>Input!C562*Input!$F$10</f>
        <v>0</v>
      </c>
      <c r="L574" s="7">
        <f>(-C574*SIN(ATAN(Input!$F$5*Input!$F$10))+(K574-$K$18)*COS(ATAN(Input!$F$5*Input!$F$10)))*IF(Input!C562="",0,1)</f>
        <v>0</v>
      </c>
      <c r="M574" s="7">
        <f>(C574*COS(ATAN(Input!$F$5*Input!$F$10))+(K574-$K$18)*SIN(ATAN(Input!$F$5*Input!$F$10)))*IF(Input!C562="",0,1)</f>
        <v>0</v>
      </c>
      <c r="N574" s="7">
        <f t="shared" si="142"/>
        <v>0</v>
      </c>
      <c r="O574" s="7">
        <f t="shared" si="143"/>
        <v>0</v>
      </c>
      <c r="P574" s="7">
        <f t="shared" si="144"/>
        <v>0</v>
      </c>
      <c r="Q574" s="7">
        <f t="shared" si="145"/>
        <v>0</v>
      </c>
      <c r="R574" s="7">
        <f t="shared" si="146"/>
        <v>0</v>
      </c>
      <c r="S574" s="7">
        <f t="shared" si="147"/>
        <v>0</v>
      </c>
      <c r="T574" s="7">
        <f t="shared" si="148"/>
        <v>0</v>
      </c>
      <c r="U574" s="7">
        <f t="shared" si="149"/>
        <v>0</v>
      </c>
      <c r="V574" s="7">
        <f t="shared" ca="1" si="150"/>
        <v>0</v>
      </c>
      <c r="W574" s="7">
        <f t="shared" ca="1" si="151"/>
        <v>0</v>
      </c>
      <c r="X574" s="7">
        <f t="shared" ca="1" si="152"/>
        <v>0</v>
      </c>
      <c r="Y574" s="3"/>
      <c r="Z574" s="3"/>
    </row>
    <row r="575" spans="1:26" x14ac:dyDescent="0.2">
      <c r="A575" s="7">
        <v>0</v>
      </c>
      <c r="B575" s="7">
        <v>0</v>
      </c>
      <c r="C575" s="8">
        <f>IF(Input!B563="",0,Input!B563-Input!$B$6)</f>
        <v>0</v>
      </c>
      <c r="D575" s="22">
        <f>(B575-Input!$C$6-Input!$F$5*C575)*IF(Input!C563="",0,1)</f>
        <v>0</v>
      </c>
      <c r="E575" s="7">
        <f t="shared" si="136"/>
        <v>0</v>
      </c>
      <c r="F575" s="7">
        <f t="shared" si="137"/>
        <v>0</v>
      </c>
      <c r="G575" s="7">
        <f t="shared" si="138"/>
        <v>0</v>
      </c>
      <c r="H575" s="7">
        <f t="shared" si="139"/>
        <v>0</v>
      </c>
      <c r="I575" s="7">
        <f t="shared" si="140"/>
        <v>0</v>
      </c>
      <c r="J575" s="7">
        <f t="shared" si="141"/>
        <v>0</v>
      </c>
      <c r="K575" s="7">
        <f>Input!C563*Input!$F$10</f>
        <v>0</v>
      </c>
      <c r="L575" s="7">
        <f>(-C575*SIN(ATAN(Input!$F$5*Input!$F$10))+(K575-$K$18)*COS(ATAN(Input!$F$5*Input!$F$10)))*IF(Input!C563="",0,1)</f>
        <v>0</v>
      </c>
      <c r="M575" s="7">
        <f>(C575*COS(ATAN(Input!$F$5*Input!$F$10))+(K575-$K$18)*SIN(ATAN(Input!$F$5*Input!$F$10)))*IF(Input!C563="",0,1)</f>
        <v>0</v>
      </c>
      <c r="N575" s="7">
        <f t="shared" si="142"/>
        <v>0</v>
      </c>
      <c r="O575" s="7">
        <f t="shared" si="143"/>
        <v>0</v>
      </c>
      <c r="P575" s="7">
        <f t="shared" si="144"/>
        <v>0</v>
      </c>
      <c r="Q575" s="7">
        <f t="shared" si="145"/>
        <v>0</v>
      </c>
      <c r="R575" s="7">
        <f t="shared" si="146"/>
        <v>0</v>
      </c>
      <c r="S575" s="7">
        <f t="shared" si="147"/>
        <v>0</v>
      </c>
      <c r="T575" s="7">
        <f t="shared" si="148"/>
        <v>0</v>
      </c>
      <c r="U575" s="7">
        <f t="shared" si="149"/>
        <v>0</v>
      </c>
      <c r="V575" s="7">
        <f t="shared" ca="1" si="150"/>
        <v>0</v>
      </c>
      <c r="W575" s="7">
        <f t="shared" ca="1" si="151"/>
        <v>0</v>
      </c>
      <c r="X575" s="7">
        <f t="shared" ca="1" si="152"/>
        <v>0</v>
      </c>
      <c r="Y575" s="3"/>
      <c r="Z575" s="3"/>
    </row>
    <row r="576" spans="1:26" x14ac:dyDescent="0.2">
      <c r="A576" s="7">
        <v>0</v>
      </c>
      <c r="B576" s="7">
        <v>0</v>
      </c>
      <c r="C576" s="8">
        <f>IF(Input!B564="",0,Input!B564-Input!$B$6)</f>
        <v>0</v>
      </c>
      <c r="D576" s="22">
        <f>(B576-Input!$C$6-Input!$F$5*C576)*IF(Input!C564="",0,1)</f>
        <v>0</v>
      </c>
      <c r="E576" s="7">
        <f t="shared" si="136"/>
        <v>0</v>
      </c>
      <c r="F576" s="7">
        <f t="shared" si="137"/>
        <v>0</v>
      </c>
      <c r="G576" s="7">
        <f t="shared" si="138"/>
        <v>0</v>
      </c>
      <c r="H576" s="7">
        <f t="shared" si="139"/>
        <v>0</v>
      </c>
      <c r="I576" s="7">
        <f t="shared" si="140"/>
        <v>0</v>
      </c>
      <c r="J576" s="7">
        <f t="shared" si="141"/>
        <v>0</v>
      </c>
      <c r="K576" s="7">
        <f>Input!C564*Input!$F$10</f>
        <v>0</v>
      </c>
      <c r="L576" s="7">
        <f>(-C576*SIN(ATAN(Input!$F$5*Input!$F$10))+(K576-$K$18)*COS(ATAN(Input!$F$5*Input!$F$10)))*IF(Input!C564="",0,1)</f>
        <v>0</v>
      </c>
      <c r="M576" s="7">
        <f>(C576*COS(ATAN(Input!$F$5*Input!$F$10))+(K576-$K$18)*SIN(ATAN(Input!$F$5*Input!$F$10)))*IF(Input!C564="",0,1)</f>
        <v>0</v>
      </c>
      <c r="N576" s="7">
        <f t="shared" si="142"/>
        <v>0</v>
      </c>
      <c r="O576" s="7">
        <f t="shared" si="143"/>
        <v>0</v>
      </c>
      <c r="P576" s="7">
        <f t="shared" si="144"/>
        <v>0</v>
      </c>
      <c r="Q576" s="7">
        <f t="shared" si="145"/>
        <v>0</v>
      </c>
      <c r="R576" s="7">
        <f t="shared" si="146"/>
        <v>0</v>
      </c>
      <c r="S576" s="7">
        <f t="shared" si="147"/>
        <v>0</v>
      </c>
      <c r="T576" s="7">
        <f t="shared" si="148"/>
        <v>0</v>
      </c>
      <c r="U576" s="7">
        <f t="shared" si="149"/>
        <v>0</v>
      </c>
      <c r="V576" s="7">
        <f t="shared" ca="1" si="150"/>
        <v>0</v>
      </c>
      <c r="W576" s="7">
        <f t="shared" ca="1" si="151"/>
        <v>0</v>
      </c>
      <c r="X576" s="7">
        <f t="shared" ca="1" si="152"/>
        <v>0</v>
      </c>
      <c r="Y576" s="3"/>
      <c r="Z576" s="3"/>
    </row>
    <row r="577" spans="1:26" x14ac:dyDescent="0.2">
      <c r="A577" s="7">
        <v>0</v>
      </c>
      <c r="B577" s="7">
        <v>0</v>
      </c>
      <c r="C577" s="8">
        <f>IF(Input!B565="",0,Input!B565-Input!$B$6)</f>
        <v>0</v>
      </c>
      <c r="D577" s="22">
        <f>(B577-Input!$C$6-Input!$F$5*C577)*IF(Input!C565="",0,1)</f>
        <v>0</v>
      </c>
      <c r="E577" s="7">
        <f t="shared" si="136"/>
        <v>0</v>
      </c>
      <c r="F577" s="7">
        <f t="shared" si="137"/>
        <v>0</v>
      </c>
      <c r="G577" s="7">
        <f t="shared" si="138"/>
        <v>0</v>
      </c>
      <c r="H577" s="7">
        <f t="shared" si="139"/>
        <v>0</v>
      </c>
      <c r="I577" s="7">
        <f t="shared" si="140"/>
        <v>0</v>
      </c>
      <c r="J577" s="7">
        <f t="shared" si="141"/>
        <v>0</v>
      </c>
      <c r="K577" s="7">
        <f>Input!C565*Input!$F$10</f>
        <v>0</v>
      </c>
      <c r="L577" s="7">
        <f>(-C577*SIN(ATAN(Input!$F$5*Input!$F$10))+(K577-$K$18)*COS(ATAN(Input!$F$5*Input!$F$10)))*IF(Input!C565="",0,1)</f>
        <v>0</v>
      </c>
      <c r="M577" s="7">
        <f>(C577*COS(ATAN(Input!$F$5*Input!$F$10))+(K577-$K$18)*SIN(ATAN(Input!$F$5*Input!$F$10)))*IF(Input!C565="",0,1)</f>
        <v>0</v>
      </c>
      <c r="N577" s="7">
        <f t="shared" si="142"/>
        <v>0</v>
      </c>
      <c r="O577" s="7">
        <f t="shared" si="143"/>
        <v>0</v>
      </c>
      <c r="P577" s="7">
        <f t="shared" si="144"/>
        <v>0</v>
      </c>
      <c r="Q577" s="7">
        <f t="shared" si="145"/>
        <v>0</v>
      </c>
      <c r="R577" s="7">
        <f t="shared" si="146"/>
        <v>0</v>
      </c>
      <c r="S577" s="7">
        <f t="shared" si="147"/>
        <v>0</v>
      </c>
      <c r="T577" s="7">
        <f t="shared" si="148"/>
        <v>0</v>
      </c>
      <c r="U577" s="7">
        <f t="shared" si="149"/>
        <v>0</v>
      </c>
      <c r="V577" s="7">
        <f t="shared" ca="1" si="150"/>
        <v>0</v>
      </c>
      <c r="W577" s="7">
        <f t="shared" ca="1" si="151"/>
        <v>0</v>
      </c>
      <c r="X577" s="7">
        <f t="shared" ca="1" si="152"/>
        <v>0</v>
      </c>
      <c r="Y577" s="3"/>
      <c r="Z577" s="3"/>
    </row>
    <row r="578" spans="1:26" x14ac:dyDescent="0.2">
      <c r="A578" s="7">
        <v>0</v>
      </c>
      <c r="B578" s="7">
        <v>0</v>
      </c>
      <c r="C578" s="8">
        <f>IF(Input!B566="",0,Input!B566-Input!$B$6)</f>
        <v>0</v>
      </c>
      <c r="D578" s="22">
        <f>(B578-Input!$C$6-Input!$F$5*C578)*IF(Input!C566="",0,1)</f>
        <v>0</v>
      </c>
      <c r="E578" s="7">
        <f t="shared" si="136"/>
        <v>0</v>
      </c>
      <c r="F578" s="7">
        <f t="shared" si="137"/>
        <v>0</v>
      </c>
      <c r="G578" s="7">
        <f t="shared" si="138"/>
        <v>0</v>
      </c>
      <c r="H578" s="7">
        <f t="shared" si="139"/>
        <v>0</v>
      </c>
      <c r="I578" s="7">
        <f t="shared" si="140"/>
        <v>0</v>
      </c>
      <c r="J578" s="7">
        <f t="shared" si="141"/>
        <v>0</v>
      </c>
      <c r="K578" s="7">
        <f>Input!C566*Input!$F$10</f>
        <v>0</v>
      </c>
      <c r="L578" s="7">
        <f>(-C578*SIN(ATAN(Input!$F$5*Input!$F$10))+(K578-$K$18)*COS(ATAN(Input!$F$5*Input!$F$10)))*IF(Input!C566="",0,1)</f>
        <v>0</v>
      </c>
      <c r="M578" s="7">
        <f>(C578*COS(ATAN(Input!$F$5*Input!$F$10))+(K578-$K$18)*SIN(ATAN(Input!$F$5*Input!$F$10)))*IF(Input!C566="",0,1)</f>
        <v>0</v>
      </c>
      <c r="N578" s="7">
        <f t="shared" si="142"/>
        <v>0</v>
      </c>
      <c r="O578" s="7">
        <f t="shared" si="143"/>
        <v>0</v>
      </c>
      <c r="P578" s="7">
        <f t="shared" si="144"/>
        <v>0</v>
      </c>
      <c r="Q578" s="7">
        <f t="shared" si="145"/>
        <v>0</v>
      </c>
      <c r="R578" s="7">
        <f t="shared" si="146"/>
        <v>0</v>
      </c>
      <c r="S578" s="7">
        <f t="shared" si="147"/>
        <v>0</v>
      </c>
      <c r="T578" s="7">
        <f t="shared" si="148"/>
        <v>0</v>
      </c>
      <c r="U578" s="7">
        <f t="shared" si="149"/>
        <v>0</v>
      </c>
      <c r="V578" s="7">
        <f t="shared" ca="1" si="150"/>
        <v>0</v>
      </c>
      <c r="W578" s="7">
        <f t="shared" ca="1" si="151"/>
        <v>0</v>
      </c>
      <c r="X578" s="7">
        <f t="shared" ca="1" si="152"/>
        <v>0</v>
      </c>
      <c r="Y578" s="3"/>
      <c r="Z578" s="3"/>
    </row>
    <row r="579" spans="1:26" x14ac:dyDescent="0.2">
      <c r="A579" s="7">
        <v>0</v>
      </c>
      <c r="B579" s="7">
        <v>0</v>
      </c>
      <c r="C579" s="8">
        <f>IF(Input!B567="",0,Input!B567-Input!$B$6)</f>
        <v>0</v>
      </c>
      <c r="D579" s="22">
        <f>(B579-Input!$C$6-Input!$F$5*C579)*IF(Input!C567="",0,1)</f>
        <v>0</v>
      </c>
      <c r="E579" s="7">
        <f t="shared" si="136"/>
        <v>0</v>
      </c>
      <c r="F579" s="7">
        <f t="shared" si="137"/>
        <v>0</v>
      </c>
      <c r="G579" s="7">
        <f t="shared" si="138"/>
        <v>0</v>
      </c>
      <c r="H579" s="7">
        <f t="shared" si="139"/>
        <v>0</v>
      </c>
      <c r="I579" s="7">
        <f t="shared" si="140"/>
        <v>0</v>
      </c>
      <c r="J579" s="7">
        <f t="shared" si="141"/>
        <v>0</v>
      </c>
      <c r="K579" s="7">
        <f>Input!C567*Input!$F$10</f>
        <v>0</v>
      </c>
      <c r="L579" s="7">
        <f>(-C579*SIN(ATAN(Input!$F$5*Input!$F$10))+(K579-$K$18)*COS(ATAN(Input!$F$5*Input!$F$10)))*IF(Input!C567="",0,1)</f>
        <v>0</v>
      </c>
      <c r="M579" s="7">
        <f>(C579*COS(ATAN(Input!$F$5*Input!$F$10))+(K579-$K$18)*SIN(ATAN(Input!$F$5*Input!$F$10)))*IF(Input!C567="",0,1)</f>
        <v>0</v>
      </c>
      <c r="N579" s="7">
        <f t="shared" si="142"/>
        <v>0</v>
      </c>
      <c r="O579" s="7">
        <f t="shared" si="143"/>
        <v>0</v>
      </c>
      <c r="P579" s="7">
        <f t="shared" si="144"/>
        <v>0</v>
      </c>
      <c r="Q579" s="7">
        <f t="shared" si="145"/>
        <v>0</v>
      </c>
      <c r="R579" s="7">
        <f t="shared" si="146"/>
        <v>0</v>
      </c>
      <c r="S579" s="7">
        <f t="shared" si="147"/>
        <v>0</v>
      </c>
      <c r="T579" s="7">
        <f t="shared" si="148"/>
        <v>0</v>
      </c>
      <c r="U579" s="7">
        <f t="shared" si="149"/>
        <v>0</v>
      </c>
      <c r="V579" s="7">
        <f t="shared" ca="1" si="150"/>
        <v>0</v>
      </c>
      <c r="W579" s="7">
        <f t="shared" ca="1" si="151"/>
        <v>0</v>
      </c>
      <c r="X579" s="7">
        <f t="shared" ca="1" si="152"/>
        <v>0</v>
      </c>
      <c r="Y579" s="3"/>
      <c r="Z579" s="3"/>
    </row>
    <row r="580" spans="1:26" x14ac:dyDescent="0.2">
      <c r="A580" s="7">
        <v>0</v>
      </c>
      <c r="B580" s="7">
        <v>0</v>
      </c>
      <c r="C580" s="8">
        <f>IF(Input!B568="",0,Input!B568-Input!$B$6)</f>
        <v>0</v>
      </c>
      <c r="D580" s="22">
        <f>(B580-Input!$C$6-Input!$F$5*C580)*IF(Input!C568="",0,1)</f>
        <v>0</v>
      </c>
      <c r="E580" s="7">
        <f t="shared" si="136"/>
        <v>0</v>
      </c>
      <c r="F580" s="7">
        <f t="shared" si="137"/>
        <v>0</v>
      </c>
      <c r="G580" s="7">
        <f t="shared" si="138"/>
        <v>0</v>
      </c>
      <c r="H580" s="7">
        <f t="shared" si="139"/>
        <v>0</v>
      </c>
      <c r="I580" s="7">
        <f t="shared" si="140"/>
        <v>0</v>
      </c>
      <c r="J580" s="7">
        <f t="shared" si="141"/>
        <v>0</v>
      </c>
      <c r="K580" s="7">
        <f>Input!C568*Input!$F$10</f>
        <v>0</v>
      </c>
      <c r="L580" s="7">
        <f>(-C580*SIN(ATAN(Input!$F$5*Input!$F$10))+(K580-$K$18)*COS(ATAN(Input!$F$5*Input!$F$10)))*IF(Input!C568="",0,1)</f>
        <v>0</v>
      </c>
      <c r="M580" s="7">
        <f>(C580*COS(ATAN(Input!$F$5*Input!$F$10))+(K580-$K$18)*SIN(ATAN(Input!$F$5*Input!$F$10)))*IF(Input!C568="",0,1)</f>
        <v>0</v>
      </c>
      <c r="N580" s="7">
        <f t="shared" si="142"/>
        <v>0</v>
      </c>
      <c r="O580" s="7">
        <f t="shared" si="143"/>
        <v>0</v>
      </c>
      <c r="P580" s="7">
        <f t="shared" si="144"/>
        <v>0</v>
      </c>
      <c r="Q580" s="7">
        <f t="shared" si="145"/>
        <v>0</v>
      </c>
      <c r="R580" s="7">
        <f t="shared" si="146"/>
        <v>0</v>
      </c>
      <c r="S580" s="7">
        <f t="shared" si="147"/>
        <v>0</v>
      </c>
      <c r="T580" s="7">
        <f t="shared" si="148"/>
        <v>0</v>
      </c>
      <c r="U580" s="7">
        <f t="shared" si="149"/>
        <v>0</v>
      </c>
      <c r="V580" s="7">
        <f t="shared" ca="1" si="150"/>
        <v>0</v>
      </c>
      <c r="W580" s="7">
        <f t="shared" ca="1" si="151"/>
        <v>0</v>
      </c>
      <c r="X580" s="7">
        <f t="shared" ca="1" si="152"/>
        <v>0</v>
      </c>
      <c r="Y580" s="3"/>
      <c r="Z580" s="3"/>
    </row>
    <row r="581" spans="1:26" x14ac:dyDescent="0.2">
      <c r="A581" s="7">
        <v>0</v>
      </c>
      <c r="B581" s="7">
        <v>0</v>
      </c>
      <c r="C581" s="8">
        <f>IF(Input!B569="",0,Input!B569-Input!$B$6)</f>
        <v>0</v>
      </c>
      <c r="D581" s="22">
        <f>(B581-Input!$C$6-Input!$F$5*C581)*IF(Input!C569="",0,1)</f>
        <v>0</v>
      </c>
      <c r="E581" s="7">
        <f t="shared" si="136"/>
        <v>0</v>
      </c>
      <c r="F581" s="7">
        <f t="shared" si="137"/>
        <v>0</v>
      </c>
      <c r="G581" s="7">
        <f t="shared" si="138"/>
        <v>0</v>
      </c>
      <c r="H581" s="7">
        <f t="shared" si="139"/>
        <v>0</v>
      </c>
      <c r="I581" s="7">
        <f t="shared" si="140"/>
        <v>0</v>
      </c>
      <c r="J581" s="7">
        <f t="shared" si="141"/>
        <v>0</v>
      </c>
      <c r="K581" s="7">
        <f>Input!C569*Input!$F$10</f>
        <v>0</v>
      </c>
      <c r="L581" s="7">
        <f>(-C581*SIN(ATAN(Input!$F$5*Input!$F$10))+(K581-$K$18)*COS(ATAN(Input!$F$5*Input!$F$10)))*IF(Input!C569="",0,1)</f>
        <v>0</v>
      </c>
      <c r="M581" s="7">
        <f>(C581*COS(ATAN(Input!$F$5*Input!$F$10))+(K581-$K$18)*SIN(ATAN(Input!$F$5*Input!$F$10)))*IF(Input!C569="",0,1)</f>
        <v>0</v>
      </c>
      <c r="N581" s="7">
        <f t="shared" si="142"/>
        <v>0</v>
      </c>
      <c r="O581" s="7">
        <f t="shared" si="143"/>
        <v>0</v>
      </c>
      <c r="P581" s="7">
        <f t="shared" si="144"/>
        <v>0</v>
      </c>
      <c r="Q581" s="7">
        <f t="shared" si="145"/>
        <v>0</v>
      </c>
      <c r="R581" s="7">
        <f t="shared" si="146"/>
        <v>0</v>
      </c>
      <c r="S581" s="7">
        <f t="shared" si="147"/>
        <v>0</v>
      </c>
      <c r="T581" s="7">
        <f t="shared" si="148"/>
        <v>0</v>
      </c>
      <c r="U581" s="7">
        <f t="shared" si="149"/>
        <v>0</v>
      </c>
      <c r="V581" s="7">
        <f t="shared" ca="1" si="150"/>
        <v>0</v>
      </c>
      <c r="W581" s="7">
        <f t="shared" ca="1" si="151"/>
        <v>0</v>
      </c>
      <c r="X581" s="7">
        <f t="shared" ca="1" si="152"/>
        <v>0</v>
      </c>
      <c r="Y581" s="3"/>
      <c r="Z581" s="3"/>
    </row>
    <row r="582" spans="1:26" x14ac:dyDescent="0.2">
      <c r="A582" s="7">
        <v>0</v>
      </c>
      <c r="B582" s="7">
        <v>0</v>
      </c>
      <c r="C582" s="8">
        <f>IF(Input!B570="",0,Input!B570-Input!$B$6)</f>
        <v>0</v>
      </c>
      <c r="D582" s="22">
        <f>(B582-Input!$C$6-Input!$F$5*C582)*IF(Input!C570="",0,1)</f>
        <v>0</v>
      </c>
      <c r="E582" s="7">
        <f t="shared" si="136"/>
        <v>0</v>
      </c>
      <c r="F582" s="7">
        <f t="shared" si="137"/>
        <v>0</v>
      </c>
      <c r="G582" s="7">
        <f t="shared" si="138"/>
        <v>0</v>
      </c>
      <c r="H582" s="7">
        <f t="shared" si="139"/>
        <v>0</v>
      </c>
      <c r="I582" s="7">
        <f t="shared" si="140"/>
        <v>0</v>
      </c>
      <c r="J582" s="7">
        <f t="shared" si="141"/>
        <v>0</v>
      </c>
      <c r="K582" s="7">
        <f>Input!C570*Input!$F$10</f>
        <v>0</v>
      </c>
      <c r="L582" s="7">
        <f>(-C582*SIN(ATAN(Input!$F$5*Input!$F$10))+(K582-$K$18)*COS(ATAN(Input!$F$5*Input!$F$10)))*IF(Input!C570="",0,1)</f>
        <v>0</v>
      </c>
      <c r="M582" s="7">
        <f>(C582*COS(ATAN(Input!$F$5*Input!$F$10))+(K582-$K$18)*SIN(ATAN(Input!$F$5*Input!$F$10)))*IF(Input!C570="",0,1)</f>
        <v>0</v>
      </c>
      <c r="N582" s="7">
        <f t="shared" si="142"/>
        <v>0</v>
      </c>
      <c r="O582" s="7">
        <f t="shared" si="143"/>
        <v>0</v>
      </c>
      <c r="P582" s="7">
        <f t="shared" si="144"/>
        <v>0</v>
      </c>
      <c r="Q582" s="7">
        <f t="shared" si="145"/>
        <v>0</v>
      </c>
      <c r="R582" s="7">
        <f t="shared" si="146"/>
        <v>0</v>
      </c>
      <c r="S582" s="7">
        <f t="shared" si="147"/>
        <v>0</v>
      </c>
      <c r="T582" s="7">
        <f t="shared" si="148"/>
        <v>0</v>
      </c>
      <c r="U582" s="7">
        <f t="shared" si="149"/>
        <v>0</v>
      </c>
      <c r="V582" s="7">
        <f t="shared" ca="1" si="150"/>
        <v>0</v>
      </c>
      <c r="W582" s="7">
        <f t="shared" ca="1" si="151"/>
        <v>0</v>
      </c>
      <c r="X582" s="7">
        <f t="shared" ca="1" si="152"/>
        <v>0</v>
      </c>
      <c r="Y582" s="3"/>
      <c r="Z582" s="3"/>
    </row>
    <row r="583" spans="1:26" x14ac:dyDescent="0.2">
      <c r="A583" s="7">
        <v>0</v>
      </c>
      <c r="B583" s="7">
        <v>0</v>
      </c>
      <c r="C583" s="8">
        <f>IF(Input!B571="",0,Input!B571-Input!$B$6)</f>
        <v>0</v>
      </c>
      <c r="D583" s="22">
        <f>(B583-Input!$C$6-Input!$F$5*C583)*IF(Input!C571="",0,1)</f>
        <v>0</v>
      </c>
      <c r="E583" s="7">
        <f t="shared" si="136"/>
        <v>0</v>
      </c>
      <c r="F583" s="7">
        <f t="shared" si="137"/>
        <v>0</v>
      </c>
      <c r="G583" s="7">
        <f t="shared" si="138"/>
        <v>0</v>
      </c>
      <c r="H583" s="7">
        <f t="shared" si="139"/>
        <v>0</v>
      </c>
      <c r="I583" s="7">
        <f t="shared" si="140"/>
        <v>0</v>
      </c>
      <c r="J583" s="7">
        <f t="shared" si="141"/>
        <v>0</v>
      </c>
      <c r="K583" s="7">
        <f>Input!C571*Input!$F$10</f>
        <v>0</v>
      </c>
      <c r="L583" s="7">
        <f>(-C583*SIN(ATAN(Input!$F$5*Input!$F$10))+(K583-$K$18)*COS(ATAN(Input!$F$5*Input!$F$10)))*IF(Input!C571="",0,1)</f>
        <v>0</v>
      </c>
      <c r="M583" s="7">
        <f>(C583*COS(ATAN(Input!$F$5*Input!$F$10))+(K583-$K$18)*SIN(ATAN(Input!$F$5*Input!$F$10)))*IF(Input!C571="",0,1)</f>
        <v>0</v>
      </c>
      <c r="N583" s="7">
        <f t="shared" si="142"/>
        <v>0</v>
      </c>
      <c r="O583" s="7">
        <f t="shared" si="143"/>
        <v>0</v>
      </c>
      <c r="P583" s="7">
        <f t="shared" si="144"/>
        <v>0</v>
      </c>
      <c r="Q583" s="7">
        <f t="shared" si="145"/>
        <v>0</v>
      </c>
      <c r="R583" s="7">
        <f t="shared" si="146"/>
        <v>0</v>
      </c>
      <c r="S583" s="7">
        <f t="shared" si="147"/>
        <v>0</v>
      </c>
      <c r="T583" s="7">
        <f t="shared" si="148"/>
        <v>0</v>
      </c>
      <c r="U583" s="7">
        <f t="shared" si="149"/>
        <v>0</v>
      </c>
      <c r="V583" s="7">
        <f t="shared" ca="1" si="150"/>
        <v>0</v>
      </c>
      <c r="W583" s="7">
        <f t="shared" ca="1" si="151"/>
        <v>0</v>
      </c>
      <c r="X583" s="7">
        <f t="shared" ca="1" si="152"/>
        <v>0</v>
      </c>
      <c r="Y583" s="3"/>
      <c r="Z583" s="3"/>
    </row>
    <row r="584" spans="1:26" x14ac:dyDescent="0.2">
      <c r="A584" s="7">
        <v>0</v>
      </c>
      <c r="B584" s="7">
        <v>0</v>
      </c>
      <c r="C584" s="8">
        <f>IF(Input!B572="",0,Input!B572-Input!$B$6)</f>
        <v>0</v>
      </c>
      <c r="D584" s="22">
        <f>(B584-Input!$C$6-Input!$F$5*C584)*IF(Input!C572="",0,1)</f>
        <v>0</v>
      </c>
      <c r="E584" s="7">
        <f t="shared" si="136"/>
        <v>0</v>
      </c>
      <c r="F584" s="7">
        <f t="shared" si="137"/>
        <v>0</v>
      </c>
      <c r="G584" s="7">
        <f t="shared" si="138"/>
        <v>0</v>
      </c>
      <c r="H584" s="7">
        <f t="shared" si="139"/>
        <v>0</v>
      </c>
      <c r="I584" s="7">
        <f t="shared" si="140"/>
        <v>0</v>
      </c>
      <c r="J584" s="7">
        <f t="shared" si="141"/>
        <v>0</v>
      </c>
      <c r="K584" s="7">
        <f>Input!C572*Input!$F$10</f>
        <v>0</v>
      </c>
      <c r="L584" s="7">
        <f>(-C584*SIN(ATAN(Input!$F$5*Input!$F$10))+(K584-$K$18)*COS(ATAN(Input!$F$5*Input!$F$10)))*IF(Input!C572="",0,1)</f>
        <v>0</v>
      </c>
      <c r="M584" s="7">
        <f>(C584*COS(ATAN(Input!$F$5*Input!$F$10))+(K584-$K$18)*SIN(ATAN(Input!$F$5*Input!$F$10)))*IF(Input!C572="",0,1)</f>
        <v>0</v>
      </c>
      <c r="N584" s="7">
        <f t="shared" si="142"/>
        <v>0</v>
      </c>
      <c r="O584" s="7">
        <f t="shared" si="143"/>
        <v>0</v>
      </c>
      <c r="P584" s="7">
        <f t="shared" si="144"/>
        <v>0</v>
      </c>
      <c r="Q584" s="7">
        <f t="shared" si="145"/>
        <v>0</v>
      </c>
      <c r="R584" s="7">
        <f t="shared" si="146"/>
        <v>0</v>
      </c>
      <c r="S584" s="7">
        <f t="shared" si="147"/>
        <v>0</v>
      </c>
      <c r="T584" s="7">
        <f t="shared" si="148"/>
        <v>0</v>
      </c>
      <c r="U584" s="7">
        <f t="shared" si="149"/>
        <v>0</v>
      </c>
      <c r="V584" s="7">
        <f t="shared" ca="1" si="150"/>
        <v>0</v>
      </c>
      <c r="W584" s="7">
        <f t="shared" ca="1" si="151"/>
        <v>0</v>
      </c>
      <c r="X584" s="7">
        <f t="shared" ca="1" si="152"/>
        <v>0</v>
      </c>
      <c r="Y584" s="3"/>
      <c r="Z584" s="3"/>
    </row>
    <row r="585" spans="1:26" x14ac:dyDescent="0.2">
      <c r="A585" s="7">
        <v>0</v>
      </c>
      <c r="B585" s="7">
        <v>0</v>
      </c>
      <c r="C585" s="8">
        <f>IF(Input!B573="",0,Input!B573-Input!$B$6)</f>
        <v>0</v>
      </c>
      <c r="D585" s="22">
        <f>(B585-Input!$C$6-Input!$F$5*C585)*IF(Input!C573="",0,1)</f>
        <v>0</v>
      </c>
      <c r="E585" s="7">
        <f t="shared" si="136"/>
        <v>0</v>
      </c>
      <c r="F585" s="7">
        <f t="shared" si="137"/>
        <v>0</v>
      </c>
      <c r="G585" s="7">
        <f t="shared" si="138"/>
        <v>0</v>
      </c>
      <c r="H585" s="7">
        <f t="shared" si="139"/>
        <v>0</v>
      </c>
      <c r="I585" s="7">
        <f t="shared" si="140"/>
        <v>0</v>
      </c>
      <c r="J585" s="7">
        <f t="shared" si="141"/>
        <v>0</v>
      </c>
      <c r="K585" s="7">
        <f>Input!C573*Input!$F$10</f>
        <v>0</v>
      </c>
      <c r="L585" s="7">
        <f>(-C585*SIN(ATAN(Input!$F$5*Input!$F$10))+(K585-$K$18)*COS(ATAN(Input!$F$5*Input!$F$10)))*IF(Input!C573="",0,1)</f>
        <v>0</v>
      </c>
      <c r="M585" s="7">
        <f>(C585*COS(ATAN(Input!$F$5*Input!$F$10))+(K585-$K$18)*SIN(ATAN(Input!$F$5*Input!$F$10)))*IF(Input!C573="",0,1)</f>
        <v>0</v>
      </c>
      <c r="N585" s="7">
        <f t="shared" si="142"/>
        <v>0</v>
      </c>
      <c r="O585" s="7">
        <f t="shared" si="143"/>
        <v>0</v>
      </c>
      <c r="P585" s="7">
        <f t="shared" si="144"/>
        <v>0</v>
      </c>
      <c r="Q585" s="7">
        <f t="shared" si="145"/>
        <v>0</v>
      </c>
      <c r="R585" s="7">
        <f t="shared" si="146"/>
        <v>0</v>
      </c>
      <c r="S585" s="7">
        <f t="shared" si="147"/>
        <v>0</v>
      </c>
      <c r="T585" s="7">
        <f t="shared" si="148"/>
        <v>0</v>
      </c>
      <c r="U585" s="7">
        <f t="shared" si="149"/>
        <v>0</v>
      </c>
      <c r="V585" s="7">
        <f t="shared" ca="1" si="150"/>
        <v>0</v>
      </c>
      <c r="W585" s="7">
        <f t="shared" ca="1" si="151"/>
        <v>0</v>
      </c>
      <c r="X585" s="7">
        <f t="shared" ca="1" si="152"/>
        <v>0</v>
      </c>
      <c r="Y585" s="3"/>
      <c r="Z585" s="3"/>
    </row>
    <row r="586" spans="1:26" x14ac:dyDescent="0.2">
      <c r="A586" s="7">
        <v>0</v>
      </c>
      <c r="B586" s="7">
        <v>0</v>
      </c>
      <c r="C586" s="8">
        <f>IF(Input!B574="",0,Input!B574-Input!$B$6)</f>
        <v>0</v>
      </c>
      <c r="D586" s="22">
        <f>(B586-Input!$C$6-Input!$F$5*C586)*IF(Input!C574="",0,1)</f>
        <v>0</v>
      </c>
      <c r="E586" s="7">
        <f t="shared" si="136"/>
        <v>0</v>
      </c>
      <c r="F586" s="7">
        <f t="shared" si="137"/>
        <v>0</v>
      </c>
      <c r="G586" s="7">
        <f t="shared" si="138"/>
        <v>0</v>
      </c>
      <c r="H586" s="7">
        <f t="shared" si="139"/>
        <v>0</v>
      </c>
      <c r="I586" s="7">
        <f t="shared" si="140"/>
        <v>0</v>
      </c>
      <c r="J586" s="7">
        <f t="shared" si="141"/>
        <v>0</v>
      </c>
      <c r="K586" s="7">
        <f>Input!C574*Input!$F$10</f>
        <v>0</v>
      </c>
      <c r="L586" s="7">
        <f>(-C586*SIN(ATAN(Input!$F$5*Input!$F$10))+(K586-$K$18)*COS(ATAN(Input!$F$5*Input!$F$10)))*IF(Input!C574="",0,1)</f>
        <v>0</v>
      </c>
      <c r="M586" s="7">
        <f>(C586*COS(ATAN(Input!$F$5*Input!$F$10))+(K586-$K$18)*SIN(ATAN(Input!$F$5*Input!$F$10)))*IF(Input!C574="",0,1)</f>
        <v>0</v>
      </c>
      <c r="N586" s="7">
        <f t="shared" si="142"/>
        <v>0</v>
      </c>
      <c r="O586" s="7">
        <f t="shared" si="143"/>
        <v>0</v>
      </c>
      <c r="P586" s="7">
        <f t="shared" si="144"/>
        <v>0</v>
      </c>
      <c r="Q586" s="7">
        <f t="shared" si="145"/>
        <v>0</v>
      </c>
      <c r="R586" s="7">
        <f t="shared" si="146"/>
        <v>0</v>
      </c>
      <c r="S586" s="7">
        <f t="shared" si="147"/>
        <v>0</v>
      </c>
      <c r="T586" s="7">
        <f t="shared" si="148"/>
        <v>0</v>
      </c>
      <c r="U586" s="7">
        <f t="shared" si="149"/>
        <v>0</v>
      </c>
      <c r="V586" s="7">
        <f t="shared" ca="1" si="150"/>
        <v>0</v>
      </c>
      <c r="W586" s="7">
        <f t="shared" ca="1" si="151"/>
        <v>0</v>
      </c>
      <c r="X586" s="7">
        <f t="shared" ca="1" si="152"/>
        <v>0</v>
      </c>
      <c r="Y586" s="3"/>
      <c r="Z586" s="3"/>
    </row>
    <row r="587" spans="1:26" x14ac:dyDescent="0.2">
      <c r="A587" s="7">
        <v>0</v>
      </c>
      <c r="B587" s="7">
        <v>0</v>
      </c>
      <c r="C587" s="8">
        <f>IF(Input!B575="",0,Input!B575-Input!$B$6)</f>
        <v>0</v>
      </c>
      <c r="D587" s="22">
        <f>(B587-Input!$C$6-Input!$F$5*C587)*IF(Input!C575="",0,1)</f>
        <v>0</v>
      </c>
      <c r="E587" s="7">
        <f t="shared" si="136"/>
        <v>0</v>
      </c>
      <c r="F587" s="7">
        <f t="shared" si="137"/>
        <v>0</v>
      </c>
      <c r="G587" s="7">
        <f t="shared" si="138"/>
        <v>0</v>
      </c>
      <c r="H587" s="7">
        <f t="shared" si="139"/>
        <v>0</v>
      </c>
      <c r="I587" s="7">
        <f t="shared" si="140"/>
        <v>0</v>
      </c>
      <c r="J587" s="7">
        <f t="shared" si="141"/>
        <v>0</v>
      </c>
      <c r="K587" s="7">
        <f>Input!C575*Input!$F$10</f>
        <v>0</v>
      </c>
      <c r="L587" s="7">
        <f>(-C587*SIN(ATAN(Input!$F$5*Input!$F$10))+(K587-$K$18)*COS(ATAN(Input!$F$5*Input!$F$10)))*IF(Input!C575="",0,1)</f>
        <v>0</v>
      </c>
      <c r="M587" s="7">
        <f>(C587*COS(ATAN(Input!$F$5*Input!$F$10))+(K587-$K$18)*SIN(ATAN(Input!$F$5*Input!$F$10)))*IF(Input!C575="",0,1)</f>
        <v>0</v>
      </c>
      <c r="N587" s="7">
        <f t="shared" si="142"/>
        <v>0</v>
      </c>
      <c r="O587" s="7">
        <f t="shared" si="143"/>
        <v>0</v>
      </c>
      <c r="P587" s="7">
        <f t="shared" si="144"/>
        <v>0</v>
      </c>
      <c r="Q587" s="7">
        <f t="shared" si="145"/>
        <v>0</v>
      </c>
      <c r="R587" s="7">
        <f t="shared" si="146"/>
        <v>0</v>
      </c>
      <c r="S587" s="7">
        <f t="shared" si="147"/>
        <v>0</v>
      </c>
      <c r="T587" s="7">
        <f t="shared" si="148"/>
        <v>0</v>
      </c>
      <c r="U587" s="7">
        <f t="shared" si="149"/>
        <v>0</v>
      </c>
      <c r="V587" s="7">
        <f t="shared" ca="1" si="150"/>
        <v>0</v>
      </c>
      <c r="W587" s="7">
        <f t="shared" ca="1" si="151"/>
        <v>0</v>
      </c>
      <c r="X587" s="7">
        <f t="shared" ca="1" si="152"/>
        <v>0</v>
      </c>
      <c r="Y587" s="3"/>
      <c r="Z587" s="3"/>
    </row>
    <row r="588" spans="1:26" x14ac:dyDescent="0.2">
      <c r="A588" s="7">
        <v>0</v>
      </c>
      <c r="B588" s="7">
        <v>0</v>
      </c>
      <c r="C588" s="8">
        <f>IF(Input!B576="",0,Input!B576-Input!$B$6)</f>
        <v>0</v>
      </c>
      <c r="D588" s="22">
        <f>(B588-Input!$C$6-Input!$F$5*C588)*IF(Input!C576="",0,1)</f>
        <v>0</v>
      </c>
      <c r="E588" s="7">
        <f t="shared" si="136"/>
        <v>0</v>
      </c>
      <c r="F588" s="7">
        <f t="shared" si="137"/>
        <v>0</v>
      </c>
      <c r="G588" s="7">
        <f t="shared" si="138"/>
        <v>0</v>
      </c>
      <c r="H588" s="7">
        <f t="shared" si="139"/>
        <v>0</v>
      </c>
      <c r="I588" s="7">
        <f t="shared" si="140"/>
        <v>0</v>
      </c>
      <c r="J588" s="7">
        <f t="shared" si="141"/>
        <v>0</v>
      </c>
      <c r="K588" s="7">
        <f>Input!C576*Input!$F$10</f>
        <v>0</v>
      </c>
      <c r="L588" s="7">
        <f>(-C588*SIN(ATAN(Input!$F$5*Input!$F$10))+(K588-$K$18)*COS(ATAN(Input!$F$5*Input!$F$10)))*IF(Input!C576="",0,1)</f>
        <v>0</v>
      </c>
      <c r="M588" s="7">
        <f>(C588*COS(ATAN(Input!$F$5*Input!$F$10))+(K588-$K$18)*SIN(ATAN(Input!$F$5*Input!$F$10)))*IF(Input!C576="",0,1)</f>
        <v>0</v>
      </c>
      <c r="N588" s="7">
        <f t="shared" si="142"/>
        <v>0</v>
      </c>
      <c r="O588" s="7">
        <f t="shared" si="143"/>
        <v>0</v>
      </c>
      <c r="P588" s="7">
        <f t="shared" si="144"/>
        <v>0</v>
      </c>
      <c r="Q588" s="7">
        <f t="shared" si="145"/>
        <v>0</v>
      </c>
      <c r="R588" s="7">
        <f t="shared" si="146"/>
        <v>0</v>
      </c>
      <c r="S588" s="7">
        <f t="shared" si="147"/>
        <v>0</v>
      </c>
      <c r="T588" s="7">
        <f t="shared" si="148"/>
        <v>0</v>
      </c>
      <c r="U588" s="7">
        <f t="shared" si="149"/>
        <v>0</v>
      </c>
      <c r="V588" s="7">
        <f t="shared" ca="1" si="150"/>
        <v>0</v>
      </c>
      <c r="W588" s="7">
        <f t="shared" ca="1" si="151"/>
        <v>0</v>
      </c>
      <c r="X588" s="7">
        <f t="shared" ca="1" si="152"/>
        <v>0</v>
      </c>
      <c r="Y588" s="3"/>
      <c r="Z588" s="3"/>
    </row>
    <row r="589" spans="1:26" x14ac:dyDescent="0.2">
      <c r="A589" s="7">
        <v>0</v>
      </c>
      <c r="B589" s="7">
        <v>0</v>
      </c>
      <c r="C589" s="8">
        <f>IF(Input!B577="",0,Input!B577-Input!$B$6)</f>
        <v>0</v>
      </c>
      <c r="D589" s="22">
        <f>(B589-Input!$C$6-Input!$F$5*C589)*IF(Input!C577="",0,1)</f>
        <v>0</v>
      </c>
      <c r="E589" s="7">
        <f t="shared" si="136"/>
        <v>0</v>
      </c>
      <c r="F589" s="7">
        <f t="shared" si="137"/>
        <v>0</v>
      </c>
      <c r="G589" s="7">
        <f t="shared" si="138"/>
        <v>0</v>
      </c>
      <c r="H589" s="7">
        <f t="shared" si="139"/>
        <v>0</v>
      </c>
      <c r="I589" s="7">
        <f t="shared" si="140"/>
        <v>0</v>
      </c>
      <c r="J589" s="7">
        <f t="shared" si="141"/>
        <v>0</v>
      </c>
      <c r="K589" s="7">
        <f>Input!C577*Input!$F$10</f>
        <v>0</v>
      </c>
      <c r="L589" s="7">
        <f>(-C589*SIN(ATAN(Input!$F$5*Input!$F$10))+(K589-$K$18)*COS(ATAN(Input!$F$5*Input!$F$10)))*IF(Input!C577="",0,1)</f>
        <v>0</v>
      </c>
      <c r="M589" s="7">
        <f>(C589*COS(ATAN(Input!$F$5*Input!$F$10))+(K589-$K$18)*SIN(ATAN(Input!$F$5*Input!$F$10)))*IF(Input!C577="",0,1)</f>
        <v>0</v>
      </c>
      <c r="N589" s="7">
        <f t="shared" si="142"/>
        <v>0</v>
      </c>
      <c r="O589" s="7">
        <f t="shared" si="143"/>
        <v>0</v>
      </c>
      <c r="P589" s="7">
        <f t="shared" si="144"/>
        <v>0</v>
      </c>
      <c r="Q589" s="7">
        <f t="shared" si="145"/>
        <v>0</v>
      </c>
      <c r="R589" s="7">
        <f t="shared" si="146"/>
        <v>0</v>
      </c>
      <c r="S589" s="7">
        <f t="shared" si="147"/>
        <v>0</v>
      </c>
      <c r="T589" s="7">
        <f t="shared" si="148"/>
        <v>0</v>
      </c>
      <c r="U589" s="7">
        <f t="shared" si="149"/>
        <v>0</v>
      </c>
      <c r="V589" s="7">
        <f t="shared" ca="1" si="150"/>
        <v>0</v>
      </c>
      <c r="W589" s="7">
        <f t="shared" ca="1" si="151"/>
        <v>0</v>
      </c>
      <c r="X589" s="7">
        <f t="shared" ca="1" si="152"/>
        <v>0</v>
      </c>
      <c r="Y589" s="3"/>
      <c r="Z589" s="3"/>
    </row>
    <row r="590" spans="1:26" x14ac:dyDescent="0.2">
      <c r="A590" s="7">
        <v>0</v>
      </c>
      <c r="B590" s="7">
        <v>0</v>
      </c>
      <c r="C590" s="8">
        <f>IF(Input!B578="",0,Input!B578-Input!$B$6)</f>
        <v>0</v>
      </c>
      <c r="D590" s="22">
        <f>(B590-Input!$C$6-Input!$F$5*C590)*IF(Input!C578="",0,1)</f>
        <v>0</v>
      </c>
      <c r="E590" s="7">
        <f t="shared" si="136"/>
        <v>0</v>
      </c>
      <c r="F590" s="7">
        <f t="shared" si="137"/>
        <v>0</v>
      </c>
      <c r="G590" s="7">
        <f t="shared" si="138"/>
        <v>0</v>
      </c>
      <c r="H590" s="7">
        <f t="shared" si="139"/>
        <v>0</v>
      </c>
      <c r="I590" s="7">
        <f t="shared" si="140"/>
        <v>0</v>
      </c>
      <c r="J590" s="7">
        <f t="shared" si="141"/>
        <v>0</v>
      </c>
      <c r="K590" s="7">
        <f>Input!C578*Input!$F$10</f>
        <v>0</v>
      </c>
      <c r="L590" s="7">
        <f>(-C590*SIN(ATAN(Input!$F$5*Input!$F$10))+(K590-$K$18)*COS(ATAN(Input!$F$5*Input!$F$10)))*IF(Input!C578="",0,1)</f>
        <v>0</v>
      </c>
      <c r="M590" s="7">
        <f>(C590*COS(ATAN(Input!$F$5*Input!$F$10))+(K590-$K$18)*SIN(ATAN(Input!$F$5*Input!$F$10)))*IF(Input!C578="",0,1)</f>
        <v>0</v>
      </c>
      <c r="N590" s="7">
        <f t="shared" si="142"/>
        <v>0</v>
      </c>
      <c r="O590" s="7">
        <f t="shared" si="143"/>
        <v>0</v>
      </c>
      <c r="P590" s="7">
        <f t="shared" si="144"/>
        <v>0</v>
      </c>
      <c r="Q590" s="7">
        <f t="shared" si="145"/>
        <v>0</v>
      </c>
      <c r="R590" s="7">
        <f t="shared" si="146"/>
        <v>0</v>
      </c>
      <c r="S590" s="7">
        <f t="shared" si="147"/>
        <v>0</v>
      </c>
      <c r="T590" s="7">
        <f t="shared" si="148"/>
        <v>0</v>
      </c>
      <c r="U590" s="7">
        <f t="shared" si="149"/>
        <v>0</v>
      </c>
      <c r="V590" s="7">
        <f t="shared" ca="1" si="150"/>
        <v>0</v>
      </c>
      <c r="W590" s="7">
        <f t="shared" ca="1" si="151"/>
        <v>0</v>
      </c>
      <c r="X590" s="7">
        <f t="shared" ca="1" si="152"/>
        <v>0</v>
      </c>
      <c r="Y590" s="3"/>
      <c r="Z590" s="3"/>
    </row>
    <row r="591" spans="1:26" x14ac:dyDescent="0.2">
      <c r="A591" s="7">
        <v>0</v>
      </c>
      <c r="B591" s="7">
        <v>0</v>
      </c>
      <c r="C591" s="8">
        <f>IF(Input!B579="",0,Input!B579-Input!$B$6)</f>
        <v>0</v>
      </c>
      <c r="D591" s="22">
        <f>(B591-Input!$C$6-Input!$F$5*C591)*IF(Input!C579="",0,1)</f>
        <v>0</v>
      </c>
      <c r="E591" s="7">
        <f t="shared" si="136"/>
        <v>0</v>
      </c>
      <c r="F591" s="7">
        <f t="shared" si="137"/>
        <v>0</v>
      </c>
      <c r="G591" s="7">
        <f t="shared" si="138"/>
        <v>0</v>
      </c>
      <c r="H591" s="7">
        <f t="shared" si="139"/>
        <v>0</v>
      </c>
      <c r="I591" s="7">
        <f t="shared" si="140"/>
        <v>0</v>
      </c>
      <c r="J591" s="7">
        <f t="shared" si="141"/>
        <v>0</v>
      </c>
      <c r="K591" s="7">
        <f>Input!C579*Input!$F$10</f>
        <v>0</v>
      </c>
      <c r="L591" s="7">
        <f>(-C591*SIN(ATAN(Input!$F$5*Input!$F$10))+(K591-$K$18)*COS(ATAN(Input!$F$5*Input!$F$10)))*IF(Input!C579="",0,1)</f>
        <v>0</v>
      </c>
      <c r="M591" s="7">
        <f>(C591*COS(ATAN(Input!$F$5*Input!$F$10))+(K591-$K$18)*SIN(ATAN(Input!$F$5*Input!$F$10)))*IF(Input!C579="",0,1)</f>
        <v>0</v>
      </c>
      <c r="N591" s="7">
        <f t="shared" si="142"/>
        <v>0</v>
      </c>
      <c r="O591" s="7">
        <f t="shared" si="143"/>
        <v>0</v>
      </c>
      <c r="P591" s="7">
        <f t="shared" si="144"/>
        <v>0</v>
      </c>
      <c r="Q591" s="7">
        <f t="shared" si="145"/>
        <v>0</v>
      </c>
      <c r="R591" s="7">
        <f t="shared" si="146"/>
        <v>0</v>
      </c>
      <c r="S591" s="7">
        <f t="shared" si="147"/>
        <v>0</v>
      </c>
      <c r="T591" s="7">
        <f t="shared" si="148"/>
        <v>0</v>
      </c>
      <c r="U591" s="7">
        <f t="shared" si="149"/>
        <v>0</v>
      </c>
      <c r="V591" s="7">
        <f t="shared" ca="1" si="150"/>
        <v>0</v>
      </c>
      <c r="W591" s="7">
        <f t="shared" ca="1" si="151"/>
        <v>0</v>
      </c>
      <c r="X591" s="7">
        <f t="shared" ca="1" si="152"/>
        <v>0</v>
      </c>
      <c r="Y591" s="3"/>
      <c r="Z591" s="3"/>
    </row>
    <row r="592" spans="1:26" x14ac:dyDescent="0.2">
      <c r="A592" s="7">
        <v>0</v>
      </c>
      <c r="B592" s="7">
        <v>0</v>
      </c>
      <c r="C592" s="8">
        <f>IF(Input!B580="",0,Input!B580-Input!$B$6)</f>
        <v>0</v>
      </c>
      <c r="D592" s="22">
        <f>(B592-Input!$C$6-Input!$F$5*C592)*IF(Input!C580="",0,1)</f>
        <v>0</v>
      </c>
      <c r="E592" s="7">
        <f t="shared" si="136"/>
        <v>0</v>
      </c>
      <c r="F592" s="7">
        <f t="shared" si="137"/>
        <v>0</v>
      </c>
      <c r="G592" s="7">
        <f t="shared" si="138"/>
        <v>0</v>
      </c>
      <c r="H592" s="7">
        <f t="shared" si="139"/>
        <v>0</v>
      </c>
      <c r="I592" s="7">
        <f t="shared" si="140"/>
        <v>0</v>
      </c>
      <c r="J592" s="7">
        <f t="shared" si="141"/>
        <v>0</v>
      </c>
      <c r="K592" s="7">
        <f>Input!C580*Input!$F$10</f>
        <v>0</v>
      </c>
      <c r="L592" s="7">
        <f>(-C592*SIN(ATAN(Input!$F$5*Input!$F$10))+(K592-$K$18)*COS(ATAN(Input!$F$5*Input!$F$10)))*IF(Input!C580="",0,1)</f>
        <v>0</v>
      </c>
      <c r="M592" s="7">
        <f>(C592*COS(ATAN(Input!$F$5*Input!$F$10))+(K592-$K$18)*SIN(ATAN(Input!$F$5*Input!$F$10)))*IF(Input!C580="",0,1)</f>
        <v>0</v>
      </c>
      <c r="N592" s="7">
        <f t="shared" si="142"/>
        <v>0</v>
      </c>
      <c r="O592" s="7">
        <f t="shared" si="143"/>
        <v>0</v>
      </c>
      <c r="P592" s="7">
        <f t="shared" si="144"/>
        <v>0</v>
      </c>
      <c r="Q592" s="7">
        <f t="shared" si="145"/>
        <v>0</v>
      </c>
      <c r="R592" s="7">
        <f t="shared" si="146"/>
        <v>0</v>
      </c>
      <c r="S592" s="7">
        <f t="shared" si="147"/>
        <v>0</v>
      </c>
      <c r="T592" s="7">
        <f t="shared" si="148"/>
        <v>0</v>
      </c>
      <c r="U592" s="7">
        <f t="shared" si="149"/>
        <v>0</v>
      </c>
      <c r="V592" s="7">
        <f t="shared" ca="1" si="150"/>
        <v>0</v>
      </c>
      <c r="W592" s="7">
        <f t="shared" ca="1" si="151"/>
        <v>0</v>
      </c>
      <c r="X592" s="7">
        <f t="shared" ca="1" si="152"/>
        <v>0</v>
      </c>
      <c r="Y592" s="3"/>
      <c r="Z592" s="3"/>
    </row>
    <row r="593" spans="1:26" x14ac:dyDescent="0.2">
      <c r="A593" s="7">
        <v>0</v>
      </c>
      <c r="B593" s="7">
        <v>0</v>
      </c>
      <c r="C593" s="8">
        <f>IF(Input!B581="",0,Input!B581-Input!$B$6)</f>
        <v>0</v>
      </c>
      <c r="D593" s="22">
        <f>(B593-Input!$C$6-Input!$F$5*C593)*IF(Input!C581="",0,1)</f>
        <v>0</v>
      </c>
      <c r="E593" s="7">
        <f t="shared" si="136"/>
        <v>0</v>
      </c>
      <c r="F593" s="7">
        <f t="shared" si="137"/>
        <v>0</v>
      </c>
      <c r="G593" s="7">
        <f t="shared" si="138"/>
        <v>0</v>
      </c>
      <c r="H593" s="7">
        <f t="shared" si="139"/>
        <v>0</v>
      </c>
      <c r="I593" s="7">
        <f t="shared" si="140"/>
        <v>0</v>
      </c>
      <c r="J593" s="7">
        <f t="shared" si="141"/>
        <v>0</v>
      </c>
      <c r="K593" s="7">
        <f>Input!C581*Input!$F$10</f>
        <v>0</v>
      </c>
      <c r="L593" s="7">
        <f>(-C593*SIN(ATAN(Input!$F$5*Input!$F$10))+(K593-$K$18)*COS(ATAN(Input!$F$5*Input!$F$10)))*IF(Input!C581="",0,1)</f>
        <v>0</v>
      </c>
      <c r="M593" s="7">
        <f>(C593*COS(ATAN(Input!$F$5*Input!$F$10))+(K593-$K$18)*SIN(ATAN(Input!$F$5*Input!$F$10)))*IF(Input!C581="",0,1)</f>
        <v>0</v>
      </c>
      <c r="N593" s="7">
        <f t="shared" si="142"/>
        <v>0</v>
      </c>
      <c r="O593" s="7">
        <f t="shared" si="143"/>
        <v>0</v>
      </c>
      <c r="P593" s="7">
        <f t="shared" si="144"/>
        <v>0</v>
      </c>
      <c r="Q593" s="7">
        <f t="shared" si="145"/>
        <v>0</v>
      </c>
      <c r="R593" s="7">
        <f t="shared" si="146"/>
        <v>0</v>
      </c>
      <c r="S593" s="7">
        <f t="shared" si="147"/>
        <v>0</v>
      </c>
      <c r="T593" s="7">
        <f t="shared" si="148"/>
        <v>0</v>
      </c>
      <c r="U593" s="7">
        <f t="shared" si="149"/>
        <v>0</v>
      </c>
      <c r="V593" s="7">
        <f t="shared" ca="1" si="150"/>
        <v>0</v>
      </c>
      <c r="W593" s="7">
        <f t="shared" ca="1" si="151"/>
        <v>0</v>
      </c>
      <c r="X593" s="7">
        <f t="shared" ca="1" si="152"/>
        <v>0</v>
      </c>
      <c r="Y593" s="3"/>
      <c r="Z593" s="3"/>
    </row>
    <row r="594" spans="1:26" x14ac:dyDescent="0.2">
      <c r="A594" s="7">
        <v>0</v>
      </c>
      <c r="B594" s="7">
        <v>0</v>
      </c>
      <c r="C594" s="8">
        <f>IF(Input!B582="",0,Input!B582-Input!$B$6)</f>
        <v>0</v>
      </c>
      <c r="D594" s="22">
        <f>(B594-Input!$C$6-Input!$F$5*C594)*IF(Input!C582="",0,1)</f>
        <v>0</v>
      </c>
      <c r="E594" s="7">
        <f t="shared" si="136"/>
        <v>0</v>
      </c>
      <c r="F594" s="7">
        <f t="shared" si="137"/>
        <v>0</v>
      </c>
      <c r="G594" s="7">
        <f t="shared" si="138"/>
        <v>0</v>
      </c>
      <c r="H594" s="7">
        <f t="shared" si="139"/>
        <v>0</v>
      </c>
      <c r="I594" s="7">
        <f t="shared" si="140"/>
        <v>0</v>
      </c>
      <c r="J594" s="7">
        <f t="shared" si="141"/>
        <v>0</v>
      </c>
      <c r="K594" s="7">
        <f>Input!C582*Input!$F$10</f>
        <v>0</v>
      </c>
      <c r="L594" s="7">
        <f>(-C594*SIN(ATAN(Input!$F$5*Input!$F$10))+(K594-$K$18)*COS(ATAN(Input!$F$5*Input!$F$10)))*IF(Input!C582="",0,1)</f>
        <v>0</v>
      </c>
      <c r="M594" s="7">
        <f>(C594*COS(ATAN(Input!$F$5*Input!$F$10))+(K594-$K$18)*SIN(ATAN(Input!$F$5*Input!$F$10)))*IF(Input!C582="",0,1)</f>
        <v>0</v>
      </c>
      <c r="N594" s="7">
        <f t="shared" si="142"/>
        <v>0</v>
      </c>
      <c r="O594" s="7">
        <f t="shared" si="143"/>
        <v>0</v>
      </c>
      <c r="P594" s="7">
        <f t="shared" si="144"/>
        <v>0</v>
      </c>
      <c r="Q594" s="7">
        <f t="shared" si="145"/>
        <v>0</v>
      </c>
      <c r="R594" s="7">
        <f t="shared" si="146"/>
        <v>0</v>
      </c>
      <c r="S594" s="7">
        <f t="shared" si="147"/>
        <v>0</v>
      </c>
      <c r="T594" s="7">
        <f t="shared" si="148"/>
        <v>0</v>
      </c>
      <c r="U594" s="7">
        <f t="shared" si="149"/>
        <v>0</v>
      </c>
      <c r="V594" s="7">
        <f t="shared" ca="1" si="150"/>
        <v>0</v>
      </c>
      <c r="W594" s="7">
        <f t="shared" ca="1" si="151"/>
        <v>0</v>
      </c>
      <c r="X594" s="7">
        <f t="shared" ca="1" si="152"/>
        <v>0</v>
      </c>
      <c r="Y594" s="3"/>
      <c r="Z594" s="3"/>
    </row>
    <row r="595" spans="1:26" x14ac:dyDescent="0.2">
      <c r="A595" s="7">
        <v>0</v>
      </c>
      <c r="B595" s="7">
        <v>0</v>
      </c>
      <c r="C595" s="8">
        <f>IF(Input!B583="",0,Input!B583-Input!$B$6)</f>
        <v>0</v>
      </c>
      <c r="D595" s="22">
        <f>(B595-Input!$C$6-Input!$F$5*C595)*IF(Input!C583="",0,1)</f>
        <v>0</v>
      </c>
      <c r="E595" s="7">
        <f t="shared" ref="E595:E658" si="153">C595/MAX($C$18:$C$1017)</f>
        <v>0</v>
      </c>
      <c r="F595" s="7">
        <f t="shared" ref="F595:F658" si="154">E595^2</f>
        <v>0</v>
      </c>
      <c r="G595" s="7">
        <f t="shared" ref="G595:G658" si="155">E595^3</f>
        <v>0</v>
      </c>
      <c r="H595" s="7">
        <f t="shared" ref="H595:H658" si="156">E595^4</f>
        <v>0</v>
      </c>
      <c r="I595" s="7">
        <f t="shared" ref="I595:I658" si="157">E595^5</f>
        <v>0</v>
      </c>
      <c r="J595" s="7">
        <f t="shared" ref="J595:J658" si="158">E595^6</f>
        <v>0</v>
      </c>
      <c r="K595" s="7">
        <f>Input!C583*Input!$F$10</f>
        <v>0</v>
      </c>
      <c r="L595" s="7">
        <f>(-C595*SIN(ATAN(Input!$F$5*Input!$F$10))+(K595-$K$18)*COS(ATAN(Input!$F$5*Input!$F$10)))*IF(Input!C583="",0,1)</f>
        <v>0</v>
      </c>
      <c r="M595" s="7">
        <f>(C595*COS(ATAN(Input!$F$5*Input!$F$10))+(K595-$K$18)*SIN(ATAN(Input!$F$5*Input!$F$10)))*IF(Input!C583="",0,1)</f>
        <v>0</v>
      </c>
      <c r="N595" s="7">
        <f t="shared" ref="N595:N658" si="159">M595/MAX($M$18:$M$1017)</f>
        <v>0</v>
      </c>
      <c r="O595" s="7">
        <f t="shared" ref="O595:O658" si="160">N595^2</f>
        <v>0</v>
      </c>
      <c r="P595" s="7">
        <f t="shared" ref="P595:P658" si="161">N595^3</f>
        <v>0</v>
      </c>
      <c r="Q595" s="7">
        <f t="shared" ref="Q595:Q658" si="162">N595^4</f>
        <v>0</v>
      </c>
      <c r="R595" s="7">
        <f t="shared" ref="R595:R658" si="163">N595^5</f>
        <v>0</v>
      </c>
      <c r="S595" s="7">
        <f t="shared" ref="S595:S658" si="164">N595^6</f>
        <v>0</v>
      </c>
      <c r="T595" s="7">
        <f t="shared" ref="T595:T658" si="165">IF(N595=1,L595,0)</f>
        <v>0</v>
      </c>
      <c r="U595" s="7">
        <f t="shared" ref="U595:U658" si="166">L595/$T$17</f>
        <v>0</v>
      </c>
      <c r="V595" s="7">
        <f t="shared" ref="V595:V658" ca="1" si="167">$M$8*E595^6+$N$8*E595^5+$O$8*E595^4+$P$8*E595^3+$Q$8*E595^2</f>
        <v>0</v>
      </c>
      <c r="W595" s="7">
        <f t="shared" ref="W595:W658" ca="1" si="168">$M$10*E595^6+$N$10*E595^5+$O$10*E595^4+$P$10*E595^3+$Q$10*E595^2</f>
        <v>0</v>
      </c>
      <c r="X595" s="7">
        <f t="shared" ref="X595:X658" ca="1" si="169">$M$12*N595^6+$N$12*N595^5+$O$12*N595^4+$P$12*N595^3+$Q$12*N595^2</f>
        <v>0</v>
      </c>
      <c r="Y595" s="3"/>
      <c r="Z595" s="3"/>
    </row>
    <row r="596" spans="1:26" x14ac:dyDescent="0.2">
      <c r="A596" s="7">
        <v>0</v>
      </c>
      <c r="B596" s="7">
        <v>0</v>
      </c>
      <c r="C596" s="8">
        <f>IF(Input!B584="",0,Input!B584-Input!$B$6)</f>
        <v>0</v>
      </c>
      <c r="D596" s="22">
        <f>(B596-Input!$C$6-Input!$F$5*C596)*IF(Input!C584="",0,1)</f>
        <v>0</v>
      </c>
      <c r="E596" s="7">
        <f t="shared" si="153"/>
        <v>0</v>
      </c>
      <c r="F596" s="7">
        <f t="shared" si="154"/>
        <v>0</v>
      </c>
      <c r="G596" s="7">
        <f t="shared" si="155"/>
        <v>0</v>
      </c>
      <c r="H596" s="7">
        <f t="shared" si="156"/>
        <v>0</v>
      </c>
      <c r="I596" s="7">
        <f t="shared" si="157"/>
        <v>0</v>
      </c>
      <c r="J596" s="7">
        <f t="shared" si="158"/>
        <v>0</v>
      </c>
      <c r="K596" s="7">
        <f>Input!C584*Input!$F$10</f>
        <v>0</v>
      </c>
      <c r="L596" s="7">
        <f>(-C596*SIN(ATAN(Input!$F$5*Input!$F$10))+(K596-$K$18)*COS(ATAN(Input!$F$5*Input!$F$10)))*IF(Input!C584="",0,1)</f>
        <v>0</v>
      </c>
      <c r="M596" s="7">
        <f>(C596*COS(ATAN(Input!$F$5*Input!$F$10))+(K596-$K$18)*SIN(ATAN(Input!$F$5*Input!$F$10)))*IF(Input!C584="",0,1)</f>
        <v>0</v>
      </c>
      <c r="N596" s="7">
        <f t="shared" si="159"/>
        <v>0</v>
      </c>
      <c r="O596" s="7">
        <f t="shared" si="160"/>
        <v>0</v>
      </c>
      <c r="P596" s="7">
        <f t="shared" si="161"/>
        <v>0</v>
      </c>
      <c r="Q596" s="7">
        <f t="shared" si="162"/>
        <v>0</v>
      </c>
      <c r="R596" s="7">
        <f t="shared" si="163"/>
        <v>0</v>
      </c>
      <c r="S596" s="7">
        <f t="shared" si="164"/>
        <v>0</v>
      </c>
      <c r="T596" s="7">
        <f t="shared" si="165"/>
        <v>0</v>
      </c>
      <c r="U596" s="7">
        <f t="shared" si="166"/>
        <v>0</v>
      </c>
      <c r="V596" s="7">
        <f t="shared" ca="1" si="167"/>
        <v>0</v>
      </c>
      <c r="W596" s="7">
        <f t="shared" ca="1" si="168"/>
        <v>0</v>
      </c>
      <c r="X596" s="7">
        <f t="shared" ca="1" si="169"/>
        <v>0</v>
      </c>
      <c r="Y596" s="3"/>
      <c r="Z596" s="3"/>
    </row>
    <row r="597" spans="1:26" x14ac:dyDescent="0.2">
      <c r="A597" s="7">
        <v>0</v>
      </c>
      <c r="B597" s="7">
        <v>0</v>
      </c>
      <c r="C597" s="8">
        <f>IF(Input!B585="",0,Input!B585-Input!$B$6)</f>
        <v>0</v>
      </c>
      <c r="D597" s="22">
        <f>(B597-Input!$C$6-Input!$F$5*C597)*IF(Input!C585="",0,1)</f>
        <v>0</v>
      </c>
      <c r="E597" s="7">
        <f t="shared" si="153"/>
        <v>0</v>
      </c>
      <c r="F597" s="7">
        <f t="shared" si="154"/>
        <v>0</v>
      </c>
      <c r="G597" s="7">
        <f t="shared" si="155"/>
        <v>0</v>
      </c>
      <c r="H597" s="7">
        <f t="shared" si="156"/>
        <v>0</v>
      </c>
      <c r="I597" s="7">
        <f t="shared" si="157"/>
        <v>0</v>
      </c>
      <c r="J597" s="7">
        <f t="shared" si="158"/>
        <v>0</v>
      </c>
      <c r="K597" s="7">
        <f>Input!C585*Input!$F$10</f>
        <v>0</v>
      </c>
      <c r="L597" s="7">
        <f>(-C597*SIN(ATAN(Input!$F$5*Input!$F$10))+(K597-$K$18)*COS(ATAN(Input!$F$5*Input!$F$10)))*IF(Input!C585="",0,1)</f>
        <v>0</v>
      </c>
      <c r="M597" s="7">
        <f>(C597*COS(ATAN(Input!$F$5*Input!$F$10))+(K597-$K$18)*SIN(ATAN(Input!$F$5*Input!$F$10)))*IF(Input!C585="",0,1)</f>
        <v>0</v>
      </c>
      <c r="N597" s="7">
        <f t="shared" si="159"/>
        <v>0</v>
      </c>
      <c r="O597" s="7">
        <f t="shared" si="160"/>
        <v>0</v>
      </c>
      <c r="P597" s="7">
        <f t="shared" si="161"/>
        <v>0</v>
      </c>
      <c r="Q597" s="7">
        <f t="shared" si="162"/>
        <v>0</v>
      </c>
      <c r="R597" s="7">
        <f t="shared" si="163"/>
        <v>0</v>
      </c>
      <c r="S597" s="7">
        <f t="shared" si="164"/>
        <v>0</v>
      </c>
      <c r="T597" s="7">
        <f t="shared" si="165"/>
        <v>0</v>
      </c>
      <c r="U597" s="7">
        <f t="shared" si="166"/>
        <v>0</v>
      </c>
      <c r="V597" s="7">
        <f t="shared" ca="1" si="167"/>
        <v>0</v>
      </c>
      <c r="W597" s="7">
        <f t="shared" ca="1" si="168"/>
        <v>0</v>
      </c>
      <c r="X597" s="7">
        <f t="shared" ca="1" si="169"/>
        <v>0</v>
      </c>
      <c r="Y597" s="3"/>
      <c r="Z597" s="3"/>
    </row>
    <row r="598" spans="1:26" x14ac:dyDescent="0.2">
      <c r="A598" s="7">
        <v>0</v>
      </c>
      <c r="B598" s="7">
        <v>0</v>
      </c>
      <c r="C598" s="8">
        <f>IF(Input!B586="",0,Input!B586-Input!$B$6)</f>
        <v>0</v>
      </c>
      <c r="D598" s="22">
        <f>(B598-Input!$C$6-Input!$F$5*C598)*IF(Input!C586="",0,1)</f>
        <v>0</v>
      </c>
      <c r="E598" s="7">
        <f t="shared" si="153"/>
        <v>0</v>
      </c>
      <c r="F598" s="7">
        <f t="shared" si="154"/>
        <v>0</v>
      </c>
      <c r="G598" s="7">
        <f t="shared" si="155"/>
        <v>0</v>
      </c>
      <c r="H598" s="7">
        <f t="shared" si="156"/>
        <v>0</v>
      </c>
      <c r="I598" s="7">
        <f t="shared" si="157"/>
        <v>0</v>
      </c>
      <c r="J598" s="7">
        <f t="shared" si="158"/>
        <v>0</v>
      </c>
      <c r="K598" s="7">
        <f>Input!C586*Input!$F$10</f>
        <v>0</v>
      </c>
      <c r="L598" s="7">
        <f>(-C598*SIN(ATAN(Input!$F$5*Input!$F$10))+(K598-$K$18)*COS(ATAN(Input!$F$5*Input!$F$10)))*IF(Input!C586="",0,1)</f>
        <v>0</v>
      </c>
      <c r="M598" s="7">
        <f>(C598*COS(ATAN(Input!$F$5*Input!$F$10))+(K598-$K$18)*SIN(ATAN(Input!$F$5*Input!$F$10)))*IF(Input!C586="",0,1)</f>
        <v>0</v>
      </c>
      <c r="N598" s="7">
        <f t="shared" si="159"/>
        <v>0</v>
      </c>
      <c r="O598" s="7">
        <f t="shared" si="160"/>
        <v>0</v>
      </c>
      <c r="P598" s="7">
        <f t="shared" si="161"/>
        <v>0</v>
      </c>
      <c r="Q598" s="7">
        <f t="shared" si="162"/>
        <v>0</v>
      </c>
      <c r="R598" s="7">
        <f t="shared" si="163"/>
        <v>0</v>
      </c>
      <c r="S598" s="7">
        <f t="shared" si="164"/>
        <v>0</v>
      </c>
      <c r="T598" s="7">
        <f t="shared" si="165"/>
        <v>0</v>
      </c>
      <c r="U598" s="7">
        <f t="shared" si="166"/>
        <v>0</v>
      </c>
      <c r="V598" s="7">
        <f t="shared" ca="1" si="167"/>
        <v>0</v>
      </c>
      <c r="W598" s="7">
        <f t="shared" ca="1" si="168"/>
        <v>0</v>
      </c>
      <c r="X598" s="7">
        <f t="shared" ca="1" si="169"/>
        <v>0</v>
      </c>
      <c r="Y598" s="3"/>
      <c r="Z598" s="3"/>
    </row>
    <row r="599" spans="1:26" x14ac:dyDescent="0.2">
      <c r="A599" s="7">
        <v>0</v>
      </c>
      <c r="B599" s="7">
        <v>0</v>
      </c>
      <c r="C599" s="8">
        <f>IF(Input!B587="",0,Input!B587-Input!$B$6)</f>
        <v>0</v>
      </c>
      <c r="D599" s="22">
        <f>(B599-Input!$C$6-Input!$F$5*C599)*IF(Input!C587="",0,1)</f>
        <v>0</v>
      </c>
      <c r="E599" s="7">
        <f t="shared" si="153"/>
        <v>0</v>
      </c>
      <c r="F599" s="7">
        <f t="shared" si="154"/>
        <v>0</v>
      </c>
      <c r="G599" s="7">
        <f t="shared" si="155"/>
        <v>0</v>
      </c>
      <c r="H599" s="7">
        <f t="shared" si="156"/>
        <v>0</v>
      </c>
      <c r="I599" s="7">
        <f t="shared" si="157"/>
        <v>0</v>
      </c>
      <c r="J599" s="7">
        <f t="shared" si="158"/>
        <v>0</v>
      </c>
      <c r="K599" s="7">
        <f>Input!C587*Input!$F$10</f>
        <v>0</v>
      </c>
      <c r="L599" s="7">
        <f>(-C599*SIN(ATAN(Input!$F$5*Input!$F$10))+(K599-$K$18)*COS(ATAN(Input!$F$5*Input!$F$10)))*IF(Input!C587="",0,1)</f>
        <v>0</v>
      </c>
      <c r="M599" s="7">
        <f>(C599*COS(ATAN(Input!$F$5*Input!$F$10))+(K599-$K$18)*SIN(ATAN(Input!$F$5*Input!$F$10)))*IF(Input!C587="",0,1)</f>
        <v>0</v>
      </c>
      <c r="N599" s="7">
        <f t="shared" si="159"/>
        <v>0</v>
      </c>
      <c r="O599" s="7">
        <f t="shared" si="160"/>
        <v>0</v>
      </c>
      <c r="P599" s="7">
        <f t="shared" si="161"/>
        <v>0</v>
      </c>
      <c r="Q599" s="7">
        <f t="shared" si="162"/>
        <v>0</v>
      </c>
      <c r="R599" s="7">
        <f t="shared" si="163"/>
        <v>0</v>
      </c>
      <c r="S599" s="7">
        <f t="shared" si="164"/>
        <v>0</v>
      </c>
      <c r="T599" s="7">
        <f t="shared" si="165"/>
        <v>0</v>
      </c>
      <c r="U599" s="7">
        <f t="shared" si="166"/>
        <v>0</v>
      </c>
      <c r="V599" s="7">
        <f t="shared" ca="1" si="167"/>
        <v>0</v>
      </c>
      <c r="W599" s="7">
        <f t="shared" ca="1" si="168"/>
        <v>0</v>
      </c>
      <c r="X599" s="7">
        <f t="shared" ca="1" si="169"/>
        <v>0</v>
      </c>
      <c r="Y599" s="3"/>
      <c r="Z599" s="3"/>
    </row>
    <row r="600" spans="1:26" x14ac:dyDescent="0.2">
      <c r="A600" s="7">
        <v>0</v>
      </c>
      <c r="B600" s="7">
        <v>0</v>
      </c>
      <c r="C600" s="8">
        <f>IF(Input!B588="",0,Input!B588-Input!$B$6)</f>
        <v>0</v>
      </c>
      <c r="D600" s="22">
        <f>(B600-Input!$C$6-Input!$F$5*C600)*IF(Input!C588="",0,1)</f>
        <v>0</v>
      </c>
      <c r="E600" s="7">
        <f t="shared" si="153"/>
        <v>0</v>
      </c>
      <c r="F600" s="7">
        <f t="shared" si="154"/>
        <v>0</v>
      </c>
      <c r="G600" s="7">
        <f t="shared" si="155"/>
        <v>0</v>
      </c>
      <c r="H600" s="7">
        <f t="shared" si="156"/>
        <v>0</v>
      </c>
      <c r="I600" s="7">
        <f t="shared" si="157"/>
        <v>0</v>
      </c>
      <c r="J600" s="7">
        <f t="shared" si="158"/>
        <v>0</v>
      </c>
      <c r="K600" s="7">
        <f>Input!C588*Input!$F$10</f>
        <v>0</v>
      </c>
      <c r="L600" s="7">
        <f>(-C600*SIN(ATAN(Input!$F$5*Input!$F$10))+(K600-$K$18)*COS(ATAN(Input!$F$5*Input!$F$10)))*IF(Input!C588="",0,1)</f>
        <v>0</v>
      </c>
      <c r="M600" s="7">
        <f>(C600*COS(ATAN(Input!$F$5*Input!$F$10))+(K600-$K$18)*SIN(ATAN(Input!$F$5*Input!$F$10)))*IF(Input!C588="",0,1)</f>
        <v>0</v>
      </c>
      <c r="N600" s="7">
        <f t="shared" si="159"/>
        <v>0</v>
      </c>
      <c r="O600" s="7">
        <f t="shared" si="160"/>
        <v>0</v>
      </c>
      <c r="P600" s="7">
        <f t="shared" si="161"/>
        <v>0</v>
      </c>
      <c r="Q600" s="7">
        <f t="shared" si="162"/>
        <v>0</v>
      </c>
      <c r="R600" s="7">
        <f t="shared" si="163"/>
        <v>0</v>
      </c>
      <c r="S600" s="7">
        <f t="shared" si="164"/>
        <v>0</v>
      </c>
      <c r="T600" s="7">
        <f t="shared" si="165"/>
        <v>0</v>
      </c>
      <c r="U600" s="7">
        <f t="shared" si="166"/>
        <v>0</v>
      </c>
      <c r="V600" s="7">
        <f t="shared" ca="1" si="167"/>
        <v>0</v>
      </c>
      <c r="W600" s="7">
        <f t="shared" ca="1" si="168"/>
        <v>0</v>
      </c>
      <c r="X600" s="7">
        <f t="shared" ca="1" si="169"/>
        <v>0</v>
      </c>
      <c r="Y600" s="3"/>
      <c r="Z600" s="3"/>
    </row>
    <row r="601" spans="1:26" x14ac:dyDescent="0.2">
      <c r="A601" s="7">
        <v>0</v>
      </c>
      <c r="B601" s="7">
        <v>0</v>
      </c>
      <c r="C601" s="8">
        <f>IF(Input!B589="",0,Input!B589-Input!$B$6)</f>
        <v>0</v>
      </c>
      <c r="D601" s="22">
        <f>(B601-Input!$C$6-Input!$F$5*C601)*IF(Input!C589="",0,1)</f>
        <v>0</v>
      </c>
      <c r="E601" s="7">
        <f t="shared" si="153"/>
        <v>0</v>
      </c>
      <c r="F601" s="7">
        <f t="shared" si="154"/>
        <v>0</v>
      </c>
      <c r="G601" s="7">
        <f t="shared" si="155"/>
        <v>0</v>
      </c>
      <c r="H601" s="7">
        <f t="shared" si="156"/>
        <v>0</v>
      </c>
      <c r="I601" s="7">
        <f t="shared" si="157"/>
        <v>0</v>
      </c>
      <c r="J601" s="7">
        <f t="shared" si="158"/>
        <v>0</v>
      </c>
      <c r="K601" s="7">
        <f>Input!C589*Input!$F$10</f>
        <v>0</v>
      </c>
      <c r="L601" s="7">
        <f>(-C601*SIN(ATAN(Input!$F$5*Input!$F$10))+(K601-$K$18)*COS(ATAN(Input!$F$5*Input!$F$10)))*IF(Input!C589="",0,1)</f>
        <v>0</v>
      </c>
      <c r="M601" s="7">
        <f>(C601*COS(ATAN(Input!$F$5*Input!$F$10))+(K601-$K$18)*SIN(ATAN(Input!$F$5*Input!$F$10)))*IF(Input!C589="",0,1)</f>
        <v>0</v>
      </c>
      <c r="N601" s="7">
        <f t="shared" si="159"/>
        <v>0</v>
      </c>
      <c r="O601" s="7">
        <f t="shared" si="160"/>
        <v>0</v>
      </c>
      <c r="P601" s="7">
        <f t="shared" si="161"/>
        <v>0</v>
      </c>
      <c r="Q601" s="7">
        <f t="shared" si="162"/>
        <v>0</v>
      </c>
      <c r="R601" s="7">
        <f t="shared" si="163"/>
        <v>0</v>
      </c>
      <c r="S601" s="7">
        <f t="shared" si="164"/>
        <v>0</v>
      </c>
      <c r="T601" s="7">
        <f t="shared" si="165"/>
        <v>0</v>
      </c>
      <c r="U601" s="7">
        <f t="shared" si="166"/>
        <v>0</v>
      </c>
      <c r="V601" s="7">
        <f t="shared" ca="1" si="167"/>
        <v>0</v>
      </c>
      <c r="W601" s="7">
        <f t="shared" ca="1" si="168"/>
        <v>0</v>
      </c>
      <c r="X601" s="7">
        <f t="shared" ca="1" si="169"/>
        <v>0</v>
      </c>
      <c r="Y601" s="3"/>
      <c r="Z601" s="3"/>
    </row>
    <row r="602" spans="1:26" x14ac:dyDescent="0.2">
      <c r="A602" s="7">
        <v>0</v>
      </c>
      <c r="B602" s="7">
        <v>0</v>
      </c>
      <c r="C602" s="8">
        <f>IF(Input!B590="",0,Input!B590-Input!$B$6)</f>
        <v>0</v>
      </c>
      <c r="D602" s="22">
        <f>(B602-Input!$C$6-Input!$F$5*C602)*IF(Input!C590="",0,1)</f>
        <v>0</v>
      </c>
      <c r="E602" s="7">
        <f t="shared" si="153"/>
        <v>0</v>
      </c>
      <c r="F602" s="7">
        <f t="shared" si="154"/>
        <v>0</v>
      </c>
      <c r="G602" s="7">
        <f t="shared" si="155"/>
        <v>0</v>
      </c>
      <c r="H602" s="7">
        <f t="shared" si="156"/>
        <v>0</v>
      </c>
      <c r="I602" s="7">
        <f t="shared" si="157"/>
        <v>0</v>
      </c>
      <c r="J602" s="7">
        <f t="shared" si="158"/>
        <v>0</v>
      </c>
      <c r="K602" s="7">
        <f>Input!C590*Input!$F$10</f>
        <v>0</v>
      </c>
      <c r="L602" s="7">
        <f>(-C602*SIN(ATAN(Input!$F$5*Input!$F$10))+(K602-$K$18)*COS(ATAN(Input!$F$5*Input!$F$10)))*IF(Input!C590="",0,1)</f>
        <v>0</v>
      </c>
      <c r="M602" s="7">
        <f>(C602*COS(ATAN(Input!$F$5*Input!$F$10))+(K602-$K$18)*SIN(ATAN(Input!$F$5*Input!$F$10)))*IF(Input!C590="",0,1)</f>
        <v>0</v>
      </c>
      <c r="N602" s="7">
        <f t="shared" si="159"/>
        <v>0</v>
      </c>
      <c r="O602" s="7">
        <f t="shared" si="160"/>
        <v>0</v>
      </c>
      <c r="P602" s="7">
        <f t="shared" si="161"/>
        <v>0</v>
      </c>
      <c r="Q602" s="7">
        <f t="shared" si="162"/>
        <v>0</v>
      </c>
      <c r="R602" s="7">
        <f t="shared" si="163"/>
        <v>0</v>
      </c>
      <c r="S602" s="7">
        <f t="shared" si="164"/>
        <v>0</v>
      </c>
      <c r="T602" s="7">
        <f t="shared" si="165"/>
        <v>0</v>
      </c>
      <c r="U602" s="7">
        <f t="shared" si="166"/>
        <v>0</v>
      </c>
      <c r="V602" s="7">
        <f t="shared" ca="1" si="167"/>
        <v>0</v>
      </c>
      <c r="W602" s="7">
        <f t="shared" ca="1" si="168"/>
        <v>0</v>
      </c>
      <c r="X602" s="7">
        <f t="shared" ca="1" si="169"/>
        <v>0</v>
      </c>
      <c r="Y602" s="3"/>
      <c r="Z602" s="3"/>
    </row>
    <row r="603" spans="1:26" x14ac:dyDescent="0.2">
      <c r="A603" s="7">
        <v>0</v>
      </c>
      <c r="B603" s="7">
        <v>0</v>
      </c>
      <c r="C603" s="8">
        <f>IF(Input!B591="",0,Input!B591-Input!$B$6)</f>
        <v>0</v>
      </c>
      <c r="D603" s="22">
        <f>(B603-Input!$C$6-Input!$F$5*C603)*IF(Input!C591="",0,1)</f>
        <v>0</v>
      </c>
      <c r="E603" s="7">
        <f t="shared" si="153"/>
        <v>0</v>
      </c>
      <c r="F603" s="7">
        <f t="shared" si="154"/>
        <v>0</v>
      </c>
      <c r="G603" s="7">
        <f t="shared" si="155"/>
        <v>0</v>
      </c>
      <c r="H603" s="7">
        <f t="shared" si="156"/>
        <v>0</v>
      </c>
      <c r="I603" s="7">
        <f t="shared" si="157"/>
        <v>0</v>
      </c>
      <c r="J603" s="7">
        <f t="shared" si="158"/>
        <v>0</v>
      </c>
      <c r="K603" s="7">
        <f>Input!C591*Input!$F$10</f>
        <v>0</v>
      </c>
      <c r="L603" s="7">
        <f>(-C603*SIN(ATAN(Input!$F$5*Input!$F$10))+(K603-$K$18)*COS(ATAN(Input!$F$5*Input!$F$10)))*IF(Input!C591="",0,1)</f>
        <v>0</v>
      </c>
      <c r="M603" s="7">
        <f>(C603*COS(ATAN(Input!$F$5*Input!$F$10))+(K603-$K$18)*SIN(ATAN(Input!$F$5*Input!$F$10)))*IF(Input!C591="",0,1)</f>
        <v>0</v>
      </c>
      <c r="N603" s="7">
        <f t="shared" si="159"/>
        <v>0</v>
      </c>
      <c r="O603" s="7">
        <f t="shared" si="160"/>
        <v>0</v>
      </c>
      <c r="P603" s="7">
        <f t="shared" si="161"/>
        <v>0</v>
      </c>
      <c r="Q603" s="7">
        <f t="shared" si="162"/>
        <v>0</v>
      </c>
      <c r="R603" s="7">
        <f t="shared" si="163"/>
        <v>0</v>
      </c>
      <c r="S603" s="7">
        <f t="shared" si="164"/>
        <v>0</v>
      </c>
      <c r="T603" s="7">
        <f t="shared" si="165"/>
        <v>0</v>
      </c>
      <c r="U603" s="7">
        <f t="shared" si="166"/>
        <v>0</v>
      </c>
      <c r="V603" s="7">
        <f t="shared" ca="1" si="167"/>
        <v>0</v>
      </c>
      <c r="W603" s="7">
        <f t="shared" ca="1" si="168"/>
        <v>0</v>
      </c>
      <c r="X603" s="7">
        <f t="shared" ca="1" si="169"/>
        <v>0</v>
      </c>
      <c r="Y603" s="3"/>
      <c r="Z603" s="3"/>
    </row>
    <row r="604" spans="1:26" x14ac:dyDescent="0.2">
      <c r="A604" s="7">
        <v>0</v>
      </c>
      <c r="B604" s="7">
        <v>0</v>
      </c>
      <c r="C604" s="8">
        <f>IF(Input!B592="",0,Input!B592-Input!$B$6)</f>
        <v>0</v>
      </c>
      <c r="D604" s="22">
        <f>(B604-Input!$C$6-Input!$F$5*C604)*IF(Input!C592="",0,1)</f>
        <v>0</v>
      </c>
      <c r="E604" s="7">
        <f t="shared" si="153"/>
        <v>0</v>
      </c>
      <c r="F604" s="7">
        <f t="shared" si="154"/>
        <v>0</v>
      </c>
      <c r="G604" s="7">
        <f t="shared" si="155"/>
        <v>0</v>
      </c>
      <c r="H604" s="7">
        <f t="shared" si="156"/>
        <v>0</v>
      </c>
      <c r="I604" s="7">
        <f t="shared" si="157"/>
        <v>0</v>
      </c>
      <c r="J604" s="7">
        <f t="shared" si="158"/>
        <v>0</v>
      </c>
      <c r="K604" s="7">
        <f>Input!C592*Input!$F$10</f>
        <v>0</v>
      </c>
      <c r="L604" s="7">
        <f>(-C604*SIN(ATAN(Input!$F$5*Input!$F$10))+(K604-$K$18)*COS(ATAN(Input!$F$5*Input!$F$10)))*IF(Input!C592="",0,1)</f>
        <v>0</v>
      </c>
      <c r="M604" s="7">
        <f>(C604*COS(ATAN(Input!$F$5*Input!$F$10))+(K604-$K$18)*SIN(ATAN(Input!$F$5*Input!$F$10)))*IF(Input!C592="",0,1)</f>
        <v>0</v>
      </c>
      <c r="N604" s="7">
        <f t="shared" si="159"/>
        <v>0</v>
      </c>
      <c r="O604" s="7">
        <f t="shared" si="160"/>
        <v>0</v>
      </c>
      <c r="P604" s="7">
        <f t="shared" si="161"/>
        <v>0</v>
      </c>
      <c r="Q604" s="7">
        <f t="shared" si="162"/>
        <v>0</v>
      </c>
      <c r="R604" s="7">
        <f t="shared" si="163"/>
        <v>0</v>
      </c>
      <c r="S604" s="7">
        <f t="shared" si="164"/>
        <v>0</v>
      </c>
      <c r="T604" s="7">
        <f t="shared" si="165"/>
        <v>0</v>
      </c>
      <c r="U604" s="7">
        <f t="shared" si="166"/>
        <v>0</v>
      </c>
      <c r="V604" s="7">
        <f t="shared" ca="1" si="167"/>
        <v>0</v>
      </c>
      <c r="W604" s="7">
        <f t="shared" ca="1" si="168"/>
        <v>0</v>
      </c>
      <c r="X604" s="7">
        <f t="shared" ca="1" si="169"/>
        <v>0</v>
      </c>
      <c r="Y604" s="3"/>
      <c r="Z604" s="3"/>
    </row>
    <row r="605" spans="1:26" x14ac:dyDescent="0.2">
      <c r="A605" s="7">
        <v>0</v>
      </c>
      <c r="B605" s="7">
        <v>0</v>
      </c>
      <c r="C605" s="8">
        <f>IF(Input!B593="",0,Input!B593-Input!$B$6)</f>
        <v>0</v>
      </c>
      <c r="D605" s="22">
        <f>(B605-Input!$C$6-Input!$F$5*C605)*IF(Input!C593="",0,1)</f>
        <v>0</v>
      </c>
      <c r="E605" s="7">
        <f t="shared" si="153"/>
        <v>0</v>
      </c>
      <c r="F605" s="7">
        <f t="shared" si="154"/>
        <v>0</v>
      </c>
      <c r="G605" s="7">
        <f t="shared" si="155"/>
        <v>0</v>
      </c>
      <c r="H605" s="7">
        <f t="shared" si="156"/>
        <v>0</v>
      </c>
      <c r="I605" s="7">
        <f t="shared" si="157"/>
        <v>0</v>
      </c>
      <c r="J605" s="7">
        <f t="shared" si="158"/>
        <v>0</v>
      </c>
      <c r="K605" s="7">
        <f>Input!C593*Input!$F$10</f>
        <v>0</v>
      </c>
      <c r="L605" s="7">
        <f>(-C605*SIN(ATAN(Input!$F$5*Input!$F$10))+(K605-$K$18)*COS(ATAN(Input!$F$5*Input!$F$10)))*IF(Input!C593="",0,1)</f>
        <v>0</v>
      </c>
      <c r="M605" s="7">
        <f>(C605*COS(ATAN(Input!$F$5*Input!$F$10))+(K605-$K$18)*SIN(ATAN(Input!$F$5*Input!$F$10)))*IF(Input!C593="",0,1)</f>
        <v>0</v>
      </c>
      <c r="N605" s="7">
        <f t="shared" si="159"/>
        <v>0</v>
      </c>
      <c r="O605" s="7">
        <f t="shared" si="160"/>
        <v>0</v>
      </c>
      <c r="P605" s="7">
        <f t="shared" si="161"/>
        <v>0</v>
      </c>
      <c r="Q605" s="7">
        <f t="shared" si="162"/>
        <v>0</v>
      </c>
      <c r="R605" s="7">
        <f t="shared" si="163"/>
        <v>0</v>
      </c>
      <c r="S605" s="7">
        <f t="shared" si="164"/>
        <v>0</v>
      </c>
      <c r="T605" s="7">
        <f t="shared" si="165"/>
        <v>0</v>
      </c>
      <c r="U605" s="7">
        <f t="shared" si="166"/>
        <v>0</v>
      </c>
      <c r="V605" s="7">
        <f t="shared" ca="1" si="167"/>
        <v>0</v>
      </c>
      <c r="W605" s="7">
        <f t="shared" ca="1" si="168"/>
        <v>0</v>
      </c>
      <c r="X605" s="7">
        <f t="shared" ca="1" si="169"/>
        <v>0</v>
      </c>
      <c r="Y605" s="3"/>
      <c r="Z605" s="3"/>
    </row>
    <row r="606" spans="1:26" x14ac:dyDescent="0.2">
      <c r="A606" s="7">
        <v>0</v>
      </c>
      <c r="B606" s="7">
        <v>0</v>
      </c>
      <c r="C606" s="8">
        <f>IF(Input!B594="",0,Input!B594-Input!$B$6)</f>
        <v>0</v>
      </c>
      <c r="D606" s="22">
        <f>(B606-Input!$C$6-Input!$F$5*C606)*IF(Input!C594="",0,1)</f>
        <v>0</v>
      </c>
      <c r="E606" s="7">
        <f t="shared" si="153"/>
        <v>0</v>
      </c>
      <c r="F606" s="7">
        <f t="shared" si="154"/>
        <v>0</v>
      </c>
      <c r="G606" s="7">
        <f t="shared" si="155"/>
        <v>0</v>
      </c>
      <c r="H606" s="7">
        <f t="shared" si="156"/>
        <v>0</v>
      </c>
      <c r="I606" s="7">
        <f t="shared" si="157"/>
        <v>0</v>
      </c>
      <c r="J606" s="7">
        <f t="shared" si="158"/>
        <v>0</v>
      </c>
      <c r="K606" s="7">
        <f>Input!C594*Input!$F$10</f>
        <v>0</v>
      </c>
      <c r="L606" s="7">
        <f>(-C606*SIN(ATAN(Input!$F$5*Input!$F$10))+(K606-$K$18)*COS(ATAN(Input!$F$5*Input!$F$10)))*IF(Input!C594="",0,1)</f>
        <v>0</v>
      </c>
      <c r="M606" s="7">
        <f>(C606*COS(ATAN(Input!$F$5*Input!$F$10))+(K606-$K$18)*SIN(ATAN(Input!$F$5*Input!$F$10)))*IF(Input!C594="",0,1)</f>
        <v>0</v>
      </c>
      <c r="N606" s="7">
        <f t="shared" si="159"/>
        <v>0</v>
      </c>
      <c r="O606" s="7">
        <f t="shared" si="160"/>
        <v>0</v>
      </c>
      <c r="P606" s="7">
        <f t="shared" si="161"/>
        <v>0</v>
      </c>
      <c r="Q606" s="7">
        <f t="shared" si="162"/>
        <v>0</v>
      </c>
      <c r="R606" s="7">
        <f t="shared" si="163"/>
        <v>0</v>
      </c>
      <c r="S606" s="7">
        <f t="shared" si="164"/>
        <v>0</v>
      </c>
      <c r="T606" s="7">
        <f t="shared" si="165"/>
        <v>0</v>
      </c>
      <c r="U606" s="7">
        <f t="shared" si="166"/>
        <v>0</v>
      </c>
      <c r="V606" s="7">
        <f t="shared" ca="1" si="167"/>
        <v>0</v>
      </c>
      <c r="W606" s="7">
        <f t="shared" ca="1" si="168"/>
        <v>0</v>
      </c>
      <c r="X606" s="7">
        <f t="shared" ca="1" si="169"/>
        <v>0</v>
      </c>
      <c r="Y606" s="3"/>
      <c r="Z606" s="3"/>
    </row>
    <row r="607" spans="1:26" x14ac:dyDescent="0.2">
      <c r="A607" s="7">
        <v>0</v>
      </c>
      <c r="B607" s="7">
        <v>0</v>
      </c>
      <c r="C607" s="8">
        <f>IF(Input!B595="",0,Input!B595-Input!$B$6)</f>
        <v>0</v>
      </c>
      <c r="D607" s="22">
        <f>(B607-Input!$C$6-Input!$F$5*C607)*IF(Input!C595="",0,1)</f>
        <v>0</v>
      </c>
      <c r="E607" s="7">
        <f t="shared" si="153"/>
        <v>0</v>
      </c>
      <c r="F607" s="7">
        <f t="shared" si="154"/>
        <v>0</v>
      </c>
      <c r="G607" s="7">
        <f t="shared" si="155"/>
        <v>0</v>
      </c>
      <c r="H607" s="7">
        <f t="shared" si="156"/>
        <v>0</v>
      </c>
      <c r="I607" s="7">
        <f t="shared" si="157"/>
        <v>0</v>
      </c>
      <c r="J607" s="7">
        <f t="shared" si="158"/>
        <v>0</v>
      </c>
      <c r="K607" s="7">
        <f>Input!C595*Input!$F$10</f>
        <v>0</v>
      </c>
      <c r="L607" s="7">
        <f>(-C607*SIN(ATAN(Input!$F$5*Input!$F$10))+(K607-$K$18)*COS(ATAN(Input!$F$5*Input!$F$10)))*IF(Input!C595="",0,1)</f>
        <v>0</v>
      </c>
      <c r="M607" s="7">
        <f>(C607*COS(ATAN(Input!$F$5*Input!$F$10))+(K607-$K$18)*SIN(ATAN(Input!$F$5*Input!$F$10)))*IF(Input!C595="",0,1)</f>
        <v>0</v>
      </c>
      <c r="N607" s="7">
        <f t="shared" si="159"/>
        <v>0</v>
      </c>
      <c r="O607" s="7">
        <f t="shared" si="160"/>
        <v>0</v>
      </c>
      <c r="P607" s="7">
        <f t="shared" si="161"/>
        <v>0</v>
      </c>
      <c r="Q607" s="7">
        <f t="shared" si="162"/>
        <v>0</v>
      </c>
      <c r="R607" s="7">
        <f t="shared" si="163"/>
        <v>0</v>
      </c>
      <c r="S607" s="7">
        <f t="shared" si="164"/>
        <v>0</v>
      </c>
      <c r="T607" s="7">
        <f t="shared" si="165"/>
        <v>0</v>
      </c>
      <c r="U607" s="7">
        <f t="shared" si="166"/>
        <v>0</v>
      </c>
      <c r="V607" s="7">
        <f t="shared" ca="1" si="167"/>
        <v>0</v>
      </c>
      <c r="W607" s="7">
        <f t="shared" ca="1" si="168"/>
        <v>0</v>
      </c>
      <c r="X607" s="7">
        <f t="shared" ca="1" si="169"/>
        <v>0</v>
      </c>
      <c r="Y607" s="3"/>
      <c r="Z607" s="3"/>
    </row>
    <row r="608" spans="1:26" x14ac:dyDescent="0.2">
      <c r="A608" s="7">
        <v>0</v>
      </c>
      <c r="B608" s="7">
        <v>0</v>
      </c>
      <c r="C608" s="8">
        <f>IF(Input!B596="",0,Input!B596-Input!$B$6)</f>
        <v>0</v>
      </c>
      <c r="D608" s="22">
        <f>(B608-Input!$C$6-Input!$F$5*C608)*IF(Input!C596="",0,1)</f>
        <v>0</v>
      </c>
      <c r="E608" s="7">
        <f t="shared" si="153"/>
        <v>0</v>
      </c>
      <c r="F608" s="7">
        <f t="shared" si="154"/>
        <v>0</v>
      </c>
      <c r="G608" s="7">
        <f t="shared" si="155"/>
        <v>0</v>
      </c>
      <c r="H608" s="7">
        <f t="shared" si="156"/>
        <v>0</v>
      </c>
      <c r="I608" s="7">
        <f t="shared" si="157"/>
        <v>0</v>
      </c>
      <c r="J608" s="7">
        <f t="shared" si="158"/>
        <v>0</v>
      </c>
      <c r="K608" s="7">
        <f>Input!C596*Input!$F$10</f>
        <v>0</v>
      </c>
      <c r="L608" s="7">
        <f>(-C608*SIN(ATAN(Input!$F$5*Input!$F$10))+(K608-$K$18)*COS(ATAN(Input!$F$5*Input!$F$10)))*IF(Input!C596="",0,1)</f>
        <v>0</v>
      </c>
      <c r="M608" s="7">
        <f>(C608*COS(ATAN(Input!$F$5*Input!$F$10))+(K608-$K$18)*SIN(ATAN(Input!$F$5*Input!$F$10)))*IF(Input!C596="",0,1)</f>
        <v>0</v>
      </c>
      <c r="N608" s="7">
        <f t="shared" si="159"/>
        <v>0</v>
      </c>
      <c r="O608" s="7">
        <f t="shared" si="160"/>
        <v>0</v>
      </c>
      <c r="P608" s="7">
        <f t="shared" si="161"/>
        <v>0</v>
      </c>
      <c r="Q608" s="7">
        <f t="shared" si="162"/>
        <v>0</v>
      </c>
      <c r="R608" s="7">
        <f t="shared" si="163"/>
        <v>0</v>
      </c>
      <c r="S608" s="7">
        <f t="shared" si="164"/>
        <v>0</v>
      </c>
      <c r="T608" s="7">
        <f t="shared" si="165"/>
        <v>0</v>
      </c>
      <c r="U608" s="7">
        <f t="shared" si="166"/>
        <v>0</v>
      </c>
      <c r="V608" s="7">
        <f t="shared" ca="1" si="167"/>
        <v>0</v>
      </c>
      <c r="W608" s="7">
        <f t="shared" ca="1" si="168"/>
        <v>0</v>
      </c>
      <c r="X608" s="7">
        <f t="shared" ca="1" si="169"/>
        <v>0</v>
      </c>
      <c r="Y608" s="3"/>
      <c r="Z608" s="3"/>
    </row>
    <row r="609" spans="1:26" x14ac:dyDescent="0.2">
      <c r="A609" s="7">
        <v>0</v>
      </c>
      <c r="B609" s="7">
        <v>0</v>
      </c>
      <c r="C609" s="8">
        <f>IF(Input!B597="",0,Input!B597-Input!$B$6)</f>
        <v>0</v>
      </c>
      <c r="D609" s="22">
        <f>(B609-Input!$C$6-Input!$F$5*C609)*IF(Input!C597="",0,1)</f>
        <v>0</v>
      </c>
      <c r="E609" s="7">
        <f t="shared" si="153"/>
        <v>0</v>
      </c>
      <c r="F609" s="7">
        <f t="shared" si="154"/>
        <v>0</v>
      </c>
      <c r="G609" s="7">
        <f t="shared" si="155"/>
        <v>0</v>
      </c>
      <c r="H609" s="7">
        <f t="shared" si="156"/>
        <v>0</v>
      </c>
      <c r="I609" s="7">
        <f t="shared" si="157"/>
        <v>0</v>
      </c>
      <c r="J609" s="7">
        <f t="shared" si="158"/>
        <v>0</v>
      </c>
      <c r="K609" s="7">
        <f>Input!C597*Input!$F$10</f>
        <v>0</v>
      </c>
      <c r="L609" s="7">
        <f>(-C609*SIN(ATAN(Input!$F$5*Input!$F$10))+(K609-$K$18)*COS(ATAN(Input!$F$5*Input!$F$10)))*IF(Input!C597="",0,1)</f>
        <v>0</v>
      </c>
      <c r="M609" s="7">
        <f>(C609*COS(ATAN(Input!$F$5*Input!$F$10))+(K609-$K$18)*SIN(ATAN(Input!$F$5*Input!$F$10)))*IF(Input!C597="",0,1)</f>
        <v>0</v>
      </c>
      <c r="N609" s="7">
        <f t="shared" si="159"/>
        <v>0</v>
      </c>
      <c r="O609" s="7">
        <f t="shared" si="160"/>
        <v>0</v>
      </c>
      <c r="P609" s="7">
        <f t="shared" si="161"/>
        <v>0</v>
      </c>
      <c r="Q609" s="7">
        <f t="shared" si="162"/>
        <v>0</v>
      </c>
      <c r="R609" s="7">
        <f t="shared" si="163"/>
        <v>0</v>
      </c>
      <c r="S609" s="7">
        <f t="shared" si="164"/>
        <v>0</v>
      </c>
      <c r="T609" s="7">
        <f t="shared" si="165"/>
        <v>0</v>
      </c>
      <c r="U609" s="7">
        <f t="shared" si="166"/>
        <v>0</v>
      </c>
      <c r="V609" s="7">
        <f t="shared" ca="1" si="167"/>
        <v>0</v>
      </c>
      <c r="W609" s="7">
        <f t="shared" ca="1" si="168"/>
        <v>0</v>
      </c>
      <c r="X609" s="7">
        <f t="shared" ca="1" si="169"/>
        <v>0</v>
      </c>
      <c r="Y609" s="3"/>
      <c r="Z609" s="3"/>
    </row>
    <row r="610" spans="1:26" x14ac:dyDescent="0.2">
      <c r="A610" s="7">
        <v>0</v>
      </c>
      <c r="B610" s="7">
        <v>0</v>
      </c>
      <c r="C610" s="8">
        <f>IF(Input!B598="",0,Input!B598-Input!$B$6)</f>
        <v>0</v>
      </c>
      <c r="D610" s="22">
        <f>(B610-Input!$C$6-Input!$F$5*C610)*IF(Input!C598="",0,1)</f>
        <v>0</v>
      </c>
      <c r="E610" s="7">
        <f t="shared" si="153"/>
        <v>0</v>
      </c>
      <c r="F610" s="7">
        <f t="shared" si="154"/>
        <v>0</v>
      </c>
      <c r="G610" s="7">
        <f t="shared" si="155"/>
        <v>0</v>
      </c>
      <c r="H610" s="7">
        <f t="shared" si="156"/>
        <v>0</v>
      </c>
      <c r="I610" s="7">
        <f t="shared" si="157"/>
        <v>0</v>
      </c>
      <c r="J610" s="7">
        <f t="shared" si="158"/>
        <v>0</v>
      </c>
      <c r="K610" s="7">
        <f>Input!C598*Input!$F$10</f>
        <v>0</v>
      </c>
      <c r="L610" s="7">
        <f>(-C610*SIN(ATAN(Input!$F$5*Input!$F$10))+(K610-$K$18)*COS(ATAN(Input!$F$5*Input!$F$10)))*IF(Input!C598="",0,1)</f>
        <v>0</v>
      </c>
      <c r="M610" s="7">
        <f>(C610*COS(ATAN(Input!$F$5*Input!$F$10))+(K610-$K$18)*SIN(ATAN(Input!$F$5*Input!$F$10)))*IF(Input!C598="",0,1)</f>
        <v>0</v>
      </c>
      <c r="N610" s="7">
        <f t="shared" si="159"/>
        <v>0</v>
      </c>
      <c r="O610" s="7">
        <f t="shared" si="160"/>
        <v>0</v>
      </c>
      <c r="P610" s="7">
        <f t="shared" si="161"/>
        <v>0</v>
      </c>
      <c r="Q610" s="7">
        <f t="shared" si="162"/>
        <v>0</v>
      </c>
      <c r="R610" s="7">
        <f t="shared" si="163"/>
        <v>0</v>
      </c>
      <c r="S610" s="7">
        <f t="shared" si="164"/>
        <v>0</v>
      </c>
      <c r="T610" s="7">
        <f t="shared" si="165"/>
        <v>0</v>
      </c>
      <c r="U610" s="7">
        <f t="shared" si="166"/>
        <v>0</v>
      </c>
      <c r="V610" s="7">
        <f t="shared" ca="1" si="167"/>
        <v>0</v>
      </c>
      <c r="W610" s="7">
        <f t="shared" ca="1" si="168"/>
        <v>0</v>
      </c>
      <c r="X610" s="7">
        <f t="shared" ca="1" si="169"/>
        <v>0</v>
      </c>
      <c r="Y610" s="3"/>
      <c r="Z610" s="3"/>
    </row>
    <row r="611" spans="1:26" x14ac:dyDescent="0.2">
      <c r="A611" s="7">
        <v>0</v>
      </c>
      <c r="B611" s="7">
        <v>0</v>
      </c>
      <c r="C611" s="8">
        <f>IF(Input!B599="",0,Input!B599-Input!$B$6)</f>
        <v>0</v>
      </c>
      <c r="D611" s="22">
        <f>(B611-Input!$C$6-Input!$F$5*C611)*IF(Input!C599="",0,1)</f>
        <v>0</v>
      </c>
      <c r="E611" s="7">
        <f t="shared" si="153"/>
        <v>0</v>
      </c>
      <c r="F611" s="7">
        <f t="shared" si="154"/>
        <v>0</v>
      </c>
      <c r="G611" s="7">
        <f t="shared" si="155"/>
        <v>0</v>
      </c>
      <c r="H611" s="7">
        <f t="shared" si="156"/>
        <v>0</v>
      </c>
      <c r="I611" s="7">
        <f t="shared" si="157"/>
        <v>0</v>
      </c>
      <c r="J611" s="7">
        <f t="shared" si="158"/>
        <v>0</v>
      </c>
      <c r="K611" s="7">
        <f>Input!C599*Input!$F$10</f>
        <v>0</v>
      </c>
      <c r="L611" s="7">
        <f>(-C611*SIN(ATAN(Input!$F$5*Input!$F$10))+(K611-$K$18)*COS(ATAN(Input!$F$5*Input!$F$10)))*IF(Input!C599="",0,1)</f>
        <v>0</v>
      </c>
      <c r="M611" s="7">
        <f>(C611*COS(ATAN(Input!$F$5*Input!$F$10))+(K611-$K$18)*SIN(ATAN(Input!$F$5*Input!$F$10)))*IF(Input!C599="",0,1)</f>
        <v>0</v>
      </c>
      <c r="N611" s="7">
        <f t="shared" si="159"/>
        <v>0</v>
      </c>
      <c r="O611" s="7">
        <f t="shared" si="160"/>
        <v>0</v>
      </c>
      <c r="P611" s="7">
        <f t="shared" si="161"/>
        <v>0</v>
      </c>
      <c r="Q611" s="7">
        <f t="shared" si="162"/>
        <v>0</v>
      </c>
      <c r="R611" s="7">
        <f t="shared" si="163"/>
        <v>0</v>
      </c>
      <c r="S611" s="7">
        <f t="shared" si="164"/>
        <v>0</v>
      </c>
      <c r="T611" s="7">
        <f t="shared" si="165"/>
        <v>0</v>
      </c>
      <c r="U611" s="7">
        <f t="shared" si="166"/>
        <v>0</v>
      </c>
      <c r="V611" s="7">
        <f t="shared" ca="1" si="167"/>
        <v>0</v>
      </c>
      <c r="W611" s="7">
        <f t="shared" ca="1" si="168"/>
        <v>0</v>
      </c>
      <c r="X611" s="7">
        <f t="shared" ca="1" si="169"/>
        <v>0</v>
      </c>
      <c r="Y611" s="3"/>
      <c r="Z611" s="3"/>
    </row>
    <row r="612" spans="1:26" x14ac:dyDescent="0.2">
      <c r="A612" s="7">
        <v>0</v>
      </c>
      <c r="B612" s="7">
        <v>0</v>
      </c>
      <c r="C612" s="8">
        <f>IF(Input!B600="",0,Input!B600-Input!$B$6)</f>
        <v>0</v>
      </c>
      <c r="D612" s="22">
        <f>(B612-Input!$C$6-Input!$F$5*C612)*IF(Input!C600="",0,1)</f>
        <v>0</v>
      </c>
      <c r="E612" s="7">
        <f t="shared" si="153"/>
        <v>0</v>
      </c>
      <c r="F612" s="7">
        <f t="shared" si="154"/>
        <v>0</v>
      </c>
      <c r="G612" s="7">
        <f t="shared" si="155"/>
        <v>0</v>
      </c>
      <c r="H612" s="7">
        <f t="shared" si="156"/>
        <v>0</v>
      </c>
      <c r="I612" s="7">
        <f t="shared" si="157"/>
        <v>0</v>
      </c>
      <c r="J612" s="7">
        <f t="shared" si="158"/>
        <v>0</v>
      </c>
      <c r="K612" s="7">
        <f>Input!C600*Input!$F$10</f>
        <v>0</v>
      </c>
      <c r="L612" s="7">
        <f>(-C612*SIN(ATAN(Input!$F$5*Input!$F$10))+(K612-$K$18)*COS(ATAN(Input!$F$5*Input!$F$10)))*IF(Input!C600="",0,1)</f>
        <v>0</v>
      </c>
      <c r="M612" s="7">
        <f>(C612*COS(ATAN(Input!$F$5*Input!$F$10))+(K612-$K$18)*SIN(ATAN(Input!$F$5*Input!$F$10)))*IF(Input!C600="",0,1)</f>
        <v>0</v>
      </c>
      <c r="N612" s="7">
        <f t="shared" si="159"/>
        <v>0</v>
      </c>
      <c r="O612" s="7">
        <f t="shared" si="160"/>
        <v>0</v>
      </c>
      <c r="P612" s="7">
        <f t="shared" si="161"/>
        <v>0</v>
      </c>
      <c r="Q612" s="7">
        <f t="shared" si="162"/>
        <v>0</v>
      </c>
      <c r="R612" s="7">
        <f t="shared" si="163"/>
        <v>0</v>
      </c>
      <c r="S612" s="7">
        <f t="shared" si="164"/>
        <v>0</v>
      </c>
      <c r="T612" s="7">
        <f t="shared" si="165"/>
        <v>0</v>
      </c>
      <c r="U612" s="7">
        <f t="shared" si="166"/>
        <v>0</v>
      </c>
      <c r="V612" s="7">
        <f t="shared" ca="1" si="167"/>
        <v>0</v>
      </c>
      <c r="W612" s="7">
        <f t="shared" ca="1" si="168"/>
        <v>0</v>
      </c>
      <c r="X612" s="7">
        <f t="shared" ca="1" si="169"/>
        <v>0</v>
      </c>
      <c r="Y612" s="3"/>
      <c r="Z612" s="3"/>
    </row>
    <row r="613" spans="1:26" x14ac:dyDescent="0.2">
      <c r="A613" s="7">
        <v>0</v>
      </c>
      <c r="B613" s="7">
        <v>0</v>
      </c>
      <c r="C613" s="8">
        <f>IF(Input!B601="",0,Input!B601-Input!$B$6)</f>
        <v>0</v>
      </c>
      <c r="D613" s="22">
        <f>(B613-Input!$C$6-Input!$F$5*C613)*IF(Input!C601="",0,1)</f>
        <v>0</v>
      </c>
      <c r="E613" s="7">
        <f t="shared" si="153"/>
        <v>0</v>
      </c>
      <c r="F613" s="7">
        <f t="shared" si="154"/>
        <v>0</v>
      </c>
      <c r="G613" s="7">
        <f t="shared" si="155"/>
        <v>0</v>
      </c>
      <c r="H613" s="7">
        <f t="shared" si="156"/>
        <v>0</v>
      </c>
      <c r="I613" s="7">
        <f t="shared" si="157"/>
        <v>0</v>
      </c>
      <c r="J613" s="7">
        <f t="shared" si="158"/>
        <v>0</v>
      </c>
      <c r="K613" s="7">
        <f>Input!C601*Input!$F$10</f>
        <v>0</v>
      </c>
      <c r="L613" s="7">
        <f>(-C613*SIN(ATAN(Input!$F$5*Input!$F$10))+(K613-$K$18)*COS(ATAN(Input!$F$5*Input!$F$10)))*IF(Input!C601="",0,1)</f>
        <v>0</v>
      </c>
      <c r="M613" s="7">
        <f>(C613*COS(ATAN(Input!$F$5*Input!$F$10))+(K613-$K$18)*SIN(ATAN(Input!$F$5*Input!$F$10)))*IF(Input!C601="",0,1)</f>
        <v>0</v>
      </c>
      <c r="N613" s="7">
        <f t="shared" si="159"/>
        <v>0</v>
      </c>
      <c r="O613" s="7">
        <f t="shared" si="160"/>
        <v>0</v>
      </c>
      <c r="P613" s="7">
        <f t="shared" si="161"/>
        <v>0</v>
      </c>
      <c r="Q613" s="7">
        <f t="shared" si="162"/>
        <v>0</v>
      </c>
      <c r="R613" s="7">
        <f t="shared" si="163"/>
        <v>0</v>
      </c>
      <c r="S613" s="7">
        <f t="shared" si="164"/>
        <v>0</v>
      </c>
      <c r="T613" s="7">
        <f t="shared" si="165"/>
        <v>0</v>
      </c>
      <c r="U613" s="7">
        <f t="shared" si="166"/>
        <v>0</v>
      </c>
      <c r="V613" s="7">
        <f t="shared" ca="1" si="167"/>
        <v>0</v>
      </c>
      <c r="W613" s="7">
        <f t="shared" ca="1" si="168"/>
        <v>0</v>
      </c>
      <c r="X613" s="7">
        <f t="shared" ca="1" si="169"/>
        <v>0</v>
      </c>
      <c r="Y613" s="3"/>
      <c r="Z613" s="3"/>
    </row>
    <row r="614" spans="1:26" x14ac:dyDescent="0.2">
      <c r="A614" s="7">
        <v>0</v>
      </c>
      <c r="B614" s="7">
        <v>0</v>
      </c>
      <c r="C614" s="8">
        <f>IF(Input!B602="",0,Input!B602-Input!$B$6)</f>
        <v>0</v>
      </c>
      <c r="D614" s="22">
        <f>(B614-Input!$C$6-Input!$F$5*C614)*IF(Input!C602="",0,1)</f>
        <v>0</v>
      </c>
      <c r="E614" s="7">
        <f t="shared" si="153"/>
        <v>0</v>
      </c>
      <c r="F614" s="7">
        <f t="shared" si="154"/>
        <v>0</v>
      </c>
      <c r="G614" s="7">
        <f t="shared" si="155"/>
        <v>0</v>
      </c>
      <c r="H614" s="7">
        <f t="shared" si="156"/>
        <v>0</v>
      </c>
      <c r="I614" s="7">
        <f t="shared" si="157"/>
        <v>0</v>
      </c>
      <c r="J614" s="7">
        <f t="shared" si="158"/>
        <v>0</v>
      </c>
      <c r="K614" s="7">
        <f>Input!C602*Input!$F$10</f>
        <v>0</v>
      </c>
      <c r="L614" s="7">
        <f>(-C614*SIN(ATAN(Input!$F$5*Input!$F$10))+(K614-$K$18)*COS(ATAN(Input!$F$5*Input!$F$10)))*IF(Input!C602="",0,1)</f>
        <v>0</v>
      </c>
      <c r="M614" s="7">
        <f>(C614*COS(ATAN(Input!$F$5*Input!$F$10))+(K614-$K$18)*SIN(ATAN(Input!$F$5*Input!$F$10)))*IF(Input!C602="",0,1)</f>
        <v>0</v>
      </c>
      <c r="N614" s="7">
        <f t="shared" si="159"/>
        <v>0</v>
      </c>
      <c r="O614" s="7">
        <f t="shared" si="160"/>
        <v>0</v>
      </c>
      <c r="P614" s="7">
        <f t="shared" si="161"/>
        <v>0</v>
      </c>
      <c r="Q614" s="7">
        <f t="shared" si="162"/>
        <v>0</v>
      </c>
      <c r="R614" s="7">
        <f t="shared" si="163"/>
        <v>0</v>
      </c>
      <c r="S614" s="7">
        <f t="shared" si="164"/>
        <v>0</v>
      </c>
      <c r="T614" s="7">
        <f t="shared" si="165"/>
        <v>0</v>
      </c>
      <c r="U614" s="7">
        <f t="shared" si="166"/>
        <v>0</v>
      </c>
      <c r="V614" s="7">
        <f t="shared" ca="1" si="167"/>
        <v>0</v>
      </c>
      <c r="W614" s="7">
        <f t="shared" ca="1" si="168"/>
        <v>0</v>
      </c>
      <c r="X614" s="7">
        <f t="shared" ca="1" si="169"/>
        <v>0</v>
      </c>
      <c r="Y614" s="3"/>
      <c r="Z614" s="3"/>
    </row>
    <row r="615" spans="1:26" x14ac:dyDescent="0.2">
      <c r="A615" s="7">
        <v>0</v>
      </c>
      <c r="B615" s="7">
        <v>0</v>
      </c>
      <c r="C615" s="8">
        <f>IF(Input!B603="",0,Input!B603-Input!$B$6)</f>
        <v>0</v>
      </c>
      <c r="D615" s="22">
        <f>(B615-Input!$C$6-Input!$F$5*C615)*IF(Input!C603="",0,1)</f>
        <v>0</v>
      </c>
      <c r="E615" s="7">
        <f t="shared" si="153"/>
        <v>0</v>
      </c>
      <c r="F615" s="7">
        <f t="shared" si="154"/>
        <v>0</v>
      </c>
      <c r="G615" s="7">
        <f t="shared" si="155"/>
        <v>0</v>
      </c>
      <c r="H615" s="7">
        <f t="shared" si="156"/>
        <v>0</v>
      </c>
      <c r="I615" s="7">
        <f t="shared" si="157"/>
        <v>0</v>
      </c>
      <c r="J615" s="7">
        <f t="shared" si="158"/>
        <v>0</v>
      </c>
      <c r="K615" s="7">
        <f>Input!C603*Input!$F$10</f>
        <v>0</v>
      </c>
      <c r="L615" s="7">
        <f>(-C615*SIN(ATAN(Input!$F$5*Input!$F$10))+(K615-$K$18)*COS(ATAN(Input!$F$5*Input!$F$10)))*IF(Input!C603="",0,1)</f>
        <v>0</v>
      </c>
      <c r="M615" s="7">
        <f>(C615*COS(ATAN(Input!$F$5*Input!$F$10))+(K615-$K$18)*SIN(ATAN(Input!$F$5*Input!$F$10)))*IF(Input!C603="",0,1)</f>
        <v>0</v>
      </c>
      <c r="N615" s="7">
        <f t="shared" si="159"/>
        <v>0</v>
      </c>
      <c r="O615" s="7">
        <f t="shared" si="160"/>
        <v>0</v>
      </c>
      <c r="P615" s="7">
        <f t="shared" si="161"/>
        <v>0</v>
      </c>
      <c r="Q615" s="7">
        <f t="shared" si="162"/>
        <v>0</v>
      </c>
      <c r="R615" s="7">
        <f t="shared" si="163"/>
        <v>0</v>
      </c>
      <c r="S615" s="7">
        <f t="shared" si="164"/>
        <v>0</v>
      </c>
      <c r="T615" s="7">
        <f t="shared" si="165"/>
        <v>0</v>
      </c>
      <c r="U615" s="7">
        <f t="shared" si="166"/>
        <v>0</v>
      </c>
      <c r="V615" s="7">
        <f t="shared" ca="1" si="167"/>
        <v>0</v>
      </c>
      <c r="W615" s="7">
        <f t="shared" ca="1" si="168"/>
        <v>0</v>
      </c>
      <c r="X615" s="7">
        <f t="shared" ca="1" si="169"/>
        <v>0</v>
      </c>
      <c r="Y615" s="3"/>
      <c r="Z615" s="3"/>
    </row>
    <row r="616" spans="1:26" x14ac:dyDescent="0.2">
      <c r="A616" s="7">
        <v>0</v>
      </c>
      <c r="B616" s="7">
        <v>0</v>
      </c>
      <c r="C616" s="8">
        <f>IF(Input!B604="",0,Input!B604-Input!$B$6)</f>
        <v>0</v>
      </c>
      <c r="D616" s="22">
        <f>(B616-Input!$C$6-Input!$F$5*C616)*IF(Input!C604="",0,1)</f>
        <v>0</v>
      </c>
      <c r="E616" s="7">
        <f t="shared" si="153"/>
        <v>0</v>
      </c>
      <c r="F616" s="7">
        <f t="shared" si="154"/>
        <v>0</v>
      </c>
      <c r="G616" s="7">
        <f t="shared" si="155"/>
        <v>0</v>
      </c>
      <c r="H616" s="7">
        <f t="shared" si="156"/>
        <v>0</v>
      </c>
      <c r="I616" s="7">
        <f t="shared" si="157"/>
        <v>0</v>
      </c>
      <c r="J616" s="7">
        <f t="shared" si="158"/>
        <v>0</v>
      </c>
      <c r="K616" s="7">
        <f>Input!C604*Input!$F$10</f>
        <v>0</v>
      </c>
      <c r="L616" s="7">
        <f>(-C616*SIN(ATAN(Input!$F$5*Input!$F$10))+(K616-$K$18)*COS(ATAN(Input!$F$5*Input!$F$10)))*IF(Input!C604="",0,1)</f>
        <v>0</v>
      </c>
      <c r="M616" s="7">
        <f>(C616*COS(ATAN(Input!$F$5*Input!$F$10))+(K616-$K$18)*SIN(ATAN(Input!$F$5*Input!$F$10)))*IF(Input!C604="",0,1)</f>
        <v>0</v>
      </c>
      <c r="N616" s="7">
        <f t="shared" si="159"/>
        <v>0</v>
      </c>
      <c r="O616" s="7">
        <f t="shared" si="160"/>
        <v>0</v>
      </c>
      <c r="P616" s="7">
        <f t="shared" si="161"/>
        <v>0</v>
      </c>
      <c r="Q616" s="7">
        <f t="shared" si="162"/>
        <v>0</v>
      </c>
      <c r="R616" s="7">
        <f t="shared" si="163"/>
        <v>0</v>
      </c>
      <c r="S616" s="7">
        <f t="shared" si="164"/>
        <v>0</v>
      </c>
      <c r="T616" s="7">
        <f t="shared" si="165"/>
        <v>0</v>
      </c>
      <c r="U616" s="7">
        <f t="shared" si="166"/>
        <v>0</v>
      </c>
      <c r="V616" s="7">
        <f t="shared" ca="1" si="167"/>
        <v>0</v>
      </c>
      <c r="W616" s="7">
        <f t="shared" ca="1" si="168"/>
        <v>0</v>
      </c>
      <c r="X616" s="7">
        <f t="shared" ca="1" si="169"/>
        <v>0</v>
      </c>
      <c r="Y616" s="3"/>
      <c r="Z616" s="3"/>
    </row>
    <row r="617" spans="1:26" x14ac:dyDescent="0.2">
      <c r="A617" s="7">
        <v>0</v>
      </c>
      <c r="B617" s="7">
        <v>0</v>
      </c>
      <c r="C617" s="8">
        <f>IF(Input!B605="",0,Input!B605-Input!$B$6)</f>
        <v>0</v>
      </c>
      <c r="D617" s="22">
        <f>(B617-Input!$C$6-Input!$F$5*C617)*IF(Input!C605="",0,1)</f>
        <v>0</v>
      </c>
      <c r="E617" s="7">
        <f t="shared" si="153"/>
        <v>0</v>
      </c>
      <c r="F617" s="7">
        <f t="shared" si="154"/>
        <v>0</v>
      </c>
      <c r="G617" s="7">
        <f t="shared" si="155"/>
        <v>0</v>
      </c>
      <c r="H617" s="7">
        <f t="shared" si="156"/>
        <v>0</v>
      </c>
      <c r="I617" s="7">
        <f t="shared" si="157"/>
        <v>0</v>
      </c>
      <c r="J617" s="7">
        <f t="shared" si="158"/>
        <v>0</v>
      </c>
      <c r="K617" s="7">
        <f>Input!C605*Input!$F$10</f>
        <v>0</v>
      </c>
      <c r="L617" s="7">
        <f>(-C617*SIN(ATAN(Input!$F$5*Input!$F$10))+(K617-$K$18)*COS(ATAN(Input!$F$5*Input!$F$10)))*IF(Input!C605="",0,1)</f>
        <v>0</v>
      </c>
      <c r="M617" s="7">
        <f>(C617*COS(ATAN(Input!$F$5*Input!$F$10))+(K617-$K$18)*SIN(ATAN(Input!$F$5*Input!$F$10)))*IF(Input!C605="",0,1)</f>
        <v>0</v>
      </c>
      <c r="N617" s="7">
        <f t="shared" si="159"/>
        <v>0</v>
      </c>
      <c r="O617" s="7">
        <f t="shared" si="160"/>
        <v>0</v>
      </c>
      <c r="P617" s="7">
        <f t="shared" si="161"/>
        <v>0</v>
      </c>
      <c r="Q617" s="7">
        <f t="shared" si="162"/>
        <v>0</v>
      </c>
      <c r="R617" s="7">
        <f t="shared" si="163"/>
        <v>0</v>
      </c>
      <c r="S617" s="7">
        <f t="shared" si="164"/>
        <v>0</v>
      </c>
      <c r="T617" s="7">
        <f t="shared" si="165"/>
        <v>0</v>
      </c>
      <c r="U617" s="7">
        <f t="shared" si="166"/>
        <v>0</v>
      </c>
      <c r="V617" s="7">
        <f t="shared" ca="1" si="167"/>
        <v>0</v>
      </c>
      <c r="W617" s="7">
        <f t="shared" ca="1" si="168"/>
        <v>0</v>
      </c>
      <c r="X617" s="7">
        <f t="shared" ca="1" si="169"/>
        <v>0</v>
      </c>
      <c r="Y617" s="3"/>
      <c r="Z617" s="3"/>
    </row>
    <row r="618" spans="1:26" x14ac:dyDescent="0.2">
      <c r="A618" s="7">
        <v>0</v>
      </c>
      <c r="B618" s="7">
        <v>0</v>
      </c>
      <c r="C618" s="8">
        <f>IF(Input!B606="",0,Input!B606-Input!$B$6)</f>
        <v>0</v>
      </c>
      <c r="D618" s="22">
        <f>(B618-Input!$C$6-Input!$F$5*C618)*IF(Input!C606="",0,1)</f>
        <v>0</v>
      </c>
      <c r="E618" s="7">
        <f t="shared" si="153"/>
        <v>0</v>
      </c>
      <c r="F618" s="7">
        <f t="shared" si="154"/>
        <v>0</v>
      </c>
      <c r="G618" s="7">
        <f t="shared" si="155"/>
        <v>0</v>
      </c>
      <c r="H618" s="7">
        <f t="shared" si="156"/>
        <v>0</v>
      </c>
      <c r="I618" s="7">
        <f t="shared" si="157"/>
        <v>0</v>
      </c>
      <c r="J618" s="7">
        <f t="shared" si="158"/>
        <v>0</v>
      </c>
      <c r="K618" s="7">
        <f>Input!C606*Input!$F$10</f>
        <v>0</v>
      </c>
      <c r="L618" s="7">
        <f>(-C618*SIN(ATAN(Input!$F$5*Input!$F$10))+(K618-$K$18)*COS(ATAN(Input!$F$5*Input!$F$10)))*IF(Input!C606="",0,1)</f>
        <v>0</v>
      </c>
      <c r="M618" s="7">
        <f>(C618*COS(ATAN(Input!$F$5*Input!$F$10))+(K618-$K$18)*SIN(ATAN(Input!$F$5*Input!$F$10)))*IF(Input!C606="",0,1)</f>
        <v>0</v>
      </c>
      <c r="N618" s="7">
        <f t="shared" si="159"/>
        <v>0</v>
      </c>
      <c r="O618" s="7">
        <f t="shared" si="160"/>
        <v>0</v>
      </c>
      <c r="P618" s="7">
        <f t="shared" si="161"/>
        <v>0</v>
      </c>
      <c r="Q618" s="7">
        <f t="shared" si="162"/>
        <v>0</v>
      </c>
      <c r="R618" s="7">
        <f t="shared" si="163"/>
        <v>0</v>
      </c>
      <c r="S618" s="7">
        <f t="shared" si="164"/>
        <v>0</v>
      </c>
      <c r="T618" s="7">
        <f t="shared" si="165"/>
        <v>0</v>
      </c>
      <c r="U618" s="7">
        <f t="shared" si="166"/>
        <v>0</v>
      </c>
      <c r="V618" s="7">
        <f t="shared" ca="1" si="167"/>
        <v>0</v>
      </c>
      <c r="W618" s="7">
        <f t="shared" ca="1" si="168"/>
        <v>0</v>
      </c>
      <c r="X618" s="7">
        <f t="shared" ca="1" si="169"/>
        <v>0</v>
      </c>
      <c r="Y618" s="3"/>
      <c r="Z618" s="3"/>
    </row>
    <row r="619" spans="1:26" x14ac:dyDescent="0.2">
      <c r="A619" s="7">
        <v>0</v>
      </c>
      <c r="B619" s="7">
        <v>0</v>
      </c>
      <c r="C619" s="8">
        <f>IF(Input!B607="",0,Input!B607-Input!$B$6)</f>
        <v>0</v>
      </c>
      <c r="D619" s="22">
        <f>(B619-Input!$C$6-Input!$F$5*C619)*IF(Input!C607="",0,1)</f>
        <v>0</v>
      </c>
      <c r="E619" s="7">
        <f t="shared" si="153"/>
        <v>0</v>
      </c>
      <c r="F619" s="7">
        <f t="shared" si="154"/>
        <v>0</v>
      </c>
      <c r="G619" s="7">
        <f t="shared" si="155"/>
        <v>0</v>
      </c>
      <c r="H619" s="7">
        <f t="shared" si="156"/>
        <v>0</v>
      </c>
      <c r="I619" s="7">
        <f t="shared" si="157"/>
        <v>0</v>
      </c>
      <c r="J619" s="7">
        <f t="shared" si="158"/>
        <v>0</v>
      </c>
      <c r="K619" s="7">
        <f>Input!C607*Input!$F$10</f>
        <v>0</v>
      </c>
      <c r="L619" s="7">
        <f>(-C619*SIN(ATAN(Input!$F$5*Input!$F$10))+(K619-$K$18)*COS(ATAN(Input!$F$5*Input!$F$10)))*IF(Input!C607="",0,1)</f>
        <v>0</v>
      </c>
      <c r="M619" s="7">
        <f>(C619*COS(ATAN(Input!$F$5*Input!$F$10))+(K619-$K$18)*SIN(ATAN(Input!$F$5*Input!$F$10)))*IF(Input!C607="",0,1)</f>
        <v>0</v>
      </c>
      <c r="N619" s="7">
        <f t="shared" si="159"/>
        <v>0</v>
      </c>
      <c r="O619" s="7">
        <f t="shared" si="160"/>
        <v>0</v>
      </c>
      <c r="P619" s="7">
        <f t="shared" si="161"/>
        <v>0</v>
      </c>
      <c r="Q619" s="7">
        <f t="shared" si="162"/>
        <v>0</v>
      </c>
      <c r="R619" s="7">
        <f t="shared" si="163"/>
        <v>0</v>
      </c>
      <c r="S619" s="7">
        <f t="shared" si="164"/>
        <v>0</v>
      </c>
      <c r="T619" s="7">
        <f t="shared" si="165"/>
        <v>0</v>
      </c>
      <c r="U619" s="7">
        <f t="shared" si="166"/>
        <v>0</v>
      </c>
      <c r="V619" s="7">
        <f t="shared" ca="1" si="167"/>
        <v>0</v>
      </c>
      <c r="W619" s="7">
        <f t="shared" ca="1" si="168"/>
        <v>0</v>
      </c>
      <c r="X619" s="7">
        <f t="shared" ca="1" si="169"/>
        <v>0</v>
      </c>
      <c r="Y619" s="3"/>
      <c r="Z619" s="3"/>
    </row>
    <row r="620" spans="1:26" x14ac:dyDescent="0.2">
      <c r="A620" s="7">
        <v>0</v>
      </c>
      <c r="B620" s="7">
        <v>0</v>
      </c>
      <c r="C620" s="8">
        <f>IF(Input!B608="",0,Input!B608-Input!$B$6)</f>
        <v>0</v>
      </c>
      <c r="D620" s="22">
        <f>(B620-Input!$C$6-Input!$F$5*C620)*IF(Input!C608="",0,1)</f>
        <v>0</v>
      </c>
      <c r="E620" s="7">
        <f t="shared" si="153"/>
        <v>0</v>
      </c>
      <c r="F620" s="7">
        <f t="shared" si="154"/>
        <v>0</v>
      </c>
      <c r="G620" s="7">
        <f t="shared" si="155"/>
        <v>0</v>
      </c>
      <c r="H620" s="7">
        <f t="shared" si="156"/>
        <v>0</v>
      </c>
      <c r="I620" s="7">
        <f t="shared" si="157"/>
        <v>0</v>
      </c>
      <c r="J620" s="7">
        <f t="shared" si="158"/>
        <v>0</v>
      </c>
      <c r="K620" s="7">
        <f>Input!C608*Input!$F$10</f>
        <v>0</v>
      </c>
      <c r="L620" s="7">
        <f>(-C620*SIN(ATAN(Input!$F$5*Input!$F$10))+(K620-$K$18)*COS(ATAN(Input!$F$5*Input!$F$10)))*IF(Input!C608="",0,1)</f>
        <v>0</v>
      </c>
      <c r="M620" s="7">
        <f>(C620*COS(ATAN(Input!$F$5*Input!$F$10))+(K620-$K$18)*SIN(ATAN(Input!$F$5*Input!$F$10)))*IF(Input!C608="",0,1)</f>
        <v>0</v>
      </c>
      <c r="N620" s="7">
        <f t="shared" si="159"/>
        <v>0</v>
      </c>
      <c r="O620" s="7">
        <f t="shared" si="160"/>
        <v>0</v>
      </c>
      <c r="P620" s="7">
        <f t="shared" si="161"/>
        <v>0</v>
      </c>
      <c r="Q620" s="7">
        <f t="shared" si="162"/>
        <v>0</v>
      </c>
      <c r="R620" s="7">
        <f t="shared" si="163"/>
        <v>0</v>
      </c>
      <c r="S620" s="7">
        <f t="shared" si="164"/>
        <v>0</v>
      </c>
      <c r="T620" s="7">
        <f t="shared" si="165"/>
        <v>0</v>
      </c>
      <c r="U620" s="7">
        <f t="shared" si="166"/>
        <v>0</v>
      </c>
      <c r="V620" s="7">
        <f t="shared" ca="1" si="167"/>
        <v>0</v>
      </c>
      <c r="W620" s="7">
        <f t="shared" ca="1" si="168"/>
        <v>0</v>
      </c>
      <c r="X620" s="7">
        <f t="shared" ca="1" si="169"/>
        <v>0</v>
      </c>
      <c r="Y620" s="3"/>
      <c r="Z620" s="3"/>
    </row>
    <row r="621" spans="1:26" x14ac:dyDescent="0.2">
      <c r="A621" s="7">
        <v>0</v>
      </c>
      <c r="B621" s="7">
        <v>0</v>
      </c>
      <c r="C621" s="8">
        <f>IF(Input!B609="",0,Input!B609-Input!$B$6)</f>
        <v>0</v>
      </c>
      <c r="D621" s="22">
        <f>(B621-Input!$C$6-Input!$F$5*C621)*IF(Input!C609="",0,1)</f>
        <v>0</v>
      </c>
      <c r="E621" s="7">
        <f t="shared" si="153"/>
        <v>0</v>
      </c>
      <c r="F621" s="7">
        <f t="shared" si="154"/>
        <v>0</v>
      </c>
      <c r="G621" s="7">
        <f t="shared" si="155"/>
        <v>0</v>
      </c>
      <c r="H621" s="7">
        <f t="shared" si="156"/>
        <v>0</v>
      </c>
      <c r="I621" s="7">
        <f t="shared" si="157"/>
        <v>0</v>
      </c>
      <c r="J621" s="7">
        <f t="shared" si="158"/>
        <v>0</v>
      </c>
      <c r="K621" s="7">
        <f>Input!C609*Input!$F$10</f>
        <v>0</v>
      </c>
      <c r="L621" s="7">
        <f>(-C621*SIN(ATAN(Input!$F$5*Input!$F$10))+(K621-$K$18)*COS(ATAN(Input!$F$5*Input!$F$10)))*IF(Input!C609="",0,1)</f>
        <v>0</v>
      </c>
      <c r="M621" s="7">
        <f>(C621*COS(ATAN(Input!$F$5*Input!$F$10))+(K621-$K$18)*SIN(ATAN(Input!$F$5*Input!$F$10)))*IF(Input!C609="",0,1)</f>
        <v>0</v>
      </c>
      <c r="N621" s="7">
        <f t="shared" si="159"/>
        <v>0</v>
      </c>
      <c r="O621" s="7">
        <f t="shared" si="160"/>
        <v>0</v>
      </c>
      <c r="P621" s="7">
        <f t="shared" si="161"/>
        <v>0</v>
      </c>
      <c r="Q621" s="7">
        <f t="shared" si="162"/>
        <v>0</v>
      </c>
      <c r="R621" s="7">
        <f t="shared" si="163"/>
        <v>0</v>
      </c>
      <c r="S621" s="7">
        <f t="shared" si="164"/>
        <v>0</v>
      </c>
      <c r="T621" s="7">
        <f t="shared" si="165"/>
        <v>0</v>
      </c>
      <c r="U621" s="7">
        <f t="shared" si="166"/>
        <v>0</v>
      </c>
      <c r="V621" s="7">
        <f t="shared" ca="1" si="167"/>
        <v>0</v>
      </c>
      <c r="W621" s="7">
        <f t="shared" ca="1" si="168"/>
        <v>0</v>
      </c>
      <c r="X621" s="7">
        <f t="shared" ca="1" si="169"/>
        <v>0</v>
      </c>
      <c r="Y621" s="3"/>
      <c r="Z621" s="3"/>
    </row>
    <row r="622" spans="1:26" x14ac:dyDescent="0.2">
      <c r="A622" s="7">
        <v>0</v>
      </c>
      <c r="B622" s="7">
        <v>0</v>
      </c>
      <c r="C622" s="8">
        <f>IF(Input!B610="",0,Input!B610-Input!$B$6)</f>
        <v>0</v>
      </c>
      <c r="D622" s="22">
        <f>(B622-Input!$C$6-Input!$F$5*C622)*IF(Input!C610="",0,1)</f>
        <v>0</v>
      </c>
      <c r="E622" s="7">
        <f t="shared" si="153"/>
        <v>0</v>
      </c>
      <c r="F622" s="7">
        <f t="shared" si="154"/>
        <v>0</v>
      </c>
      <c r="G622" s="7">
        <f t="shared" si="155"/>
        <v>0</v>
      </c>
      <c r="H622" s="7">
        <f t="shared" si="156"/>
        <v>0</v>
      </c>
      <c r="I622" s="7">
        <f t="shared" si="157"/>
        <v>0</v>
      </c>
      <c r="J622" s="7">
        <f t="shared" si="158"/>
        <v>0</v>
      </c>
      <c r="K622" s="7">
        <f>Input!C610*Input!$F$10</f>
        <v>0</v>
      </c>
      <c r="L622" s="7">
        <f>(-C622*SIN(ATAN(Input!$F$5*Input!$F$10))+(K622-$K$18)*COS(ATAN(Input!$F$5*Input!$F$10)))*IF(Input!C610="",0,1)</f>
        <v>0</v>
      </c>
      <c r="M622" s="7">
        <f>(C622*COS(ATAN(Input!$F$5*Input!$F$10))+(K622-$K$18)*SIN(ATAN(Input!$F$5*Input!$F$10)))*IF(Input!C610="",0,1)</f>
        <v>0</v>
      </c>
      <c r="N622" s="7">
        <f t="shared" si="159"/>
        <v>0</v>
      </c>
      <c r="O622" s="7">
        <f t="shared" si="160"/>
        <v>0</v>
      </c>
      <c r="P622" s="7">
        <f t="shared" si="161"/>
        <v>0</v>
      </c>
      <c r="Q622" s="7">
        <f t="shared" si="162"/>
        <v>0</v>
      </c>
      <c r="R622" s="7">
        <f t="shared" si="163"/>
        <v>0</v>
      </c>
      <c r="S622" s="7">
        <f t="shared" si="164"/>
        <v>0</v>
      </c>
      <c r="T622" s="7">
        <f t="shared" si="165"/>
        <v>0</v>
      </c>
      <c r="U622" s="7">
        <f t="shared" si="166"/>
        <v>0</v>
      </c>
      <c r="V622" s="7">
        <f t="shared" ca="1" si="167"/>
        <v>0</v>
      </c>
      <c r="W622" s="7">
        <f t="shared" ca="1" si="168"/>
        <v>0</v>
      </c>
      <c r="X622" s="7">
        <f t="shared" ca="1" si="169"/>
        <v>0</v>
      </c>
      <c r="Y622" s="3"/>
      <c r="Z622" s="3"/>
    </row>
    <row r="623" spans="1:26" x14ac:dyDescent="0.2">
      <c r="A623" s="7">
        <v>0</v>
      </c>
      <c r="B623" s="7">
        <v>0</v>
      </c>
      <c r="C623" s="8">
        <f>IF(Input!B611="",0,Input!B611-Input!$B$6)</f>
        <v>0</v>
      </c>
      <c r="D623" s="22">
        <f>(B623-Input!$C$6-Input!$F$5*C623)*IF(Input!C611="",0,1)</f>
        <v>0</v>
      </c>
      <c r="E623" s="7">
        <f t="shared" si="153"/>
        <v>0</v>
      </c>
      <c r="F623" s="7">
        <f t="shared" si="154"/>
        <v>0</v>
      </c>
      <c r="G623" s="7">
        <f t="shared" si="155"/>
        <v>0</v>
      </c>
      <c r="H623" s="7">
        <f t="shared" si="156"/>
        <v>0</v>
      </c>
      <c r="I623" s="7">
        <f t="shared" si="157"/>
        <v>0</v>
      </c>
      <c r="J623" s="7">
        <f t="shared" si="158"/>
        <v>0</v>
      </c>
      <c r="K623" s="7">
        <f>Input!C611*Input!$F$10</f>
        <v>0</v>
      </c>
      <c r="L623" s="7">
        <f>(-C623*SIN(ATAN(Input!$F$5*Input!$F$10))+(K623-$K$18)*COS(ATAN(Input!$F$5*Input!$F$10)))*IF(Input!C611="",0,1)</f>
        <v>0</v>
      </c>
      <c r="M623" s="7">
        <f>(C623*COS(ATAN(Input!$F$5*Input!$F$10))+(K623-$K$18)*SIN(ATAN(Input!$F$5*Input!$F$10)))*IF(Input!C611="",0,1)</f>
        <v>0</v>
      </c>
      <c r="N623" s="7">
        <f t="shared" si="159"/>
        <v>0</v>
      </c>
      <c r="O623" s="7">
        <f t="shared" si="160"/>
        <v>0</v>
      </c>
      <c r="P623" s="7">
        <f t="shared" si="161"/>
        <v>0</v>
      </c>
      <c r="Q623" s="7">
        <f t="shared" si="162"/>
        <v>0</v>
      </c>
      <c r="R623" s="7">
        <f t="shared" si="163"/>
        <v>0</v>
      </c>
      <c r="S623" s="7">
        <f t="shared" si="164"/>
        <v>0</v>
      </c>
      <c r="T623" s="7">
        <f t="shared" si="165"/>
        <v>0</v>
      </c>
      <c r="U623" s="7">
        <f t="shared" si="166"/>
        <v>0</v>
      </c>
      <c r="V623" s="7">
        <f t="shared" ca="1" si="167"/>
        <v>0</v>
      </c>
      <c r="W623" s="7">
        <f t="shared" ca="1" si="168"/>
        <v>0</v>
      </c>
      <c r="X623" s="7">
        <f t="shared" ca="1" si="169"/>
        <v>0</v>
      </c>
      <c r="Y623" s="3"/>
      <c r="Z623" s="3"/>
    </row>
    <row r="624" spans="1:26" x14ac:dyDescent="0.2">
      <c r="A624" s="7">
        <v>0</v>
      </c>
      <c r="B624" s="7">
        <v>0</v>
      </c>
      <c r="C624" s="8">
        <f>IF(Input!B612="",0,Input!B612-Input!$B$6)</f>
        <v>0</v>
      </c>
      <c r="D624" s="22">
        <f>(B624-Input!$C$6-Input!$F$5*C624)*IF(Input!C612="",0,1)</f>
        <v>0</v>
      </c>
      <c r="E624" s="7">
        <f t="shared" si="153"/>
        <v>0</v>
      </c>
      <c r="F624" s="7">
        <f t="shared" si="154"/>
        <v>0</v>
      </c>
      <c r="G624" s="7">
        <f t="shared" si="155"/>
        <v>0</v>
      </c>
      <c r="H624" s="7">
        <f t="shared" si="156"/>
        <v>0</v>
      </c>
      <c r="I624" s="7">
        <f t="shared" si="157"/>
        <v>0</v>
      </c>
      <c r="J624" s="7">
        <f t="shared" si="158"/>
        <v>0</v>
      </c>
      <c r="K624" s="7">
        <f>Input!C612*Input!$F$10</f>
        <v>0</v>
      </c>
      <c r="L624" s="7">
        <f>(-C624*SIN(ATAN(Input!$F$5*Input!$F$10))+(K624-$K$18)*COS(ATAN(Input!$F$5*Input!$F$10)))*IF(Input!C612="",0,1)</f>
        <v>0</v>
      </c>
      <c r="M624" s="7">
        <f>(C624*COS(ATAN(Input!$F$5*Input!$F$10))+(K624-$K$18)*SIN(ATAN(Input!$F$5*Input!$F$10)))*IF(Input!C612="",0,1)</f>
        <v>0</v>
      </c>
      <c r="N624" s="7">
        <f t="shared" si="159"/>
        <v>0</v>
      </c>
      <c r="O624" s="7">
        <f t="shared" si="160"/>
        <v>0</v>
      </c>
      <c r="P624" s="7">
        <f t="shared" si="161"/>
        <v>0</v>
      </c>
      <c r="Q624" s="7">
        <f t="shared" si="162"/>
        <v>0</v>
      </c>
      <c r="R624" s="7">
        <f t="shared" si="163"/>
        <v>0</v>
      </c>
      <c r="S624" s="7">
        <f t="shared" si="164"/>
        <v>0</v>
      </c>
      <c r="T624" s="7">
        <f t="shared" si="165"/>
        <v>0</v>
      </c>
      <c r="U624" s="7">
        <f t="shared" si="166"/>
        <v>0</v>
      </c>
      <c r="V624" s="7">
        <f t="shared" ca="1" si="167"/>
        <v>0</v>
      </c>
      <c r="W624" s="7">
        <f t="shared" ca="1" si="168"/>
        <v>0</v>
      </c>
      <c r="X624" s="7">
        <f t="shared" ca="1" si="169"/>
        <v>0</v>
      </c>
      <c r="Y624" s="3"/>
      <c r="Z624" s="3"/>
    </row>
    <row r="625" spans="1:26" x14ac:dyDescent="0.2">
      <c r="A625" s="7">
        <v>0</v>
      </c>
      <c r="B625" s="7">
        <v>0</v>
      </c>
      <c r="C625" s="8">
        <f>IF(Input!B613="",0,Input!B613-Input!$B$6)</f>
        <v>0</v>
      </c>
      <c r="D625" s="22">
        <f>(B625-Input!$C$6-Input!$F$5*C625)*IF(Input!C613="",0,1)</f>
        <v>0</v>
      </c>
      <c r="E625" s="7">
        <f t="shared" si="153"/>
        <v>0</v>
      </c>
      <c r="F625" s="7">
        <f t="shared" si="154"/>
        <v>0</v>
      </c>
      <c r="G625" s="7">
        <f t="shared" si="155"/>
        <v>0</v>
      </c>
      <c r="H625" s="7">
        <f t="shared" si="156"/>
        <v>0</v>
      </c>
      <c r="I625" s="7">
        <f t="shared" si="157"/>
        <v>0</v>
      </c>
      <c r="J625" s="7">
        <f t="shared" si="158"/>
        <v>0</v>
      </c>
      <c r="K625" s="7">
        <f>Input!C613*Input!$F$10</f>
        <v>0</v>
      </c>
      <c r="L625" s="7">
        <f>(-C625*SIN(ATAN(Input!$F$5*Input!$F$10))+(K625-$K$18)*COS(ATAN(Input!$F$5*Input!$F$10)))*IF(Input!C613="",0,1)</f>
        <v>0</v>
      </c>
      <c r="M625" s="7">
        <f>(C625*COS(ATAN(Input!$F$5*Input!$F$10))+(K625-$K$18)*SIN(ATAN(Input!$F$5*Input!$F$10)))*IF(Input!C613="",0,1)</f>
        <v>0</v>
      </c>
      <c r="N625" s="7">
        <f t="shared" si="159"/>
        <v>0</v>
      </c>
      <c r="O625" s="7">
        <f t="shared" si="160"/>
        <v>0</v>
      </c>
      <c r="P625" s="7">
        <f t="shared" si="161"/>
        <v>0</v>
      </c>
      <c r="Q625" s="7">
        <f t="shared" si="162"/>
        <v>0</v>
      </c>
      <c r="R625" s="7">
        <f t="shared" si="163"/>
        <v>0</v>
      </c>
      <c r="S625" s="7">
        <f t="shared" si="164"/>
        <v>0</v>
      </c>
      <c r="T625" s="7">
        <f t="shared" si="165"/>
        <v>0</v>
      </c>
      <c r="U625" s="7">
        <f t="shared" si="166"/>
        <v>0</v>
      </c>
      <c r="V625" s="7">
        <f t="shared" ca="1" si="167"/>
        <v>0</v>
      </c>
      <c r="W625" s="7">
        <f t="shared" ca="1" si="168"/>
        <v>0</v>
      </c>
      <c r="X625" s="7">
        <f t="shared" ca="1" si="169"/>
        <v>0</v>
      </c>
      <c r="Y625" s="3"/>
      <c r="Z625" s="3"/>
    </row>
    <row r="626" spans="1:26" x14ac:dyDescent="0.2">
      <c r="A626" s="7">
        <v>0</v>
      </c>
      <c r="B626" s="7">
        <v>0</v>
      </c>
      <c r="C626" s="8">
        <f>IF(Input!B614="",0,Input!B614-Input!$B$6)</f>
        <v>0</v>
      </c>
      <c r="D626" s="22">
        <f>(B626-Input!$C$6-Input!$F$5*C626)*IF(Input!C614="",0,1)</f>
        <v>0</v>
      </c>
      <c r="E626" s="7">
        <f t="shared" si="153"/>
        <v>0</v>
      </c>
      <c r="F626" s="7">
        <f t="shared" si="154"/>
        <v>0</v>
      </c>
      <c r="G626" s="7">
        <f t="shared" si="155"/>
        <v>0</v>
      </c>
      <c r="H626" s="7">
        <f t="shared" si="156"/>
        <v>0</v>
      </c>
      <c r="I626" s="7">
        <f t="shared" si="157"/>
        <v>0</v>
      </c>
      <c r="J626" s="7">
        <f t="shared" si="158"/>
        <v>0</v>
      </c>
      <c r="K626" s="7">
        <f>Input!C614*Input!$F$10</f>
        <v>0</v>
      </c>
      <c r="L626" s="7">
        <f>(-C626*SIN(ATAN(Input!$F$5*Input!$F$10))+(K626-$K$18)*COS(ATAN(Input!$F$5*Input!$F$10)))*IF(Input!C614="",0,1)</f>
        <v>0</v>
      </c>
      <c r="M626" s="7">
        <f>(C626*COS(ATAN(Input!$F$5*Input!$F$10))+(K626-$K$18)*SIN(ATAN(Input!$F$5*Input!$F$10)))*IF(Input!C614="",0,1)</f>
        <v>0</v>
      </c>
      <c r="N626" s="7">
        <f t="shared" si="159"/>
        <v>0</v>
      </c>
      <c r="O626" s="7">
        <f t="shared" si="160"/>
        <v>0</v>
      </c>
      <c r="P626" s="7">
        <f t="shared" si="161"/>
        <v>0</v>
      </c>
      <c r="Q626" s="7">
        <f t="shared" si="162"/>
        <v>0</v>
      </c>
      <c r="R626" s="7">
        <f t="shared" si="163"/>
        <v>0</v>
      </c>
      <c r="S626" s="7">
        <f t="shared" si="164"/>
        <v>0</v>
      </c>
      <c r="T626" s="7">
        <f t="shared" si="165"/>
        <v>0</v>
      </c>
      <c r="U626" s="7">
        <f t="shared" si="166"/>
        <v>0</v>
      </c>
      <c r="V626" s="7">
        <f t="shared" ca="1" si="167"/>
        <v>0</v>
      </c>
      <c r="W626" s="7">
        <f t="shared" ca="1" si="168"/>
        <v>0</v>
      </c>
      <c r="X626" s="7">
        <f t="shared" ca="1" si="169"/>
        <v>0</v>
      </c>
      <c r="Y626" s="3"/>
      <c r="Z626" s="3"/>
    </row>
    <row r="627" spans="1:26" x14ac:dyDescent="0.2">
      <c r="A627" s="7">
        <v>0</v>
      </c>
      <c r="B627" s="7">
        <v>0</v>
      </c>
      <c r="C627" s="8">
        <f>IF(Input!B615="",0,Input!B615-Input!$B$6)</f>
        <v>0</v>
      </c>
      <c r="D627" s="22">
        <f>(B627-Input!$C$6-Input!$F$5*C627)*IF(Input!C615="",0,1)</f>
        <v>0</v>
      </c>
      <c r="E627" s="7">
        <f t="shared" si="153"/>
        <v>0</v>
      </c>
      <c r="F627" s="7">
        <f t="shared" si="154"/>
        <v>0</v>
      </c>
      <c r="G627" s="7">
        <f t="shared" si="155"/>
        <v>0</v>
      </c>
      <c r="H627" s="7">
        <f t="shared" si="156"/>
        <v>0</v>
      </c>
      <c r="I627" s="7">
        <f t="shared" si="157"/>
        <v>0</v>
      </c>
      <c r="J627" s="7">
        <f t="shared" si="158"/>
        <v>0</v>
      </c>
      <c r="K627" s="7">
        <f>Input!C615*Input!$F$10</f>
        <v>0</v>
      </c>
      <c r="L627" s="7">
        <f>(-C627*SIN(ATAN(Input!$F$5*Input!$F$10))+(K627-$K$18)*COS(ATAN(Input!$F$5*Input!$F$10)))*IF(Input!C615="",0,1)</f>
        <v>0</v>
      </c>
      <c r="M627" s="7">
        <f>(C627*COS(ATAN(Input!$F$5*Input!$F$10))+(K627-$K$18)*SIN(ATAN(Input!$F$5*Input!$F$10)))*IF(Input!C615="",0,1)</f>
        <v>0</v>
      </c>
      <c r="N627" s="7">
        <f t="shared" si="159"/>
        <v>0</v>
      </c>
      <c r="O627" s="7">
        <f t="shared" si="160"/>
        <v>0</v>
      </c>
      <c r="P627" s="7">
        <f t="shared" si="161"/>
        <v>0</v>
      </c>
      <c r="Q627" s="7">
        <f t="shared" si="162"/>
        <v>0</v>
      </c>
      <c r="R627" s="7">
        <f t="shared" si="163"/>
        <v>0</v>
      </c>
      <c r="S627" s="7">
        <f t="shared" si="164"/>
        <v>0</v>
      </c>
      <c r="T627" s="7">
        <f t="shared" si="165"/>
        <v>0</v>
      </c>
      <c r="U627" s="7">
        <f t="shared" si="166"/>
        <v>0</v>
      </c>
      <c r="V627" s="7">
        <f t="shared" ca="1" si="167"/>
        <v>0</v>
      </c>
      <c r="W627" s="7">
        <f t="shared" ca="1" si="168"/>
        <v>0</v>
      </c>
      <c r="X627" s="7">
        <f t="shared" ca="1" si="169"/>
        <v>0</v>
      </c>
      <c r="Y627" s="3"/>
      <c r="Z627" s="3"/>
    </row>
    <row r="628" spans="1:26" x14ac:dyDescent="0.2">
      <c r="A628" s="7">
        <v>0</v>
      </c>
      <c r="B628" s="7">
        <v>0</v>
      </c>
      <c r="C628" s="8">
        <f>IF(Input!B616="",0,Input!B616-Input!$B$6)</f>
        <v>0</v>
      </c>
      <c r="D628" s="22">
        <f>(B628-Input!$C$6-Input!$F$5*C628)*IF(Input!C616="",0,1)</f>
        <v>0</v>
      </c>
      <c r="E628" s="7">
        <f t="shared" si="153"/>
        <v>0</v>
      </c>
      <c r="F628" s="7">
        <f t="shared" si="154"/>
        <v>0</v>
      </c>
      <c r="G628" s="7">
        <f t="shared" si="155"/>
        <v>0</v>
      </c>
      <c r="H628" s="7">
        <f t="shared" si="156"/>
        <v>0</v>
      </c>
      <c r="I628" s="7">
        <f t="shared" si="157"/>
        <v>0</v>
      </c>
      <c r="J628" s="7">
        <f t="shared" si="158"/>
        <v>0</v>
      </c>
      <c r="K628" s="7">
        <f>Input!C616*Input!$F$10</f>
        <v>0</v>
      </c>
      <c r="L628" s="7">
        <f>(-C628*SIN(ATAN(Input!$F$5*Input!$F$10))+(K628-$K$18)*COS(ATAN(Input!$F$5*Input!$F$10)))*IF(Input!C616="",0,1)</f>
        <v>0</v>
      </c>
      <c r="M628" s="7">
        <f>(C628*COS(ATAN(Input!$F$5*Input!$F$10))+(K628-$K$18)*SIN(ATAN(Input!$F$5*Input!$F$10)))*IF(Input!C616="",0,1)</f>
        <v>0</v>
      </c>
      <c r="N628" s="7">
        <f t="shared" si="159"/>
        <v>0</v>
      </c>
      <c r="O628" s="7">
        <f t="shared" si="160"/>
        <v>0</v>
      </c>
      <c r="P628" s="7">
        <f t="shared" si="161"/>
        <v>0</v>
      </c>
      <c r="Q628" s="7">
        <f t="shared" si="162"/>
        <v>0</v>
      </c>
      <c r="R628" s="7">
        <f t="shared" si="163"/>
        <v>0</v>
      </c>
      <c r="S628" s="7">
        <f t="shared" si="164"/>
        <v>0</v>
      </c>
      <c r="T628" s="7">
        <f t="shared" si="165"/>
        <v>0</v>
      </c>
      <c r="U628" s="7">
        <f t="shared" si="166"/>
        <v>0</v>
      </c>
      <c r="V628" s="7">
        <f t="shared" ca="1" si="167"/>
        <v>0</v>
      </c>
      <c r="W628" s="7">
        <f t="shared" ca="1" si="168"/>
        <v>0</v>
      </c>
      <c r="X628" s="7">
        <f t="shared" ca="1" si="169"/>
        <v>0</v>
      </c>
      <c r="Y628" s="3"/>
      <c r="Z628" s="3"/>
    </row>
    <row r="629" spans="1:26" x14ac:dyDescent="0.2">
      <c r="A629" s="7">
        <v>0</v>
      </c>
      <c r="B629" s="7">
        <v>0</v>
      </c>
      <c r="C629" s="8">
        <f>IF(Input!B617="",0,Input!B617-Input!$B$6)</f>
        <v>0</v>
      </c>
      <c r="D629" s="22">
        <f>(B629-Input!$C$6-Input!$F$5*C629)*IF(Input!C617="",0,1)</f>
        <v>0</v>
      </c>
      <c r="E629" s="7">
        <f t="shared" si="153"/>
        <v>0</v>
      </c>
      <c r="F629" s="7">
        <f t="shared" si="154"/>
        <v>0</v>
      </c>
      <c r="G629" s="7">
        <f t="shared" si="155"/>
        <v>0</v>
      </c>
      <c r="H629" s="7">
        <f t="shared" si="156"/>
        <v>0</v>
      </c>
      <c r="I629" s="7">
        <f t="shared" si="157"/>
        <v>0</v>
      </c>
      <c r="J629" s="7">
        <f t="shared" si="158"/>
        <v>0</v>
      </c>
      <c r="K629" s="7">
        <f>Input!C617*Input!$F$10</f>
        <v>0</v>
      </c>
      <c r="L629" s="7">
        <f>(-C629*SIN(ATAN(Input!$F$5*Input!$F$10))+(K629-$K$18)*COS(ATAN(Input!$F$5*Input!$F$10)))*IF(Input!C617="",0,1)</f>
        <v>0</v>
      </c>
      <c r="M629" s="7">
        <f>(C629*COS(ATAN(Input!$F$5*Input!$F$10))+(K629-$K$18)*SIN(ATAN(Input!$F$5*Input!$F$10)))*IF(Input!C617="",0,1)</f>
        <v>0</v>
      </c>
      <c r="N629" s="7">
        <f t="shared" si="159"/>
        <v>0</v>
      </c>
      <c r="O629" s="7">
        <f t="shared" si="160"/>
        <v>0</v>
      </c>
      <c r="P629" s="7">
        <f t="shared" si="161"/>
        <v>0</v>
      </c>
      <c r="Q629" s="7">
        <f t="shared" si="162"/>
        <v>0</v>
      </c>
      <c r="R629" s="7">
        <f t="shared" si="163"/>
        <v>0</v>
      </c>
      <c r="S629" s="7">
        <f t="shared" si="164"/>
        <v>0</v>
      </c>
      <c r="T629" s="7">
        <f t="shared" si="165"/>
        <v>0</v>
      </c>
      <c r="U629" s="7">
        <f t="shared" si="166"/>
        <v>0</v>
      </c>
      <c r="V629" s="7">
        <f t="shared" ca="1" si="167"/>
        <v>0</v>
      </c>
      <c r="W629" s="7">
        <f t="shared" ca="1" si="168"/>
        <v>0</v>
      </c>
      <c r="X629" s="7">
        <f t="shared" ca="1" si="169"/>
        <v>0</v>
      </c>
      <c r="Y629" s="3"/>
      <c r="Z629" s="3"/>
    </row>
    <row r="630" spans="1:26" x14ac:dyDescent="0.2">
      <c r="A630" s="7">
        <v>0</v>
      </c>
      <c r="B630" s="7">
        <v>0</v>
      </c>
      <c r="C630" s="8">
        <f>IF(Input!B618="",0,Input!B618-Input!$B$6)</f>
        <v>0</v>
      </c>
      <c r="D630" s="22">
        <f>(B630-Input!$C$6-Input!$F$5*C630)*IF(Input!C618="",0,1)</f>
        <v>0</v>
      </c>
      <c r="E630" s="7">
        <f t="shared" si="153"/>
        <v>0</v>
      </c>
      <c r="F630" s="7">
        <f t="shared" si="154"/>
        <v>0</v>
      </c>
      <c r="G630" s="7">
        <f t="shared" si="155"/>
        <v>0</v>
      </c>
      <c r="H630" s="7">
        <f t="shared" si="156"/>
        <v>0</v>
      </c>
      <c r="I630" s="7">
        <f t="shared" si="157"/>
        <v>0</v>
      </c>
      <c r="J630" s="7">
        <f t="shared" si="158"/>
        <v>0</v>
      </c>
      <c r="K630" s="7">
        <f>Input!C618*Input!$F$10</f>
        <v>0</v>
      </c>
      <c r="L630" s="7">
        <f>(-C630*SIN(ATAN(Input!$F$5*Input!$F$10))+(K630-$K$18)*COS(ATAN(Input!$F$5*Input!$F$10)))*IF(Input!C618="",0,1)</f>
        <v>0</v>
      </c>
      <c r="M630" s="7">
        <f>(C630*COS(ATAN(Input!$F$5*Input!$F$10))+(K630-$K$18)*SIN(ATAN(Input!$F$5*Input!$F$10)))*IF(Input!C618="",0,1)</f>
        <v>0</v>
      </c>
      <c r="N630" s="7">
        <f t="shared" si="159"/>
        <v>0</v>
      </c>
      <c r="O630" s="7">
        <f t="shared" si="160"/>
        <v>0</v>
      </c>
      <c r="P630" s="7">
        <f t="shared" si="161"/>
        <v>0</v>
      </c>
      <c r="Q630" s="7">
        <f t="shared" si="162"/>
        <v>0</v>
      </c>
      <c r="R630" s="7">
        <f t="shared" si="163"/>
        <v>0</v>
      </c>
      <c r="S630" s="7">
        <f t="shared" si="164"/>
        <v>0</v>
      </c>
      <c r="T630" s="7">
        <f t="shared" si="165"/>
        <v>0</v>
      </c>
      <c r="U630" s="7">
        <f t="shared" si="166"/>
        <v>0</v>
      </c>
      <c r="V630" s="7">
        <f t="shared" ca="1" si="167"/>
        <v>0</v>
      </c>
      <c r="W630" s="7">
        <f t="shared" ca="1" si="168"/>
        <v>0</v>
      </c>
      <c r="X630" s="7">
        <f t="shared" ca="1" si="169"/>
        <v>0</v>
      </c>
      <c r="Y630" s="3"/>
      <c r="Z630" s="3"/>
    </row>
    <row r="631" spans="1:26" x14ac:dyDescent="0.2">
      <c r="A631" s="7">
        <v>0</v>
      </c>
      <c r="B631" s="7">
        <v>0</v>
      </c>
      <c r="C631" s="8">
        <f>IF(Input!B619="",0,Input!B619-Input!$B$6)</f>
        <v>0</v>
      </c>
      <c r="D631" s="22">
        <f>(B631-Input!$C$6-Input!$F$5*C631)*IF(Input!C619="",0,1)</f>
        <v>0</v>
      </c>
      <c r="E631" s="7">
        <f t="shared" si="153"/>
        <v>0</v>
      </c>
      <c r="F631" s="7">
        <f t="shared" si="154"/>
        <v>0</v>
      </c>
      <c r="G631" s="7">
        <f t="shared" si="155"/>
        <v>0</v>
      </c>
      <c r="H631" s="7">
        <f t="shared" si="156"/>
        <v>0</v>
      </c>
      <c r="I631" s="7">
        <f t="shared" si="157"/>
        <v>0</v>
      </c>
      <c r="J631" s="7">
        <f t="shared" si="158"/>
        <v>0</v>
      </c>
      <c r="K631" s="7">
        <f>Input!C619*Input!$F$10</f>
        <v>0</v>
      </c>
      <c r="L631" s="7">
        <f>(-C631*SIN(ATAN(Input!$F$5*Input!$F$10))+(K631-$K$18)*COS(ATAN(Input!$F$5*Input!$F$10)))*IF(Input!C619="",0,1)</f>
        <v>0</v>
      </c>
      <c r="M631" s="7">
        <f>(C631*COS(ATAN(Input!$F$5*Input!$F$10))+(K631-$K$18)*SIN(ATAN(Input!$F$5*Input!$F$10)))*IF(Input!C619="",0,1)</f>
        <v>0</v>
      </c>
      <c r="N631" s="7">
        <f t="shared" si="159"/>
        <v>0</v>
      </c>
      <c r="O631" s="7">
        <f t="shared" si="160"/>
        <v>0</v>
      </c>
      <c r="P631" s="7">
        <f t="shared" si="161"/>
        <v>0</v>
      </c>
      <c r="Q631" s="7">
        <f t="shared" si="162"/>
        <v>0</v>
      </c>
      <c r="R631" s="7">
        <f t="shared" si="163"/>
        <v>0</v>
      </c>
      <c r="S631" s="7">
        <f t="shared" si="164"/>
        <v>0</v>
      </c>
      <c r="T631" s="7">
        <f t="shared" si="165"/>
        <v>0</v>
      </c>
      <c r="U631" s="7">
        <f t="shared" si="166"/>
        <v>0</v>
      </c>
      <c r="V631" s="7">
        <f t="shared" ca="1" si="167"/>
        <v>0</v>
      </c>
      <c r="W631" s="7">
        <f t="shared" ca="1" si="168"/>
        <v>0</v>
      </c>
      <c r="X631" s="7">
        <f t="shared" ca="1" si="169"/>
        <v>0</v>
      </c>
      <c r="Y631" s="3"/>
      <c r="Z631" s="3"/>
    </row>
    <row r="632" spans="1:26" x14ac:dyDescent="0.2">
      <c r="A632" s="7">
        <v>0</v>
      </c>
      <c r="B632" s="7">
        <v>0</v>
      </c>
      <c r="C632" s="8">
        <f>IF(Input!B620="",0,Input!B620-Input!$B$6)</f>
        <v>0</v>
      </c>
      <c r="D632" s="22">
        <f>(B632-Input!$C$6-Input!$F$5*C632)*IF(Input!C620="",0,1)</f>
        <v>0</v>
      </c>
      <c r="E632" s="7">
        <f t="shared" si="153"/>
        <v>0</v>
      </c>
      <c r="F632" s="7">
        <f t="shared" si="154"/>
        <v>0</v>
      </c>
      <c r="G632" s="7">
        <f t="shared" si="155"/>
        <v>0</v>
      </c>
      <c r="H632" s="7">
        <f t="shared" si="156"/>
        <v>0</v>
      </c>
      <c r="I632" s="7">
        <f t="shared" si="157"/>
        <v>0</v>
      </c>
      <c r="J632" s="7">
        <f t="shared" si="158"/>
        <v>0</v>
      </c>
      <c r="K632" s="7">
        <f>Input!C620*Input!$F$10</f>
        <v>0</v>
      </c>
      <c r="L632" s="7">
        <f>(-C632*SIN(ATAN(Input!$F$5*Input!$F$10))+(K632-$K$18)*COS(ATAN(Input!$F$5*Input!$F$10)))*IF(Input!C620="",0,1)</f>
        <v>0</v>
      </c>
      <c r="M632" s="7">
        <f>(C632*COS(ATAN(Input!$F$5*Input!$F$10))+(K632-$K$18)*SIN(ATAN(Input!$F$5*Input!$F$10)))*IF(Input!C620="",0,1)</f>
        <v>0</v>
      </c>
      <c r="N632" s="7">
        <f t="shared" si="159"/>
        <v>0</v>
      </c>
      <c r="O632" s="7">
        <f t="shared" si="160"/>
        <v>0</v>
      </c>
      <c r="P632" s="7">
        <f t="shared" si="161"/>
        <v>0</v>
      </c>
      <c r="Q632" s="7">
        <f t="shared" si="162"/>
        <v>0</v>
      </c>
      <c r="R632" s="7">
        <f t="shared" si="163"/>
        <v>0</v>
      </c>
      <c r="S632" s="7">
        <f t="shared" si="164"/>
        <v>0</v>
      </c>
      <c r="T632" s="7">
        <f t="shared" si="165"/>
        <v>0</v>
      </c>
      <c r="U632" s="7">
        <f t="shared" si="166"/>
        <v>0</v>
      </c>
      <c r="V632" s="7">
        <f t="shared" ca="1" si="167"/>
        <v>0</v>
      </c>
      <c r="W632" s="7">
        <f t="shared" ca="1" si="168"/>
        <v>0</v>
      </c>
      <c r="X632" s="7">
        <f t="shared" ca="1" si="169"/>
        <v>0</v>
      </c>
      <c r="Y632" s="3"/>
      <c r="Z632" s="3"/>
    </row>
    <row r="633" spans="1:26" x14ac:dyDescent="0.2">
      <c r="A633" s="7">
        <v>0</v>
      </c>
      <c r="B633" s="7">
        <v>0</v>
      </c>
      <c r="C633" s="8">
        <f>IF(Input!B621="",0,Input!B621-Input!$B$6)</f>
        <v>0</v>
      </c>
      <c r="D633" s="22">
        <f>(B633-Input!$C$6-Input!$F$5*C633)*IF(Input!C621="",0,1)</f>
        <v>0</v>
      </c>
      <c r="E633" s="7">
        <f t="shared" si="153"/>
        <v>0</v>
      </c>
      <c r="F633" s="7">
        <f t="shared" si="154"/>
        <v>0</v>
      </c>
      <c r="G633" s="7">
        <f t="shared" si="155"/>
        <v>0</v>
      </c>
      <c r="H633" s="7">
        <f t="shared" si="156"/>
        <v>0</v>
      </c>
      <c r="I633" s="7">
        <f t="shared" si="157"/>
        <v>0</v>
      </c>
      <c r="J633" s="7">
        <f t="shared" si="158"/>
        <v>0</v>
      </c>
      <c r="K633" s="7">
        <f>Input!C621*Input!$F$10</f>
        <v>0</v>
      </c>
      <c r="L633" s="7">
        <f>(-C633*SIN(ATAN(Input!$F$5*Input!$F$10))+(K633-$K$18)*COS(ATAN(Input!$F$5*Input!$F$10)))*IF(Input!C621="",0,1)</f>
        <v>0</v>
      </c>
      <c r="M633" s="7">
        <f>(C633*COS(ATAN(Input!$F$5*Input!$F$10))+(K633-$K$18)*SIN(ATAN(Input!$F$5*Input!$F$10)))*IF(Input!C621="",0,1)</f>
        <v>0</v>
      </c>
      <c r="N633" s="7">
        <f t="shared" si="159"/>
        <v>0</v>
      </c>
      <c r="O633" s="7">
        <f t="shared" si="160"/>
        <v>0</v>
      </c>
      <c r="P633" s="7">
        <f t="shared" si="161"/>
        <v>0</v>
      </c>
      <c r="Q633" s="7">
        <f t="shared" si="162"/>
        <v>0</v>
      </c>
      <c r="R633" s="7">
        <f t="shared" si="163"/>
        <v>0</v>
      </c>
      <c r="S633" s="7">
        <f t="shared" si="164"/>
        <v>0</v>
      </c>
      <c r="T633" s="7">
        <f t="shared" si="165"/>
        <v>0</v>
      </c>
      <c r="U633" s="7">
        <f t="shared" si="166"/>
        <v>0</v>
      </c>
      <c r="V633" s="7">
        <f t="shared" ca="1" si="167"/>
        <v>0</v>
      </c>
      <c r="W633" s="7">
        <f t="shared" ca="1" si="168"/>
        <v>0</v>
      </c>
      <c r="X633" s="7">
        <f t="shared" ca="1" si="169"/>
        <v>0</v>
      </c>
      <c r="Y633" s="3"/>
      <c r="Z633" s="3"/>
    </row>
    <row r="634" spans="1:26" x14ac:dyDescent="0.2">
      <c r="A634" s="7">
        <v>0</v>
      </c>
      <c r="B634" s="7">
        <v>0</v>
      </c>
      <c r="C634" s="8">
        <f>IF(Input!B622="",0,Input!B622-Input!$B$6)</f>
        <v>0</v>
      </c>
      <c r="D634" s="22">
        <f>(B634-Input!$C$6-Input!$F$5*C634)*IF(Input!C622="",0,1)</f>
        <v>0</v>
      </c>
      <c r="E634" s="7">
        <f t="shared" si="153"/>
        <v>0</v>
      </c>
      <c r="F634" s="7">
        <f t="shared" si="154"/>
        <v>0</v>
      </c>
      <c r="G634" s="7">
        <f t="shared" si="155"/>
        <v>0</v>
      </c>
      <c r="H634" s="7">
        <f t="shared" si="156"/>
        <v>0</v>
      </c>
      <c r="I634" s="7">
        <f t="shared" si="157"/>
        <v>0</v>
      </c>
      <c r="J634" s="7">
        <f t="shared" si="158"/>
        <v>0</v>
      </c>
      <c r="K634" s="7">
        <f>Input!C622*Input!$F$10</f>
        <v>0</v>
      </c>
      <c r="L634" s="7">
        <f>(-C634*SIN(ATAN(Input!$F$5*Input!$F$10))+(K634-$K$18)*COS(ATAN(Input!$F$5*Input!$F$10)))*IF(Input!C622="",0,1)</f>
        <v>0</v>
      </c>
      <c r="M634" s="7">
        <f>(C634*COS(ATAN(Input!$F$5*Input!$F$10))+(K634-$K$18)*SIN(ATAN(Input!$F$5*Input!$F$10)))*IF(Input!C622="",0,1)</f>
        <v>0</v>
      </c>
      <c r="N634" s="7">
        <f t="shared" si="159"/>
        <v>0</v>
      </c>
      <c r="O634" s="7">
        <f t="shared" si="160"/>
        <v>0</v>
      </c>
      <c r="P634" s="7">
        <f t="shared" si="161"/>
        <v>0</v>
      </c>
      <c r="Q634" s="7">
        <f t="shared" si="162"/>
        <v>0</v>
      </c>
      <c r="R634" s="7">
        <f t="shared" si="163"/>
        <v>0</v>
      </c>
      <c r="S634" s="7">
        <f t="shared" si="164"/>
        <v>0</v>
      </c>
      <c r="T634" s="7">
        <f t="shared" si="165"/>
        <v>0</v>
      </c>
      <c r="U634" s="7">
        <f t="shared" si="166"/>
        <v>0</v>
      </c>
      <c r="V634" s="7">
        <f t="shared" ca="1" si="167"/>
        <v>0</v>
      </c>
      <c r="W634" s="7">
        <f t="shared" ca="1" si="168"/>
        <v>0</v>
      </c>
      <c r="X634" s="7">
        <f t="shared" ca="1" si="169"/>
        <v>0</v>
      </c>
      <c r="Y634" s="3"/>
      <c r="Z634" s="3"/>
    </row>
    <row r="635" spans="1:26" x14ac:dyDescent="0.2">
      <c r="A635" s="7">
        <v>0</v>
      </c>
      <c r="B635" s="7">
        <v>0</v>
      </c>
      <c r="C635" s="8">
        <f>IF(Input!B623="",0,Input!B623-Input!$B$6)</f>
        <v>0</v>
      </c>
      <c r="D635" s="22">
        <f>(B635-Input!$C$6-Input!$F$5*C635)*IF(Input!C623="",0,1)</f>
        <v>0</v>
      </c>
      <c r="E635" s="7">
        <f t="shared" si="153"/>
        <v>0</v>
      </c>
      <c r="F635" s="7">
        <f t="shared" si="154"/>
        <v>0</v>
      </c>
      <c r="G635" s="7">
        <f t="shared" si="155"/>
        <v>0</v>
      </c>
      <c r="H635" s="7">
        <f t="shared" si="156"/>
        <v>0</v>
      </c>
      <c r="I635" s="7">
        <f t="shared" si="157"/>
        <v>0</v>
      </c>
      <c r="J635" s="7">
        <f t="shared" si="158"/>
        <v>0</v>
      </c>
      <c r="K635" s="7">
        <f>Input!C623*Input!$F$10</f>
        <v>0</v>
      </c>
      <c r="L635" s="7">
        <f>(-C635*SIN(ATAN(Input!$F$5*Input!$F$10))+(K635-$K$18)*COS(ATAN(Input!$F$5*Input!$F$10)))*IF(Input!C623="",0,1)</f>
        <v>0</v>
      </c>
      <c r="M635" s="7">
        <f>(C635*COS(ATAN(Input!$F$5*Input!$F$10))+(K635-$K$18)*SIN(ATAN(Input!$F$5*Input!$F$10)))*IF(Input!C623="",0,1)</f>
        <v>0</v>
      </c>
      <c r="N635" s="7">
        <f t="shared" si="159"/>
        <v>0</v>
      </c>
      <c r="O635" s="7">
        <f t="shared" si="160"/>
        <v>0</v>
      </c>
      <c r="P635" s="7">
        <f t="shared" si="161"/>
        <v>0</v>
      </c>
      <c r="Q635" s="7">
        <f t="shared" si="162"/>
        <v>0</v>
      </c>
      <c r="R635" s="7">
        <f t="shared" si="163"/>
        <v>0</v>
      </c>
      <c r="S635" s="7">
        <f t="shared" si="164"/>
        <v>0</v>
      </c>
      <c r="T635" s="7">
        <f t="shared" si="165"/>
        <v>0</v>
      </c>
      <c r="U635" s="7">
        <f t="shared" si="166"/>
        <v>0</v>
      </c>
      <c r="V635" s="7">
        <f t="shared" ca="1" si="167"/>
        <v>0</v>
      </c>
      <c r="W635" s="7">
        <f t="shared" ca="1" si="168"/>
        <v>0</v>
      </c>
      <c r="X635" s="7">
        <f t="shared" ca="1" si="169"/>
        <v>0</v>
      </c>
      <c r="Y635" s="3"/>
      <c r="Z635" s="3"/>
    </row>
    <row r="636" spans="1:26" x14ac:dyDescent="0.2">
      <c r="A636" s="7">
        <v>0</v>
      </c>
      <c r="B636" s="7">
        <v>0</v>
      </c>
      <c r="C636" s="8">
        <f>IF(Input!B624="",0,Input!B624-Input!$B$6)</f>
        <v>0</v>
      </c>
      <c r="D636" s="22">
        <f>(B636-Input!$C$6-Input!$F$5*C636)*IF(Input!C624="",0,1)</f>
        <v>0</v>
      </c>
      <c r="E636" s="7">
        <f t="shared" si="153"/>
        <v>0</v>
      </c>
      <c r="F636" s="7">
        <f t="shared" si="154"/>
        <v>0</v>
      </c>
      <c r="G636" s="7">
        <f t="shared" si="155"/>
        <v>0</v>
      </c>
      <c r="H636" s="7">
        <f t="shared" si="156"/>
        <v>0</v>
      </c>
      <c r="I636" s="7">
        <f t="shared" si="157"/>
        <v>0</v>
      </c>
      <c r="J636" s="7">
        <f t="shared" si="158"/>
        <v>0</v>
      </c>
      <c r="K636" s="7">
        <f>Input!C624*Input!$F$10</f>
        <v>0</v>
      </c>
      <c r="L636" s="7">
        <f>(-C636*SIN(ATAN(Input!$F$5*Input!$F$10))+(K636-$K$18)*COS(ATAN(Input!$F$5*Input!$F$10)))*IF(Input!C624="",0,1)</f>
        <v>0</v>
      </c>
      <c r="M636" s="7">
        <f>(C636*COS(ATAN(Input!$F$5*Input!$F$10))+(K636-$K$18)*SIN(ATAN(Input!$F$5*Input!$F$10)))*IF(Input!C624="",0,1)</f>
        <v>0</v>
      </c>
      <c r="N636" s="7">
        <f t="shared" si="159"/>
        <v>0</v>
      </c>
      <c r="O636" s="7">
        <f t="shared" si="160"/>
        <v>0</v>
      </c>
      <c r="P636" s="7">
        <f t="shared" si="161"/>
        <v>0</v>
      </c>
      <c r="Q636" s="7">
        <f t="shared" si="162"/>
        <v>0</v>
      </c>
      <c r="R636" s="7">
        <f t="shared" si="163"/>
        <v>0</v>
      </c>
      <c r="S636" s="7">
        <f t="shared" si="164"/>
        <v>0</v>
      </c>
      <c r="T636" s="7">
        <f t="shared" si="165"/>
        <v>0</v>
      </c>
      <c r="U636" s="7">
        <f t="shared" si="166"/>
        <v>0</v>
      </c>
      <c r="V636" s="7">
        <f t="shared" ca="1" si="167"/>
        <v>0</v>
      </c>
      <c r="W636" s="7">
        <f t="shared" ca="1" si="168"/>
        <v>0</v>
      </c>
      <c r="X636" s="7">
        <f t="shared" ca="1" si="169"/>
        <v>0</v>
      </c>
      <c r="Y636" s="3"/>
      <c r="Z636" s="3"/>
    </row>
    <row r="637" spans="1:26" x14ac:dyDescent="0.2">
      <c r="A637" s="7">
        <v>0</v>
      </c>
      <c r="B637" s="7">
        <v>0</v>
      </c>
      <c r="C637" s="8">
        <f>IF(Input!B625="",0,Input!B625-Input!$B$6)</f>
        <v>0</v>
      </c>
      <c r="D637" s="22">
        <f>(B637-Input!$C$6-Input!$F$5*C637)*IF(Input!C625="",0,1)</f>
        <v>0</v>
      </c>
      <c r="E637" s="7">
        <f t="shared" si="153"/>
        <v>0</v>
      </c>
      <c r="F637" s="7">
        <f t="shared" si="154"/>
        <v>0</v>
      </c>
      <c r="G637" s="7">
        <f t="shared" si="155"/>
        <v>0</v>
      </c>
      <c r="H637" s="7">
        <f t="shared" si="156"/>
        <v>0</v>
      </c>
      <c r="I637" s="7">
        <f t="shared" si="157"/>
        <v>0</v>
      </c>
      <c r="J637" s="7">
        <f t="shared" si="158"/>
        <v>0</v>
      </c>
      <c r="K637" s="7">
        <f>Input!C625*Input!$F$10</f>
        <v>0</v>
      </c>
      <c r="L637" s="7">
        <f>(-C637*SIN(ATAN(Input!$F$5*Input!$F$10))+(K637-$K$18)*COS(ATAN(Input!$F$5*Input!$F$10)))*IF(Input!C625="",0,1)</f>
        <v>0</v>
      </c>
      <c r="M637" s="7">
        <f>(C637*COS(ATAN(Input!$F$5*Input!$F$10))+(K637-$K$18)*SIN(ATAN(Input!$F$5*Input!$F$10)))*IF(Input!C625="",0,1)</f>
        <v>0</v>
      </c>
      <c r="N637" s="7">
        <f t="shared" si="159"/>
        <v>0</v>
      </c>
      <c r="O637" s="7">
        <f t="shared" si="160"/>
        <v>0</v>
      </c>
      <c r="P637" s="7">
        <f t="shared" si="161"/>
        <v>0</v>
      </c>
      <c r="Q637" s="7">
        <f t="shared" si="162"/>
        <v>0</v>
      </c>
      <c r="R637" s="7">
        <f t="shared" si="163"/>
        <v>0</v>
      </c>
      <c r="S637" s="7">
        <f t="shared" si="164"/>
        <v>0</v>
      </c>
      <c r="T637" s="7">
        <f t="shared" si="165"/>
        <v>0</v>
      </c>
      <c r="U637" s="7">
        <f t="shared" si="166"/>
        <v>0</v>
      </c>
      <c r="V637" s="7">
        <f t="shared" ca="1" si="167"/>
        <v>0</v>
      </c>
      <c r="W637" s="7">
        <f t="shared" ca="1" si="168"/>
        <v>0</v>
      </c>
      <c r="X637" s="7">
        <f t="shared" ca="1" si="169"/>
        <v>0</v>
      </c>
      <c r="Y637" s="3"/>
      <c r="Z637" s="3"/>
    </row>
    <row r="638" spans="1:26" x14ac:dyDescent="0.2">
      <c r="A638" s="7">
        <v>0</v>
      </c>
      <c r="B638" s="7">
        <v>0</v>
      </c>
      <c r="C638" s="8">
        <f>IF(Input!B626="",0,Input!B626-Input!$B$6)</f>
        <v>0</v>
      </c>
      <c r="D638" s="22">
        <f>(B638-Input!$C$6-Input!$F$5*C638)*IF(Input!C626="",0,1)</f>
        <v>0</v>
      </c>
      <c r="E638" s="7">
        <f t="shared" si="153"/>
        <v>0</v>
      </c>
      <c r="F638" s="7">
        <f t="shared" si="154"/>
        <v>0</v>
      </c>
      <c r="G638" s="7">
        <f t="shared" si="155"/>
        <v>0</v>
      </c>
      <c r="H638" s="7">
        <f t="shared" si="156"/>
        <v>0</v>
      </c>
      <c r="I638" s="7">
        <f t="shared" si="157"/>
        <v>0</v>
      </c>
      <c r="J638" s="7">
        <f t="shared" si="158"/>
        <v>0</v>
      </c>
      <c r="K638" s="7">
        <f>Input!C626*Input!$F$10</f>
        <v>0</v>
      </c>
      <c r="L638" s="7">
        <f>(-C638*SIN(ATAN(Input!$F$5*Input!$F$10))+(K638-$K$18)*COS(ATAN(Input!$F$5*Input!$F$10)))*IF(Input!C626="",0,1)</f>
        <v>0</v>
      </c>
      <c r="M638" s="7">
        <f>(C638*COS(ATAN(Input!$F$5*Input!$F$10))+(K638-$K$18)*SIN(ATAN(Input!$F$5*Input!$F$10)))*IF(Input!C626="",0,1)</f>
        <v>0</v>
      </c>
      <c r="N638" s="7">
        <f t="shared" si="159"/>
        <v>0</v>
      </c>
      <c r="O638" s="7">
        <f t="shared" si="160"/>
        <v>0</v>
      </c>
      <c r="P638" s="7">
        <f t="shared" si="161"/>
        <v>0</v>
      </c>
      <c r="Q638" s="7">
        <f t="shared" si="162"/>
        <v>0</v>
      </c>
      <c r="R638" s="7">
        <f t="shared" si="163"/>
        <v>0</v>
      </c>
      <c r="S638" s="7">
        <f t="shared" si="164"/>
        <v>0</v>
      </c>
      <c r="T638" s="7">
        <f t="shared" si="165"/>
        <v>0</v>
      </c>
      <c r="U638" s="7">
        <f t="shared" si="166"/>
        <v>0</v>
      </c>
      <c r="V638" s="7">
        <f t="shared" ca="1" si="167"/>
        <v>0</v>
      </c>
      <c r="W638" s="7">
        <f t="shared" ca="1" si="168"/>
        <v>0</v>
      </c>
      <c r="X638" s="7">
        <f t="shared" ca="1" si="169"/>
        <v>0</v>
      </c>
      <c r="Y638" s="3"/>
      <c r="Z638" s="3"/>
    </row>
    <row r="639" spans="1:26" x14ac:dyDescent="0.2">
      <c r="A639" s="7">
        <v>0</v>
      </c>
      <c r="B639" s="7">
        <v>0</v>
      </c>
      <c r="C639" s="8">
        <f>IF(Input!B627="",0,Input!B627-Input!$B$6)</f>
        <v>0</v>
      </c>
      <c r="D639" s="22">
        <f>(B639-Input!$C$6-Input!$F$5*C639)*IF(Input!C627="",0,1)</f>
        <v>0</v>
      </c>
      <c r="E639" s="7">
        <f t="shared" si="153"/>
        <v>0</v>
      </c>
      <c r="F639" s="7">
        <f t="shared" si="154"/>
        <v>0</v>
      </c>
      <c r="G639" s="7">
        <f t="shared" si="155"/>
        <v>0</v>
      </c>
      <c r="H639" s="7">
        <f t="shared" si="156"/>
        <v>0</v>
      </c>
      <c r="I639" s="7">
        <f t="shared" si="157"/>
        <v>0</v>
      </c>
      <c r="J639" s="7">
        <f t="shared" si="158"/>
        <v>0</v>
      </c>
      <c r="K639" s="7">
        <f>Input!C627*Input!$F$10</f>
        <v>0</v>
      </c>
      <c r="L639" s="7">
        <f>(-C639*SIN(ATAN(Input!$F$5*Input!$F$10))+(K639-$K$18)*COS(ATAN(Input!$F$5*Input!$F$10)))*IF(Input!C627="",0,1)</f>
        <v>0</v>
      </c>
      <c r="M639" s="7">
        <f>(C639*COS(ATAN(Input!$F$5*Input!$F$10))+(K639-$K$18)*SIN(ATAN(Input!$F$5*Input!$F$10)))*IF(Input!C627="",0,1)</f>
        <v>0</v>
      </c>
      <c r="N639" s="7">
        <f t="shared" si="159"/>
        <v>0</v>
      </c>
      <c r="O639" s="7">
        <f t="shared" si="160"/>
        <v>0</v>
      </c>
      <c r="P639" s="7">
        <f t="shared" si="161"/>
        <v>0</v>
      </c>
      <c r="Q639" s="7">
        <f t="shared" si="162"/>
        <v>0</v>
      </c>
      <c r="R639" s="7">
        <f t="shared" si="163"/>
        <v>0</v>
      </c>
      <c r="S639" s="7">
        <f t="shared" si="164"/>
        <v>0</v>
      </c>
      <c r="T639" s="7">
        <f t="shared" si="165"/>
        <v>0</v>
      </c>
      <c r="U639" s="7">
        <f t="shared" si="166"/>
        <v>0</v>
      </c>
      <c r="V639" s="7">
        <f t="shared" ca="1" si="167"/>
        <v>0</v>
      </c>
      <c r="W639" s="7">
        <f t="shared" ca="1" si="168"/>
        <v>0</v>
      </c>
      <c r="X639" s="7">
        <f t="shared" ca="1" si="169"/>
        <v>0</v>
      </c>
      <c r="Y639" s="3"/>
      <c r="Z639" s="3"/>
    </row>
    <row r="640" spans="1:26" x14ac:dyDescent="0.2">
      <c r="A640" s="7">
        <v>0</v>
      </c>
      <c r="B640" s="7">
        <v>0</v>
      </c>
      <c r="C640" s="8">
        <f>IF(Input!B628="",0,Input!B628-Input!$B$6)</f>
        <v>0</v>
      </c>
      <c r="D640" s="22">
        <f>(B640-Input!$C$6-Input!$F$5*C640)*IF(Input!C628="",0,1)</f>
        <v>0</v>
      </c>
      <c r="E640" s="7">
        <f t="shared" si="153"/>
        <v>0</v>
      </c>
      <c r="F640" s="7">
        <f t="shared" si="154"/>
        <v>0</v>
      </c>
      <c r="G640" s="7">
        <f t="shared" si="155"/>
        <v>0</v>
      </c>
      <c r="H640" s="7">
        <f t="shared" si="156"/>
        <v>0</v>
      </c>
      <c r="I640" s="7">
        <f t="shared" si="157"/>
        <v>0</v>
      </c>
      <c r="J640" s="7">
        <f t="shared" si="158"/>
        <v>0</v>
      </c>
      <c r="K640" s="7">
        <f>Input!C628*Input!$F$10</f>
        <v>0</v>
      </c>
      <c r="L640" s="7">
        <f>(-C640*SIN(ATAN(Input!$F$5*Input!$F$10))+(K640-$K$18)*COS(ATAN(Input!$F$5*Input!$F$10)))*IF(Input!C628="",0,1)</f>
        <v>0</v>
      </c>
      <c r="M640" s="7">
        <f>(C640*COS(ATAN(Input!$F$5*Input!$F$10))+(K640-$K$18)*SIN(ATAN(Input!$F$5*Input!$F$10)))*IF(Input!C628="",0,1)</f>
        <v>0</v>
      </c>
      <c r="N640" s="7">
        <f t="shared" si="159"/>
        <v>0</v>
      </c>
      <c r="O640" s="7">
        <f t="shared" si="160"/>
        <v>0</v>
      </c>
      <c r="P640" s="7">
        <f t="shared" si="161"/>
        <v>0</v>
      </c>
      <c r="Q640" s="7">
        <f t="shared" si="162"/>
        <v>0</v>
      </c>
      <c r="R640" s="7">
        <f t="shared" si="163"/>
        <v>0</v>
      </c>
      <c r="S640" s="7">
        <f t="shared" si="164"/>
        <v>0</v>
      </c>
      <c r="T640" s="7">
        <f t="shared" si="165"/>
        <v>0</v>
      </c>
      <c r="U640" s="7">
        <f t="shared" si="166"/>
        <v>0</v>
      </c>
      <c r="V640" s="7">
        <f t="shared" ca="1" si="167"/>
        <v>0</v>
      </c>
      <c r="W640" s="7">
        <f t="shared" ca="1" si="168"/>
        <v>0</v>
      </c>
      <c r="X640" s="7">
        <f t="shared" ca="1" si="169"/>
        <v>0</v>
      </c>
      <c r="Y640" s="3"/>
      <c r="Z640" s="3"/>
    </row>
    <row r="641" spans="1:26" x14ac:dyDescent="0.2">
      <c r="A641" s="7">
        <v>0</v>
      </c>
      <c r="B641" s="7">
        <v>0</v>
      </c>
      <c r="C641" s="8">
        <f>IF(Input!B629="",0,Input!B629-Input!$B$6)</f>
        <v>0</v>
      </c>
      <c r="D641" s="22">
        <f>(B641-Input!$C$6-Input!$F$5*C641)*IF(Input!C629="",0,1)</f>
        <v>0</v>
      </c>
      <c r="E641" s="7">
        <f t="shared" si="153"/>
        <v>0</v>
      </c>
      <c r="F641" s="7">
        <f t="shared" si="154"/>
        <v>0</v>
      </c>
      <c r="G641" s="7">
        <f t="shared" si="155"/>
        <v>0</v>
      </c>
      <c r="H641" s="7">
        <f t="shared" si="156"/>
        <v>0</v>
      </c>
      <c r="I641" s="7">
        <f t="shared" si="157"/>
        <v>0</v>
      </c>
      <c r="J641" s="7">
        <f t="shared" si="158"/>
        <v>0</v>
      </c>
      <c r="K641" s="7">
        <f>Input!C629*Input!$F$10</f>
        <v>0</v>
      </c>
      <c r="L641" s="7">
        <f>(-C641*SIN(ATAN(Input!$F$5*Input!$F$10))+(K641-$K$18)*COS(ATAN(Input!$F$5*Input!$F$10)))*IF(Input!C629="",0,1)</f>
        <v>0</v>
      </c>
      <c r="M641" s="7">
        <f>(C641*COS(ATAN(Input!$F$5*Input!$F$10))+(K641-$K$18)*SIN(ATAN(Input!$F$5*Input!$F$10)))*IF(Input!C629="",0,1)</f>
        <v>0</v>
      </c>
      <c r="N641" s="7">
        <f t="shared" si="159"/>
        <v>0</v>
      </c>
      <c r="O641" s="7">
        <f t="shared" si="160"/>
        <v>0</v>
      </c>
      <c r="P641" s="7">
        <f t="shared" si="161"/>
        <v>0</v>
      </c>
      <c r="Q641" s="7">
        <f t="shared" si="162"/>
        <v>0</v>
      </c>
      <c r="R641" s="7">
        <f t="shared" si="163"/>
        <v>0</v>
      </c>
      <c r="S641" s="7">
        <f t="shared" si="164"/>
        <v>0</v>
      </c>
      <c r="T641" s="7">
        <f t="shared" si="165"/>
        <v>0</v>
      </c>
      <c r="U641" s="7">
        <f t="shared" si="166"/>
        <v>0</v>
      </c>
      <c r="V641" s="7">
        <f t="shared" ca="1" si="167"/>
        <v>0</v>
      </c>
      <c r="W641" s="7">
        <f t="shared" ca="1" si="168"/>
        <v>0</v>
      </c>
      <c r="X641" s="7">
        <f t="shared" ca="1" si="169"/>
        <v>0</v>
      </c>
      <c r="Y641" s="3"/>
      <c r="Z641" s="3"/>
    </row>
    <row r="642" spans="1:26" x14ac:dyDescent="0.2">
      <c r="A642" s="7">
        <v>0</v>
      </c>
      <c r="B642" s="7">
        <v>0</v>
      </c>
      <c r="C642" s="8">
        <f>IF(Input!B630="",0,Input!B630-Input!$B$6)</f>
        <v>0</v>
      </c>
      <c r="D642" s="22">
        <f>(B642-Input!$C$6-Input!$F$5*C642)*IF(Input!C630="",0,1)</f>
        <v>0</v>
      </c>
      <c r="E642" s="7">
        <f t="shared" si="153"/>
        <v>0</v>
      </c>
      <c r="F642" s="7">
        <f t="shared" si="154"/>
        <v>0</v>
      </c>
      <c r="G642" s="7">
        <f t="shared" si="155"/>
        <v>0</v>
      </c>
      <c r="H642" s="7">
        <f t="shared" si="156"/>
        <v>0</v>
      </c>
      <c r="I642" s="7">
        <f t="shared" si="157"/>
        <v>0</v>
      </c>
      <c r="J642" s="7">
        <f t="shared" si="158"/>
        <v>0</v>
      </c>
      <c r="K642" s="7">
        <f>Input!C630*Input!$F$10</f>
        <v>0</v>
      </c>
      <c r="L642" s="7">
        <f>(-C642*SIN(ATAN(Input!$F$5*Input!$F$10))+(K642-$K$18)*COS(ATAN(Input!$F$5*Input!$F$10)))*IF(Input!C630="",0,1)</f>
        <v>0</v>
      </c>
      <c r="M642" s="7">
        <f>(C642*COS(ATAN(Input!$F$5*Input!$F$10))+(K642-$K$18)*SIN(ATAN(Input!$F$5*Input!$F$10)))*IF(Input!C630="",0,1)</f>
        <v>0</v>
      </c>
      <c r="N642" s="7">
        <f t="shared" si="159"/>
        <v>0</v>
      </c>
      <c r="O642" s="7">
        <f t="shared" si="160"/>
        <v>0</v>
      </c>
      <c r="P642" s="7">
        <f t="shared" si="161"/>
        <v>0</v>
      </c>
      <c r="Q642" s="7">
        <f t="shared" si="162"/>
        <v>0</v>
      </c>
      <c r="R642" s="7">
        <f t="shared" si="163"/>
        <v>0</v>
      </c>
      <c r="S642" s="7">
        <f t="shared" si="164"/>
        <v>0</v>
      </c>
      <c r="T642" s="7">
        <f t="shared" si="165"/>
        <v>0</v>
      </c>
      <c r="U642" s="7">
        <f t="shared" si="166"/>
        <v>0</v>
      </c>
      <c r="V642" s="7">
        <f t="shared" ca="1" si="167"/>
        <v>0</v>
      </c>
      <c r="W642" s="7">
        <f t="shared" ca="1" si="168"/>
        <v>0</v>
      </c>
      <c r="X642" s="7">
        <f t="shared" ca="1" si="169"/>
        <v>0</v>
      </c>
      <c r="Y642" s="3"/>
      <c r="Z642" s="3"/>
    </row>
    <row r="643" spans="1:26" x14ac:dyDescent="0.2">
      <c r="A643" s="7">
        <v>0</v>
      </c>
      <c r="B643" s="7">
        <v>0</v>
      </c>
      <c r="C643" s="8">
        <f>IF(Input!B631="",0,Input!B631-Input!$B$6)</f>
        <v>0</v>
      </c>
      <c r="D643" s="22">
        <f>(B643-Input!$C$6-Input!$F$5*C643)*IF(Input!C631="",0,1)</f>
        <v>0</v>
      </c>
      <c r="E643" s="7">
        <f t="shared" si="153"/>
        <v>0</v>
      </c>
      <c r="F643" s="7">
        <f t="shared" si="154"/>
        <v>0</v>
      </c>
      <c r="G643" s="7">
        <f t="shared" si="155"/>
        <v>0</v>
      </c>
      <c r="H643" s="7">
        <f t="shared" si="156"/>
        <v>0</v>
      </c>
      <c r="I643" s="7">
        <f t="shared" si="157"/>
        <v>0</v>
      </c>
      <c r="J643" s="7">
        <f t="shared" si="158"/>
        <v>0</v>
      </c>
      <c r="K643" s="7">
        <f>Input!C631*Input!$F$10</f>
        <v>0</v>
      </c>
      <c r="L643" s="7">
        <f>(-C643*SIN(ATAN(Input!$F$5*Input!$F$10))+(K643-$K$18)*COS(ATAN(Input!$F$5*Input!$F$10)))*IF(Input!C631="",0,1)</f>
        <v>0</v>
      </c>
      <c r="M643" s="7">
        <f>(C643*COS(ATAN(Input!$F$5*Input!$F$10))+(K643-$K$18)*SIN(ATAN(Input!$F$5*Input!$F$10)))*IF(Input!C631="",0,1)</f>
        <v>0</v>
      </c>
      <c r="N643" s="7">
        <f t="shared" si="159"/>
        <v>0</v>
      </c>
      <c r="O643" s="7">
        <f t="shared" si="160"/>
        <v>0</v>
      </c>
      <c r="P643" s="7">
        <f t="shared" si="161"/>
        <v>0</v>
      </c>
      <c r="Q643" s="7">
        <f t="shared" si="162"/>
        <v>0</v>
      </c>
      <c r="R643" s="7">
        <f t="shared" si="163"/>
        <v>0</v>
      </c>
      <c r="S643" s="7">
        <f t="shared" si="164"/>
        <v>0</v>
      </c>
      <c r="T643" s="7">
        <f t="shared" si="165"/>
        <v>0</v>
      </c>
      <c r="U643" s="7">
        <f t="shared" si="166"/>
        <v>0</v>
      </c>
      <c r="V643" s="7">
        <f t="shared" ca="1" si="167"/>
        <v>0</v>
      </c>
      <c r="W643" s="7">
        <f t="shared" ca="1" si="168"/>
        <v>0</v>
      </c>
      <c r="X643" s="7">
        <f t="shared" ca="1" si="169"/>
        <v>0</v>
      </c>
      <c r="Y643" s="3"/>
      <c r="Z643" s="3"/>
    </row>
    <row r="644" spans="1:26" x14ac:dyDescent="0.2">
      <c r="A644" s="7">
        <v>0</v>
      </c>
      <c r="B644" s="7">
        <v>0</v>
      </c>
      <c r="C644" s="8">
        <f>IF(Input!B632="",0,Input!B632-Input!$B$6)</f>
        <v>0</v>
      </c>
      <c r="D644" s="22">
        <f>(B644-Input!$C$6-Input!$F$5*C644)*IF(Input!C632="",0,1)</f>
        <v>0</v>
      </c>
      <c r="E644" s="7">
        <f t="shared" si="153"/>
        <v>0</v>
      </c>
      <c r="F644" s="7">
        <f t="shared" si="154"/>
        <v>0</v>
      </c>
      <c r="G644" s="7">
        <f t="shared" si="155"/>
        <v>0</v>
      </c>
      <c r="H644" s="7">
        <f t="shared" si="156"/>
        <v>0</v>
      </c>
      <c r="I644" s="7">
        <f t="shared" si="157"/>
        <v>0</v>
      </c>
      <c r="J644" s="7">
        <f t="shared" si="158"/>
        <v>0</v>
      </c>
      <c r="K644" s="7">
        <f>Input!C632*Input!$F$10</f>
        <v>0</v>
      </c>
      <c r="L644" s="7">
        <f>(-C644*SIN(ATAN(Input!$F$5*Input!$F$10))+(K644-$K$18)*COS(ATAN(Input!$F$5*Input!$F$10)))*IF(Input!C632="",0,1)</f>
        <v>0</v>
      </c>
      <c r="M644" s="7">
        <f>(C644*COS(ATAN(Input!$F$5*Input!$F$10))+(K644-$K$18)*SIN(ATAN(Input!$F$5*Input!$F$10)))*IF(Input!C632="",0,1)</f>
        <v>0</v>
      </c>
      <c r="N644" s="7">
        <f t="shared" si="159"/>
        <v>0</v>
      </c>
      <c r="O644" s="7">
        <f t="shared" si="160"/>
        <v>0</v>
      </c>
      <c r="P644" s="7">
        <f t="shared" si="161"/>
        <v>0</v>
      </c>
      <c r="Q644" s="7">
        <f t="shared" si="162"/>
        <v>0</v>
      </c>
      <c r="R644" s="7">
        <f t="shared" si="163"/>
        <v>0</v>
      </c>
      <c r="S644" s="7">
        <f t="shared" si="164"/>
        <v>0</v>
      </c>
      <c r="T644" s="7">
        <f t="shared" si="165"/>
        <v>0</v>
      </c>
      <c r="U644" s="7">
        <f t="shared" si="166"/>
        <v>0</v>
      </c>
      <c r="V644" s="7">
        <f t="shared" ca="1" si="167"/>
        <v>0</v>
      </c>
      <c r="W644" s="7">
        <f t="shared" ca="1" si="168"/>
        <v>0</v>
      </c>
      <c r="X644" s="7">
        <f t="shared" ca="1" si="169"/>
        <v>0</v>
      </c>
      <c r="Y644" s="3"/>
      <c r="Z644" s="3"/>
    </row>
    <row r="645" spans="1:26" x14ac:dyDescent="0.2">
      <c r="A645" s="7">
        <v>0</v>
      </c>
      <c r="B645" s="7">
        <v>0</v>
      </c>
      <c r="C645" s="8">
        <f>IF(Input!B633="",0,Input!B633-Input!$B$6)</f>
        <v>0</v>
      </c>
      <c r="D645" s="22">
        <f>(B645-Input!$C$6-Input!$F$5*C645)*IF(Input!C633="",0,1)</f>
        <v>0</v>
      </c>
      <c r="E645" s="7">
        <f t="shared" si="153"/>
        <v>0</v>
      </c>
      <c r="F645" s="7">
        <f t="shared" si="154"/>
        <v>0</v>
      </c>
      <c r="G645" s="7">
        <f t="shared" si="155"/>
        <v>0</v>
      </c>
      <c r="H645" s="7">
        <f t="shared" si="156"/>
        <v>0</v>
      </c>
      <c r="I645" s="7">
        <f t="shared" si="157"/>
        <v>0</v>
      </c>
      <c r="J645" s="7">
        <f t="shared" si="158"/>
        <v>0</v>
      </c>
      <c r="K645" s="7">
        <f>Input!C633*Input!$F$10</f>
        <v>0</v>
      </c>
      <c r="L645" s="7">
        <f>(-C645*SIN(ATAN(Input!$F$5*Input!$F$10))+(K645-$K$18)*COS(ATAN(Input!$F$5*Input!$F$10)))*IF(Input!C633="",0,1)</f>
        <v>0</v>
      </c>
      <c r="M645" s="7">
        <f>(C645*COS(ATAN(Input!$F$5*Input!$F$10))+(K645-$K$18)*SIN(ATAN(Input!$F$5*Input!$F$10)))*IF(Input!C633="",0,1)</f>
        <v>0</v>
      </c>
      <c r="N645" s="7">
        <f t="shared" si="159"/>
        <v>0</v>
      </c>
      <c r="O645" s="7">
        <f t="shared" si="160"/>
        <v>0</v>
      </c>
      <c r="P645" s="7">
        <f t="shared" si="161"/>
        <v>0</v>
      </c>
      <c r="Q645" s="7">
        <f t="shared" si="162"/>
        <v>0</v>
      </c>
      <c r="R645" s="7">
        <f t="shared" si="163"/>
        <v>0</v>
      </c>
      <c r="S645" s="7">
        <f t="shared" si="164"/>
        <v>0</v>
      </c>
      <c r="T645" s="7">
        <f t="shared" si="165"/>
        <v>0</v>
      </c>
      <c r="U645" s="7">
        <f t="shared" si="166"/>
        <v>0</v>
      </c>
      <c r="V645" s="7">
        <f t="shared" ca="1" si="167"/>
        <v>0</v>
      </c>
      <c r="W645" s="7">
        <f t="shared" ca="1" si="168"/>
        <v>0</v>
      </c>
      <c r="X645" s="7">
        <f t="shared" ca="1" si="169"/>
        <v>0</v>
      </c>
      <c r="Y645" s="3"/>
      <c r="Z645" s="3"/>
    </row>
    <row r="646" spans="1:26" x14ac:dyDescent="0.2">
      <c r="A646" s="7">
        <v>0</v>
      </c>
      <c r="B646" s="7">
        <v>0</v>
      </c>
      <c r="C646" s="8">
        <f>IF(Input!B634="",0,Input!B634-Input!$B$6)</f>
        <v>0</v>
      </c>
      <c r="D646" s="22">
        <f>(B646-Input!$C$6-Input!$F$5*C646)*IF(Input!C634="",0,1)</f>
        <v>0</v>
      </c>
      <c r="E646" s="7">
        <f t="shared" si="153"/>
        <v>0</v>
      </c>
      <c r="F646" s="7">
        <f t="shared" si="154"/>
        <v>0</v>
      </c>
      <c r="G646" s="7">
        <f t="shared" si="155"/>
        <v>0</v>
      </c>
      <c r="H646" s="7">
        <f t="shared" si="156"/>
        <v>0</v>
      </c>
      <c r="I646" s="7">
        <f t="shared" si="157"/>
        <v>0</v>
      </c>
      <c r="J646" s="7">
        <f t="shared" si="158"/>
        <v>0</v>
      </c>
      <c r="K646" s="7">
        <f>Input!C634*Input!$F$10</f>
        <v>0</v>
      </c>
      <c r="L646" s="7">
        <f>(-C646*SIN(ATAN(Input!$F$5*Input!$F$10))+(K646-$K$18)*COS(ATAN(Input!$F$5*Input!$F$10)))*IF(Input!C634="",0,1)</f>
        <v>0</v>
      </c>
      <c r="M646" s="7">
        <f>(C646*COS(ATAN(Input!$F$5*Input!$F$10))+(K646-$K$18)*SIN(ATAN(Input!$F$5*Input!$F$10)))*IF(Input!C634="",0,1)</f>
        <v>0</v>
      </c>
      <c r="N646" s="7">
        <f t="shared" si="159"/>
        <v>0</v>
      </c>
      <c r="O646" s="7">
        <f t="shared" si="160"/>
        <v>0</v>
      </c>
      <c r="P646" s="7">
        <f t="shared" si="161"/>
        <v>0</v>
      </c>
      <c r="Q646" s="7">
        <f t="shared" si="162"/>
        <v>0</v>
      </c>
      <c r="R646" s="7">
        <f t="shared" si="163"/>
        <v>0</v>
      </c>
      <c r="S646" s="7">
        <f t="shared" si="164"/>
        <v>0</v>
      </c>
      <c r="T646" s="7">
        <f t="shared" si="165"/>
        <v>0</v>
      </c>
      <c r="U646" s="7">
        <f t="shared" si="166"/>
        <v>0</v>
      </c>
      <c r="V646" s="7">
        <f t="shared" ca="1" si="167"/>
        <v>0</v>
      </c>
      <c r="W646" s="7">
        <f t="shared" ca="1" si="168"/>
        <v>0</v>
      </c>
      <c r="X646" s="7">
        <f t="shared" ca="1" si="169"/>
        <v>0</v>
      </c>
      <c r="Y646" s="3"/>
      <c r="Z646" s="3"/>
    </row>
    <row r="647" spans="1:26" x14ac:dyDescent="0.2">
      <c r="A647" s="7">
        <v>0</v>
      </c>
      <c r="B647" s="7">
        <v>0</v>
      </c>
      <c r="C647" s="8">
        <f>IF(Input!B635="",0,Input!B635-Input!$B$6)</f>
        <v>0</v>
      </c>
      <c r="D647" s="22">
        <f>(B647-Input!$C$6-Input!$F$5*C647)*IF(Input!C635="",0,1)</f>
        <v>0</v>
      </c>
      <c r="E647" s="7">
        <f t="shared" si="153"/>
        <v>0</v>
      </c>
      <c r="F647" s="7">
        <f t="shared" si="154"/>
        <v>0</v>
      </c>
      <c r="G647" s="7">
        <f t="shared" si="155"/>
        <v>0</v>
      </c>
      <c r="H647" s="7">
        <f t="shared" si="156"/>
        <v>0</v>
      </c>
      <c r="I647" s="7">
        <f t="shared" si="157"/>
        <v>0</v>
      </c>
      <c r="J647" s="7">
        <f t="shared" si="158"/>
        <v>0</v>
      </c>
      <c r="K647" s="7">
        <f>Input!C635*Input!$F$10</f>
        <v>0</v>
      </c>
      <c r="L647" s="7">
        <f>(-C647*SIN(ATAN(Input!$F$5*Input!$F$10))+(K647-$K$18)*COS(ATAN(Input!$F$5*Input!$F$10)))*IF(Input!C635="",0,1)</f>
        <v>0</v>
      </c>
      <c r="M647" s="7">
        <f>(C647*COS(ATAN(Input!$F$5*Input!$F$10))+(K647-$K$18)*SIN(ATAN(Input!$F$5*Input!$F$10)))*IF(Input!C635="",0,1)</f>
        <v>0</v>
      </c>
      <c r="N647" s="7">
        <f t="shared" si="159"/>
        <v>0</v>
      </c>
      <c r="O647" s="7">
        <f t="shared" si="160"/>
        <v>0</v>
      </c>
      <c r="P647" s="7">
        <f t="shared" si="161"/>
        <v>0</v>
      </c>
      <c r="Q647" s="7">
        <f t="shared" si="162"/>
        <v>0</v>
      </c>
      <c r="R647" s="7">
        <f t="shared" si="163"/>
        <v>0</v>
      </c>
      <c r="S647" s="7">
        <f t="shared" si="164"/>
        <v>0</v>
      </c>
      <c r="T647" s="7">
        <f t="shared" si="165"/>
        <v>0</v>
      </c>
      <c r="U647" s="7">
        <f t="shared" si="166"/>
        <v>0</v>
      </c>
      <c r="V647" s="7">
        <f t="shared" ca="1" si="167"/>
        <v>0</v>
      </c>
      <c r="W647" s="7">
        <f t="shared" ca="1" si="168"/>
        <v>0</v>
      </c>
      <c r="X647" s="7">
        <f t="shared" ca="1" si="169"/>
        <v>0</v>
      </c>
      <c r="Y647" s="3"/>
      <c r="Z647" s="3"/>
    </row>
    <row r="648" spans="1:26" x14ac:dyDescent="0.2">
      <c r="A648" s="7">
        <v>0</v>
      </c>
      <c r="B648" s="7">
        <v>0</v>
      </c>
      <c r="C648" s="8">
        <f>IF(Input!B636="",0,Input!B636-Input!$B$6)</f>
        <v>0</v>
      </c>
      <c r="D648" s="22">
        <f>(B648-Input!$C$6-Input!$F$5*C648)*IF(Input!C636="",0,1)</f>
        <v>0</v>
      </c>
      <c r="E648" s="7">
        <f t="shared" si="153"/>
        <v>0</v>
      </c>
      <c r="F648" s="7">
        <f t="shared" si="154"/>
        <v>0</v>
      </c>
      <c r="G648" s="7">
        <f t="shared" si="155"/>
        <v>0</v>
      </c>
      <c r="H648" s="7">
        <f t="shared" si="156"/>
        <v>0</v>
      </c>
      <c r="I648" s="7">
        <f t="shared" si="157"/>
        <v>0</v>
      </c>
      <c r="J648" s="7">
        <f t="shared" si="158"/>
        <v>0</v>
      </c>
      <c r="K648" s="7">
        <f>Input!C636*Input!$F$10</f>
        <v>0</v>
      </c>
      <c r="L648" s="7">
        <f>(-C648*SIN(ATAN(Input!$F$5*Input!$F$10))+(K648-$K$18)*COS(ATAN(Input!$F$5*Input!$F$10)))*IF(Input!C636="",0,1)</f>
        <v>0</v>
      </c>
      <c r="M648" s="7">
        <f>(C648*COS(ATAN(Input!$F$5*Input!$F$10))+(K648-$K$18)*SIN(ATAN(Input!$F$5*Input!$F$10)))*IF(Input!C636="",0,1)</f>
        <v>0</v>
      </c>
      <c r="N648" s="7">
        <f t="shared" si="159"/>
        <v>0</v>
      </c>
      <c r="O648" s="7">
        <f t="shared" si="160"/>
        <v>0</v>
      </c>
      <c r="P648" s="7">
        <f t="shared" si="161"/>
        <v>0</v>
      </c>
      <c r="Q648" s="7">
        <f t="shared" si="162"/>
        <v>0</v>
      </c>
      <c r="R648" s="7">
        <f t="shared" si="163"/>
        <v>0</v>
      </c>
      <c r="S648" s="7">
        <f t="shared" si="164"/>
        <v>0</v>
      </c>
      <c r="T648" s="7">
        <f t="shared" si="165"/>
        <v>0</v>
      </c>
      <c r="U648" s="7">
        <f t="shared" si="166"/>
        <v>0</v>
      </c>
      <c r="V648" s="7">
        <f t="shared" ca="1" si="167"/>
        <v>0</v>
      </c>
      <c r="W648" s="7">
        <f t="shared" ca="1" si="168"/>
        <v>0</v>
      </c>
      <c r="X648" s="7">
        <f t="shared" ca="1" si="169"/>
        <v>0</v>
      </c>
      <c r="Y648" s="3"/>
      <c r="Z648" s="3"/>
    </row>
    <row r="649" spans="1:26" x14ac:dyDescent="0.2">
      <c r="A649" s="7">
        <v>0</v>
      </c>
      <c r="B649" s="7">
        <v>0</v>
      </c>
      <c r="C649" s="8">
        <f>IF(Input!B637="",0,Input!B637-Input!$B$6)</f>
        <v>0</v>
      </c>
      <c r="D649" s="22">
        <f>(B649-Input!$C$6-Input!$F$5*C649)*IF(Input!C637="",0,1)</f>
        <v>0</v>
      </c>
      <c r="E649" s="7">
        <f t="shared" si="153"/>
        <v>0</v>
      </c>
      <c r="F649" s="7">
        <f t="shared" si="154"/>
        <v>0</v>
      </c>
      <c r="G649" s="7">
        <f t="shared" si="155"/>
        <v>0</v>
      </c>
      <c r="H649" s="7">
        <f t="shared" si="156"/>
        <v>0</v>
      </c>
      <c r="I649" s="7">
        <f t="shared" si="157"/>
        <v>0</v>
      </c>
      <c r="J649" s="7">
        <f t="shared" si="158"/>
        <v>0</v>
      </c>
      <c r="K649" s="7">
        <f>Input!C637*Input!$F$10</f>
        <v>0</v>
      </c>
      <c r="L649" s="7">
        <f>(-C649*SIN(ATAN(Input!$F$5*Input!$F$10))+(K649-$K$18)*COS(ATAN(Input!$F$5*Input!$F$10)))*IF(Input!C637="",0,1)</f>
        <v>0</v>
      </c>
      <c r="M649" s="7">
        <f>(C649*COS(ATAN(Input!$F$5*Input!$F$10))+(K649-$K$18)*SIN(ATAN(Input!$F$5*Input!$F$10)))*IF(Input!C637="",0,1)</f>
        <v>0</v>
      </c>
      <c r="N649" s="7">
        <f t="shared" si="159"/>
        <v>0</v>
      </c>
      <c r="O649" s="7">
        <f t="shared" si="160"/>
        <v>0</v>
      </c>
      <c r="P649" s="7">
        <f t="shared" si="161"/>
        <v>0</v>
      </c>
      <c r="Q649" s="7">
        <f t="shared" si="162"/>
        <v>0</v>
      </c>
      <c r="R649" s="7">
        <f t="shared" si="163"/>
        <v>0</v>
      </c>
      <c r="S649" s="7">
        <f t="shared" si="164"/>
        <v>0</v>
      </c>
      <c r="T649" s="7">
        <f t="shared" si="165"/>
        <v>0</v>
      </c>
      <c r="U649" s="7">
        <f t="shared" si="166"/>
        <v>0</v>
      </c>
      <c r="V649" s="7">
        <f t="shared" ca="1" si="167"/>
        <v>0</v>
      </c>
      <c r="W649" s="7">
        <f t="shared" ca="1" si="168"/>
        <v>0</v>
      </c>
      <c r="X649" s="7">
        <f t="shared" ca="1" si="169"/>
        <v>0</v>
      </c>
      <c r="Y649" s="3"/>
      <c r="Z649" s="3"/>
    </row>
    <row r="650" spans="1:26" x14ac:dyDescent="0.2">
      <c r="A650" s="7">
        <v>0</v>
      </c>
      <c r="B650" s="7">
        <v>0</v>
      </c>
      <c r="C650" s="8">
        <f>IF(Input!B638="",0,Input!B638-Input!$B$6)</f>
        <v>0</v>
      </c>
      <c r="D650" s="22">
        <f>(B650-Input!$C$6-Input!$F$5*C650)*IF(Input!C638="",0,1)</f>
        <v>0</v>
      </c>
      <c r="E650" s="7">
        <f t="shared" si="153"/>
        <v>0</v>
      </c>
      <c r="F650" s="7">
        <f t="shared" si="154"/>
        <v>0</v>
      </c>
      <c r="G650" s="7">
        <f t="shared" si="155"/>
        <v>0</v>
      </c>
      <c r="H650" s="7">
        <f t="shared" si="156"/>
        <v>0</v>
      </c>
      <c r="I650" s="7">
        <f t="shared" si="157"/>
        <v>0</v>
      </c>
      <c r="J650" s="7">
        <f t="shared" si="158"/>
        <v>0</v>
      </c>
      <c r="K650" s="7">
        <f>Input!C638*Input!$F$10</f>
        <v>0</v>
      </c>
      <c r="L650" s="7">
        <f>(-C650*SIN(ATAN(Input!$F$5*Input!$F$10))+(K650-$K$18)*COS(ATAN(Input!$F$5*Input!$F$10)))*IF(Input!C638="",0,1)</f>
        <v>0</v>
      </c>
      <c r="M650" s="7">
        <f>(C650*COS(ATAN(Input!$F$5*Input!$F$10))+(K650-$K$18)*SIN(ATAN(Input!$F$5*Input!$F$10)))*IF(Input!C638="",0,1)</f>
        <v>0</v>
      </c>
      <c r="N650" s="7">
        <f t="shared" si="159"/>
        <v>0</v>
      </c>
      <c r="O650" s="7">
        <f t="shared" si="160"/>
        <v>0</v>
      </c>
      <c r="P650" s="7">
        <f t="shared" si="161"/>
        <v>0</v>
      </c>
      <c r="Q650" s="7">
        <f t="shared" si="162"/>
        <v>0</v>
      </c>
      <c r="R650" s="7">
        <f t="shared" si="163"/>
        <v>0</v>
      </c>
      <c r="S650" s="7">
        <f t="shared" si="164"/>
        <v>0</v>
      </c>
      <c r="T650" s="7">
        <f t="shared" si="165"/>
        <v>0</v>
      </c>
      <c r="U650" s="7">
        <f t="shared" si="166"/>
        <v>0</v>
      </c>
      <c r="V650" s="7">
        <f t="shared" ca="1" si="167"/>
        <v>0</v>
      </c>
      <c r="W650" s="7">
        <f t="shared" ca="1" si="168"/>
        <v>0</v>
      </c>
      <c r="X650" s="7">
        <f t="shared" ca="1" si="169"/>
        <v>0</v>
      </c>
      <c r="Y650" s="3"/>
      <c r="Z650" s="3"/>
    </row>
    <row r="651" spans="1:26" x14ac:dyDescent="0.2">
      <c r="A651" s="7">
        <v>0</v>
      </c>
      <c r="B651" s="7">
        <v>0</v>
      </c>
      <c r="C651" s="8">
        <f>IF(Input!B639="",0,Input!B639-Input!$B$6)</f>
        <v>0</v>
      </c>
      <c r="D651" s="22">
        <f>(B651-Input!$C$6-Input!$F$5*C651)*IF(Input!C639="",0,1)</f>
        <v>0</v>
      </c>
      <c r="E651" s="7">
        <f t="shared" si="153"/>
        <v>0</v>
      </c>
      <c r="F651" s="7">
        <f t="shared" si="154"/>
        <v>0</v>
      </c>
      <c r="G651" s="7">
        <f t="shared" si="155"/>
        <v>0</v>
      </c>
      <c r="H651" s="7">
        <f t="shared" si="156"/>
        <v>0</v>
      </c>
      <c r="I651" s="7">
        <f t="shared" si="157"/>
        <v>0</v>
      </c>
      <c r="J651" s="7">
        <f t="shared" si="158"/>
        <v>0</v>
      </c>
      <c r="K651" s="7">
        <f>Input!C639*Input!$F$10</f>
        <v>0</v>
      </c>
      <c r="L651" s="7">
        <f>(-C651*SIN(ATAN(Input!$F$5*Input!$F$10))+(K651-$K$18)*COS(ATAN(Input!$F$5*Input!$F$10)))*IF(Input!C639="",0,1)</f>
        <v>0</v>
      </c>
      <c r="M651" s="7">
        <f>(C651*COS(ATAN(Input!$F$5*Input!$F$10))+(K651-$K$18)*SIN(ATAN(Input!$F$5*Input!$F$10)))*IF(Input!C639="",0,1)</f>
        <v>0</v>
      </c>
      <c r="N651" s="7">
        <f t="shared" si="159"/>
        <v>0</v>
      </c>
      <c r="O651" s="7">
        <f t="shared" si="160"/>
        <v>0</v>
      </c>
      <c r="P651" s="7">
        <f t="shared" si="161"/>
        <v>0</v>
      </c>
      <c r="Q651" s="7">
        <f t="shared" si="162"/>
        <v>0</v>
      </c>
      <c r="R651" s="7">
        <f t="shared" si="163"/>
        <v>0</v>
      </c>
      <c r="S651" s="7">
        <f t="shared" si="164"/>
        <v>0</v>
      </c>
      <c r="T651" s="7">
        <f t="shared" si="165"/>
        <v>0</v>
      </c>
      <c r="U651" s="7">
        <f t="shared" si="166"/>
        <v>0</v>
      </c>
      <c r="V651" s="7">
        <f t="shared" ca="1" si="167"/>
        <v>0</v>
      </c>
      <c r="W651" s="7">
        <f t="shared" ca="1" si="168"/>
        <v>0</v>
      </c>
      <c r="X651" s="7">
        <f t="shared" ca="1" si="169"/>
        <v>0</v>
      </c>
      <c r="Y651" s="3"/>
      <c r="Z651" s="3"/>
    </row>
    <row r="652" spans="1:26" x14ac:dyDescent="0.2">
      <c r="A652" s="7">
        <v>0</v>
      </c>
      <c r="B652" s="7">
        <v>0</v>
      </c>
      <c r="C652" s="8">
        <f>IF(Input!B640="",0,Input!B640-Input!$B$6)</f>
        <v>0</v>
      </c>
      <c r="D652" s="22">
        <f>(B652-Input!$C$6-Input!$F$5*C652)*IF(Input!C640="",0,1)</f>
        <v>0</v>
      </c>
      <c r="E652" s="7">
        <f t="shared" si="153"/>
        <v>0</v>
      </c>
      <c r="F652" s="7">
        <f t="shared" si="154"/>
        <v>0</v>
      </c>
      <c r="G652" s="7">
        <f t="shared" si="155"/>
        <v>0</v>
      </c>
      <c r="H652" s="7">
        <f t="shared" si="156"/>
        <v>0</v>
      </c>
      <c r="I652" s="7">
        <f t="shared" si="157"/>
        <v>0</v>
      </c>
      <c r="J652" s="7">
        <f t="shared" si="158"/>
        <v>0</v>
      </c>
      <c r="K652" s="7">
        <f>Input!C640*Input!$F$10</f>
        <v>0</v>
      </c>
      <c r="L652" s="7">
        <f>(-C652*SIN(ATAN(Input!$F$5*Input!$F$10))+(K652-$K$18)*COS(ATAN(Input!$F$5*Input!$F$10)))*IF(Input!C640="",0,1)</f>
        <v>0</v>
      </c>
      <c r="M652" s="7">
        <f>(C652*COS(ATAN(Input!$F$5*Input!$F$10))+(K652-$K$18)*SIN(ATAN(Input!$F$5*Input!$F$10)))*IF(Input!C640="",0,1)</f>
        <v>0</v>
      </c>
      <c r="N652" s="7">
        <f t="shared" si="159"/>
        <v>0</v>
      </c>
      <c r="O652" s="7">
        <f t="shared" si="160"/>
        <v>0</v>
      </c>
      <c r="P652" s="7">
        <f t="shared" si="161"/>
        <v>0</v>
      </c>
      <c r="Q652" s="7">
        <f t="shared" si="162"/>
        <v>0</v>
      </c>
      <c r="R652" s="7">
        <f t="shared" si="163"/>
        <v>0</v>
      </c>
      <c r="S652" s="7">
        <f t="shared" si="164"/>
        <v>0</v>
      </c>
      <c r="T652" s="7">
        <f t="shared" si="165"/>
        <v>0</v>
      </c>
      <c r="U652" s="7">
        <f t="shared" si="166"/>
        <v>0</v>
      </c>
      <c r="V652" s="7">
        <f t="shared" ca="1" si="167"/>
        <v>0</v>
      </c>
      <c r="W652" s="7">
        <f t="shared" ca="1" si="168"/>
        <v>0</v>
      </c>
      <c r="X652" s="7">
        <f t="shared" ca="1" si="169"/>
        <v>0</v>
      </c>
      <c r="Y652" s="3"/>
      <c r="Z652" s="3"/>
    </row>
    <row r="653" spans="1:26" x14ac:dyDescent="0.2">
      <c r="A653" s="7">
        <v>0</v>
      </c>
      <c r="B653" s="7">
        <v>0</v>
      </c>
      <c r="C653" s="8">
        <f>IF(Input!B641="",0,Input!B641-Input!$B$6)</f>
        <v>0</v>
      </c>
      <c r="D653" s="22">
        <f>(B653-Input!$C$6-Input!$F$5*C653)*IF(Input!C641="",0,1)</f>
        <v>0</v>
      </c>
      <c r="E653" s="7">
        <f t="shared" si="153"/>
        <v>0</v>
      </c>
      <c r="F653" s="7">
        <f t="shared" si="154"/>
        <v>0</v>
      </c>
      <c r="G653" s="7">
        <f t="shared" si="155"/>
        <v>0</v>
      </c>
      <c r="H653" s="7">
        <f t="shared" si="156"/>
        <v>0</v>
      </c>
      <c r="I653" s="7">
        <f t="shared" si="157"/>
        <v>0</v>
      </c>
      <c r="J653" s="7">
        <f t="shared" si="158"/>
        <v>0</v>
      </c>
      <c r="K653" s="7">
        <f>Input!C641*Input!$F$10</f>
        <v>0</v>
      </c>
      <c r="L653" s="7">
        <f>(-C653*SIN(ATAN(Input!$F$5*Input!$F$10))+(K653-$K$18)*COS(ATAN(Input!$F$5*Input!$F$10)))*IF(Input!C641="",0,1)</f>
        <v>0</v>
      </c>
      <c r="M653" s="7">
        <f>(C653*COS(ATAN(Input!$F$5*Input!$F$10))+(K653-$K$18)*SIN(ATAN(Input!$F$5*Input!$F$10)))*IF(Input!C641="",0,1)</f>
        <v>0</v>
      </c>
      <c r="N653" s="7">
        <f t="shared" si="159"/>
        <v>0</v>
      </c>
      <c r="O653" s="7">
        <f t="shared" si="160"/>
        <v>0</v>
      </c>
      <c r="P653" s="7">
        <f t="shared" si="161"/>
        <v>0</v>
      </c>
      <c r="Q653" s="7">
        <f t="shared" si="162"/>
        <v>0</v>
      </c>
      <c r="R653" s="7">
        <f t="shared" si="163"/>
        <v>0</v>
      </c>
      <c r="S653" s="7">
        <f t="shared" si="164"/>
        <v>0</v>
      </c>
      <c r="T653" s="7">
        <f t="shared" si="165"/>
        <v>0</v>
      </c>
      <c r="U653" s="7">
        <f t="shared" si="166"/>
        <v>0</v>
      </c>
      <c r="V653" s="7">
        <f t="shared" ca="1" si="167"/>
        <v>0</v>
      </c>
      <c r="W653" s="7">
        <f t="shared" ca="1" si="168"/>
        <v>0</v>
      </c>
      <c r="X653" s="7">
        <f t="shared" ca="1" si="169"/>
        <v>0</v>
      </c>
      <c r="Y653" s="3"/>
      <c r="Z653" s="3"/>
    </row>
    <row r="654" spans="1:26" x14ac:dyDescent="0.2">
      <c r="A654" s="7">
        <v>0</v>
      </c>
      <c r="B654" s="7">
        <v>0</v>
      </c>
      <c r="C654" s="8">
        <f>IF(Input!B642="",0,Input!B642-Input!$B$6)</f>
        <v>0</v>
      </c>
      <c r="D654" s="22">
        <f>(B654-Input!$C$6-Input!$F$5*C654)*IF(Input!C642="",0,1)</f>
        <v>0</v>
      </c>
      <c r="E654" s="7">
        <f t="shared" si="153"/>
        <v>0</v>
      </c>
      <c r="F654" s="7">
        <f t="shared" si="154"/>
        <v>0</v>
      </c>
      <c r="G654" s="7">
        <f t="shared" si="155"/>
        <v>0</v>
      </c>
      <c r="H654" s="7">
        <f t="shared" si="156"/>
        <v>0</v>
      </c>
      <c r="I654" s="7">
        <f t="shared" si="157"/>
        <v>0</v>
      </c>
      <c r="J654" s="7">
        <f t="shared" si="158"/>
        <v>0</v>
      </c>
      <c r="K654" s="7">
        <f>Input!C642*Input!$F$10</f>
        <v>0</v>
      </c>
      <c r="L654" s="7">
        <f>(-C654*SIN(ATAN(Input!$F$5*Input!$F$10))+(K654-$K$18)*COS(ATAN(Input!$F$5*Input!$F$10)))*IF(Input!C642="",0,1)</f>
        <v>0</v>
      </c>
      <c r="M654" s="7">
        <f>(C654*COS(ATAN(Input!$F$5*Input!$F$10))+(K654-$K$18)*SIN(ATAN(Input!$F$5*Input!$F$10)))*IF(Input!C642="",0,1)</f>
        <v>0</v>
      </c>
      <c r="N654" s="7">
        <f t="shared" si="159"/>
        <v>0</v>
      </c>
      <c r="O654" s="7">
        <f t="shared" si="160"/>
        <v>0</v>
      </c>
      <c r="P654" s="7">
        <f t="shared" si="161"/>
        <v>0</v>
      </c>
      <c r="Q654" s="7">
        <f t="shared" si="162"/>
        <v>0</v>
      </c>
      <c r="R654" s="7">
        <f t="shared" si="163"/>
        <v>0</v>
      </c>
      <c r="S654" s="7">
        <f t="shared" si="164"/>
        <v>0</v>
      </c>
      <c r="T654" s="7">
        <f t="shared" si="165"/>
        <v>0</v>
      </c>
      <c r="U654" s="7">
        <f t="shared" si="166"/>
        <v>0</v>
      </c>
      <c r="V654" s="7">
        <f t="shared" ca="1" si="167"/>
        <v>0</v>
      </c>
      <c r="W654" s="7">
        <f t="shared" ca="1" si="168"/>
        <v>0</v>
      </c>
      <c r="X654" s="7">
        <f t="shared" ca="1" si="169"/>
        <v>0</v>
      </c>
      <c r="Y654" s="3"/>
      <c r="Z654" s="3"/>
    </row>
    <row r="655" spans="1:26" x14ac:dyDescent="0.2">
      <c r="A655" s="7">
        <v>0</v>
      </c>
      <c r="B655" s="7">
        <v>0</v>
      </c>
      <c r="C655" s="8">
        <f>IF(Input!B643="",0,Input!B643-Input!$B$6)</f>
        <v>0</v>
      </c>
      <c r="D655" s="22">
        <f>(B655-Input!$C$6-Input!$F$5*C655)*IF(Input!C643="",0,1)</f>
        <v>0</v>
      </c>
      <c r="E655" s="7">
        <f t="shared" si="153"/>
        <v>0</v>
      </c>
      <c r="F655" s="7">
        <f t="shared" si="154"/>
        <v>0</v>
      </c>
      <c r="G655" s="7">
        <f t="shared" si="155"/>
        <v>0</v>
      </c>
      <c r="H655" s="7">
        <f t="shared" si="156"/>
        <v>0</v>
      </c>
      <c r="I655" s="7">
        <f t="shared" si="157"/>
        <v>0</v>
      </c>
      <c r="J655" s="7">
        <f t="shared" si="158"/>
        <v>0</v>
      </c>
      <c r="K655" s="7">
        <f>Input!C643*Input!$F$10</f>
        <v>0</v>
      </c>
      <c r="L655" s="7">
        <f>(-C655*SIN(ATAN(Input!$F$5*Input!$F$10))+(K655-$K$18)*COS(ATAN(Input!$F$5*Input!$F$10)))*IF(Input!C643="",0,1)</f>
        <v>0</v>
      </c>
      <c r="M655" s="7">
        <f>(C655*COS(ATAN(Input!$F$5*Input!$F$10))+(K655-$K$18)*SIN(ATAN(Input!$F$5*Input!$F$10)))*IF(Input!C643="",0,1)</f>
        <v>0</v>
      </c>
      <c r="N655" s="7">
        <f t="shared" si="159"/>
        <v>0</v>
      </c>
      <c r="O655" s="7">
        <f t="shared" si="160"/>
        <v>0</v>
      </c>
      <c r="P655" s="7">
        <f t="shared" si="161"/>
        <v>0</v>
      </c>
      <c r="Q655" s="7">
        <f t="shared" si="162"/>
        <v>0</v>
      </c>
      <c r="R655" s="7">
        <f t="shared" si="163"/>
        <v>0</v>
      </c>
      <c r="S655" s="7">
        <f t="shared" si="164"/>
        <v>0</v>
      </c>
      <c r="T655" s="7">
        <f t="shared" si="165"/>
        <v>0</v>
      </c>
      <c r="U655" s="7">
        <f t="shared" si="166"/>
        <v>0</v>
      </c>
      <c r="V655" s="7">
        <f t="shared" ca="1" si="167"/>
        <v>0</v>
      </c>
      <c r="W655" s="7">
        <f t="shared" ca="1" si="168"/>
        <v>0</v>
      </c>
      <c r="X655" s="7">
        <f t="shared" ca="1" si="169"/>
        <v>0</v>
      </c>
      <c r="Y655" s="3"/>
      <c r="Z655" s="3"/>
    </row>
    <row r="656" spans="1:26" x14ac:dyDescent="0.2">
      <c r="A656" s="7">
        <v>0</v>
      </c>
      <c r="B656" s="7">
        <v>0</v>
      </c>
      <c r="C656" s="8">
        <f>IF(Input!B644="",0,Input!B644-Input!$B$6)</f>
        <v>0</v>
      </c>
      <c r="D656" s="22">
        <f>(B656-Input!$C$6-Input!$F$5*C656)*IF(Input!C644="",0,1)</f>
        <v>0</v>
      </c>
      <c r="E656" s="7">
        <f t="shared" si="153"/>
        <v>0</v>
      </c>
      <c r="F656" s="7">
        <f t="shared" si="154"/>
        <v>0</v>
      </c>
      <c r="G656" s="7">
        <f t="shared" si="155"/>
        <v>0</v>
      </c>
      <c r="H656" s="7">
        <f t="shared" si="156"/>
        <v>0</v>
      </c>
      <c r="I656" s="7">
        <f t="shared" si="157"/>
        <v>0</v>
      </c>
      <c r="J656" s="7">
        <f t="shared" si="158"/>
        <v>0</v>
      </c>
      <c r="K656" s="7">
        <f>Input!C644*Input!$F$10</f>
        <v>0</v>
      </c>
      <c r="L656" s="7">
        <f>(-C656*SIN(ATAN(Input!$F$5*Input!$F$10))+(K656-$K$18)*COS(ATAN(Input!$F$5*Input!$F$10)))*IF(Input!C644="",0,1)</f>
        <v>0</v>
      </c>
      <c r="M656" s="7">
        <f>(C656*COS(ATAN(Input!$F$5*Input!$F$10))+(K656-$K$18)*SIN(ATAN(Input!$F$5*Input!$F$10)))*IF(Input!C644="",0,1)</f>
        <v>0</v>
      </c>
      <c r="N656" s="7">
        <f t="shared" si="159"/>
        <v>0</v>
      </c>
      <c r="O656" s="7">
        <f t="shared" si="160"/>
        <v>0</v>
      </c>
      <c r="P656" s="7">
        <f t="shared" si="161"/>
        <v>0</v>
      </c>
      <c r="Q656" s="7">
        <f t="shared" si="162"/>
        <v>0</v>
      </c>
      <c r="R656" s="7">
        <f t="shared" si="163"/>
        <v>0</v>
      </c>
      <c r="S656" s="7">
        <f t="shared" si="164"/>
        <v>0</v>
      </c>
      <c r="T656" s="7">
        <f t="shared" si="165"/>
        <v>0</v>
      </c>
      <c r="U656" s="7">
        <f t="shared" si="166"/>
        <v>0</v>
      </c>
      <c r="V656" s="7">
        <f t="shared" ca="1" si="167"/>
        <v>0</v>
      </c>
      <c r="W656" s="7">
        <f t="shared" ca="1" si="168"/>
        <v>0</v>
      </c>
      <c r="X656" s="7">
        <f t="shared" ca="1" si="169"/>
        <v>0</v>
      </c>
      <c r="Y656" s="3"/>
      <c r="Z656" s="3"/>
    </row>
    <row r="657" spans="1:26" x14ac:dyDescent="0.2">
      <c r="A657" s="7">
        <v>0</v>
      </c>
      <c r="B657" s="7">
        <v>0</v>
      </c>
      <c r="C657" s="8">
        <f>IF(Input!B645="",0,Input!B645-Input!$B$6)</f>
        <v>0</v>
      </c>
      <c r="D657" s="22">
        <f>(B657-Input!$C$6-Input!$F$5*C657)*IF(Input!C645="",0,1)</f>
        <v>0</v>
      </c>
      <c r="E657" s="7">
        <f t="shared" si="153"/>
        <v>0</v>
      </c>
      <c r="F657" s="7">
        <f t="shared" si="154"/>
        <v>0</v>
      </c>
      <c r="G657" s="7">
        <f t="shared" si="155"/>
        <v>0</v>
      </c>
      <c r="H657" s="7">
        <f t="shared" si="156"/>
        <v>0</v>
      </c>
      <c r="I657" s="7">
        <f t="shared" si="157"/>
        <v>0</v>
      </c>
      <c r="J657" s="7">
        <f t="shared" si="158"/>
        <v>0</v>
      </c>
      <c r="K657" s="7">
        <f>Input!C645*Input!$F$10</f>
        <v>0</v>
      </c>
      <c r="L657" s="7">
        <f>(-C657*SIN(ATAN(Input!$F$5*Input!$F$10))+(K657-$K$18)*COS(ATAN(Input!$F$5*Input!$F$10)))*IF(Input!C645="",0,1)</f>
        <v>0</v>
      </c>
      <c r="M657" s="7">
        <f>(C657*COS(ATAN(Input!$F$5*Input!$F$10))+(K657-$K$18)*SIN(ATAN(Input!$F$5*Input!$F$10)))*IF(Input!C645="",0,1)</f>
        <v>0</v>
      </c>
      <c r="N657" s="7">
        <f t="shared" si="159"/>
        <v>0</v>
      </c>
      <c r="O657" s="7">
        <f t="shared" si="160"/>
        <v>0</v>
      </c>
      <c r="P657" s="7">
        <f t="shared" si="161"/>
        <v>0</v>
      </c>
      <c r="Q657" s="7">
        <f t="shared" si="162"/>
        <v>0</v>
      </c>
      <c r="R657" s="7">
        <f t="shared" si="163"/>
        <v>0</v>
      </c>
      <c r="S657" s="7">
        <f t="shared" si="164"/>
        <v>0</v>
      </c>
      <c r="T657" s="7">
        <f t="shared" si="165"/>
        <v>0</v>
      </c>
      <c r="U657" s="7">
        <f t="shared" si="166"/>
        <v>0</v>
      </c>
      <c r="V657" s="7">
        <f t="shared" ca="1" si="167"/>
        <v>0</v>
      </c>
      <c r="W657" s="7">
        <f t="shared" ca="1" si="168"/>
        <v>0</v>
      </c>
      <c r="X657" s="7">
        <f t="shared" ca="1" si="169"/>
        <v>0</v>
      </c>
      <c r="Y657" s="3"/>
      <c r="Z657" s="3"/>
    </row>
    <row r="658" spans="1:26" x14ac:dyDescent="0.2">
      <c r="A658" s="7">
        <v>0</v>
      </c>
      <c r="B658" s="7">
        <v>0</v>
      </c>
      <c r="C658" s="8">
        <f>IF(Input!B646="",0,Input!B646-Input!$B$6)</f>
        <v>0</v>
      </c>
      <c r="D658" s="22">
        <f>(B658-Input!$C$6-Input!$F$5*C658)*IF(Input!C646="",0,1)</f>
        <v>0</v>
      </c>
      <c r="E658" s="7">
        <f t="shared" si="153"/>
        <v>0</v>
      </c>
      <c r="F658" s="7">
        <f t="shared" si="154"/>
        <v>0</v>
      </c>
      <c r="G658" s="7">
        <f t="shared" si="155"/>
        <v>0</v>
      </c>
      <c r="H658" s="7">
        <f t="shared" si="156"/>
        <v>0</v>
      </c>
      <c r="I658" s="7">
        <f t="shared" si="157"/>
        <v>0</v>
      </c>
      <c r="J658" s="7">
        <f t="shared" si="158"/>
        <v>0</v>
      </c>
      <c r="K658" s="7">
        <f>Input!C646*Input!$F$10</f>
        <v>0</v>
      </c>
      <c r="L658" s="7">
        <f>(-C658*SIN(ATAN(Input!$F$5*Input!$F$10))+(K658-$K$18)*COS(ATAN(Input!$F$5*Input!$F$10)))*IF(Input!C646="",0,1)</f>
        <v>0</v>
      </c>
      <c r="M658" s="7">
        <f>(C658*COS(ATAN(Input!$F$5*Input!$F$10))+(K658-$K$18)*SIN(ATAN(Input!$F$5*Input!$F$10)))*IF(Input!C646="",0,1)</f>
        <v>0</v>
      </c>
      <c r="N658" s="7">
        <f t="shared" si="159"/>
        <v>0</v>
      </c>
      <c r="O658" s="7">
        <f t="shared" si="160"/>
        <v>0</v>
      </c>
      <c r="P658" s="7">
        <f t="shared" si="161"/>
        <v>0</v>
      </c>
      <c r="Q658" s="7">
        <f t="shared" si="162"/>
        <v>0</v>
      </c>
      <c r="R658" s="7">
        <f t="shared" si="163"/>
        <v>0</v>
      </c>
      <c r="S658" s="7">
        <f t="shared" si="164"/>
        <v>0</v>
      </c>
      <c r="T658" s="7">
        <f t="shared" si="165"/>
        <v>0</v>
      </c>
      <c r="U658" s="7">
        <f t="shared" si="166"/>
        <v>0</v>
      </c>
      <c r="V658" s="7">
        <f t="shared" ca="1" si="167"/>
        <v>0</v>
      </c>
      <c r="W658" s="7">
        <f t="shared" ca="1" si="168"/>
        <v>0</v>
      </c>
      <c r="X658" s="7">
        <f t="shared" ca="1" si="169"/>
        <v>0</v>
      </c>
      <c r="Y658" s="3"/>
      <c r="Z658" s="3"/>
    </row>
    <row r="659" spans="1:26" x14ac:dyDescent="0.2">
      <c r="A659" s="7">
        <v>0</v>
      </c>
      <c r="B659" s="7">
        <v>0</v>
      </c>
      <c r="C659" s="8">
        <f>IF(Input!B647="",0,Input!B647-Input!$B$6)</f>
        <v>0</v>
      </c>
      <c r="D659" s="22">
        <f>(B659-Input!$C$6-Input!$F$5*C659)*IF(Input!C647="",0,1)</f>
        <v>0</v>
      </c>
      <c r="E659" s="7">
        <f t="shared" ref="E659:E722" si="170">C659/MAX($C$18:$C$1017)</f>
        <v>0</v>
      </c>
      <c r="F659" s="7">
        <f t="shared" ref="F659:F722" si="171">E659^2</f>
        <v>0</v>
      </c>
      <c r="G659" s="7">
        <f t="shared" ref="G659:G722" si="172">E659^3</f>
        <v>0</v>
      </c>
      <c r="H659" s="7">
        <f t="shared" ref="H659:H722" si="173">E659^4</f>
        <v>0</v>
      </c>
      <c r="I659" s="7">
        <f t="shared" ref="I659:I722" si="174">E659^5</f>
        <v>0</v>
      </c>
      <c r="J659" s="7">
        <f t="shared" ref="J659:J722" si="175">E659^6</f>
        <v>0</v>
      </c>
      <c r="K659" s="7">
        <f>Input!C647*Input!$F$10</f>
        <v>0</v>
      </c>
      <c r="L659" s="7">
        <f>(-C659*SIN(ATAN(Input!$F$5*Input!$F$10))+(K659-$K$18)*COS(ATAN(Input!$F$5*Input!$F$10)))*IF(Input!C647="",0,1)</f>
        <v>0</v>
      </c>
      <c r="M659" s="7">
        <f>(C659*COS(ATAN(Input!$F$5*Input!$F$10))+(K659-$K$18)*SIN(ATAN(Input!$F$5*Input!$F$10)))*IF(Input!C647="",0,1)</f>
        <v>0</v>
      </c>
      <c r="N659" s="7">
        <f t="shared" ref="N659:N722" si="176">M659/MAX($M$18:$M$1017)</f>
        <v>0</v>
      </c>
      <c r="O659" s="7">
        <f t="shared" ref="O659:O722" si="177">N659^2</f>
        <v>0</v>
      </c>
      <c r="P659" s="7">
        <f t="shared" ref="P659:P722" si="178">N659^3</f>
        <v>0</v>
      </c>
      <c r="Q659" s="7">
        <f t="shared" ref="Q659:Q722" si="179">N659^4</f>
        <v>0</v>
      </c>
      <c r="R659" s="7">
        <f t="shared" ref="R659:R722" si="180">N659^5</f>
        <v>0</v>
      </c>
      <c r="S659" s="7">
        <f t="shared" ref="S659:S722" si="181">N659^6</f>
        <v>0</v>
      </c>
      <c r="T659" s="7">
        <f t="shared" ref="T659:T722" si="182">IF(N659=1,L659,0)</f>
        <v>0</v>
      </c>
      <c r="U659" s="7">
        <f t="shared" ref="U659:U722" si="183">L659/$T$17</f>
        <v>0</v>
      </c>
      <c r="V659" s="7">
        <f t="shared" ref="V659:V722" ca="1" si="184">$M$8*E659^6+$N$8*E659^5+$O$8*E659^4+$P$8*E659^3+$Q$8*E659^2</f>
        <v>0</v>
      </c>
      <c r="W659" s="7">
        <f t="shared" ref="W659:W722" ca="1" si="185">$M$10*E659^6+$N$10*E659^5+$O$10*E659^4+$P$10*E659^3+$Q$10*E659^2</f>
        <v>0</v>
      </c>
      <c r="X659" s="7">
        <f t="shared" ref="X659:X722" ca="1" si="186">$M$12*N659^6+$N$12*N659^5+$O$12*N659^4+$P$12*N659^3+$Q$12*N659^2</f>
        <v>0</v>
      </c>
      <c r="Y659" s="3"/>
      <c r="Z659" s="3"/>
    </row>
    <row r="660" spans="1:26" x14ac:dyDescent="0.2">
      <c r="A660" s="7">
        <v>0</v>
      </c>
      <c r="B660" s="7">
        <v>0</v>
      </c>
      <c r="C660" s="8">
        <f>IF(Input!B648="",0,Input!B648-Input!$B$6)</f>
        <v>0</v>
      </c>
      <c r="D660" s="22">
        <f>(B660-Input!$C$6-Input!$F$5*C660)*IF(Input!C648="",0,1)</f>
        <v>0</v>
      </c>
      <c r="E660" s="7">
        <f t="shared" si="170"/>
        <v>0</v>
      </c>
      <c r="F660" s="7">
        <f t="shared" si="171"/>
        <v>0</v>
      </c>
      <c r="G660" s="7">
        <f t="shared" si="172"/>
        <v>0</v>
      </c>
      <c r="H660" s="7">
        <f t="shared" si="173"/>
        <v>0</v>
      </c>
      <c r="I660" s="7">
        <f t="shared" si="174"/>
        <v>0</v>
      </c>
      <c r="J660" s="7">
        <f t="shared" si="175"/>
        <v>0</v>
      </c>
      <c r="K660" s="7">
        <f>Input!C648*Input!$F$10</f>
        <v>0</v>
      </c>
      <c r="L660" s="7">
        <f>(-C660*SIN(ATAN(Input!$F$5*Input!$F$10))+(K660-$K$18)*COS(ATAN(Input!$F$5*Input!$F$10)))*IF(Input!C648="",0,1)</f>
        <v>0</v>
      </c>
      <c r="M660" s="7">
        <f>(C660*COS(ATAN(Input!$F$5*Input!$F$10))+(K660-$K$18)*SIN(ATAN(Input!$F$5*Input!$F$10)))*IF(Input!C648="",0,1)</f>
        <v>0</v>
      </c>
      <c r="N660" s="7">
        <f t="shared" si="176"/>
        <v>0</v>
      </c>
      <c r="O660" s="7">
        <f t="shared" si="177"/>
        <v>0</v>
      </c>
      <c r="P660" s="7">
        <f t="shared" si="178"/>
        <v>0</v>
      </c>
      <c r="Q660" s="7">
        <f t="shared" si="179"/>
        <v>0</v>
      </c>
      <c r="R660" s="7">
        <f t="shared" si="180"/>
        <v>0</v>
      </c>
      <c r="S660" s="7">
        <f t="shared" si="181"/>
        <v>0</v>
      </c>
      <c r="T660" s="7">
        <f t="shared" si="182"/>
        <v>0</v>
      </c>
      <c r="U660" s="7">
        <f t="shared" si="183"/>
        <v>0</v>
      </c>
      <c r="V660" s="7">
        <f t="shared" ca="1" si="184"/>
        <v>0</v>
      </c>
      <c r="W660" s="7">
        <f t="shared" ca="1" si="185"/>
        <v>0</v>
      </c>
      <c r="X660" s="7">
        <f t="shared" ca="1" si="186"/>
        <v>0</v>
      </c>
      <c r="Y660" s="3"/>
      <c r="Z660" s="3"/>
    </row>
    <row r="661" spans="1:26" x14ac:dyDescent="0.2">
      <c r="A661" s="7">
        <v>0</v>
      </c>
      <c r="B661" s="7">
        <v>0</v>
      </c>
      <c r="C661" s="8">
        <f>IF(Input!B649="",0,Input!B649-Input!$B$6)</f>
        <v>0</v>
      </c>
      <c r="D661" s="22">
        <f>(B661-Input!$C$6-Input!$F$5*C661)*IF(Input!C649="",0,1)</f>
        <v>0</v>
      </c>
      <c r="E661" s="7">
        <f t="shared" si="170"/>
        <v>0</v>
      </c>
      <c r="F661" s="7">
        <f t="shared" si="171"/>
        <v>0</v>
      </c>
      <c r="G661" s="7">
        <f t="shared" si="172"/>
        <v>0</v>
      </c>
      <c r="H661" s="7">
        <f t="shared" si="173"/>
        <v>0</v>
      </c>
      <c r="I661" s="7">
        <f t="shared" si="174"/>
        <v>0</v>
      </c>
      <c r="J661" s="7">
        <f t="shared" si="175"/>
        <v>0</v>
      </c>
      <c r="K661" s="7">
        <f>Input!C649*Input!$F$10</f>
        <v>0</v>
      </c>
      <c r="L661" s="7">
        <f>(-C661*SIN(ATAN(Input!$F$5*Input!$F$10))+(K661-$K$18)*COS(ATAN(Input!$F$5*Input!$F$10)))*IF(Input!C649="",0,1)</f>
        <v>0</v>
      </c>
      <c r="M661" s="7">
        <f>(C661*COS(ATAN(Input!$F$5*Input!$F$10))+(K661-$K$18)*SIN(ATAN(Input!$F$5*Input!$F$10)))*IF(Input!C649="",0,1)</f>
        <v>0</v>
      </c>
      <c r="N661" s="7">
        <f t="shared" si="176"/>
        <v>0</v>
      </c>
      <c r="O661" s="7">
        <f t="shared" si="177"/>
        <v>0</v>
      </c>
      <c r="P661" s="7">
        <f t="shared" si="178"/>
        <v>0</v>
      </c>
      <c r="Q661" s="7">
        <f t="shared" si="179"/>
        <v>0</v>
      </c>
      <c r="R661" s="7">
        <f t="shared" si="180"/>
        <v>0</v>
      </c>
      <c r="S661" s="7">
        <f t="shared" si="181"/>
        <v>0</v>
      </c>
      <c r="T661" s="7">
        <f t="shared" si="182"/>
        <v>0</v>
      </c>
      <c r="U661" s="7">
        <f t="shared" si="183"/>
        <v>0</v>
      </c>
      <c r="V661" s="7">
        <f t="shared" ca="1" si="184"/>
        <v>0</v>
      </c>
      <c r="W661" s="7">
        <f t="shared" ca="1" si="185"/>
        <v>0</v>
      </c>
      <c r="X661" s="7">
        <f t="shared" ca="1" si="186"/>
        <v>0</v>
      </c>
      <c r="Y661" s="3"/>
      <c r="Z661" s="3"/>
    </row>
    <row r="662" spans="1:26" x14ac:dyDescent="0.2">
      <c r="A662" s="7">
        <v>0</v>
      </c>
      <c r="B662" s="7">
        <v>0</v>
      </c>
      <c r="C662" s="8">
        <f>IF(Input!B650="",0,Input!B650-Input!$B$6)</f>
        <v>0</v>
      </c>
      <c r="D662" s="22">
        <f>(B662-Input!$C$6-Input!$F$5*C662)*IF(Input!C650="",0,1)</f>
        <v>0</v>
      </c>
      <c r="E662" s="7">
        <f t="shared" si="170"/>
        <v>0</v>
      </c>
      <c r="F662" s="7">
        <f t="shared" si="171"/>
        <v>0</v>
      </c>
      <c r="G662" s="7">
        <f t="shared" si="172"/>
        <v>0</v>
      </c>
      <c r="H662" s="7">
        <f t="shared" si="173"/>
        <v>0</v>
      </c>
      <c r="I662" s="7">
        <f t="shared" si="174"/>
        <v>0</v>
      </c>
      <c r="J662" s="7">
        <f t="shared" si="175"/>
        <v>0</v>
      </c>
      <c r="K662" s="7">
        <f>Input!C650*Input!$F$10</f>
        <v>0</v>
      </c>
      <c r="L662" s="7">
        <f>(-C662*SIN(ATAN(Input!$F$5*Input!$F$10))+(K662-$K$18)*COS(ATAN(Input!$F$5*Input!$F$10)))*IF(Input!C650="",0,1)</f>
        <v>0</v>
      </c>
      <c r="M662" s="7">
        <f>(C662*COS(ATAN(Input!$F$5*Input!$F$10))+(K662-$K$18)*SIN(ATAN(Input!$F$5*Input!$F$10)))*IF(Input!C650="",0,1)</f>
        <v>0</v>
      </c>
      <c r="N662" s="7">
        <f t="shared" si="176"/>
        <v>0</v>
      </c>
      <c r="O662" s="7">
        <f t="shared" si="177"/>
        <v>0</v>
      </c>
      <c r="P662" s="7">
        <f t="shared" si="178"/>
        <v>0</v>
      </c>
      <c r="Q662" s="7">
        <f t="shared" si="179"/>
        <v>0</v>
      </c>
      <c r="R662" s="7">
        <f t="shared" si="180"/>
        <v>0</v>
      </c>
      <c r="S662" s="7">
        <f t="shared" si="181"/>
        <v>0</v>
      </c>
      <c r="T662" s="7">
        <f t="shared" si="182"/>
        <v>0</v>
      </c>
      <c r="U662" s="7">
        <f t="shared" si="183"/>
        <v>0</v>
      </c>
      <c r="V662" s="7">
        <f t="shared" ca="1" si="184"/>
        <v>0</v>
      </c>
      <c r="W662" s="7">
        <f t="shared" ca="1" si="185"/>
        <v>0</v>
      </c>
      <c r="X662" s="7">
        <f t="shared" ca="1" si="186"/>
        <v>0</v>
      </c>
      <c r="Y662" s="3"/>
      <c r="Z662" s="3"/>
    </row>
    <row r="663" spans="1:26" x14ac:dyDescent="0.2">
      <c r="A663" s="7">
        <v>0</v>
      </c>
      <c r="B663" s="7">
        <v>0</v>
      </c>
      <c r="C663" s="8">
        <f>IF(Input!B651="",0,Input!B651-Input!$B$6)</f>
        <v>0</v>
      </c>
      <c r="D663" s="22">
        <f>(B663-Input!$C$6-Input!$F$5*C663)*IF(Input!C651="",0,1)</f>
        <v>0</v>
      </c>
      <c r="E663" s="7">
        <f t="shared" si="170"/>
        <v>0</v>
      </c>
      <c r="F663" s="7">
        <f t="shared" si="171"/>
        <v>0</v>
      </c>
      <c r="G663" s="7">
        <f t="shared" si="172"/>
        <v>0</v>
      </c>
      <c r="H663" s="7">
        <f t="shared" si="173"/>
        <v>0</v>
      </c>
      <c r="I663" s="7">
        <f t="shared" si="174"/>
        <v>0</v>
      </c>
      <c r="J663" s="7">
        <f t="shared" si="175"/>
        <v>0</v>
      </c>
      <c r="K663" s="7">
        <f>Input!C651*Input!$F$10</f>
        <v>0</v>
      </c>
      <c r="L663" s="7">
        <f>(-C663*SIN(ATAN(Input!$F$5*Input!$F$10))+(K663-$K$18)*COS(ATAN(Input!$F$5*Input!$F$10)))*IF(Input!C651="",0,1)</f>
        <v>0</v>
      </c>
      <c r="M663" s="7">
        <f>(C663*COS(ATAN(Input!$F$5*Input!$F$10))+(K663-$K$18)*SIN(ATAN(Input!$F$5*Input!$F$10)))*IF(Input!C651="",0,1)</f>
        <v>0</v>
      </c>
      <c r="N663" s="7">
        <f t="shared" si="176"/>
        <v>0</v>
      </c>
      <c r="O663" s="7">
        <f t="shared" si="177"/>
        <v>0</v>
      </c>
      <c r="P663" s="7">
        <f t="shared" si="178"/>
        <v>0</v>
      </c>
      <c r="Q663" s="7">
        <f t="shared" si="179"/>
        <v>0</v>
      </c>
      <c r="R663" s="7">
        <f t="shared" si="180"/>
        <v>0</v>
      </c>
      <c r="S663" s="7">
        <f t="shared" si="181"/>
        <v>0</v>
      </c>
      <c r="T663" s="7">
        <f t="shared" si="182"/>
        <v>0</v>
      </c>
      <c r="U663" s="7">
        <f t="shared" si="183"/>
        <v>0</v>
      </c>
      <c r="V663" s="7">
        <f t="shared" ca="1" si="184"/>
        <v>0</v>
      </c>
      <c r="W663" s="7">
        <f t="shared" ca="1" si="185"/>
        <v>0</v>
      </c>
      <c r="X663" s="7">
        <f t="shared" ca="1" si="186"/>
        <v>0</v>
      </c>
      <c r="Y663" s="3"/>
      <c r="Z663" s="3"/>
    </row>
    <row r="664" spans="1:26" x14ac:dyDescent="0.2">
      <c r="A664" s="7">
        <v>0</v>
      </c>
      <c r="B664" s="7">
        <v>0</v>
      </c>
      <c r="C664" s="8">
        <f>IF(Input!B652="",0,Input!B652-Input!$B$6)</f>
        <v>0</v>
      </c>
      <c r="D664" s="22">
        <f>(B664-Input!$C$6-Input!$F$5*C664)*IF(Input!C652="",0,1)</f>
        <v>0</v>
      </c>
      <c r="E664" s="7">
        <f t="shared" si="170"/>
        <v>0</v>
      </c>
      <c r="F664" s="7">
        <f t="shared" si="171"/>
        <v>0</v>
      </c>
      <c r="G664" s="7">
        <f t="shared" si="172"/>
        <v>0</v>
      </c>
      <c r="H664" s="7">
        <f t="shared" si="173"/>
        <v>0</v>
      </c>
      <c r="I664" s="7">
        <f t="shared" si="174"/>
        <v>0</v>
      </c>
      <c r="J664" s="7">
        <f t="shared" si="175"/>
        <v>0</v>
      </c>
      <c r="K664" s="7">
        <f>Input!C652*Input!$F$10</f>
        <v>0</v>
      </c>
      <c r="L664" s="7">
        <f>(-C664*SIN(ATAN(Input!$F$5*Input!$F$10))+(K664-$K$18)*COS(ATAN(Input!$F$5*Input!$F$10)))*IF(Input!C652="",0,1)</f>
        <v>0</v>
      </c>
      <c r="M664" s="7">
        <f>(C664*COS(ATAN(Input!$F$5*Input!$F$10))+(K664-$K$18)*SIN(ATAN(Input!$F$5*Input!$F$10)))*IF(Input!C652="",0,1)</f>
        <v>0</v>
      </c>
      <c r="N664" s="7">
        <f t="shared" si="176"/>
        <v>0</v>
      </c>
      <c r="O664" s="7">
        <f t="shared" si="177"/>
        <v>0</v>
      </c>
      <c r="P664" s="7">
        <f t="shared" si="178"/>
        <v>0</v>
      </c>
      <c r="Q664" s="7">
        <f t="shared" si="179"/>
        <v>0</v>
      </c>
      <c r="R664" s="7">
        <f t="shared" si="180"/>
        <v>0</v>
      </c>
      <c r="S664" s="7">
        <f t="shared" si="181"/>
        <v>0</v>
      </c>
      <c r="T664" s="7">
        <f t="shared" si="182"/>
        <v>0</v>
      </c>
      <c r="U664" s="7">
        <f t="shared" si="183"/>
        <v>0</v>
      </c>
      <c r="V664" s="7">
        <f t="shared" ca="1" si="184"/>
        <v>0</v>
      </c>
      <c r="W664" s="7">
        <f t="shared" ca="1" si="185"/>
        <v>0</v>
      </c>
      <c r="X664" s="7">
        <f t="shared" ca="1" si="186"/>
        <v>0</v>
      </c>
      <c r="Y664" s="3"/>
      <c r="Z664" s="3"/>
    </row>
    <row r="665" spans="1:26" x14ac:dyDescent="0.2">
      <c r="A665" s="7">
        <v>0</v>
      </c>
      <c r="B665" s="7">
        <v>0</v>
      </c>
      <c r="C665" s="8">
        <f>IF(Input!B653="",0,Input!B653-Input!$B$6)</f>
        <v>0</v>
      </c>
      <c r="D665" s="22">
        <f>(B665-Input!$C$6-Input!$F$5*C665)*IF(Input!C653="",0,1)</f>
        <v>0</v>
      </c>
      <c r="E665" s="7">
        <f t="shared" si="170"/>
        <v>0</v>
      </c>
      <c r="F665" s="7">
        <f t="shared" si="171"/>
        <v>0</v>
      </c>
      <c r="G665" s="7">
        <f t="shared" si="172"/>
        <v>0</v>
      </c>
      <c r="H665" s="7">
        <f t="shared" si="173"/>
        <v>0</v>
      </c>
      <c r="I665" s="7">
        <f t="shared" si="174"/>
        <v>0</v>
      </c>
      <c r="J665" s="7">
        <f t="shared" si="175"/>
        <v>0</v>
      </c>
      <c r="K665" s="7">
        <f>Input!C653*Input!$F$10</f>
        <v>0</v>
      </c>
      <c r="L665" s="7">
        <f>(-C665*SIN(ATAN(Input!$F$5*Input!$F$10))+(K665-$K$18)*COS(ATAN(Input!$F$5*Input!$F$10)))*IF(Input!C653="",0,1)</f>
        <v>0</v>
      </c>
      <c r="M665" s="7">
        <f>(C665*COS(ATAN(Input!$F$5*Input!$F$10))+(K665-$K$18)*SIN(ATAN(Input!$F$5*Input!$F$10)))*IF(Input!C653="",0,1)</f>
        <v>0</v>
      </c>
      <c r="N665" s="7">
        <f t="shared" si="176"/>
        <v>0</v>
      </c>
      <c r="O665" s="7">
        <f t="shared" si="177"/>
        <v>0</v>
      </c>
      <c r="P665" s="7">
        <f t="shared" si="178"/>
        <v>0</v>
      </c>
      <c r="Q665" s="7">
        <f t="shared" si="179"/>
        <v>0</v>
      </c>
      <c r="R665" s="7">
        <f t="shared" si="180"/>
        <v>0</v>
      </c>
      <c r="S665" s="7">
        <f t="shared" si="181"/>
        <v>0</v>
      </c>
      <c r="T665" s="7">
        <f t="shared" si="182"/>
        <v>0</v>
      </c>
      <c r="U665" s="7">
        <f t="shared" si="183"/>
        <v>0</v>
      </c>
      <c r="V665" s="7">
        <f t="shared" ca="1" si="184"/>
        <v>0</v>
      </c>
      <c r="W665" s="7">
        <f t="shared" ca="1" si="185"/>
        <v>0</v>
      </c>
      <c r="X665" s="7">
        <f t="shared" ca="1" si="186"/>
        <v>0</v>
      </c>
      <c r="Y665" s="3"/>
      <c r="Z665" s="3"/>
    </row>
    <row r="666" spans="1:26" x14ac:dyDescent="0.2">
      <c r="A666" s="7">
        <v>0</v>
      </c>
      <c r="B666" s="7">
        <v>0</v>
      </c>
      <c r="C666" s="8">
        <f>IF(Input!B654="",0,Input!B654-Input!$B$6)</f>
        <v>0</v>
      </c>
      <c r="D666" s="22">
        <f>(B666-Input!$C$6-Input!$F$5*C666)*IF(Input!C654="",0,1)</f>
        <v>0</v>
      </c>
      <c r="E666" s="7">
        <f t="shared" si="170"/>
        <v>0</v>
      </c>
      <c r="F666" s="7">
        <f t="shared" si="171"/>
        <v>0</v>
      </c>
      <c r="G666" s="7">
        <f t="shared" si="172"/>
        <v>0</v>
      </c>
      <c r="H666" s="7">
        <f t="shared" si="173"/>
        <v>0</v>
      </c>
      <c r="I666" s="7">
        <f t="shared" si="174"/>
        <v>0</v>
      </c>
      <c r="J666" s="7">
        <f t="shared" si="175"/>
        <v>0</v>
      </c>
      <c r="K666" s="7">
        <f>Input!C654*Input!$F$10</f>
        <v>0</v>
      </c>
      <c r="L666" s="7">
        <f>(-C666*SIN(ATAN(Input!$F$5*Input!$F$10))+(K666-$K$18)*COS(ATAN(Input!$F$5*Input!$F$10)))*IF(Input!C654="",0,1)</f>
        <v>0</v>
      </c>
      <c r="M666" s="7">
        <f>(C666*COS(ATAN(Input!$F$5*Input!$F$10))+(K666-$K$18)*SIN(ATAN(Input!$F$5*Input!$F$10)))*IF(Input!C654="",0,1)</f>
        <v>0</v>
      </c>
      <c r="N666" s="7">
        <f t="shared" si="176"/>
        <v>0</v>
      </c>
      <c r="O666" s="7">
        <f t="shared" si="177"/>
        <v>0</v>
      </c>
      <c r="P666" s="7">
        <f t="shared" si="178"/>
        <v>0</v>
      </c>
      <c r="Q666" s="7">
        <f t="shared" si="179"/>
        <v>0</v>
      </c>
      <c r="R666" s="7">
        <f t="shared" si="180"/>
        <v>0</v>
      </c>
      <c r="S666" s="7">
        <f t="shared" si="181"/>
        <v>0</v>
      </c>
      <c r="T666" s="7">
        <f t="shared" si="182"/>
        <v>0</v>
      </c>
      <c r="U666" s="7">
        <f t="shared" si="183"/>
        <v>0</v>
      </c>
      <c r="V666" s="7">
        <f t="shared" ca="1" si="184"/>
        <v>0</v>
      </c>
      <c r="W666" s="7">
        <f t="shared" ca="1" si="185"/>
        <v>0</v>
      </c>
      <c r="X666" s="7">
        <f t="shared" ca="1" si="186"/>
        <v>0</v>
      </c>
      <c r="Y666" s="3"/>
      <c r="Z666" s="3"/>
    </row>
    <row r="667" spans="1:26" x14ac:dyDescent="0.2">
      <c r="A667" s="7">
        <v>0</v>
      </c>
      <c r="B667" s="7">
        <v>0</v>
      </c>
      <c r="C667" s="8">
        <f>IF(Input!B655="",0,Input!B655-Input!$B$6)</f>
        <v>0</v>
      </c>
      <c r="D667" s="22">
        <f>(B667-Input!$C$6-Input!$F$5*C667)*IF(Input!C655="",0,1)</f>
        <v>0</v>
      </c>
      <c r="E667" s="7">
        <f t="shared" si="170"/>
        <v>0</v>
      </c>
      <c r="F667" s="7">
        <f t="shared" si="171"/>
        <v>0</v>
      </c>
      <c r="G667" s="7">
        <f t="shared" si="172"/>
        <v>0</v>
      </c>
      <c r="H667" s="7">
        <f t="shared" si="173"/>
        <v>0</v>
      </c>
      <c r="I667" s="7">
        <f t="shared" si="174"/>
        <v>0</v>
      </c>
      <c r="J667" s="7">
        <f t="shared" si="175"/>
        <v>0</v>
      </c>
      <c r="K667" s="7">
        <f>Input!C655*Input!$F$10</f>
        <v>0</v>
      </c>
      <c r="L667" s="7">
        <f>(-C667*SIN(ATAN(Input!$F$5*Input!$F$10))+(K667-$K$18)*COS(ATAN(Input!$F$5*Input!$F$10)))*IF(Input!C655="",0,1)</f>
        <v>0</v>
      </c>
      <c r="M667" s="7">
        <f>(C667*COS(ATAN(Input!$F$5*Input!$F$10))+(K667-$K$18)*SIN(ATAN(Input!$F$5*Input!$F$10)))*IF(Input!C655="",0,1)</f>
        <v>0</v>
      </c>
      <c r="N667" s="7">
        <f t="shared" si="176"/>
        <v>0</v>
      </c>
      <c r="O667" s="7">
        <f t="shared" si="177"/>
        <v>0</v>
      </c>
      <c r="P667" s="7">
        <f t="shared" si="178"/>
        <v>0</v>
      </c>
      <c r="Q667" s="7">
        <f t="shared" si="179"/>
        <v>0</v>
      </c>
      <c r="R667" s="7">
        <f t="shared" si="180"/>
        <v>0</v>
      </c>
      <c r="S667" s="7">
        <f t="shared" si="181"/>
        <v>0</v>
      </c>
      <c r="T667" s="7">
        <f t="shared" si="182"/>
        <v>0</v>
      </c>
      <c r="U667" s="7">
        <f t="shared" si="183"/>
        <v>0</v>
      </c>
      <c r="V667" s="7">
        <f t="shared" ca="1" si="184"/>
        <v>0</v>
      </c>
      <c r="W667" s="7">
        <f t="shared" ca="1" si="185"/>
        <v>0</v>
      </c>
      <c r="X667" s="7">
        <f t="shared" ca="1" si="186"/>
        <v>0</v>
      </c>
      <c r="Y667" s="3"/>
      <c r="Z667" s="3"/>
    </row>
    <row r="668" spans="1:26" x14ac:dyDescent="0.2">
      <c r="A668" s="7">
        <v>0</v>
      </c>
      <c r="B668" s="7">
        <v>0</v>
      </c>
      <c r="C668" s="8">
        <f>IF(Input!B656="",0,Input!B656-Input!$B$6)</f>
        <v>0</v>
      </c>
      <c r="D668" s="22">
        <f>(B668-Input!$C$6-Input!$F$5*C668)*IF(Input!C656="",0,1)</f>
        <v>0</v>
      </c>
      <c r="E668" s="7">
        <f t="shared" si="170"/>
        <v>0</v>
      </c>
      <c r="F668" s="7">
        <f t="shared" si="171"/>
        <v>0</v>
      </c>
      <c r="G668" s="7">
        <f t="shared" si="172"/>
        <v>0</v>
      </c>
      <c r="H668" s="7">
        <f t="shared" si="173"/>
        <v>0</v>
      </c>
      <c r="I668" s="7">
        <f t="shared" si="174"/>
        <v>0</v>
      </c>
      <c r="J668" s="7">
        <f t="shared" si="175"/>
        <v>0</v>
      </c>
      <c r="K668" s="7">
        <f>Input!C656*Input!$F$10</f>
        <v>0</v>
      </c>
      <c r="L668" s="7">
        <f>(-C668*SIN(ATAN(Input!$F$5*Input!$F$10))+(K668-$K$18)*COS(ATAN(Input!$F$5*Input!$F$10)))*IF(Input!C656="",0,1)</f>
        <v>0</v>
      </c>
      <c r="M668" s="7">
        <f>(C668*COS(ATAN(Input!$F$5*Input!$F$10))+(K668-$K$18)*SIN(ATAN(Input!$F$5*Input!$F$10)))*IF(Input!C656="",0,1)</f>
        <v>0</v>
      </c>
      <c r="N668" s="7">
        <f t="shared" si="176"/>
        <v>0</v>
      </c>
      <c r="O668" s="7">
        <f t="shared" si="177"/>
        <v>0</v>
      </c>
      <c r="P668" s="7">
        <f t="shared" si="178"/>
        <v>0</v>
      </c>
      <c r="Q668" s="7">
        <f t="shared" si="179"/>
        <v>0</v>
      </c>
      <c r="R668" s="7">
        <f t="shared" si="180"/>
        <v>0</v>
      </c>
      <c r="S668" s="7">
        <f t="shared" si="181"/>
        <v>0</v>
      </c>
      <c r="T668" s="7">
        <f t="shared" si="182"/>
        <v>0</v>
      </c>
      <c r="U668" s="7">
        <f t="shared" si="183"/>
        <v>0</v>
      </c>
      <c r="V668" s="7">
        <f t="shared" ca="1" si="184"/>
        <v>0</v>
      </c>
      <c r="W668" s="7">
        <f t="shared" ca="1" si="185"/>
        <v>0</v>
      </c>
      <c r="X668" s="7">
        <f t="shared" ca="1" si="186"/>
        <v>0</v>
      </c>
      <c r="Y668" s="3"/>
      <c r="Z668" s="3"/>
    </row>
    <row r="669" spans="1:26" x14ac:dyDescent="0.2">
      <c r="A669" s="7">
        <v>0</v>
      </c>
      <c r="B669" s="7">
        <v>0</v>
      </c>
      <c r="C669" s="8">
        <f>IF(Input!B657="",0,Input!B657-Input!$B$6)</f>
        <v>0</v>
      </c>
      <c r="D669" s="22">
        <f>(B669-Input!$C$6-Input!$F$5*C669)*IF(Input!C657="",0,1)</f>
        <v>0</v>
      </c>
      <c r="E669" s="7">
        <f t="shared" si="170"/>
        <v>0</v>
      </c>
      <c r="F669" s="7">
        <f t="shared" si="171"/>
        <v>0</v>
      </c>
      <c r="G669" s="7">
        <f t="shared" si="172"/>
        <v>0</v>
      </c>
      <c r="H669" s="7">
        <f t="shared" si="173"/>
        <v>0</v>
      </c>
      <c r="I669" s="7">
        <f t="shared" si="174"/>
        <v>0</v>
      </c>
      <c r="J669" s="7">
        <f t="shared" si="175"/>
        <v>0</v>
      </c>
      <c r="K669" s="7">
        <f>Input!C657*Input!$F$10</f>
        <v>0</v>
      </c>
      <c r="L669" s="7">
        <f>(-C669*SIN(ATAN(Input!$F$5*Input!$F$10))+(K669-$K$18)*COS(ATAN(Input!$F$5*Input!$F$10)))*IF(Input!C657="",0,1)</f>
        <v>0</v>
      </c>
      <c r="M669" s="7">
        <f>(C669*COS(ATAN(Input!$F$5*Input!$F$10))+(K669-$K$18)*SIN(ATAN(Input!$F$5*Input!$F$10)))*IF(Input!C657="",0,1)</f>
        <v>0</v>
      </c>
      <c r="N669" s="7">
        <f t="shared" si="176"/>
        <v>0</v>
      </c>
      <c r="O669" s="7">
        <f t="shared" si="177"/>
        <v>0</v>
      </c>
      <c r="P669" s="7">
        <f t="shared" si="178"/>
        <v>0</v>
      </c>
      <c r="Q669" s="7">
        <f t="shared" si="179"/>
        <v>0</v>
      </c>
      <c r="R669" s="7">
        <f t="shared" si="180"/>
        <v>0</v>
      </c>
      <c r="S669" s="7">
        <f t="shared" si="181"/>
        <v>0</v>
      </c>
      <c r="T669" s="7">
        <f t="shared" si="182"/>
        <v>0</v>
      </c>
      <c r="U669" s="7">
        <f t="shared" si="183"/>
        <v>0</v>
      </c>
      <c r="V669" s="7">
        <f t="shared" ca="1" si="184"/>
        <v>0</v>
      </c>
      <c r="W669" s="7">
        <f t="shared" ca="1" si="185"/>
        <v>0</v>
      </c>
      <c r="X669" s="7">
        <f t="shared" ca="1" si="186"/>
        <v>0</v>
      </c>
      <c r="Y669" s="3"/>
      <c r="Z669" s="3"/>
    </row>
    <row r="670" spans="1:26" x14ac:dyDescent="0.2">
      <c r="A670" s="7">
        <v>0</v>
      </c>
      <c r="B670" s="7">
        <v>0</v>
      </c>
      <c r="C670" s="8">
        <f>IF(Input!B658="",0,Input!B658-Input!$B$6)</f>
        <v>0</v>
      </c>
      <c r="D670" s="22">
        <f>(B670-Input!$C$6-Input!$F$5*C670)*IF(Input!C658="",0,1)</f>
        <v>0</v>
      </c>
      <c r="E670" s="7">
        <f t="shared" si="170"/>
        <v>0</v>
      </c>
      <c r="F670" s="7">
        <f t="shared" si="171"/>
        <v>0</v>
      </c>
      <c r="G670" s="7">
        <f t="shared" si="172"/>
        <v>0</v>
      </c>
      <c r="H670" s="7">
        <f t="shared" si="173"/>
        <v>0</v>
      </c>
      <c r="I670" s="7">
        <f t="shared" si="174"/>
        <v>0</v>
      </c>
      <c r="J670" s="7">
        <f t="shared" si="175"/>
        <v>0</v>
      </c>
      <c r="K670" s="7">
        <f>Input!C658*Input!$F$10</f>
        <v>0</v>
      </c>
      <c r="L670" s="7">
        <f>(-C670*SIN(ATAN(Input!$F$5*Input!$F$10))+(K670-$K$18)*COS(ATAN(Input!$F$5*Input!$F$10)))*IF(Input!C658="",0,1)</f>
        <v>0</v>
      </c>
      <c r="M670" s="7">
        <f>(C670*COS(ATAN(Input!$F$5*Input!$F$10))+(K670-$K$18)*SIN(ATAN(Input!$F$5*Input!$F$10)))*IF(Input!C658="",0,1)</f>
        <v>0</v>
      </c>
      <c r="N670" s="7">
        <f t="shared" si="176"/>
        <v>0</v>
      </c>
      <c r="O670" s="7">
        <f t="shared" si="177"/>
        <v>0</v>
      </c>
      <c r="P670" s="7">
        <f t="shared" si="178"/>
        <v>0</v>
      </c>
      <c r="Q670" s="7">
        <f t="shared" si="179"/>
        <v>0</v>
      </c>
      <c r="R670" s="7">
        <f t="shared" si="180"/>
        <v>0</v>
      </c>
      <c r="S670" s="7">
        <f t="shared" si="181"/>
        <v>0</v>
      </c>
      <c r="T670" s="7">
        <f t="shared" si="182"/>
        <v>0</v>
      </c>
      <c r="U670" s="7">
        <f t="shared" si="183"/>
        <v>0</v>
      </c>
      <c r="V670" s="7">
        <f t="shared" ca="1" si="184"/>
        <v>0</v>
      </c>
      <c r="W670" s="7">
        <f t="shared" ca="1" si="185"/>
        <v>0</v>
      </c>
      <c r="X670" s="7">
        <f t="shared" ca="1" si="186"/>
        <v>0</v>
      </c>
      <c r="Y670" s="3"/>
      <c r="Z670" s="3"/>
    </row>
    <row r="671" spans="1:26" x14ac:dyDescent="0.2">
      <c r="A671" s="7">
        <v>0</v>
      </c>
      <c r="B671" s="7">
        <v>0</v>
      </c>
      <c r="C671" s="8">
        <f>IF(Input!B659="",0,Input!B659-Input!$B$6)</f>
        <v>0</v>
      </c>
      <c r="D671" s="22">
        <f>(B671-Input!$C$6-Input!$F$5*C671)*IF(Input!C659="",0,1)</f>
        <v>0</v>
      </c>
      <c r="E671" s="7">
        <f t="shared" si="170"/>
        <v>0</v>
      </c>
      <c r="F671" s="7">
        <f t="shared" si="171"/>
        <v>0</v>
      </c>
      <c r="G671" s="7">
        <f t="shared" si="172"/>
        <v>0</v>
      </c>
      <c r="H671" s="7">
        <f t="shared" si="173"/>
        <v>0</v>
      </c>
      <c r="I671" s="7">
        <f t="shared" si="174"/>
        <v>0</v>
      </c>
      <c r="J671" s="7">
        <f t="shared" si="175"/>
        <v>0</v>
      </c>
      <c r="K671" s="7">
        <f>Input!C659*Input!$F$10</f>
        <v>0</v>
      </c>
      <c r="L671" s="7">
        <f>(-C671*SIN(ATAN(Input!$F$5*Input!$F$10))+(K671-$K$18)*COS(ATAN(Input!$F$5*Input!$F$10)))*IF(Input!C659="",0,1)</f>
        <v>0</v>
      </c>
      <c r="M671" s="7">
        <f>(C671*COS(ATAN(Input!$F$5*Input!$F$10))+(K671-$K$18)*SIN(ATAN(Input!$F$5*Input!$F$10)))*IF(Input!C659="",0,1)</f>
        <v>0</v>
      </c>
      <c r="N671" s="7">
        <f t="shared" si="176"/>
        <v>0</v>
      </c>
      <c r="O671" s="7">
        <f t="shared" si="177"/>
        <v>0</v>
      </c>
      <c r="P671" s="7">
        <f t="shared" si="178"/>
        <v>0</v>
      </c>
      <c r="Q671" s="7">
        <f t="shared" si="179"/>
        <v>0</v>
      </c>
      <c r="R671" s="7">
        <f t="shared" si="180"/>
        <v>0</v>
      </c>
      <c r="S671" s="7">
        <f t="shared" si="181"/>
        <v>0</v>
      </c>
      <c r="T671" s="7">
        <f t="shared" si="182"/>
        <v>0</v>
      </c>
      <c r="U671" s="7">
        <f t="shared" si="183"/>
        <v>0</v>
      </c>
      <c r="V671" s="7">
        <f t="shared" ca="1" si="184"/>
        <v>0</v>
      </c>
      <c r="W671" s="7">
        <f t="shared" ca="1" si="185"/>
        <v>0</v>
      </c>
      <c r="X671" s="7">
        <f t="shared" ca="1" si="186"/>
        <v>0</v>
      </c>
      <c r="Y671" s="3"/>
      <c r="Z671" s="3"/>
    </row>
    <row r="672" spans="1:26" x14ac:dyDescent="0.2">
      <c r="A672" s="7">
        <v>0</v>
      </c>
      <c r="B672" s="7">
        <v>0</v>
      </c>
      <c r="C672" s="8">
        <f>IF(Input!B660="",0,Input!B660-Input!$B$6)</f>
        <v>0</v>
      </c>
      <c r="D672" s="22">
        <f>(B672-Input!$C$6-Input!$F$5*C672)*IF(Input!C660="",0,1)</f>
        <v>0</v>
      </c>
      <c r="E672" s="7">
        <f t="shared" si="170"/>
        <v>0</v>
      </c>
      <c r="F672" s="7">
        <f t="shared" si="171"/>
        <v>0</v>
      </c>
      <c r="G672" s="7">
        <f t="shared" si="172"/>
        <v>0</v>
      </c>
      <c r="H672" s="7">
        <f t="shared" si="173"/>
        <v>0</v>
      </c>
      <c r="I672" s="7">
        <f t="shared" si="174"/>
        <v>0</v>
      </c>
      <c r="J672" s="7">
        <f t="shared" si="175"/>
        <v>0</v>
      </c>
      <c r="K672" s="7">
        <f>Input!C660*Input!$F$10</f>
        <v>0</v>
      </c>
      <c r="L672" s="7">
        <f>(-C672*SIN(ATAN(Input!$F$5*Input!$F$10))+(K672-$K$18)*COS(ATAN(Input!$F$5*Input!$F$10)))*IF(Input!C660="",0,1)</f>
        <v>0</v>
      </c>
      <c r="M672" s="7">
        <f>(C672*COS(ATAN(Input!$F$5*Input!$F$10))+(K672-$K$18)*SIN(ATAN(Input!$F$5*Input!$F$10)))*IF(Input!C660="",0,1)</f>
        <v>0</v>
      </c>
      <c r="N672" s="7">
        <f t="shared" si="176"/>
        <v>0</v>
      </c>
      <c r="O672" s="7">
        <f t="shared" si="177"/>
        <v>0</v>
      </c>
      <c r="P672" s="7">
        <f t="shared" si="178"/>
        <v>0</v>
      </c>
      <c r="Q672" s="7">
        <f t="shared" si="179"/>
        <v>0</v>
      </c>
      <c r="R672" s="7">
        <f t="shared" si="180"/>
        <v>0</v>
      </c>
      <c r="S672" s="7">
        <f t="shared" si="181"/>
        <v>0</v>
      </c>
      <c r="T672" s="7">
        <f t="shared" si="182"/>
        <v>0</v>
      </c>
      <c r="U672" s="7">
        <f t="shared" si="183"/>
        <v>0</v>
      </c>
      <c r="V672" s="7">
        <f t="shared" ca="1" si="184"/>
        <v>0</v>
      </c>
      <c r="W672" s="7">
        <f t="shared" ca="1" si="185"/>
        <v>0</v>
      </c>
      <c r="X672" s="7">
        <f t="shared" ca="1" si="186"/>
        <v>0</v>
      </c>
      <c r="Y672" s="3"/>
      <c r="Z672" s="3"/>
    </row>
    <row r="673" spans="1:26" x14ac:dyDescent="0.2">
      <c r="A673" s="7">
        <v>0</v>
      </c>
      <c r="B673" s="7">
        <v>0</v>
      </c>
      <c r="C673" s="8">
        <f>IF(Input!B661="",0,Input!B661-Input!$B$6)</f>
        <v>0</v>
      </c>
      <c r="D673" s="22">
        <f>(B673-Input!$C$6-Input!$F$5*C673)*IF(Input!C661="",0,1)</f>
        <v>0</v>
      </c>
      <c r="E673" s="7">
        <f t="shared" si="170"/>
        <v>0</v>
      </c>
      <c r="F673" s="7">
        <f t="shared" si="171"/>
        <v>0</v>
      </c>
      <c r="G673" s="7">
        <f t="shared" si="172"/>
        <v>0</v>
      </c>
      <c r="H673" s="7">
        <f t="shared" si="173"/>
        <v>0</v>
      </c>
      <c r="I673" s="7">
        <f t="shared" si="174"/>
        <v>0</v>
      </c>
      <c r="J673" s="7">
        <f t="shared" si="175"/>
        <v>0</v>
      </c>
      <c r="K673" s="7">
        <f>Input!C661*Input!$F$10</f>
        <v>0</v>
      </c>
      <c r="L673" s="7">
        <f>(-C673*SIN(ATAN(Input!$F$5*Input!$F$10))+(K673-$K$18)*COS(ATAN(Input!$F$5*Input!$F$10)))*IF(Input!C661="",0,1)</f>
        <v>0</v>
      </c>
      <c r="M673" s="7">
        <f>(C673*COS(ATAN(Input!$F$5*Input!$F$10))+(K673-$K$18)*SIN(ATAN(Input!$F$5*Input!$F$10)))*IF(Input!C661="",0,1)</f>
        <v>0</v>
      </c>
      <c r="N673" s="7">
        <f t="shared" si="176"/>
        <v>0</v>
      </c>
      <c r="O673" s="7">
        <f t="shared" si="177"/>
        <v>0</v>
      </c>
      <c r="P673" s="7">
        <f t="shared" si="178"/>
        <v>0</v>
      </c>
      <c r="Q673" s="7">
        <f t="shared" si="179"/>
        <v>0</v>
      </c>
      <c r="R673" s="7">
        <f t="shared" si="180"/>
        <v>0</v>
      </c>
      <c r="S673" s="7">
        <f t="shared" si="181"/>
        <v>0</v>
      </c>
      <c r="T673" s="7">
        <f t="shared" si="182"/>
        <v>0</v>
      </c>
      <c r="U673" s="7">
        <f t="shared" si="183"/>
        <v>0</v>
      </c>
      <c r="V673" s="7">
        <f t="shared" ca="1" si="184"/>
        <v>0</v>
      </c>
      <c r="W673" s="7">
        <f t="shared" ca="1" si="185"/>
        <v>0</v>
      </c>
      <c r="X673" s="7">
        <f t="shared" ca="1" si="186"/>
        <v>0</v>
      </c>
      <c r="Y673" s="3"/>
      <c r="Z673" s="3"/>
    </row>
    <row r="674" spans="1:26" x14ac:dyDescent="0.2">
      <c r="A674" s="7">
        <v>0</v>
      </c>
      <c r="B674" s="7">
        <v>0</v>
      </c>
      <c r="C674" s="8">
        <f>IF(Input!B662="",0,Input!B662-Input!$B$6)</f>
        <v>0</v>
      </c>
      <c r="D674" s="22">
        <f>(B674-Input!$C$6-Input!$F$5*C674)*IF(Input!C662="",0,1)</f>
        <v>0</v>
      </c>
      <c r="E674" s="7">
        <f t="shared" si="170"/>
        <v>0</v>
      </c>
      <c r="F674" s="7">
        <f t="shared" si="171"/>
        <v>0</v>
      </c>
      <c r="G674" s="7">
        <f t="shared" si="172"/>
        <v>0</v>
      </c>
      <c r="H674" s="7">
        <f t="shared" si="173"/>
        <v>0</v>
      </c>
      <c r="I674" s="7">
        <f t="shared" si="174"/>
        <v>0</v>
      </c>
      <c r="J674" s="7">
        <f t="shared" si="175"/>
        <v>0</v>
      </c>
      <c r="K674" s="7">
        <f>Input!C662*Input!$F$10</f>
        <v>0</v>
      </c>
      <c r="L674" s="7">
        <f>(-C674*SIN(ATAN(Input!$F$5*Input!$F$10))+(K674-$K$18)*COS(ATAN(Input!$F$5*Input!$F$10)))*IF(Input!C662="",0,1)</f>
        <v>0</v>
      </c>
      <c r="M674" s="7">
        <f>(C674*COS(ATAN(Input!$F$5*Input!$F$10))+(K674-$K$18)*SIN(ATAN(Input!$F$5*Input!$F$10)))*IF(Input!C662="",0,1)</f>
        <v>0</v>
      </c>
      <c r="N674" s="7">
        <f t="shared" si="176"/>
        <v>0</v>
      </c>
      <c r="O674" s="7">
        <f t="shared" si="177"/>
        <v>0</v>
      </c>
      <c r="P674" s="7">
        <f t="shared" si="178"/>
        <v>0</v>
      </c>
      <c r="Q674" s="7">
        <f t="shared" si="179"/>
        <v>0</v>
      </c>
      <c r="R674" s="7">
        <f t="shared" si="180"/>
        <v>0</v>
      </c>
      <c r="S674" s="7">
        <f t="shared" si="181"/>
        <v>0</v>
      </c>
      <c r="T674" s="7">
        <f t="shared" si="182"/>
        <v>0</v>
      </c>
      <c r="U674" s="7">
        <f t="shared" si="183"/>
        <v>0</v>
      </c>
      <c r="V674" s="7">
        <f t="shared" ca="1" si="184"/>
        <v>0</v>
      </c>
      <c r="W674" s="7">
        <f t="shared" ca="1" si="185"/>
        <v>0</v>
      </c>
      <c r="X674" s="7">
        <f t="shared" ca="1" si="186"/>
        <v>0</v>
      </c>
      <c r="Y674" s="3"/>
      <c r="Z674" s="3"/>
    </row>
    <row r="675" spans="1:26" x14ac:dyDescent="0.2">
      <c r="A675" s="7">
        <v>0</v>
      </c>
      <c r="B675" s="7">
        <v>0</v>
      </c>
      <c r="C675" s="8">
        <f>IF(Input!B663="",0,Input!B663-Input!$B$6)</f>
        <v>0</v>
      </c>
      <c r="D675" s="22">
        <f>(B675-Input!$C$6-Input!$F$5*C675)*IF(Input!C663="",0,1)</f>
        <v>0</v>
      </c>
      <c r="E675" s="7">
        <f t="shared" si="170"/>
        <v>0</v>
      </c>
      <c r="F675" s="7">
        <f t="shared" si="171"/>
        <v>0</v>
      </c>
      <c r="G675" s="7">
        <f t="shared" si="172"/>
        <v>0</v>
      </c>
      <c r="H675" s="7">
        <f t="shared" si="173"/>
        <v>0</v>
      </c>
      <c r="I675" s="7">
        <f t="shared" si="174"/>
        <v>0</v>
      </c>
      <c r="J675" s="7">
        <f t="shared" si="175"/>
        <v>0</v>
      </c>
      <c r="K675" s="7">
        <f>Input!C663*Input!$F$10</f>
        <v>0</v>
      </c>
      <c r="L675" s="7">
        <f>(-C675*SIN(ATAN(Input!$F$5*Input!$F$10))+(K675-$K$18)*COS(ATAN(Input!$F$5*Input!$F$10)))*IF(Input!C663="",0,1)</f>
        <v>0</v>
      </c>
      <c r="M675" s="7">
        <f>(C675*COS(ATAN(Input!$F$5*Input!$F$10))+(K675-$K$18)*SIN(ATAN(Input!$F$5*Input!$F$10)))*IF(Input!C663="",0,1)</f>
        <v>0</v>
      </c>
      <c r="N675" s="7">
        <f t="shared" si="176"/>
        <v>0</v>
      </c>
      <c r="O675" s="7">
        <f t="shared" si="177"/>
        <v>0</v>
      </c>
      <c r="P675" s="7">
        <f t="shared" si="178"/>
        <v>0</v>
      </c>
      <c r="Q675" s="7">
        <f t="shared" si="179"/>
        <v>0</v>
      </c>
      <c r="R675" s="7">
        <f t="shared" si="180"/>
        <v>0</v>
      </c>
      <c r="S675" s="7">
        <f t="shared" si="181"/>
        <v>0</v>
      </c>
      <c r="T675" s="7">
        <f t="shared" si="182"/>
        <v>0</v>
      </c>
      <c r="U675" s="7">
        <f t="shared" si="183"/>
        <v>0</v>
      </c>
      <c r="V675" s="7">
        <f t="shared" ca="1" si="184"/>
        <v>0</v>
      </c>
      <c r="W675" s="7">
        <f t="shared" ca="1" si="185"/>
        <v>0</v>
      </c>
      <c r="X675" s="7">
        <f t="shared" ca="1" si="186"/>
        <v>0</v>
      </c>
      <c r="Y675" s="3"/>
      <c r="Z675" s="3"/>
    </row>
    <row r="676" spans="1:26" x14ac:dyDescent="0.2">
      <c r="A676" s="7">
        <v>0</v>
      </c>
      <c r="B676" s="7">
        <v>0</v>
      </c>
      <c r="C676" s="8">
        <f>IF(Input!B664="",0,Input!B664-Input!$B$6)</f>
        <v>0</v>
      </c>
      <c r="D676" s="22">
        <f>(B676-Input!$C$6-Input!$F$5*C676)*IF(Input!C664="",0,1)</f>
        <v>0</v>
      </c>
      <c r="E676" s="7">
        <f t="shared" si="170"/>
        <v>0</v>
      </c>
      <c r="F676" s="7">
        <f t="shared" si="171"/>
        <v>0</v>
      </c>
      <c r="G676" s="7">
        <f t="shared" si="172"/>
        <v>0</v>
      </c>
      <c r="H676" s="7">
        <f t="shared" si="173"/>
        <v>0</v>
      </c>
      <c r="I676" s="7">
        <f t="shared" si="174"/>
        <v>0</v>
      </c>
      <c r="J676" s="7">
        <f t="shared" si="175"/>
        <v>0</v>
      </c>
      <c r="K676" s="7">
        <f>Input!C664*Input!$F$10</f>
        <v>0</v>
      </c>
      <c r="L676" s="7">
        <f>(-C676*SIN(ATAN(Input!$F$5*Input!$F$10))+(K676-$K$18)*COS(ATAN(Input!$F$5*Input!$F$10)))*IF(Input!C664="",0,1)</f>
        <v>0</v>
      </c>
      <c r="M676" s="7">
        <f>(C676*COS(ATAN(Input!$F$5*Input!$F$10))+(K676-$K$18)*SIN(ATAN(Input!$F$5*Input!$F$10)))*IF(Input!C664="",0,1)</f>
        <v>0</v>
      </c>
      <c r="N676" s="7">
        <f t="shared" si="176"/>
        <v>0</v>
      </c>
      <c r="O676" s="7">
        <f t="shared" si="177"/>
        <v>0</v>
      </c>
      <c r="P676" s="7">
        <f t="shared" si="178"/>
        <v>0</v>
      </c>
      <c r="Q676" s="7">
        <f t="shared" si="179"/>
        <v>0</v>
      </c>
      <c r="R676" s="7">
        <f t="shared" si="180"/>
        <v>0</v>
      </c>
      <c r="S676" s="7">
        <f t="shared" si="181"/>
        <v>0</v>
      </c>
      <c r="T676" s="7">
        <f t="shared" si="182"/>
        <v>0</v>
      </c>
      <c r="U676" s="7">
        <f t="shared" si="183"/>
        <v>0</v>
      </c>
      <c r="V676" s="7">
        <f t="shared" ca="1" si="184"/>
        <v>0</v>
      </c>
      <c r="W676" s="7">
        <f t="shared" ca="1" si="185"/>
        <v>0</v>
      </c>
      <c r="X676" s="7">
        <f t="shared" ca="1" si="186"/>
        <v>0</v>
      </c>
      <c r="Y676" s="3"/>
      <c r="Z676" s="3"/>
    </row>
    <row r="677" spans="1:26" x14ac:dyDescent="0.2">
      <c r="A677" s="7">
        <v>0</v>
      </c>
      <c r="B677" s="7">
        <v>0</v>
      </c>
      <c r="C677" s="8">
        <f>IF(Input!B665="",0,Input!B665-Input!$B$6)</f>
        <v>0</v>
      </c>
      <c r="D677" s="22">
        <f>(B677-Input!$C$6-Input!$F$5*C677)*IF(Input!C665="",0,1)</f>
        <v>0</v>
      </c>
      <c r="E677" s="7">
        <f t="shared" si="170"/>
        <v>0</v>
      </c>
      <c r="F677" s="7">
        <f t="shared" si="171"/>
        <v>0</v>
      </c>
      <c r="G677" s="7">
        <f t="shared" si="172"/>
        <v>0</v>
      </c>
      <c r="H677" s="7">
        <f t="shared" si="173"/>
        <v>0</v>
      </c>
      <c r="I677" s="7">
        <f t="shared" si="174"/>
        <v>0</v>
      </c>
      <c r="J677" s="7">
        <f t="shared" si="175"/>
        <v>0</v>
      </c>
      <c r="K677" s="7">
        <f>Input!C665*Input!$F$10</f>
        <v>0</v>
      </c>
      <c r="L677" s="7">
        <f>(-C677*SIN(ATAN(Input!$F$5*Input!$F$10))+(K677-$K$18)*COS(ATAN(Input!$F$5*Input!$F$10)))*IF(Input!C665="",0,1)</f>
        <v>0</v>
      </c>
      <c r="M677" s="7">
        <f>(C677*COS(ATAN(Input!$F$5*Input!$F$10))+(K677-$K$18)*SIN(ATAN(Input!$F$5*Input!$F$10)))*IF(Input!C665="",0,1)</f>
        <v>0</v>
      </c>
      <c r="N677" s="7">
        <f t="shared" si="176"/>
        <v>0</v>
      </c>
      <c r="O677" s="7">
        <f t="shared" si="177"/>
        <v>0</v>
      </c>
      <c r="P677" s="7">
        <f t="shared" si="178"/>
        <v>0</v>
      </c>
      <c r="Q677" s="7">
        <f t="shared" si="179"/>
        <v>0</v>
      </c>
      <c r="R677" s="7">
        <f t="shared" si="180"/>
        <v>0</v>
      </c>
      <c r="S677" s="7">
        <f t="shared" si="181"/>
        <v>0</v>
      </c>
      <c r="T677" s="7">
        <f t="shared" si="182"/>
        <v>0</v>
      </c>
      <c r="U677" s="7">
        <f t="shared" si="183"/>
        <v>0</v>
      </c>
      <c r="V677" s="7">
        <f t="shared" ca="1" si="184"/>
        <v>0</v>
      </c>
      <c r="W677" s="7">
        <f t="shared" ca="1" si="185"/>
        <v>0</v>
      </c>
      <c r="X677" s="7">
        <f t="shared" ca="1" si="186"/>
        <v>0</v>
      </c>
      <c r="Y677" s="3"/>
      <c r="Z677" s="3"/>
    </row>
    <row r="678" spans="1:26" x14ac:dyDescent="0.2">
      <c r="A678" s="7">
        <v>0</v>
      </c>
      <c r="B678" s="7">
        <v>0</v>
      </c>
      <c r="C678" s="8">
        <f>IF(Input!B666="",0,Input!B666-Input!$B$6)</f>
        <v>0</v>
      </c>
      <c r="D678" s="22">
        <f>(B678-Input!$C$6-Input!$F$5*C678)*IF(Input!C666="",0,1)</f>
        <v>0</v>
      </c>
      <c r="E678" s="7">
        <f t="shared" si="170"/>
        <v>0</v>
      </c>
      <c r="F678" s="7">
        <f t="shared" si="171"/>
        <v>0</v>
      </c>
      <c r="G678" s="7">
        <f t="shared" si="172"/>
        <v>0</v>
      </c>
      <c r="H678" s="7">
        <f t="shared" si="173"/>
        <v>0</v>
      </c>
      <c r="I678" s="7">
        <f t="shared" si="174"/>
        <v>0</v>
      </c>
      <c r="J678" s="7">
        <f t="shared" si="175"/>
        <v>0</v>
      </c>
      <c r="K678" s="7">
        <f>Input!C666*Input!$F$10</f>
        <v>0</v>
      </c>
      <c r="L678" s="7">
        <f>(-C678*SIN(ATAN(Input!$F$5*Input!$F$10))+(K678-$K$18)*COS(ATAN(Input!$F$5*Input!$F$10)))*IF(Input!C666="",0,1)</f>
        <v>0</v>
      </c>
      <c r="M678" s="7">
        <f>(C678*COS(ATAN(Input!$F$5*Input!$F$10))+(K678-$K$18)*SIN(ATAN(Input!$F$5*Input!$F$10)))*IF(Input!C666="",0,1)</f>
        <v>0</v>
      </c>
      <c r="N678" s="7">
        <f t="shared" si="176"/>
        <v>0</v>
      </c>
      <c r="O678" s="7">
        <f t="shared" si="177"/>
        <v>0</v>
      </c>
      <c r="P678" s="7">
        <f t="shared" si="178"/>
        <v>0</v>
      </c>
      <c r="Q678" s="7">
        <f t="shared" si="179"/>
        <v>0</v>
      </c>
      <c r="R678" s="7">
        <f t="shared" si="180"/>
        <v>0</v>
      </c>
      <c r="S678" s="7">
        <f t="shared" si="181"/>
        <v>0</v>
      </c>
      <c r="T678" s="7">
        <f t="shared" si="182"/>
        <v>0</v>
      </c>
      <c r="U678" s="7">
        <f t="shared" si="183"/>
        <v>0</v>
      </c>
      <c r="V678" s="7">
        <f t="shared" ca="1" si="184"/>
        <v>0</v>
      </c>
      <c r="W678" s="7">
        <f t="shared" ca="1" si="185"/>
        <v>0</v>
      </c>
      <c r="X678" s="7">
        <f t="shared" ca="1" si="186"/>
        <v>0</v>
      </c>
      <c r="Y678" s="3"/>
      <c r="Z678" s="3"/>
    </row>
    <row r="679" spans="1:26" x14ac:dyDescent="0.2">
      <c r="A679" s="7">
        <v>0</v>
      </c>
      <c r="B679" s="7">
        <v>0</v>
      </c>
      <c r="C679" s="8">
        <f>IF(Input!B667="",0,Input!B667-Input!$B$6)</f>
        <v>0</v>
      </c>
      <c r="D679" s="22">
        <f>(B679-Input!$C$6-Input!$F$5*C679)*IF(Input!C667="",0,1)</f>
        <v>0</v>
      </c>
      <c r="E679" s="7">
        <f t="shared" si="170"/>
        <v>0</v>
      </c>
      <c r="F679" s="7">
        <f t="shared" si="171"/>
        <v>0</v>
      </c>
      <c r="G679" s="7">
        <f t="shared" si="172"/>
        <v>0</v>
      </c>
      <c r="H679" s="7">
        <f t="shared" si="173"/>
        <v>0</v>
      </c>
      <c r="I679" s="7">
        <f t="shared" si="174"/>
        <v>0</v>
      </c>
      <c r="J679" s="7">
        <f t="shared" si="175"/>
        <v>0</v>
      </c>
      <c r="K679" s="7">
        <f>Input!C667*Input!$F$10</f>
        <v>0</v>
      </c>
      <c r="L679" s="7">
        <f>(-C679*SIN(ATAN(Input!$F$5*Input!$F$10))+(K679-$K$18)*COS(ATAN(Input!$F$5*Input!$F$10)))*IF(Input!C667="",0,1)</f>
        <v>0</v>
      </c>
      <c r="M679" s="7">
        <f>(C679*COS(ATAN(Input!$F$5*Input!$F$10))+(K679-$K$18)*SIN(ATAN(Input!$F$5*Input!$F$10)))*IF(Input!C667="",0,1)</f>
        <v>0</v>
      </c>
      <c r="N679" s="7">
        <f t="shared" si="176"/>
        <v>0</v>
      </c>
      <c r="O679" s="7">
        <f t="shared" si="177"/>
        <v>0</v>
      </c>
      <c r="P679" s="7">
        <f t="shared" si="178"/>
        <v>0</v>
      </c>
      <c r="Q679" s="7">
        <f t="shared" si="179"/>
        <v>0</v>
      </c>
      <c r="R679" s="7">
        <f t="shared" si="180"/>
        <v>0</v>
      </c>
      <c r="S679" s="7">
        <f t="shared" si="181"/>
        <v>0</v>
      </c>
      <c r="T679" s="7">
        <f t="shared" si="182"/>
        <v>0</v>
      </c>
      <c r="U679" s="7">
        <f t="shared" si="183"/>
        <v>0</v>
      </c>
      <c r="V679" s="7">
        <f t="shared" ca="1" si="184"/>
        <v>0</v>
      </c>
      <c r="W679" s="7">
        <f t="shared" ca="1" si="185"/>
        <v>0</v>
      </c>
      <c r="X679" s="7">
        <f t="shared" ca="1" si="186"/>
        <v>0</v>
      </c>
      <c r="Y679" s="3"/>
      <c r="Z679" s="3"/>
    </row>
    <row r="680" spans="1:26" x14ac:dyDescent="0.2">
      <c r="A680" s="7">
        <v>0</v>
      </c>
      <c r="B680" s="7">
        <v>0</v>
      </c>
      <c r="C680" s="8">
        <f>IF(Input!B668="",0,Input!B668-Input!$B$6)</f>
        <v>0</v>
      </c>
      <c r="D680" s="22">
        <f>(B680-Input!$C$6-Input!$F$5*C680)*IF(Input!C668="",0,1)</f>
        <v>0</v>
      </c>
      <c r="E680" s="7">
        <f t="shared" si="170"/>
        <v>0</v>
      </c>
      <c r="F680" s="7">
        <f t="shared" si="171"/>
        <v>0</v>
      </c>
      <c r="G680" s="7">
        <f t="shared" si="172"/>
        <v>0</v>
      </c>
      <c r="H680" s="7">
        <f t="shared" si="173"/>
        <v>0</v>
      </c>
      <c r="I680" s="7">
        <f t="shared" si="174"/>
        <v>0</v>
      </c>
      <c r="J680" s="7">
        <f t="shared" si="175"/>
        <v>0</v>
      </c>
      <c r="K680" s="7">
        <f>Input!C668*Input!$F$10</f>
        <v>0</v>
      </c>
      <c r="L680" s="7">
        <f>(-C680*SIN(ATAN(Input!$F$5*Input!$F$10))+(K680-$K$18)*COS(ATAN(Input!$F$5*Input!$F$10)))*IF(Input!C668="",0,1)</f>
        <v>0</v>
      </c>
      <c r="M680" s="7">
        <f>(C680*COS(ATAN(Input!$F$5*Input!$F$10))+(K680-$K$18)*SIN(ATAN(Input!$F$5*Input!$F$10)))*IF(Input!C668="",0,1)</f>
        <v>0</v>
      </c>
      <c r="N680" s="7">
        <f t="shared" si="176"/>
        <v>0</v>
      </c>
      <c r="O680" s="7">
        <f t="shared" si="177"/>
        <v>0</v>
      </c>
      <c r="P680" s="7">
        <f t="shared" si="178"/>
        <v>0</v>
      </c>
      <c r="Q680" s="7">
        <f t="shared" si="179"/>
        <v>0</v>
      </c>
      <c r="R680" s="7">
        <f t="shared" si="180"/>
        <v>0</v>
      </c>
      <c r="S680" s="7">
        <f t="shared" si="181"/>
        <v>0</v>
      </c>
      <c r="T680" s="7">
        <f t="shared" si="182"/>
        <v>0</v>
      </c>
      <c r="U680" s="7">
        <f t="shared" si="183"/>
        <v>0</v>
      </c>
      <c r="V680" s="7">
        <f t="shared" ca="1" si="184"/>
        <v>0</v>
      </c>
      <c r="W680" s="7">
        <f t="shared" ca="1" si="185"/>
        <v>0</v>
      </c>
      <c r="X680" s="7">
        <f t="shared" ca="1" si="186"/>
        <v>0</v>
      </c>
      <c r="Y680" s="3"/>
      <c r="Z680" s="3"/>
    </row>
    <row r="681" spans="1:26" x14ac:dyDescent="0.2">
      <c r="A681" s="7">
        <v>0</v>
      </c>
      <c r="B681" s="7">
        <v>0</v>
      </c>
      <c r="C681" s="8">
        <f>IF(Input!B669="",0,Input!B669-Input!$B$6)</f>
        <v>0</v>
      </c>
      <c r="D681" s="22">
        <f>(B681-Input!$C$6-Input!$F$5*C681)*IF(Input!C669="",0,1)</f>
        <v>0</v>
      </c>
      <c r="E681" s="7">
        <f t="shared" si="170"/>
        <v>0</v>
      </c>
      <c r="F681" s="7">
        <f t="shared" si="171"/>
        <v>0</v>
      </c>
      <c r="G681" s="7">
        <f t="shared" si="172"/>
        <v>0</v>
      </c>
      <c r="H681" s="7">
        <f t="shared" si="173"/>
        <v>0</v>
      </c>
      <c r="I681" s="7">
        <f t="shared" si="174"/>
        <v>0</v>
      </c>
      <c r="J681" s="7">
        <f t="shared" si="175"/>
        <v>0</v>
      </c>
      <c r="K681" s="7">
        <f>Input!C669*Input!$F$10</f>
        <v>0</v>
      </c>
      <c r="L681" s="7">
        <f>(-C681*SIN(ATAN(Input!$F$5*Input!$F$10))+(K681-$K$18)*COS(ATAN(Input!$F$5*Input!$F$10)))*IF(Input!C669="",0,1)</f>
        <v>0</v>
      </c>
      <c r="M681" s="7">
        <f>(C681*COS(ATAN(Input!$F$5*Input!$F$10))+(K681-$K$18)*SIN(ATAN(Input!$F$5*Input!$F$10)))*IF(Input!C669="",0,1)</f>
        <v>0</v>
      </c>
      <c r="N681" s="7">
        <f t="shared" si="176"/>
        <v>0</v>
      </c>
      <c r="O681" s="7">
        <f t="shared" si="177"/>
        <v>0</v>
      </c>
      <c r="P681" s="7">
        <f t="shared" si="178"/>
        <v>0</v>
      </c>
      <c r="Q681" s="7">
        <f t="shared" si="179"/>
        <v>0</v>
      </c>
      <c r="R681" s="7">
        <f t="shared" si="180"/>
        <v>0</v>
      </c>
      <c r="S681" s="7">
        <f t="shared" si="181"/>
        <v>0</v>
      </c>
      <c r="T681" s="7">
        <f t="shared" si="182"/>
        <v>0</v>
      </c>
      <c r="U681" s="7">
        <f t="shared" si="183"/>
        <v>0</v>
      </c>
      <c r="V681" s="7">
        <f t="shared" ca="1" si="184"/>
        <v>0</v>
      </c>
      <c r="W681" s="7">
        <f t="shared" ca="1" si="185"/>
        <v>0</v>
      </c>
      <c r="X681" s="7">
        <f t="shared" ca="1" si="186"/>
        <v>0</v>
      </c>
      <c r="Y681" s="3"/>
      <c r="Z681" s="3"/>
    </row>
    <row r="682" spans="1:26" x14ac:dyDescent="0.2">
      <c r="A682" s="7">
        <v>0</v>
      </c>
      <c r="B682" s="7">
        <v>0</v>
      </c>
      <c r="C682" s="8">
        <f>IF(Input!B670="",0,Input!B670-Input!$B$6)</f>
        <v>0</v>
      </c>
      <c r="D682" s="22">
        <f>(B682-Input!$C$6-Input!$F$5*C682)*IF(Input!C670="",0,1)</f>
        <v>0</v>
      </c>
      <c r="E682" s="7">
        <f t="shared" si="170"/>
        <v>0</v>
      </c>
      <c r="F682" s="7">
        <f t="shared" si="171"/>
        <v>0</v>
      </c>
      <c r="G682" s="7">
        <f t="shared" si="172"/>
        <v>0</v>
      </c>
      <c r="H682" s="7">
        <f t="shared" si="173"/>
        <v>0</v>
      </c>
      <c r="I682" s="7">
        <f t="shared" si="174"/>
        <v>0</v>
      </c>
      <c r="J682" s="7">
        <f t="shared" si="175"/>
        <v>0</v>
      </c>
      <c r="K682" s="7">
        <f>Input!C670*Input!$F$10</f>
        <v>0</v>
      </c>
      <c r="L682" s="7">
        <f>(-C682*SIN(ATAN(Input!$F$5*Input!$F$10))+(K682-$K$18)*COS(ATAN(Input!$F$5*Input!$F$10)))*IF(Input!C670="",0,1)</f>
        <v>0</v>
      </c>
      <c r="M682" s="7">
        <f>(C682*COS(ATAN(Input!$F$5*Input!$F$10))+(K682-$K$18)*SIN(ATAN(Input!$F$5*Input!$F$10)))*IF(Input!C670="",0,1)</f>
        <v>0</v>
      </c>
      <c r="N682" s="7">
        <f t="shared" si="176"/>
        <v>0</v>
      </c>
      <c r="O682" s="7">
        <f t="shared" si="177"/>
        <v>0</v>
      </c>
      <c r="P682" s="7">
        <f t="shared" si="178"/>
        <v>0</v>
      </c>
      <c r="Q682" s="7">
        <f t="shared" si="179"/>
        <v>0</v>
      </c>
      <c r="R682" s="7">
        <f t="shared" si="180"/>
        <v>0</v>
      </c>
      <c r="S682" s="7">
        <f t="shared" si="181"/>
        <v>0</v>
      </c>
      <c r="T682" s="7">
        <f t="shared" si="182"/>
        <v>0</v>
      </c>
      <c r="U682" s="7">
        <f t="shared" si="183"/>
        <v>0</v>
      </c>
      <c r="V682" s="7">
        <f t="shared" ca="1" si="184"/>
        <v>0</v>
      </c>
      <c r="W682" s="7">
        <f t="shared" ca="1" si="185"/>
        <v>0</v>
      </c>
      <c r="X682" s="7">
        <f t="shared" ca="1" si="186"/>
        <v>0</v>
      </c>
      <c r="Y682" s="3"/>
      <c r="Z682" s="3"/>
    </row>
    <row r="683" spans="1:26" x14ac:dyDescent="0.2">
      <c r="A683" s="7">
        <v>0</v>
      </c>
      <c r="B683" s="7">
        <v>0</v>
      </c>
      <c r="C683" s="8">
        <f>IF(Input!B671="",0,Input!B671-Input!$B$6)</f>
        <v>0</v>
      </c>
      <c r="D683" s="22">
        <f>(B683-Input!$C$6-Input!$F$5*C683)*IF(Input!C671="",0,1)</f>
        <v>0</v>
      </c>
      <c r="E683" s="7">
        <f t="shared" si="170"/>
        <v>0</v>
      </c>
      <c r="F683" s="7">
        <f t="shared" si="171"/>
        <v>0</v>
      </c>
      <c r="G683" s="7">
        <f t="shared" si="172"/>
        <v>0</v>
      </c>
      <c r="H683" s="7">
        <f t="shared" si="173"/>
        <v>0</v>
      </c>
      <c r="I683" s="7">
        <f t="shared" si="174"/>
        <v>0</v>
      </c>
      <c r="J683" s="7">
        <f t="shared" si="175"/>
        <v>0</v>
      </c>
      <c r="K683" s="7">
        <f>Input!C671*Input!$F$10</f>
        <v>0</v>
      </c>
      <c r="L683" s="7">
        <f>(-C683*SIN(ATAN(Input!$F$5*Input!$F$10))+(K683-$K$18)*COS(ATAN(Input!$F$5*Input!$F$10)))*IF(Input!C671="",0,1)</f>
        <v>0</v>
      </c>
      <c r="M683" s="7">
        <f>(C683*COS(ATAN(Input!$F$5*Input!$F$10))+(K683-$K$18)*SIN(ATAN(Input!$F$5*Input!$F$10)))*IF(Input!C671="",0,1)</f>
        <v>0</v>
      </c>
      <c r="N683" s="7">
        <f t="shared" si="176"/>
        <v>0</v>
      </c>
      <c r="O683" s="7">
        <f t="shared" si="177"/>
        <v>0</v>
      </c>
      <c r="P683" s="7">
        <f t="shared" si="178"/>
        <v>0</v>
      </c>
      <c r="Q683" s="7">
        <f t="shared" si="179"/>
        <v>0</v>
      </c>
      <c r="R683" s="7">
        <f t="shared" si="180"/>
        <v>0</v>
      </c>
      <c r="S683" s="7">
        <f t="shared" si="181"/>
        <v>0</v>
      </c>
      <c r="T683" s="7">
        <f t="shared" si="182"/>
        <v>0</v>
      </c>
      <c r="U683" s="7">
        <f t="shared" si="183"/>
        <v>0</v>
      </c>
      <c r="V683" s="7">
        <f t="shared" ca="1" si="184"/>
        <v>0</v>
      </c>
      <c r="W683" s="7">
        <f t="shared" ca="1" si="185"/>
        <v>0</v>
      </c>
      <c r="X683" s="7">
        <f t="shared" ca="1" si="186"/>
        <v>0</v>
      </c>
      <c r="Y683" s="3"/>
      <c r="Z683" s="3"/>
    </row>
    <row r="684" spans="1:26" x14ac:dyDescent="0.2">
      <c r="A684" s="7">
        <v>0</v>
      </c>
      <c r="B684" s="7">
        <v>0</v>
      </c>
      <c r="C684" s="8">
        <f>IF(Input!B672="",0,Input!B672-Input!$B$6)</f>
        <v>0</v>
      </c>
      <c r="D684" s="22">
        <f>(B684-Input!$C$6-Input!$F$5*C684)*IF(Input!C672="",0,1)</f>
        <v>0</v>
      </c>
      <c r="E684" s="7">
        <f t="shared" si="170"/>
        <v>0</v>
      </c>
      <c r="F684" s="7">
        <f t="shared" si="171"/>
        <v>0</v>
      </c>
      <c r="G684" s="7">
        <f t="shared" si="172"/>
        <v>0</v>
      </c>
      <c r="H684" s="7">
        <f t="shared" si="173"/>
        <v>0</v>
      </c>
      <c r="I684" s="7">
        <f t="shared" si="174"/>
        <v>0</v>
      </c>
      <c r="J684" s="7">
        <f t="shared" si="175"/>
        <v>0</v>
      </c>
      <c r="K684" s="7">
        <f>Input!C672*Input!$F$10</f>
        <v>0</v>
      </c>
      <c r="L684" s="7">
        <f>(-C684*SIN(ATAN(Input!$F$5*Input!$F$10))+(K684-$K$18)*COS(ATAN(Input!$F$5*Input!$F$10)))*IF(Input!C672="",0,1)</f>
        <v>0</v>
      </c>
      <c r="M684" s="7">
        <f>(C684*COS(ATAN(Input!$F$5*Input!$F$10))+(K684-$K$18)*SIN(ATAN(Input!$F$5*Input!$F$10)))*IF(Input!C672="",0,1)</f>
        <v>0</v>
      </c>
      <c r="N684" s="7">
        <f t="shared" si="176"/>
        <v>0</v>
      </c>
      <c r="O684" s="7">
        <f t="shared" si="177"/>
        <v>0</v>
      </c>
      <c r="P684" s="7">
        <f t="shared" si="178"/>
        <v>0</v>
      </c>
      <c r="Q684" s="7">
        <f t="shared" si="179"/>
        <v>0</v>
      </c>
      <c r="R684" s="7">
        <f t="shared" si="180"/>
        <v>0</v>
      </c>
      <c r="S684" s="7">
        <f t="shared" si="181"/>
        <v>0</v>
      </c>
      <c r="T684" s="7">
        <f t="shared" si="182"/>
        <v>0</v>
      </c>
      <c r="U684" s="7">
        <f t="shared" si="183"/>
        <v>0</v>
      </c>
      <c r="V684" s="7">
        <f t="shared" ca="1" si="184"/>
        <v>0</v>
      </c>
      <c r="W684" s="7">
        <f t="shared" ca="1" si="185"/>
        <v>0</v>
      </c>
      <c r="X684" s="7">
        <f t="shared" ca="1" si="186"/>
        <v>0</v>
      </c>
      <c r="Y684" s="3"/>
      <c r="Z684" s="3"/>
    </row>
    <row r="685" spans="1:26" x14ac:dyDescent="0.2">
      <c r="A685" s="7">
        <v>0</v>
      </c>
      <c r="B685" s="7">
        <v>0</v>
      </c>
      <c r="C685" s="8">
        <f>IF(Input!B673="",0,Input!B673-Input!$B$6)</f>
        <v>0</v>
      </c>
      <c r="D685" s="22">
        <f>(B685-Input!$C$6-Input!$F$5*C685)*IF(Input!C673="",0,1)</f>
        <v>0</v>
      </c>
      <c r="E685" s="7">
        <f t="shared" si="170"/>
        <v>0</v>
      </c>
      <c r="F685" s="7">
        <f t="shared" si="171"/>
        <v>0</v>
      </c>
      <c r="G685" s="7">
        <f t="shared" si="172"/>
        <v>0</v>
      </c>
      <c r="H685" s="7">
        <f t="shared" si="173"/>
        <v>0</v>
      </c>
      <c r="I685" s="7">
        <f t="shared" si="174"/>
        <v>0</v>
      </c>
      <c r="J685" s="7">
        <f t="shared" si="175"/>
        <v>0</v>
      </c>
      <c r="K685" s="7">
        <f>Input!C673*Input!$F$10</f>
        <v>0</v>
      </c>
      <c r="L685" s="7">
        <f>(-C685*SIN(ATAN(Input!$F$5*Input!$F$10))+(K685-$K$18)*COS(ATAN(Input!$F$5*Input!$F$10)))*IF(Input!C673="",0,1)</f>
        <v>0</v>
      </c>
      <c r="M685" s="7">
        <f>(C685*COS(ATAN(Input!$F$5*Input!$F$10))+(K685-$K$18)*SIN(ATAN(Input!$F$5*Input!$F$10)))*IF(Input!C673="",0,1)</f>
        <v>0</v>
      </c>
      <c r="N685" s="7">
        <f t="shared" si="176"/>
        <v>0</v>
      </c>
      <c r="O685" s="7">
        <f t="shared" si="177"/>
        <v>0</v>
      </c>
      <c r="P685" s="7">
        <f t="shared" si="178"/>
        <v>0</v>
      </c>
      <c r="Q685" s="7">
        <f t="shared" si="179"/>
        <v>0</v>
      </c>
      <c r="R685" s="7">
        <f t="shared" si="180"/>
        <v>0</v>
      </c>
      <c r="S685" s="7">
        <f t="shared" si="181"/>
        <v>0</v>
      </c>
      <c r="T685" s="7">
        <f t="shared" si="182"/>
        <v>0</v>
      </c>
      <c r="U685" s="7">
        <f t="shared" si="183"/>
        <v>0</v>
      </c>
      <c r="V685" s="7">
        <f t="shared" ca="1" si="184"/>
        <v>0</v>
      </c>
      <c r="W685" s="7">
        <f t="shared" ca="1" si="185"/>
        <v>0</v>
      </c>
      <c r="X685" s="7">
        <f t="shared" ca="1" si="186"/>
        <v>0</v>
      </c>
      <c r="Y685" s="3"/>
      <c r="Z685" s="3"/>
    </row>
    <row r="686" spans="1:26" x14ac:dyDescent="0.2">
      <c r="A686" s="7">
        <v>0</v>
      </c>
      <c r="B686" s="7">
        <v>0</v>
      </c>
      <c r="C686" s="8">
        <f>IF(Input!B674="",0,Input!B674-Input!$B$6)</f>
        <v>0</v>
      </c>
      <c r="D686" s="22">
        <f>(B686-Input!$C$6-Input!$F$5*C686)*IF(Input!C674="",0,1)</f>
        <v>0</v>
      </c>
      <c r="E686" s="7">
        <f t="shared" si="170"/>
        <v>0</v>
      </c>
      <c r="F686" s="7">
        <f t="shared" si="171"/>
        <v>0</v>
      </c>
      <c r="G686" s="7">
        <f t="shared" si="172"/>
        <v>0</v>
      </c>
      <c r="H686" s="7">
        <f t="shared" si="173"/>
        <v>0</v>
      </c>
      <c r="I686" s="7">
        <f t="shared" si="174"/>
        <v>0</v>
      </c>
      <c r="J686" s="7">
        <f t="shared" si="175"/>
        <v>0</v>
      </c>
      <c r="K686" s="7">
        <f>Input!C674*Input!$F$10</f>
        <v>0</v>
      </c>
      <c r="L686" s="7">
        <f>(-C686*SIN(ATAN(Input!$F$5*Input!$F$10))+(K686-$K$18)*COS(ATAN(Input!$F$5*Input!$F$10)))*IF(Input!C674="",0,1)</f>
        <v>0</v>
      </c>
      <c r="M686" s="7">
        <f>(C686*COS(ATAN(Input!$F$5*Input!$F$10))+(K686-$K$18)*SIN(ATAN(Input!$F$5*Input!$F$10)))*IF(Input!C674="",0,1)</f>
        <v>0</v>
      </c>
      <c r="N686" s="7">
        <f t="shared" si="176"/>
        <v>0</v>
      </c>
      <c r="O686" s="7">
        <f t="shared" si="177"/>
        <v>0</v>
      </c>
      <c r="P686" s="7">
        <f t="shared" si="178"/>
        <v>0</v>
      </c>
      <c r="Q686" s="7">
        <f t="shared" si="179"/>
        <v>0</v>
      </c>
      <c r="R686" s="7">
        <f t="shared" si="180"/>
        <v>0</v>
      </c>
      <c r="S686" s="7">
        <f t="shared" si="181"/>
        <v>0</v>
      </c>
      <c r="T686" s="7">
        <f t="shared" si="182"/>
        <v>0</v>
      </c>
      <c r="U686" s="7">
        <f t="shared" si="183"/>
        <v>0</v>
      </c>
      <c r="V686" s="7">
        <f t="shared" ca="1" si="184"/>
        <v>0</v>
      </c>
      <c r="W686" s="7">
        <f t="shared" ca="1" si="185"/>
        <v>0</v>
      </c>
      <c r="X686" s="7">
        <f t="shared" ca="1" si="186"/>
        <v>0</v>
      </c>
      <c r="Y686" s="3"/>
      <c r="Z686" s="3"/>
    </row>
    <row r="687" spans="1:26" x14ac:dyDescent="0.2">
      <c r="A687" s="7">
        <v>0</v>
      </c>
      <c r="B687" s="7">
        <v>0</v>
      </c>
      <c r="C687" s="8">
        <f>IF(Input!B675="",0,Input!B675-Input!$B$6)</f>
        <v>0</v>
      </c>
      <c r="D687" s="22">
        <f>(B687-Input!$C$6-Input!$F$5*C687)*IF(Input!C675="",0,1)</f>
        <v>0</v>
      </c>
      <c r="E687" s="7">
        <f t="shared" si="170"/>
        <v>0</v>
      </c>
      <c r="F687" s="7">
        <f t="shared" si="171"/>
        <v>0</v>
      </c>
      <c r="G687" s="7">
        <f t="shared" si="172"/>
        <v>0</v>
      </c>
      <c r="H687" s="7">
        <f t="shared" si="173"/>
        <v>0</v>
      </c>
      <c r="I687" s="7">
        <f t="shared" si="174"/>
        <v>0</v>
      </c>
      <c r="J687" s="7">
        <f t="shared" si="175"/>
        <v>0</v>
      </c>
      <c r="K687" s="7">
        <f>Input!C675*Input!$F$10</f>
        <v>0</v>
      </c>
      <c r="L687" s="7">
        <f>(-C687*SIN(ATAN(Input!$F$5*Input!$F$10))+(K687-$K$18)*COS(ATAN(Input!$F$5*Input!$F$10)))*IF(Input!C675="",0,1)</f>
        <v>0</v>
      </c>
      <c r="M687" s="7">
        <f>(C687*COS(ATAN(Input!$F$5*Input!$F$10))+(K687-$K$18)*SIN(ATAN(Input!$F$5*Input!$F$10)))*IF(Input!C675="",0,1)</f>
        <v>0</v>
      </c>
      <c r="N687" s="7">
        <f t="shared" si="176"/>
        <v>0</v>
      </c>
      <c r="O687" s="7">
        <f t="shared" si="177"/>
        <v>0</v>
      </c>
      <c r="P687" s="7">
        <f t="shared" si="178"/>
        <v>0</v>
      </c>
      <c r="Q687" s="7">
        <f t="shared" si="179"/>
        <v>0</v>
      </c>
      <c r="R687" s="7">
        <f t="shared" si="180"/>
        <v>0</v>
      </c>
      <c r="S687" s="7">
        <f t="shared" si="181"/>
        <v>0</v>
      </c>
      <c r="T687" s="7">
        <f t="shared" si="182"/>
        <v>0</v>
      </c>
      <c r="U687" s="7">
        <f t="shared" si="183"/>
        <v>0</v>
      </c>
      <c r="V687" s="7">
        <f t="shared" ca="1" si="184"/>
        <v>0</v>
      </c>
      <c r="W687" s="7">
        <f t="shared" ca="1" si="185"/>
        <v>0</v>
      </c>
      <c r="X687" s="7">
        <f t="shared" ca="1" si="186"/>
        <v>0</v>
      </c>
      <c r="Y687" s="3"/>
      <c r="Z687" s="3"/>
    </row>
    <row r="688" spans="1:26" x14ac:dyDescent="0.2">
      <c r="A688" s="7">
        <v>0</v>
      </c>
      <c r="B688" s="7">
        <v>0</v>
      </c>
      <c r="C688" s="8">
        <f>IF(Input!B676="",0,Input!B676-Input!$B$6)</f>
        <v>0</v>
      </c>
      <c r="D688" s="22">
        <f>(B688-Input!$C$6-Input!$F$5*C688)*IF(Input!C676="",0,1)</f>
        <v>0</v>
      </c>
      <c r="E688" s="7">
        <f t="shared" si="170"/>
        <v>0</v>
      </c>
      <c r="F688" s="7">
        <f t="shared" si="171"/>
        <v>0</v>
      </c>
      <c r="G688" s="7">
        <f t="shared" si="172"/>
        <v>0</v>
      </c>
      <c r="H688" s="7">
        <f t="shared" si="173"/>
        <v>0</v>
      </c>
      <c r="I688" s="7">
        <f t="shared" si="174"/>
        <v>0</v>
      </c>
      <c r="J688" s="7">
        <f t="shared" si="175"/>
        <v>0</v>
      </c>
      <c r="K688" s="7">
        <f>Input!C676*Input!$F$10</f>
        <v>0</v>
      </c>
      <c r="L688" s="7">
        <f>(-C688*SIN(ATAN(Input!$F$5*Input!$F$10))+(K688-$K$18)*COS(ATAN(Input!$F$5*Input!$F$10)))*IF(Input!C676="",0,1)</f>
        <v>0</v>
      </c>
      <c r="M688" s="7">
        <f>(C688*COS(ATAN(Input!$F$5*Input!$F$10))+(K688-$K$18)*SIN(ATAN(Input!$F$5*Input!$F$10)))*IF(Input!C676="",0,1)</f>
        <v>0</v>
      </c>
      <c r="N688" s="7">
        <f t="shared" si="176"/>
        <v>0</v>
      </c>
      <c r="O688" s="7">
        <f t="shared" si="177"/>
        <v>0</v>
      </c>
      <c r="P688" s="7">
        <f t="shared" si="178"/>
        <v>0</v>
      </c>
      <c r="Q688" s="7">
        <f t="shared" si="179"/>
        <v>0</v>
      </c>
      <c r="R688" s="7">
        <f t="shared" si="180"/>
        <v>0</v>
      </c>
      <c r="S688" s="7">
        <f t="shared" si="181"/>
        <v>0</v>
      </c>
      <c r="T688" s="7">
        <f t="shared" si="182"/>
        <v>0</v>
      </c>
      <c r="U688" s="7">
        <f t="shared" si="183"/>
        <v>0</v>
      </c>
      <c r="V688" s="7">
        <f t="shared" ca="1" si="184"/>
        <v>0</v>
      </c>
      <c r="W688" s="7">
        <f t="shared" ca="1" si="185"/>
        <v>0</v>
      </c>
      <c r="X688" s="7">
        <f t="shared" ca="1" si="186"/>
        <v>0</v>
      </c>
      <c r="Y688" s="3"/>
      <c r="Z688" s="3"/>
    </row>
    <row r="689" spans="1:26" x14ac:dyDescent="0.2">
      <c r="A689" s="7">
        <v>0</v>
      </c>
      <c r="B689" s="7">
        <v>0</v>
      </c>
      <c r="C689" s="8">
        <f>IF(Input!B677="",0,Input!B677-Input!$B$6)</f>
        <v>0</v>
      </c>
      <c r="D689" s="22">
        <f>(B689-Input!$C$6-Input!$F$5*C689)*IF(Input!C677="",0,1)</f>
        <v>0</v>
      </c>
      <c r="E689" s="7">
        <f t="shared" si="170"/>
        <v>0</v>
      </c>
      <c r="F689" s="7">
        <f t="shared" si="171"/>
        <v>0</v>
      </c>
      <c r="G689" s="7">
        <f t="shared" si="172"/>
        <v>0</v>
      </c>
      <c r="H689" s="7">
        <f t="shared" si="173"/>
        <v>0</v>
      </c>
      <c r="I689" s="7">
        <f t="shared" si="174"/>
        <v>0</v>
      </c>
      <c r="J689" s="7">
        <f t="shared" si="175"/>
        <v>0</v>
      </c>
      <c r="K689" s="7">
        <f>Input!C677*Input!$F$10</f>
        <v>0</v>
      </c>
      <c r="L689" s="7">
        <f>(-C689*SIN(ATAN(Input!$F$5*Input!$F$10))+(K689-$K$18)*COS(ATAN(Input!$F$5*Input!$F$10)))*IF(Input!C677="",0,1)</f>
        <v>0</v>
      </c>
      <c r="M689" s="7">
        <f>(C689*COS(ATAN(Input!$F$5*Input!$F$10))+(K689-$K$18)*SIN(ATAN(Input!$F$5*Input!$F$10)))*IF(Input!C677="",0,1)</f>
        <v>0</v>
      </c>
      <c r="N689" s="7">
        <f t="shared" si="176"/>
        <v>0</v>
      </c>
      <c r="O689" s="7">
        <f t="shared" si="177"/>
        <v>0</v>
      </c>
      <c r="P689" s="7">
        <f t="shared" si="178"/>
        <v>0</v>
      </c>
      <c r="Q689" s="7">
        <f t="shared" si="179"/>
        <v>0</v>
      </c>
      <c r="R689" s="7">
        <f t="shared" si="180"/>
        <v>0</v>
      </c>
      <c r="S689" s="7">
        <f t="shared" si="181"/>
        <v>0</v>
      </c>
      <c r="T689" s="7">
        <f t="shared" si="182"/>
        <v>0</v>
      </c>
      <c r="U689" s="7">
        <f t="shared" si="183"/>
        <v>0</v>
      </c>
      <c r="V689" s="7">
        <f t="shared" ca="1" si="184"/>
        <v>0</v>
      </c>
      <c r="W689" s="7">
        <f t="shared" ca="1" si="185"/>
        <v>0</v>
      </c>
      <c r="X689" s="7">
        <f t="shared" ca="1" si="186"/>
        <v>0</v>
      </c>
      <c r="Y689" s="3"/>
      <c r="Z689" s="3"/>
    </row>
    <row r="690" spans="1:26" x14ac:dyDescent="0.2">
      <c r="A690" s="7">
        <v>0</v>
      </c>
      <c r="B690" s="7">
        <v>0</v>
      </c>
      <c r="C690" s="8">
        <f>IF(Input!B678="",0,Input!B678-Input!$B$6)</f>
        <v>0</v>
      </c>
      <c r="D690" s="22">
        <f>(B690-Input!$C$6-Input!$F$5*C690)*IF(Input!C678="",0,1)</f>
        <v>0</v>
      </c>
      <c r="E690" s="7">
        <f t="shared" si="170"/>
        <v>0</v>
      </c>
      <c r="F690" s="7">
        <f t="shared" si="171"/>
        <v>0</v>
      </c>
      <c r="G690" s="7">
        <f t="shared" si="172"/>
        <v>0</v>
      </c>
      <c r="H690" s="7">
        <f t="shared" si="173"/>
        <v>0</v>
      </c>
      <c r="I690" s="7">
        <f t="shared" si="174"/>
        <v>0</v>
      </c>
      <c r="J690" s="7">
        <f t="shared" si="175"/>
        <v>0</v>
      </c>
      <c r="K690" s="7">
        <f>Input!C678*Input!$F$10</f>
        <v>0</v>
      </c>
      <c r="L690" s="7">
        <f>(-C690*SIN(ATAN(Input!$F$5*Input!$F$10))+(K690-$K$18)*COS(ATAN(Input!$F$5*Input!$F$10)))*IF(Input!C678="",0,1)</f>
        <v>0</v>
      </c>
      <c r="M690" s="7">
        <f>(C690*COS(ATAN(Input!$F$5*Input!$F$10))+(K690-$K$18)*SIN(ATAN(Input!$F$5*Input!$F$10)))*IF(Input!C678="",0,1)</f>
        <v>0</v>
      </c>
      <c r="N690" s="7">
        <f t="shared" si="176"/>
        <v>0</v>
      </c>
      <c r="O690" s="7">
        <f t="shared" si="177"/>
        <v>0</v>
      </c>
      <c r="P690" s="7">
        <f t="shared" si="178"/>
        <v>0</v>
      </c>
      <c r="Q690" s="7">
        <f t="shared" si="179"/>
        <v>0</v>
      </c>
      <c r="R690" s="7">
        <f t="shared" si="180"/>
        <v>0</v>
      </c>
      <c r="S690" s="7">
        <f t="shared" si="181"/>
        <v>0</v>
      </c>
      <c r="T690" s="7">
        <f t="shared" si="182"/>
        <v>0</v>
      </c>
      <c r="U690" s="7">
        <f t="shared" si="183"/>
        <v>0</v>
      </c>
      <c r="V690" s="7">
        <f t="shared" ca="1" si="184"/>
        <v>0</v>
      </c>
      <c r="W690" s="7">
        <f t="shared" ca="1" si="185"/>
        <v>0</v>
      </c>
      <c r="X690" s="7">
        <f t="shared" ca="1" si="186"/>
        <v>0</v>
      </c>
      <c r="Y690" s="3"/>
      <c r="Z690" s="3"/>
    </row>
    <row r="691" spans="1:26" x14ac:dyDescent="0.2">
      <c r="A691" s="7">
        <v>0</v>
      </c>
      <c r="B691" s="7">
        <v>0</v>
      </c>
      <c r="C691" s="8">
        <f>IF(Input!B679="",0,Input!B679-Input!$B$6)</f>
        <v>0</v>
      </c>
      <c r="D691" s="22">
        <f>(B691-Input!$C$6-Input!$F$5*C691)*IF(Input!C679="",0,1)</f>
        <v>0</v>
      </c>
      <c r="E691" s="7">
        <f t="shared" si="170"/>
        <v>0</v>
      </c>
      <c r="F691" s="7">
        <f t="shared" si="171"/>
        <v>0</v>
      </c>
      <c r="G691" s="7">
        <f t="shared" si="172"/>
        <v>0</v>
      </c>
      <c r="H691" s="7">
        <f t="shared" si="173"/>
        <v>0</v>
      </c>
      <c r="I691" s="7">
        <f t="shared" si="174"/>
        <v>0</v>
      </c>
      <c r="J691" s="7">
        <f t="shared" si="175"/>
        <v>0</v>
      </c>
      <c r="K691" s="7">
        <f>Input!C679*Input!$F$10</f>
        <v>0</v>
      </c>
      <c r="L691" s="7">
        <f>(-C691*SIN(ATAN(Input!$F$5*Input!$F$10))+(K691-$K$18)*COS(ATAN(Input!$F$5*Input!$F$10)))*IF(Input!C679="",0,1)</f>
        <v>0</v>
      </c>
      <c r="M691" s="7">
        <f>(C691*COS(ATAN(Input!$F$5*Input!$F$10))+(K691-$K$18)*SIN(ATAN(Input!$F$5*Input!$F$10)))*IF(Input!C679="",0,1)</f>
        <v>0</v>
      </c>
      <c r="N691" s="7">
        <f t="shared" si="176"/>
        <v>0</v>
      </c>
      <c r="O691" s="7">
        <f t="shared" si="177"/>
        <v>0</v>
      </c>
      <c r="P691" s="7">
        <f t="shared" si="178"/>
        <v>0</v>
      </c>
      <c r="Q691" s="7">
        <f t="shared" si="179"/>
        <v>0</v>
      </c>
      <c r="R691" s="7">
        <f t="shared" si="180"/>
        <v>0</v>
      </c>
      <c r="S691" s="7">
        <f t="shared" si="181"/>
        <v>0</v>
      </c>
      <c r="T691" s="7">
        <f t="shared" si="182"/>
        <v>0</v>
      </c>
      <c r="U691" s="7">
        <f t="shared" si="183"/>
        <v>0</v>
      </c>
      <c r="V691" s="7">
        <f t="shared" ca="1" si="184"/>
        <v>0</v>
      </c>
      <c r="W691" s="7">
        <f t="shared" ca="1" si="185"/>
        <v>0</v>
      </c>
      <c r="X691" s="7">
        <f t="shared" ca="1" si="186"/>
        <v>0</v>
      </c>
      <c r="Y691" s="3"/>
      <c r="Z691" s="3"/>
    </row>
    <row r="692" spans="1:26" x14ac:dyDescent="0.2">
      <c r="A692" s="7">
        <v>0</v>
      </c>
      <c r="B692" s="7">
        <v>0</v>
      </c>
      <c r="C692" s="8">
        <f>IF(Input!B680="",0,Input!B680-Input!$B$6)</f>
        <v>0</v>
      </c>
      <c r="D692" s="22">
        <f>(B692-Input!$C$6-Input!$F$5*C692)*IF(Input!C680="",0,1)</f>
        <v>0</v>
      </c>
      <c r="E692" s="7">
        <f t="shared" si="170"/>
        <v>0</v>
      </c>
      <c r="F692" s="7">
        <f t="shared" si="171"/>
        <v>0</v>
      </c>
      <c r="G692" s="7">
        <f t="shared" si="172"/>
        <v>0</v>
      </c>
      <c r="H692" s="7">
        <f t="shared" si="173"/>
        <v>0</v>
      </c>
      <c r="I692" s="7">
        <f t="shared" si="174"/>
        <v>0</v>
      </c>
      <c r="J692" s="7">
        <f t="shared" si="175"/>
        <v>0</v>
      </c>
      <c r="K692" s="7">
        <f>Input!C680*Input!$F$10</f>
        <v>0</v>
      </c>
      <c r="L692" s="7">
        <f>(-C692*SIN(ATAN(Input!$F$5*Input!$F$10))+(K692-$K$18)*COS(ATAN(Input!$F$5*Input!$F$10)))*IF(Input!C680="",0,1)</f>
        <v>0</v>
      </c>
      <c r="M692" s="7">
        <f>(C692*COS(ATAN(Input!$F$5*Input!$F$10))+(K692-$K$18)*SIN(ATAN(Input!$F$5*Input!$F$10)))*IF(Input!C680="",0,1)</f>
        <v>0</v>
      </c>
      <c r="N692" s="7">
        <f t="shared" si="176"/>
        <v>0</v>
      </c>
      <c r="O692" s="7">
        <f t="shared" si="177"/>
        <v>0</v>
      </c>
      <c r="P692" s="7">
        <f t="shared" si="178"/>
        <v>0</v>
      </c>
      <c r="Q692" s="7">
        <f t="shared" si="179"/>
        <v>0</v>
      </c>
      <c r="R692" s="7">
        <f t="shared" si="180"/>
        <v>0</v>
      </c>
      <c r="S692" s="7">
        <f t="shared" si="181"/>
        <v>0</v>
      </c>
      <c r="T692" s="7">
        <f t="shared" si="182"/>
        <v>0</v>
      </c>
      <c r="U692" s="7">
        <f t="shared" si="183"/>
        <v>0</v>
      </c>
      <c r="V692" s="7">
        <f t="shared" ca="1" si="184"/>
        <v>0</v>
      </c>
      <c r="W692" s="7">
        <f t="shared" ca="1" si="185"/>
        <v>0</v>
      </c>
      <c r="X692" s="7">
        <f t="shared" ca="1" si="186"/>
        <v>0</v>
      </c>
      <c r="Y692" s="3"/>
      <c r="Z692" s="3"/>
    </row>
    <row r="693" spans="1:26" x14ac:dyDescent="0.2">
      <c r="A693" s="7">
        <v>0</v>
      </c>
      <c r="B693" s="7">
        <v>0</v>
      </c>
      <c r="C693" s="8">
        <f>IF(Input!B681="",0,Input!B681-Input!$B$6)</f>
        <v>0</v>
      </c>
      <c r="D693" s="22">
        <f>(B693-Input!$C$6-Input!$F$5*C693)*IF(Input!C681="",0,1)</f>
        <v>0</v>
      </c>
      <c r="E693" s="7">
        <f t="shared" si="170"/>
        <v>0</v>
      </c>
      <c r="F693" s="7">
        <f t="shared" si="171"/>
        <v>0</v>
      </c>
      <c r="G693" s="7">
        <f t="shared" si="172"/>
        <v>0</v>
      </c>
      <c r="H693" s="7">
        <f t="shared" si="173"/>
        <v>0</v>
      </c>
      <c r="I693" s="7">
        <f t="shared" si="174"/>
        <v>0</v>
      </c>
      <c r="J693" s="7">
        <f t="shared" si="175"/>
        <v>0</v>
      </c>
      <c r="K693" s="7">
        <f>Input!C681*Input!$F$10</f>
        <v>0</v>
      </c>
      <c r="L693" s="7">
        <f>(-C693*SIN(ATAN(Input!$F$5*Input!$F$10))+(K693-$K$18)*COS(ATAN(Input!$F$5*Input!$F$10)))*IF(Input!C681="",0,1)</f>
        <v>0</v>
      </c>
      <c r="M693" s="7">
        <f>(C693*COS(ATAN(Input!$F$5*Input!$F$10))+(K693-$K$18)*SIN(ATAN(Input!$F$5*Input!$F$10)))*IF(Input!C681="",0,1)</f>
        <v>0</v>
      </c>
      <c r="N693" s="7">
        <f t="shared" si="176"/>
        <v>0</v>
      </c>
      <c r="O693" s="7">
        <f t="shared" si="177"/>
        <v>0</v>
      </c>
      <c r="P693" s="7">
        <f t="shared" si="178"/>
        <v>0</v>
      </c>
      <c r="Q693" s="7">
        <f t="shared" si="179"/>
        <v>0</v>
      </c>
      <c r="R693" s="7">
        <f t="shared" si="180"/>
        <v>0</v>
      </c>
      <c r="S693" s="7">
        <f t="shared" si="181"/>
        <v>0</v>
      </c>
      <c r="T693" s="7">
        <f t="shared" si="182"/>
        <v>0</v>
      </c>
      <c r="U693" s="7">
        <f t="shared" si="183"/>
        <v>0</v>
      </c>
      <c r="V693" s="7">
        <f t="shared" ca="1" si="184"/>
        <v>0</v>
      </c>
      <c r="W693" s="7">
        <f t="shared" ca="1" si="185"/>
        <v>0</v>
      </c>
      <c r="X693" s="7">
        <f t="shared" ca="1" si="186"/>
        <v>0</v>
      </c>
      <c r="Y693" s="3"/>
      <c r="Z693" s="3"/>
    </row>
    <row r="694" spans="1:26" x14ac:dyDescent="0.2">
      <c r="A694" s="7">
        <v>0</v>
      </c>
      <c r="B694" s="7">
        <v>0</v>
      </c>
      <c r="C694" s="8">
        <f>IF(Input!B682="",0,Input!B682-Input!$B$6)</f>
        <v>0</v>
      </c>
      <c r="D694" s="22">
        <f>(B694-Input!$C$6-Input!$F$5*C694)*IF(Input!C682="",0,1)</f>
        <v>0</v>
      </c>
      <c r="E694" s="7">
        <f t="shared" si="170"/>
        <v>0</v>
      </c>
      <c r="F694" s="7">
        <f t="shared" si="171"/>
        <v>0</v>
      </c>
      <c r="G694" s="7">
        <f t="shared" si="172"/>
        <v>0</v>
      </c>
      <c r="H694" s="7">
        <f t="shared" si="173"/>
        <v>0</v>
      </c>
      <c r="I694" s="7">
        <f t="shared" si="174"/>
        <v>0</v>
      </c>
      <c r="J694" s="7">
        <f t="shared" si="175"/>
        <v>0</v>
      </c>
      <c r="K694" s="7">
        <f>Input!C682*Input!$F$10</f>
        <v>0</v>
      </c>
      <c r="L694" s="7">
        <f>(-C694*SIN(ATAN(Input!$F$5*Input!$F$10))+(K694-$K$18)*COS(ATAN(Input!$F$5*Input!$F$10)))*IF(Input!C682="",0,1)</f>
        <v>0</v>
      </c>
      <c r="M694" s="7">
        <f>(C694*COS(ATAN(Input!$F$5*Input!$F$10))+(K694-$K$18)*SIN(ATAN(Input!$F$5*Input!$F$10)))*IF(Input!C682="",0,1)</f>
        <v>0</v>
      </c>
      <c r="N694" s="7">
        <f t="shared" si="176"/>
        <v>0</v>
      </c>
      <c r="O694" s="7">
        <f t="shared" si="177"/>
        <v>0</v>
      </c>
      <c r="P694" s="7">
        <f t="shared" si="178"/>
        <v>0</v>
      </c>
      <c r="Q694" s="7">
        <f t="shared" si="179"/>
        <v>0</v>
      </c>
      <c r="R694" s="7">
        <f t="shared" si="180"/>
        <v>0</v>
      </c>
      <c r="S694" s="7">
        <f t="shared" si="181"/>
        <v>0</v>
      </c>
      <c r="T694" s="7">
        <f t="shared" si="182"/>
        <v>0</v>
      </c>
      <c r="U694" s="7">
        <f t="shared" si="183"/>
        <v>0</v>
      </c>
      <c r="V694" s="7">
        <f t="shared" ca="1" si="184"/>
        <v>0</v>
      </c>
      <c r="W694" s="7">
        <f t="shared" ca="1" si="185"/>
        <v>0</v>
      </c>
      <c r="X694" s="7">
        <f t="shared" ca="1" si="186"/>
        <v>0</v>
      </c>
      <c r="Y694" s="3"/>
      <c r="Z694" s="3"/>
    </row>
    <row r="695" spans="1:26" x14ac:dyDescent="0.2">
      <c r="A695" s="7">
        <v>0</v>
      </c>
      <c r="B695" s="7">
        <v>0</v>
      </c>
      <c r="C695" s="8">
        <f>IF(Input!B683="",0,Input!B683-Input!$B$6)</f>
        <v>0</v>
      </c>
      <c r="D695" s="22">
        <f>(B695-Input!$C$6-Input!$F$5*C695)*IF(Input!C683="",0,1)</f>
        <v>0</v>
      </c>
      <c r="E695" s="7">
        <f t="shared" si="170"/>
        <v>0</v>
      </c>
      <c r="F695" s="7">
        <f t="shared" si="171"/>
        <v>0</v>
      </c>
      <c r="G695" s="7">
        <f t="shared" si="172"/>
        <v>0</v>
      </c>
      <c r="H695" s="7">
        <f t="shared" si="173"/>
        <v>0</v>
      </c>
      <c r="I695" s="7">
        <f t="shared" si="174"/>
        <v>0</v>
      </c>
      <c r="J695" s="7">
        <f t="shared" si="175"/>
        <v>0</v>
      </c>
      <c r="K695" s="7">
        <f>Input!C683*Input!$F$10</f>
        <v>0</v>
      </c>
      <c r="L695" s="7">
        <f>(-C695*SIN(ATAN(Input!$F$5*Input!$F$10))+(K695-$K$18)*COS(ATAN(Input!$F$5*Input!$F$10)))*IF(Input!C683="",0,1)</f>
        <v>0</v>
      </c>
      <c r="M695" s="7">
        <f>(C695*COS(ATAN(Input!$F$5*Input!$F$10))+(K695-$K$18)*SIN(ATAN(Input!$F$5*Input!$F$10)))*IF(Input!C683="",0,1)</f>
        <v>0</v>
      </c>
      <c r="N695" s="7">
        <f t="shared" si="176"/>
        <v>0</v>
      </c>
      <c r="O695" s="7">
        <f t="shared" si="177"/>
        <v>0</v>
      </c>
      <c r="P695" s="7">
        <f t="shared" si="178"/>
        <v>0</v>
      </c>
      <c r="Q695" s="7">
        <f t="shared" si="179"/>
        <v>0</v>
      </c>
      <c r="R695" s="7">
        <f t="shared" si="180"/>
        <v>0</v>
      </c>
      <c r="S695" s="7">
        <f t="shared" si="181"/>
        <v>0</v>
      </c>
      <c r="T695" s="7">
        <f t="shared" si="182"/>
        <v>0</v>
      </c>
      <c r="U695" s="7">
        <f t="shared" si="183"/>
        <v>0</v>
      </c>
      <c r="V695" s="7">
        <f t="shared" ca="1" si="184"/>
        <v>0</v>
      </c>
      <c r="W695" s="7">
        <f t="shared" ca="1" si="185"/>
        <v>0</v>
      </c>
      <c r="X695" s="7">
        <f t="shared" ca="1" si="186"/>
        <v>0</v>
      </c>
      <c r="Y695" s="3"/>
      <c r="Z695" s="3"/>
    </row>
    <row r="696" spans="1:26" x14ac:dyDescent="0.2">
      <c r="A696" s="7">
        <v>0</v>
      </c>
      <c r="B696" s="7">
        <v>0</v>
      </c>
      <c r="C696" s="8">
        <f>IF(Input!B684="",0,Input!B684-Input!$B$6)</f>
        <v>0</v>
      </c>
      <c r="D696" s="22">
        <f>(B696-Input!$C$6-Input!$F$5*C696)*IF(Input!C684="",0,1)</f>
        <v>0</v>
      </c>
      <c r="E696" s="7">
        <f t="shared" si="170"/>
        <v>0</v>
      </c>
      <c r="F696" s="7">
        <f t="shared" si="171"/>
        <v>0</v>
      </c>
      <c r="G696" s="7">
        <f t="shared" si="172"/>
        <v>0</v>
      </c>
      <c r="H696" s="7">
        <f t="shared" si="173"/>
        <v>0</v>
      </c>
      <c r="I696" s="7">
        <f t="shared" si="174"/>
        <v>0</v>
      </c>
      <c r="J696" s="7">
        <f t="shared" si="175"/>
        <v>0</v>
      </c>
      <c r="K696" s="7">
        <f>Input!C684*Input!$F$10</f>
        <v>0</v>
      </c>
      <c r="L696" s="7">
        <f>(-C696*SIN(ATAN(Input!$F$5*Input!$F$10))+(K696-$K$18)*COS(ATAN(Input!$F$5*Input!$F$10)))*IF(Input!C684="",0,1)</f>
        <v>0</v>
      </c>
      <c r="M696" s="7">
        <f>(C696*COS(ATAN(Input!$F$5*Input!$F$10))+(K696-$K$18)*SIN(ATAN(Input!$F$5*Input!$F$10)))*IF(Input!C684="",0,1)</f>
        <v>0</v>
      </c>
      <c r="N696" s="7">
        <f t="shared" si="176"/>
        <v>0</v>
      </c>
      <c r="O696" s="7">
        <f t="shared" si="177"/>
        <v>0</v>
      </c>
      <c r="P696" s="7">
        <f t="shared" si="178"/>
        <v>0</v>
      </c>
      <c r="Q696" s="7">
        <f t="shared" si="179"/>
        <v>0</v>
      </c>
      <c r="R696" s="7">
        <f t="shared" si="180"/>
        <v>0</v>
      </c>
      <c r="S696" s="7">
        <f t="shared" si="181"/>
        <v>0</v>
      </c>
      <c r="T696" s="7">
        <f t="shared" si="182"/>
        <v>0</v>
      </c>
      <c r="U696" s="7">
        <f t="shared" si="183"/>
        <v>0</v>
      </c>
      <c r="V696" s="7">
        <f t="shared" ca="1" si="184"/>
        <v>0</v>
      </c>
      <c r="W696" s="7">
        <f t="shared" ca="1" si="185"/>
        <v>0</v>
      </c>
      <c r="X696" s="7">
        <f t="shared" ca="1" si="186"/>
        <v>0</v>
      </c>
      <c r="Y696" s="3"/>
      <c r="Z696" s="3"/>
    </row>
    <row r="697" spans="1:26" x14ac:dyDescent="0.2">
      <c r="A697" s="7">
        <v>0</v>
      </c>
      <c r="B697" s="7">
        <v>0</v>
      </c>
      <c r="C697" s="8">
        <f>IF(Input!B685="",0,Input!B685-Input!$B$6)</f>
        <v>0</v>
      </c>
      <c r="D697" s="22">
        <f>(B697-Input!$C$6-Input!$F$5*C697)*IF(Input!C685="",0,1)</f>
        <v>0</v>
      </c>
      <c r="E697" s="7">
        <f t="shared" si="170"/>
        <v>0</v>
      </c>
      <c r="F697" s="7">
        <f t="shared" si="171"/>
        <v>0</v>
      </c>
      <c r="G697" s="7">
        <f t="shared" si="172"/>
        <v>0</v>
      </c>
      <c r="H697" s="7">
        <f t="shared" si="173"/>
        <v>0</v>
      </c>
      <c r="I697" s="7">
        <f t="shared" si="174"/>
        <v>0</v>
      </c>
      <c r="J697" s="7">
        <f t="shared" si="175"/>
        <v>0</v>
      </c>
      <c r="K697" s="7">
        <f>Input!C685*Input!$F$10</f>
        <v>0</v>
      </c>
      <c r="L697" s="7">
        <f>(-C697*SIN(ATAN(Input!$F$5*Input!$F$10))+(K697-$K$18)*COS(ATAN(Input!$F$5*Input!$F$10)))*IF(Input!C685="",0,1)</f>
        <v>0</v>
      </c>
      <c r="M697" s="7">
        <f>(C697*COS(ATAN(Input!$F$5*Input!$F$10))+(K697-$K$18)*SIN(ATAN(Input!$F$5*Input!$F$10)))*IF(Input!C685="",0,1)</f>
        <v>0</v>
      </c>
      <c r="N697" s="7">
        <f t="shared" si="176"/>
        <v>0</v>
      </c>
      <c r="O697" s="7">
        <f t="shared" si="177"/>
        <v>0</v>
      </c>
      <c r="P697" s="7">
        <f t="shared" si="178"/>
        <v>0</v>
      </c>
      <c r="Q697" s="7">
        <f t="shared" si="179"/>
        <v>0</v>
      </c>
      <c r="R697" s="7">
        <f t="shared" si="180"/>
        <v>0</v>
      </c>
      <c r="S697" s="7">
        <f t="shared" si="181"/>
        <v>0</v>
      </c>
      <c r="T697" s="7">
        <f t="shared" si="182"/>
        <v>0</v>
      </c>
      <c r="U697" s="7">
        <f t="shared" si="183"/>
        <v>0</v>
      </c>
      <c r="V697" s="7">
        <f t="shared" ca="1" si="184"/>
        <v>0</v>
      </c>
      <c r="W697" s="7">
        <f t="shared" ca="1" si="185"/>
        <v>0</v>
      </c>
      <c r="X697" s="7">
        <f t="shared" ca="1" si="186"/>
        <v>0</v>
      </c>
      <c r="Y697" s="3"/>
      <c r="Z697" s="3"/>
    </row>
    <row r="698" spans="1:26" x14ac:dyDescent="0.2">
      <c r="A698" s="7">
        <v>0</v>
      </c>
      <c r="B698" s="7">
        <v>0</v>
      </c>
      <c r="C698" s="8">
        <f>IF(Input!B686="",0,Input!B686-Input!$B$6)</f>
        <v>0</v>
      </c>
      <c r="D698" s="22">
        <f>(B698-Input!$C$6-Input!$F$5*C698)*IF(Input!C686="",0,1)</f>
        <v>0</v>
      </c>
      <c r="E698" s="7">
        <f t="shared" si="170"/>
        <v>0</v>
      </c>
      <c r="F698" s="7">
        <f t="shared" si="171"/>
        <v>0</v>
      </c>
      <c r="G698" s="7">
        <f t="shared" si="172"/>
        <v>0</v>
      </c>
      <c r="H698" s="7">
        <f t="shared" si="173"/>
        <v>0</v>
      </c>
      <c r="I698" s="7">
        <f t="shared" si="174"/>
        <v>0</v>
      </c>
      <c r="J698" s="7">
        <f t="shared" si="175"/>
        <v>0</v>
      </c>
      <c r="K698" s="7">
        <f>Input!C686*Input!$F$10</f>
        <v>0</v>
      </c>
      <c r="L698" s="7">
        <f>(-C698*SIN(ATAN(Input!$F$5*Input!$F$10))+(K698-$K$18)*COS(ATAN(Input!$F$5*Input!$F$10)))*IF(Input!C686="",0,1)</f>
        <v>0</v>
      </c>
      <c r="M698" s="7">
        <f>(C698*COS(ATAN(Input!$F$5*Input!$F$10))+(K698-$K$18)*SIN(ATAN(Input!$F$5*Input!$F$10)))*IF(Input!C686="",0,1)</f>
        <v>0</v>
      </c>
      <c r="N698" s="7">
        <f t="shared" si="176"/>
        <v>0</v>
      </c>
      <c r="O698" s="7">
        <f t="shared" si="177"/>
        <v>0</v>
      </c>
      <c r="P698" s="7">
        <f t="shared" si="178"/>
        <v>0</v>
      </c>
      <c r="Q698" s="7">
        <f t="shared" si="179"/>
        <v>0</v>
      </c>
      <c r="R698" s="7">
        <f t="shared" si="180"/>
        <v>0</v>
      </c>
      <c r="S698" s="7">
        <f t="shared" si="181"/>
        <v>0</v>
      </c>
      <c r="T698" s="7">
        <f t="shared" si="182"/>
        <v>0</v>
      </c>
      <c r="U698" s="7">
        <f t="shared" si="183"/>
        <v>0</v>
      </c>
      <c r="V698" s="7">
        <f t="shared" ca="1" si="184"/>
        <v>0</v>
      </c>
      <c r="W698" s="7">
        <f t="shared" ca="1" si="185"/>
        <v>0</v>
      </c>
      <c r="X698" s="7">
        <f t="shared" ca="1" si="186"/>
        <v>0</v>
      </c>
      <c r="Y698" s="3"/>
      <c r="Z698" s="3"/>
    </row>
    <row r="699" spans="1:26" x14ac:dyDescent="0.2">
      <c r="A699" s="7">
        <v>0</v>
      </c>
      <c r="B699" s="7">
        <v>0</v>
      </c>
      <c r="C699" s="8">
        <f>IF(Input!B687="",0,Input!B687-Input!$B$6)</f>
        <v>0</v>
      </c>
      <c r="D699" s="22">
        <f>(B699-Input!$C$6-Input!$F$5*C699)*IF(Input!C687="",0,1)</f>
        <v>0</v>
      </c>
      <c r="E699" s="7">
        <f t="shared" si="170"/>
        <v>0</v>
      </c>
      <c r="F699" s="7">
        <f t="shared" si="171"/>
        <v>0</v>
      </c>
      <c r="G699" s="7">
        <f t="shared" si="172"/>
        <v>0</v>
      </c>
      <c r="H699" s="7">
        <f t="shared" si="173"/>
        <v>0</v>
      </c>
      <c r="I699" s="7">
        <f t="shared" si="174"/>
        <v>0</v>
      </c>
      <c r="J699" s="7">
        <f t="shared" si="175"/>
        <v>0</v>
      </c>
      <c r="K699" s="7">
        <f>Input!C687*Input!$F$10</f>
        <v>0</v>
      </c>
      <c r="L699" s="7">
        <f>(-C699*SIN(ATAN(Input!$F$5*Input!$F$10))+(K699-$K$18)*COS(ATAN(Input!$F$5*Input!$F$10)))*IF(Input!C687="",0,1)</f>
        <v>0</v>
      </c>
      <c r="M699" s="7">
        <f>(C699*COS(ATAN(Input!$F$5*Input!$F$10))+(K699-$K$18)*SIN(ATAN(Input!$F$5*Input!$F$10)))*IF(Input!C687="",0,1)</f>
        <v>0</v>
      </c>
      <c r="N699" s="7">
        <f t="shared" si="176"/>
        <v>0</v>
      </c>
      <c r="O699" s="7">
        <f t="shared" si="177"/>
        <v>0</v>
      </c>
      <c r="P699" s="7">
        <f t="shared" si="178"/>
        <v>0</v>
      </c>
      <c r="Q699" s="7">
        <f t="shared" si="179"/>
        <v>0</v>
      </c>
      <c r="R699" s="7">
        <f t="shared" si="180"/>
        <v>0</v>
      </c>
      <c r="S699" s="7">
        <f t="shared" si="181"/>
        <v>0</v>
      </c>
      <c r="T699" s="7">
        <f t="shared" si="182"/>
        <v>0</v>
      </c>
      <c r="U699" s="7">
        <f t="shared" si="183"/>
        <v>0</v>
      </c>
      <c r="V699" s="7">
        <f t="shared" ca="1" si="184"/>
        <v>0</v>
      </c>
      <c r="W699" s="7">
        <f t="shared" ca="1" si="185"/>
        <v>0</v>
      </c>
      <c r="X699" s="7">
        <f t="shared" ca="1" si="186"/>
        <v>0</v>
      </c>
      <c r="Y699" s="3"/>
      <c r="Z699" s="3"/>
    </row>
    <row r="700" spans="1:26" x14ac:dyDescent="0.2">
      <c r="A700" s="7">
        <v>0</v>
      </c>
      <c r="B700" s="7">
        <v>0</v>
      </c>
      <c r="C700" s="8">
        <f>IF(Input!B688="",0,Input!B688-Input!$B$6)</f>
        <v>0</v>
      </c>
      <c r="D700" s="22">
        <f>(B700-Input!$C$6-Input!$F$5*C700)*IF(Input!C688="",0,1)</f>
        <v>0</v>
      </c>
      <c r="E700" s="7">
        <f t="shared" si="170"/>
        <v>0</v>
      </c>
      <c r="F700" s="7">
        <f t="shared" si="171"/>
        <v>0</v>
      </c>
      <c r="G700" s="7">
        <f t="shared" si="172"/>
        <v>0</v>
      </c>
      <c r="H700" s="7">
        <f t="shared" si="173"/>
        <v>0</v>
      </c>
      <c r="I700" s="7">
        <f t="shared" si="174"/>
        <v>0</v>
      </c>
      <c r="J700" s="7">
        <f t="shared" si="175"/>
        <v>0</v>
      </c>
      <c r="K700" s="7">
        <f>Input!C688*Input!$F$10</f>
        <v>0</v>
      </c>
      <c r="L700" s="7">
        <f>(-C700*SIN(ATAN(Input!$F$5*Input!$F$10))+(K700-$K$18)*COS(ATAN(Input!$F$5*Input!$F$10)))*IF(Input!C688="",0,1)</f>
        <v>0</v>
      </c>
      <c r="M700" s="7">
        <f>(C700*COS(ATAN(Input!$F$5*Input!$F$10))+(K700-$K$18)*SIN(ATAN(Input!$F$5*Input!$F$10)))*IF(Input!C688="",0,1)</f>
        <v>0</v>
      </c>
      <c r="N700" s="7">
        <f t="shared" si="176"/>
        <v>0</v>
      </c>
      <c r="O700" s="7">
        <f t="shared" si="177"/>
        <v>0</v>
      </c>
      <c r="P700" s="7">
        <f t="shared" si="178"/>
        <v>0</v>
      </c>
      <c r="Q700" s="7">
        <f t="shared" si="179"/>
        <v>0</v>
      </c>
      <c r="R700" s="7">
        <f t="shared" si="180"/>
        <v>0</v>
      </c>
      <c r="S700" s="7">
        <f t="shared" si="181"/>
        <v>0</v>
      </c>
      <c r="T700" s="7">
        <f t="shared" si="182"/>
        <v>0</v>
      </c>
      <c r="U700" s="7">
        <f t="shared" si="183"/>
        <v>0</v>
      </c>
      <c r="V700" s="7">
        <f t="shared" ca="1" si="184"/>
        <v>0</v>
      </c>
      <c r="W700" s="7">
        <f t="shared" ca="1" si="185"/>
        <v>0</v>
      </c>
      <c r="X700" s="7">
        <f t="shared" ca="1" si="186"/>
        <v>0</v>
      </c>
      <c r="Y700" s="3"/>
      <c r="Z700" s="3"/>
    </row>
    <row r="701" spans="1:26" x14ac:dyDescent="0.2">
      <c r="A701" s="7">
        <v>0</v>
      </c>
      <c r="B701" s="7">
        <v>0</v>
      </c>
      <c r="C701" s="8">
        <f>IF(Input!B689="",0,Input!B689-Input!$B$6)</f>
        <v>0</v>
      </c>
      <c r="D701" s="22">
        <f>(B701-Input!$C$6-Input!$F$5*C701)*IF(Input!C689="",0,1)</f>
        <v>0</v>
      </c>
      <c r="E701" s="7">
        <f t="shared" si="170"/>
        <v>0</v>
      </c>
      <c r="F701" s="7">
        <f t="shared" si="171"/>
        <v>0</v>
      </c>
      <c r="G701" s="7">
        <f t="shared" si="172"/>
        <v>0</v>
      </c>
      <c r="H701" s="7">
        <f t="shared" si="173"/>
        <v>0</v>
      </c>
      <c r="I701" s="7">
        <f t="shared" si="174"/>
        <v>0</v>
      </c>
      <c r="J701" s="7">
        <f t="shared" si="175"/>
        <v>0</v>
      </c>
      <c r="K701" s="7">
        <f>Input!C689*Input!$F$10</f>
        <v>0</v>
      </c>
      <c r="L701" s="7">
        <f>(-C701*SIN(ATAN(Input!$F$5*Input!$F$10))+(K701-$K$18)*COS(ATAN(Input!$F$5*Input!$F$10)))*IF(Input!C689="",0,1)</f>
        <v>0</v>
      </c>
      <c r="M701" s="7">
        <f>(C701*COS(ATAN(Input!$F$5*Input!$F$10))+(K701-$K$18)*SIN(ATAN(Input!$F$5*Input!$F$10)))*IF(Input!C689="",0,1)</f>
        <v>0</v>
      </c>
      <c r="N701" s="7">
        <f t="shared" si="176"/>
        <v>0</v>
      </c>
      <c r="O701" s="7">
        <f t="shared" si="177"/>
        <v>0</v>
      </c>
      <c r="P701" s="7">
        <f t="shared" si="178"/>
        <v>0</v>
      </c>
      <c r="Q701" s="7">
        <f t="shared" si="179"/>
        <v>0</v>
      </c>
      <c r="R701" s="7">
        <f t="shared" si="180"/>
        <v>0</v>
      </c>
      <c r="S701" s="7">
        <f t="shared" si="181"/>
        <v>0</v>
      </c>
      <c r="T701" s="7">
        <f t="shared" si="182"/>
        <v>0</v>
      </c>
      <c r="U701" s="7">
        <f t="shared" si="183"/>
        <v>0</v>
      </c>
      <c r="V701" s="7">
        <f t="shared" ca="1" si="184"/>
        <v>0</v>
      </c>
      <c r="W701" s="7">
        <f t="shared" ca="1" si="185"/>
        <v>0</v>
      </c>
      <c r="X701" s="7">
        <f t="shared" ca="1" si="186"/>
        <v>0</v>
      </c>
      <c r="Y701" s="3"/>
      <c r="Z701" s="3"/>
    </row>
    <row r="702" spans="1:26" x14ac:dyDescent="0.2">
      <c r="A702" s="7">
        <v>0</v>
      </c>
      <c r="B702" s="7">
        <v>0</v>
      </c>
      <c r="C702" s="8">
        <f>IF(Input!B690="",0,Input!B690-Input!$B$6)</f>
        <v>0</v>
      </c>
      <c r="D702" s="22">
        <f>(B702-Input!$C$6-Input!$F$5*C702)*IF(Input!C690="",0,1)</f>
        <v>0</v>
      </c>
      <c r="E702" s="7">
        <f t="shared" si="170"/>
        <v>0</v>
      </c>
      <c r="F702" s="7">
        <f t="shared" si="171"/>
        <v>0</v>
      </c>
      <c r="G702" s="7">
        <f t="shared" si="172"/>
        <v>0</v>
      </c>
      <c r="H702" s="7">
        <f t="shared" si="173"/>
        <v>0</v>
      </c>
      <c r="I702" s="7">
        <f t="shared" si="174"/>
        <v>0</v>
      </c>
      <c r="J702" s="7">
        <f t="shared" si="175"/>
        <v>0</v>
      </c>
      <c r="K702" s="7">
        <f>Input!C690*Input!$F$10</f>
        <v>0</v>
      </c>
      <c r="L702" s="7">
        <f>(-C702*SIN(ATAN(Input!$F$5*Input!$F$10))+(K702-$K$18)*COS(ATAN(Input!$F$5*Input!$F$10)))*IF(Input!C690="",0,1)</f>
        <v>0</v>
      </c>
      <c r="M702" s="7">
        <f>(C702*COS(ATAN(Input!$F$5*Input!$F$10))+(K702-$K$18)*SIN(ATAN(Input!$F$5*Input!$F$10)))*IF(Input!C690="",0,1)</f>
        <v>0</v>
      </c>
      <c r="N702" s="7">
        <f t="shared" si="176"/>
        <v>0</v>
      </c>
      <c r="O702" s="7">
        <f t="shared" si="177"/>
        <v>0</v>
      </c>
      <c r="P702" s="7">
        <f t="shared" si="178"/>
        <v>0</v>
      </c>
      <c r="Q702" s="7">
        <f t="shared" si="179"/>
        <v>0</v>
      </c>
      <c r="R702" s="7">
        <f t="shared" si="180"/>
        <v>0</v>
      </c>
      <c r="S702" s="7">
        <f t="shared" si="181"/>
        <v>0</v>
      </c>
      <c r="T702" s="7">
        <f t="shared" si="182"/>
        <v>0</v>
      </c>
      <c r="U702" s="7">
        <f t="shared" si="183"/>
        <v>0</v>
      </c>
      <c r="V702" s="7">
        <f t="shared" ca="1" si="184"/>
        <v>0</v>
      </c>
      <c r="W702" s="7">
        <f t="shared" ca="1" si="185"/>
        <v>0</v>
      </c>
      <c r="X702" s="7">
        <f t="shared" ca="1" si="186"/>
        <v>0</v>
      </c>
      <c r="Y702" s="3"/>
      <c r="Z702" s="3"/>
    </row>
    <row r="703" spans="1:26" x14ac:dyDescent="0.2">
      <c r="A703" s="7">
        <v>0</v>
      </c>
      <c r="B703" s="7">
        <v>0</v>
      </c>
      <c r="C703" s="8">
        <f>IF(Input!B691="",0,Input!B691-Input!$B$6)</f>
        <v>0</v>
      </c>
      <c r="D703" s="22">
        <f>(B703-Input!$C$6-Input!$F$5*C703)*IF(Input!C691="",0,1)</f>
        <v>0</v>
      </c>
      <c r="E703" s="7">
        <f t="shared" si="170"/>
        <v>0</v>
      </c>
      <c r="F703" s="7">
        <f t="shared" si="171"/>
        <v>0</v>
      </c>
      <c r="G703" s="7">
        <f t="shared" si="172"/>
        <v>0</v>
      </c>
      <c r="H703" s="7">
        <f t="shared" si="173"/>
        <v>0</v>
      </c>
      <c r="I703" s="7">
        <f t="shared" si="174"/>
        <v>0</v>
      </c>
      <c r="J703" s="7">
        <f t="shared" si="175"/>
        <v>0</v>
      </c>
      <c r="K703" s="7">
        <f>Input!C691*Input!$F$10</f>
        <v>0</v>
      </c>
      <c r="L703" s="7">
        <f>(-C703*SIN(ATAN(Input!$F$5*Input!$F$10))+(K703-$K$18)*COS(ATAN(Input!$F$5*Input!$F$10)))*IF(Input!C691="",0,1)</f>
        <v>0</v>
      </c>
      <c r="M703" s="7">
        <f>(C703*COS(ATAN(Input!$F$5*Input!$F$10))+(K703-$K$18)*SIN(ATAN(Input!$F$5*Input!$F$10)))*IF(Input!C691="",0,1)</f>
        <v>0</v>
      </c>
      <c r="N703" s="7">
        <f t="shared" si="176"/>
        <v>0</v>
      </c>
      <c r="O703" s="7">
        <f t="shared" si="177"/>
        <v>0</v>
      </c>
      <c r="P703" s="7">
        <f t="shared" si="178"/>
        <v>0</v>
      </c>
      <c r="Q703" s="7">
        <f t="shared" si="179"/>
        <v>0</v>
      </c>
      <c r="R703" s="7">
        <f t="shared" si="180"/>
        <v>0</v>
      </c>
      <c r="S703" s="7">
        <f t="shared" si="181"/>
        <v>0</v>
      </c>
      <c r="T703" s="7">
        <f t="shared" si="182"/>
        <v>0</v>
      </c>
      <c r="U703" s="7">
        <f t="shared" si="183"/>
        <v>0</v>
      </c>
      <c r="V703" s="7">
        <f t="shared" ca="1" si="184"/>
        <v>0</v>
      </c>
      <c r="W703" s="7">
        <f t="shared" ca="1" si="185"/>
        <v>0</v>
      </c>
      <c r="X703" s="7">
        <f t="shared" ca="1" si="186"/>
        <v>0</v>
      </c>
      <c r="Y703" s="3"/>
      <c r="Z703" s="3"/>
    </row>
    <row r="704" spans="1:26" x14ac:dyDescent="0.2">
      <c r="A704" s="7">
        <v>0</v>
      </c>
      <c r="B704" s="7">
        <v>0</v>
      </c>
      <c r="C704" s="8">
        <f>IF(Input!B692="",0,Input!B692-Input!$B$6)</f>
        <v>0</v>
      </c>
      <c r="D704" s="22">
        <f>(B704-Input!$C$6-Input!$F$5*C704)*IF(Input!C692="",0,1)</f>
        <v>0</v>
      </c>
      <c r="E704" s="7">
        <f t="shared" si="170"/>
        <v>0</v>
      </c>
      <c r="F704" s="7">
        <f t="shared" si="171"/>
        <v>0</v>
      </c>
      <c r="G704" s="7">
        <f t="shared" si="172"/>
        <v>0</v>
      </c>
      <c r="H704" s="7">
        <f t="shared" si="173"/>
        <v>0</v>
      </c>
      <c r="I704" s="7">
        <f t="shared" si="174"/>
        <v>0</v>
      </c>
      <c r="J704" s="7">
        <f t="shared" si="175"/>
        <v>0</v>
      </c>
      <c r="K704" s="7">
        <f>Input!C692*Input!$F$10</f>
        <v>0</v>
      </c>
      <c r="L704" s="7">
        <f>(-C704*SIN(ATAN(Input!$F$5*Input!$F$10))+(K704-$K$18)*COS(ATAN(Input!$F$5*Input!$F$10)))*IF(Input!C692="",0,1)</f>
        <v>0</v>
      </c>
      <c r="M704" s="7">
        <f>(C704*COS(ATAN(Input!$F$5*Input!$F$10))+(K704-$K$18)*SIN(ATAN(Input!$F$5*Input!$F$10)))*IF(Input!C692="",0,1)</f>
        <v>0</v>
      </c>
      <c r="N704" s="7">
        <f t="shared" si="176"/>
        <v>0</v>
      </c>
      <c r="O704" s="7">
        <f t="shared" si="177"/>
        <v>0</v>
      </c>
      <c r="P704" s="7">
        <f t="shared" si="178"/>
        <v>0</v>
      </c>
      <c r="Q704" s="7">
        <f t="shared" si="179"/>
        <v>0</v>
      </c>
      <c r="R704" s="7">
        <f t="shared" si="180"/>
        <v>0</v>
      </c>
      <c r="S704" s="7">
        <f t="shared" si="181"/>
        <v>0</v>
      </c>
      <c r="T704" s="7">
        <f t="shared" si="182"/>
        <v>0</v>
      </c>
      <c r="U704" s="7">
        <f t="shared" si="183"/>
        <v>0</v>
      </c>
      <c r="V704" s="7">
        <f t="shared" ca="1" si="184"/>
        <v>0</v>
      </c>
      <c r="W704" s="7">
        <f t="shared" ca="1" si="185"/>
        <v>0</v>
      </c>
      <c r="X704" s="7">
        <f t="shared" ca="1" si="186"/>
        <v>0</v>
      </c>
      <c r="Y704" s="3"/>
      <c r="Z704" s="3"/>
    </row>
    <row r="705" spans="1:26" x14ac:dyDescent="0.2">
      <c r="A705" s="7">
        <v>0</v>
      </c>
      <c r="B705" s="7">
        <v>0</v>
      </c>
      <c r="C705" s="8">
        <f>IF(Input!B693="",0,Input!B693-Input!$B$6)</f>
        <v>0</v>
      </c>
      <c r="D705" s="22">
        <f>(B705-Input!$C$6-Input!$F$5*C705)*IF(Input!C693="",0,1)</f>
        <v>0</v>
      </c>
      <c r="E705" s="7">
        <f t="shared" si="170"/>
        <v>0</v>
      </c>
      <c r="F705" s="7">
        <f t="shared" si="171"/>
        <v>0</v>
      </c>
      <c r="G705" s="7">
        <f t="shared" si="172"/>
        <v>0</v>
      </c>
      <c r="H705" s="7">
        <f t="shared" si="173"/>
        <v>0</v>
      </c>
      <c r="I705" s="7">
        <f t="shared" si="174"/>
        <v>0</v>
      </c>
      <c r="J705" s="7">
        <f t="shared" si="175"/>
        <v>0</v>
      </c>
      <c r="K705" s="7">
        <f>Input!C693*Input!$F$10</f>
        <v>0</v>
      </c>
      <c r="L705" s="7">
        <f>(-C705*SIN(ATAN(Input!$F$5*Input!$F$10))+(K705-$K$18)*COS(ATAN(Input!$F$5*Input!$F$10)))*IF(Input!C693="",0,1)</f>
        <v>0</v>
      </c>
      <c r="M705" s="7">
        <f>(C705*COS(ATAN(Input!$F$5*Input!$F$10))+(K705-$K$18)*SIN(ATAN(Input!$F$5*Input!$F$10)))*IF(Input!C693="",0,1)</f>
        <v>0</v>
      </c>
      <c r="N705" s="7">
        <f t="shared" si="176"/>
        <v>0</v>
      </c>
      <c r="O705" s="7">
        <f t="shared" si="177"/>
        <v>0</v>
      </c>
      <c r="P705" s="7">
        <f t="shared" si="178"/>
        <v>0</v>
      </c>
      <c r="Q705" s="7">
        <f t="shared" si="179"/>
        <v>0</v>
      </c>
      <c r="R705" s="7">
        <f t="shared" si="180"/>
        <v>0</v>
      </c>
      <c r="S705" s="7">
        <f t="shared" si="181"/>
        <v>0</v>
      </c>
      <c r="T705" s="7">
        <f t="shared" si="182"/>
        <v>0</v>
      </c>
      <c r="U705" s="7">
        <f t="shared" si="183"/>
        <v>0</v>
      </c>
      <c r="V705" s="7">
        <f t="shared" ca="1" si="184"/>
        <v>0</v>
      </c>
      <c r="W705" s="7">
        <f t="shared" ca="1" si="185"/>
        <v>0</v>
      </c>
      <c r="X705" s="7">
        <f t="shared" ca="1" si="186"/>
        <v>0</v>
      </c>
      <c r="Y705" s="3"/>
      <c r="Z705" s="3"/>
    </row>
    <row r="706" spans="1:26" x14ac:dyDescent="0.2">
      <c r="A706" s="7">
        <v>0</v>
      </c>
      <c r="B706" s="7">
        <v>0</v>
      </c>
      <c r="C706" s="8">
        <f>IF(Input!B694="",0,Input!B694-Input!$B$6)</f>
        <v>0</v>
      </c>
      <c r="D706" s="22">
        <f>(B706-Input!$C$6-Input!$F$5*C706)*IF(Input!C694="",0,1)</f>
        <v>0</v>
      </c>
      <c r="E706" s="7">
        <f t="shared" si="170"/>
        <v>0</v>
      </c>
      <c r="F706" s="7">
        <f t="shared" si="171"/>
        <v>0</v>
      </c>
      <c r="G706" s="7">
        <f t="shared" si="172"/>
        <v>0</v>
      </c>
      <c r="H706" s="7">
        <f t="shared" si="173"/>
        <v>0</v>
      </c>
      <c r="I706" s="7">
        <f t="shared" si="174"/>
        <v>0</v>
      </c>
      <c r="J706" s="7">
        <f t="shared" si="175"/>
        <v>0</v>
      </c>
      <c r="K706" s="7">
        <f>Input!C694*Input!$F$10</f>
        <v>0</v>
      </c>
      <c r="L706" s="7">
        <f>(-C706*SIN(ATAN(Input!$F$5*Input!$F$10))+(K706-$K$18)*COS(ATAN(Input!$F$5*Input!$F$10)))*IF(Input!C694="",0,1)</f>
        <v>0</v>
      </c>
      <c r="M706" s="7">
        <f>(C706*COS(ATAN(Input!$F$5*Input!$F$10))+(K706-$K$18)*SIN(ATAN(Input!$F$5*Input!$F$10)))*IF(Input!C694="",0,1)</f>
        <v>0</v>
      </c>
      <c r="N706" s="7">
        <f t="shared" si="176"/>
        <v>0</v>
      </c>
      <c r="O706" s="7">
        <f t="shared" si="177"/>
        <v>0</v>
      </c>
      <c r="P706" s="7">
        <f t="shared" si="178"/>
        <v>0</v>
      </c>
      <c r="Q706" s="7">
        <f t="shared" si="179"/>
        <v>0</v>
      </c>
      <c r="R706" s="7">
        <f t="shared" si="180"/>
        <v>0</v>
      </c>
      <c r="S706" s="7">
        <f t="shared" si="181"/>
        <v>0</v>
      </c>
      <c r="T706" s="7">
        <f t="shared" si="182"/>
        <v>0</v>
      </c>
      <c r="U706" s="7">
        <f t="shared" si="183"/>
        <v>0</v>
      </c>
      <c r="V706" s="7">
        <f t="shared" ca="1" si="184"/>
        <v>0</v>
      </c>
      <c r="W706" s="7">
        <f t="shared" ca="1" si="185"/>
        <v>0</v>
      </c>
      <c r="X706" s="7">
        <f t="shared" ca="1" si="186"/>
        <v>0</v>
      </c>
      <c r="Y706" s="3"/>
      <c r="Z706" s="3"/>
    </row>
    <row r="707" spans="1:26" x14ac:dyDescent="0.2">
      <c r="A707" s="7">
        <v>0</v>
      </c>
      <c r="B707" s="7">
        <v>0</v>
      </c>
      <c r="C707" s="8">
        <f>IF(Input!B695="",0,Input!B695-Input!$B$6)</f>
        <v>0</v>
      </c>
      <c r="D707" s="22">
        <f>(B707-Input!$C$6-Input!$F$5*C707)*IF(Input!C695="",0,1)</f>
        <v>0</v>
      </c>
      <c r="E707" s="7">
        <f t="shared" si="170"/>
        <v>0</v>
      </c>
      <c r="F707" s="7">
        <f t="shared" si="171"/>
        <v>0</v>
      </c>
      <c r="G707" s="7">
        <f t="shared" si="172"/>
        <v>0</v>
      </c>
      <c r="H707" s="7">
        <f t="shared" si="173"/>
        <v>0</v>
      </c>
      <c r="I707" s="7">
        <f t="shared" si="174"/>
        <v>0</v>
      </c>
      <c r="J707" s="7">
        <f t="shared" si="175"/>
        <v>0</v>
      </c>
      <c r="K707" s="7">
        <f>Input!C695*Input!$F$10</f>
        <v>0</v>
      </c>
      <c r="L707" s="7">
        <f>(-C707*SIN(ATAN(Input!$F$5*Input!$F$10))+(K707-$K$18)*COS(ATAN(Input!$F$5*Input!$F$10)))*IF(Input!C695="",0,1)</f>
        <v>0</v>
      </c>
      <c r="M707" s="7">
        <f>(C707*COS(ATAN(Input!$F$5*Input!$F$10))+(K707-$K$18)*SIN(ATAN(Input!$F$5*Input!$F$10)))*IF(Input!C695="",0,1)</f>
        <v>0</v>
      </c>
      <c r="N707" s="7">
        <f t="shared" si="176"/>
        <v>0</v>
      </c>
      <c r="O707" s="7">
        <f t="shared" si="177"/>
        <v>0</v>
      </c>
      <c r="P707" s="7">
        <f t="shared" si="178"/>
        <v>0</v>
      </c>
      <c r="Q707" s="7">
        <f t="shared" si="179"/>
        <v>0</v>
      </c>
      <c r="R707" s="7">
        <f t="shared" si="180"/>
        <v>0</v>
      </c>
      <c r="S707" s="7">
        <f t="shared" si="181"/>
        <v>0</v>
      </c>
      <c r="T707" s="7">
        <f t="shared" si="182"/>
        <v>0</v>
      </c>
      <c r="U707" s="7">
        <f t="shared" si="183"/>
        <v>0</v>
      </c>
      <c r="V707" s="7">
        <f t="shared" ca="1" si="184"/>
        <v>0</v>
      </c>
      <c r="W707" s="7">
        <f t="shared" ca="1" si="185"/>
        <v>0</v>
      </c>
      <c r="X707" s="7">
        <f t="shared" ca="1" si="186"/>
        <v>0</v>
      </c>
      <c r="Y707" s="3"/>
      <c r="Z707" s="3"/>
    </row>
    <row r="708" spans="1:26" x14ac:dyDescent="0.2">
      <c r="A708" s="7">
        <v>0</v>
      </c>
      <c r="B708" s="7">
        <v>0</v>
      </c>
      <c r="C708" s="8">
        <f>IF(Input!B696="",0,Input!B696-Input!$B$6)</f>
        <v>0</v>
      </c>
      <c r="D708" s="22">
        <f>(B708-Input!$C$6-Input!$F$5*C708)*IF(Input!C696="",0,1)</f>
        <v>0</v>
      </c>
      <c r="E708" s="7">
        <f t="shared" si="170"/>
        <v>0</v>
      </c>
      <c r="F708" s="7">
        <f t="shared" si="171"/>
        <v>0</v>
      </c>
      <c r="G708" s="7">
        <f t="shared" si="172"/>
        <v>0</v>
      </c>
      <c r="H708" s="7">
        <f t="shared" si="173"/>
        <v>0</v>
      </c>
      <c r="I708" s="7">
        <f t="shared" si="174"/>
        <v>0</v>
      </c>
      <c r="J708" s="7">
        <f t="shared" si="175"/>
        <v>0</v>
      </c>
      <c r="K708" s="7">
        <f>Input!C696*Input!$F$10</f>
        <v>0</v>
      </c>
      <c r="L708" s="7">
        <f>(-C708*SIN(ATAN(Input!$F$5*Input!$F$10))+(K708-$K$18)*COS(ATAN(Input!$F$5*Input!$F$10)))*IF(Input!C696="",0,1)</f>
        <v>0</v>
      </c>
      <c r="M708" s="7">
        <f>(C708*COS(ATAN(Input!$F$5*Input!$F$10))+(K708-$K$18)*SIN(ATAN(Input!$F$5*Input!$F$10)))*IF(Input!C696="",0,1)</f>
        <v>0</v>
      </c>
      <c r="N708" s="7">
        <f t="shared" si="176"/>
        <v>0</v>
      </c>
      <c r="O708" s="7">
        <f t="shared" si="177"/>
        <v>0</v>
      </c>
      <c r="P708" s="7">
        <f t="shared" si="178"/>
        <v>0</v>
      </c>
      <c r="Q708" s="7">
        <f t="shared" si="179"/>
        <v>0</v>
      </c>
      <c r="R708" s="7">
        <f t="shared" si="180"/>
        <v>0</v>
      </c>
      <c r="S708" s="7">
        <f t="shared" si="181"/>
        <v>0</v>
      </c>
      <c r="T708" s="7">
        <f t="shared" si="182"/>
        <v>0</v>
      </c>
      <c r="U708" s="7">
        <f t="shared" si="183"/>
        <v>0</v>
      </c>
      <c r="V708" s="7">
        <f t="shared" ca="1" si="184"/>
        <v>0</v>
      </c>
      <c r="W708" s="7">
        <f t="shared" ca="1" si="185"/>
        <v>0</v>
      </c>
      <c r="X708" s="7">
        <f t="shared" ca="1" si="186"/>
        <v>0</v>
      </c>
      <c r="Y708" s="3"/>
      <c r="Z708" s="3"/>
    </row>
    <row r="709" spans="1:26" x14ac:dyDescent="0.2">
      <c r="A709" s="7">
        <v>0</v>
      </c>
      <c r="B709" s="7">
        <v>0</v>
      </c>
      <c r="C709" s="8">
        <f>IF(Input!B697="",0,Input!B697-Input!$B$6)</f>
        <v>0</v>
      </c>
      <c r="D709" s="22">
        <f>(B709-Input!$C$6-Input!$F$5*C709)*IF(Input!C697="",0,1)</f>
        <v>0</v>
      </c>
      <c r="E709" s="7">
        <f t="shared" si="170"/>
        <v>0</v>
      </c>
      <c r="F709" s="7">
        <f t="shared" si="171"/>
        <v>0</v>
      </c>
      <c r="G709" s="7">
        <f t="shared" si="172"/>
        <v>0</v>
      </c>
      <c r="H709" s="7">
        <f t="shared" si="173"/>
        <v>0</v>
      </c>
      <c r="I709" s="7">
        <f t="shared" si="174"/>
        <v>0</v>
      </c>
      <c r="J709" s="7">
        <f t="shared" si="175"/>
        <v>0</v>
      </c>
      <c r="K709" s="7">
        <f>Input!C697*Input!$F$10</f>
        <v>0</v>
      </c>
      <c r="L709" s="7">
        <f>(-C709*SIN(ATAN(Input!$F$5*Input!$F$10))+(K709-$K$18)*COS(ATAN(Input!$F$5*Input!$F$10)))*IF(Input!C697="",0,1)</f>
        <v>0</v>
      </c>
      <c r="M709" s="7">
        <f>(C709*COS(ATAN(Input!$F$5*Input!$F$10))+(K709-$K$18)*SIN(ATAN(Input!$F$5*Input!$F$10)))*IF(Input!C697="",0,1)</f>
        <v>0</v>
      </c>
      <c r="N709" s="7">
        <f t="shared" si="176"/>
        <v>0</v>
      </c>
      <c r="O709" s="7">
        <f t="shared" si="177"/>
        <v>0</v>
      </c>
      <c r="P709" s="7">
        <f t="shared" si="178"/>
        <v>0</v>
      </c>
      <c r="Q709" s="7">
        <f t="shared" si="179"/>
        <v>0</v>
      </c>
      <c r="R709" s="7">
        <f t="shared" si="180"/>
        <v>0</v>
      </c>
      <c r="S709" s="7">
        <f t="shared" si="181"/>
        <v>0</v>
      </c>
      <c r="T709" s="7">
        <f t="shared" si="182"/>
        <v>0</v>
      </c>
      <c r="U709" s="7">
        <f t="shared" si="183"/>
        <v>0</v>
      </c>
      <c r="V709" s="7">
        <f t="shared" ca="1" si="184"/>
        <v>0</v>
      </c>
      <c r="W709" s="7">
        <f t="shared" ca="1" si="185"/>
        <v>0</v>
      </c>
      <c r="X709" s="7">
        <f t="shared" ca="1" si="186"/>
        <v>0</v>
      </c>
      <c r="Y709" s="3"/>
      <c r="Z709" s="3"/>
    </row>
    <row r="710" spans="1:26" x14ac:dyDescent="0.2">
      <c r="A710" s="7">
        <v>0</v>
      </c>
      <c r="B710" s="7">
        <v>0</v>
      </c>
      <c r="C710" s="8">
        <f>IF(Input!B698="",0,Input!B698-Input!$B$6)</f>
        <v>0</v>
      </c>
      <c r="D710" s="22">
        <f>(B710-Input!$C$6-Input!$F$5*C710)*IF(Input!C698="",0,1)</f>
        <v>0</v>
      </c>
      <c r="E710" s="7">
        <f t="shared" si="170"/>
        <v>0</v>
      </c>
      <c r="F710" s="7">
        <f t="shared" si="171"/>
        <v>0</v>
      </c>
      <c r="G710" s="7">
        <f t="shared" si="172"/>
        <v>0</v>
      </c>
      <c r="H710" s="7">
        <f t="shared" si="173"/>
        <v>0</v>
      </c>
      <c r="I710" s="7">
        <f t="shared" si="174"/>
        <v>0</v>
      </c>
      <c r="J710" s="7">
        <f t="shared" si="175"/>
        <v>0</v>
      </c>
      <c r="K710" s="7">
        <f>Input!C698*Input!$F$10</f>
        <v>0</v>
      </c>
      <c r="L710" s="7">
        <f>(-C710*SIN(ATAN(Input!$F$5*Input!$F$10))+(K710-$K$18)*COS(ATAN(Input!$F$5*Input!$F$10)))*IF(Input!C698="",0,1)</f>
        <v>0</v>
      </c>
      <c r="M710" s="7">
        <f>(C710*COS(ATAN(Input!$F$5*Input!$F$10))+(K710-$K$18)*SIN(ATAN(Input!$F$5*Input!$F$10)))*IF(Input!C698="",0,1)</f>
        <v>0</v>
      </c>
      <c r="N710" s="7">
        <f t="shared" si="176"/>
        <v>0</v>
      </c>
      <c r="O710" s="7">
        <f t="shared" si="177"/>
        <v>0</v>
      </c>
      <c r="P710" s="7">
        <f t="shared" si="178"/>
        <v>0</v>
      </c>
      <c r="Q710" s="7">
        <f t="shared" si="179"/>
        <v>0</v>
      </c>
      <c r="R710" s="7">
        <f t="shared" si="180"/>
        <v>0</v>
      </c>
      <c r="S710" s="7">
        <f t="shared" si="181"/>
        <v>0</v>
      </c>
      <c r="T710" s="7">
        <f t="shared" si="182"/>
        <v>0</v>
      </c>
      <c r="U710" s="7">
        <f t="shared" si="183"/>
        <v>0</v>
      </c>
      <c r="V710" s="7">
        <f t="shared" ca="1" si="184"/>
        <v>0</v>
      </c>
      <c r="W710" s="7">
        <f t="shared" ca="1" si="185"/>
        <v>0</v>
      </c>
      <c r="X710" s="7">
        <f t="shared" ca="1" si="186"/>
        <v>0</v>
      </c>
      <c r="Y710" s="3"/>
      <c r="Z710" s="3"/>
    </row>
    <row r="711" spans="1:26" x14ac:dyDescent="0.2">
      <c r="A711" s="7">
        <v>0</v>
      </c>
      <c r="B711" s="7">
        <v>0</v>
      </c>
      <c r="C711" s="8">
        <f>IF(Input!B699="",0,Input!B699-Input!$B$6)</f>
        <v>0</v>
      </c>
      <c r="D711" s="22">
        <f>(B711-Input!$C$6-Input!$F$5*C711)*IF(Input!C699="",0,1)</f>
        <v>0</v>
      </c>
      <c r="E711" s="7">
        <f t="shared" si="170"/>
        <v>0</v>
      </c>
      <c r="F711" s="7">
        <f t="shared" si="171"/>
        <v>0</v>
      </c>
      <c r="G711" s="7">
        <f t="shared" si="172"/>
        <v>0</v>
      </c>
      <c r="H711" s="7">
        <f t="shared" si="173"/>
        <v>0</v>
      </c>
      <c r="I711" s="7">
        <f t="shared" si="174"/>
        <v>0</v>
      </c>
      <c r="J711" s="7">
        <f t="shared" si="175"/>
        <v>0</v>
      </c>
      <c r="K711" s="7">
        <f>Input!C699*Input!$F$10</f>
        <v>0</v>
      </c>
      <c r="L711" s="7">
        <f>(-C711*SIN(ATAN(Input!$F$5*Input!$F$10))+(K711-$K$18)*COS(ATAN(Input!$F$5*Input!$F$10)))*IF(Input!C699="",0,1)</f>
        <v>0</v>
      </c>
      <c r="M711" s="7">
        <f>(C711*COS(ATAN(Input!$F$5*Input!$F$10))+(K711-$K$18)*SIN(ATAN(Input!$F$5*Input!$F$10)))*IF(Input!C699="",0,1)</f>
        <v>0</v>
      </c>
      <c r="N711" s="7">
        <f t="shared" si="176"/>
        <v>0</v>
      </c>
      <c r="O711" s="7">
        <f t="shared" si="177"/>
        <v>0</v>
      </c>
      <c r="P711" s="7">
        <f t="shared" si="178"/>
        <v>0</v>
      </c>
      <c r="Q711" s="7">
        <f t="shared" si="179"/>
        <v>0</v>
      </c>
      <c r="R711" s="7">
        <f t="shared" si="180"/>
        <v>0</v>
      </c>
      <c r="S711" s="7">
        <f t="shared" si="181"/>
        <v>0</v>
      </c>
      <c r="T711" s="7">
        <f t="shared" si="182"/>
        <v>0</v>
      </c>
      <c r="U711" s="7">
        <f t="shared" si="183"/>
        <v>0</v>
      </c>
      <c r="V711" s="7">
        <f t="shared" ca="1" si="184"/>
        <v>0</v>
      </c>
      <c r="W711" s="7">
        <f t="shared" ca="1" si="185"/>
        <v>0</v>
      </c>
      <c r="X711" s="7">
        <f t="shared" ca="1" si="186"/>
        <v>0</v>
      </c>
      <c r="Y711" s="3"/>
      <c r="Z711" s="3"/>
    </row>
    <row r="712" spans="1:26" x14ac:dyDescent="0.2">
      <c r="A712" s="7">
        <v>0</v>
      </c>
      <c r="B712" s="7">
        <v>0</v>
      </c>
      <c r="C712" s="8">
        <f>IF(Input!B700="",0,Input!B700-Input!$B$6)</f>
        <v>0</v>
      </c>
      <c r="D712" s="22">
        <f>(B712-Input!$C$6-Input!$F$5*C712)*IF(Input!C700="",0,1)</f>
        <v>0</v>
      </c>
      <c r="E712" s="7">
        <f t="shared" si="170"/>
        <v>0</v>
      </c>
      <c r="F712" s="7">
        <f t="shared" si="171"/>
        <v>0</v>
      </c>
      <c r="G712" s="7">
        <f t="shared" si="172"/>
        <v>0</v>
      </c>
      <c r="H712" s="7">
        <f t="shared" si="173"/>
        <v>0</v>
      </c>
      <c r="I712" s="7">
        <f t="shared" si="174"/>
        <v>0</v>
      </c>
      <c r="J712" s="7">
        <f t="shared" si="175"/>
        <v>0</v>
      </c>
      <c r="K712" s="7">
        <f>Input!C700*Input!$F$10</f>
        <v>0</v>
      </c>
      <c r="L712" s="7">
        <f>(-C712*SIN(ATAN(Input!$F$5*Input!$F$10))+(K712-$K$18)*COS(ATAN(Input!$F$5*Input!$F$10)))*IF(Input!C700="",0,1)</f>
        <v>0</v>
      </c>
      <c r="M712" s="7">
        <f>(C712*COS(ATAN(Input!$F$5*Input!$F$10))+(K712-$K$18)*SIN(ATAN(Input!$F$5*Input!$F$10)))*IF(Input!C700="",0,1)</f>
        <v>0</v>
      </c>
      <c r="N712" s="7">
        <f t="shared" si="176"/>
        <v>0</v>
      </c>
      <c r="O712" s="7">
        <f t="shared" si="177"/>
        <v>0</v>
      </c>
      <c r="P712" s="7">
        <f t="shared" si="178"/>
        <v>0</v>
      </c>
      <c r="Q712" s="7">
        <f t="shared" si="179"/>
        <v>0</v>
      </c>
      <c r="R712" s="7">
        <f t="shared" si="180"/>
        <v>0</v>
      </c>
      <c r="S712" s="7">
        <f t="shared" si="181"/>
        <v>0</v>
      </c>
      <c r="T712" s="7">
        <f t="shared" si="182"/>
        <v>0</v>
      </c>
      <c r="U712" s="7">
        <f t="shared" si="183"/>
        <v>0</v>
      </c>
      <c r="V712" s="7">
        <f t="shared" ca="1" si="184"/>
        <v>0</v>
      </c>
      <c r="W712" s="7">
        <f t="shared" ca="1" si="185"/>
        <v>0</v>
      </c>
      <c r="X712" s="7">
        <f t="shared" ca="1" si="186"/>
        <v>0</v>
      </c>
      <c r="Y712" s="3"/>
      <c r="Z712" s="3"/>
    </row>
    <row r="713" spans="1:26" x14ac:dyDescent="0.2">
      <c r="A713" s="7">
        <v>0</v>
      </c>
      <c r="B713" s="7">
        <v>0</v>
      </c>
      <c r="C713" s="8">
        <f>IF(Input!B701="",0,Input!B701-Input!$B$6)</f>
        <v>0</v>
      </c>
      <c r="D713" s="22">
        <f>(B713-Input!$C$6-Input!$F$5*C713)*IF(Input!C701="",0,1)</f>
        <v>0</v>
      </c>
      <c r="E713" s="7">
        <f t="shared" si="170"/>
        <v>0</v>
      </c>
      <c r="F713" s="7">
        <f t="shared" si="171"/>
        <v>0</v>
      </c>
      <c r="G713" s="7">
        <f t="shared" si="172"/>
        <v>0</v>
      </c>
      <c r="H713" s="7">
        <f t="shared" si="173"/>
        <v>0</v>
      </c>
      <c r="I713" s="7">
        <f t="shared" si="174"/>
        <v>0</v>
      </c>
      <c r="J713" s="7">
        <f t="shared" si="175"/>
        <v>0</v>
      </c>
      <c r="K713" s="7">
        <f>Input!C701*Input!$F$10</f>
        <v>0</v>
      </c>
      <c r="L713" s="7">
        <f>(-C713*SIN(ATAN(Input!$F$5*Input!$F$10))+(K713-$K$18)*COS(ATAN(Input!$F$5*Input!$F$10)))*IF(Input!C701="",0,1)</f>
        <v>0</v>
      </c>
      <c r="M713" s="7">
        <f>(C713*COS(ATAN(Input!$F$5*Input!$F$10))+(K713-$K$18)*SIN(ATAN(Input!$F$5*Input!$F$10)))*IF(Input!C701="",0,1)</f>
        <v>0</v>
      </c>
      <c r="N713" s="7">
        <f t="shared" si="176"/>
        <v>0</v>
      </c>
      <c r="O713" s="7">
        <f t="shared" si="177"/>
        <v>0</v>
      </c>
      <c r="P713" s="7">
        <f t="shared" si="178"/>
        <v>0</v>
      </c>
      <c r="Q713" s="7">
        <f t="shared" si="179"/>
        <v>0</v>
      </c>
      <c r="R713" s="7">
        <f t="shared" si="180"/>
        <v>0</v>
      </c>
      <c r="S713" s="7">
        <f t="shared" si="181"/>
        <v>0</v>
      </c>
      <c r="T713" s="7">
        <f t="shared" si="182"/>
        <v>0</v>
      </c>
      <c r="U713" s="7">
        <f t="shared" si="183"/>
        <v>0</v>
      </c>
      <c r="V713" s="7">
        <f t="shared" ca="1" si="184"/>
        <v>0</v>
      </c>
      <c r="W713" s="7">
        <f t="shared" ca="1" si="185"/>
        <v>0</v>
      </c>
      <c r="X713" s="7">
        <f t="shared" ca="1" si="186"/>
        <v>0</v>
      </c>
      <c r="Y713" s="3"/>
      <c r="Z713" s="3"/>
    </row>
    <row r="714" spans="1:26" x14ac:dyDescent="0.2">
      <c r="A714" s="7">
        <v>0</v>
      </c>
      <c r="B714" s="7">
        <v>0</v>
      </c>
      <c r="C714" s="8">
        <f>IF(Input!B702="",0,Input!B702-Input!$B$6)</f>
        <v>0</v>
      </c>
      <c r="D714" s="22">
        <f>(B714-Input!$C$6-Input!$F$5*C714)*IF(Input!C702="",0,1)</f>
        <v>0</v>
      </c>
      <c r="E714" s="7">
        <f t="shared" si="170"/>
        <v>0</v>
      </c>
      <c r="F714" s="7">
        <f t="shared" si="171"/>
        <v>0</v>
      </c>
      <c r="G714" s="7">
        <f t="shared" si="172"/>
        <v>0</v>
      </c>
      <c r="H714" s="7">
        <f t="shared" si="173"/>
        <v>0</v>
      </c>
      <c r="I714" s="7">
        <f t="shared" si="174"/>
        <v>0</v>
      </c>
      <c r="J714" s="7">
        <f t="shared" si="175"/>
        <v>0</v>
      </c>
      <c r="K714" s="7">
        <f>Input!C702*Input!$F$10</f>
        <v>0</v>
      </c>
      <c r="L714" s="7">
        <f>(-C714*SIN(ATAN(Input!$F$5*Input!$F$10))+(K714-$K$18)*COS(ATAN(Input!$F$5*Input!$F$10)))*IF(Input!C702="",0,1)</f>
        <v>0</v>
      </c>
      <c r="M714" s="7">
        <f>(C714*COS(ATAN(Input!$F$5*Input!$F$10))+(K714-$K$18)*SIN(ATAN(Input!$F$5*Input!$F$10)))*IF(Input!C702="",0,1)</f>
        <v>0</v>
      </c>
      <c r="N714" s="7">
        <f t="shared" si="176"/>
        <v>0</v>
      </c>
      <c r="O714" s="7">
        <f t="shared" si="177"/>
        <v>0</v>
      </c>
      <c r="P714" s="7">
        <f t="shared" si="178"/>
        <v>0</v>
      </c>
      <c r="Q714" s="7">
        <f t="shared" si="179"/>
        <v>0</v>
      </c>
      <c r="R714" s="7">
        <f t="shared" si="180"/>
        <v>0</v>
      </c>
      <c r="S714" s="7">
        <f t="shared" si="181"/>
        <v>0</v>
      </c>
      <c r="T714" s="7">
        <f t="shared" si="182"/>
        <v>0</v>
      </c>
      <c r="U714" s="7">
        <f t="shared" si="183"/>
        <v>0</v>
      </c>
      <c r="V714" s="7">
        <f t="shared" ca="1" si="184"/>
        <v>0</v>
      </c>
      <c r="W714" s="7">
        <f t="shared" ca="1" si="185"/>
        <v>0</v>
      </c>
      <c r="X714" s="7">
        <f t="shared" ca="1" si="186"/>
        <v>0</v>
      </c>
      <c r="Y714" s="3"/>
      <c r="Z714" s="3"/>
    </row>
    <row r="715" spans="1:26" x14ac:dyDescent="0.2">
      <c r="A715" s="7">
        <v>0</v>
      </c>
      <c r="B715" s="7">
        <v>0</v>
      </c>
      <c r="C715" s="8">
        <f>IF(Input!B703="",0,Input!B703-Input!$B$6)</f>
        <v>0</v>
      </c>
      <c r="D715" s="22">
        <f>(B715-Input!$C$6-Input!$F$5*C715)*IF(Input!C703="",0,1)</f>
        <v>0</v>
      </c>
      <c r="E715" s="7">
        <f t="shared" si="170"/>
        <v>0</v>
      </c>
      <c r="F715" s="7">
        <f t="shared" si="171"/>
        <v>0</v>
      </c>
      <c r="G715" s="7">
        <f t="shared" si="172"/>
        <v>0</v>
      </c>
      <c r="H715" s="7">
        <f t="shared" si="173"/>
        <v>0</v>
      </c>
      <c r="I715" s="7">
        <f t="shared" si="174"/>
        <v>0</v>
      </c>
      <c r="J715" s="7">
        <f t="shared" si="175"/>
        <v>0</v>
      </c>
      <c r="K715" s="7">
        <f>Input!C703*Input!$F$10</f>
        <v>0</v>
      </c>
      <c r="L715" s="7">
        <f>(-C715*SIN(ATAN(Input!$F$5*Input!$F$10))+(K715-$K$18)*COS(ATAN(Input!$F$5*Input!$F$10)))*IF(Input!C703="",0,1)</f>
        <v>0</v>
      </c>
      <c r="M715" s="7">
        <f>(C715*COS(ATAN(Input!$F$5*Input!$F$10))+(K715-$K$18)*SIN(ATAN(Input!$F$5*Input!$F$10)))*IF(Input!C703="",0,1)</f>
        <v>0</v>
      </c>
      <c r="N715" s="7">
        <f t="shared" si="176"/>
        <v>0</v>
      </c>
      <c r="O715" s="7">
        <f t="shared" si="177"/>
        <v>0</v>
      </c>
      <c r="P715" s="7">
        <f t="shared" si="178"/>
        <v>0</v>
      </c>
      <c r="Q715" s="7">
        <f t="shared" si="179"/>
        <v>0</v>
      </c>
      <c r="R715" s="7">
        <f t="shared" si="180"/>
        <v>0</v>
      </c>
      <c r="S715" s="7">
        <f t="shared" si="181"/>
        <v>0</v>
      </c>
      <c r="T715" s="7">
        <f t="shared" si="182"/>
        <v>0</v>
      </c>
      <c r="U715" s="7">
        <f t="shared" si="183"/>
        <v>0</v>
      </c>
      <c r="V715" s="7">
        <f t="shared" ca="1" si="184"/>
        <v>0</v>
      </c>
      <c r="W715" s="7">
        <f t="shared" ca="1" si="185"/>
        <v>0</v>
      </c>
      <c r="X715" s="7">
        <f t="shared" ca="1" si="186"/>
        <v>0</v>
      </c>
      <c r="Y715" s="3"/>
      <c r="Z715" s="3"/>
    </row>
    <row r="716" spans="1:26" x14ac:dyDescent="0.2">
      <c r="A716" s="7">
        <v>0</v>
      </c>
      <c r="B716" s="7">
        <v>0</v>
      </c>
      <c r="C716" s="8">
        <f>IF(Input!B704="",0,Input!B704-Input!$B$6)</f>
        <v>0</v>
      </c>
      <c r="D716" s="22">
        <f>(B716-Input!$C$6-Input!$F$5*C716)*IF(Input!C704="",0,1)</f>
        <v>0</v>
      </c>
      <c r="E716" s="7">
        <f t="shared" si="170"/>
        <v>0</v>
      </c>
      <c r="F716" s="7">
        <f t="shared" si="171"/>
        <v>0</v>
      </c>
      <c r="G716" s="7">
        <f t="shared" si="172"/>
        <v>0</v>
      </c>
      <c r="H716" s="7">
        <f t="shared" si="173"/>
        <v>0</v>
      </c>
      <c r="I716" s="7">
        <f t="shared" si="174"/>
        <v>0</v>
      </c>
      <c r="J716" s="7">
        <f t="shared" si="175"/>
        <v>0</v>
      </c>
      <c r="K716" s="7">
        <f>Input!C704*Input!$F$10</f>
        <v>0</v>
      </c>
      <c r="L716" s="7">
        <f>(-C716*SIN(ATAN(Input!$F$5*Input!$F$10))+(K716-$K$18)*COS(ATAN(Input!$F$5*Input!$F$10)))*IF(Input!C704="",0,1)</f>
        <v>0</v>
      </c>
      <c r="M716" s="7">
        <f>(C716*COS(ATAN(Input!$F$5*Input!$F$10))+(K716-$K$18)*SIN(ATAN(Input!$F$5*Input!$F$10)))*IF(Input!C704="",0,1)</f>
        <v>0</v>
      </c>
      <c r="N716" s="7">
        <f t="shared" si="176"/>
        <v>0</v>
      </c>
      <c r="O716" s="7">
        <f t="shared" si="177"/>
        <v>0</v>
      </c>
      <c r="P716" s="7">
        <f t="shared" si="178"/>
        <v>0</v>
      </c>
      <c r="Q716" s="7">
        <f t="shared" si="179"/>
        <v>0</v>
      </c>
      <c r="R716" s="7">
        <f t="shared" si="180"/>
        <v>0</v>
      </c>
      <c r="S716" s="7">
        <f t="shared" si="181"/>
        <v>0</v>
      </c>
      <c r="T716" s="7">
        <f t="shared" si="182"/>
        <v>0</v>
      </c>
      <c r="U716" s="7">
        <f t="shared" si="183"/>
        <v>0</v>
      </c>
      <c r="V716" s="7">
        <f t="shared" ca="1" si="184"/>
        <v>0</v>
      </c>
      <c r="W716" s="7">
        <f t="shared" ca="1" si="185"/>
        <v>0</v>
      </c>
      <c r="X716" s="7">
        <f t="shared" ca="1" si="186"/>
        <v>0</v>
      </c>
      <c r="Y716" s="3"/>
      <c r="Z716" s="3"/>
    </row>
    <row r="717" spans="1:26" x14ac:dyDescent="0.2">
      <c r="A717" s="7">
        <v>0</v>
      </c>
      <c r="B717" s="7">
        <v>0</v>
      </c>
      <c r="C717" s="8">
        <f>IF(Input!B705="",0,Input!B705-Input!$B$6)</f>
        <v>0</v>
      </c>
      <c r="D717" s="22">
        <f>(B717-Input!$C$6-Input!$F$5*C717)*IF(Input!C705="",0,1)</f>
        <v>0</v>
      </c>
      <c r="E717" s="7">
        <f t="shared" si="170"/>
        <v>0</v>
      </c>
      <c r="F717" s="7">
        <f t="shared" si="171"/>
        <v>0</v>
      </c>
      <c r="G717" s="7">
        <f t="shared" si="172"/>
        <v>0</v>
      </c>
      <c r="H717" s="7">
        <f t="shared" si="173"/>
        <v>0</v>
      </c>
      <c r="I717" s="7">
        <f t="shared" si="174"/>
        <v>0</v>
      </c>
      <c r="J717" s="7">
        <f t="shared" si="175"/>
        <v>0</v>
      </c>
      <c r="K717" s="7">
        <f>Input!C705*Input!$F$10</f>
        <v>0</v>
      </c>
      <c r="L717" s="7">
        <f>(-C717*SIN(ATAN(Input!$F$5*Input!$F$10))+(K717-$K$18)*COS(ATAN(Input!$F$5*Input!$F$10)))*IF(Input!C705="",0,1)</f>
        <v>0</v>
      </c>
      <c r="M717" s="7">
        <f>(C717*COS(ATAN(Input!$F$5*Input!$F$10))+(K717-$K$18)*SIN(ATAN(Input!$F$5*Input!$F$10)))*IF(Input!C705="",0,1)</f>
        <v>0</v>
      </c>
      <c r="N717" s="7">
        <f t="shared" si="176"/>
        <v>0</v>
      </c>
      <c r="O717" s="7">
        <f t="shared" si="177"/>
        <v>0</v>
      </c>
      <c r="P717" s="7">
        <f t="shared" si="178"/>
        <v>0</v>
      </c>
      <c r="Q717" s="7">
        <f t="shared" si="179"/>
        <v>0</v>
      </c>
      <c r="R717" s="7">
        <f t="shared" si="180"/>
        <v>0</v>
      </c>
      <c r="S717" s="7">
        <f t="shared" si="181"/>
        <v>0</v>
      </c>
      <c r="T717" s="7">
        <f t="shared" si="182"/>
        <v>0</v>
      </c>
      <c r="U717" s="7">
        <f t="shared" si="183"/>
        <v>0</v>
      </c>
      <c r="V717" s="7">
        <f t="shared" ca="1" si="184"/>
        <v>0</v>
      </c>
      <c r="W717" s="7">
        <f t="shared" ca="1" si="185"/>
        <v>0</v>
      </c>
      <c r="X717" s="7">
        <f t="shared" ca="1" si="186"/>
        <v>0</v>
      </c>
      <c r="Y717" s="3"/>
      <c r="Z717" s="3"/>
    </row>
    <row r="718" spans="1:26" x14ac:dyDescent="0.2">
      <c r="A718" s="7">
        <v>0</v>
      </c>
      <c r="B718" s="7">
        <v>0</v>
      </c>
      <c r="C718" s="8">
        <f>IF(Input!B706="",0,Input!B706-Input!$B$6)</f>
        <v>0</v>
      </c>
      <c r="D718" s="22">
        <f>(B718-Input!$C$6-Input!$F$5*C718)*IF(Input!C706="",0,1)</f>
        <v>0</v>
      </c>
      <c r="E718" s="7">
        <f t="shared" si="170"/>
        <v>0</v>
      </c>
      <c r="F718" s="7">
        <f t="shared" si="171"/>
        <v>0</v>
      </c>
      <c r="G718" s="7">
        <f t="shared" si="172"/>
        <v>0</v>
      </c>
      <c r="H718" s="7">
        <f t="shared" si="173"/>
        <v>0</v>
      </c>
      <c r="I718" s="7">
        <f t="shared" si="174"/>
        <v>0</v>
      </c>
      <c r="J718" s="7">
        <f t="shared" si="175"/>
        <v>0</v>
      </c>
      <c r="K718" s="7">
        <f>Input!C706*Input!$F$10</f>
        <v>0</v>
      </c>
      <c r="L718" s="7">
        <f>(-C718*SIN(ATAN(Input!$F$5*Input!$F$10))+(K718-$K$18)*COS(ATAN(Input!$F$5*Input!$F$10)))*IF(Input!C706="",0,1)</f>
        <v>0</v>
      </c>
      <c r="M718" s="7">
        <f>(C718*COS(ATAN(Input!$F$5*Input!$F$10))+(K718-$K$18)*SIN(ATAN(Input!$F$5*Input!$F$10)))*IF(Input!C706="",0,1)</f>
        <v>0</v>
      </c>
      <c r="N718" s="7">
        <f t="shared" si="176"/>
        <v>0</v>
      </c>
      <c r="O718" s="7">
        <f t="shared" si="177"/>
        <v>0</v>
      </c>
      <c r="P718" s="7">
        <f t="shared" si="178"/>
        <v>0</v>
      </c>
      <c r="Q718" s="7">
        <f t="shared" si="179"/>
        <v>0</v>
      </c>
      <c r="R718" s="7">
        <f t="shared" si="180"/>
        <v>0</v>
      </c>
      <c r="S718" s="7">
        <f t="shared" si="181"/>
        <v>0</v>
      </c>
      <c r="T718" s="7">
        <f t="shared" si="182"/>
        <v>0</v>
      </c>
      <c r="U718" s="7">
        <f t="shared" si="183"/>
        <v>0</v>
      </c>
      <c r="V718" s="7">
        <f t="shared" ca="1" si="184"/>
        <v>0</v>
      </c>
      <c r="W718" s="7">
        <f t="shared" ca="1" si="185"/>
        <v>0</v>
      </c>
      <c r="X718" s="7">
        <f t="shared" ca="1" si="186"/>
        <v>0</v>
      </c>
      <c r="Y718" s="3"/>
      <c r="Z718" s="3"/>
    </row>
    <row r="719" spans="1:26" x14ac:dyDescent="0.2">
      <c r="A719" s="7">
        <v>0</v>
      </c>
      <c r="B719" s="7">
        <v>0</v>
      </c>
      <c r="C719" s="8">
        <f>IF(Input!B707="",0,Input!B707-Input!$B$6)</f>
        <v>0</v>
      </c>
      <c r="D719" s="22">
        <f>(B719-Input!$C$6-Input!$F$5*C719)*IF(Input!C707="",0,1)</f>
        <v>0</v>
      </c>
      <c r="E719" s="7">
        <f t="shared" si="170"/>
        <v>0</v>
      </c>
      <c r="F719" s="7">
        <f t="shared" si="171"/>
        <v>0</v>
      </c>
      <c r="G719" s="7">
        <f t="shared" si="172"/>
        <v>0</v>
      </c>
      <c r="H719" s="7">
        <f t="shared" si="173"/>
        <v>0</v>
      </c>
      <c r="I719" s="7">
        <f t="shared" si="174"/>
        <v>0</v>
      </c>
      <c r="J719" s="7">
        <f t="shared" si="175"/>
        <v>0</v>
      </c>
      <c r="K719" s="7">
        <f>Input!C707*Input!$F$10</f>
        <v>0</v>
      </c>
      <c r="L719" s="7">
        <f>(-C719*SIN(ATAN(Input!$F$5*Input!$F$10))+(K719-$K$18)*COS(ATAN(Input!$F$5*Input!$F$10)))*IF(Input!C707="",0,1)</f>
        <v>0</v>
      </c>
      <c r="M719" s="7">
        <f>(C719*COS(ATAN(Input!$F$5*Input!$F$10))+(K719-$K$18)*SIN(ATAN(Input!$F$5*Input!$F$10)))*IF(Input!C707="",0,1)</f>
        <v>0</v>
      </c>
      <c r="N719" s="7">
        <f t="shared" si="176"/>
        <v>0</v>
      </c>
      <c r="O719" s="7">
        <f t="shared" si="177"/>
        <v>0</v>
      </c>
      <c r="P719" s="7">
        <f t="shared" si="178"/>
        <v>0</v>
      </c>
      <c r="Q719" s="7">
        <f t="shared" si="179"/>
        <v>0</v>
      </c>
      <c r="R719" s="7">
        <f t="shared" si="180"/>
        <v>0</v>
      </c>
      <c r="S719" s="7">
        <f t="shared" si="181"/>
        <v>0</v>
      </c>
      <c r="T719" s="7">
        <f t="shared" si="182"/>
        <v>0</v>
      </c>
      <c r="U719" s="7">
        <f t="shared" si="183"/>
        <v>0</v>
      </c>
      <c r="V719" s="7">
        <f t="shared" ca="1" si="184"/>
        <v>0</v>
      </c>
      <c r="W719" s="7">
        <f t="shared" ca="1" si="185"/>
        <v>0</v>
      </c>
      <c r="X719" s="7">
        <f t="shared" ca="1" si="186"/>
        <v>0</v>
      </c>
      <c r="Y719" s="3"/>
      <c r="Z719" s="3"/>
    </row>
    <row r="720" spans="1:26" x14ac:dyDescent="0.2">
      <c r="A720" s="7">
        <v>0</v>
      </c>
      <c r="B720" s="7">
        <v>0</v>
      </c>
      <c r="C720" s="8">
        <f>IF(Input!B708="",0,Input!B708-Input!$B$6)</f>
        <v>0</v>
      </c>
      <c r="D720" s="22">
        <f>(B720-Input!$C$6-Input!$F$5*C720)*IF(Input!C708="",0,1)</f>
        <v>0</v>
      </c>
      <c r="E720" s="7">
        <f t="shared" si="170"/>
        <v>0</v>
      </c>
      <c r="F720" s="7">
        <f t="shared" si="171"/>
        <v>0</v>
      </c>
      <c r="G720" s="7">
        <f t="shared" si="172"/>
        <v>0</v>
      </c>
      <c r="H720" s="7">
        <f t="shared" si="173"/>
        <v>0</v>
      </c>
      <c r="I720" s="7">
        <f t="shared" si="174"/>
        <v>0</v>
      </c>
      <c r="J720" s="7">
        <f t="shared" si="175"/>
        <v>0</v>
      </c>
      <c r="K720" s="7">
        <f>Input!C708*Input!$F$10</f>
        <v>0</v>
      </c>
      <c r="L720" s="7">
        <f>(-C720*SIN(ATAN(Input!$F$5*Input!$F$10))+(K720-$K$18)*COS(ATAN(Input!$F$5*Input!$F$10)))*IF(Input!C708="",0,1)</f>
        <v>0</v>
      </c>
      <c r="M720" s="7">
        <f>(C720*COS(ATAN(Input!$F$5*Input!$F$10))+(K720-$K$18)*SIN(ATAN(Input!$F$5*Input!$F$10)))*IF(Input!C708="",0,1)</f>
        <v>0</v>
      </c>
      <c r="N720" s="7">
        <f t="shared" si="176"/>
        <v>0</v>
      </c>
      <c r="O720" s="7">
        <f t="shared" si="177"/>
        <v>0</v>
      </c>
      <c r="P720" s="7">
        <f t="shared" si="178"/>
        <v>0</v>
      </c>
      <c r="Q720" s="7">
        <f t="shared" si="179"/>
        <v>0</v>
      </c>
      <c r="R720" s="7">
        <f t="shared" si="180"/>
        <v>0</v>
      </c>
      <c r="S720" s="7">
        <f t="shared" si="181"/>
        <v>0</v>
      </c>
      <c r="T720" s="7">
        <f t="shared" si="182"/>
        <v>0</v>
      </c>
      <c r="U720" s="7">
        <f t="shared" si="183"/>
        <v>0</v>
      </c>
      <c r="V720" s="7">
        <f t="shared" ca="1" si="184"/>
        <v>0</v>
      </c>
      <c r="W720" s="7">
        <f t="shared" ca="1" si="185"/>
        <v>0</v>
      </c>
      <c r="X720" s="7">
        <f t="shared" ca="1" si="186"/>
        <v>0</v>
      </c>
      <c r="Y720" s="3"/>
      <c r="Z720" s="3"/>
    </row>
    <row r="721" spans="1:26" x14ac:dyDescent="0.2">
      <c r="A721" s="7">
        <v>0</v>
      </c>
      <c r="B721" s="7">
        <v>0</v>
      </c>
      <c r="C721" s="8">
        <f>IF(Input!B709="",0,Input!B709-Input!$B$6)</f>
        <v>0</v>
      </c>
      <c r="D721" s="22">
        <f>(B721-Input!$C$6-Input!$F$5*C721)*IF(Input!C709="",0,1)</f>
        <v>0</v>
      </c>
      <c r="E721" s="7">
        <f t="shared" si="170"/>
        <v>0</v>
      </c>
      <c r="F721" s="7">
        <f t="shared" si="171"/>
        <v>0</v>
      </c>
      <c r="G721" s="7">
        <f t="shared" si="172"/>
        <v>0</v>
      </c>
      <c r="H721" s="7">
        <f t="shared" si="173"/>
        <v>0</v>
      </c>
      <c r="I721" s="7">
        <f t="shared" si="174"/>
        <v>0</v>
      </c>
      <c r="J721" s="7">
        <f t="shared" si="175"/>
        <v>0</v>
      </c>
      <c r="K721" s="7">
        <f>Input!C709*Input!$F$10</f>
        <v>0</v>
      </c>
      <c r="L721" s="7">
        <f>(-C721*SIN(ATAN(Input!$F$5*Input!$F$10))+(K721-$K$18)*COS(ATAN(Input!$F$5*Input!$F$10)))*IF(Input!C709="",0,1)</f>
        <v>0</v>
      </c>
      <c r="M721" s="7">
        <f>(C721*COS(ATAN(Input!$F$5*Input!$F$10))+(K721-$K$18)*SIN(ATAN(Input!$F$5*Input!$F$10)))*IF(Input!C709="",0,1)</f>
        <v>0</v>
      </c>
      <c r="N721" s="7">
        <f t="shared" si="176"/>
        <v>0</v>
      </c>
      <c r="O721" s="7">
        <f t="shared" si="177"/>
        <v>0</v>
      </c>
      <c r="P721" s="7">
        <f t="shared" si="178"/>
        <v>0</v>
      </c>
      <c r="Q721" s="7">
        <f t="shared" si="179"/>
        <v>0</v>
      </c>
      <c r="R721" s="7">
        <f t="shared" si="180"/>
        <v>0</v>
      </c>
      <c r="S721" s="7">
        <f t="shared" si="181"/>
        <v>0</v>
      </c>
      <c r="T721" s="7">
        <f t="shared" si="182"/>
        <v>0</v>
      </c>
      <c r="U721" s="7">
        <f t="shared" si="183"/>
        <v>0</v>
      </c>
      <c r="V721" s="7">
        <f t="shared" ca="1" si="184"/>
        <v>0</v>
      </c>
      <c r="W721" s="7">
        <f t="shared" ca="1" si="185"/>
        <v>0</v>
      </c>
      <c r="X721" s="7">
        <f t="shared" ca="1" si="186"/>
        <v>0</v>
      </c>
      <c r="Y721" s="3"/>
      <c r="Z721" s="3"/>
    </row>
    <row r="722" spans="1:26" x14ac:dyDescent="0.2">
      <c r="A722" s="7">
        <v>0</v>
      </c>
      <c r="B722" s="7">
        <v>0</v>
      </c>
      <c r="C722" s="8">
        <f>IF(Input!B710="",0,Input!B710-Input!$B$6)</f>
        <v>0</v>
      </c>
      <c r="D722" s="22">
        <f>(B722-Input!$C$6-Input!$F$5*C722)*IF(Input!C710="",0,1)</f>
        <v>0</v>
      </c>
      <c r="E722" s="7">
        <f t="shared" si="170"/>
        <v>0</v>
      </c>
      <c r="F722" s="7">
        <f t="shared" si="171"/>
        <v>0</v>
      </c>
      <c r="G722" s="7">
        <f t="shared" si="172"/>
        <v>0</v>
      </c>
      <c r="H722" s="7">
        <f t="shared" si="173"/>
        <v>0</v>
      </c>
      <c r="I722" s="7">
        <f t="shared" si="174"/>
        <v>0</v>
      </c>
      <c r="J722" s="7">
        <f t="shared" si="175"/>
        <v>0</v>
      </c>
      <c r="K722" s="7">
        <f>Input!C710*Input!$F$10</f>
        <v>0</v>
      </c>
      <c r="L722" s="7">
        <f>(-C722*SIN(ATAN(Input!$F$5*Input!$F$10))+(K722-$K$18)*COS(ATAN(Input!$F$5*Input!$F$10)))*IF(Input!C710="",0,1)</f>
        <v>0</v>
      </c>
      <c r="M722" s="7">
        <f>(C722*COS(ATAN(Input!$F$5*Input!$F$10))+(K722-$K$18)*SIN(ATAN(Input!$F$5*Input!$F$10)))*IF(Input!C710="",0,1)</f>
        <v>0</v>
      </c>
      <c r="N722" s="7">
        <f t="shared" si="176"/>
        <v>0</v>
      </c>
      <c r="O722" s="7">
        <f t="shared" si="177"/>
        <v>0</v>
      </c>
      <c r="P722" s="7">
        <f t="shared" si="178"/>
        <v>0</v>
      </c>
      <c r="Q722" s="7">
        <f t="shared" si="179"/>
        <v>0</v>
      </c>
      <c r="R722" s="7">
        <f t="shared" si="180"/>
        <v>0</v>
      </c>
      <c r="S722" s="7">
        <f t="shared" si="181"/>
        <v>0</v>
      </c>
      <c r="T722" s="7">
        <f t="shared" si="182"/>
        <v>0</v>
      </c>
      <c r="U722" s="7">
        <f t="shared" si="183"/>
        <v>0</v>
      </c>
      <c r="V722" s="7">
        <f t="shared" ca="1" si="184"/>
        <v>0</v>
      </c>
      <c r="W722" s="7">
        <f t="shared" ca="1" si="185"/>
        <v>0</v>
      </c>
      <c r="X722" s="7">
        <f t="shared" ca="1" si="186"/>
        <v>0</v>
      </c>
      <c r="Y722" s="3"/>
      <c r="Z722" s="3"/>
    </row>
    <row r="723" spans="1:26" x14ac:dyDescent="0.2">
      <c r="A723" s="7">
        <v>0</v>
      </c>
      <c r="B723" s="7">
        <v>0</v>
      </c>
      <c r="C723" s="8">
        <f>IF(Input!B711="",0,Input!B711-Input!$B$6)</f>
        <v>0</v>
      </c>
      <c r="D723" s="22">
        <f>(B723-Input!$C$6-Input!$F$5*C723)*IF(Input!C711="",0,1)</f>
        <v>0</v>
      </c>
      <c r="E723" s="7">
        <f t="shared" ref="E723:E786" si="187">C723/MAX($C$18:$C$1017)</f>
        <v>0</v>
      </c>
      <c r="F723" s="7">
        <f t="shared" ref="F723:F786" si="188">E723^2</f>
        <v>0</v>
      </c>
      <c r="G723" s="7">
        <f t="shared" ref="G723:G786" si="189">E723^3</f>
        <v>0</v>
      </c>
      <c r="H723" s="7">
        <f t="shared" ref="H723:H786" si="190">E723^4</f>
        <v>0</v>
      </c>
      <c r="I723" s="7">
        <f t="shared" ref="I723:I786" si="191">E723^5</f>
        <v>0</v>
      </c>
      <c r="J723" s="7">
        <f t="shared" ref="J723:J786" si="192">E723^6</f>
        <v>0</v>
      </c>
      <c r="K723" s="7">
        <f>Input!C711*Input!$F$10</f>
        <v>0</v>
      </c>
      <c r="L723" s="7">
        <f>(-C723*SIN(ATAN(Input!$F$5*Input!$F$10))+(K723-$K$18)*COS(ATAN(Input!$F$5*Input!$F$10)))*IF(Input!C711="",0,1)</f>
        <v>0</v>
      </c>
      <c r="M723" s="7">
        <f>(C723*COS(ATAN(Input!$F$5*Input!$F$10))+(K723-$K$18)*SIN(ATAN(Input!$F$5*Input!$F$10)))*IF(Input!C711="",0,1)</f>
        <v>0</v>
      </c>
      <c r="N723" s="7">
        <f t="shared" ref="N723:N786" si="193">M723/MAX($M$18:$M$1017)</f>
        <v>0</v>
      </c>
      <c r="O723" s="7">
        <f t="shared" ref="O723:O786" si="194">N723^2</f>
        <v>0</v>
      </c>
      <c r="P723" s="7">
        <f t="shared" ref="P723:P786" si="195">N723^3</f>
        <v>0</v>
      </c>
      <c r="Q723" s="7">
        <f t="shared" ref="Q723:Q786" si="196">N723^4</f>
        <v>0</v>
      </c>
      <c r="R723" s="7">
        <f t="shared" ref="R723:R786" si="197">N723^5</f>
        <v>0</v>
      </c>
      <c r="S723" s="7">
        <f t="shared" ref="S723:S786" si="198">N723^6</f>
        <v>0</v>
      </c>
      <c r="T723" s="7">
        <f t="shared" ref="T723:T786" si="199">IF(N723=1,L723,0)</f>
        <v>0</v>
      </c>
      <c r="U723" s="7">
        <f t="shared" ref="U723:U786" si="200">L723/$T$17</f>
        <v>0</v>
      </c>
      <c r="V723" s="7">
        <f t="shared" ref="V723:V786" ca="1" si="201">$M$8*E723^6+$N$8*E723^5+$O$8*E723^4+$P$8*E723^3+$Q$8*E723^2</f>
        <v>0</v>
      </c>
      <c r="W723" s="7">
        <f t="shared" ref="W723:W786" ca="1" si="202">$M$10*E723^6+$N$10*E723^5+$O$10*E723^4+$P$10*E723^3+$Q$10*E723^2</f>
        <v>0</v>
      </c>
      <c r="X723" s="7">
        <f t="shared" ref="X723:X786" ca="1" si="203">$M$12*N723^6+$N$12*N723^5+$O$12*N723^4+$P$12*N723^3+$Q$12*N723^2</f>
        <v>0</v>
      </c>
      <c r="Y723" s="3"/>
      <c r="Z723" s="3"/>
    </row>
    <row r="724" spans="1:26" x14ac:dyDescent="0.2">
      <c r="A724" s="7">
        <v>0</v>
      </c>
      <c r="B724" s="7">
        <v>0</v>
      </c>
      <c r="C724" s="8">
        <f>IF(Input!B712="",0,Input!B712-Input!$B$6)</f>
        <v>0</v>
      </c>
      <c r="D724" s="22">
        <f>(B724-Input!$C$6-Input!$F$5*C724)*IF(Input!C712="",0,1)</f>
        <v>0</v>
      </c>
      <c r="E724" s="7">
        <f t="shared" si="187"/>
        <v>0</v>
      </c>
      <c r="F724" s="7">
        <f t="shared" si="188"/>
        <v>0</v>
      </c>
      <c r="G724" s="7">
        <f t="shared" si="189"/>
        <v>0</v>
      </c>
      <c r="H724" s="7">
        <f t="shared" si="190"/>
        <v>0</v>
      </c>
      <c r="I724" s="7">
        <f t="shared" si="191"/>
        <v>0</v>
      </c>
      <c r="J724" s="7">
        <f t="shared" si="192"/>
        <v>0</v>
      </c>
      <c r="K724" s="7">
        <f>Input!C712*Input!$F$10</f>
        <v>0</v>
      </c>
      <c r="L724" s="7">
        <f>(-C724*SIN(ATAN(Input!$F$5*Input!$F$10))+(K724-$K$18)*COS(ATAN(Input!$F$5*Input!$F$10)))*IF(Input!C712="",0,1)</f>
        <v>0</v>
      </c>
      <c r="M724" s="7">
        <f>(C724*COS(ATAN(Input!$F$5*Input!$F$10))+(K724-$K$18)*SIN(ATAN(Input!$F$5*Input!$F$10)))*IF(Input!C712="",0,1)</f>
        <v>0</v>
      </c>
      <c r="N724" s="7">
        <f t="shared" si="193"/>
        <v>0</v>
      </c>
      <c r="O724" s="7">
        <f t="shared" si="194"/>
        <v>0</v>
      </c>
      <c r="P724" s="7">
        <f t="shared" si="195"/>
        <v>0</v>
      </c>
      <c r="Q724" s="7">
        <f t="shared" si="196"/>
        <v>0</v>
      </c>
      <c r="R724" s="7">
        <f t="shared" si="197"/>
        <v>0</v>
      </c>
      <c r="S724" s="7">
        <f t="shared" si="198"/>
        <v>0</v>
      </c>
      <c r="T724" s="7">
        <f t="shared" si="199"/>
        <v>0</v>
      </c>
      <c r="U724" s="7">
        <f t="shared" si="200"/>
        <v>0</v>
      </c>
      <c r="V724" s="7">
        <f t="shared" ca="1" si="201"/>
        <v>0</v>
      </c>
      <c r="W724" s="7">
        <f t="shared" ca="1" si="202"/>
        <v>0</v>
      </c>
      <c r="X724" s="7">
        <f t="shared" ca="1" si="203"/>
        <v>0</v>
      </c>
      <c r="Y724" s="3"/>
      <c r="Z724" s="3"/>
    </row>
    <row r="725" spans="1:26" x14ac:dyDescent="0.2">
      <c r="A725" s="7">
        <v>0</v>
      </c>
      <c r="B725" s="7">
        <v>0</v>
      </c>
      <c r="C725" s="8">
        <f>IF(Input!B713="",0,Input!B713-Input!$B$6)</f>
        <v>0</v>
      </c>
      <c r="D725" s="22">
        <f>(B725-Input!$C$6-Input!$F$5*C725)*IF(Input!C713="",0,1)</f>
        <v>0</v>
      </c>
      <c r="E725" s="7">
        <f t="shared" si="187"/>
        <v>0</v>
      </c>
      <c r="F725" s="7">
        <f t="shared" si="188"/>
        <v>0</v>
      </c>
      <c r="G725" s="7">
        <f t="shared" si="189"/>
        <v>0</v>
      </c>
      <c r="H725" s="7">
        <f t="shared" si="190"/>
        <v>0</v>
      </c>
      <c r="I725" s="7">
        <f t="shared" si="191"/>
        <v>0</v>
      </c>
      <c r="J725" s="7">
        <f t="shared" si="192"/>
        <v>0</v>
      </c>
      <c r="K725" s="7">
        <f>Input!C713*Input!$F$10</f>
        <v>0</v>
      </c>
      <c r="L725" s="7">
        <f>(-C725*SIN(ATAN(Input!$F$5*Input!$F$10))+(K725-$K$18)*COS(ATAN(Input!$F$5*Input!$F$10)))*IF(Input!C713="",0,1)</f>
        <v>0</v>
      </c>
      <c r="M725" s="7">
        <f>(C725*COS(ATAN(Input!$F$5*Input!$F$10))+(K725-$K$18)*SIN(ATAN(Input!$F$5*Input!$F$10)))*IF(Input!C713="",0,1)</f>
        <v>0</v>
      </c>
      <c r="N725" s="7">
        <f t="shared" si="193"/>
        <v>0</v>
      </c>
      <c r="O725" s="7">
        <f t="shared" si="194"/>
        <v>0</v>
      </c>
      <c r="P725" s="7">
        <f t="shared" si="195"/>
        <v>0</v>
      </c>
      <c r="Q725" s="7">
        <f t="shared" si="196"/>
        <v>0</v>
      </c>
      <c r="R725" s="7">
        <f t="shared" si="197"/>
        <v>0</v>
      </c>
      <c r="S725" s="7">
        <f t="shared" si="198"/>
        <v>0</v>
      </c>
      <c r="T725" s="7">
        <f t="shared" si="199"/>
        <v>0</v>
      </c>
      <c r="U725" s="7">
        <f t="shared" si="200"/>
        <v>0</v>
      </c>
      <c r="V725" s="7">
        <f t="shared" ca="1" si="201"/>
        <v>0</v>
      </c>
      <c r="W725" s="7">
        <f t="shared" ca="1" si="202"/>
        <v>0</v>
      </c>
      <c r="X725" s="7">
        <f t="shared" ca="1" si="203"/>
        <v>0</v>
      </c>
      <c r="Y725" s="3"/>
      <c r="Z725" s="3"/>
    </row>
    <row r="726" spans="1:26" x14ac:dyDescent="0.2">
      <c r="A726" s="7">
        <v>0</v>
      </c>
      <c r="B726" s="7">
        <v>0</v>
      </c>
      <c r="C726" s="8">
        <f>IF(Input!B714="",0,Input!B714-Input!$B$6)</f>
        <v>0</v>
      </c>
      <c r="D726" s="22">
        <f>(B726-Input!$C$6-Input!$F$5*C726)*IF(Input!C714="",0,1)</f>
        <v>0</v>
      </c>
      <c r="E726" s="7">
        <f t="shared" si="187"/>
        <v>0</v>
      </c>
      <c r="F726" s="7">
        <f t="shared" si="188"/>
        <v>0</v>
      </c>
      <c r="G726" s="7">
        <f t="shared" si="189"/>
        <v>0</v>
      </c>
      <c r="H726" s="7">
        <f t="shared" si="190"/>
        <v>0</v>
      </c>
      <c r="I726" s="7">
        <f t="shared" si="191"/>
        <v>0</v>
      </c>
      <c r="J726" s="7">
        <f t="shared" si="192"/>
        <v>0</v>
      </c>
      <c r="K726" s="7">
        <f>Input!C714*Input!$F$10</f>
        <v>0</v>
      </c>
      <c r="L726" s="7">
        <f>(-C726*SIN(ATAN(Input!$F$5*Input!$F$10))+(K726-$K$18)*COS(ATAN(Input!$F$5*Input!$F$10)))*IF(Input!C714="",0,1)</f>
        <v>0</v>
      </c>
      <c r="M726" s="7">
        <f>(C726*COS(ATAN(Input!$F$5*Input!$F$10))+(K726-$K$18)*SIN(ATAN(Input!$F$5*Input!$F$10)))*IF(Input!C714="",0,1)</f>
        <v>0</v>
      </c>
      <c r="N726" s="7">
        <f t="shared" si="193"/>
        <v>0</v>
      </c>
      <c r="O726" s="7">
        <f t="shared" si="194"/>
        <v>0</v>
      </c>
      <c r="P726" s="7">
        <f t="shared" si="195"/>
        <v>0</v>
      </c>
      <c r="Q726" s="7">
        <f t="shared" si="196"/>
        <v>0</v>
      </c>
      <c r="R726" s="7">
        <f t="shared" si="197"/>
        <v>0</v>
      </c>
      <c r="S726" s="7">
        <f t="shared" si="198"/>
        <v>0</v>
      </c>
      <c r="T726" s="7">
        <f t="shared" si="199"/>
        <v>0</v>
      </c>
      <c r="U726" s="7">
        <f t="shared" si="200"/>
        <v>0</v>
      </c>
      <c r="V726" s="7">
        <f t="shared" ca="1" si="201"/>
        <v>0</v>
      </c>
      <c r="W726" s="7">
        <f t="shared" ca="1" si="202"/>
        <v>0</v>
      </c>
      <c r="X726" s="7">
        <f t="shared" ca="1" si="203"/>
        <v>0</v>
      </c>
      <c r="Y726" s="3"/>
      <c r="Z726" s="3"/>
    </row>
    <row r="727" spans="1:26" x14ac:dyDescent="0.2">
      <c r="A727" s="7">
        <v>0</v>
      </c>
      <c r="B727" s="7">
        <v>0</v>
      </c>
      <c r="C727" s="8">
        <f>IF(Input!B715="",0,Input!B715-Input!$B$6)</f>
        <v>0</v>
      </c>
      <c r="D727" s="22">
        <f>(B727-Input!$C$6-Input!$F$5*C727)*IF(Input!C715="",0,1)</f>
        <v>0</v>
      </c>
      <c r="E727" s="7">
        <f t="shared" si="187"/>
        <v>0</v>
      </c>
      <c r="F727" s="7">
        <f t="shared" si="188"/>
        <v>0</v>
      </c>
      <c r="G727" s="7">
        <f t="shared" si="189"/>
        <v>0</v>
      </c>
      <c r="H727" s="7">
        <f t="shared" si="190"/>
        <v>0</v>
      </c>
      <c r="I727" s="7">
        <f t="shared" si="191"/>
        <v>0</v>
      </c>
      <c r="J727" s="7">
        <f t="shared" si="192"/>
        <v>0</v>
      </c>
      <c r="K727" s="7">
        <f>Input!C715*Input!$F$10</f>
        <v>0</v>
      </c>
      <c r="L727" s="7">
        <f>(-C727*SIN(ATAN(Input!$F$5*Input!$F$10))+(K727-$K$18)*COS(ATAN(Input!$F$5*Input!$F$10)))*IF(Input!C715="",0,1)</f>
        <v>0</v>
      </c>
      <c r="M727" s="7">
        <f>(C727*COS(ATAN(Input!$F$5*Input!$F$10))+(K727-$K$18)*SIN(ATAN(Input!$F$5*Input!$F$10)))*IF(Input!C715="",0,1)</f>
        <v>0</v>
      </c>
      <c r="N727" s="7">
        <f t="shared" si="193"/>
        <v>0</v>
      </c>
      <c r="O727" s="7">
        <f t="shared" si="194"/>
        <v>0</v>
      </c>
      <c r="P727" s="7">
        <f t="shared" si="195"/>
        <v>0</v>
      </c>
      <c r="Q727" s="7">
        <f t="shared" si="196"/>
        <v>0</v>
      </c>
      <c r="R727" s="7">
        <f t="shared" si="197"/>
        <v>0</v>
      </c>
      <c r="S727" s="7">
        <f t="shared" si="198"/>
        <v>0</v>
      </c>
      <c r="T727" s="7">
        <f t="shared" si="199"/>
        <v>0</v>
      </c>
      <c r="U727" s="7">
        <f t="shared" si="200"/>
        <v>0</v>
      </c>
      <c r="V727" s="7">
        <f t="shared" ca="1" si="201"/>
        <v>0</v>
      </c>
      <c r="W727" s="7">
        <f t="shared" ca="1" si="202"/>
        <v>0</v>
      </c>
      <c r="X727" s="7">
        <f t="shared" ca="1" si="203"/>
        <v>0</v>
      </c>
      <c r="Y727" s="3"/>
      <c r="Z727" s="3"/>
    </row>
    <row r="728" spans="1:26" x14ac:dyDescent="0.2">
      <c r="A728" s="7">
        <v>0</v>
      </c>
      <c r="B728" s="7">
        <v>0</v>
      </c>
      <c r="C728" s="8">
        <f>IF(Input!B716="",0,Input!B716-Input!$B$6)</f>
        <v>0</v>
      </c>
      <c r="D728" s="22">
        <f>(B728-Input!$C$6-Input!$F$5*C728)*IF(Input!C716="",0,1)</f>
        <v>0</v>
      </c>
      <c r="E728" s="7">
        <f t="shared" si="187"/>
        <v>0</v>
      </c>
      <c r="F728" s="7">
        <f t="shared" si="188"/>
        <v>0</v>
      </c>
      <c r="G728" s="7">
        <f t="shared" si="189"/>
        <v>0</v>
      </c>
      <c r="H728" s="7">
        <f t="shared" si="190"/>
        <v>0</v>
      </c>
      <c r="I728" s="7">
        <f t="shared" si="191"/>
        <v>0</v>
      </c>
      <c r="J728" s="7">
        <f t="shared" si="192"/>
        <v>0</v>
      </c>
      <c r="K728" s="7">
        <f>Input!C716*Input!$F$10</f>
        <v>0</v>
      </c>
      <c r="L728" s="7">
        <f>(-C728*SIN(ATAN(Input!$F$5*Input!$F$10))+(K728-$K$18)*COS(ATAN(Input!$F$5*Input!$F$10)))*IF(Input!C716="",0,1)</f>
        <v>0</v>
      </c>
      <c r="M728" s="7">
        <f>(C728*COS(ATAN(Input!$F$5*Input!$F$10))+(K728-$K$18)*SIN(ATAN(Input!$F$5*Input!$F$10)))*IF(Input!C716="",0,1)</f>
        <v>0</v>
      </c>
      <c r="N728" s="7">
        <f t="shared" si="193"/>
        <v>0</v>
      </c>
      <c r="O728" s="7">
        <f t="shared" si="194"/>
        <v>0</v>
      </c>
      <c r="P728" s="7">
        <f t="shared" si="195"/>
        <v>0</v>
      </c>
      <c r="Q728" s="7">
        <f t="shared" si="196"/>
        <v>0</v>
      </c>
      <c r="R728" s="7">
        <f t="shared" si="197"/>
        <v>0</v>
      </c>
      <c r="S728" s="7">
        <f t="shared" si="198"/>
        <v>0</v>
      </c>
      <c r="T728" s="7">
        <f t="shared" si="199"/>
        <v>0</v>
      </c>
      <c r="U728" s="7">
        <f t="shared" si="200"/>
        <v>0</v>
      </c>
      <c r="V728" s="7">
        <f t="shared" ca="1" si="201"/>
        <v>0</v>
      </c>
      <c r="W728" s="7">
        <f t="shared" ca="1" si="202"/>
        <v>0</v>
      </c>
      <c r="X728" s="7">
        <f t="shared" ca="1" si="203"/>
        <v>0</v>
      </c>
      <c r="Y728" s="3"/>
      <c r="Z728" s="3"/>
    </row>
    <row r="729" spans="1:26" x14ac:dyDescent="0.2">
      <c r="A729" s="7">
        <v>0</v>
      </c>
      <c r="B729" s="7">
        <v>0</v>
      </c>
      <c r="C729" s="8">
        <f>IF(Input!B717="",0,Input!B717-Input!$B$6)</f>
        <v>0</v>
      </c>
      <c r="D729" s="22">
        <f>(B729-Input!$C$6-Input!$F$5*C729)*IF(Input!C717="",0,1)</f>
        <v>0</v>
      </c>
      <c r="E729" s="7">
        <f t="shared" si="187"/>
        <v>0</v>
      </c>
      <c r="F729" s="7">
        <f t="shared" si="188"/>
        <v>0</v>
      </c>
      <c r="G729" s="7">
        <f t="shared" si="189"/>
        <v>0</v>
      </c>
      <c r="H729" s="7">
        <f t="shared" si="190"/>
        <v>0</v>
      </c>
      <c r="I729" s="7">
        <f t="shared" si="191"/>
        <v>0</v>
      </c>
      <c r="J729" s="7">
        <f t="shared" si="192"/>
        <v>0</v>
      </c>
      <c r="K729" s="7">
        <f>Input!C717*Input!$F$10</f>
        <v>0</v>
      </c>
      <c r="L729" s="7">
        <f>(-C729*SIN(ATAN(Input!$F$5*Input!$F$10))+(K729-$K$18)*COS(ATAN(Input!$F$5*Input!$F$10)))*IF(Input!C717="",0,1)</f>
        <v>0</v>
      </c>
      <c r="M729" s="7">
        <f>(C729*COS(ATAN(Input!$F$5*Input!$F$10))+(K729-$K$18)*SIN(ATAN(Input!$F$5*Input!$F$10)))*IF(Input!C717="",0,1)</f>
        <v>0</v>
      </c>
      <c r="N729" s="7">
        <f t="shared" si="193"/>
        <v>0</v>
      </c>
      <c r="O729" s="7">
        <f t="shared" si="194"/>
        <v>0</v>
      </c>
      <c r="P729" s="7">
        <f t="shared" si="195"/>
        <v>0</v>
      </c>
      <c r="Q729" s="7">
        <f t="shared" si="196"/>
        <v>0</v>
      </c>
      <c r="R729" s="7">
        <f t="shared" si="197"/>
        <v>0</v>
      </c>
      <c r="S729" s="7">
        <f t="shared" si="198"/>
        <v>0</v>
      </c>
      <c r="T729" s="7">
        <f t="shared" si="199"/>
        <v>0</v>
      </c>
      <c r="U729" s="7">
        <f t="shared" si="200"/>
        <v>0</v>
      </c>
      <c r="V729" s="7">
        <f t="shared" ca="1" si="201"/>
        <v>0</v>
      </c>
      <c r="W729" s="7">
        <f t="shared" ca="1" si="202"/>
        <v>0</v>
      </c>
      <c r="X729" s="7">
        <f t="shared" ca="1" si="203"/>
        <v>0</v>
      </c>
      <c r="Y729" s="3"/>
      <c r="Z729" s="3"/>
    </row>
    <row r="730" spans="1:26" x14ac:dyDescent="0.2">
      <c r="A730" s="7">
        <v>0</v>
      </c>
      <c r="B730" s="7">
        <v>0</v>
      </c>
      <c r="C730" s="8">
        <f>IF(Input!B718="",0,Input!B718-Input!$B$6)</f>
        <v>0</v>
      </c>
      <c r="D730" s="22">
        <f>(B730-Input!$C$6-Input!$F$5*C730)*IF(Input!C718="",0,1)</f>
        <v>0</v>
      </c>
      <c r="E730" s="7">
        <f t="shared" si="187"/>
        <v>0</v>
      </c>
      <c r="F730" s="7">
        <f t="shared" si="188"/>
        <v>0</v>
      </c>
      <c r="G730" s="7">
        <f t="shared" si="189"/>
        <v>0</v>
      </c>
      <c r="H730" s="7">
        <f t="shared" si="190"/>
        <v>0</v>
      </c>
      <c r="I730" s="7">
        <f t="shared" si="191"/>
        <v>0</v>
      </c>
      <c r="J730" s="7">
        <f t="shared" si="192"/>
        <v>0</v>
      </c>
      <c r="K730" s="7">
        <f>Input!C718*Input!$F$10</f>
        <v>0</v>
      </c>
      <c r="L730" s="7">
        <f>(-C730*SIN(ATAN(Input!$F$5*Input!$F$10))+(K730-$K$18)*COS(ATAN(Input!$F$5*Input!$F$10)))*IF(Input!C718="",0,1)</f>
        <v>0</v>
      </c>
      <c r="M730" s="7">
        <f>(C730*COS(ATAN(Input!$F$5*Input!$F$10))+(K730-$K$18)*SIN(ATAN(Input!$F$5*Input!$F$10)))*IF(Input!C718="",0,1)</f>
        <v>0</v>
      </c>
      <c r="N730" s="7">
        <f t="shared" si="193"/>
        <v>0</v>
      </c>
      <c r="O730" s="7">
        <f t="shared" si="194"/>
        <v>0</v>
      </c>
      <c r="P730" s="7">
        <f t="shared" si="195"/>
        <v>0</v>
      </c>
      <c r="Q730" s="7">
        <f t="shared" si="196"/>
        <v>0</v>
      </c>
      <c r="R730" s="7">
        <f t="shared" si="197"/>
        <v>0</v>
      </c>
      <c r="S730" s="7">
        <f t="shared" si="198"/>
        <v>0</v>
      </c>
      <c r="T730" s="7">
        <f t="shared" si="199"/>
        <v>0</v>
      </c>
      <c r="U730" s="7">
        <f t="shared" si="200"/>
        <v>0</v>
      </c>
      <c r="V730" s="7">
        <f t="shared" ca="1" si="201"/>
        <v>0</v>
      </c>
      <c r="W730" s="7">
        <f t="shared" ca="1" si="202"/>
        <v>0</v>
      </c>
      <c r="X730" s="7">
        <f t="shared" ca="1" si="203"/>
        <v>0</v>
      </c>
      <c r="Y730" s="3"/>
      <c r="Z730" s="3"/>
    </row>
    <row r="731" spans="1:26" x14ac:dyDescent="0.2">
      <c r="A731" s="7">
        <v>0</v>
      </c>
      <c r="B731" s="7">
        <v>0</v>
      </c>
      <c r="C731" s="8">
        <f>IF(Input!B719="",0,Input!B719-Input!$B$6)</f>
        <v>0</v>
      </c>
      <c r="D731" s="22">
        <f>(B731-Input!$C$6-Input!$F$5*C731)*IF(Input!C719="",0,1)</f>
        <v>0</v>
      </c>
      <c r="E731" s="7">
        <f t="shared" si="187"/>
        <v>0</v>
      </c>
      <c r="F731" s="7">
        <f t="shared" si="188"/>
        <v>0</v>
      </c>
      <c r="G731" s="7">
        <f t="shared" si="189"/>
        <v>0</v>
      </c>
      <c r="H731" s="7">
        <f t="shared" si="190"/>
        <v>0</v>
      </c>
      <c r="I731" s="7">
        <f t="shared" si="191"/>
        <v>0</v>
      </c>
      <c r="J731" s="7">
        <f t="shared" si="192"/>
        <v>0</v>
      </c>
      <c r="K731" s="7">
        <f>Input!C719*Input!$F$10</f>
        <v>0</v>
      </c>
      <c r="L731" s="7">
        <f>(-C731*SIN(ATAN(Input!$F$5*Input!$F$10))+(K731-$K$18)*COS(ATAN(Input!$F$5*Input!$F$10)))*IF(Input!C719="",0,1)</f>
        <v>0</v>
      </c>
      <c r="M731" s="7">
        <f>(C731*COS(ATAN(Input!$F$5*Input!$F$10))+(K731-$K$18)*SIN(ATAN(Input!$F$5*Input!$F$10)))*IF(Input!C719="",0,1)</f>
        <v>0</v>
      </c>
      <c r="N731" s="7">
        <f t="shared" si="193"/>
        <v>0</v>
      </c>
      <c r="O731" s="7">
        <f t="shared" si="194"/>
        <v>0</v>
      </c>
      <c r="P731" s="7">
        <f t="shared" si="195"/>
        <v>0</v>
      </c>
      <c r="Q731" s="7">
        <f t="shared" si="196"/>
        <v>0</v>
      </c>
      <c r="R731" s="7">
        <f t="shared" si="197"/>
        <v>0</v>
      </c>
      <c r="S731" s="7">
        <f t="shared" si="198"/>
        <v>0</v>
      </c>
      <c r="T731" s="7">
        <f t="shared" si="199"/>
        <v>0</v>
      </c>
      <c r="U731" s="7">
        <f t="shared" si="200"/>
        <v>0</v>
      </c>
      <c r="V731" s="7">
        <f t="shared" ca="1" si="201"/>
        <v>0</v>
      </c>
      <c r="W731" s="7">
        <f t="shared" ca="1" si="202"/>
        <v>0</v>
      </c>
      <c r="X731" s="7">
        <f t="shared" ca="1" si="203"/>
        <v>0</v>
      </c>
      <c r="Y731" s="3"/>
      <c r="Z731" s="3"/>
    </row>
    <row r="732" spans="1:26" x14ac:dyDescent="0.2">
      <c r="A732" s="7">
        <v>0</v>
      </c>
      <c r="B732" s="7">
        <v>0</v>
      </c>
      <c r="C732" s="8">
        <f>IF(Input!B720="",0,Input!B720-Input!$B$6)</f>
        <v>0</v>
      </c>
      <c r="D732" s="22">
        <f>(B732-Input!$C$6-Input!$F$5*C732)*IF(Input!C720="",0,1)</f>
        <v>0</v>
      </c>
      <c r="E732" s="7">
        <f t="shared" si="187"/>
        <v>0</v>
      </c>
      <c r="F732" s="7">
        <f t="shared" si="188"/>
        <v>0</v>
      </c>
      <c r="G732" s="7">
        <f t="shared" si="189"/>
        <v>0</v>
      </c>
      <c r="H732" s="7">
        <f t="shared" si="190"/>
        <v>0</v>
      </c>
      <c r="I732" s="7">
        <f t="shared" si="191"/>
        <v>0</v>
      </c>
      <c r="J732" s="7">
        <f t="shared" si="192"/>
        <v>0</v>
      </c>
      <c r="K732" s="7">
        <f>Input!C720*Input!$F$10</f>
        <v>0</v>
      </c>
      <c r="L732" s="7">
        <f>(-C732*SIN(ATAN(Input!$F$5*Input!$F$10))+(K732-$K$18)*COS(ATAN(Input!$F$5*Input!$F$10)))*IF(Input!C720="",0,1)</f>
        <v>0</v>
      </c>
      <c r="M732" s="7">
        <f>(C732*COS(ATAN(Input!$F$5*Input!$F$10))+(K732-$K$18)*SIN(ATAN(Input!$F$5*Input!$F$10)))*IF(Input!C720="",0,1)</f>
        <v>0</v>
      </c>
      <c r="N732" s="7">
        <f t="shared" si="193"/>
        <v>0</v>
      </c>
      <c r="O732" s="7">
        <f t="shared" si="194"/>
        <v>0</v>
      </c>
      <c r="P732" s="7">
        <f t="shared" si="195"/>
        <v>0</v>
      </c>
      <c r="Q732" s="7">
        <f t="shared" si="196"/>
        <v>0</v>
      </c>
      <c r="R732" s="7">
        <f t="shared" si="197"/>
        <v>0</v>
      </c>
      <c r="S732" s="7">
        <f t="shared" si="198"/>
        <v>0</v>
      </c>
      <c r="T732" s="7">
        <f t="shared" si="199"/>
        <v>0</v>
      </c>
      <c r="U732" s="7">
        <f t="shared" si="200"/>
        <v>0</v>
      </c>
      <c r="V732" s="7">
        <f t="shared" ca="1" si="201"/>
        <v>0</v>
      </c>
      <c r="W732" s="7">
        <f t="shared" ca="1" si="202"/>
        <v>0</v>
      </c>
      <c r="X732" s="7">
        <f t="shared" ca="1" si="203"/>
        <v>0</v>
      </c>
      <c r="Y732" s="3"/>
      <c r="Z732" s="3"/>
    </row>
    <row r="733" spans="1:26" x14ac:dyDescent="0.2">
      <c r="A733" s="7">
        <v>0</v>
      </c>
      <c r="B733" s="7">
        <v>0</v>
      </c>
      <c r="C733" s="8">
        <f>IF(Input!B721="",0,Input!B721-Input!$B$6)</f>
        <v>0</v>
      </c>
      <c r="D733" s="22">
        <f>(B733-Input!$C$6-Input!$F$5*C733)*IF(Input!C721="",0,1)</f>
        <v>0</v>
      </c>
      <c r="E733" s="7">
        <f t="shared" si="187"/>
        <v>0</v>
      </c>
      <c r="F733" s="7">
        <f t="shared" si="188"/>
        <v>0</v>
      </c>
      <c r="G733" s="7">
        <f t="shared" si="189"/>
        <v>0</v>
      </c>
      <c r="H733" s="7">
        <f t="shared" si="190"/>
        <v>0</v>
      </c>
      <c r="I733" s="7">
        <f t="shared" si="191"/>
        <v>0</v>
      </c>
      <c r="J733" s="7">
        <f t="shared" si="192"/>
        <v>0</v>
      </c>
      <c r="K733" s="7">
        <f>Input!C721*Input!$F$10</f>
        <v>0</v>
      </c>
      <c r="L733" s="7">
        <f>(-C733*SIN(ATAN(Input!$F$5*Input!$F$10))+(K733-$K$18)*COS(ATAN(Input!$F$5*Input!$F$10)))*IF(Input!C721="",0,1)</f>
        <v>0</v>
      </c>
      <c r="M733" s="7">
        <f>(C733*COS(ATAN(Input!$F$5*Input!$F$10))+(K733-$K$18)*SIN(ATAN(Input!$F$5*Input!$F$10)))*IF(Input!C721="",0,1)</f>
        <v>0</v>
      </c>
      <c r="N733" s="7">
        <f t="shared" si="193"/>
        <v>0</v>
      </c>
      <c r="O733" s="7">
        <f t="shared" si="194"/>
        <v>0</v>
      </c>
      <c r="P733" s="7">
        <f t="shared" si="195"/>
        <v>0</v>
      </c>
      <c r="Q733" s="7">
        <f t="shared" si="196"/>
        <v>0</v>
      </c>
      <c r="R733" s="7">
        <f t="shared" si="197"/>
        <v>0</v>
      </c>
      <c r="S733" s="7">
        <f t="shared" si="198"/>
        <v>0</v>
      </c>
      <c r="T733" s="7">
        <f t="shared" si="199"/>
        <v>0</v>
      </c>
      <c r="U733" s="7">
        <f t="shared" si="200"/>
        <v>0</v>
      </c>
      <c r="V733" s="7">
        <f t="shared" ca="1" si="201"/>
        <v>0</v>
      </c>
      <c r="W733" s="7">
        <f t="shared" ca="1" si="202"/>
        <v>0</v>
      </c>
      <c r="X733" s="7">
        <f t="shared" ca="1" si="203"/>
        <v>0</v>
      </c>
      <c r="Y733" s="3"/>
      <c r="Z733" s="3"/>
    </row>
    <row r="734" spans="1:26" x14ac:dyDescent="0.2">
      <c r="A734" s="7">
        <v>0</v>
      </c>
      <c r="B734" s="7">
        <v>0</v>
      </c>
      <c r="C734" s="8">
        <f>IF(Input!B722="",0,Input!B722-Input!$B$6)</f>
        <v>0</v>
      </c>
      <c r="D734" s="22">
        <f>(B734-Input!$C$6-Input!$F$5*C734)*IF(Input!C722="",0,1)</f>
        <v>0</v>
      </c>
      <c r="E734" s="7">
        <f t="shared" si="187"/>
        <v>0</v>
      </c>
      <c r="F734" s="7">
        <f t="shared" si="188"/>
        <v>0</v>
      </c>
      <c r="G734" s="7">
        <f t="shared" si="189"/>
        <v>0</v>
      </c>
      <c r="H734" s="7">
        <f t="shared" si="190"/>
        <v>0</v>
      </c>
      <c r="I734" s="7">
        <f t="shared" si="191"/>
        <v>0</v>
      </c>
      <c r="J734" s="7">
        <f t="shared" si="192"/>
        <v>0</v>
      </c>
      <c r="K734" s="7">
        <f>Input!C722*Input!$F$10</f>
        <v>0</v>
      </c>
      <c r="L734" s="7">
        <f>(-C734*SIN(ATAN(Input!$F$5*Input!$F$10))+(K734-$K$18)*COS(ATAN(Input!$F$5*Input!$F$10)))*IF(Input!C722="",0,1)</f>
        <v>0</v>
      </c>
      <c r="M734" s="7">
        <f>(C734*COS(ATAN(Input!$F$5*Input!$F$10))+(K734-$K$18)*SIN(ATAN(Input!$F$5*Input!$F$10)))*IF(Input!C722="",0,1)</f>
        <v>0</v>
      </c>
      <c r="N734" s="7">
        <f t="shared" si="193"/>
        <v>0</v>
      </c>
      <c r="O734" s="7">
        <f t="shared" si="194"/>
        <v>0</v>
      </c>
      <c r="P734" s="7">
        <f t="shared" si="195"/>
        <v>0</v>
      </c>
      <c r="Q734" s="7">
        <f t="shared" si="196"/>
        <v>0</v>
      </c>
      <c r="R734" s="7">
        <f t="shared" si="197"/>
        <v>0</v>
      </c>
      <c r="S734" s="7">
        <f t="shared" si="198"/>
        <v>0</v>
      </c>
      <c r="T734" s="7">
        <f t="shared" si="199"/>
        <v>0</v>
      </c>
      <c r="U734" s="7">
        <f t="shared" si="200"/>
        <v>0</v>
      </c>
      <c r="V734" s="7">
        <f t="shared" ca="1" si="201"/>
        <v>0</v>
      </c>
      <c r="W734" s="7">
        <f t="shared" ca="1" si="202"/>
        <v>0</v>
      </c>
      <c r="X734" s="7">
        <f t="shared" ca="1" si="203"/>
        <v>0</v>
      </c>
      <c r="Y734" s="3"/>
      <c r="Z734" s="3"/>
    </row>
    <row r="735" spans="1:26" x14ac:dyDescent="0.2">
      <c r="A735" s="7">
        <v>0</v>
      </c>
      <c r="B735" s="7">
        <v>0</v>
      </c>
      <c r="C735" s="8">
        <f>IF(Input!B723="",0,Input!B723-Input!$B$6)</f>
        <v>0</v>
      </c>
      <c r="D735" s="22">
        <f>(B735-Input!$C$6-Input!$F$5*C735)*IF(Input!C723="",0,1)</f>
        <v>0</v>
      </c>
      <c r="E735" s="7">
        <f t="shared" si="187"/>
        <v>0</v>
      </c>
      <c r="F735" s="7">
        <f t="shared" si="188"/>
        <v>0</v>
      </c>
      <c r="G735" s="7">
        <f t="shared" si="189"/>
        <v>0</v>
      </c>
      <c r="H735" s="7">
        <f t="shared" si="190"/>
        <v>0</v>
      </c>
      <c r="I735" s="7">
        <f t="shared" si="191"/>
        <v>0</v>
      </c>
      <c r="J735" s="7">
        <f t="shared" si="192"/>
        <v>0</v>
      </c>
      <c r="K735" s="7">
        <f>Input!C723*Input!$F$10</f>
        <v>0</v>
      </c>
      <c r="L735" s="7">
        <f>(-C735*SIN(ATAN(Input!$F$5*Input!$F$10))+(K735-$K$18)*COS(ATAN(Input!$F$5*Input!$F$10)))*IF(Input!C723="",0,1)</f>
        <v>0</v>
      </c>
      <c r="M735" s="7">
        <f>(C735*COS(ATAN(Input!$F$5*Input!$F$10))+(K735-$K$18)*SIN(ATAN(Input!$F$5*Input!$F$10)))*IF(Input!C723="",0,1)</f>
        <v>0</v>
      </c>
      <c r="N735" s="7">
        <f t="shared" si="193"/>
        <v>0</v>
      </c>
      <c r="O735" s="7">
        <f t="shared" si="194"/>
        <v>0</v>
      </c>
      <c r="P735" s="7">
        <f t="shared" si="195"/>
        <v>0</v>
      </c>
      <c r="Q735" s="7">
        <f t="shared" si="196"/>
        <v>0</v>
      </c>
      <c r="R735" s="7">
        <f t="shared" si="197"/>
        <v>0</v>
      </c>
      <c r="S735" s="7">
        <f t="shared" si="198"/>
        <v>0</v>
      </c>
      <c r="T735" s="7">
        <f t="shared" si="199"/>
        <v>0</v>
      </c>
      <c r="U735" s="7">
        <f t="shared" si="200"/>
        <v>0</v>
      </c>
      <c r="V735" s="7">
        <f t="shared" ca="1" si="201"/>
        <v>0</v>
      </c>
      <c r="W735" s="7">
        <f t="shared" ca="1" si="202"/>
        <v>0</v>
      </c>
      <c r="X735" s="7">
        <f t="shared" ca="1" si="203"/>
        <v>0</v>
      </c>
      <c r="Y735" s="3"/>
      <c r="Z735" s="3"/>
    </row>
    <row r="736" spans="1:26" x14ac:dyDescent="0.2">
      <c r="A736" s="7">
        <v>0</v>
      </c>
      <c r="B736" s="7">
        <v>0</v>
      </c>
      <c r="C736" s="8">
        <f>IF(Input!B724="",0,Input!B724-Input!$B$6)</f>
        <v>0</v>
      </c>
      <c r="D736" s="22">
        <f>(B736-Input!$C$6-Input!$F$5*C736)*IF(Input!C724="",0,1)</f>
        <v>0</v>
      </c>
      <c r="E736" s="7">
        <f t="shared" si="187"/>
        <v>0</v>
      </c>
      <c r="F736" s="7">
        <f t="shared" si="188"/>
        <v>0</v>
      </c>
      <c r="G736" s="7">
        <f t="shared" si="189"/>
        <v>0</v>
      </c>
      <c r="H736" s="7">
        <f t="shared" si="190"/>
        <v>0</v>
      </c>
      <c r="I736" s="7">
        <f t="shared" si="191"/>
        <v>0</v>
      </c>
      <c r="J736" s="7">
        <f t="shared" si="192"/>
        <v>0</v>
      </c>
      <c r="K736" s="7">
        <f>Input!C724*Input!$F$10</f>
        <v>0</v>
      </c>
      <c r="L736" s="7">
        <f>(-C736*SIN(ATAN(Input!$F$5*Input!$F$10))+(K736-$K$18)*COS(ATAN(Input!$F$5*Input!$F$10)))*IF(Input!C724="",0,1)</f>
        <v>0</v>
      </c>
      <c r="M736" s="7">
        <f>(C736*COS(ATAN(Input!$F$5*Input!$F$10))+(K736-$K$18)*SIN(ATAN(Input!$F$5*Input!$F$10)))*IF(Input!C724="",0,1)</f>
        <v>0</v>
      </c>
      <c r="N736" s="7">
        <f t="shared" si="193"/>
        <v>0</v>
      </c>
      <c r="O736" s="7">
        <f t="shared" si="194"/>
        <v>0</v>
      </c>
      <c r="P736" s="7">
        <f t="shared" si="195"/>
        <v>0</v>
      </c>
      <c r="Q736" s="7">
        <f t="shared" si="196"/>
        <v>0</v>
      </c>
      <c r="R736" s="7">
        <f t="shared" si="197"/>
        <v>0</v>
      </c>
      <c r="S736" s="7">
        <f t="shared" si="198"/>
        <v>0</v>
      </c>
      <c r="T736" s="7">
        <f t="shared" si="199"/>
        <v>0</v>
      </c>
      <c r="U736" s="7">
        <f t="shared" si="200"/>
        <v>0</v>
      </c>
      <c r="V736" s="7">
        <f t="shared" ca="1" si="201"/>
        <v>0</v>
      </c>
      <c r="W736" s="7">
        <f t="shared" ca="1" si="202"/>
        <v>0</v>
      </c>
      <c r="X736" s="7">
        <f t="shared" ca="1" si="203"/>
        <v>0</v>
      </c>
      <c r="Y736" s="3"/>
      <c r="Z736" s="3"/>
    </row>
    <row r="737" spans="1:26" x14ac:dyDescent="0.2">
      <c r="A737" s="7">
        <v>0</v>
      </c>
      <c r="B737" s="7">
        <v>0</v>
      </c>
      <c r="C737" s="8">
        <f>IF(Input!B725="",0,Input!B725-Input!$B$6)</f>
        <v>0</v>
      </c>
      <c r="D737" s="22">
        <f>(B737-Input!$C$6-Input!$F$5*C737)*IF(Input!C725="",0,1)</f>
        <v>0</v>
      </c>
      <c r="E737" s="7">
        <f t="shared" si="187"/>
        <v>0</v>
      </c>
      <c r="F737" s="7">
        <f t="shared" si="188"/>
        <v>0</v>
      </c>
      <c r="G737" s="7">
        <f t="shared" si="189"/>
        <v>0</v>
      </c>
      <c r="H737" s="7">
        <f t="shared" si="190"/>
        <v>0</v>
      </c>
      <c r="I737" s="7">
        <f t="shared" si="191"/>
        <v>0</v>
      </c>
      <c r="J737" s="7">
        <f t="shared" si="192"/>
        <v>0</v>
      </c>
      <c r="K737" s="7">
        <f>Input!C725*Input!$F$10</f>
        <v>0</v>
      </c>
      <c r="L737" s="7">
        <f>(-C737*SIN(ATAN(Input!$F$5*Input!$F$10))+(K737-$K$18)*COS(ATAN(Input!$F$5*Input!$F$10)))*IF(Input!C725="",0,1)</f>
        <v>0</v>
      </c>
      <c r="M737" s="7">
        <f>(C737*COS(ATAN(Input!$F$5*Input!$F$10))+(K737-$K$18)*SIN(ATAN(Input!$F$5*Input!$F$10)))*IF(Input!C725="",0,1)</f>
        <v>0</v>
      </c>
      <c r="N737" s="7">
        <f t="shared" si="193"/>
        <v>0</v>
      </c>
      <c r="O737" s="7">
        <f t="shared" si="194"/>
        <v>0</v>
      </c>
      <c r="P737" s="7">
        <f t="shared" si="195"/>
        <v>0</v>
      </c>
      <c r="Q737" s="7">
        <f t="shared" si="196"/>
        <v>0</v>
      </c>
      <c r="R737" s="7">
        <f t="shared" si="197"/>
        <v>0</v>
      </c>
      <c r="S737" s="7">
        <f t="shared" si="198"/>
        <v>0</v>
      </c>
      <c r="T737" s="7">
        <f t="shared" si="199"/>
        <v>0</v>
      </c>
      <c r="U737" s="7">
        <f t="shared" si="200"/>
        <v>0</v>
      </c>
      <c r="V737" s="7">
        <f t="shared" ca="1" si="201"/>
        <v>0</v>
      </c>
      <c r="W737" s="7">
        <f t="shared" ca="1" si="202"/>
        <v>0</v>
      </c>
      <c r="X737" s="7">
        <f t="shared" ca="1" si="203"/>
        <v>0</v>
      </c>
      <c r="Y737" s="3"/>
      <c r="Z737" s="3"/>
    </row>
    <row r="738" spans="1:26" x14ac:dyDescent="0.2">
      <c r="A738" s="7">
        <v>0</v>
      </c>
      <c r="B738" s="7">
        <v>0</v>
      </c>
      <c r="C738" s="8">
        <f>IF(Input!B726="",0,Input!B726-Input!$B$6)</f>
        <v>0</v>
      </c>
      <c r="D738" s="22">
        <f>(B738-Input!$C$6-Input!$F$5*C738)*IF(Input!C726="",0,1)</f>
        <v>0</v>
      </c>
      <c r="E738" s="7">
        <f t="shared" si="187"/>
        <v>0</v>
      </c>
      <c r="F738" s="7">
        <f t="shared" si="188"/>
        <v>0</v>
      </c>
      <c r="G738" s="7">
        <f t="shared" si="189"/>
        <v>0</v>
      </c>
      <c r="H738" s="7">
        <f t="shared" si="190"/>
        <v>0</v>
      </c>
      <c r="I738" s="7">
        <f t="shared" si="191"/>
        <v>0</v>
      </c>
      <c r="J738" s="7">
        <f t="shared" si="192"/>
        <v>0</v>
      </c>
      <c r="K738" s="7">
        <f>Input!C726*Input!$F$10</f>
        <v>0</v>
      </c>
      <c r="L738" s="7">
        <f>(-C738*SIN(ATAN(Input!$F$5*Input!$F$10))+(K738-$K$18)*COS(ATAN(Input!$F$5*Input!$F$10)))*IF(Input!C726="",0,1)</f>
        <v>0</v>
      </c>
      <c r="M738" s="7">
        <f>(C738*COS(ATAN(Input!$F$5*Input!$F$10))+(K738-$K$18)*SIN(ATAN(Input!$F$5*Input!$F$10)))*IF(Input!C726="",0,1)</f>
        <v>0</v>
      </c>
      <c r="N738" s="7">
        <f t="shared" si="193"/>
        <v>0</v>
      </c>
      <c r="O738" s="7">
        <f t="shared" si="194"/>
        <v>0</v>
      </c>
      <c r="P738" s="7">
        <f t="shared" si="195"/>
        <v>0</v>
      </c>
      <c r="Q738" s="7">
        <f t="shared" si="196"/>
        <v>0</v>
      </c>
      <c r="R738" s="7">
        <f t="shared" si="197"/>
        <v>0</v>
      </c>
      <c r="S738" s="7">
        <f t="shared" si="198"/>
        <v>0</v>
      </c>
      <c r="T738" s="7">
        <f t="shared" si="199"/>
        <v>0</v>
      </c>
      <c r="U738" s="7">
        <f t="shared" si="200"/>
        <v>0</v>
      </c>
      <c r="V738" s="7">
        <f t="shared" ca="1" si="201"/>
        <v>0</v>
      </c>
      <c r="W738" s="7">
        <f t="shared" ca="1" si="202"/>
        <v>0</v>
      </c>
      <c r="X738" s="7">
        <f t="shared" ca="1" si="203"/>
        <v>0</v>
      </c>
      <c r="Y738" s="3"/>
      <c r="Z738" s="3"/>
    </row>
    <row r="739" spans="1:26" x14ac:dyDescent="0.2">
      <c r="A739" s="7">
        <v>0</v>
      </c>
      <c r="B739" s="7">
        <v>0</v>
      </c>
      <c r="C739" s="8">
        <f>IF(Input!B727="",0,Input!B727-Input!$B$6)</f>
        <v>0</v>
      </c>
      <c r="D739" s="22">
        <f>(B739-Input!$C$6-Input!$F$5*C739)*IF(Input!C727="",0,1)</f>
        <v>0</v>
      </c>
      <c r="E739" s="7">
        <f t="shared" si="187"/>
        <v>0</v>
      </c>
      <c r="F739" s="7">
        <f t="shared" si="188"/>
        <v>0</v>
      </c>
      <c r="G739" s="7">
        <f t="shared" si="189"/>
        <v>0</v>
      </c>
      <c r="H739" s="7">
        <f t="shared" si="190"/>
        <v>0</v>
      </c>
      <c r="I739" s="7">
        <f t="shared" si="191"/>
        <v>0</v>
      </c>
      <c r="J739" s="7">
        <f t="shared" si="192"/>
        <v>0</v>
      </c>
      <c r="K739" s="7">
        <f>Input!C727*Input!$F$10</f>
        <v>0</v>
      </c>
      <c r="L739" s="7">
        <f>(-C739*SIN(ATAN(Input!$F$5*Input!$F$10))+(K739-$K$18)*COS(ATAN(Input!$F$5*Input!$F$10)))*IF(Input!C727="",0,1)</f>
        <v>0</v>
      </c>
      <c r="M739" s="7">
        <f>(C739*COS(ATAN(Input!$F$5*Input!$F$10))+(K739-$K$18)*SIN(ATAN(Input!$F$5*Input!$F$10)))*IF(Input!C727="",0,1)</f>
        <v>0</v>
      </c>
      <c r="N739" s="7">
        <f t="shared" si="193"/>
        <v>0</v>
      </c>
      <c r="O739" s="7">
        <f t="shared" si="194"/>
        <v>0</v>
      </c>
      <c r="P739" s="7">
        <f t="shared" si="195"/>
        <v>0</v>
      </c>
      <c r="Q739" s="7">
        <f t="shared" si="196"/>
        <v>0</v>
      </c>
      <c r="R739" s="7">
        <f t="shared" si="197"/>
        <v>0</v>
      </c>
      <c r="S739" s="7">
        <f t="shared" si="198"/>
        <v>0</v>
      </c>
      <c r="T739" s="7">
        <f t="shared" si="199"/>
        <v>0</v>
      </c>
      <c r="U739" s="7">
        <f t="shared" si="200"/>
        <v>0</v>
      </c>
      <c r="V739" s="7">
        <f t="shared" ca="1" si="201"/>
        <v>0</v>
      </c>
      <c r="W739" s="7">
        <f t="shared" ca="1" si="202"/>
        <v>0</v>
      </c>
      <c r="X739" s="7">
        <f t="shared" ca="1" si="203"/>
        <v>0</v>
      </c>
      <c r="Y739" s="3"/>
      <c r="Z739" s="3"/>
    </row>
    <row r="740" spans="1:26" x14ac:dyDescent="0.2">
      <c r="A740" s="7">
        <v>0</v>
      </c>
      <c r="B740" s="7">
        <v>0</v>
      </c>
      <c r="C740" s="8">
        <f>IF(Input!B728="",0,Input!B728-Input!$B$6)</f>
        <v>0</v>
      </c>
      <c r="D740" s="22">
        <f>(B740-Input!$C$6-Input!$F$5*C740)*IF(Input!C728="",0,1)</f>
        <v>0</v>
      </c>
      <c r="E740" s="7">
        <f t="shared" si="187"/>
        <v>0</v>
      </c>
      <c r="F740" s="7">
        <f t="shared" si="188"/>
        <v>0</v>
      </c>
      <c r="G740" s="7">
        <f t="shared" si="189"/>
        <v>0</v>
      </c>
      <c r="H740" s="7">
        <f t="shared" si="190"/>
        <v>0</v>
      </c>
      <c r="I740" s="7">
        <f t="shared" si="191"/>
        <v>0</v>
      </c>
      <c r="J740" s="7">
        <f t="shared" si="192"/>
        <v>0</v>
      </c>
      <c r="K740" s="7">
        <f>Input!C728*Input!$F$10</f>
        <v>0</v>
      </c>
      <c r="L740" s="7">
        <f>(-C740*SIN(ATAN(Input!$F$5*Input!$F$10))+(K740-$K$18)*COS(ATAN(Input!$F$5*Input!$F$10)))*IF(Input!C728="",0,1)</f>
        <v>0</v>
      </c>
      <c r="M740" s="7">
        <f>(C740*COS(ATAN(Input!$F$5*Input!$F$10))+(K740-$K$18)*SIN(ATAN(Input!$F$5*Input!$F$10)))*IF(Input!C728="",0,1)</f>
        <v>0</v>
      </c>
      <c r="N740" s="7">
        <f t="shared" si="193"/>
        <v>0</v>
      </c>
      <c r="O740" s="7">
        <f t="shared" si="194"/>
        <v>0</v>
      </c>
      <c r="P740" s="7">
        <f t="shared" si="195"/>
        <v>0</v>
      </c>
      <c r="Q740" s="7">
        <f t="shared" si="196"/>
        <v>0</v>
      </c>
      <c r="R740" s="7">
        <f t="shared" si="197"/>
        <v>0</v>
      </c>
      <c r="S740" s="7">
        <f t="shared" si="198"/>
        <v>0</v>
      </c>
      <c r="T740" s="7">
        <f t="shared" si="199"/>
        <v>0</v>
      </c>
      <c r="U740" s="7">
        <f t="shared" si="200"/>
        <v>0</v>
      </c>
      <c r="V740" s="7">
        <f t="shared" ca="1" si="201"/>
        <v>0</v>
      </c>
      <c r="W740" s="7">
        <f t="shared" ca="1" si="202"/>
        <v>0</v>
      </c>
      <c r="X740" s="7">
        <f t="shared" ca="1" si="203"/>
        <v>0</v>
      </c>
      <c r="Y740" s="3"/>
      <c r="Z740" s="3"/>
    </row>
    <row r="741" spans="1:26" x14ac:dyDescent="0.2">
      <c r="A741" s="7">
        <v>0</v>
      </c>
      <c r="B741" s="7">
        <v>0</v>
      </c>
      <c r="C741" s="8">
        <f>IF(Input!B729="",0,Input!B729-Input!$B$6)</f>
        <v>0</v>
      </c>
      <c r="D741" s="22">
        <f>(B741-Input!$C$6-Input!$F$5*C741)*IF(Input!C729="",0,1)</f>
        <v>0</v>
      </c>
      <c r="E741" s="7">
        <f t="shared" si="187"/>
        <v>0</v>
      </c>
      <c r="F741" s="7">
        <f t="shared" si="188"/>
        <v>0</v>
      </c>
      <c r="G741" s="7">
        <f t="shared" si="189"/>
        <v>0</v>
      </c>
      <c r="H741" s="7">
        <f t="shared" si="190"/>
        <v>0</v>
      </c>
      <c r="I741" s="7">
        <f t="shared" si="191"/>
        <v>0</v>
      </c>
      <c r="J741" s="7">
        <f t="shared" si="192"/>
        <v>0</v>
      </c>
      <c r="K741" s="7">
        <f>Input!C729*Input!$F$10</f>
        <v>0</v>
      </c>
      <c r="L741" s="7">
        <f>(-C741*SIN(ATAN(Input!$F$5*Input!$F$10))+(K741-$K$18)*COS(ATAN(Input!$F$5*Input!$F$10)))*IF(Input!C729="",0,1)</f>
        <v>0</v>
      </c>
      <c r="M741" s="7">
        <f>(C741*COS(ATAN(Input!$F$5*Input!$F$10))+(K741-$K$18)*SIN(ATAN(Input!$F$5*Input!$F$10)))*IF(Input!C729="",0,1)</f>
        <v>0</v>
      </c>
      <c r="N741" s="7">
        <f t="shared" si="193"/>
        <v>0</v>
      </c>
      <c r="O741" s="7">
        <f t="shared" si="194"/>
        <v>0</v>
      </c>
      <c r="P741" s="7">
        <f t="shared" si="195"/>
        <v>0</v>
      </c>
      <c r="Q741" s="7">
        <f t="shared" si="196"/>
        <v>0</v>
      </c>
      <c r="R741" s="7">
        <f t="shared" si="197"/>
        <v>0</v>
      </c>
      <c r="S741" s="7">
        <f t="shared" si="198"/>
        <v>0</v>
      </c>
      <c r="T741" s="7">
        <f t="shared" si="199"/>
        <v>0</v>
      </c>
      <c r="U741" s="7">
        <f t="shared" si="200"/>
        <v>0</v>
      </c>
      <c r="V741" s="7">
        <f t="shared" ca="1" si="201"/>
        <v>0</v>
      </c>
      <c r="W741" s="7">
        <f t="shared" ca="1" si="202"/>
        <v>0</v>
      </c>
      <c r="X741" s="7">
        <f t="shared" ca="1" si="203"/>
        <v>0</v>
      </c>
      <c r="Y741" s="3"/>
      <c r="Z741" s="3"/>
    </row>
    <row r="742" spans="1:26" x14ac:dyDescent="0.2">
      <c r="A742" s="7">
        <v>0</v>
      </c>
      <c r="B742" s="7">
        <v>0</v>
      </c>
      <c r="C742" s="8">
        <f>IF(Input!B730="",0,Input!B730-Input!$B$6)</f>
        <v>0</v>
      </c>
      <c r="D742" s="22">
        <f>(B742-Input!$C$6-Input!$F$5*C742)*IF(Input!C730="",0,1)</f>
        <v>0</v>
      </c>
      <c r="E742" s="7">
        <f t="shared" si="187"/>
        <v>0</v>
      </c>
      <c r="F742" s="7">
        <f t="shared" si="188"/>
        <v>0</v>
      </c>
      <c r="G742" s="7">
        <f t="shared" si="189"/>
        <v>0</v>
      </c>
      <c r="H742" s="7">
        <f t="shared" si="190"/>
        <v>0</v>
      </c>
      <c r="I742" s="7">
        <f t="shared" si="191"/>
        <v>0</v>
      </c>
      <c r="J742" s="7">
        <f t="shared" si="192"/>
        <v>0</v>
      </c>
      <c r="K742" s="7">
        <f>Input!C730*Input!$F$10</f>
        <v>0</v>
      </c>
      <c r="L742" s="7">
        <f>(-C742*SIN(ATAN(Input!$F$5*Input!$F$10))+(K742-$K$18)*COS(ATAN(Input!$F$5*Input!$F$10)))*IF(Input!C730="",0,1)</f>
        <v>0</v>
      </c>
      <c r="M742" s="7">
        <f>(C742*COS(ATAN(Input!$F$5*Input!$F$10))+(K742-$K$18)*SIN(ATAN(Input!$F$5*Input!$F$10)))*IF(Input!C730="",0,1)</f>
        <v>0</v>
      </c>
      <c r="N742" s="7">
        <f t="shared" si="193"/>
        <v>0</v>
      </c>
      <c r="O742" s="7">
        <f t="shared" si="194"/>
        <v>0</v>
      </c>
      <c r="P742" s="7">
        <f t="shared" si="195"/>
        <v>0</v>
      </c>
      <c r="Q742" s="7">
        <f t="shared" si="196"/>
        <v>0</v>
      </c>
      <c r="R742" s="7">
        <f t="shared" si="197"/>
        <v>0</v>
      </c>
      <c r="S742" s="7">
        <f t="shared" si="198"/>
        <v>0</v>
      </c>
      <c r="T742" s="7">
        <f t="shared" si="199"/>
        <v>0</v>
      </c>
      <c r="U742" s="7">
        <f t="shared" si="200"/>
        <v>0</v>
      </c>
      <c r="V742" s="7">
        <f t="shared" ca="1" si="201"/>
        <v>0</v>
      </c>
      <c r="W742" s="7">
        <f t="shared" ca="1" si="202"/>
        <v>0</v>
      </c>
      <c r="X742" s="7">
        <f t="shared" ca="1" si="203"/>
        <v>0</v>
      </c>
      <c r="Y742" s="3"/>
      <c r="Z742" s="3"/>
    </row>
    <row r="743" spans="1:26" x14ac:dyDescent="0.2">
      <c r="A743" s="7">
        <v>0</v>
      </c>
      <c r="B743" s="7">
        <v>0</v>
      </c>
      <c r="C743" s="8">
        <f>IF(Input!B731="",0,Input!B731-Input!$B$6)</f>
        <v>0</v>
      </c>
      <c r="D743" s="22">
        <f>(B743-Input!$C$6-Input!$F$5*C743)*IF(Input!C731="",0,1)</f>
        <v>0</v>
      </c>
      <c r="E743" s="7">
        <f t="shared" si="187"/>
        <v>0</v>
      </c>
      <c r="F743" s="7">
        <f t="shared" si="188"/>
        <v>0</v>
      </c>
      <c r="G743" s="7">
        <f t="shared" si="189"/>
        <v>0</v>
      </c>
      <c r="H743" s="7">
        <f t="shared" si="190"/>
        <v>0</v>
      </c>
      <c r="I743" s="7">
        <f t="shared" si="191"/>
        <v>0</v>
      </c>
      <c r="J743" s="7">
        <f t="shared" si="192"/>
        <v>0</v>
      </c>
      <c r="K743" s="7">
        <f>Input!C731*Input!$F$10</f>
        <v>0</v>
      </c>
      <c r="L743" s="7">
        <f>(-C743*SIN(ATAN(Input!$F$5*Input!$F$10))+(K743-$K$18)*COS(ATAN(Input!$F$5*Input!$F$10)))*IF(Input!C731="",0,1)</f>
        <v>0</v>
      </c>
      <c r="M743" s="7">
        <f>(C743*COS(ATAN(Input!$F$5*Input!$F$10))+(K743-$K$18)*SIN(ATAN(Input!$F$5*Input!$F$10)))*IF(Input!C731="",0,1)</f>
        <v>0</v>
      </c>
      <c r="N743" s="7">
        <f t="shared" si="193"/>
        <v>0</v>
      </c>
      <c r="O743" s="7">
        <f t="shared" si="194"/>
        <v>0</v>
      </c>
      <c r="P743" s="7">
        <f t="shared" si="195"/>
        <v>0</v>
      </c>
      <c r="Q743" s="7">
        <f t="shared" si="196"/>
        <v>0</v>
      </c>
      <c r="R743" s="7">
        <f t="shared" si="197"/>
        <v>0</v>
      </c>
      <c r="S743" s="7">
        <f t="shared" si="198"/>
        <v>0</v>
      </c>
      <c r="T743" s="7">
        <f t="shared" si="199"/>
        <v>0</v>
      </c>
      <c r="U743" s="7">
        <f t="shared" si="200"/>
        <v>0</v>
      </c>
      <c r="V743" s="7">
        <f t="shared" ca="1" si="201"/>
        <v>0</v>
      </c>
      <c r="W743" s="7">
        <f t="shared" ca="1" si="202"/>
        <v>0</v>
      </c>
      <c r="X743" s="7">
        <f t="shared" ca="1" si="203"/>
        <v>0</v>
      </c>
      <c r="Y743" s="3"/>
      <c r="Z743" s="3"/>
    </row>
    <row r="744" spans="1:26" x14ac:dyDescent="0.2">
      <c r="A744" s="7">
        <v>0</v>
      </c>
      <c r="B744" s="7">
        <v>0</v>
      </c>
      <c r="C744" s="8">
        <f>IF(Input!B732="",0,Input!B732-Input!$B$6)</f>
        <v>0</v>
      </c>
      <c r="D744" s="22">
        <f>(B744-Input!$C$6-Input!$F$5*C744)*IF(Input!C732="",0,1)</f>
        <v>0</v>
      </c>
      <c r="E744" s="7">
        <f t="shared" si="187"/>
        <v>0</v>
      </c>
      <c r="F744" s="7">
        <f t="shared" si="188"/>
        <v>0</v>
      </c>
      <c r="G744" s="7">
        <f t="shared" si="189"/>
        <v>0</v>
      </c>
      <c r="H744" s="7">
        <f t="shared" si="190"/>
        <v>0</v>
      </c>
      <c r="I744" s="7">
        <f t="shared" si="191"/>
        <v>0</v>
      </c>
      <c r="J744" s="7">
        <f t="shared" si="192"/>
        <v>0</v>
      </c>
      <c r="K744" s="7">
        <f>Input!C732*Input!$F$10</f>
        <v>0</v>
      </c>
      <c r="L744" s="7">
        <f>(-C744*SIN(ATAN(Input!$F$5*Input!$F$10))+(K744-$K$18)*COS(ATAN(Input!$F$5*Input!$F$10)))*IF(Input!C732="",0,1)</f>
        <v>0</v>
      </c>
      <c r="M744" s="7">
        <f>(C744*COS(ATAN(Input!$F$5*Input!$F$10))+(K744-$K$18)*SIN(ATAN(Input!$F$5*Input!$F$10)))*IF(Input!C732="",0,1)</f>
        <v>0</v>
      </c>
      <c r="N744" s="7">
        <f t="shared" si="193"/>
        <v>0</v>
      </c>
      <c r="O744" s="7">
        <f t="shared" si="194"/>
        <v>0</v>
      </c>
      <c r="P744" s="7">
        <f t="shared" si="195"/>
        <v>0</v>
      </c>
      <c r="Q744" s="7">
        <f t="shared" si="196"/>
        <v>0</v>
      </c>
      <c r="R744" s="7">
        <f t="shared" si="197"/>
        <v>0</v>
      </c>
      <c r="S744" s="7">
        <f t="shared" si="198"/>
        <v>0</v>
      </c>
      <c r="T744" s="7">
        <f t="shared" si="199"/>
        <v>0</v>
      </c>
      <c r="U744" s="7">
        <f t="shared" si="200"/>
        <v>0</v>
      </c>
      <c r="V744" s="7">
        <f t="shared" ca="1" si="201"/>
        <v>0</v>
      </c>
      <c r="W744" s="7">
        <f t="shared" ca="1" si="202"/>
        <v>0</v>
      </c>
      <c r="X744" s="7">
        <f t="shared" ca="1" si="203"/>
        <v>0</v>
      </c>
      <c r="Y744" s="3"/>
      <c r="Z744" s="3"/>
    </row>
    <row r="745" spans="1:26" x14ac:dyDescent="0.2">
      <c r="A745" s="7">
        <v>0</v>
      </c>
      <c r="B745" s="7">
        <v>0</v>
      </c>
      <c r="C745" s="8">
        <f>IF(Input!B733="",0,Input!B733-Input!$B$6)</f>
        <v>0</v>
      </c>
      <c r="D745" s="22">
        <f>(B745-Input!$C$6-Input!$F$5*C745)*IF(Input!C733="",0,1)</f>
        <v>0</v>
      </c>
      <c r="E745" s="7">
        <f t="shared" si="187"/>
        <v>0</v>
      </c>
      <c r="F745" s="7">
        <f t="shared" si="188"/>
        <v>0</v>
      </c>
      <c r="G745" s="7">
        <f t="shared" si="189"/>
        <v>0</v>
      </c>
      <c r="H745" s="7">
        <f t="shared" si="190"/>
        <v>0</v>
      </c>
      <c r="I745" s="7">
        <f t="shared" si="191"/>
        <v>0</v>
      </c>
      <c r="J745" s="7">
        <f t="shared" si="192"/>
        <v>0</v>
      </c>
      <c r="K745" s="7">
        <f>Input!C733*Input!$F$10</f>
        <v>0</v>
      </c>
      <c r="L745" s="7">
        <f>(-C745*SIN(ATAN(Input!$F$5*Input!$F$10))+(K745-$K$18)*COS(ATAN(Input!$F$5*Input!$F$10)))*IF(Input!C733="",0,1)</f>
        <v>0</v>
      </c>
      <c r="M745" s="7">
        <f>(C745*COS(ATAN(Input!$F$5*Input!$F$10))+(K745-$K$18)*SIN(ATAN(Input!$F$5*Input!$F$10)))*IF(Input!C733="",0,1)</f>
        <v>0</v>
      </c>
      <c r="N745" s="7">
        <f t="shared" si="193"/>
        <v>0</v>
      </c>
      <c r="O745" s="7">
        <f t="shared" si="194"/>
        <v>0</v>
      </c>
      <c r="P745" s="7">
        <f t="shared" si="195"/>
        <v>0</v>
      </c>
      <c r="Q745" s="7">
        <f t="shared" si="196"/>
        <v>0</v>
      </c>
      <c r="R745" s="7">
        <f t="shared" si="197"/>
        <v>0</v>
      </c>
      <c r="S745" s="7">
        <f t="shared" si="198"/>
        <v>0</v>
      </c>
      <c r="T745" s="7">
        <f t="shared" si="199"/>
        <v>0</v>
      </c>
      <c r="U745" s="7">
        <f t="shared" si="200"/>
        <v>0</v>
      </c>
      <c r="V745" s="7">
        <f t="shared" ca="1" si="201"/>
        <v>0</v>
      </c>
      <c r="W745" s="7">
        <f t="shared" ca="1" si="202"/>
        <v>0</v>
      </c>
      <c r="X745" s="7">
        <f t="shared" ca="1" si="203"/>
        <v>0</v>
      </c>
      <c r="Y745" s="3"/>
      <c r="Z745" s="3"/>
    </row>
    <row r="746" spans="1:26" x14ac:dyDescent="0.2">
      <c r="A746" s="7">
        <v>0</v>
      </c>
      <c r="B746" s="7">
        <v>0</v>
      </c>
      <c r="C746" s="8">
        <f>IF(Input!B734="",0,Input!B734-Input!$B$6)</f>
        <v>0</v>
      </c>
      <c r="D746" s="22">
        <f>(B746-Input!$C$6-Input!$F$5*C746)*IF(Input!C734="",0,1)</f>
        <v>0</v>
      </c>
      <c r="E746" s="7">
        <f t="shared" si="187"/>
        <v>0</v>
      </c>
      <c r="F746" s="7">
        <f t="shared" si="188"/>
        <v>0</v>
      </c>
      <c r="G746" s="7">
        <f t="shared" si="189"/>
        <v>0</v>
      </c>
      <c r="H746" s="7">
        <f t="shared" si="190"/>
        <v>0</v>
      </c>
      <c r="I746" s="7">
        <f t="shared" si="191"/>
        <v>0</v>
      </c>
      <c r="J746" s="7">
        <f t="shared" si="192"/>
        <v>0</v>
      </c>
      <c r="K746" s="7">
        <f>Input!C734*Input!$F$10</f>
        <v>0</v>
      </c>
      <c r="L746" s="7">
        <f>(-C746*SIN(ATAN(Input!$F$5*Input!$F$10))+(K746-$K$18)*COS(ATAN(Input!$F$5*Input!$F$10)))*IF(Input!C734="",0,1)</f>
        <v>0</v>
      </c>
      <c r="M746" s="7">
        <f>(C746*COS(ATAN(Input!$F$5*Input!$F$10))+(K746-$K$18)*SIN(ATAN(Input!$F$5*Input!$F$10)))*IF(Input!C734="",0,1)</f>
        <v>0</v>
      </c>
      <c r="N746" s="7">
        <f t="shared" si="193"/>
        <v>0</v>
      </c>
      <c r="O746" s="7">
        <f t="shared" si="194"/>
        <v>0</v>
      </c>
      <c r="P746" s="7">
        <f t="shared" si="195"/>
        <v>0</v>
      </c>
      <c r="Q746" s="7">
        <f t="shared" si="196"/>
        <v>0</v>
      </c>
      <c r="R746" s="7">
        <f t="shared" si="197"/>
        <v>0</v>
      </c>
      <c r="S746" s="7">
        <f t="shared" si="198"/>
        <v>0</v>
      </c>
      <c r="T746" s="7">
        <f t="shared" si="199"/>
        <v>0</v>
      </c>
      <c r="U746" s="7">
        <f t="shared" si="200"/>
        <v>0</v>
      </c>
      <c r="V746" s="7">
        <f t="shared" ca="1" si="201"/>
        <v>0</v>
      </c>
      <c r="W746" s="7">
        <f t="shared" ca="1" si="202"/>
        <v>0</v>
      </c>
      <c r="X746" s="7">
        <f t="shared" ca="1" si="203"/>
        <v>0</v>
      </c>
      <c r="Y746" s="3"/>
      <c r="Z746" s="3"/>
    </row>
    <row r="747" spans="1:26" x14ac:dyDescent="0.2">
      <c r="A747" s="7">
        <v>0</v>
      </c>
      <c r="B747" s="7">
        <v>0</v>
      </c>
      <c r="C747" s="8">
        <f>IF(Input!B735="",0,Input!B735-Input!$B$6)</f>
        <v>0</v>
      </c>
      <c r="D747" s="22">
        <f>(B747-Input!$C$6-Input!$F$5*C747)*IF(Input!C735="",0,1)</f>
        <v>0</v>
      </c>
      <c r="E747" s="7">
        <f t="shared" si="187"/>
        <v>0</v>
      </c>
      <c r="F747" s="7">
        <f t="shared" si="188"/>
        <v>0</v>
      </c>
      <c r="G747" s="7">
        <f t="shared" si="189"/>
        <v>0</v>
      </c>
      <c r="H747" s="7">
        <f t="shared" si="190"/>
        <v>0</v>
      </c>
      <c r="I747" s="7">
        <f t="shared" si="191"/>
        <v>0</v>
      </c>
      <c r="J747" s="7">
        <f t="shared" si="192"/>
        <v>0</v>
      </c>
      <c r="K747" s="7">
        <f>Input!C735*Input!$F$10</f>
        <v>0</v>
      </c>
      <c r="L747" s="7">
        <f>(-C747*SIN(ATAN(Input!$F$5*Input!$F$10))+(K747-$K$18)*COS(ATAN(Input!$F$5*Input!$F$10)))*IF(Input!C735="",0,1)</f>
        <v>0</v>
      </c>
      <c r="M747" s="7">
        <f>(C747*COS(ATAN(Input!$F$5*Input!$F$10))+(K747-$K$18)*SIN(ATAN(Input!$F$5*Input!$F$10)))*IF(Input!C735="",0,1)</f>
        <v>0</v>
      </c>
      <c r="N747" s="7">
        <f t="shared" si="193"/>
        <v>0</v>
      </c>
      <c r="O747" s="7">
        <f t="shared" si="194"/>
        <v>0</v>
      </c>
      <c r="P747" s="7">
        <f t="shared" si="195"/>
        <v>0</v>
      </c>
      <c r="Q747" s="7">
        <f t="shared" si="196"/>
        <v>0</v>
      </c>
      <c r="R747" s="7">
        <f t="shared" si="197"/>
        <v>0</v>
      </c>
      <c r="S747" s="7">
        <f t="shared" si="198"/>
        <v>0</v>
      </c>
      <c r="T747" s="7">
        <f t="shared" si="199"/>
        <v>0</v>
      </c>
      <c r="U747" s="7">
        <f t="shared" si="200"/>
        <v>0</v>
      </c>
      <c r="V747" s="7">
        <f t="shared" ca="1" si="201"/>
        <v>0</v>
      </c>
      <c r="W747" s="7">
        <f t="shared" ca="1" si="202"/>
        <v>0</v>
      </c>
      <c r="X747" s="7">
        <f t="shared" ca="1" si="203"/>
        <v>0</v>
      </c>
      <c r="Y747" s="3"/>
      <c r="Z747" s="3"/>
    </row>
    <row r="748" spans="1:26" x14ac:dyDescent="0.2">
      <c r="A748" s="7">
        <v>0</v>
      </c>
      <c r="B748" s="7">
        <v>0</v>
      </c>
      <c r="C748" s="8">
        <f>IF(Input!B736="",0,Input!B736-Input!$B$6)</f>
        <v>0</v>
      </c>
      <c r="D748" s="22">
        <f>(B748-Input!$C$6-Input!$F$5*C748)*IF(Input!C736="",0,1)</f>
        <v>0</v>
      </c>
      <c r="E748" s="7">
        <f t="shared" si="187"/>
        <v>0</v>
      </c>
      <c r="F748" s="7">
        <f t="shared" si="188"/>
        <v>0</v>
      </c>
      <c r="G748" s="7">
        <f t="shared" si="189"/>
        <v>0</v>
      </c>
      <c r="H748" s="7">
        <f t="shared" si="190"/>
        <v>0</v>
      </c>
      <c r="I748" s="7">
        <f t="shared" si="191"/>
        <v>0</v>
      </c>
      <c r="J748" s="7">
        <f t="shared" si="192"/>
        <v>0</v>
      </c>
      <c r="K748" s="7">
        <f>Input!C736*Input!$F$10</f>
        <v>0</v>
      </c>
      <c r="L748" s="7">
        <f>(-C748*SIN(ATAN(Input!$F$5*Input!$F$10))+(K748-$K$18)*COS(ATAN(Input!$F$5*Input!$F$10)))*IF(Input!C736="",0,1)</f>
        <v>0</v>
      </c>
      <c r="M748" s="7">
        <f>(C748*COS(ATAN(Input!$F$5*Input!$F$10))+(K748-$K$18)*SIN(ATAN(Input!$F$5*Input!$F$10)))*IF(Input!C736="",0,1)</f>
        <v>0</v>
      </c>
      <c r="N748" s="7">
        <f t="shared" si="193"/>
        <v>0</v>
      </c>
      <c r="O748" s="7">
        <f t="shared" si="194"/>
        <v>0</v>
      </c>
      <c r="P748" s="7">
        <f t="shared" si="195"/>
        <v>0</v>
      </c>
      <c r="Q748" s="7">
        <f t="shared" si="196"/>
        <v>0</v>
      </c>
      <c r="R748" s="7">
        <f t="shared" si="197"/>
        <v>0</v>
      </c>
      <c r="S748" s="7">
        <f t="shared" si="198"/>
        <v>0</v>
      </c>
      <c r="T748" s="7">
        <f t="shared" si="199"/>
        <v>0</v>
      </c>
      <c r="U748" s="7">
        <f t="shared" si="200"/>
        <v>0</v>
      </c>
      <c r="V748" s="7">
        <f t="shared" ca="1" si="201"/>
        <v>0</v>
      </c>
      <c r="W748" s="7">
        <f t="shared" ca="1" si="202"/>
        <v>0</v>
      </c>
      <c r="X748" s="7">
        <f t="shared" ca="1" si="203"/>
        <v>0</v>
      </c>
      <c r="Y748" s="3"/>
      <c r="Z748" s="3"/>
    </row>
    <row r="749" spans="1:26" x14ac:dyDescent="0.2">
      <c r="A749" s="7">
        <v>0</v>
      </c>
      <c r="B749" s="7">
        <v>0</v>
      </c>
      <c r="C749" s="8">
        <f>IF(Input!B737="",0,Input!B737-Input!$B$6)</f>
        <v>0</v>
      </c>
      <c r="D749" s="22">
        <f>(B749-Input!$C$6-Input!$F$5*C749)*IF(Input!C737="",0,1)</f>
        <v>0</v>
      </c>
      <c r="E749" s="7">
        <f t="shared" si="187"/>
        <v>0</v>
      </c>
      <c r="F749" s="7">
        <f t="shared" si="188"/>
        <v>0</v>
      </c>
      <c r="G749" s="7">
        <f t="shared" si="189"/>
        <v>0</v>
      </c>
      <c r="H749" s="7">
        <f t="shared" si="190"/>
        <v>0</v>
      </c>
      <c r="I749" s="7">
        <f t="shared" si="191"/>
        <v>0</v>
      </c>
      <c r="J749" s="7">
        <f t="shared" si="192"/>
        <v>0</v>
      </c>
      <c r="K749" s="7">
        <f>Input!C737*Input!$F$10</f>
        <v>0</v>
      </c>
      <c r="L749" s="7">
        <f>(-C749*SIN(ATAN(Input!$F$5*Input!$F$10))+(K749-$K$18)*COS(ATAN(Input!$F$5*Input!$F$10)))*IF(Input!C737="",0,1)</f>
        <v>0</v>
      </c>
      <c r="M749" s="7">
        <f>(C749*COS(ATAN(Input!$F$5*Input!$F$10))+(K749-$K$18)*SIN(ATAN(Input!$F$5*Input!$F$10)))*IF(Input!C737="",0,1)</f>
        <v>0</v>
      </c>
      <c r="N749" s="7">
        <f t="shared" si="193"/>
        <v>0</v>
      </c>
      <c r="O749" s="7">
        <f t="shared" si="194"/>
        <v>0</v>
      </c>
      <c r="P749" s="7">
        <f t="shared" si="195"/>
        <v>0</v>
      </c>
      <c r="Q749" s="7">
        <f t="shared" si="196"/>
        <v>0</v>
      </c>
      <c r="R749" s="7">
        <f t="shared" si="197"/>
        <v>0</v>
      </c>
      <c r="S749" s="7">
        <f t="shared" si="198"/>
        <v>0</v>
      </c>
      <c r="T749" s="7">
        <f t="shared" si="199"/>
        <v>0</v>
      </c>
      <c r="U749" s="7">
        <f t="shared" si="200"/>
        <v>0</v>
      </c>
      <c r="V749" s="7">
        <f t="shared" ca="1" si="201"/>
        <v>0</v>
      </c>
      <c r="W749" s="7">
        <f t="shared" ca="1" si="202"/>
        <v>0</v>
      </c>
      <c r="X749" s="7">
        <f t="shared" ca="1" si="203"/>
        <v>0</v>
      </c>
      <c r="Y749" s="3"/>
      <c r="Z749" s="3"/>
    </row>
    <row r="750" spans="1:26" x14ac:dyDescent="0.2">
      <c r="A750" s="7">
        <v>0</v>
      </c>
      <c r="B750" s="7">
        <v>0</v>
      </c>
      <c r="C750" s="8">
        <f>IF(Input!B738="",0,Input!B738-Input!$B$6)</f>
        <v>0</v>
      </c>
      <c r="D750" s="22">
        <f>(B750-Input!$C$6-Input!$F$5*C750)*IF(Input!C738="",0,1)</f>
        <v>0</v>
      </c>
      <c r="E750" s="7">
        <f t="shared" si="187"/>
        <v>0</v>
      </c>
      <c r="F750" s="7">
        <f t="shared" si="188"/>
        <v>0</v>
      </c>
      <c r="G750" s="7">
        <f t="shared" si="189"/>
        <v>0</v>
      </c>
      <c r="H750" s="7">
        <f t="shared" si="190"/>
        <v>0</v>
      </c>
      <c r="I750" s="7">
        <f t="shared" si="191"/>
        <v>0</v>
      </c>
      <c r="J750" s="7">
        <f t="shared" si="192"/>
        <v>0</v>
      </c>
      <c r="K750" s="7">
        <f>Input!C738*Input!$F$10</f>
        <v>0</v>
      </c>
      <c r="L750" s="7">
        <f>(-C750*SIN(ATAN(Input!$F$5*Input!$F$10))+(K750-$K$18)*COS(ATAN(Input!$F$5*Input!$F$10)))*IF(Input!C738="",0,1)</f>
        <v>0</v>
      </c>
      <c r="M750" s="7">
        <f>(C750*COS(ATAN(Input!$F$5*Input!$F$10))+(K750-$K$18)*SIN(ATAN(Input!$F$5*Input!$F$10)))*IF(Input!C738="",0,1)</f>
        <v>0</v>
      </c>
      <c r="N750" s="7">
        <f t="shared" si="193"/>
        <v>0</v>
      </c>
      <c r="O750" s="7">
        <f t="shared" si="194"/>
        <v>0</v>
      </c>
      <c r="P750" s="7">
        <f t="shared" si="195"/>
        <v>0</v>
      </c>
      <c r="Q750" s="7">
        <f t="shared" si="196"/>
        <v>0</v>
      </c>
      <c r="R750" s="7">
        <f t="shared" si="197"/>
        <v>0</v>
      </c>
      <c r="S750" s="7">
        <f t="shared" si="198"/>
        <v>0</v>
      </c>
      <c r="T750" s="7">
        <f t="shared" si="199"/>
        <v>0</v>
      </c>
      <c r="U750" s="7">
        <f t="shared" si="200"/>
        <v>0</v>
      </c>
      <c r="V750" s="7">
        <f t="shared" ca="1" si="201"/>
        <v>0</v>
      </c>
      <c r="W750" s="7">
        <f t="shared" ca="1" si="202"/>
        <v>0</v>
      </c>
      <c r="X750" s="7">
        <f t="shared" ca="1" si="203"/>
        <v>0</v>
      </c>
      <c r="Y750" s="3"/>
      <c r="Z750" s="3"/>
    </row>
    <row r="751" spans="1:26" x14ac:dyDescent="0.2">
      <c r="A751" s="7">
        <v>0</v>
      </c>
      <c r="B751" s="7">
        <v>0</v>
      </c>
      <c r="C751" s="8">
        <f>IF(Input!B739="",0,Input!B739-Input!$B$6)</f>
        <v>0</v>
      </c>
      <c r="D751" s="22">
        <f>(B751-Input!$C$6-Input!$F$5*C751)*IF(Input!C739="",0,1)</f>
        <v>0</v>
      </c>
      <c r="E751" s="7">
        <f t="shared" si="187"/>
        <v>0</v>
      </c>
      <c r="F751" s="7">
        <f t="shared" si="188"/>
        <v>0</v>
      </c>
      <c r="G751" s="7">
        <f t="shared" si="189"/>
        <v>0</v>
      </c>
      <c r="H751" s="7">
        <f t="shared" si="190"/>
        <v>0</v>
      </c>
      <c r="I751" s="7">
        <f t="shared" si="191"/>
        <v>0</v>
      </c>
      <c r="J751" s="7">
        <f t="shared" si="192"/>
        <v>0</v>
      </c>
      <c r="K751" s="7">
        <f>Input!C739*Input!$F$10</f>
        <v>0</v>
      </c>
      <c r="L751" s="7">
        <f>(-C751*SIN(ATAN(Input!$F$5*Input!$F$10))+(K751-$K$18)*COS(ATAN(Input!$F$5*Input!$F$10)))*IF(Input!C739="",0,1)</f>
        <v>0</v>
      </c>
      <c r="M751" s="7">
        <f>(C751*COS(ATAN(Input!$F$5*Input!$F$10))+(K751-$K$18)*SIN(ATAN(Input!$F$5*Input!$F$10)))*IF(Input!C739="",0,1)</f>
        <v>0</v>
      </c>
      <c r="N751" s="7">
        <f t="shared" si="193"/>
        <v>0</v>
      </c>
      <c r="O751" s="7">
        <f t="shared" si="194"/>
        <v>0</v>
      </c>
      <c r="P751" s="7">
        <f t="shared" si="195"/>
        <v>0</v>
      </c>
      <c r="Q751" s="7">
        <f t="shared" si="196"/>
        <v>0</v>
      </c>
      <c r="R751" s="7">
        <f t="shared" si="197"/>
        <v>0</v>
      </c>
      <c r="S751" s="7">
        <f t="shared" si="198"/>
        <v>0</v>
      </c>
      <c r="T751" s="7">
        <f t="shared" si="199"/>
        <v>0</v>
      </c>
      <c r="U751" s="7">
        <f t="shared" si="200"/>
        <v>0</v>
      </c>
      <c r="V751" s="7">
        <f t="shared" ca="1" si="201"/>
        <v>0</v>
      </c>
      <c r="W751" s="7">
        <f t="shared" ca="1" si="202"/>
        <v>0</v>
      </c>
      <c r="X751" s="7">
        <f t="shared" ca="1" si="203"/>
        <v>0</v>
      </c>
      <c r="Y751" s="3"/>
      <c r="Z751" s="3"/>
    </row>
    <row r="752" spans="1:26" x14ac:dyDescent="0.2">
      <c r="A752" s="7">
        <v>0</v>
      </c>
      <c r="B752" s="7">
        <v>0</v>
      </c>
      <c r="C752" s="8">
        <f>IF(Input!B740="",0,Input!B740-Input!$B$6)</f>
        <v>0</v>
      </c>
      <c r="D752" s="22">
        <f>(B752-Input!$C$6-Input!$F$5*C752)*IF(Input!C740="",0,1)</f>
        <v>0</v>
      </c>
      <c r="E752" s="7">
        <f t="shared" si="187"/>
        <v>0</v>
      </c>
      <c r="F752" s="7">
        <f t="shared" si="188"/>
        <v>0</v>
      </c>
      <c r="G752" s="7">
        <f t="shared" si="189"/>
        <v>0</v>
      </c>
      <c r="H752" s="7">
        <f t="shared" si="190"/>
        <v>0</v>
      </c>
      <c r="I752" s="7">
        <f t="shared" si="191"/>
        <v>0</v>
      </c>
      <c r="J752" s="7">
        <f t="shared" si="192"/>
        <v>0</v>
      </c>
      <c r="K752" s="7">
        <f>Input!C740*Input!$F$10</f>
        <v>0</v>
      </c>
      <c r="L752" s="7">
        <f>(-C752*SIN(ATAN(Input!$F$5*Input!$F$10))+(K752-$K$18)*COS(ATAN(Input!$F$5*Input!$F$10)))*IF(Input!C740="",0,1)</f>
        <v>0</v>
      </c>
      <c r="M752" s="7">
        <f>(C752*COS(ATAN(Input!$F$5*Input!$F$10))+(K752-$K$18)*SIN(ATAN(Input!$F$5*Input!$F$10)))*IF(Input!C740="",0,1)</f>
        <v>0</v>
      </c>
      <c r="N752" s="7">
        <f t="shared" si="193"/>
        <v>0</v>
      </c>
      <c r="O752" s="7">
        <f t="shared" si="194"/>
        <v>0</v>
      </c>
      <c r="P752" s="7">
        <f t="shared" si="195"/>
        <v>0</v>
      </c>
      <c r="Q752" s="7">
        <f t="shared" si="196"/>
        <v>0</v>
      </c>
      <c r="R752" s="7">
        <f t="shared" si="197"/>
        <v>0</v>
      </c>
      <c r="S752" s="7">
        <f t="shared" si="198"/>
        <v>0</v>
      </c>
      <c r="T752" s="7">
        <f t="shared" si="199"/>
        <v>0</v>
      </c>
      <c r="U752" s="7">
        <f t="shared" si="200"/>
        <v>0</v>
      </c>
      <c r="V752" s="7">
        <f t="shared" ca="1" si="201"/>
        <v>0</v>
      </c>
      <c r="W752" s="7">
        <f t="shared" ca="1" si="202"/>
        <v>0</v>
      </c>
      <c r="X752" s="7">
        <f t="shared" ca="1" si="203"/>
        <v>0</v>
      </c>
      <c r="Y752" s="3"/>
      <c r="Z752" s="3"/>
    </row>
    <row r="753" spans="1:26" x14ac:dyDescent="0.2">
      <c r="A753" s="7">
        <v>0</v>
      </c>
      <c r="B753" s="7">
        <v>0</v>
      </c>
      <c r="C753" s="8">
        <f>IF(Input!B741="",0,Input!B741-Input!$B$6)</f>
        <v>0</v>
      </c>
      <c r="D753" s="22">
        <f>(B753-Input!$C$6-Input!$F$5*C753)*IF(Input!C741="",0,1)</f>
        <v>0</v>
      </c>
      <c r="E753" s="7">
        <f t="shared" si="187"/>
        <v>0</v>
      </c>
      <c r="F753" s="7">
        <f t="shared" si="188"/>
        <v>0</v>
      </c>
      <c r="G753" s="7">
        <f t="shared" si="189"/>
        <v>0</v>
      </c>
      <c r="H753" s="7">
        <f t="shared" si="190"/>
        <v>0</v>
      </c>
      <c r="I753" s="7">
        <f t="shared" si="191"/>
        <v>0</v>
      </c>
      <c r="J753" s="7">
        <f t="shared" si="192"/>
        <v>0</v>
      </c>
      <c r="K753" s="7">
        <f>Input!C741*Input!$F$10</f>
        <v>0</v>
      </c>
      <c r="L753" s="7">
        <f>(-C753*SIN(ATAN(Input!$F$5*Input!$F$10))+(K753-$K$18)*COS(ATAN(Input!$F$5*Input!$F$10)))*IF(Input!C741="",0,1)</f>
        <v>0</v>
      </c>
      <c r="M753" s="7">
        <f>(C753*COS(ATAN(Input!$F$5*Input!$F$10))+(K753-$K$18)*SIN(ATAN(Input!$F$5*Input!$F$10)))*IF(Input!C741="",0,1)</f>
        <v>0</v>
      </c>
      <c r="N753" s="7">
        <f t="shared" si="193"/>
        <v>0</v>
      </c>
      <c r="O753" s="7">
        <f t="shared" si="194"/>
        <v>0</v>
      </c>
      <c r="P753" s="7">
        <f t="shared" si="195"/>
        <v>0</v>
      </c>
      <c r="Q753" s="7">
        <f t="shared" si="196"/>
        <v>0</v>
      </c>
      <c r="R753" s="7">
        <f t="shared" si="197"/>
        <v>0</v>
      </c>
      <c r="S753" s="7">
        <f t="shared" si="198"/>
        <v>0</v>
      </c>
      <c r="T753" s="7">
        <f t="shared" si="199"/>
        <v>0</v>
      </c>
      <c r="U753" s="7">
        <f t="shared" si="200"/>
        <v>0</v>
      </c>
      <c r="V753" s="7">
        <f t="shared" ca="1" si="201"/>
        <v>0</v>
      </c>
      <c r="W753" s="7">
        <f t="shared" ca="1" si="202"/>
        <v>0</v>
      </c>
      <c r="X753" s="7">
        <f t="shared" ca="1" si="203"/>
        <v>0</v>
      </c>
      <c r="Y753" s="3"/>
      <c r="Z753" s="3"/>
    </row>
    <row r="754" spans="1:26" x14ac:dyDescent="0.2">
      <c r="A754" s="7">
        <v>0</v>
      </c>
      <c r="B754" s="7">
        <v>0</v>
      </c>
      <c r="C754" s="8">
        <f>IF(Input!B742="",0,Input!B742-Input!$B$6)</f>
        <v>0</v>
      </c>
      <c r="D754" s="22">
        <f>(B754-Input!$C$6-Input!$F$5*C754)*IF(Input!C742="",0,1)</f>
        <v>0</v>
      </c>
      <c r="E754" s="7">
        <f t="shared" si="187"/>
        <v>0</v>
      </c>
      <c r="F754" s="7">
        <f t="shared" si="188"/>
        <v>0</v>
      </c>
      <c r="G754" s="7">
        <f t="shared" si="189"/>
        <v>0</v>
      </c>
      <c r="H754" s="7">
        <f t="shared" si="190"/>
        <v>0</v>
      </c>
      <c r="I754" s="7">
        <f t="shared" si="191"/>
        <v>0</v>
      </c>
      <c r="J754" s="7">
        <f t="shared" si="192"/>
        <v>0</v>
      </c>
      <c r="K754" s="7">
        <f>Input!C742*Input!$F$10</f>
        <v>0</v>
      </c>
      <c r="L754" s="7">
        <f>(-C754*SIN(ATAN(Input!$F$5*Input!$F$10))+(K754-$K$18)*COS(ATAN(Input!$F$5*Input!$F$10)))*IF(Input!C742="",0,1)</f>
        <v>0</v>
      </c>
      <c r="M754" s="7">
        <f>(C754*COS(ATAN(Input!$F$5*Input!$F$10))+(K754-$K$18)*SIN(ATAN(Input!$F$5*Input!$F$10)))*IF(Input!C742="",0,1)</f>
        <v>0</v>
      </c>
      <c r="N754" s="7">
        <f t="shared" si="193"/>
        <v>0</v>
      </c>
      <c r="O754" s="7">
        <f t="shared" si="194"/>
        <v>0</v>
      </c>
      <c r="P754" s="7">
        <f t="shared" si="195"/>
        <v>0</v>
      </c>
      <c r="Q754" s="7">
        <f t="shared" si="196"/>
        <v>0</v>
      </c>
      <c r="R754" s="7">
        <f t="shared" si="197"/>
        <v>0</v>
      </c>
      <c r="S754" s="7">
        <f t="shared" si="198"/>
        <v>0</v>
      </c>
      <c r="T754" s="7">
        <f t="shared" si="199"/>
        <v>0</v>
      </c>
      <c r="U754" s="7">
        <f t="shared" si="200"/>
        <v>0</v>
      </c>
      <c r="V754" s="7">
        <f t="shared" ca="1" si="201"/>
        <v>0</v>
      </c>
      <c r="W754" s="7">
        <f t="shared" ca="1" si="202"/>
        <v>0</v>
      </c>
      <c r="X754" s="7">
        <f t="shared" ca="1" si="203"/>
        <v>0</v>
      </c>
      <c r="Y754" s="3"/>
      <c r="Z754" s="3"/>
    </row>
    <row r="755" spans="1:26" x14ac:dyDescent="0.2">
      <c r="A755" s="7">
        <v>0</v>
      </c>
      <c r="B755" s="7">
        <v>0</v>
      </c>
      <c r="C755" s="8">
        <f>IF(Input!B743="",0,Input!B743-Input!$B$6)</f>
        <v>0</v>
      </c>
      <c r="D755" s="22">
        <f>(B755-Input!$C$6-Input!$F$5*C755)*IF(Input!C743="",0,1)</f>
        <v>0</v>
      </c>
      <c r="E755" s="7">
        <f t="shared" si="187"/>
        <v>0</v>
      </c>
      <c r="F755" s="7">
        <f t="shared" si="188"/>
        <v>0</v>
      </c>
      <c r="G755" s="7">
        <f t="shared" si="189"/>
        <v>0</v>
      </c>
      <c r="H755" s="7">
        <f t="shared" si="190"/>
        <v>0</v>
      </c>
      <c r="I755" s="7">
        <f t="shared" si="191"/>
        <v>0</v>
      </c>
      <c r="J755" s="7">
        <f t="shared" si="192"/>
        <v>0</v>
      </c>
      <c r="K755" s="7">
        <f>Input!C743*Input!$F$10</f>
        <v>0</v>
      </c>
      <c r="L755" s="7">
        <f>(-C755*SIN(ATAN(Input!$F$5*Input!$F$10))+(K755-$K$18)*COS(ATAN(Input!$F$5*Input!$F$10)))*IF(Input!C743="",0,1)</f>
        <v>0</v>
      </c>
      <c r="M755" s="7">
        <f>(C755*COS(ATAN(Input!$F$5*Input!$F$10))+(K755-$K$18)*SIN(ATAN(Input!$F$5*Input!$F$10)))*IF(Input!C743="",0,1)</f>
        <v>0</v>
      </c>
      <c r="N755" s="7">
        <f t="shared" si="193"/>
        <v>0</v>
      </c>
      <c r="O755" s="7">
        <f t="shared" si="194"/>
        <v>0</v>
      </c>
      <c r="P755" s="7">
        <f t="shared" si="195"/>
        <v>0</v>
      </c>
      <c r="Q755" s="7">
        <f t="shared" si="196"/>
        <v>0</v>
      </c>
      <c r="R755" s="7">
        <f t="shared" si="197"/>
        <v>0</v>
      </c>
      <c r="S755" s="7">
        <f t="shared" si="198"/>
        <v>0</v>
      </c>
      <c r="T755" s="7">
        <f t="shared" si="199"/>
        <v>0</v>
      </c>
      <c r="U755" s="7">
        <f t="shared" si="200"/>
        <v>0</v>
      </c>
      <c r="V755" s="7">
        <f t="shared" ca="1" si="201"/>
        <v>0</v>
      </c>
      <c r="W755" s="7">
        <f t="shared" ca="1" si="202"/>
        <v>0</v>
      </c>
      <c r="X755" s="7">
        <f t="shared" ca="1" si="203"/>
        <v>0</v>
      </c>
      <c r="Y755" s="3"/>
      <c r="Z755" s="3"/>
    </row>
    <row r="756" spans="1:26" x14ac:dyDescent="0.2">
      <c r="A756" s="7">
        <v>0</v>
      </c>
      <c r="B756" s="7">
        <v>0</v>
      </c>
      <c r="C756" s="8">
        <f>IF(Input!B744="",0,Input!B744-Input!$B$6)</f>
        <v>0</v>
      </c>
      <c r="D756" s="22">
        <f>(B756-Input!$C$6-Input!$F$5*C756)*IF(Input!C744="",0,1)</f>
        <v>0</v>
      </c>
      <c r="E756" s="7">
        <f t="shared" si="187"/>
        <v>0</v>
      </c>
      <c r="F756" s="7">
        <f t="shared" si="188"/>
        <v>0</v>
      </c>
      <c r="G756" s="7">
        <f t="shared" si="189"/>
        <v>0</v>
      </c>
      <c r="H756" s="7">
        <f t="shared" si="190"/>
        <v>0</v>
      </c>
      <c r="I756" s="7">
        <f t="shared" si="191"/>
        <v>0</v>
      </c>
      <c r="J756" s="7">
        <f t="shared" si="192"/>
        <v>0</v>
      </c>
      <c r="K756" s="7">
        <f>Input!C744*Input!$F$10</f>
        <v>0</v>
      </c>
      <c r="L756" s="7">
        <f>(-C756*SIN(ATAN(Input!$F$5*Input!$F$10))+(K756-$K$18)*COS(ATAN(Input!$F$5*Input!$F$10)))*IF(Input!C744="",0,1)</f>
        <v>0</v>
      </c>
      <c r="M756" s="7">
        <f>(C756*COS(ATAN(Input!$F$5*Input!$F$10))+(K756-$K$18)*SIN(ATAN(Input!$F$5*Input!$F$10)))*IF(Input!C744="",0,1)</f>
        <v>0</v>
      </c>
      <c r="N756" s="7">
        <f t="shared" si="193"/>
        <v>0</v>
      </c>
      <c r="O756" s="7">
        <f t="shared" si="194"/>
        <v>0</v>
      </c>
      <c r="P756" s="7">
        <f t="shared" si="195"/>
        <v>0</v>
      </c>
      <c r="Q756" s="7">
        <f t="shared" si="196"/>
        <v>0</v>
      </c>
      <c r="R756" s="7">
        <f t="shared" si="197"/>
        <v>0</v>
      </c>
      <c r="S756" s="7">
        <f t="shared" si="198"/>
        <v>0</v>
      </c>
      <c r="T756" s="7">
        <f t="shared" si="199"/>
        <v>0</v>
      </c>
      <c r="U756" s="7">
        <f t="shared" si="200"/>
        <v>0</v>
      </c>
      <c r="V756" s="7">
        <f t="shared" ca="1" si="201"/>
        <v>0</v>
      </c>
      <c r="W756" s="7">
        <f t="shared" ca="1" si="202"/>
        <v>0</v>
      </c>
      <c r="X756" s="7">
        <f t="shared" ca="1" si="203"/>
        <v>0</v>
      </c>
      <c r="Y756" s="3"/>
      <c r="Z756" s="3"/>
    </row>
    <row r="757" spans="1:26" x14ac:dyDescent="0.2">
      <c r="A757" s="7">
        <v>0</v>
      </c>
      <c r="B757" s="7">
        <v>0</v>
      </c>
      <c r="C757" s="8">
        <f>IF(Input!B745="",0,Input!B745-Input!$B$6)</f>
        <v>0</v>
      </c>
      <c r="D757" s="22">
        <f>(B757-Input!$C$6-Input!$F$5*C757)*IF(Input!C745="",0,1)</f>
        <v>0</v>
      </c>
      <c r="E757" s="7">
        <f t="shared" si="187"/>
        <v>0</v>
      </c>
      <c r="F757" s="7">
        <f t="shared" si="188"/>
        <v>0</v>
      </c>
      <c r="G757" s="7">
        <f t="shared" si="189"/>
        <v>0</v>
      </c>
      <c r="H757" s="7">
        <f t="shared" si="190"/>
        <v>0</v>
      </c>
      <c r="I757" s="7">
        <f t="shared" si="191"/>
        <v>0</v>
      </c>
      <c r="J757" s="7">
        <f t="shared" si="192"/>
        <v>0</v>
      </c>
      <c r="K757" s="7">
        <f>Input!C745*Input!$F$10</f>
        <v>0</v>
      </c>
      <c r="L757" s="7">
        <f>(-C757*SIN(ATAN(Input!$F$5*Input!$F$10))+(K757-$K$18)*COS(ATAN(Input!$F$5*Input!$F$10)))*IF(Input!C745="",0,1)</f>
        <v>0</v>
      </c>
      <c r="M757" s="7">
        <f>(C757*COS(ATAN(Input!$F$5*Input!$F$10))+(K757-$K$18)*SIN(ATAN(Input!$F$5*Input!$F$10)))*IF(Input!C745="",0,1)</f>
        <v>0</v>
      </c>
      <c r="N757" s="7">
        <f t="shared" si="193"/>
        <v>0</v>
      </c>
      <c r="O757" s="7">
        <f t="shared" si="194"/>
        <v>0</v>
      </c>
      <c r="P757" s="7">
        <f t="shared" si="195"/>
        <v>0</v>
      </c>
      <c r="Q757" s="7">
        <f t="shared" si="196"/>
        <v>0</v>
      </c>
      <c r="R757" s="7">
        <f t="shared" si="197"/>
        <v>0</v>
      </c>
      <c r="S757" s="7">
        <f t="shared" si="198"/>
        <v>0</v>
      </c>
      <c r="T757" s="7">
        <f t="shared" si="199"/>
        <v>0</v>
      </c>
      <c r="U757" s="7">
        <f t="shared" si="200"/>
        <v>0</v>
      </c>
      <c r="V757" s="7">
        <f t="shared" ca="1" si="201"/>
        <v>0</v>
      </c>
      <c r="W757" s="7">
        <f t="shared" ca="1" si="202"/>
        <v>0</v>
      </c>
      <c r="X757" s="7">
        <f t="shared" ca="1" si="203"/>
        <v>0</v>
      </c>
      <c r="Y757" s="3"/>
      <c r="Z757" s="3"/>
    </row>
    <row r="758" spans="1:26" x14ac:dyDescent="0.2">
      <c r="A758" s="7">
        <v>0</v>
      </c>
      <c r="B758" s="7">
        <v>0</v>
      </c>
      <c r="C758" s="8">
        <f>IF(Input!B746="",0,Input!B746-Input!$B$6)</f>
        <v>0</v>
      </c>
      <c r="D758" s="22">
        <f>(B758-Input!$C$6-Input!$F$5*C758)*IF(Input!C746="",0,1)</f>
        <v>0</v>
      </c>
      <c r="E758" s="7">
        <f t="shared" si="187"/>
        <v>0</v>
      </c>
      <c r="F758" s="7">
        <f t="shared" si="188"/>
        <v>0</v>
      </c>
      <c r="G758" s="7">
        <f t="shared" si="189"/>
        <v>0</v>
      </c>
      <c r="H758" s="7">
        <f t="shared" si="190"/>
        <v>0</v>
      </c>
      <c r="I758" s="7">
        <f t="shared" si="191"/>
        <v>0</v>
      </c>
      <c r="J758" s="7">
        <f t="shared" si="192"/>
        <v>0</v>
      </c>
      <c r="K758" s="7">
        <f>Input!C746*Input!$F$10</f>
        <v>0</v>
      </c>
      <c r="L758" s="7">
        <f>(-C758*SIN(ATAN(Input!$F$5*Input!$F$10))+(K758-$K$18)*COS(ATAN(Input!$F$5*Input!$F$10)))*IF(Input!C746="",0,1)</f>
        <v>0</v>
      </c>
      <c r="M758" s="7">
        <f>(C758*COS(ATAN(Input!$F$5*Input!$F$10))+(K758-$K$18)*SIN(ATAN(Input!$F$5*Input!$F$10)))*IF(Input!C746="",0,1)</f>
        <v>0</v>
      </c>
      <c r="N758" s="7">
        <f t="shared" si="193"/>
        <v>0</v>
      </c>
      <c r="O758" s="7">
        <f t="shared" si="194"/>
        <v>0</v>
      </c>
      <c r="P758" s="7">
        <f t="shared" si="195"/>
        <v>0</v>
      </c>
      <c r="Q758" s="7">
        <f t="shared" si="196"/>
        <v>0</v>
      </c>
      <c r="R758" s="7">
        <f t="shared" si="197"/>
        <v>0</v>
      </c>
      <c r="S758" s="7">
        <f t="shared" si="198"/>
        <v>0</v>
      </c>
      <c r="T758" s="7">
        <f t="shared" si="199"/>
        <v>0</v>
      </c>
      <c r="U758" s="7">
        <f t="shared" si="200"/>
        <v>0</v>
      </c>
      <c r="V758" s="7">
        <f t="shared" ca="1" si="201"/>
        <v>0</v>
      </c>
      <c r="W758" s="7">
        <f t="shared" ca="1" si="202"/>
        <v>0</v>
      </c>
      <c r="X758" s="7">
        <f t="shared" ca="1" si="203"/>
        <v>0</v>
      </c>
      <c r="Y758" s="3"/>
      <c r="Z758" s="3"/>
    </row>
    <row r="759" spans="1:26" x14ac:dyDescent="0.2">
      <c r="A759" s="7">
        <v>0</v>
      </c>
      <c r="B759" s="7">
        <v>0</v>
      </c>
      <c r="C759" s="8">
        <f>IF(Input!B747="",0,Input!B747-Input!$B$6)</f>
        <v>0</v>
      </c>
      <c r="D759" s="22">
        <f>(B759-Input!$C$6-Input!$F$5*C759)*IF(Input!C747="",0,1)</f>
        <v>0</v>
      </c>
      <c r="E759" s="7">
        <f t="shared" si="187"/>
        <v>0</v>
      </c>
      <c r="F759" s="7">
        <f t="shared" si="188"/>
        <v>0</v>
      </c>
      <c r="G759" s="7">
        <f t="shared" si="189"/>
        <v>0</v>
      </c>
      <c r="H759" s="7">
        <f t="shared" si="190"/>
        <v>0</v>
      </c>
      <c r="I759" s="7">
        <f t="shared" si="191"/>
        <v>0</v>
      </c>
      <c r="J759" s="7">
        <f t="shared" si="192"/>
        <v>0</v>
      </c>
      <c r="K759" s="7">
        <f>Input!C747*Input!$F$10</f>
        <v>0</v>
      </c>
      <c r="L759" s="7">
        <f>(-C759*SIN(ATAN(Input!$F$5*Input!$F$10))+(K759-$K$18)*COS(ATAN(Input!$F$5*Input!$F$10)))*IF(Input!C747="",0,1)</f>
        <v>0</v>
      </c>
      <c r="M759" s="7">
        <f>(C759*COS(ATAN(Input!$F$5*Input!$F$10))+(K759-$K$18)*SIN(ATAN(Input!$F$5*Input!$F$10)))*IF(Input!C747="",0,1)</f>
        <v>0</v>
      </c>
      <c r="N759" s="7">
        <f t="shared" si="193"/>
        <v>0</v>
      </c>
      <c r="O759" s="7">
        <f t="shared" si="194"/>
        <v>0</v>
      </c>
      <c r="P759" s="7">
        <f t="shared" si="195"/>
        <v>0</v>
      </c>
      <c r="Q759" s="7">
        <f t="shared" si="196"/>
        <v>0</v>
      </c>
      <c r="R759" s="7">
        <f t="shared" si="197"/>
        <v>0</v>
      </c>
      <c r="S759" s="7">
        <f t="shared" si="198"/>
        <v>0</v>
      </c>
      <c r="T759" s="7">
        <f t="shared" si="199"/>
        <v>0</v>
      </c>
      <c r="U759" s="7">
        <f t="shared" si="200"/>
        <v>0</v>
      </c>
      <c r="V759" s="7">
        <f t="shared" ca="1" si="201"/>
        <v>0</v>
      </c>
      <c r="W759" s="7">
        <f t="shared" ca="1" si="202"/>
        <v>0</v>
      </c>
      <c r="X759" s="7">
        <f t="shared" ca="1" si="203"/>
        <v>0</v>
      </c>
      <c r="Y759" s="3"/>
      <c r="Z759" s="3"/>
    </row>
    <row r="760" spans="1:26" x14ac:dyDescent="0.2">
      <c r="A760" s="7">
        <v>0</v>
      </c>
      <c r="B760" s="7">
        <v>0</v>
      </c>
      <c r="C760" s="8">
        <f>IF(Input!B748="",0,Input!B748-Input!$B$6)</f>
        <v>0</v>
      </c>
      <c r="D760" s="22">
        <f>(B760-Input!$C$6-Input!$F$5*C760)*IF(Input!C748="",0,1)</f>
        <v>0</v>
      </c>
      <c r="E760" s="7">
        <f t="shared" si="187"/>
        <v>0</v>
      </c>
      <c r="F760" s="7">
        <f t="shared" si="188"/>
        <v>0</v>
      </c>
      <c r="G760" s="7">
        <f t="shared" si="189"/>
        <v>0</v>
      </c>
      <c r="H760" s="7">
        <f t="shared" si="190"/>
        <v>0</v>
      </c>
      <c r="I760" s="7">
        <f t="shared" si="191"/>
        <v>0</v>
      </c>
      <c r="J760" s="7">
        <f t="shared" si="192"/>
        <v>0</v>
      </c>
      <c r="K760" s="7">
        <f>Input!C748*Input!$F$10</f>
        <v>0</v>
      </c>
      <c r="L760" s="7">
        <f>(-C760*SIN(ATAN(Input!$F$5*Input!$F$10))+(K760-$K$18)*COS(ATAN(Input!$F$5*Input!$F$10)))*IF(Input!C748="",0,1)</f>
        <v>0</v>
      </c>
      <c r="M760" s="7">
        <f>(C760*COS(ATAN(Input!$F$5*Input!$F$10))+(K760-$K$18)*SIN(ATAN(Input!$F$5*Input!$F$10)))*IF(Input!C748="",0,1)</f>
        <v>0</v>
      </c>
      <c r="N760" s="7">
        <f t="shared" si="193"/>
        <v>0</v>
      </c>
      <c r="O760" s="7">
        <f t="shared" si="194"/>
        <v>0</v>
      </c>
      <c r="P760" s="7">
        <f t="shared" si="195"/>
        <v>0</v>
      </c>
      <c r="Q760" s="7">
        <f t="shared" si="196"/>
        <v>0</v>
      </c>
      <c r="R760" s="7">
        <f t="shared" si="197"/>
        <v>0</v>
      </c>
      <c r="S760" s="7">
        <f t="shared" si="198"/>
        <v>0</v>
      </c>
      <c r="T760" s="7">
        <f t="shared" si="199"/>
        <v>0</v>
      </c>
      <c r="U760" s="7">
        <f t="shared" si="200"/>
        <v>0</v>
      </c>
      <c r="V760" s="7">
        <f t="shared" ca="1" si="201"/>
        <v>0</v>
      </c>
      <c r="W760" s="7">
        <f t="shared" ca="1" si="202"/>
        <v>0</v>
      </c>
      <c r="X760" s="7">
        <f t="shared" ca="1" si="203"/>
        <v>0</v>
      </c>
      <c r="Y760" s="3"/>
      <c r="Z760" s="3"/>
    </row>
    <row r="761" spans="1:26" x14ac:dyDescent="0.2">
      <c r="A761" s="7">
        <v>0</v>
      </c>
      <c r="B761" s="7">
        <v>0</v>
      </c>
      <c r="C761" s="8">
        <f>IF(Input!B749="",0,Input!B749-Input!$B$6)</f>
        <v>0</v>
      </c>
      <c r="D761" s="22">
        <f>(B761-Input!$C$6-Input!$F$5*C761)*IF(Input!C749="",0,1)</f>
        <v>0</v>
      </c>
      <c r="E761" s="7">
        <f t="shared" si="187"/>
        <v>0</v>
      </c>
      <c r="F761" s="7">
        <f t="shared" si="188"/>
        <v>0</v>
      </c>
      <c r="G761" s="7">
        <f t="shared" si="189"/>
        <v>0</v>
      </c>
      <c r="H761" s="7">
        <f t="shared" si="190"/>
        <v>0</v>
      </c>
      <c r="I761" s="7">
        <f t="shared" si="191"/>
        <v>0</v>
      </c>
      <c r="J761" s="7">
        <f t="shared" si="192"/>
        <v>0</v>
      </c>
      <c r="K761" s="7">
        <f>Input!C749*Input!$F$10</f>
        <v>0</v>
      </c>
      <c r="L761" s="7">
        <f>(-C761*SIN(ATAN(Input!$F$5*Input!$F$10))+(K761-$K$18)*COS(ATAN(Input!$F$5*Input!$F$10)))*IF(Input!C749="",0,1)</f>
        <v>0</v>
      </c>
      <c r="M761" s="7">
        <f>(C761*COS(ATAN(Input!$F$5*Input!$F$10))+(K761-$K$18)*SIN(ATAN(Input!$F$5*Input!$F$10)))*IF(Input!C749="",0,1)</f>
        <v>0</v>
      </c>
      <c r="N761" s="7">
        <f t="shared" si="193"/>
        <v>0</v>
      </c>
      <c r="O761" s="7">
        <f t="shared" si="194"/>
        <v>0</v>
      </c>
      <c r="P761" s="7">
        <f t="shared" si="195"/>
        <v>0</v>
      </c>
      <c r="Q761" s="7">
        <f t="shared" si="196"/>
        <v>0</v>
      </c>
      <c r="R761" s="7">
        <f t="shared" si="197"/>
        <v>0</v>
      </c>
      <c r="S761" s="7">
        <f t="shared" si="198"/>
        <v>0</v>
      </c>
      <c r="T761" s="7">
        <f t="shared" si="199"/>
        <v>0</v>
      </c>
      <c r="U761" s="7">
        <f t="shared" si="200"/>
        <v>0</v>
      </c>
      <c r="V761" s="7">
        <f t="shared" ca="1" si="201"/>
        <v>0</v>
      </c>
      <c r="W761" s="7">
        <f t="shared" ca="1" si="202"/>
        <v>0</v>
      </c>
      <c r="X761" s="7">
        <f t="shared" ca="1" si="203"/>
        <v>0</v>
      </c>
      <c r="Y761" s="3"/>
      <c r="Z761" s="3"/>
    </row>
    <row r="762" spans="1:26" x14ac:dyDescent="0.2">
      <c r="A762" s="7">
        <v>0</v>
      </c>
      <c r="B762" s="7">
        <v>0</v>
      </c>
      <c r="C762" s="8">
        <f>IF(Input!B750="",0,Input!B750-Input!$B$6)</f>
        <v>0</v>
      </c>
      <c r="D762" s="22">
        <f>(B762-Input!$C$6-Input!$F$5*C762)*IF(Input!C750="",0,1)</f>
        <v>0</v>
      </c>
      <c r="E762" s="7">
        <f t="shared" si="187"/>
        <v>0</v>
      </c>
      <c r="F762" s="7">
        <f t="shared" si="188"/>
        <v>0</v>
      </c>
      <c r="G762" s="7">
        <f t="shared" si="189"/>
        <v>0</v>
      </c>
      <c r="H762" s="7">
        <f t="shared" si="190"/>
        <v>0</v>
      </c>
      <c r="I762" s="7">
        <f t="shared" si="191"/>
        <v>0</v>
      </c>
      <c r="J762" s="7">
        <f t="shared" si="192"/>
        <v>0</v>
      </c>
      <c r="K762" s="7">
        <f>Input!C750*Input!$F$10</f>
        <v>0</v>
      </c>
      <c r="L762" s="7">
        <f>(-C762*SIN(ATAN(Input!$F$5*Input!$F$10))+(K762-$K$18)*COS(ATAN(Input!$F$5*Input!$F$10)))*IF(Input!C750="",0,1)</f>
        <v>0</v>
      </c>
      <c r="M762" s="7">
        <f>(C762*COS(ATAN(Input!$F$5*Input!$F$10))+(K762-$K$18)*SIN(ATAN(Input!$F$5*Input!$F$10)))*IF(Input!C750="",0,1)</f>
        <v>0</v>
      </c>
      <c r="N762" s="7">
        <f t="shared" si="193"/>
        <v>0</v>
      </c>
      <c r="O762" s="7">
        <f t="shared" si="194"/>
        <v>0</v>
      </c>
      <c r="P762" s="7">
        <f t="shared" si="195"/>
        <v>0</v>
      </c>
      <c r="Q762" s="7">
        <f t="shared" si="196"/>
        <v>0</v>
      </c>
      <c r="R762" s="7">
        <f t="shared" si="197"/>
        <v>0</v>
      </c>
      <c r="S762" s="7">
        <f t="shared" si="198"/>
        <v>0</v>
      </c>
      <c r="T762" s="7">
        <f t="shared" si="199"/>
        <v>0</v>
      </c>
      <c r="U762" s="7">
        <f t="shared" si="200"/>
        <v>0</v>
      </c>
      <c r="V762" s="7">
        <f t="shared" ca="1" si="201"/>
        <v>0</v>
      </c>
      <c r="W762" s="7">
        <f t="shared" ca="1" si="202"/>
        <v>0</v>
      </c>
      <c r="X762" s="7">
        <f t="shared" ca="1" si="203"/>
        <v>0</v>
      </c>
      <c r="Y762" s="3"/>
      <c r="Z762" s="3"/>
    </row>
    <row r="763" spans="1:26" x14ac:dyDescent="0.2">
      <c r="A763" s="7">
        <v>0</v>
      </c>
      <c r="B763" s="7">
        <v>0</v>
      </c>
      <c r="C763" s="8">
        <f>IF(Input!B751="",0,Input!B751-Input!$B$6)</f>
        <v>0</v>
      </c>
      <c r="D763" s="22">
        <f>(B763-Input!$C$6-Input!$F$5*C763)*IF(Input!C751="",0,1)</f>
        <v>0</v>
      </c>
      <c r="E763" s="7">
        <f t="shared" si="187"/>
        <v>0</v>
      </c>
      <c r="F763" s="7">
        <f t="shared" si="188"/>
        <v>0</v>
      </c>
      <c r="G763" s="7">
        <f t="shared" si="189"/>
        <v>0</v>
      </c>
      <c r="H763" s="7">
        <f t="shared" si="190"/>
        <v>0</v>
      </c>
      <c r="I763" s="7">
        <f t="shared" si="191"/>
        <v>0</v>
      </c>
      <c r="J763" s="7">
        <f t="shared" si="192"/>
        <v>0</v>
      </c>
      <c r="K763" s="7">
        <f>Input!C751*Input!$F$10</f>
        <v>0</v>
      </c>
      <c r="L763" s="7">
        <f>(-C763*SIN(ATAN(Input!$F$5*Input!$F$10))+(K763-$K$18)*COS(ATAN(Input!$F$5*Input!$F$10)))*IF(Input!C751="",0,1)</f>
        <v>0</v>
      </c>
      <c r="M763" s="7">
        <f>(C763*COS(ATAN(Input!$F$5*Input!$F$10))+(K763-$K$18)*SIN(ATAN(Input!$F$5*Input!$F$10)))*IF(Input!C751="",0,1)</f>
        <v>0</v>
      </c>
      <c r="N763" s="7">
        <f t="shared" si="193"/>
        <v>0</v>
      </c>
      <c r="O763" s="7">
        <f t="shared" si="194"/>
        <v>0</v>
      </c>
      <c r="P763" s="7">
        <f t="shared" si="195"/>
        <v>0</v>
      </c>
      <c r="Q763" s="7">
        <f t="shared" si="196"/>
        <v>0</v>
      </c>
      <c r="R763" s="7">
        <f t="shared" si="197"/>
        <v>0</v>
      </c>
      <c r="S763" s="7">
        <f t="shared" si="198"/>
        <v>0</v>
      </c>
      <c r="T763" s="7">
        <f t="shared" si="199"/>
        <v>0</v>
      </c>
      <c r="U763" s="7">
        <f t="shared" si="200"/>
        <v>0</v>
      </c>
      <c r="V763" s="7">
        <f t="shared" ca="1" si="201"/>
        <v>0</v>
      </c>
      <c r="W763" s="7">
        <f t="shared" ca="1" si="202"/>
        <v>0</v>
      </c>
      <c r="X763" s="7">
        <f t="shared" ca="1" si="203"/>
        <v>0</v>
      </c>
      <c r="Y763" s="3"/>
      <c r="Z763" s="3"/>
    </row>
    <row r="764" spans="1:26" x14ac:dyDescent="0.2">
      <c r="A764" s="7">
        <v>0</v>
      </c>
      <c r="B764" s="7">
        <v>0</v>
      </c>
      <c r="C764" s="8">
        <f>IF(Input!B752="",0,Input!B752-Input!$B$6)</f>
        <v>0</v>
      </c>
      <c r="D764" s="22">
        <f>(B764-Input!$C$6-Input!$F$5*C764)*IF(Input!C752="",0,1)</f>
        <v>0</v>
      </c>
      <c r="E764" s="7">
        <f t="shared" si="187"/>
        <v>0</v>
      </c>
      <c r="F764" s="7">
        <f t="shared" si="188"/>
        <v>0</v>
      </c>
      <c r="G764" s="7">
        <f t="shared" si="189"/>
        <v>0</v>
      </c>
      <c r="H764" s="7">
        <f t="shared" si="190"/>
        <v>0</v>
      </c>
      <c r="I764" s="7">
        <f t="shared" si="191"/>
        <v>0</v>
      </c>
      <c r="J764" s="7">
        <f t="shared" si="192"/>
        <v>0</v>
      </c>
      <c r="K764" s="7">
        <f>Input!C752*Input!$F$10</f>
        <v>0</v>
      </c>
      <c r="L764" s="7">
        <f>(-C764*SIN(ATAN(Input!$F$5*Input!$F$10))+(K764-$K$18)*COS(ATAN(Input!$F$5*Input!$F$10)))*IF(Input!C752="",0,1)</f>
        <v>0</v>
      </c>
      <c r="M764" s="7">
        <f>(C764*COS(ATAN(Input!$F$5*Input!$F$10))+(K764-$K$18)*SIN(ATAN(Input!$F$5*Input!$F$10)))*IF(Input!C752="",0,1)</f>
        <v>0</v>
      </c>
      <c r="N764" s="7">
        <f t="shared" si="193"/>
        <v>0</v>
      </c>
      <c r="O764" s="7">
        <f t="shared" si="194"/>
        <v>0</v>
      </c>
      <c r="P764" s="7">
        <f t="shared" si="195"/>
        <v>0</v>
      </c>
      <c r="Q764" s="7">
        <f t="shared" si="196"/>
        <v>0</v>
      </c>
      <c r="R764" s="7">
        <f t="shared" si="197"/>
        <v>0</v>
      </c>
      <c r="S764" s="7">
        <f t="shared" si="198"/>
        <v>0</v>
      </c>
      <c r="T764" s="7">
        <f t="shared" si="199"/>
        <v>0</v>
      </c>
      <c r="U764" s="7">
        <f t="shared" si="200"/>
        <v>0</v>
      </c>
      <c r="V764" s="7">
        <f t="shared" ca="1" si="201"/>
        <v>0</v>
      </c>
      <c r="W764" s="7">
        <f t="shared" ca="1" si="202"/>
        <v>0</v>
      </c>
      <c r="X764" s="7">
        <f t="shared" ca="1" si="203"/>
        <v>0</v>
      </c>
      <c r="Y764" s="3"/>
      <c r="Z764" s="3"/>
    </row>
    <row r="765" spans="1:26" x14ac:dyDescent="0.2">
      <c r="A765" s="7">
        <v>0</v>
      </c>
      <c r="B765" s="7">
        <v>0</v>
      </c>
      <c r="C765" s="8">
        <f>IF(Input!B753="",0,Input!B753-Input!$B$6)</f>
        <v>0</v>
      </c>
      <c r="D765" s="22">
        <f>(B765-Input!$C$6-Input!$F$5*C765)*IF(Input!C753="",0,1)</f>
        <v>0</v>
      </c>
      <c r="E765" s="7">
        <f t="shared" si="187"/>
        <v>0</v>
      </c>
      <c r="F765" s="7">
        <f t="shared" si="188"/>
        <v>0</v>
      </c>
      <c r="G765" s="7">
        <f t="shared" si="189"/>
        <v>0</v>
      </c>
      <c r="H765" s="7">
        <f t="shared" si="190"/>
        <v>0</v>
      </c>
      <c r="I765" s="7">
        <f t="shared" si="191"/>
        <v>0</v>
      </c>
      <c r="J765" s="7">
        <f t="shared" si="192"/>
        <v>0</v>
      </c>
      <c r="K765" s="7">
        <f>Input!C753*Input!$F$10</f>
        <v>0</v>
      </c>
      <c r="L765" s="7">
        <f>(-C765*SIN(ATAN(Input!$F$5*Input!$F$10))+(K765-$K$18)*COS(ATAN(Input!$F$5*Input!$F$10)))*IF(Input!C753="",0,1)</f>
        <v>0</v>
      </c>
      <c r="M765" s="7">
        <f>(C765*COS(ATAN(Input!$F$5*Input!$F$10))+(K765-$K$18)*SIN(ATAN(Input!$F$5*Input!$F$10)))*IF(Input!C753="",0,1)</f>
        <v>0</v>
      </c>
      <c r="N765" s="7">
        <f t="shared" si="193"/>
        <v>0</v>
      </c>
      <c r="O765" s="7">
        <f t="shared" si="194"/>
        <v>0</v>
      </c>
      <c r="P765" s="7">
        <f t="shared" si="195"/>
        <v>0</v>
      </c>
      <c r="Q765" s="7">
        <f t="shared" si="196"/>
        <v>0</v>
      </c>
      <c r="R765" s="7">
        <f t="shared" si="197"/>
        <v>0</v>
      </c>
      <c r="S765" s="7">
        <f t="shared" si="198"/>
        <v>0</v>
      </c>
      <c r="T765" s="7">
        <f t="shared" si="199"/>
        <v>0</v>
      </c>
      <c r="U765" s="7">
        <f t="shared" si="200"/>
        <v>0</v>
      </c>
      <c r="V765" s="7">
        <f t="shared" ca="1" si="201"/>
        <v>0</v>
      </c>
      <c r="W765" s="7">
        <f t="shared" ca="1" si="202"/>
        <v>0</v>
      </c>
      <c r="X765" s="7">
        <f t="shared" ca="1" si="203"/>
        <v>0</v>
      </c>
      <c r="Y765" s="3"/>
      <c r="Z765" s="3"/>
    </row>
    <row r="766" spans="1:26" x14ac:dyDescent="0.2">
      <c r="A766" s="7">
        <v>0</v>
      </c>
      <c r="B766" s="7">
        <v>0</v>
      </c>
      <c r="C766" s="8">
        <f>IF(Input!B754="",0,Input!B754-Input!$B$6)</f>
        <v>0</v>
      </c>
      <c r="D766" s="22">
        <f>(B766-Input!$C$6-Input!$F$5*C766)*IF(Input!C754="",0,1)</f>
        <v>0</v>
      </c>
      <c r="E766" s="7">
        <f t="shared" si="187"/>
        <v>0</v>
      </c>
      <c r="F766" s="7">
        <f t="shared" si="188"/>
        <v>0</v>
      </c>
      <c r="G766" s="7">
        <f t="shared" si="189"/>
        <v>0</v>
      </c>
      <c r="H766" s="7">
        <f t="shared" si="190"/>
        <v>0</v>
      </c>
      <c r="I766" s="7">
        <f t="shared" si="191"/>
        <v>0</v>
      </c>
      <c r="J766" s="7">
        <f t="shared" si="192"/>
        <v>0</v>
      </c>
      <c r="K766" s="7">
        <f>Input!C754*Input!$F$10</f>
        <v>0</v>
      </c>
      <c r="L766" s="7">
        <f>(-C766*SIN(ATAN(Input!$F$5*Input!$F$10))+(K766-$K$18)*COS(ATAN(Input!$F$5*Input!$F$10)))*IF(Input!C754="",0,1)</f>
        <v>0</v>
      </c>
      <c r="M766" s="7">
        <f>(C766*COS(ATAN(Input!$F$5*Input!$F$10))+(K766-$K$18)*SIN(ATAN(Input!$F$5*Input!$F$10)))*IF(Input!C754="",0,1)</f>
        <v>0</v>
      </c>
      <c r="N766" s="7">
        <f t="shared" si="193"/>
        <v>0</v>
      </c>
      <c r="O766" s="7">
        <f t="shared" si="194"/>
        <v>0</v>
      </c>
      <c r="P766" s="7">
        <f t="shared" si="195"/>
        <v>0</v>
      </c>
      <c r="Q766" s="7">
        <f t="shared" si="196"/>
        <v>0</v>
      </c>
      <c r="R766" s="7">
        <f t="shared" si="197"/>
        <v>0</v>
      </c>
      <c r="S766" s="7">
        <f t="shared" si="198"/>
        <v>0</v>
      </c>
      <c r="T766" s="7">
        <f t="shared" si="199"/>
        <v>0</v>
      </c>
      <c r="U766" s="7">
        <f t="shared" si="200"/>
        <v>0</v>
      </c>
      <c r="V766" s="7">
        <f t="shared" ca="1" si="201"/>
        <v>0</v>
      </c>
      <c r="W766" s="7">
        <f t="shared" ca="1" si="202"/>
        <v>0</v>
      </c>
      <c r="X766" s="7">
        <f t="shared" ca="1" si="203"/>
        <v>0</v>
      </c>
      <c r="Y766" s="3"/>
      <c r="Z766" s="3"/>
    </row>
    <row r="767" spans="1:26" x14ac:dyDescent="0.2">
      <c r="A767" s="7">
        <v>0</v>
      </c>
      <c r="B767" s="7">
        <v>0</v>
      </c>
      <c r="C767" s="8">
        <f>IF(Input!B755="",0,Input!B755-Input!$B$6)</f>
        <v>0</v>
      </c>
      <c r="D767" s="22">
        <f>(B767-Input!$C$6-Input!$F$5*C767)*IF(Input!C755="",0,1)</f>
        <v>0</v>
      </c>
      <c r="E767" s="7">
        <f t="shared" si="187"/>
        <v>0</v>
      </c>
      <c r="F767" s="7">
        <f t="shared" si="188"/>
        <v>0</v>
      </c>
      <c r="G767" s="7">
        <f t="shared" si="189"/>
        <v>0</v>
      </c>
      <c r="H767" s="7">
        <f t="shared" si="190"/>
        <v>0</v>
      </c>
      <c r="I767" s="7">
        <f t="shared" si="191"/>
        <v>0</v>
      </c>
      <c r="J767" s="7">
        <f t="shared" si="192"/>
        <v>0</v>
      </c>
      <c r="K767" s="7">
        <f>Input!C755*Input!$F$10</f>
        <v>0</v>
      </c>
      <c r="L767" s="7">
        <f>(-C767*SIN(ATAN(Input!$F$5*Input!$F$10))+(K767-$K$18)*COS(ATAN(Input!$F$5*Input!$F$10)))*IF(Input!C755="",0,1)</f>
        <v>0</v>
      </c>
      <c r="M767" s="7">
        <f>(C767*COS(ATAN(Input!$F$5*Input!$F$10))+(K767-$K$18)*SIN(ATAN(Input!$F$5*Input!$F$10)))*IF(Input!C755="",0,1)</f>
        <v>0</v>
      </c>
      <c r="N767" s="7">
        <f t="shared" si="193"/>
        <v>0</v>
      </c>
      <c r="O767" s="7">
        <f t="shared" si="194"/>
        <v>0</v>
      </c>
      <c r="P767" s="7">
        <f t="shared" si="195"/>
        <v>0</v>
      </c>
      <c r="Q767" s="7">
        <f t="shared" si="196"/>
        <v>0</v>
      </c>
      <c r="R767" s="7">
        <f t="shared" si="197"/>
        <v>0</v>
      </c>
      <c r="S767" s="7">
        <f t="shared" si="198"/>
        <v>0</v>
      </c>
      <c r="T767" s="7">
        <f t="shared" si="199"/>
        <v>0</v>
      </c>
      <c r="U767" s="7">
        <f t="shared" si="200"/>
        <v>0</v>
      </c>
      <c r="V767" s="7">
        <f t="shared" ca="1" si="201"/>
        <v>0</v>
      </c>
      <c r="W767" s="7">
        <f t="shared" ca="1" si="202"/>
        <v>0</v>
      </c>
      <c r="X767" s="7">
        <f t="shared" ca="1" si="203"/>
        <v>0</v>
      </c>
      <c r="Y767" s="3"/>
      <c r="Z767" s="3"/>
    </row>
    <row r="768" spans="1:26" x14ac:dyDescent="0.2">
      <c r="A768" s="7">
        <v>0</v>
      </c>
      <c r="B768" s="7">
        <v>0</v>
      </c>
      <c r="C768" s="8">
        <f>IF(Input!B756="",0,Input!B756-Input!$B$6)</f>
        <v>0</v>
      </c>
      <c r="D768" s="22">
        <f>(B768-Input!$C$6-Input!$F$5*C768)*IF(Input!C756="",0,1)</f>
        <v>0</v>
      </c>
      <c r="E768" s="7">
        <f t="shared" si="187"/>
        <v>0</v>
      </c>
      <c r="F768" s="7">
        <f t="shared" si="188"/>
        <v>0</v>
      </c>
      <c r="G768" s="7">
        <f t="shared" si="189"/>
        <v>0</v>
      </c>
      <c r="H768" s="7">
        <f t="shared" si="190"/>
        <v>0</v>
      </c>
      <c r="I768" s="7">
        <f t="shared" si="191"/>
        <v>0</v>
      </c>
      <c r="J768" s="7">
        <f t="shared" si="192"/>
        <v>0</v>
      </c>
      <c r="K768" s="7">
        <f>Input!C756*Input!$F$10</f>
        <v>0</v>
      </c>
      <c r="L768" s="7">
        <f>(-C768*SIN(ATAN(Input!$F$5*Input!$F$10))+(K768-$K$18)*COS(ATAN(Input!$F$5*Input!$F$10)))*IF(Input!C756="",0,1)</f>
        <v>0</v>
      </c>
      <c r="M768" s="7">
        <f>(C768*COS(ATAN(Input!$F$5*Input!$F$10))+(K768-$K$18)*SIN(ATAN(Input!$F$5*Input!$F$10)))*IF(Input!C756="",0,1)</f>
        <v>0</v>
      </c>
      <c r="N768" s="7">
        <f t="shared" si="193"/>
        <v>0</v>
      </c>
      <c r="O768" s="7">
        <f t="shared" si="194"/>
        <v>0</v>
      </c>
      <c r="P768" s="7">
        <f t="shared" si="195"/>
        <v>0</v>
      </c>
      <c r="Q768" s="7">
        <f t="shared" si="196"/>
        <v>0</v>
      </c>
      <c r="R768" s="7">
        <f t="shared" si="197"/>
        <v>0</v>
      </c>
      <c r="S768" s="7">
        <f t="shared" si="198"/>
        <v>0</v>
      </c>
      <c r="T768" s="7">
        <f t="shared" si="199"/>
        <v>0</v>
      </c>
      <c r="U768" s="7">
        <f t="shared" si="200"/>
        <v>0</v>
      </c>
      <c r="V768" s="7">
        <f t="shared" ca="1" si="201"/>
        <v>0</v>
      </c>
      <c r="W768" s="7">
        <f t="shared" ca="1" si="202"/>
        <v>0</v>
      </c>
      <c r="X768" s="7">
        <f t="shared" ca="1" si="203"/>
        <v>0</v>
      </c>
      <c r="Y768" s="3"/>
      <c r="Z768" s="3"/>
    </row>
    <row r="769" spans="1:26" x14ac:dyDescent="0.2">
      <c r="A769" s="7">
        <v>0</v>
      </c>
      <c r="B769" s="7">
        <v>0</v>
      </c>
      <c r="C769" s="8">
        <f>IF(Input!B757="",0,Input!B757-Input!$B$6)</f>
        <v>0</v>
      </c>
      <c r="D769" s="22">
        <f>(B769-Input!$C$6-Input!$F$5*C769)*IF(Input!C757="",0,1)</f>
        <v>0</v>
      </c>
      <c r="E769" s="7">
        <f t="shared" si="187"/>
        <v>0</v>
      </c>
      <c r="F769" s="7">
        <f t="shared" si="188"/>
        <v>0</v>
      </c>
      <c r="G769" s="7">
        <f t="shared" si="189"/>
        <v>0</v>
      </c>
      <c r="H769" s="7">
        <f t="shared" si="190"/>
        <v>0</v>
      </c>
      <c r="I769" s="7">
        <f t="shared" si="191"/>
        <v>0</v>
      </c>
      <c r="J769" s="7">
        <f t="shared" si="192"/>
        <v>0</v>
      </c>
      <c r="K769" s="7">
        <f>Input!C757*Input!$F$10</f>
        <v>0</v>
      </c>
      <c r="L769" s="7">
        <f>(-C769*SIN(ATAN(Input!$F$5*Input!$F$10))+(K769-$K$18)*COS(ATAN(Input!$F$5*Input!$F$10)))*IF(Input!C757="",0,1)</f>
        <v>0</v>
      </c>
      <c r="M769" s="7">
        <f>(C769*COS(ATAN(Input!$F$5*Input!$F$10))+(K769-$K$18)*SIN(ATAN(Input!$F$5*Input!$F$10)))*IF(Input!C757="",0,1)</f>
        <v>0</v>
      </c>
      <c r="N769" s="7">
        <f t="shared" si="193"/>
        <v>0</v>
      </c>
      <c r="O769" s="7">
        <f t="shared" si="194"/>
        <v>0</v>
      </c>
      <c r="P769" s="7">
        <f t="shared" si="195"/>
        <v>0</v>
      </c>
      <c r="Q769" s="7">
        <f t="shared" si="196"/>
        <v>0</v>
      </c>
      <c r="R769" s="7">
        <f t="shared" si="197"/>
        <v>0</v>
      </c>
      <c r="S769" s="7">
        <f t="shared" si="198"/>
        <v>0</v>
      </c>
      <c r="T769" s="7">
        <f t="shared" si="199"/>
        <v>0</v>
      </c>
      <c r="U769" s="7">
        <f t="shared" si="200"/>
        <v>0</v>
      </c>
      <c r="V769" s="7">
        <f t="shared" ca="1" si="201"/>
        <v>0</v>
      </c>
      <c r="W769" s="7">
        <f t="shared" ca="1" si="202"/>
        <v>0</v>
      </c>
      <c r="X769" s="7">
        <f t="shared" ca="1" si="203"/>
        <v>0</v>
      </c>
      <c r="Y769" s="3"/>
      <c r="Z769" s="3"/>
    </row>
    <row r="770" spans="1:26" x14ac:dyDescent="0.2">
      <c r="A770" s="7">
        <v>0</v>
      </c>
      <c r="B770" s="7">
        <v>0</v>
      </c>
      <c r="C770" s="8">
        <f>IF(Input!B758="",0,Input!B758-Input!$B$6)</f>
        <v>0</v>
      </c>
      <c r="D770" s="22">
        <f>(B770-Input!$C$6-Input!$F$5*C770)*IF(Input!C758="",0,1)</f>
        <v>0</v>
      </c>
      <c r="E770" s="7">
        <f t="shared" si="187"/>
        <v>0</v>
      </c>
      <c r="F770" s="7">
        <f t="shared" si="188"/>
        <v>0</v>
      </c>
      <c r="G770" s="7">
        <f t="shared" si="189"/>
        <v>0</v>
      </c>
      <c r="H770" s="7">
        <f t="shared" si="190"/>
        <v>0</v>
      </c>
      <c r="I770" s="7">
        <f t="shared" si="191"/>
        <v>0</v>
      </c>
      <c r="J770" s="7">
        <f t="shared" si="192"/>
        <v>0</v>
      </c>
      <c r="K770" s="7">
        <f>Input!C758*Input!$F$10</f>
        <v>0</v>
      </c>
      <c r="L770" s="7">
        <f>(-C770*SIN(ATAN(Input!$F$5*Input!$F$10))+(K770-$K$18)*COS(ATAN(Input!$F$5*Input!$F$10)))*IF(Input!C758="",0,1)</f>
        <v>0</v>
      </c>
      <c r="M770" s="7">
        <f>(C770*COS(ATAN(Input!$F$5*Input!$F$10))+(K770-$K$18)*SIN(ATAN(Input!$F$5*Input!$F$10)))*IF(Input!C758="",0,1)</f>
        <v>0</v>
      </c>
      <c r="N770" s="7">
        <f t="shared" si="193"/>
        <v>0</v>
      </c>
      <c r="O770" s="7">
        <f t="shared" si="194"/>
        <v>0</v>
      </c>
      <c r="P770" s="7">
        <f t="shared" si="195"/>
        <v>0</v>
      </c>
      <c r="Q770" s="7">
        <f t="shared" si="196"/>
        <v>0</v>
      </c>
      <c r="R770" s="7">
        <f t="shared" si="197"/>
        <v>0</v>
      </c>
      <c r="S770" s="7">
        <f t="shared" si="198"/>
        <v>0</v>
      </c>
      <c r="T770" s="7">
        <f t="shared" si="199"/>
        <v>0</v>
      </c>
      <c r="U770" s="7">
        <f t="shared" si="200"/>
        <v>0</v>
      </c>
      <c r="V770" s="7">
        <f t="shared" ca="1" si="201"/>
        <v>0</v>
      </c>
      <c r="W770" s="7">
        <f t="shared" ca="1" si="202"/>
        <v>0</v>
      </c>
      <c r="X770" s="7">
        <f t="shared" ca="1" si="203"/>
        <v>0</v>
      </c>
      <c r="Y770" s="3"/>
      <c r="Z770" s="3"/>
    </row>
    <row r="771" spans="1:26" x14ac:dyDescent="0.2">
      <c r="A771" s="7">
        <v>0</v>
      </c>
      <c r="B771" s="7">
        <v>0</v>
      </c>
      <c r="C771" s="8">
        <f>IF(Input!B759="",0,Input!B759-Input!$B$6)</f>
        <v>0</v>
      </c>
      <c r="D771" s="22">
        <f>(B771-Input!$C$6-Input!$F$5*C771)*IF(Input!C759="",0,1)</f>
        <v>0</v>
      </c>
      <c r="E771" s="7">
        <f t="shared" si="187"/>
        <v>0</v>
      </c>
      <c r="F771" s="7">
        <f t="shared" si="188"/>
        <v>0</v>
      </c>
      <c r="G771" s="7">
        <f t="shared" si="189"/>
        <v>0</v>
      </c>
      <c r="H771" s="7">
        <f t="shared" si="190"/>
        <v>0</v>
      </c>
      <c r="I771" s="7">
        <f t="shared" si="191"/>
        <v>0</v>
      </c>
      <c r="J771" s="7">
        <f t="shared" si="192"/>
        <v>0</v>
      </c>
      <c r="K771" s="7">
        <f>Input!C759*Input!$F$10</f>
        <v>0</v>
      </c>
      <c r="L771" s="7">
        <f>(-C771*SIN(ATAN(Input!$F$5*Input!$F$10))+(K771-$K$18)*COS(ATAN(Input!$F$5*Input!$F$10)))*IF(Input!C759="",0,1)</f>
        <v>0</v>
      </c>
      <c r="M771" s="7">
        <f>(C771*COS(ATAN(Input!$F$5*Input!$F$10))+(K771-$K$18)*SIN(ATAN(Input!$F$5*Input!$F$10)))*IF(Input!C759="",0,1)</f>
        <v>0</v>
      </c>
      <c r="N771" s="7">
        <f t="shared" si="193"/>
        <v>0</v>
      </c>
      <c r="O771" s="7">
        <f t="shared" si="194"/>
        <v>0</v>
      </c>
      <c r="P771" s="7">
        <f t="shared" si="195"/>
        <v>0</v>
      </c>
      <c r="Q771" s="7">
        <f t="shared" si="196"/>
        <v>0</v>
      </c>
      <c r="R771" s="7">
        <f t="shared" si="197"/>
        <v>0</v>
      </c>
      <c r="S771" s="7">
        <f t="shared" si="198"/>
        <v>0</v>
      </c>
      <c r="T771" s="7">
        <f t="shared" si="199"/>
        <v>0</v>
      </c>
      <c r="U771" s="7">
        <f t="shared" si="200"/>
        <v>0</v>
      </c>
      <c r="V771" s="7">
        <f t="shared" ca="1" si="201"/>
        <v>0</v>
      </c>
      <c r="W771" s="7">
        <f t="shared" ca="1" si="202"/>
        <v>0</v>
      </c>
      <c r="X771" s="7">
        <f t="shared" ca="1" si="203"/>
        <v>0</v>
      </c>
      <c r="Y771" s="3"/>
      <c r="Z771" s="3"/>
    </row>
    <row r="772" spans="1:26" x14ac:dyDescent="0.2">
      <c r="A772" s="7">
        <v>0</v>
      </c>
      <c r="B772" s="7">
        <v>0</v>
      </c>
      <c r="C772" s="8">
        <f>IF(Input!B760="",0,Input!B760-Input!$B$6)</f>
        <v>0</v>
      </c>
      <c r="D772" s="22">
        <f>(B772-Input!$C$6-Input!$F$5*C772)*IF(Input!C760="",0,1)</f>
        <v>0</v>
      </c>
      <c r="E772" s="7">
        <f t="shared" si="187"/>
        <v>0</v>
      </c>
      <c r="F772" s="7">
        <f t="shared" si="188"/>
        <v>0</v>
      </c>
      <c r="G772" s="7">
        <f t="shared" si="189"/>
        <v>0</v>
      </c>
      <c r="H772" s="7">
        <f t="shared" si="190"/>
        <v>0</v>
      </c>
      <c r="I772" s="7">
        <f t="shared" si="191"/>
        <v>0</v>
      </c>
      <c r="J772" s="7">
        <f t="shared" si="192"/>
        <v>0</v>
      </c>
      <c r="K772" s="7">
        <f>Input!C760*Input!$F$10</f>
        <v>0</v>
      </c>
      <c r="L772" s="7">
        <f>(-C772*SIN(ATAN(Input!$F$5*Input!$F$10))+(K772-$K$18)*COS(ATAN(Input!$F$5*Input!$F$10)))*IF(Input!C760="",0,1)</f>
        <v>0</v>
      </c>
      <c r="M772" s="7">
        <f>(C772*COS(ATAN(Input!$F$5*Input!$F$10))+(K772-$K$18)*SIN(ATAN(Input!$F$5*Input!$F$10)))*IF(Input!C760="",0,1)</f>
        <v>0</v>
      </c>
      <c r="N772" s="7">
        <f t="shared" si="193"/>
        <v>0</v>
      </c>
      <c r="O772" s="7">
        <f t="shared" si="194"/>
        <v>0</v>
      </c>
      <c r="P772" s="7">
        <f t="shared" si="195"/>
        <v>0</v>
      </c>
      <c r="Q772" s="7">
        <f t="shared" si="196"/>
        <v>0</v>
      </c>
      <c r="R772" s="7">
        <f t="shared" si="197"/>
        <v>0</v>
      </c>
      <c r="S772" s="7">
        <f t="shared" si="198"/>
        <v>0</v>
      </c>
      <c r="T772" s="7">
        <f t="shared" si="199"/>
        <v>0</v>
      </c>
      <c r="U772" s="7">
        <f t="shared" si="200"/>
        <v>0</v>
      </c>
      <c r="V772" s="7">
        <f t="shared" ca="1" si="201"/>
        <v>0</v>
      </c>
      <c r="W772" s="7">
        <f t="shared" ca="1" si="202"/>
        <v>0</v>
      </c>
      <c r="X772" s="7">
        <f t="shared" ca="1" si="203"/>
        <v>0</v>
      </c>
      <c r="Y772" s="3"/>
      <c r="Z772" s="3"/>
    </row>
    <row r="773" spans="1:26" x14ac:dyDescent="0.2">
      <c r="A773" s="7">
        <v>0</v>
      </c>
      <c r="B773" s="7">
        <v>0</v>
      </c>
      <c r="C773" s="8">
        <f>IF(Input!B761="",0,Input!B761-Input!$B$6)</f>
        <v>0</v>
      </c>
      <c r="D773" s="22">
        <f>(B773-Input!$C$6-Input!$F$5*C773)*IF(Input!C761="",0,1)</f>
        <v>0</v>
      </c>
      <c r="E773" s="7">
        <f t="shared" si="187"/>
        <v>0</v>
      </c>
      <c r="F773" s="7">
        <f t="shared" si="188"/>
        <v>0</v>
      </c>
      <c r="G773" s="7">
        <f t="shared" si="189"/>
        <v>0</v>
      </c>
      <c r="H773" s="7">
        <f t="shared" si="190"/>
        <v>0</v>
      </c>
      <c r="I773" s="7">
        <f t="shared" si="191"/>
        <v>0</v>
      </c>
      <c r="J773" s="7">
        <f t="shared" si="192"/>
        <v>0</v>
      </c>
      <c r="K773" s="7">
        <f>Input!C761*Input!$F$10</f>
        <v>0</v>
      </c>
      <c r="L773" s="7">
        <f>(-C773*SIN(ATAN(Input!$F$5*Input!$F$10))+(K773-$K$18)*COS(ATAN(Input!$F$5*Input!$F$10)))*IF(Input!C761="",0,1)</f>
        <v>0</v>
      </c>
      <c r="M773" s="7">
        <f>(C773*COS(ATAN(Input!$F$5*Input!$F$10))+(K773-$K$18)*SIN(ATAN(Input!$F$5*Input!$F$10)))*IF(Input!C761="",0,1)</f>
        <v>0</v>
      </c>
      <c r="N773" s="7">
        <f t="shared" si="193"/>
        <v>0</v>
      </c>
      <c r="O773" s="7">
        <f t="shared" si="194"/>
        <v>0</v>
      </c>
      <c r="P773" s="7">
        <f t="shared" si="195"/>
        <v>0</v>
      </c>
      <c r="Q773" s="7">
        <f t="shared" si="196"/>
        <v>0</v>
      </c>
      <c r="R773" s="7">
        <f t="shared" si="197"/>
        <v>0</v>
      </c>
      <c r="S773" s="7">
        <f t="shared" si="198"/>
        <v>0</v>
      </c>
      <c r="T773" s="7">
        <f t="shared" si="199"/>
        <v>0</v>
      </c>
      <c r="U773" s="7">
        <f t="shared" si="200"/>
        <v>0</v>
      </c>
      <c r="V773" s="7">
        <f t="shared" ca="1" si="201"/>
        <v>0</v>
      </c>
      <c r="W773" s="7">
        <f t="shared" ca="1" si="202"/>
        <v>0</v>
      </c>
      <c r="X773" s="7">
        <f t="shared" ca="1" si="203"/>
        <v>0</v>
      </c>
      <c r="Y773" s="3"/>
      <c r="Z773" s="3"/>
    </row>
    <row r="774" spans="1:26" x14ac:dyDescent="0.2">
      <c r="A774" s="7">
        <v>0</v>
      </c>
      <c r="B774" s="7">
        <v>0</v>
      </c>
      <c r="C774" s="8">
        <f>IF(Input!B762="",0,Input!B762-Input!$B$6)</f>
        <v>0</v>
      </c>
      <c r="D774" s="22">
        <f>(B774-Input!$C$6-Input!$F$5*C774)*IF(Input!C762="",0,1)</f>
        <v>0</v>
      </c>
      <c r="E774" s="7">
        <f t="shared" si="187"/>
        <v>0</v>
      </c>
      <c r="F774" s="7">
        <f t="shared" si="188"/>
        <v>0</v>
      </c>
      <c r="G774" s="7">
        <f t="shared" si="189"/>
        <v>0</v>
      </c>
      <c r="H774" s="7">
        <f t="shared" si="190"/>
        <v>0</v>
      </c>
      <c r="I774" s="7">
        <f t="shared" si="191"/>
        <v>0</v>
      </c>
      <c r="J774" s="7">
        <f t="shared" si="192"/>
        <v>0</v>
      </c>
      <c r="K774" s="7">
        <f>Input!C762*Input!$F$10</f>
        <v>0</v>
      </c>
      <c r="L774" s="7">
        <f>(-C774*SIN(ATAN(Input!$F$5*Input!$F$10))+(K774-$K$18)*COS(ATAN(Input!$F$5*Input!$F$10)))*IF(Input!C762="",0,1)</f>
        <v>0</v>
      </c>
      <c r="M774" s="7">
        <f>(C774*COS(ATAN(Input!$F$5*Input!$F$10))+(K774-$K$18)*SIN(ATAN(Input!$F$5*Input!$F$10)))*IF(Input!C762="",0,1)</f>
        <v>0</v>
      </c>
      <c r="N774" s="7">
        <f t="shared" si="193"/>
        <v>0</v>
      </c>
      <c r="O774" s="7">
        <f t="shared" si="194"/>
        <v>0</v>
      </c>
      <c r="P774" s="7">
        <f t="shared" si="195"/>
        <v>0</v>
      </c>
      <c r="Q774" s="7">
        <f t="shared" si="196"/>
        <v>0</v>
      </c>
      <c r="R774" s="7">
        <f t="shared" si="197"/>
        <v>0</v>
      </c>
      <c r="S774" s="7">
        <f t="shared" si="198"/>
        <v>0</v>
      </c>
      <c r="T774" s="7">
        <f t="shared" si="199"/>
        <v>0</v>
      </c>
      <c r="U774" s="7">
        <f t="shared" si="200"/>
        <v>0</v>
      </c>
      <c r="V774" s="7">
        <f t="shared" ca="1" si="201"/>
        <v>0</v>
      </c>
      <c r="W774" s="7">
        <f t="shared" ca="1" si="202"/>
        <v>0</v>
      </c>
      <c r="X774" s="7">
        <f t="shared" ca="1" si="203"/>
        <v>0</v>
      </c>
      <c r="Y774" s="3"/>
      <c r="Z774" s="3"/>
    </row>
    <row r="775" spans="1:26" x14ac:dyDescent="0.2">
      <c r="A775" s="7">
        <v>0</v>
      </c>
      <c r="B775" s="7">
        <v>0</v>
      </c>
      <c r="C775" s="8">
        <f>IF(Input!B763="",0,Input!B763-Input!$B$6)</f>
        <v>0</v>
      </c>
      <c r="D775" s="22">
        <f>(B775-Input!$C$6-Input!$F$5*C775)*IF(Input!C763="",0,1)</f>
        <v>0</v>
      </c>
      <c r="E775" s="7">
        <f t="shared" si="187"/>
        <v>0</v>
      </c>
      <c r="F775" s="7">
        <f t="shared" si="188"/>
        <v>0</v>
      </c>
      <c r="G775" s="7">
        <f t="shared" si="189"/>
        <v>0</v>
      </c>
      <c r="H775" s="7">
        <f t="shared" si="190"/>
        <v>0</v>
      </c>
      <c r="I775" s="7">
        <f t="shared" si="191"/>
        <v>0</v>
      </c>
      <c r="J775" s="7">
        <f t="shared" si="192"/>
        <v>0</v>
      </c>
      <c r="K775" s="7">
        <f>Input!C763*Input!$F$10</f>
        <v>0</v>
      </c>
      <c r="L775" s="7">
        <f>(-C775*SIN(ATAN(Input!$F$5*Input!$F$10))+(K775-$K$18)*COS(ATAN(Input!$F$5*Input!$F$10)))*IF(Input!C763="",0,1)</f>
        <v>0</v>
      </c>
      <c r="M775" s="7">
        <f>(C775*COS(ATAN(Input!$F$5*Input!$F$10))+(K775-$K$18)*SIN(ATAN(Input!$F$5*Input!$F$10)))*IF(Input!C763="",0,1)</f>
        <v>0</v>
      </c>
      <c r="N775" s="7">
        <f t="shared" si="193"/>
        <v>0</v>
      </c>
      <c r="O775" s="7">
        <f t="shared" si="194"/>
        <v>0</v>
      </c>
      <c r="P775" s="7">
        <f t="shared" si="195"/>
        <v>0</v>
      </c>
      <c r="Q775" s="7">
        <f t="shared" si="196"/>
        <v>0</v>
      </c>
      <c r="R775" s="7">
        <f t="shared" si="197"/>
        <v>0</v>
      </c>
      <c r="S775" s="7">
        <f t="shared" si="198"/>
        <v>0</v>
      </c>
      <c r="T775" s="7">
        <f t="shared" si="199"/>
        <v>0</v>
      </c>
      <c r="U775" s="7">
        <f t="shared" si="200"/>
        <v>0</v>
      </c>
      <c r="V775" s="7">
        <f t="shared" ca="1" si="201"/>
        <v>0</v>
      </c>
      <c r="W775" s="7">
        <f t="shared" ca="1" si="202"/>
        <v>0</v>
      </c>
      <c r="X775" s="7">
        <f t="shared" ca="1" si="203"/>
        <v>0</v>
      </c>
      <c r="Y775" s="3"/>
      <c r="Z775" s="3"/>
    </row>
    <row r="776" spans="1:26" x14ac:dyDescent="0.2">
      <c r="A776" s="7">
        <v>0</v>
      </c>
      <c r="B776" s="7">
        <v>0</v>
      </c>
      <c r="C776" s="8">
        <f>IF(Input!B764="",0,Input!B764-Input!$B$6)</f>
        <v>0</v>
      </c>
      <c r="D776" s="22">
        <f>(B776-Input!$C$6-Input!$F$5*C776)*IF(Input!C764="",0,1)</f>
        <v>0</v>
      </c>
      <c r="E776" s="7">
        <f t="shared" si="187"/>
        <v>0</v>
      </c>
      <c r="F776" s="7">
        <f t="shared" si="188"/>
        <v>0</v>
      </c>
      <c r="G776" s="7">
        <f t="shared" si="189"/>
        <v>0</v>
      </c>
      <c r="H776" s="7">
        <f t="shared" si="190"/>
        <v>0</v>
      </c>
      <c r="I776" s="7">
        <f t="shared" si="191"/>
        <v>0</v>
      </c>
      <c r="J776" s="7">
        <f t="shared" si="192"/>
        <v>0</v>
      </c>
      <c r="K776" s="7">
        <f>Input!C764*Input!$F$10</f>
        <v>0</v>
      </c>
      <c r="L776" s="7">
        <f>(-C776*SIN(ATAN(Input!$F$5*Input!$F$10))+(K776-$K$18)*COS(ATAN(Input!$F$5*Input!$F$10)))*IF(Input!C764="",0,1)</f>
        <v>0</v>
      </c>
      <c r="M776" s="7">
        <f>(C776*COS(ATAN(Input!$F$5*Input!$F$10))+(K776-$K$18)*SIN(ATAN(Input!$F$5*Input!$F$10)))*IF(Input!C764="",0,1)</f>
        <v>0</v>
      </c>
      <c r="N776" s="7">
        <f t="shared" si="193"/>
        <v>0</v>
      </c>
      <c r="O776" s="7">
        <f t="shared" si="194"/>
        <v>0</v>
      </c>
      <c r="P776" s="7">
        <f t="shared" si="195"/>
        <v>0</v>
      </c>
      <c r="Q776" s="7">
        <f t="shared" si="196"/>
        <v>0</v>
      </c>
      <c r="R776" s="7">
        <f t="shared" si="197"/>
        <v>0</v>
      </c>
      <c r="S776" s="7">
        <f t="shared" si="198"/>
        <v>0</v>
      </c>
      <c r="T776" s="7">
        <f t="shared" si="199"/>
        <v>0</v>
      </c>
      <c r="U776" s="7">
        <f t="shared" si="200"/>
        <v>0</v>
      </c>
      <c r="V776" s="7">
        <f t="shared" ca="1" si="201"/>
        <v>0</v>
      </c>
      <c r="W776" s="7">
        <f t="shared" ca="1" si="202"/>
        <v>0</v>
      </c>
      <c r="X776" s="7">
        <f t="shared" ca="1" si="203"/>
        <v>0</v>
      </c>
      <c r="Y776" s="3"/>
      <c r="Z776" s="3"/>
    </row>
    <row r="777" spans="1:26" x14ac:dyDescent="0.2">
      <c r="A777" s="7">
        <v>0</v>
      </c>
      <c r="B777" s="7">
        <v>0</v>
      </c>
      <c r="C777" s="8">
        <f>IF(Input!B765="",0,Input!B765-Input!$B$6)</f>
        <v>0</v>
      </c>
      <c r="D777" s="22">
        <f>(B777-Input!$C$6-Input!$F$5*C777)*IF(Input!C765="",0,1)</f>
        <v>0</v>
      </c>
      <c r="E777" s="7">
        <f t="shared" si="187"/>
        <v>0</v>
      </c>
      <c r="F777" s="7">
        <f t="shared" si="188"/>
        <v>0</v>
      </c>
      <c r="G777" s="7">
        <f t="shared" si="189"/>
        <v>0</v>
      </c>
      <c r="H777" s="7">
        <f t="shared" si="190"/>
        <v>0</v>
      </c>
      <c r="I777" s="7">
        <f t="shared" si="191"/>
        <v>0</v>
      </c>
      <c r="J777" s="7">
        <f t="shared" si="192"/>
        <v>0</v>
      </c>
      <c r="K777" s="7">
        <f>Input!C765*Input!$F$10</f>
        <v>0</v>
      </c>
      <c r="L777" s="7">
        <f>(-C777*SIN(ATAN(Input!$F$5*Input!$F$10))+(K777-$K$18)*COS(ATAN(Input!$F$5*Input!$F$10)))*IF(Input!C765="",0,1)</f>
        <v>0</v>
      </c>
      <c r="M777" s="7">
        <f>(C777*COS(ATAN(Input!$F$5*Input!$F$10))+(K777-$K$18)*SIN(ATAN(Input!$F$5*Input!$F$10)))*IF(Input!C765="",0,1)</f>
        <v>0</v>
      </c>
      <c r="N777" s="7">
        <f t="shared" si="193"/>
        <v>0</v>
      </c>
      <c r="O777" s="7">
        <f t="shared" si="194"/>
        <v>0</v>
      </c>
      <c r="P777" s="7">
        <f t="shared" si="195"/>
        <v>0</v>
      </c>
      <c r="Q777" s="7">
        <f t="shared" si="196"/>
        <v>0</v>
      </c>
      <c r="R777" s="7">
        <f t="shared" si="197"/>
        <v>0</v>
      </c>
      <c r="S777" s="7">
        <f t="shared" si="198"/>
        <v>0</v>
      </c>
      <c r="T777" s="7">
        <f t="shared" si="199"/>
        <v>0</v>
      </c>
      <c r="U777" s="7">
        <f t="shared" si="200"/>
        <v>0</v>
      </c>
      <c r="V777" s="7">
        <f t="shared" ca="1" si="201"/>
        <v>0</v>
      </c>
      <c r="W777" s="7">
        <f t="shared" ca="1" si="202"/>
        <v>0</v>
      </c>
      <c r="X777" s="7">
        <f t="shared" ca="1" si="203"/>
        <v>0</v>
      </c>
      <c r="Y777" s="3"/>
      <c r="Z777" s="3"/>
    </row>
    <row r="778" spans="1:26" x14ac:dyDescent="0.2">
      <c r="A778" s="7">
        <v>0</v>
      </c>
      <c r="B778" s="7">
        <v>0</v>
      </c>
      <c r="C778" s="8">
        <f>IF(Input!B766="",0,Input!B766-Input!$B$6)</f>
        <v>0</v>
      </c>
      <c r="D778" s="22">
        <f>(B778-Input!$C$6-Input!$F$5*C778)*IF(Input!C766="",0,1)</f>
        <v>0</v>
      </c>
      <c r="E778" s="7">
        <f t="shared" si="187"/>
        <v>0</v>
      </c>
      <c r="F778" s="7">
        <f t="shared" si="188"/>
        <v>0</v>
      </c>
      <c r="G778" s="7">
        <f t="shared" si="189"/>
        <v>0</v>
      </c>
      <c r="H778" s="7">
        <f t="shared" si="190"/>
        <v>0</v>
      </c>
      <c r="I778" s="7">
        <f t="shared" si="191"/>
        <v>0</v>
      </c>
      <c r="J778" s="7">
        <f t="shared" si="192"/>
        <v>0</v>
      </c>
      <c r="K778" s="7">
        <f>Input!C766*Input!$F$10</f>
        <v>0</v>
      </c>
      <c r="L778" s="7">
        <f>(-C778*SIN(ATAN(Input!$F$5*Input!$F$10))+(K778-$K$18)*COS(ATAN(Input!$F$5*Input!$F$10)))*IF(Input!C766="",0,1)</f>
        <v>0</v>
      </c>
      <c r="M778" s="7">
        <f>(C778*COS(ATAN(Input!$F$5*Input!$F$10))+(K778-$K$18)*SIN(ATAN(Input!$F$5*Input!$F$10)))*IF(Input!C766="",0,1)</f>
        <v>0</v>
      </c>
      <c r="N778" s="7">
        <f t="shared" si="193"/>
        <v>0</v>
      </c>
      <c r="O778" s="7">
        <f t="shared" si="194"/>
        <v>0</v>
      </c>
      <c r="P778" s="7">
        <f t="shared" si="195"/>
        <v>0</v>
      </c>
      <c r="Q778" s="7">
        <f t="shared" si="196"/>
        <v>0</v>
      </c>
      <c r="R778" s="7">
        <f t="shared" si="197"/>
        <v>0</v>
      </c>
      <c r="S778" s="7">
        <f t="shared" si="198"/>
        <v>0</v>
      </c>
      <c r="T778" s="7">
        <f t="shared" si="199"/>
        <v>0</v>
      </c>
      <c r="U778" s="7">
        <f t="shared" si="200"/>
        <v>0</v>
      </c>
      <c r="V778" s="7">
        <f t="shared" ca="1" si="201"/>
        <v>0</v>
      </c>
      <c r="W778" s="7">
        <f t="shared" ca="1" si="202"/>
        <v>0</v>
      </c>
      <c r="X778" s="7">
        <f t="shared" ca="1" si="203"/>
        <v>0</v>
      </c>
      <c r="Y778" s="3"/>
      <c r="Z778" s="3"/>
    </row>
    <row r="779" spans="1:26" x14ac:dyDescent="0.2">
      <c r="A779" s="7">
        <v>0</v>
      </c>
      <c r="B779" s="7">
        <v>0</v>
      </c>
      <c r="C779" s="8">
        <f>IF(Input!B767="",0,Input!B767-Input!$B$6)</f>
        <v>0</v>
      </c>
      <c r="D779" s="22">
        <f>(B779-Input!$C$6-Input!$F$5*C779)*IF(Input!C767="",0,1)</f>
        <v>0</v>
      </c>
      <c r="E779" s="7">
        <f t="shared" si="187"/>
        <v>0</v>
      </c>
      <c r="F779" s="7">
        <f t="shared" si="188"/>
        <v>0</v>
      </c>
      <c r="G779" s="7">
        <f t="shared" si="189"/>
        <v>0</v>
      </c>
      <c r="H779" s="7">
        <f t="shared" si="190"/>
        <v>0</v>
      </c>
      <c r="I779" s="7">
        <f t="shared" si="191"/>
        <v>0</v>
      </c>
      <c r="J779" s="7">
        <f t="shared" si="192"/>
        <v>0</v>
      </c>
      <c r="K779" s="7">
        <f>Input!C767*Input!$F$10</f>
        <v>0</v>
      </c>
      <c r="L779" s="7">
        <f>(-C779*SIN(ATAN(Input!$F$5*Input!$F$10))+(K779-$K$18)*COS(ATAN(Input!$F$5*Input!$F$10)))*IF(Input!C767="",0,1)</f>
        <v>0</v>
      </c>
      <c r="M779" s="7">
        <f>(C779*COS(ATAN(Input!$F$5*Input!$F$10))+(K779-$K$18)*SIN(ATAN(Input!$F$5*Input!$F$10)))*IF(Input!C767="",0,1)</f>
        <v>0</v>
      </c>
      <c r="N779" s="7">
        <f t="shared" si="193"/>
        <v>0</v>
      </c>
      <c r="O779" s="7">
        <f t="shared" si="194"/>
        <v>0</v>
      </c>
      <c r="P779" s="7">
        <f t="shared" si="195"/>
        <v>0</v>
      </c>
      <c r="Q779" s="7">
        <f t="shared" si="196"/>
        <v>0</v>
      </c>
      <c r="R779" s="7">
        <f t="shared" si="197"/>
        <v>0</v>
      </c>
      <c r="S779" s="7">
        <f t="shared" si="198"/>
        <v>0</v>
      </c>
      <c r="T779" s="7">
        <f t="shared" si="199"/>
        <v>0</v>
      </c>
      <c r="U779" s="7">
        <f t="shared" si="200"/>
        <v>0</v>
      </c>
      <c r="V779" s="7">
        <f t="shared" ca="1" si="201"/>
        <v>0</v>
      </c>
      <c r="W779" s="7">
        <f t="shared" ca="1" si="202"/>
        <v>0</v>
      </c>
      <c r="X779" s="7">
        <f t="shared" ca="1" si="203"/>
        <v>0</v>
      </c>
      <c r="Y779" s="3"/>
      <c r="Z779" s="3"/>
    </row>
    <row r="780" spans="1:26" x14ac:dyDescent="0.2">
      <c r="A780" s="7">
        <v>0</v>
      </c>
      <c r="B780" s="7">
        <v>0</v>
      </c>
      <c r="C780" s="8">
        <f>IF(Input!B768="",0,Input!B768-Input!$B$6)</f>
        <v>0</v>
      </c>
      <c r="D780" s="22">
        <f>(B780-Input!$C$6-Input!$F$5*C780)*IF(Input!C768="",0,1)</f>
        <v>0</v>
      </c>
      <c r="E780" s="7">
        <f t="shared" si="187"/>
        <v>0</v>
      </c>
      <c r="F780" s="7">
        <f t="shared" si="188"/>
        <v>0</v>
      </c>
      <c r="G780" s="7">
        <f t="shared" si="189"/>
        <v>0</v>
      </c>
      <c r="H780" s="7">
        <f t="shared" si="190"/>
        <v>0</v>
      </c>
      <c r="I780" s="7">
        <f t="shared" si="191"/>
        <v>0</v>
      </c>
      <c r="J780" s="7">
        <f t="shared" si="192"/>
        <v>0</v>
      </c>
      <c r="K780" s="7">
        <f>Input!C768*Input!$F$10</f>
        <v>0</v>
      </c>
      <c r="L780" s="7">
        <f>(-C780*SIN(ATAN(Input!$F$5*Input!$F$10))+(K780-$K$18)*COS(ATAN(Input!$F$5*Input!$F$10)))*IF(Input!C768="",0,1)</f>
        <v>0</v>
      </c>
      <c r="M780" s="7">
        <f>(C780*COS(ATAN(Input!$F$5*Input!$F$10))+(K780-$K$18)*SIN(ATAN(Input!$F$5*Input!$F$10)))*IF(Input!C768="",0,1)</f>
        <v>0</v>
      </c>
      <c r="N780" s="7">
        <f t="shared" si="193"/>
        <v>0</v>
      </c>
      <c r="O780" s="7">
        <f t="shared" si="194"/>
        <v>0</v>
      </c>
      <c r="P780" s="7">
        <f t="shared" si="195"/>
        <v>0</v>
      </c>
      <c r="Q780" s="7">
        <f t="shared" si="196"/>
        <v>0</v>
      </c>
      <c r="R780" s="7">
        <f t="shared" si="197"/>
        <v>0</v>
      </c>
      <c r="S780" s="7">
        <f t="shared" si="198"/>
        <v>0</v>
      </c>
      <c r="T780" s="7">
        <f t="shared" si="199"/>
        <v>0</v>
      </c>
      <c r="U780" s="7">
        <f t="shared" si="200"/>
        <v>0</v>
      </c>
      <c r="V780" s="7">
        <f t="shared" ca="1" si="201"/>
        <v>0</v>
      </c>
      <c r="W780" s="7">
        <f t="shared" ca="1" si="202"/>
        <v>0</v>
      </c>
      <c r="X780" s="7">
        <f t="shared" ca="1" si="203"/>
        <v>0</v>
      </c>
      <c r="Y780" s="3"/>
      <c r="Z780" s="3"/>
    </row>
    <row r="781" spans="1:26" x14ac:dyDescent="0.2">
      <c r="A781" s="7">
        <v>0</v>
      </c>
      <c r="B781" s="7">
        <v>0</v>
      </c>
      <c r="C781" s="8">
        <f>IF(Input!B769="",0,Input!B769-Input!$B$6)</f>
        <v>0</v>
      </c>
      <c r="D781" s="22">
        <f>(B781-Input!$C$6-Input!$F$5*C781)*IF(Input!C769="",0,1)</f>
        <v>0</v>
      </c>
      <c r="E781" s="7">
        <f t="shared" si="187"/>
        <v>0</v>
      </c>
      <c r="F781" s="7">
        <f t="shared" si="188"/>
        <v>0</v>
      </c>
      <c r="G781" s="7">
        <f t="shared" si="189"/>
        <v>0</v>
      </c>
      <c r="H781" s="7">
        <f t="shared" si="190"/>
        <v>0</v>
      </c>
      <c r="I781" s="7">
        <f t="shared" si="191"/>
        <v>0</v>
      </c>
      <c r="J781" s="7">
        <f t="shared" si="192"/>
        <v>0</v>
      </c>
      <c r="K781" s="7">
        <f>Input!C769*Input!$F$10</f>
        <v>0</v>
      </c>
      <c r="L781" s="7">
        <f>(-C781*SIN(ATAN(Input!$F$5*Input!$F$10))+(K781-$K$18)*COS(ATAN(Input!$F$5*Input!$F$10)))*IF(Input!C769="",0,1)</f>
        <v>0</v>
      </c>
      <c r="M781" s="7">
        <f>(C781*COS(ATAN(Input!$F$5*Input!$F$10))+(K781-$K$18)*SIN(ATAN(Input!$F$5*Input!$F$10)))*IF(Input!C769="",0,1)</f>
        <v>0</v>
      </c>
      <c r="N781" s="7">
        <f t="shared" si="193"/>
        <v>0</v>
      </c>
      <c r="O781" s="7">
        <f t="shared" si="194"/>
        <v>0</v>
      </c>
      <c r="P781" s="7">
        <f t="shared" si="195"/>
        <v>0</v>
      </c>
      <c r="Q781" s="7">
        <f t="shared" si="196"/>
        <v>0</v>
      </c>
      <c r="R781" s="7">
        <f t="shared" si="197"/>
        <v>0</v>
      </c>
      <c r="S781" s="7">
        <f t="shared" si="198"/>
        <v>0</v>
      </c>
      <c r="T781" s="7">
        <f t="shared" si="199"/>
        <v>0</v>
      </c>
      <c r="U781" s="7">
        <f t="shared" si="200"/>
        <v>0</v>
      </c>
      <c r="V781" s="7">
        <f t="shared" ca="1" si="201"/>
        <v>0</v>
      </c>
      <c r="W781" s="7">
        <f t="shared" ca="1" si="202"/>
        <v>0</v>
      </c>
      <c r="X781" s="7">
        <f t="shared" ca="1" si="203"/>
        <v>0</v>
      </c>
      <c r="Y781" s="3"/>
      <c r="Z781" s="3"/>
    </row>
    <row r="782" spans="1:26" x14ac:dyDescent="0.2">
      <c r="A782" s="7">
        <v>0</v>
      </c>
      <c r="B782" s="7">
        <v>0</v>
      </c>
      <c r="C782" s="8">
        <f>IF(Input!B770="",0,Input!B770-Input!$B$6)</f>
        <v>0</v>
      </c>
      <c r="D782" s="22">
        <f>(B782-Input!$C$6-Input!$F$5*C782)*IF(Input!C770="",0,1)</f>
        <v>0</v>
      </c>
      <c r="E782" s="7">
        <f t="shared" si="187"/>
        <v>0</v>
      </c>
      <c r="F782" s="7">
        <f t="shared" si="188"/>
        <v>0</v>
      </c>
      <c r="G782" s="7">
        <f t="shared" si="189"/>
        <v>0</v>
      </c>
      <c r="H782" s="7">
        <f t="shared" si="190"/>
        <v>0</v>
      </c>
      <c r="I782" s="7">
        <f t="shared" si="191"/>
        <v>0</v>
      </c>
      <c r="J782" s="7">
        <f t="shared" si="192"/>
        <v>0</v>
      </c>
      <c r="K782" s="7">
        <f>Input!C770*Input!$F$10</f>
        <v>0</v>
      </c>
      <c r="L782" s="7">
        <f>(-C782*SIN(ATAN(Input!$F$5*Input!$F$10))+(K782-$K$18)*COS(ATAN(Input!$F$5*Input!$F$10)))*IF(Input!C770="",0,1)</f>
        <v>0</v>
      </c>
      <c r="M782" s="7">
        <f>(C782*COS(ATAN(Input!$F$5*Input!$F$10))+(K782-$K$18)*SIN(ATAN(Input!$F$5*Input!$F$10)))*IF(Input!C770="",0,1)</f>
        <v>0</v>
      </c>
      <c r="N782" s="7">
        <f t="shared" si="193"/>
        <v>0</v>
      </c>
      <c r="O782" s="7">
        <f t="shared" si="194"/>
        <v>0</v>
      </c>
      <c r="P782" s="7">
        <f t="shared" si="195"/>
        <v>0</v>
      </c>
      <c r="Q782" s="7">
        <f t="shared" si="196"/>
        <v>0</v>
      </c>
      <c r="R782" s="7">
        <f t="shared" si="197"/>
        <v>0</v>
      </c>
      <c r="S782" s="7">
        <f t="shared" si="198"/>
        <v>0</v>
      </c>
      <c r="T782" s="7">
        <f t="shared" si="199"/>
        <v>0</v>
      </c>
      <c r="U782" s="7">
        <f t="shared" si="200"/>
        <v>0</v>
      </c>
      <c r="V782" s="7">
        <f t="shared" ca="1" si="201"/>
        <v>0</v>
      </c>
      <c r="W782" s="7">
        <f t="shared" ca="1" si="202"/>
        <v>0</v>
      </c>
      <c r="X782" s="7">
        <f t="shared" ca="1" si="203"/>
        <v>0</v>
      </c>
      <c r="Y782" s="3"/>
      <c r="Z782" s="3"/>
    </row>
    <row r="783" spans="1:26" x14ac:dyDescent="0.2">
      <c r="A783" s="7">
        <v>0</v>
      </c>
      <c r="B783" s="7">
        <v>0</v>
      </c>
      <c r="C783" s="8">
        <f>IF(Input!B771="",0,Input!B771-Input!$B$6)</f>
        <v>0</v>
      </c>
      <c r="D783" s="22">
        <f>(B783-Input!$C$6-Input!$F$5*C783)*IF(Input!C771="",0,1)</f>
        <v>0</v>
      </c>
      <c r="E783" s="7">
        <f t="shared" si="187"/>
        <v>0</v>
      </c>
      <c r="F783" s="7">
        <f t="shared" si="188"/>
        <v>0</v>
      </c>
      <c r="G783" s="7">
        <f t="shared" si="189"/>
        <v>0</v>
      </c>
      <c r="H783" s="7">
        <f t="shared" si="190"/>
        <v>0</v>
      </c>
      <c r="I783" s="7">
        <f t="shared" si="191"/>
        <v>0</v>
      </c>
      <c r="J783" s="7">
        <f t="shared" si="192"/>
        <v>0</v>
      </c>
      <c r="K783" s="7">
        <f>Input!C771*Input!$F$10</f>
        <v>0</v>
      </c>
      <c r="L783" s="7">
        <f>(-C783*SIN(ATAN(Input!$F$5*Input!$F$10))+(K783-$K$18)*COS(ATAN(Input!$F$5*Input!$F$10)))*IF(Input!C771="",0,1)</f>
        <v>0</v>
      </c>
      <c r="M783" s="7">
        <f>(C783*COS(ATAN(Input!$F$5*Input!$F$10))+(K783-$K$18)*SIN(ATAN(Input!$F$5*Input!$F$10)))*IF(Input!C771="",0,1)</f>
        <v>0</v>
      </c>
      <c r="N783" s="7">
        <f t="shared" si="193"/>
        <v>0</v>
      </c>
      <c r="O783" s="7">
        <f t="shared" si="194"/>
        <v>0</v>
      </c>
      <c r="P783" s="7">
        <f t="shared" si="195"/>
        <v>0</v>
      </c>
      <c r="Q783" s="7">
        <f t="shared" si="196"/>
        <v>0</v>
      </c>
      <c r="R783" s="7">
        <f t="shared" si="197"/>
        <v>0</v>
      </c>
      <c r="S783" s="7">
        <f t="shared" si="198"/>
        <v>0</v>
      </c>
      <c r="T783" s="7">
        <f t="shared" si="199"/>
        <v>0</v>
      </c>
      <c r="U783" s="7">
        <f t="shared" si="200"/>
        <v>0</v>
      </c>
      <c r="V783" s="7">
        <f t="shared" ca="1" si="201"/>
        <v>0</v>
      </c>
      <c r="W783" s="7">
        <f t="shared" ca="1" si="202"/>
        <v>0</v>
      </c>
      <c r="X783" s="7">
        <f t="shared" ca="1" si="203"/>
        <v>0</v>
      </c>
      <c r="Y783" s="3"/>
      <c r="Z783" s="3"/>
    </row>
    <row r="784" spans="1:26" x14ac:dyDescent="0.2">
      <c r="A784" s="7">
        <v>0</v>
      </c>
      <c r="B784" s="7">
        <v>0</v>
      </c>
      <c r="C784" s="8">
        <f>IF(Input!B772="",0,Input!B772-Input!$B$6)</f>
        <v>0</v>
      </c>
      <c r="D784" s="22">
        <f>(B784-Input!$C$6-Input!$F$5*C784)*IF(Input!C772="",0,1)</f>
        <v>0</v>
      </c>
      <c r="E784" s="7">
        <f t="shared" si="187"/>
        <v>0</v>
      </c>
      <c r="F784" s="7">
        <f t="shared" si="188"/>
        <v>0</v>
      </c>
      <c r="G784" s="7">
        <f t="shared" si="189"/>
        <v>0</v>
      </c>
      <c r="H784" s="7">
        <f t="shared" si="190"/>
        <v>0</v>
      </c>
      <c r="I784" s="7">
        <f t="shared" si="191"/>
        <v>0</v>
      </c>
      <c r="J784" s="7">
        <f t="shared" si="192"/>
        <v>0</v>
      </c>
      <c r="K784" s="7">
        <f>Input!C772*Input!$F$10</f>
        <v>0</v>
      </c>
      <c r="L784" s="7">
        <f>(-C784*SIN(ATAN(Input!$F$5*Input!$F$10))+(K784-$K$18)*COS(ATAN(Input!$F$5*Input!$F$10)))*IF(Input!C772="",0,1)</f>
        <v>0</v>
      </c>
      <c r="M784" s="7">
        <f>(C784*COS(ATAN(Input!$F$5*Input!$F$10))+(K784-$K$18)*SIN(ATAN(Input!$F$5*Input!$F$10)))*IF(Input!C772="",0,1)</f>
        <v>0</v>
      </c>
      <c r="N784" s="7">
        <f t="shared" si="193"/>
        <v>0</v>
      </c>
      <c r="O784" s="7">
        <f t="shared" si="194"/>
        <v>0</v>
      </c>
      <c r="P784" s="7">
        <f t="shared" si="195"/>
        <v>0</v>
      </c>
      <c r="Q784" s="7">
        <f t="shared" si="196"/>
        <v>0</v>
      </c>
      <c r="R784" s="7">
        <f t="shared" si="197"/>
        <v>0</v>
      </c>
      <c r="S784" s="7">
        <f t="shared" si="198"/>
        <v>0</v>
      </c>
      <c r="T784" s="7">
        <f t="shared" si="199"/>
        <v>0</v>
      </c>
      <c r="U784" s="7">
        <f t="shared" si="200"/>
        <v>0</v>
      </c>
      <c r="V784" s="7">
        <f t="shared" ca="1" si="201"/>
        <v>0</v>
      </c>
      <c r="W784" s="7">
        <f t="shared" ca="1" si="202"/>
        <v>0</v>
      </c>
      <c r="X784" s="7">
        <f t="shared" ca="1" si="203"/>
        <v>0</v>
      </c>
      <c r="Y784" s="3"/>
      <c r="Z784" s="3"/>
    </row>
    <row r="785" spans="1:26" x14ac:dyDescent="0.2">
      <c r="A785" s="7">
        <v>0</v>
      </c>
      <c r="B785" s="7">
        <v>0</v>
      </c>
      <c r="C785" s="8">
        <f>IF(Input!B773="",0,Input!B773-Input!$B$6)</f>
        <v>0</v>
      </c>
      <c r="D785" s="22">
        <f>(B785-Input!$C$6-Input!$F$5*C785)*IF(Input!C773="",0,1)</f>
        <v>0</v>
      </c>
      <c r="E785" s="7">
        <f t="shared" si="187"/>
        <v>0</v>
      </c>
      <c r="F785" s="7">
        <f t="shared" si="188"/>
        <v>0</v>
      </c>
      <c r="G785" s="7">
        <f t="shared" si="189"/>
        <v>0</v>
      </c>
      <c r="H785" s="7">
        <f t="shared" si="190"/>
        <v>0</v>
      </c>
      <c r="I785" s="7">
        <f t="shared" si="191"/>
        <v>0</v>
      </c>
      <c r="J785" s="7">
        <f t="shared" si="192"/>
        <v>0</v>
      </c>
      <c r="K785" s="7">
        <f>Input!C773*Input!$F$10</f>
        <v>0</v>
      </c>
      <c r="L785" s="7">
        <f>(-C785*SIN(ATAN(Input!$F$5*Input!$F$10))+(K785-$K$18)*COS(ATAN(Input!$F$5*Input!$F$10)))*IF(Input!C773="",0,1)</f>
        <v>0</v>
      </c>
      <c r="M785" s="7">
        <f>(C785*COS(ATAN(Input!$F$5*Input!$F$10))+(K785-$K$18)*SIN(ATAN(Input!$F$5*Input!$F$10)))*IF(Input!C773="",0,1)</f>
        <v>0</v>
      </c>
      <c r="N785" s="7">
        <f t="shared" si="193"/>
        <v>0</v>
      </c>
      <c r="O785" s="7">
        <f t="shared" si="194"/>
        <v>0</v>
      </c>
      <c r="P785" s="7">
        <f t="shared" si="195"/>
        <v>0</v>
      </c>
      <c r="Q785" s="7">
        <f t="shared" si="196"/>
        <v>0</v>
      </c>
      <c r="R785" s="7">
        <f t="shared" si="197"/>
        <v>0</v>
      </c>
      <c r="S785" s="7">
        <f t="shared" si="198"/>
        <v>0</v>
      </c>
      <c r="T785" s="7">
        <f t="shared" si="199"/>
        <v>0</v>
      </c>
      <c r="U785" s="7">
        <f t="shared" si="200"/>
        <v>0</v>
      </c>
      <c r="V785" s="7">
        <f t="shared" ca="1" si="201"/>
        <v>0</v>
      </c>
      <c r="W785" s="7">
        <f t="shared" ca="1" si="202"/>
        <v>0</v>
      </c>
      <c r="X785" s="7">
        <f t="shared" ca="1" si="203"/>
        <v>0</v>
      </c>
      <c r="Y785" s="3"/>
      <c r="Z785" s="3"/>
    </row>
    <row r="786" spans="1:26" x14ac:dyDescent="0.2">
      <c r="A786" s="7">
        <v>0</v>
      </c>
      <c r="B786" s="7">
        <v>0</v>
      </c>
      <c r="C786" s="8">
        <f>IF(Input!B774="",0,Input!B774-Input!$B$6)</f>
        <v>0</v>
      </c>
      <c r="D786" s="22">
        <f>(B786-Input!$C$6-Input!$F$5*C786)*IF(Input!C774="",0,1)</f>
        <v>0</v>
      </c>
      <c r="E786" s="7">
        <f t="shared" si="187"/>
        <v>0</v>
      </c>
      <c r="F786" s="7">
        <f t="shared" si="188"/>
        <v>0</v>
      </c>
      <c r="G786" s="7">
        <f t="shared" si="189"/>
        <v>0</v>
      </c>
      <c r="H786" s="7">
        <f t="shared" si="190"/>
        <v>0</v>
      </c>
      <c r="I786" s="7">
        <f t="shared" si="191"/>
        <v>0</v>
      </c>
      <c r="J786" s="7">
        <f t="shared" si="192"/>
        <v>0</v>
      </c>
      <c r="K786" s="7">
        <f>Input!C774*Input!$F$10</f>
        <v>0</v>
      </c>
      <c r="L786" s="7">
        <f>(-C786*SIN(ATAN(Input!$F$5*Input!$F$10))+(K786-$K$18)*COS(ATAN(Input!$F$5*Input!$F$10)))*IF(Input!C774="",0,1)</f>
        <v>0</v>
      </c>
      <c r="M786" s="7">
        <f>(C786*COS(ATAN(Input!$F$5*Input!$F$10))+(K786-$K$18)*SIN(ATAN(Input!$F$5*Input!$F$10)))*IF(Input!C774="",0,1)</f>
        <v>0</v>
      </c>
      <c r="N786" s="7">
        <f t="shared" si="193"/>
        <v>0</v>
      </c>
      <c r="O786" s="7">
        <f t="shared" si="194"/>
        <v>0</v>
      </c>
      <c r="P786" s="7">
        <f t="shared" si="195"/>
        <v>0</v>
      </c>
      <c r="Q786" s="7">
        <f t="shared" si="196"/>
        <v>0</v>
      </c>
      <c r="R786" s="7">
        <f t="shared" si="197"/>
        <v>0</v>
      </c>
      <c r="S786" s="7">
        <f t="shared" si="198"/>
        <v>0</v>
      </c>
      <c r="T786" s="7">
        <f t="shared" si="199"/>
        <v>0</v>
      </c>
      <c r="U786" s="7">
        <f t="shared" si="200"/>
        <v>0</v>
      </c>
      <c r="V786" s="7">
        <f t="shared" ca="1" si="201"/>
        <v>0</v>
      </c>
      <c r="W786" s="7">
        <f t="shared" ca="1" si="202"/>
        <v>0</v>
      </c>
      <c r="X786" s="7">
        <f t="shared" ca="1" si="203"/>
        <v>0</v>
      </c>
      <c r="Y786" s="3"/>
      <c r="Z786" s="3"/>
    </row>
    <row r="787" spans="1:26" x14ac:dyDescent="0.2">
      <c r="A787" s="7">
        <v>0</v>
      </c>
      <c r="B787" s="7">
        <v>0</v>
      </c>
      <c r="C787" s="8">
        <f>IF(Input!B775="",0,Input!B775-Input!$B$6)</f>
        <v>0</v>
      </c>
      <c r="D787" s="22">
        <f>(B787-Input!$C$6-Input!$F$5*C787)*IF(Input!C775="",0,1)</f>
        <v>0</v>
      </c>
      <c r="E787" s="7">
        <f t="shared" ref="E787:E850" si="204">C787/MAX($C$18:$C$1017)</f>
        <v>0</v>
      </c>
      <c r="F787" s="7">
        <f t="shared" ref="F787:F850" si="205">E787^2</f>
        <v>0</v>
      </c>
      <c r="G787" s="7">
        <f t="shared" ref="G787:G850" si="206">E787^3</f>
        <v>0</v>
      </c>
      <c r="H787" s="7">
        <f t="shared" ref="H787:H850" si="207">E787^4</f>
        <v>0</v>
      </c>
      <c r="I787" s="7">
        <f t="shared" ref="I787:I850" si="208">E787^5</f>
        <v>0</v>
      </c>
      <c r="J787" s="7">
        <f t="shared" ref="J787:J850" si="209">E787^6</f>
        <v>0</v>
      </c>
      <c r="K787" s="7">
        <f>Input!C775*Input!$F$10</f>
        <v>0</v>
      </c>
      <c r="L787" s="7">
        <f>(-C787*SIN(ATAN(Input!$F$5*Input!$F$10))+(K787-$K$18)*COS(ATAN(Input!$F$5*Input!$F$10)))*IF(Input!C775="",0,1)</f>
        <v>0</v>
      </c>
      <c r="M787" s="7">
        <f>(C787*COS(ATAN(Input!$F$5*Input!$F$10))+(K787-$K$18)*SIN(ATAN(Input!$F$5*Input!$F$10)))*IF(Input!C775="",0,1)</f>
        <v>0</v>
      </c>
      <c r="N787" s="7">
        <f t="shared" ref="N787:N850" si="210">M787/MAX($M$18:$M$1017)</f>
        <v>0</v>
      </c>
      <c r="O787" s="7">
        <f t="shared" ref="O787:O850" si="211">N787^2</f>
        <v>0</v>
      </c>
      <c r="P787" s="7">
        <f t="shared" ref="P787:P850" si="212">N787^3</f>
        <v>0</v>
      </c>
      <c r="Q787" s="7">
        <f t="shared" ref="Q787:Q850" si="213">N787^4</f>
        <v>0</v>
      </c>
      <c r="R787" s="7">
        <f t="shared" ref="R787:R850" si="214">N787^5</f>
        <v>0</v>
      </c>
      <c r="S787" s="7">
        <f t="shared" ref="S787:S850" si="215">N787^6</f>
        <v>0</v>
      </c>
      <c r="T787" s="7">
        <f t="shared" ref="T787:T850" si="216">IF(N787=1,L787,0)</f>
        <v>0</v>
      </c>
      <c r="U787" s="7">
        <f t="shared" ref="U787:U850" si="217">L787/$T$17</f>
        <v>0</v>
      </c>
      <c r="V787" s="7">
        <f t="shared" ref="V787:V850" ca="1" si="218">$M$8*E787^6+$N$8*E787^5+$O$8*E787^4+$P$8*E787^3+$Q$8*E787^2</f>
        <v>0</v>
      </c>
      <c r="W787" s="7">
        <f t="shared" ref="W787:W850" ca="1" si="219">$M$10*E787^6+$N$10*E787^5+$O$10*E787^4+$P$10*E787^3+$Q$10*E787^2</f>
        <v>0</v>
      </c>
      <c r="X787" s="7">
        <f t="shared" ref="X787:X850" ca="1" si="220">$M$12*N787^6+$N$12*N787^5+$O$12*N787^4+$P$12*N787^3+$Q$12*N787^2</f>
        <v>0</v>
      </c>
      <c r="Y787" s="3"/>
      <c r="Z787" s="3"/>
    </row>
    <row r="788" spans="1:26" x14ac:dyDescent="0.2">
      <c r="A788" s="7">
        <v>0</v>
      </c>
      <c r="B788" s="7">
        <v>0</v>
      </c>
      <c r="C788" s="8">
        <f>IF(Input!B776="",0,Input!B776-Input!$B$6)</f>
        <v>0</v>
      </c>
      <c r="D788" s="22">
        <f>(B788-Input!$C$6-Input!$F$5*C788)*IF(Input!C776="",0,1)</f>
        <v>0</v>
      </c>
      <c r="E788" s="7">
        <f t="shared" si="204"/>
        <v>0</v>
      </c>
      <c r="F788" s="7">
        <f t="shared" si="205"/>
        <v>0</v>
      </c>
      <c r="G788" s="7">
        <f t="shared" si="206"/>
        <v>0</v>
      </c>
      <c r="H788" s="7">
        <f t="shared" si="207"/>
        <v>0</v>
      </c>
      <c r="I788" s="7">
        <f t="shared" si="208"/>
        <v>0</v>
      </c>
      <c r="J788" s="7">
        <f t="shared" si="209"/>
        <v>0</v>
      </c>
      <c r="K788" s="7">
        <f>Input!C776*Input!$F$10</f>
        <v>0</v>
      </c>
      <c r="L788" s="7">
        <f>(-C788*SIN(ATAN(Input!$F$5*Input!$F$10))+(K788-$K$18)*COS(ATAN(Input!$F$5*Input!$F$10)))*IF(Input!C776="",0,1)</f>
        <v>0</v>
      </c>
      <c r="M788" s="7">
        <f>(C788*COS(ATAN(Input!$F$5*Input!$F$10))+(K788-$K$18)*SIN(ATAN(Input!$F$5*Input!$F$10)))*IF(Input!C776="",0,1)</f>
        <v>0</v>
      </c>
      <c r="N788" s="7">
        <f t="shared" si="210"/>
        <v>0</v>
      </c>
      <c r="O788" s="7">
        <f t="shared" si="211"/>
        <v>0</v>
      </c>
      <c r="P788" s="7">
        <f t="shared" si="212"/>
        <v>0</v>
      </c>
      <c r="Q788" s="7">
        <f t="shared" si="213"/>
        <v>0</v>
      </c>
      <c r="R788" s="7">
        <f t="shared" si="214"/>
        <v>0</v>
      </c>
      <c r="S788" s="7">
        <f t="shared" si="215"/>
        <v>0</v>
      </c>
      <c r="T788" s="7">
        <f t="shared" si="216"/>
        <v>0</v>
      </c>
      <c r="U788" s="7">
        <f t="shared" si="217"/>
        <v>0</v>
      </c>
      <c r="V788" s="7">
        <f t="shared" ca="1" si="218"/>
        <v>0</v>
      </c>
      <c r="W788" s="7">
        <f t="shared" ca="1" si="219"/>
        <v>0</v>
      </c>
      <c r="X788" s="7">
        <f t="shared" ca="1" si="220"/>
        <v>0</v>
      </c>
      <c r="Y788" s="3"/>
      <c r="Z788" s="3"/>
    </row>
    <row r="789" spans="1:26" x14ac:dyDescent="0.2">
      <c r="A789" s="7">
        <v>0</v>
      </c>
      <c r="B789" s="7">
        <v>0</v>
      </c>
      <c r="C789" s="8">
        <f>IF(Input!B777="",0,Input!B777-Input!$B$6)</f>
        <v>0</v>
      </c>
      <c r="D789" s="22">
        <f>(B789-Input!$C$6-Input!$F$5*C789)*IF(Input!C777="",0,1)</f>
        <v>0</v>
      </c>
      <c r="E789" s="7">
        <f t="shared" si="204"/>
        <v>0</v>
      </c>
      <c r="F789" s="7">
        <f t="shared" si="205"/>
        <v>0</v>
      </c>
      <c r="G789" s="7">
        <f t="shared" si="206"/>
        <v>0</v>
      </c>
      <c r="H789" s="7">
        <f t="shared" si="207"/>
        <v>0</v>
      </c>
      <c r="I789" s="7">
        <f t="shared" si="208"/>
        <v>0</v>
      </c>
      <c r="J789" s="7">
        <f t="shared" si="209"/>
        <v>0</v>
      </c>
      <c r="K789" s="7">
        <f>Input!C777*Input!$F$10</f>
        <v>0</v>
      </c>
      <c r="L789" s="7">
        <f>(-C789*SIN(ATAN(Input!$F$5*Input!$F$10))+(K789-$K$18)*COS(ATAN(Input!$F$5*Input!$F$10)))*IF(Input!C777="",0,1)</f>
        <v>0</v>
      </c>
      <c r="M789" s="7">
        <f>(C789*COS(ATAN(Input!$F$5*Input!$F$10))+(K789-$K$18)*SIN(ATAN(Input!$F$5*Input!$F$10)))*IF(Input!C777="",0,1)</f>
        <v>0</v>
      </c>
      <c r="N789" s="7">
        <f t="shared" si="210"/>
        <v>0</v>
      </c>
      <c r="O789" s="7">
        <f t="shared" si="211"/>
        <v>0</v>
      </c>
      <c r="P789" s="7">
        <f t="shared" si="212"/>
        <v>0</v>
      </c>
      <c r="Q789" s="7">
        <f t="shared" si="213"/>
        <v>0</v>
      </c>
      <c r="R789" s="7">
        <f t="shared" si="214"/>
        <v>0</v>
      </c>
      <c r="S789" s="7">
        <f t="shared" si="215"/>
        <v>0</v>
      </c>
      <c r="T789" s="7">
        <f t="shared" si="216"/>
        <v>0</v>
      </c>
      <c r="U789" s="7">
        <f t="shared" si="217"/>
        <v>0</v>
      </c>
      <c r="V789" s="7">
        <f t="shared" ca="1" si="218"/>
        <v>0</v>
      </c>
      <c r="W789" s="7">
        <f t="shared" ca="1" si="219"/>
        <v>0</v>
      </c>
      <c r="X789" s="7">
        <f t="shared" ca="1" si="220"/>
        <v>0</v>
      </c>
      <c r="Y789" s="3"/>
      <c r="Z789" s="3"/>
    </row>
    <row r="790" spans="1:26" x14ac:dyDescent="0.2">
      <c r="A790" s="7">
        <v>0</v>
      </c>
      <c r="B790" s="7">
        <v>0</v>
      </c>
      <c r="C790" s="8">
        <f>IF(Input!B778="",0,Input!B778-Input!$B$6)</f>
        <v>0</v>
      </c>
      <c r="D790" s="22">
        <f>(B790-Input!$C$6-Input!$F$5*C790)*IF(Input!C778="",0,1)</f>
        <v>0</v>
      </c>
      <c r="E790" s="7">
        <f t="shared" si="204"/>
        <v>0</v>
      </c>
      <c r="F790" s="7">
        <f t="shared" si="205"/>
        <v>0</v>
      </c>
      <c r="G790" s="7">
        <f t="shared" si="206"/>
        <v>0</v>
      </c>
      <c r="H790" s="7">
        <f t="shared" si="207"/>
        <v>0</v>
      </c>
      <c r="I790" s="7">
        <f t="shared" si="208"/>
        <v>0</v>
      </c>
      <c r="J790" s="7">
        <f t="shared" si="209"/>
        <v>0</v>
      </c>
      <c r="K790" s="7">
        <f>Input!C778*Input!$F$10</f>
        <v>0</v>
      </c>
      <c r="L790" s="7">
        <f>(-C790*SIN(ATAN(Input!$F$5*Input!$F$10))+(K790-$K$18)*COS(ATAN(Input!$F$5*Input!$F$10)))*IF(Input!C778="",0,1)</f>
        <v>0</v>
      </c>
      <c r="M790" s="7">
        <f>(C790*COS(ATAN(Input!$F$5*Input!$F$10))+(K790-$K$18)*SIN(ATAN(Input!$F$5*Input!$F$10)))*IF(Input!C778="",0,1)</f>
        <v>0</v>
      </c>
      <c r="N790" s="7">
        <f t="shared" si="210"/>
        <v>0</v>
      </c>
      <c r="O790" s="7">
        <f t="shared" si="211"/>
        <v>0</v>
      </c>
      <c r="P790" s="7">
        <f t="shared" si="212"/>
        <v>0</v>
      </c>
      <c r="Q790" s="7">
        <f t="shared" si="213"/>
        <v>0</v>
      </c>
      <c r="R790" s="7">
        <f t="shared" si="214"/>
        <v>0</v>
      </c>
      <c r="S790" s="7">
        <f t="shared" si="215"/>
        <v>0</v>
      </c>
      <c r="T790" s="7">
        <f t="shared" si="216"/>
        <v>0</v>
      </c>
      <c r="U790" s="7">
        <f t="shared" si="217"/>
        <v>0</v>
      </c>
      <c r="V790" s="7">
        <f t="shared" ca="1" si="218"/>
        <v>0</v>
      </c>
      <c r="W790" s="7">
        <f t="shared" ca="1" si="219"/>
        <v>0</v>
      </c>
      <c r="X790" s="7">
        <f t="shared" ca="1" si="220"/>
        <v>0</v>
      </c>
      <c r="Y790" s="3"/>
      <c r="Z790" s="3"/>
    </row>
    <row r="791" spans="1:26" x14ac:dyDescent="0.2">
      <c r="A791" s="7">
        <v>0</v>
      </c>
      <c r="B791" s="7">
        <v>0</v>
      </c>
      <c r="C791" s="8">
        <f>IF(Input!B779="",0,Input!B779-Input!$B$6)</f>
        <v>0</v>
      </c>
      <c r="D791" s="22">
        <f>(B791-Input!$C$6-Input!$F$5*C791)*IF(Input!C779="",0,1)</f>
        <v>0</v>
      </c>
      <c r="E791" s="7">
        <f t="shared" si="204"/>
        <v>0</v>
      </c>
      <c r="F791" s="7">
        <f t="shared" si="205"/>
        <v>0</v>
      </c>
      <c r="G791" s="7">
        <f t="shared" si="206"/>
        <v>0</v>
      </c>
      <c r="H791" s="7">
        <f t="shared" si="207"/>
        <v>0</v>
      </c>
      <c r="I791" s="7">
        <f t="shared" si="208"/>
        <v>0</v>
      </c>
      <c r="J791" s="7">
        <f t="shared" si="209"/>
        <v>0</v>
      </c>
      <c r="K791" s="7">
        <f>Input!C779*Input!$F$10</f>
        <v>0</v>
      </c>
      <c r="L791" s="7">
        <f>(-C791*SIN(ATAN(Input!$F$5*Input!$F$10))+(K791-$K$18)*COS(ATAN(Input!$F$5*Input!$F$10)))*IF(Input!C779="",0,1)</f>
        <v>0</v>
      </c>
      <c r="M791" s="7">
        <f>(C791*COS(ATAN(Input!$F$5*Input!$F$10))+(K791-$K$18)*SIN(ATAN(Input!$F$5*Input!$F$10)))*IF(Input!C779="",0,1)</f>
        <v>0</v>
      </c>
      <c r="N791" s="7">
        <f t="shared" si="210"/>
        <v>0</v>
      </c>
      <c r="O791" s="7">
        <f t="shared" si="211"/>
        <v>0</v>
      </c>
      <c r="P791" s="7">
        <f t="shared" si="212"/>
        <v>0</v>
      </c>
      <c r="Q791" s="7">
        <f t="shared" si="213"/>
        <v>0</v>
      </c>
      <c r="R791" s="7">
        <f t="shared" si="214"/>
        <v>0</v>
      </c>
      <c r="S791" s="7">
        <f t="shared" si="215"/>
        <v>0</v>
      </c>
      <c r="T791" s="7">
        <f t="shared" si="216"/>
        <v>0</v>
      </c>
      <c r="U791" s="7">
        <f t="shared" si="217"/>
        <v>0</v>
      </c>
      <c r="V791" s="7">
        <f t="shared" ca="1" si="218"/>
        <v>0</v>
      </c>
      <c r="W791" s="7">
        <f t="shared" ca="1" si="219"/>
        <v>0</v>
      </c>
      <c r="X791" s="7">
        <f t="shared" ca="1" si="220"/>
        <v>0</v>
      </c>
      <c r="Y791" s="3"/>
      <c r="Z791" s="3"/>
    </row>
    <row r="792" spans="1:26" x14ac:dyDescent="0.2">
      <c r="A792" s="7">
        <v>0</v>
      </c>
      <c r="B792" s="7">
        <v>0</v>
      </c>
      <c r="C792" s="8">
        <f>IF(Input!B780="",0,Input!B780-Input!$B$6)</f>
        <v>0</v>
      </c>
      <c r="D792" s="22">
        <f>(B792-Input!$C$6-Input!$F$5*C792)*IF(Input!C780="",0,1)</f>
        <v>0</v>
      </c>
      <c r="E792" s="7">
        <f t="shared" si="204"/>
        <v>0</v>
      </c>
      <c r="F792" s="7">
        <f t="shared" si="205"/>
        <v>0</v>
      </c>
      <c r="G792" s="7">
        <f t="shared" si="206"/>
        <v>0</v>
      </c>
      <c r="H792" s="7">
        <f t="shared" si="207"/>
        <v>0</v>
      </c>
      <c r="I792" s="7">
        <f t="shared" si="208"/>
        <v>0</v>
      </c>
      <c r="J792" s="7">
        <f t="shared" si="209"/>
        <v>0</v>
      </c>
      <c r="K792" s="7">
        <f>Input!C780*Input!$F$10</f>
        <v>0</v>
      </c>
      <c r="L792" s="7">
        <f>(-C792*SIN(ATAN(Input!$F$5*Input!$F$10))+(K792-$K$18)*COS(ATAN(Input!$F$5*Input!$F$10)))*IF(Input!C780="",0,1)</f>
        <v>0</v>
      </c>
      <c r="M792" s="7">
        <f>(C792*COS(ATAN(Input!$F$5*Input!$F$10))+(K792-$K$18)*SIN(ATAN(Input!$F$5*Input!$F$10)))*IF(Input!C780="",0,1)</f>
        <v>0</v>
      </c>
      <c r="N792" s="7">
        <f t="shared" si="210"/>
        <v>0</v>
      </c>
      <c r="O792" s="7">
        <f t="shared" si="211"/>
        <v>0</v>
      </c>
      <c r="P792" s="7">
        <f t="shared" si="212"/>
        <v>0</v>
      </c>
      <c r="Q792" s="7">
        <f t="shared" si="213"/>
        <v>0</v>
      </c>
      <c r="R792" s="7">
        <f t="shared" si="214"/>
        <v>0</v>
      </c>
      <c r="S792" s="7">
        <f t="shared" si="215"/>
        <v>0</v>
      </c>
      <c r="T792" s="7">
        <f t="shared" si="216"/>
        <v>0</v>
      </c>
      <c r="U792" s="7">
        <f t="shared" si="217"/>
        <v>0</v>
      </c>
      <c r="V792" s="7">
        <f t="shared" ca="1" si="218"/>
        <v>0</v>
      </c>
      <c r="W792" s="7">
        <f t="shared" ca="1" si="219"/>
        <v>0</v>
      </c>
      <c r="X792" s="7">
        <f t="shared" ca="1" si="220"/>
        <v>0</v>
      </c>
      <c r="Y792" s="3"/>
      <c r="Z792" s="3"/>
    </row>
    <row r="793" spans="1:26" x14ac:dyDescent="0.2">
      <c r="A793" s="7">
        <v>0</v>
      </c>
      <c r="B793" s="7">
        <v>0</v>
      </c>
      <c r="C793" s="8">
        <f>IF(Input!B781="",0,Input!B781-Input!$B$6)</f>
        <v>0</v>
      </c>
      <c r="D793" s="22">
        <f>(B793-Input!$C$6-Input!$F$5*C793)*IF(Input!C781="",0,1)</f>
        <v>0</v>
      </c>
      <c r="E793" s="7">
        <f t="shared" si="204"/>
        <v>0</v>
      </c>
      <c r="F793" s="7">
        <f t="shared" si="205"/>
        <v>0</v>
      </c>
      <c r="G793" s="7">
        <f t="shared" si="206"/>
        <v>0</v>
      </c>
      <c r="H793" s="7">
        <f t="shared" si="207"/>
        <v>0</v>
      </c>
      <c r="I793" s="7">
        <f t="shared" si="208"/>
        <v>0</v>
      </c>
      <c r="J793" s="7">
        <f t="shared" si="209"/>
        <v>0</v>
      </c>
      <c r="K793" s="7">
        <f>Input!C781*Input!$F$10</f>
        <v>0</v>
      </c>
      <c r="L793" s="7">
        <f>(-C793*SIN(ATAN(Input!$F$5*Input!$F$10))+(K793-$K$18)*COS(ATAN(Input!$F$5*Input!$F$10)))*IF(Input!C781="",0,1)</f>
        <v>0</v>
      </c>
      <c r="M793" s="7">
        <f>(C793*COS(ATAN(Input!$F$5*Input!$F$10))+(K793-$K$18)*SIN(ATAN(Input!$F$5*Input!$F$10)))*IF(Input!C781="",0,1)</f>
        <v>0</v>
      </c>
      <c r="N793" s="7">
        <f t="shared" si="210"/>
        <v>0</v>
      </c>
      <c r="O793" s="7">
        <f t="shared" si="211"/>
        <v>0</v>
      </c>
      <c r="P793" s="7">
        <f t="shared" si="212"/>
        <v>0</v>
      </c>
      <c r="Q793" s="7">
        <f t="shared" si="213"/>
        <v>0</v>
      </c>
      <c r="R793" s="7">
        <f t="shared" si="214"/>
        <v>0</v>
      </c>
      <c r="S793" s="7">
        <f t="shared" si="215"/>
        <v>0</v>
      </c>
      <c r="T793" s="7">
        <f t="shared" si="216"/>
        <v>0</v>
      </c>
      <c r="U793" s="7">
        <f t="shared" si="217"/>
        <v>0</v>
      </c>
      <c r="V793" s="7">
        <f t="shared" ca="1" si="218"/>
        <v>0</v>
      </c>
      <c r="W793" s="7">
        <f t="shared" ca="1" si="219"/>
        <v>0</v>
      </c>
      <c r="X793" s="7">
        <f t="shared" ca="1" si="220"/>
        <v>0</v>
      </c>
      <c r="Y793" s="3"/>
      <c r="Z793" s="3"/>
    </row>
    <row r="794" spans="1:26" x14ac:dyDescent="0.2">
      <c r="A794" s="7">
        <v>0</v>
      </c>
      <c r="B794" s="7">
        <v>0</v>
      </c>
      <c r="C794" s="8">
        <f>IF(Input!B782="",0,Input!B782-Input!$B$6)</f>
        <v>0</v>
      </c>
      <c r="D794" s="22">
        <f>(B794-Input!$C$6-Input!$F$5*C794)*IF(Input!C782="",0,1)</f>
        <v>0</v>
      </c>
      <c r="E794" s="7">
        <f t="shared" si="204"/>
        <v>0</v>
      </c>
      <c r="F794" s="7">
        <f t="shared" si="205"/>
        <v>0</v>
      </c>
      <c r="G794" s="7">
        <f t="shared" si="206"/>
        <v>0</v>
      </c>
      <c r="H794" s="7">
        <f t="shared" si="207"/>
        <v>0</v>
      </c>
      <c r="I794" s="7">
        <f t="shared" si="208"/>
        <v>0</v>
      </c>
      <c r="J794" s="7">
        <f t="shared" si="209"/>
        <v>0</v>
      </c>
      <c r="K794" s="7">
        <f>Input!C782*Input!$F$10</f>
        <v>0</v>
      </c>
      <c r="L794" s="7">
        <f>(-C794*SIN(ATAN(Input!$F$5*Input!$F$10))+(K794-$K$18)*COS(ATAN(Input!$F$5*Input!$F$10)))*IF(Input!C782="",0,1)</f>
        <v>0</v>
      </c>
      <c r="M794" s="7">
        <f>(C794*COS(ATAN(Input!$F$5*Input!$F$10))+(K794-$K$18)*SIN(ATAN(Input!$F$5*Input!$F$10)))*IF(Input!C782="",0,1)</f>
        <v>0</v>
      </c>
      <c r="N794" s="7">
        <f t="shared" si="210"/>
        <v>0</v>
      </c>
      <c r="O794" s="7">
        <f t="shared" si="211"/>
        <v>0</v>
      </c>
      <c r="P794" s="7">
        <f t="shared" si="212"/>
        <v>0</v>
      </c>
      <c r="Q794" s="7">
        <f t="shared" si="213"/>
        <v>0</v>
      </c>
      <c r="R794" s="7">
        <f t="shared" si="214"/>
        <v>0</v>
      </c>
      <c r="S794" s="7">
        <f t="shared" si="215"/>
        <v>0</v>
      </c>
      <c r="T794" s="7">
        <f t="shared" si="216"/>
        <v>0</v>
      </c>
      <c r="U794" s="7">
        <f t="shared" si="217"/>
        <v>0</v>
      </c>
      <c r="V794" s="7">
        <f t="shared" ca="1" si="218"/>
        <v>0</v>
      </c>
      <c r="W794" s="7">
        <f t="shared" ca="1" si="219"/>
        <v>0</v>
      </c>
      <c r="X794" s="7">
        <f t="shared" ca="1" si="220"/>
        <v>0</v>
      </c>
      <c r="Y794" s="3"/>
      <c r="Z794" s="3"/>
    </row>
    <row r="795" spans="1:26" x14ac:dyDescent="0.2">
      <c r="A795" s="7">
        <v>0</v>
      </c>
      <c r="B795" s="7">
        <v>0</v>
      </c>
      <c r="C795" s="8">
        <f>IF(Input!B783="",0,Input!B783-Input!$B$6)</f>
        <v>0</v>
      </c>
      <c r="D795" s="22">
        <f>(B795-Input!$C$6-Input!$F$5*C795)*IF(Input!C783="",0,1)</f>
        <v>0</v>
      </c>
      <c r="E795" s="7">
        <f t="shared" si="204"/>
        <v>0</v>
      </c>
      <c r="F795" s="7">
        <f t="shared" si="205"/>
        <v>0</v>
      </c>
      <c r="G795" s="7">
        <f t="shared" si="206"/>
        <v>0</v>
      </c>
      <c r="H795" s="7">
        <f t="shared" si="207"/>
        <v>0</v>
      </c>
      <c r="I795" s="7">
        <f t="shared" si="208"/>
        <v>0</v>
      </c>
      <c r="J795" s="7">
        <f t="shared" si="209"/>
        <v>0</v>
      </c>
      <c r="K795" s="7">
        <f>Input!C783*Input!$F$10</f>
        <v>0</v>
      </c>
      <c r="L795" s="7">
        <f>(-C795*SIN(ATAN(Input!$F$5*Input!$F$10))+(K795-$K$18)*COS(ATAN(Input!$F$5*Input!$F$10)))*IF(Input!C783="",0,1)</f>
        <v>0</v>
      </c>
      <c r="M795" s="7">
        <f>(C795*COS(ATAN(Input!$F$5*Input!$F$10))+(K795-$K$18)*SIN(ATAN(Input!$F$5*Input!$F$10)))*IF(Input!C783="",0,1)</f>
        <v>0</v>
      </c>
      <c r="N795" s="7">
        <f t="shared" si="210"/>
        <v>0</v>
      </c>
      <c r="O795" s="7">
        <f t="shared" si="211"/>
        <v>0</v>
      </c>
      <c r="P795" s="7">
        <f t="shared" si="212"/>
        <v>0</v>
      </c>
      <c r="Q795" s="7">
        <f t="shared" si="213"/>
        <v>0</v>
      </c>
      <c r="R795" s="7">
        <f t="shared" si="214"/>
        <v>0</v>
      </c>
      <c r="S795" s="7">
        <f t="shared" si="215"/>
        <v>0</v>
      </c>
      <c r="T795" s="7">
        <f t="shared" si="216"/>
        <v>0</v>
      </c>
      <c r="U795" s="7">
        <f t="shared" si="217"/>
        <v>0</v>
      </c>
      <c r="V795" s="7">
        <f t="shared" ca="1" si="218"/>
        <v>0</v>
      </c>
      <c r="W795" s="7">
        <f t="shared" ca="1" si="219"/>
        <v>0</v>
      </c>
      <c r="X795" s="7">
        <f t="shared" ca="1" si="220"/>
        <v>0</v>
      </c>
      <c r="Y795" s="3"/>
      <c r="Z795" s="3"/>
    </row>
    <row r="796" spans="1:26" x14ac:dyDescent="0.2">
      <c r="A796" s="7">
        <v>0</v>
      </c>
      <c r="B796" s="7">
        <v>0</v>
      </c>
      <c r="C796" s="8">
        <f>IF(Input!B784="",0,Input!B784-Input!$B$6)</f>
        <v>0</v>
      </c>
      <c r="D796" s="22">
        <f>(B796-Input!$C$6-Input!$F$5*C796)*IF(Input!C784="",0,1)</f>
        <v>0</v>
      </c>
      <c r="E796" s="7">
        <f t="shared" si="204"/>
        <v>0</v>
      </c>
      <c r="F796" s="7">
        <f t="shared" si="205"/>
        <v>0</v>
      </c>
      <c r="G796" s="7">
        <f t="shared" si="206"/>
        <v>0</v>
      </c>
      <c r="H796" s="7">
        <f t="shared" si="207"/>
        <v>0</v>
      </c>
      <c r="I796" s="7">
        <f t="shared" si="208"/>
        <v>0</v>
      </c>
      <c r="J796" s="7">
        <f t="shared" si="209"/>
        <v>0</v>
      </c>
      <c r="K796" s="7">
        <f>Input!C784*Input!$F$10</f>
        <v>0</v>
      </c>
      <c r="L796" s="7">
        <f>(-C796*SIN(ATAN(Input!$F$5*Input!$F$10))+(K796-$K$18)*COS(ATAN(Input!$F$5*Input!$F$10)))*IF(Input!C784="",0,1)</f>
        <v>0</v>
      </c>
      <c r="M796" s="7">
        <f>(C796*COS(ATAN(Input!$F$5*Input!$F$10))+(K796-$K$18)*SIN(ATAN(Input!$F$5*Input!$F$10)))*IF(Input!C784="",0,1)</f>
        <v>0</v>
      </c>
      <c r="N796" s="7">
        <f t="shared" si="210"/>
        <v>0</v>
      </c>
      <c r="O796" s="7">
        <f t="shared" si="211"/>
        <v>0</v>
      </c>
      <c r="P796" s="7">
        <f t="shared" si="212"/>
        <v>0</v>
      </c>
      <c r="Q796" s="7">
        <f t="shared" si="213"/>
        <v>0</v>
      </c>
      <c r="R796" s="7">
        <f t="shared" si="214"/>
        <v>0</v>
      </c>
      <c r="S796" s="7">
        <f t="shared" si="215"/>
        <v>0</v>
      </c>
      <c r="T796" s="7">
        <f t="shared" si="216"/>
        <v>0</v>
      </c>
      <c r="U796" s="7">
        <f t="shared" si="217"/>
        <v>0</v>
      </c>
      <c r="V796" s="7">
        <f t="shared" ca="1" si="218"/>
        <v>0</v>
      </c>
      <c r="W796" s="7">
        <f t="shared" ca="1" si="219"/>
        <v>0</v>
      </c>
      <c r="X796" s="7">
        <f t="shared" ca="1" si="220"/>
        <v>0</v>
      </c>
      <c r="Y796" s="3"/>
      <c r="Z796" s="3"/>
    </row>
    <row r="797" spans="1:26" x14ac:dyDescent="0.2">
      <c r="A797" s="7">
        <v>0</v>
      </c>
      <c r="B797" s="7">
        <v>0</v>
      </c>
      <c r="C797" s="8">
        <f>IF(Input!B785="",0,Input!B785-Input!$B$6)</f>
        <v>0</v>
      </c>
      <c r="D797" s="22">
        <f>(B797-Input!$C$6-Input!$F$5*C797)*IF(Input!C785="",0,1)</f>
        <v>0</v>
      </c>
      <c r="E797" s="7">
        <f t="shared" si="204"/>
        <v>0</v>
      </c>
      <c r="F797" s="7">
        <f t="shared" si="205"/>
        <v>0</v>
      </c>
      <c r="G797" s="7">
        <f t="shared" si="206"/>
        <v>0</v>
      </c>
      <c r="H797" s="7">
        <f t="shared" si="207"/>
        <v>0</v>
      </c>
      <c r="I797" s="7">
        <f t="shared" si="208"/>
        <v>0</v>
      </c>
      <c r="J797" s="7">
        <f t="shared" si="209"/>
        <v>0</v>
      </c>
      <c r="K797" s="7">
        <f>Input!C785*Input!$F$10</f>
        <v>0</v>
      </c>
      <c r="L797" s="7">
        <f>(-C797*SIN(ATAN(Input!$F$5*Input!$F$10))+(K797-$K$18)*COS(ATAN(Input!$F$5*Input!$F$10)))*IF(Input!C785="",0,1)</f>
        <v>0</v>
      </c>
      <c r="M797" s="7">
        <f>(C797*COS(ATAN(Input!$F$5*Input!$F$10))+(K797-$K$18)*SIN(ATAN(Input!$F$5*Input!$F$10)))*IF(Input!C785="",0,1)</f>
        <v>0</v>
      </c>
      <c r="N797" s="7">
        <f t="shared" si="210"/>
        <v>0</v>
      </c>
      <c r="O797" s="7">
        <f t="shared" si="211"/>
        <v>0</v>
      </c>
      <c r="P797" s="7">
        <f t="shared" si="212"/>
        <v>0</v>
      </c>
      <c r="Q797" s="7">
        <f t="shared" si="213"/>
        <v>0</v>
      </c>
      <c r="R797" s="7">
        <f t="shared" si="214"/>
        <v>0</v>
      </c>
      <c r="S797" s="7">
        <f t="shared" si="215"/>
        <v>0</v>
      </c>
      <c r="T797" s="7">
        <f t="shared" si="216"/>
        <v>0</v>
      </c>
      <c r="U797" s="7">
        <f t="shared" si="217"/>
        <v>0</v>
      </c>
      <c r="V797" s="7">
        <f t="shared" ca="1" si="218"/>
        <v>0</v>
      </c>
      <c r="W797" s="7">
        <f t="shared" ca="1" si="219"/>
        <v>0</v>
      </c>
      <c r="X797" s="7">
        <f t="shared" ca="1" si="220"/>
        <v>0</v>
      </c>
      <c r="Y797" s="3"/>
      <c r="Z797" s="3"/>
    </row>
    <row r="798" spans="1:26" x14ac:dyDescent="0.2">
      <c r="A798" s="7">
        <v>0</v>
      </c>
      <c r="B798" s="7">
        <v>0</v>
      </c>
      <c r="C798" s="8">
        <f>IF(Input!B786="",0,Input!B786-Input!$B$6)</f>
        <v>0</v>
      </c>
      <c r="D798" s="22">
        <f>(B798-Input!$C$6-Input!$F$5*C798)*IF(Input!C786="",0,1)</f>
        <v>0</v>
      </c>
      <c r="E798" s="7">
        <f t="shared" si="204"/>
        <v>0</v>
      </c>
      <c r="F798" s="7">
        <f t="shared" si="205"/>
        <v>0</v>
      </c>
      <c r="G798" s="7">
        <f t="shared" si="206"/>
        <v>0</v>
      </c>
      <c r="H798" s="7">
        <f t="shared" si="207"/>
        <v>0</v>
      </c>
      <c r="I798" s="7">
        <f t="shared" si="208"/>
        <v>0</v>
      </c>
      <c r="J798" s="7">
        <f t="shared" si="209"/>
        <v>0</v>
      </c>
      <c r="K798" s="7">
        <f>Input!C786*Input!$F$10</f>
        <v>0</v>
      </c>
      <c r="L798" s="7">
        <f>(-C798*SIN(ATAN(Input!$F$5*Input!$F$10))+(K798-$K$18)*COS(ATAN(Input!$F$5*Input!$F$10)))*IF(Input!C786="",0,1)</f>
        <v>0</v>
      </c>
      <c r="M798" s="7">
        <f>(C798*COS(ATAN(Input!$F$5*Input!$F$10))+(K798-$K$18)*SIN(ATAN(Input!$F$5*Input!$F$10)))*IF(Input!C786="",0,1)</f>
        <v>0</v>
      </c>
      <c r="N798" s="7">
        <f t="shared" si="210"/>
        <v>0</v>
      </c>
      <c r="O798" s="7">
        <f t="shared" si="211"/>
        <v>0</v>
      </c>
      <c r="P798" s="7">
        <f t="shared" si="212"/>
        <v>0</v>
      </c>
      <c r="Q798" s="7">
        <f t="shared" si="213"/>
        <v>0</v>
      </c>
      <c r="R798" s="7">
        <f t="shared" si="214"/>
        <v>0</v>
      </c>
      <c r="S798" s="7">
        <f t="shared" si="215"/>
        <v>0</v>
      </c>
      <c r="T798" s="7">
        <f t="shared" si="216"/>
        <v>0</v>
      </c>
      <c r="U798" s="7">
        <f t="shared" si="217"/>
        <v>0</v>
      </c>
      <c r="V798" s="7">
        <f t="shared" ca="1" si="218"/>
        <v>0</v>
      </c>
      <c r="W798" s="7">
        <f t="shared" ca="1" si="219"/>
        <v>0</v>
      </c>
      <c r="X798" s="7">
        <f t="shared" ca="1" si="220"/>
        <v>0</v>
      </c>
      <c r="Y798" s="3"/>
      <c r="Z798" s="3"/>
    </row>
    <row r="799" spans="1:26" x14ac:dyDescent="0.2">
      <c r="A799" s="7">
        <v>0</v>
      </c>
      <c r="B799" s="7">
        <v>0</v>
      </c>
      <c r="C799" s="8">
        <f>IF(Input!B787="",0,Input!B787-Input!$B$6)</f>
        <v>0</v>
      </c>
      <c r="D799" s="22">
        <f>(B799-Input!$C$6-Input!$F$5*C799)*IF(Input!C787="",0,1)</f>
        <v>0</v>
      </c>
      <c r="E799" s="7">
        <f t="shared" si="204"/>
        <v>0</v>
      </c>
      <c r="F799" s="7">
        <f t="shared" si="205"/>
        <v>0</v>
      </c>
      <c r="G799" s="7">
        <f t="shared" si="206"/>
        <v>0</v>
      </c>
      <c r="H799" s="7">
        <f t="shared" si="207"/>
        <v>0</v>
      </c>
      <c r="I799" s="7">
        <f t="shared" si="208"/>
        <v>0</v>
      </c>
      <c r="J799" s="7">
        <f t="shared" si="209"/>
        <v>0</v>
      </c>
      <c r="K799" s="7">
        <f>Input!C787*Input!$F$10</f>
        <v>0</v>
      </c>
      <c r="L799" s="7">
        <f>(-C799*SIN(ATAN(Input!$F$5*Input!$F$10))+(K799-$K$18)*COS(ATAN(Input!$F$5*Input!$F$10)))*IF(Input!C787="",0,1)</f>
        <v>0</v>
      </c>
      <c r="M799" s="7">
        <f>(C799*COS(ATAN(Input!$F$5*Input!$F$10))+(K799-$K$18)*SIN(ATAN(Input!$F$5*Input!$F$10)))*IF(Input!C787="",0,1)</f>
        <v>0</v>
      </c>
      <c r="N799" s="7">
        <f t="shared" si="210"/>
        <v>0</v>
      </c>
      <c r="O799" s="7">
        <f t="shared" si="211"/>
        <v>0</v>
      </c>
      <c r="P799" s="7">
        <f t="shared" si="212"/>
        <v>0</v>
      </c>
      <c r="Q799" s="7">
        <f t="shared" si="213"/>
        <v>0</v>
      </c>
      <c r="R799" s="7">
        <f t="shared" si="214"/>
        <v>0</v>
      </c>
      <c r="S799" s="7">
        <f t="shared" si="215"/>
        <v>0</v>
      </c>
      <c r="T799" s="7">
        <f t="shared" si="216"/>
        <v>0</v>
      </c>
      <c r="U799" s="7">
        <f t="shared" si="217"/>
        <v>0</v>
      </c>
      <c r="V799" s="7">
        <f t="shared" ca="1" si="218"/>
        <v>0</v>
      </c>
      <c r="W799" s="7">
        <f t="shared" ca="1" si="219"/>
        <v>0</v>
      </c>
      <c r="X799" s="7">
        <f t="shared" ca="1" si="220"/>
        <v>0</v>
      </c>
      <c r="Y799" s="3"/>
      <c r="Z799" s="3"/>
    </row>
    <row r="800" spans="1:26" x14ac:dyDescent="0.2">
      <c r="A800" s="7">
        <v>0</v>
      </c>
      <c r="B800" s="7">
        <v>0</v>
      </c>
      <c r="C800" s="8">
        <f>IF(Input!B788="",0,Input!B788-Input!$B$6)</f>
        <v>0</v>
      </c>
      <c r="D800" s="22">
        <f>(B800-Input!$C$6-Input!$F$5*C800)*IF(Input!C788="",0,1)</f>
        <v>0</v>
      </c>
      <c r="E800" s="7">
        <f t="shared" si="204"/>
        <v>0</v>
      </c>
      <c r="F800" s="7">
        <f t="shared" si="205"/>
        <v>0</v>
      </c>
      <c r="G800" s="7">
        <f t="shared" si="206"/>
        <v>0</v>
      </c>
      <c r="H800" s="7">
        <f t="shared" si="207"/>
        <v>0</v>
      </c>
      <c r="I800" s="7">
        <f t="shared" si="208"/>
        <v>0</v>
      </c>
      <c r="J800" s="7">
        <f t="shared" si="209"/>
        <v>0</v>
      </c>
      <c r="K800" s="7">
        <f>Input!C788*Input!$F$10</f>
        <v>0</v>
      </c>
      <c r="L800" s="7">
        <f>(-C800*SIN(ATAN(Input!$F$5*Input!$F$10))+(K800-$K$18)*COS(ATAN(Input!$F$5*Input!$F$10)))*IF(Input!C788="",0,1)</f>
        <v>0</v>
      </c>
      <c r="M800" s="7">
        <f>(C800*COS(ATAN(Input!$F$5*Input!$F$10))+(K800-$K$18)*SIN(ATAN(Input!$F$5*Input!$F$10)))*IF(Input!C788="",0,1)</f>
        <v>0</v>
      </c>
      <c r="N800" s="7">
        <f t="shared" si="210"/>
        <v>0</v>
      </c>
      <c r="O800" s="7">
        <f t="shared" si="211"/>
        <v>0</v>
      </c>
      <c r="P800" s="7">
        <f t="shared" si="212"/>
        <v>0</v>
      </c>
      <c r="Q800" s="7">
        <f t="shared" si="213"/>
        <v>0</v>
      </c>
      <c r="R800" s="7">
        <f t="shared" si="214"/>
        <v>0</v>
      </c>
      <c r="S800" s="7">
        <f t="shared" si="215"/>
        <v>0</v>
      </c>
      <c r="T800" s="7">
        <f t="shared" si="216"/>
        <v>0</v>
      </c>
      <c r="U800" s="7">
        <f t="shared" si="217"/>
        <v>0</v>
      </c>
      <c r="V800" s="7">
        <f t="shared" ca="1" si="218"/>
        <v>0</v>
      </c>
      <c r="W800" s="7">
        <f t="shared" ca="1" si="219"/>
        <v>0</v>
      </c>
      <c r="X800" s="7">
        <f t="shared" ca="1" si="220"/>
        <v>0</v>
      </c>
      <c r="Y800" s="3"/>
      <c r="Z800" s="3"/>
    </row>
    <row r="801" spans="1:26" x14ac:dyDescent="0.2">
      <c r="A801" s="7">
        <v>0</v>
      </c>
      <c r="B801" s="7">
        <v>0</v>
      </c>
      <c r="C801" s="8">
        <f>IF(Input!B789="",0,Input!B789-Input!$B$6)</f>
        <v>0</v>
      </c>
      <c r="D801" s="22">
        <f>(B801-Input!$C$6-Input!$F$5*C801)*IF(Input!C789="",0,1)</f>
        <v>0</v>
      </c>
      <c r="E801" s="7">
        <f t="shared" si="204"/>
        <v>0</v>
      </c>
      <c r="F801" s="7">
        <f t="shared" si="205"/>
        <v>0</v>
      </c>
      <c r="G801" s="7">
        <f t="shared" si="206"/>
        <v>0</v>
      </c>
      <c r="H801" s="7">
        <f t="shared" si="207"/>
        <v>0</v>
      </c>
      <c r="I801" s="7">
        <f t="shared" si="208"/>
        <v>0</v>
      </c>
      <c r="J801" s="7">
        <f t="shared" si="209"/>
        <v>0</v>
      </c>
      <c r="K801" s="7">
        <f>Input!C789*Input!$F$10</f>
        <v>0</v>
      </c>
      <c r="L801" s="7">
        <f>(-C801*SIN(ATAN(Input!$F$5*Input!$F$10))+(K801-$K$18)*COS(ATAN(Input!$F$5*Input!$F$10)))*IF(Input!C789="",0,1)</f>
        <v>0</v>
      </c>
      <c r="M801" s="7">
        <f>(C801*COS(ATAN(Input!$F$5*Input!$F$10))+(K801-$K$18)*SIN(ATAN(Input!$F$5*Input!$F$10)))*IF(Input!C789="",0,1)</f>
        <v>0</v>
      </c>
      <c r="N801" s="7">
        <f t="shared" si="210"/>
        <v>0</v>
      </c>
      <c r="O801" s="7">
        <f t="shared" si="211"/>
        <v>0</v>
      </c>
      <c r="P801" s="7">
        <f t="shared" si="212"/>
        <v>0</v>
      </c>
      <c r="Q801" s="7">
        <f t="shared" si="213"/>
        <v>0</v>
      </c>
      <c r="R801" s="7">
        <f t="shared" si="214"/>
        <v>0</v>
      </c>
      <c r="S801" s="7">
        <f t="shared" si="215"/>
        <v>0</v>
      </c>
      <c r="T801" s="7">
        <f t="shared" si="216"/>
        <v>0</v>
      </c>
      <c r="U801" s="7">
        <f t="shared" si="217"/>
        <v>0</v>
      </c>
      <c r="V801" s="7">
        <f t="shared" ca="1" si="218"/>
        <v>0</v>
      </c>
      <c r="W801" s="7">
        <f t="shared" ca="1" si="219"/>
        <v>0</v>
      </c>
      <c r="X801" s="7">
        <f t="shared" ca="1" si="220"/>
        <v>0</v>
      </c>
      <c r="Y801" s="3"/>
      <c r="Z801" s="3"/>
    </row>
    <row r="802" spans="1:26" x14ac:dyDescent="0.2">
      <c r="A802" s="7">
        <v>0</v>
      </c>
      <c r="B802" s="7">
        <v>0</v>
      </c>
      <c r="C802" s="8">
        <f>IF(Input!B790="",0,Input!B790-Input!$B$6)</f>
        <v>0</v>
      </c>
      <c r="D802" s="22">
        <f>(B802-Input!$C$6-Input!$F$5*C802)*IF(Input!C790="",0,1)</f>
        <v>0</v>
      </c>
      <c r="E802" s="7">
        <f t="shared" si="204"/>
        <v>0</v>
      </c>
      <c r="F802" s="7">
        <f t="shared" si="205"/>
        <v>0</v>
      </c>
      <c r="G802" s="7">
        <f t="shared" si="206"/>
        <v>0</v>
      </c>
      <c r="H802" s="7">
        <f t="shared" si="207"/>
        <v>0</v>
      </c>
      <c r="I802" s="7">
        <f t="shared" si="208"/>
        <v>0</v>
      </c>
      <c r="J802" s="7">
        <f t="shared" si="209"/>
        <v>0</v>
      </c>
      <c r="K802" s="7">
        <f>Input!C790*Input!$F$10</f>
        <v>0</v>
      </c>
      <c r="L802" s="7">
        <f>(-C802*SIN(ATAN(Input!$F$5*Input!$F$10))+(K802-$K$18)*COS(ATAN(Input!$F$5*Input!$F$10)))*IF(Input!C790="",0,1)</f>
        <v>0</v>
      </c>
      <c r="M802" s="7">
        <f>(C802*COS(ATAN(Input!$F$5*Input!$F$10))+(K802-$K$18)*SIN(ATAN(Input!$F$5*Input!$F$10)))*IF(Input!C790="",0,1)</f>
        <v>0</v>
      </c>
      <c r="N802" s="7">
        <f t="shared" si="210"/>
        <v>0</v>
      </c>
      <c r="O802" s="7">
        <f t="shared" si="211"/>
        <v>0</v>
      </c>
      <c r="P802" s="7">
        <f t="shared" si="212"/>
        <v>0</v>
      </c>
      <c r="Q802" s="7">
        <f t="shared" si="213"/>
        <v>0</v>
      </c>
      <c r="R802" s="7">
        <f t="shared" si="214"/>
        <v>0</v>
      </c>
      <c r="S802" s="7">
        <f t="shared" si="215"/>
        <v>0</v>
      </c>
      <c r="T802" s="7">
        <f t="shared" si="216"/>
        <v>0</v>
      </c>
      <c r="U802" s="7">
        <f t="shared" si="217"/>
        <v>0</v>
      </c>
      <c r="V802" s="7">
        <f t="shared" ca="1" si="218"/>
        <v>0</v>
      </c>
      <c r="W802" s="7">
        <f t="shared" ca="1" si="219"/>
        <v>0</v>
      </c>
      <c r="X802" s="7">
        <f t="shared" ca="1" si="220"/>
        <v>0</v>
      </c>
      <c r="Y802" s="3"/>
      <c r="Z802" s="3"/>
    </row>
    <row r="803" spans="1:26" x14ac:dyDescent="0.2">
      <c r="A803" s="7">
        <v>0</v>
      </c>
      <c r="B803" s="7">
        <v>0</v>
      </c>
      <c r="C803" s="8">
        <f>IF(Input!B791="",0,Input!B791-Input!$B$6)</f>
        <v>0</v>
      </c>
      <c r="D803" s="22">
        <f>(B803-Input!$C$6-Input!$F$5*C803)*IF(Input!C791="",0,1)</f>
        <v>0</v>
      </c>
      <c r="E803" s="7">
        <f t="shared" si="204"/>
        <v>0</v>
      </c>
      <c r="F803" s="7">
        <f t="shared" si="205"/>
        <v>0</v>
      </c>
      <c r="G803" s="7">
        <f t="shared" si="206"/>
        <v>0</v>
      </c>
      <c r="H803" s="7">
        <f t="shared" si="207"/>
        <v>0</v>
      </c>
      <c r="I803" s="7">
        <f t="shared" si="208"/>
        <v>0</v>
      </c>
      <c r="J803" s="7">
        <f t="shared" si="209"/>
        <v>0</v>
      </c>
      <c r="K803" s="7">
        <f>Input!C791*Input!$F$10</f>
        <v>0</v>
      </c>
      <c r="L803" s="7">
        <f>(-C803*SIN(ATAN(Input!$F$5*Input!$F$10))+(K803-$K$18)*COS(ATAN(Input!$F$5*Input!$F$10)))*IF(Input!C791="",0,1)</f>
        <v>0</v>
      </c>
      <c r="M803" s="7">
        <f>(C803*COS(ATAN(Input!$F$5*Input!$F$10))+(K803-$K$18)*SIN(ATAN(Input!$F$5*Input!$F$10)))*IF(Input!C791="",0,1)</f>
        <v>0</v>
      </c>
      <c r="N803" s="7">
        <f t="shared" si="210"/>
        <v>0</v>
      </c>
      <c r="O803" s="7">
        <f t="shared" si="211"/>
        <v>0</v>
      </c>
      <c r="P803" s="7">
        <f t="shared" si="212"/>
        <v>0</v>
      </c>
      <c r="Q803" s="7">
        <f t="shared" si="213"/>
        <v>0</v>
      </c>
      <c r="R803" s="7">
        <f t="shared" si="214"/>
        <v>0</v>
      </c>
      <c r="S803" s="7">
        <f t="shared" si="215"/>
        <v>0</v>
      </c>
      <c r="T803" s="7">
        <f t="shared" si="216"/>
        <v>0</v>
      </c>
      <c r="U803" s="7">
        <f t="shared" si="217"/>
        <v>0</v>
      </c>
      <c r="V803" s="7">
        <f t="shared" ca="1" si="218"/>
        <v>0</v>
      </c>
      <c r="W803" s="7">
        <f t="shared" ca="1" si="219"/>
        <v>0</v>
      </c>
      <c r="X803" s="7">
        <f t="shared" ca="1" si="220"/>
        <v>0</v>
      </c>
      <c r="Y803" s="3"/>
      <c r="Z803" s="3"/>
    </row>
    <row r="804" spans="1:26" x14ac:dyDescent="0.2">
      <c r="A804" s="7">
        <v>0</v>
      </c>
      <c r="B804" s="7">
        <v>0</v>
      </c>
      <c r="C804" s="8">
        <f>IF(Input!B792="",0,Input!B792-Input!$B$6)</f>
        <v>0</v>
      </c>
      <c r="D804" s="22">
        <f>(B804-Input!$C$6-Input!$F$5*C804)*IF(Input!C792="",0,1)</f>
        <v>0</v>
      </c>
      <c r="E804" s="7">
        <f t="shared" si="204"/>
        <v>0</v>
      </c>
      <c r="F804" s="7">
        <f t="shared" si="205"/>
        <v>0</v>
      </c>
      <c r="G804" s="7">
        <f t="shared" si="206"/>
        <v>0</v>
      </c>
      <c r="H804" s="7">
        <f t="shared" si="207"/>
        <v>0</v>
      </c>
      <c r="I804" s="7">
        <f t="shared" si="208"/>
        <v>0</v>
      </c>
      <c r="J804" s="7">
        <f t="shared" si="209"/>
        <v>0</v>
      </c>
      <c r="K804" s="7">
        <f>Input!C792*Input!$F$10</f>
        <v>0</v>
      </c>
      <c r="L804" s="7">
        <f>(-C804*SIN(ATAN(Input!$F$5*Input!$F$10))+(K804-$K$18)*COS(ATAN(Input!$F$5*Input!$F$10)))*IF(Input!C792="",0,1)</f>
        <v>0</v>
      </c>
      <c r="M804" s="7">
        <f>(C804*COS(ATAN(Input!$F$5*Input!$F$10))+(K804-$K$18)*SIN(ATAN(Input!$F$5*Input!$F$10)))*IF(Input!C792="",0,1)</f>
        <v>0</v>
      </c>
      <c r="N804" s="7">
        <f t="shared" si="210"/>
        <v>0</v>
      </c>
      <c r="O804" s="7">
        <f t="shared" si="211"/>
        <v>0</v>
      </c>
      <c r="P804" s="7">
        <f t="shared" si="212"/>
        <v>0</v>
      </c>
      <c r="Q804" s="7">
        <f t="shared" si="213"/>
        <v>0</v>
      </c>
      <c r="R804" s="7">
        <f t="shared" si="214"/>
        <v>0</v>
      </c>
      <c r="S804" s="7">
        <f t="shared" si="215"/>
        <v>0</v>
      </c>
      <c r="T804" s="7">
        <f t="shared" si="216"/>
        <v>0</v>
      </c>
      <c r="U804" s="7">
        <f t="shared" si="217"/>
        <v>0</v>
      </c>
      <c r="V804" s="7">
        <f t="shared" ca="1" si="218"/>
        <v>0</v>
      </c>
      <c r="W804" s="7">
        <f t="shared" ca="1" si="219"/>
        <v>0</v>
      </c>
      <c r="X804" s="7">
        <f t="shared" ca="1" si="220"/>
        <v>0</v>
      </c>
      <c r="Y804" s="3"/>
      <c r="Z804" s="3"/>
    </row>
    <row r="805" spans="1:26" x14ac:dyDescent="0.2">
      <c r="A805" s="7">
        <v>0</v>
      </c>
      <c r="B805" s="7">
        <v>0</v>
      </c>
      <c r="C805" s="8">
        <f>IF(Input!B793="",0,Input!B793-Input!$B$6)</f>
        <v>0</v>
      </c>
      <c r="D805" s="22">
        <f>(B805-Input!$C$6-Input!$F$5*C805)*IF(Input!C793="",0,1)</f>
        <v>0</v>
      </c>
      <c r="E805" s="7">
        <f t="shared" si="204"/>
        <v>0</v>
      </c>
      <c r="F805" s="7">
        <f t="shared" si="205"/>
        <v>0</v>
      </c>
      <c r="G805" s="7">
        <f t="shared" si="206"/>
        <v>0</v>
      </c>
      <c r="H805" s="7">
        <f t="shared" si="207"/>
        <v>0</v>
      </c>
      <c r="I805" s="7">
        <f t="shared" si="208"/>
        <v>0</v>
      </c>
      <c r="J805" s="7">
        <f t="shared" si="209"/>
        <v>0</v>
      </c>
      <c r="K805" s="7">
        <f>Input!C793*Input!$F$10</f>
        <v>0</v>
      </c>
      <c r="L805" s="7">
        <f>(-C805*SIN(ATAN(Input!$F$5*Input!$F$10))+(K805-$K$18)*COS(ATAN(Input!$F$5*Input!$F$10)))*IF(Input!C793="",0,1)</f>
        <v>0</v>
      </c>
      <c r="M805" s="7">
        <f>(C805*COS(ATAN(Input!$F$5*Input!$F$10))+(K805-$K$18)*SIN(ATAN(Input!$F$5*Input!$F$10)))*IF(Input!C793="",0,1)</f>
        <v>0</v>
      </c>
      <c r="N805" s="7">
        <f t="shared" si="210"/>
        <v>0</v>
      </c>
      <c r="O805" s="7">
        <f t="shared" si="211"/>
        <v>0</v>
      </c>
      <c r="P805" s="7">
        <f t="shared" si="212"/>
        <v>0</v>
      </c>
      <c r="Q805" s="7">
        <f t="shared" si="213"/>
        <v>0</v>
      </c>
      <c r="R805" s="7">
        <f t="shared" si="214"/>
        <v>0</v>
      </c>
      <c r="S805" s="7">
        <f t="shared" si="215"/>
        <v>0</v>
      </c>
      <c r="T805" s="7">
        <f t="shared" si="216"/>
        <v>0</v>
      </c>
      <c r="U805" s="7">
        <f t="shared" si="217"/>
        <v>0</v>
      </c>
      <c r="V805" s="7">
        <f t="shared" ca="1" si="218"/>
        <v>0</v>
      </c>
      <c r="W805" s="7">
        <f t="shared" ca="1" si="219"/>
        <v>0</v>
      </c>
      <c r="X805" s="7">
        <f t="shared" ca="1" si="220"/>
        <v>0</v>
      </c>
      <c r="Y805" s="3"/>
      <c r="Z805" s="3"/>
    </row>
    <row r="806" spans="1:26" x14ac:dyDescent="0.2">
      <c r="A806" s="7">
        <v>0</v>
      </c>
      <c r="B806" s="7">
        <v>0</v>
      </c>
      <c r="C806" s="8">
        <f>IF(Input!B794="",0,Input!B794-Input!$B$6)</f>
        <v>0</v>
      </c>
      <c r="D806" s="22">
        <f>(B806-Input!$C$6-Input!$F$5*C806)*IF(Input!C794="",0,1)</f>
        <v>0</v>
      </c>
      <c r="E806" s="7">
        <f t="shared" si="204"/>
        <v>0</v>
      </c>
      <c r="F806" s="7">
        <f t="shared" si="205"/>
        <v>0</v>
      </c>
      <c r="G806" s="7">
        <f t="shared" si="206"/>
        <v>0</v>
      </c>
      <c r="H806" s="7">
        <f t="shared" si="207"/>
        <v>0</v>
      </c>
      <c r="I806" s="7">
        <f t="shared" si="208"/>
        <v>0</v>
      </c>
      <c r="J806" s="7">
        <f t="shared" si="209"/>
        <v>0</v>
      </c>
      <c r="K806" s="7">
        <f>Input!C794*Input!$F$10</f>
        <v>0</v>
      </c>
      <c r="L806" s="7">
        <f>(-C806*SIN(ATAN(Input!$F$5*Input!$F$10))+(K806-$K$18)*COS(ATAN(Input!$F$5*Input!$F$10)))*IF(Input!C794="",0,1)</f>
        <v>0</v>
      </c>
      <c r="M806" s="7">
        <f>(C806*COS(ATAN(Input!$F$5*Input!$F$10))+(K806-$K$18)*SIN(ATAN(Input!$F$5*Input!$F$10)))*IF(Input!C794="",0,1)</f>
        <v>0</v>
      </c>
      <c r="N806" s="7">
        <f t="shared" si="210"/>
        <v>0</v>
      </c>
      <c r="O806" s="7">
        <f t="shared" si="211"/>
        <v>0</v>
      </c>
      <c r="P806" s="7">
        <f t="shared" si="212"/>
        <v>0</v>
      </c>
      <c r="Q806" s="7">
        <f t="shared" si="213"/>
        <v>0</v>
      </c>
      <c r="R806" s="7">
        <f t="shared" si="214"/>
        <v>0</v>
      </c>
      <c r="S806" s="7">
        <f t="shared" si="215"/>
        <v>0</v>
      </c>
      <c r="T806" s="7">
        <f t="shared" si="216"/>
        <v>0</v>
      </c>
      <c r="U806" s="7">
        <f t="shared" si="217"/>
        <v>0</v>
      </c>
      <c r="V806" s="7">
        <f t="shared" ca="1" si="218"/>
        <v>0</v>
      </c>
      <c r="W806" s="7">
        <f t="shared" ca="1" si="219"/>
        <v>0</v>
      </c>
      <c r="X806" s="7">
        <f t="shared" ca="1" si="220"/>
        <v>0</v>
      </c>
      <c r="Y806" s="3"/>
      <c r="Z806" s="3"/>
    </row>
    <row r="807" spans="1:26" x14ac:dyDescent="0.2">
      <c r="A807" s="7">
        <v>0</v>
      </c>
      <c r="B807" s="7">
        <v>0</v>
      </c>
      <c r="C807" s="8">
        <f>IF(Input!B795="",0,Input!B795-Input!$B$6)</f>
        <v>0</v>
      </c>
      <c r="D807" s="22">
        <f>(B807-Input!$C$6-Input!$F$5*C807)*IF(Input!C795="",0,1)</f>
        <v>0</v>
      </c>
      <c r="E807" s="7">
        <f t="shared" si="204"/>
        <v>0</v>
      </c>
      <c r="F807" s="7">
        <f t="shared" si="205"/>
        <v>0</v>
      </c>
      <c r="G807" s="7">
        <f t="shared" si="206"/>
        <v>0</v>
      </c>
      <c r="H807" s="7">
        <f t="shared" si="207"/>
        <v>0</v>
      </c>
      <c r="I807" s="7">
        <f t="shared" si="208"/>
        <v>0</v>
      </c>
      <c r="J807" s="7">
        <f t="shared" si="209"/>
        <v>0</v>
      </c>
      <c r="K807" s="7">
        <f>Input!C795*Input!$F$10</f>
        <v>0</v>
      </c>
      <c r="L807" s="7">
        <f>(-C807*SIN(ATAN(Input!$F$5*Input!$F$10))+(K807-$K$18)*COS(ATAN(Input!$F$5*Input!$F$10)))*IF(Input!C795="",0,1)</f>
        <v>0</v>
      </c>
      <c r="M807" s="7">
        <f>(C807*COS(ATAN(Input!$F$5*Input!$F$10))+(K807-$K$18)*SIN(ATAN(Input!$F$5*Input!$F$10)))*IF(Input!C795="",0,1)</f>
        <v>0</v>
      </c>
      <c r="N807" s="7">
        <f t="shared" si="210"/>
        <v>0</v>
      </c>
      <c r="O807" s="7">
        <f t="shared" si="211"/>
        <v>0</v>
      </c>
      <c r="P807" s="7">
        <f t="shared" si="212"/>
        <v>0</v>
      </c>
      <c r="Q807" s="7">
        <f t="shared" si="213"/>
        <v>0</v>
      </c>
      <c r="R807" s="7">
        <f t="shared" si="214"/>
        <v>0</v>
      </c>
      <c r="S807" s="7">
        <f t="shared" si="215"/>
        <v>0</v>
      </c>
      <c r="T807" s="7">
        <f t="shared" si="216"/>
        <v>0</v>
      </c>
      <c r="U807" s="7">
        <f t="shared" si="217"/>
        <v>0</v>
      </c>
      <c r="V807" s="7">
        <f t="shared" ca="1" si="218"/>
        <v>0</v>
      </c>
      <c r="W807" s="7">
        <f t="shared" ca="1" si="219"/>
        <v>0</v>
      </c>
      <c r="X807" s="7">
        <f t="shared" ca="1" si="220"/>
        <v>0</v>
      </c>
      <c r="Y807" s="3"/>
      <c r="Z807" s="3"/>
    </row>
    <row r="808" spans="1:26" x14ac:dyDescent="0.2">
      <c r="A808" s="7">
        <v>0</v>
      </c>
      <c r="B808" s="7">
        <v>0</v>
      </c>
      <c r="C808" s="8">
        <f>IF(Input!B796="",0,Input!B796-Input!$B$6)</f>
        <v>0</v>
      </c>
      <c r="D808" s="22">
        <f>(B808-Input!$C$6-Input!$F$5*C808)*IF(Input!C796="",0,1)</f>
        <v>0</v>
      </c>
      <c r="E808" s="7">
        <f t="shared" si="204"/>
        <v>0</v>
      </c>
      <c r="F808" s="7">
        <f t="shared" si="205"/>
        <v>0</v>
      </c>
      <c r="G808" s="7">
        <f t="shared" si="206"/>
        <v>0</v>
      </c>
      <c r="H808" s="7">
        <f t="shared" si="207"/>
        <v>0</v>
      </c>
      <c r="I808" s="7">
        <f t="shared" si="208"/>
        <v>0</v>
      </c>
      <c r="J808" s="7">
        <f t="shared" si="209"/>
        <v>0</v>
      </c>
      <c r="K808" s="7">
        <f>Input!C796*Input!$F$10</f>
        <v>0</v>
      </c>
      <c r="L808" s="7">
        <f>(-C808*SIN(ATAN(Input!$F$5*Input!$F$10))+(K808-$K$18)*COS(ATAN(Input!$F$5*Input!$F$10)))*IF(Input!C796="",0,1)</f>
        <v>0</v>
      </c>
      <c r="M808" s="7">
        <f>(C808*COS(ATAN(Input!$F$5*Input!$F$10))+(K808-$K$18)*SIN(ATAN(Input!$F$5*Input!$F$10)))*IF(Input!C796="",0,1)</f>
        <v>0</v>
      </c>
      <c r="N808" s="7">
        <f t="shared" si="210"/>
        <v>0</v>
      </c>
      <c r="O808" s="7">
        <f t="shared" si="211"/>
        <v>0</v>
      </c>
      <c r="P808" s="7">
        <f t="shared" si="212"/>
        <v>0</v>
      </c>
      <c r="Q808" s="7">
        <f t="shared" si="213"/>
        <v>0</v>
      </c>
      <c r="R808" s="7">
        <f t="shared" si="214"/>
        <v>0</v>
      </c>
      <c r="S808" s="7">
        <f t="shared" si="215"/>
        <v>0</v>
      </c>
      <c r="T808" s="7">
        <f t="shared" si="216"/>
        <v>0</v>
      </c>
      <c r="U808" s="7">
        <f t="shared" si="217"/>
        <v>0</v>
      </c>
      <c r="V808" s="7">
        <f t="shared" ca="1" si="218"/>
        <v>0</v>
      </c>
      <c r="W808" s="7">
        <f t="shared" ca="1" si="219"/>
        <v>0</v>
      </c>
      <c r="X808" s="7">
        <f t="shared" ca="1" si="220"/>
        <v>0</v>
      </c>
      <c r="Y808" s="3"/>
      <c r="Z808" s="3"/>
    </row>
    <row r="809" spans="1:26" x14ac:dyDescent="0.2">
      <c r="A809" s="7">
        <v>0</v>
      </c>
      <c r="B809" s="7">
        <v>0</v>
      </c>
      <c r="C809" s="8">
        <f>IF(Input!B797="",0,Input!B797-Input!$B$6)</f>
        <v>0</v>
      </c>
      <c r="D809" s="22">
        <f>(B809-Input!$C$6-Input!$F$5*C809)*IF(Input!C797="",0,1)</f>
        <v>0</v>
      </c>
      <c r="E809" s="7">
        <f t="shared" si="204"/>
        <v>0</v>
      </c>
      <c r="F809" s="7">
        <f t="shared" si="205"/>
        <v>0</v>
      </c>
      <c r="G809" s="7">
        <f t="shared" si="206"/>
        <v>0</v>
      </c>
      <c r="H809" s="7">
        <f t="shared" si="207"/>
        <v>0</v>
      </c>
      <c r="I809" s="7">
        <f t="shared" si="208"/>
        <v>0</v>
      </c>
      <c r="J809" s="7">
        <f t="shared" si="209"/>
        <v>0</v>
      </c>
      <c r="K809" s="7">
        <f>Input!C797*Input!$F$10</f>
        <v>0</v>
      </c>
      <c r="L809" s="7">
        <f>(-C809*SIN(ATAN(Input!$F$5*Input!$F$10))+(K809-$K$18)*COS(ATAN(Input!$F$5*Input!$F$10)))*IF(Input!C797="",0,1)</f>
        <v>0</v>
      </c>
      <c r="M809" s="7">
        <f>(C809*COS(ATAN(Input!$F$5*Input!$F$10))+(K809-$K$18)*SIN(ATAN(Input!$F$5*Input!$F$10)))*IF(Input!C797="",0,1)</f>
        <v>0</v>
      </c>
      <c r="N809" s="7">
        <f t="shared" si="210"/>
        <v>0</v>
      </c>
      <c r="O809" s="7">
        <f t="shared" si="211"/>
        <v>0</v>
      </c>
      <c r="P809" s="7">
        <f t="shared" si="212"/>
        <v>0</v>
      </c>
      <c r="Q809" s="7">
        <f t="shared" si="213"/>
        <v>0</v>
      </c>
      <c r="R809" s="7">
        <f t="shared" si="214"/>
        <v>0</v>
      </c>
      <c r="S809" s="7">
        <f t="shared" si="215"/>
        <v>0</v>
      </c>
      <c r="T809" s="7">
        <f t="shared" si="216"/>
        <v>0</v>
      </c>
      <c r="U809" s="7">
        <f t="shared" si="217"/>
        <v>0</v>
      </c>
      <c r="V809" s="7">
        <f t="shared" ca="1" si="218"/>
        <v>0</v>
      </c>
      <c r="W809" s="7">
        <f t="shared" ca="1" si="219"/>
        <v>0</v>
      </c>
      <c r="X809" s="7">
        <f t="shared" ca="1" si="220"/>
        <v>0</v>
      </c>
      <c r="Y809" s="3"/>
      <c r="Z809" s="3"/>
    </row>
    <row r="810" spans="1:26" x14ac:dyDescent="0.2">
      <c r="A810" s="7">
        <v>0</v>
      </c>
      <c r="B810" s="7">
        <v>0</v>
      </c>
      <c r="C810" s="8">
        <f>IF(Input!B798="",0,Input!B798-Input!$B$6)</f>
        <v>0</v>
      </c>
      <c r="D810" s="22">
        <f>(B810-Input!$C$6-Input!$F$5*C810)*IF(Input!C798="",0,1)</f>
        <v>0</v>
      </c>
      <c r="E810" s="7">
        <f t="shared" si="204"/>
        <v>0</v>
      </c>
      <c r="F810" s="7">
        <f t="shared" si="205"/>
        <v>0</v>
      </c>
      <c r="G810" s="7">
        <f t="shared" si="206"/>
        <v>0</v>
      </c>
      <c r="H810" s="7">
        <f t="shared" si="207"/>
        <v>0</v>
      </c>
      <c r="I810" s="7">
        <f t="shared" si="208"/>
        <v>0</v>
      </c>
      <c r="J810" s="7">
        <f t="shared" si="209"/>
        <v>0</v>
      </c>
      <c r="K810" s="7">
        <f>Input!C798*Input!$F$10</f>
        <v>0</v>
      </c>
      <c r="L810" s="7">
        <f>(-C810*SIN(ATAN(Input!$F$5*Input!$F$10))+(K810-$K$18)*COS(ATAN(Input!$F$5*Input!$F$10)))*IF(Input!C798="",0,1)</f>
        <v>0</v>
      </c>
      <c r="M810" s="7">
        <f>(C810*COS(ATAN(Input!$F$5*Input!$F$10))+(K810-$K$18)*SIN(ATAN(Input!$F$5*Input!$F$10)))*IF(Input!C798="",0,1)</f>
        <v>0</v>
      </c>
      <c r="N810" s="7">
        <f t="shared" si="210"/>
        <v>0</v>
      </c>
      <c r="O810" s="7">
        <f t="shared" si="211"/>
        <v>0</v>
      </c>
      <c r="P810" s="7">
        <f t="shared" si="212"/>
        <v>0</v>
      </c>
      <c r="Q810" s="7">
        <f t="shared" si="213"/>
        <v>0</v>
      </c>
      <c r="R810" s="7">
        <f t="shared" si="214"/>
        <v>0</v>
      </c>
      <c r="S810" s="7">
        <f t="shared" si="215"/>
        <v>0</v>
      </c>
      <c r="T810" s="7">
        <f t="shared" si="216"/>
        <v>0</v>
      </c>
      <c r="U810" s="7">
        <f t="shared" si="217"/>
        <v>0</v>
      </c>
      <c r="V810" s="7">
        <f t="shared" ca="1" si="218"/>
        <v>0</v>
      </c>
      <c r="W810" s="7">
        <f t="shared" ca="1" si="219"/>
        <v>0</v>
      </c>
      <c r="X810" s="7">
        <f t="shared" ca="1" si="220"/>
        <v>0</v>
      </c>
      <c r="Y810" s="3"/>
      <c r="Z810" s="3"/>
    </row>
    <row r="811" spans="1:26" x14ac:dyDescent="0.2">
      <c r="A811" s="7">
        <v>0</v>
      </c>
      <c r="B811" s="7">
        <v>0</v>
      </c>
      <c r="C811" s="8">
        <f>IF(Input!B799="",0,Input!B799-Input!$B$6)</f>
        <v>0</v>
      </c>
      <c r="D811" s="22">
        <f>(B811-Input!$C$6-Input!$F$5*C811)*IF(Input!C799="",0,1)</f>
        <v>0</v>
      </c>
      <c r="E811" s="7">
        <f t="shared" si="204"/>
        <v>0</v>
      </c>
      <c r="F811" s="7">
        <f t="shared" si="205"/>
        <v>0</v>
      </c>
      <c r="G811" s="7">
        <f t="shared" si="206"/>
        <v>0</v>
      </c>
      <c r="H811" s="7">
        <f t="shared" si="207"/>
        <v>0</v>
      </c>
      <c r="I811" s="7">
        <f t="shared" si="208"/>
        <v>0</v>
      </c>
      <c r="J811" s="7">
        <f t="shared" si="209"/>
        <v>0</v>
      </c>
      <c r="K811" s="7">
        <f>Input!C799*Input!$F$10</f>
        <v>0</v>
      </c>
      <c r="L811" s="7">
        <f>(-C811*SIN(ATAN(Input!$F$5*Input!$F$10))+(K811-$K$18)*COS(ATAN(Input!$F$5*Input!$F$10)))*IF(Input!C799="",0,1)</f>
        <v>0</v>
      </c>
      <c r="M811" s="7">
        <f>(C811*COS(ATAN(Input!$F$5*Input!$F$10))+(K811-$K$18)*SIN(ATAN(Input!$F$5*Input!$F$10)))*IF(Input!C799="",0,1)</f>
        <v>0</v>
      </c>
      <c r="N811" s="7">
        <f t="shared" si="210"/>
        <v>0</v>
      </c>
      <c r="O811" s="7">
        <f t="shared" si="211"/>
        <v>0</v>
      </c>
      <c r="P811" s="7">
        <f t="shared" si="212"/>
        <v>0</v>
      </c>
      <c r="Q811" s="7">
        <f t="shared" si="213"/>
        <v>0</v>
      </c>
      <c r="R811" s="7">
        <f t="shared" si="214"/>
        <v>0</v>
      </c>
      <c r="S811" s="7">
        <f t="shared" si="215"/>
        <v>0</v>
      </c>
      <c r="T811" s="7">
        <f t="shared" si="216"/>
        <v>0</v>
      </c>
      <c r="U811" s="7">
        <f t="shared" si="217"/>
        <v>0</v>
      </c>
      <c r="V811" s="7">
        <f t="shared" ca="1" si="218"/>
        <v>0</v>
      </c>
      <c r="W811" s="7">
        <f t="shared" ca="1" si="219"/>
        <v>0</v>
      </c>
      <c r="X811" s="7">
        <f t="shared" ca="1" si="220"/>
        <v>0</v>
      </c>
      <c r="Y811" s="3"/>
      <c r="Z811" s="3"/>
    </row>
    <row r="812" spans="1:26" x14ac:dyDescent="0.2">
      <c r="A812" s="7">
        <v>0</v>
      </c>
      <c r="B812" s="7">
        <v>0</v>
      </c>
      <c r="C812" s="8">
        <f>IF(Input!B800="",0,Input!B800-Input!$B$6)</f>
        <v>0</v>
      </c>
      <c r="D812" s="22">
        <f>(B812-Input!$C$6-Input!$F$5*C812)*IF(Input!C800="",0,1)</f>
        <v>0</v>
      </c>
      <c r="E812" s="7">
        <f t="shared" si="204"/>
        <v>0</v>
      </c>
      <c r="F812" s="7">
        <f t="shared" si="205"/>
        <v>0</v>
      </c>
      <c r="G812" s="7">
        <f t="shared" si="206"/>
        <v>0</v>
      </c>
      <c r="H812" s="7">
        <f t="shared" si="207"/>
        <v>0</v>
      </c>
      <c r="I812" s="7">
        <f t="shared" si="208"/>
        <v>0</v>
      </c>
      <c r="J812" s="7">
        <f t="shared" si="209"/>
        <v>0</v>
      </c>
      <c r="K812" s="7">
        <f>Input!C800*Input!$F$10</f>
        <v>0</v>
      </c>
      <c r="L812" s="7">
        <f>(-C812*SIN(ATAN(Input!$F$5*Input!$F$10))+(K812-$K$18)*COS(ATAN(Input!$F$5*Input!$F$10)))*IF(Input!C800="",0,1)</f>
        <v>0</v>
      </c>
      <c r="M812" s="7">
        <f>(C812*COS(ATAN(Input!$F$5*Input!$F$10))+(K812-$K$18)*SIN(ATAN(Input!$F$5*Input!$F$10)))*IF(Input!C800="",0,1)</f>
        <v>0</v>
      </c>
      <c r="N812" s="7">
        <f t="shared" si="210"/>
        <v>0</v>
      </c>
      <c r="O812" s="7">
        <f t="shared" si="211"/>
        <v>0</v>
      </c>
      <c r="P812" s="7">
        <f t="shared" si="212"/>
        <v>0</v>
      </c>
      <c r="Q812" s="7">
        <f t="shared" si="213"/>
        <v>0</v>
      </c>
      <c r="R812" s="7">
        <f t="shared" si="214"/>
        <v>0</v>
      </c>
      <c r="S812" s="7">
        <f t="shared" si="215"/>
        <v>0</v>
      </c>
      <c r="T812" s="7">
        <f t="shared" si="216"/>
        <v>0</v>
      </c>
      <c r="U812" s="7">
        <f t="shared" si="217"/>
        <v>0</v>
      </c>
      <c r="V812" s="7">
        <f t="shared" ca="1" si="218"/>
        <v>0</v>
      </c>
      <c r="W812" s="7">
        <f t="shared" ca="1" si="219"/>
        <v>0</v>
      </c>
      <c r="X812" s="7">
        <f t="shared" ca="1" si="220"/>
        <v>0</v>
      </c>
      <c r="Y812" s="3"/>
      <c r="Z812" s="3"/>
    </row>
    <row r="813" spans="1:26" x14ac:dyDescent="0.2">
      <c r="A813" s="7">
        <v>0</v>
      </c>
      <c r="B813" s="7">
        <v>0</v>
      </c>
      <c r="C813" s="8">
        <f>IF(Input!B801="",0,Input!B801-Input!$B$6)</f>
        <v>0</v>
      </c>
      <c r="D813" s="22">
        <f>(B813-Input!$C$6-Input!$F$5*C813)*IF(Input!C801="",0,1)</f>
        <v>0</v>
      </c>
      <c r="E813" s="7">
        <f t="shared" si="204"/>
        <v>0</v>
      </c>
      <c r="F813" s="7">
        <f t="shared" si="205"/>
        <v>0</v>
      </c>
      <c r="G813" s="7">
        <f t="shared" si="206"/>
        <v>0</v>
      </c>
      <c r="H813" s="7">
        <f t="shared" si="207"/>
        <v>0</v>
      </c>
      <c r="I813" s="7">
        <f t="shared" si="208"/>
        <v>0</v>
      </c>
      <c r="J813" s="7">
        <f t="shared" si="209"/>
        <v>0</v>
      </c>
      <c r="K813" s="7">
        <f>Input!C801*Input!$F$10</f>
        <v>0</v>
      </c>
      <c r="L813" s="7">
        <f>(-C813*SIN(ATAN(Input!$F$5*Input!$F$10))+(K813-$K$18)*COS(ATAN(Input!$F$5*Input!$F$10)))*IF(Input!C801="",0,1)</f>
        <v>0</v>
      </c>
      <c r="M813" s="7">
        <f>(C813*COS(ATAN(Input!$F$5*Input!$F$10))+(K813-$K$18)*SIN(ATAN(Input!$F$5*Input!$F$10)))*IF(Input!C801="",0,1)</f>
        <v>0</v>
      </c>
      <c r="N813" s="7">
        <f t="shared" si="210"/>
        <v>0</v>
      </c>
      <c r="O813" s="7">
        <f t="shared" si="211"/>
        <v>0</v>
      </c>
      <c r="P813" s="7">
        <f t="shared" si="212"/>
        <v>0</v>
      </c>
      <c r="Q813" s="7">
        <f t="shared" si="213"/>
        <v>0</v>
      </c>
      <c r="R813" s="7">
        <f t="shared" si="214"/>
        <v>0</v>
      </c>
      <c r="S813" s="7">
        <f t="shared" si="215"/>
        <v>0</v>
      </c>
      <c r="T813" s="7">
        <f t="shared" si="216"/>
        <v>0</v>
      </c>
      <c r="U813" s="7">
        <f t="shared" si="217"/>
        <v>0</v>
      </c>
      <c r="V813" s="7">
        <f t="shared" ca="1" si="218"/>
        <v>0</v>
      </c>
      <c r="W813" s="7">
        <f t="shared" ca="1" si="219"/>
        <v>0</v>
      </c>
      <c r="X813" s="7">
        <f t="shared" ca="1" si="220"/>
        <v>0</v>
      </c>
      <c r="Y813" s="3"/>
      <c r="Z813" s="3"/>
    </row>
    <row r="814" spans="1:26" x14ac:dyDescent="0.2">
      <c r="A814" s="7">
        <v>0</v>
      </c>
      <c r="B814" s="7">
        <v>0</v>
      </c>
      <c r="C814" s="8">
        <f>IF(Input!B802="",0,Input!B802-Input!$B$6)</f>
        <v>0</v>
      </c>
      <c r="D814" s="22">
        <f>(B814-Input!$C$6-Input!$F$5*C814)*IF(Input!C802="",0,1)</f>
        <v>0</v>
      </c>
      <c r="E814" s="7">
        <f t="shared" si="204"/>
        <v>0</v>
      </c>
      <c r="F814" s="7">
        <f t="shared" si="205"/>
        <v>0</v>
      </c>
      <c r="G814" s="7">
        <f t="shared" si="206"/>
        <v>0</v>
      </c>
      <c r="H814" s="7">
        <f t="shared" si="207"/>
        <v>0</v>
      </c>
      <c r="I814" s="7">
        <f t="shared" si="208"/>
        <v>0</v>
      </c>
      <c r="J814" s="7">
        <f t="shared" si="209"/>
        <v>0</v>
      </c>
      <c r="K814" s="7">
        <f>Input!C802*Input!$F$10</f>
        <v>0</v>
      </c>
      <c r="L814" s="7">
        <f>(-C814*SIN(ATAN(Input!$F$5*Input!$F$10))+(K814-$K$18)*COS(ATAN(Input!$F$5*Input!$F$10)))*IF(Input!C802="",0,1)</f>
        <v>0</v>
      </c>
      <c r="M814" s="7">
        <f>(C814*COS(ATAN(Input!$F$5*Input!$F$10))+(K814-$K$18)*SIN(ATAN(Input!$F$5*Input!$F$10)))*IF(Input!C802="",0,1)</f>
        <v>0</v>
      </c>
      <c r="N814" s="7">
        <f t="shared" si="210"/>
        <v>0</v>
      </c>
      <c r="O814" s="7">
        <f t="shared" si="211"/>
        <v>0</v>
      </c>
      <c r="P814" s="7">
        <f t="shared" si="212"/>
        <v>0</v>
      </c>
      <c r="Q814" s="7">
        <f t="shared" si="213"/>
        <v>0</v>
      </c>
      <c r="R814" s="7">
        <f t="shared" si="214"/>
        <v>0</v>
      </c>
      <c r="S814" s="7">
        <f t="shared" si="215"/>
        <v>0</v>
      </c>
      <c r="T814" s="7">
        <f t="shared" si="216"/>
        <v>0</v>
      </c>
      <c r="U814" s="7">
        <f t="shared" si="217"/>
        <v>0</v>
      </c>
      <c r="V814" s="7">
        <f t="shared" ca="1" si="218"/>
        <v>0</v>
      </c>
      <c r="W814" s="7">
        <f t="shared" ca="1" si="219"/>
        <v>0</v>
      </c>
      <c r="X814" s="7">
        <f t="shared" ca="1" si="220"/>
        <v>0</v>
      </c>
      <c r="Y814" s="3"/>
      <c r="Z814" s="3"/>
    </row>
    <row r="815" spans="1:26" x14ac:dyDescent="0.2">
      <c r="A815" s="7">
        <v>0</v>
      </c>
      <c r="B815" s="7">
        <v>0</v>
      </c>
      <c r="C815" s="8">
        <f>IF(Input!B803="",0,Input!B803-Input!$B$6)</f>
        <v>0</v>
      </c>
      <c r="D815" s="22">
        <f>(B815-Input!$C$6-Input!$F$5*C815)*IF(Input!C803="",0,1)</f>
        <v>0</v>
      </c>
      <c r="E815" s="7">
        <f t="shared" si="204"/>
        <v>0</v>
      </c>
      <c r="F815" s="7">
        <f t="shared" si="205"/>
        <v>0</v>
      </c>
      <c r="G815" s="7">
        <f t="shared" si="206"/>
        <v>0</v>
      </c>
      <c r="H815" s="7">
        <f t="shared" si="207"/>
        <v>0</v>
      </c>
      <c r="I815" s="7">
        <f t="shared" si="208"/>
        <v>0</v>
      </c>
      <c r="J815" s="7">
        <f t="shared" si="209"/>
        <v>0</v>
      </c>
      <c r="K815" s="7">
        <f>Input!C803*Input!$F$10</f>
        <v>0</v>
      </c>
      <c r="L815" s="7">
        <f>(-C815*SIN(ATAN(Input!$F$5*Input!$F$10))+(K815-$K$18)*COS(ATAN(Input!$F$5*Input!$F$10)))*IF(Input!C803="",0,1)</f>
        <v>0</v>
      </c>
      <c r="M815" s="7">
        <f>(C815*COS(ATAN(Input!$F$5*Input!$F$10))+(K815-$K$18)*SIN(ATAN(Input!$F$5*Input!$F$10)))*IF(Input!C803="",0,1)</f>
        <v>0</v>
      </c>
      <c r="N815" s="7">
        <f t="shared" si="210"/>
        <v>0</v>
      </c>
      <c r="O815" s="7">
        <f t="shared" si="211"/>
        <v>0</v>
      </c>
      <c r="P815" s="7">
        <f t="shared" si="212"/>
        <v>0</v>
      </c>
      <c r="Q815" s="7">
        <f t="shared" si="213"/>
        <v>0</v>
      </c>
      <c r="R815" s="7">
        <f t="shared" si="214"/>
        <v>0</v>
      </c>
      <c r="S815" s="7">
        <f t="shared" si="215"/>
        <v>0</v>
      </c>
      <c r="T815" s="7">
        <f t="shared" si="216"/>
        <v>0</v>
      </c>
      <c r="U815" s="7">
        <f t="shared" si="217"/>
        <v>0</v>
      </c>
      <c r="V815" s="7">
        <f t="shared" ca="1" si="218"/>
        <v>0</v>
      </c>
      <c r="W815" s="7">
        <f t="shared" ca="1" si="219"/>
        <v>0</v>
      </c>
      <c r="X815" s="7">
        <f t="shared" ca="1" si="220"/>
        <v>0</v>
      </c>
      <c r="Y815" s="3"/>
      <c r="Z815" s="3"/>
    </row>
    <row r="816" spans="1:26" x14ac:dyDescent="0.2">
      <c r="A816" s="7">
        <v>0</v>
      </c>
      <c r="B816" s="7">
        <v>0</v>
      </c>
      <c r="C816" s="8">
        <f>IF(Input!B804="",0,Input!B804-Input!$B$6)</f>
        <v>0</v>
      </c>
      <c r="D816" s="22">
        <f>(B816-Input!$C$6-Input!$F$5*C816)*IF(Input!C804="",0,1)</f>
        <v>0</v>
      </c>
      <c r="E816" s="7">
        <f t="shared" si="204"/>
        <v>0</v>
      </c>
      <c r="F816" s="7">
        <f t="shared" si="205"/>
        <v>0</v>
      </c>
      <c r="G816" s="7">
        <f t="shared" si="206"/>
        <v>0</v>
      </c>
      <c r="H816" s="7">
        <f t="shared" si="207"/>
        <v>0</v>
      </c>
      <c r="I816" s="7">
        <f t="shared" si="208"/>
        <v>0</v>
      </c>
      <c r="J816" s="7">
        <f t="shared" si="209"/>
        <v>0</v>
      </c>
      <c r="K816" s="7">
        <f>Input!C804*Input!$F$10</f>
        <v>0</v>
      </c>
      <c r="L816" s="7">
        <f>(-C816*SIN(ATAN(Input!$F$5*Input!$F$10))+(K816-$K$18)*COS(ATAN(Input!$F$5*Input!$F$10)))*IF(Input!C804="",0,1)</f>
        <v>0</v>
      </c>
      <c r="M816" s="7">
        <f>(C816*COS(ATAN(Input!$F$5*Input!$F$10))+(K816-$K$18)*SIN(ATAN(Input!$F$5*Input!$F$10)))*IF(Input!C804="",0,1)</f>
        <v>0</v>
      </c>
      <c r="N816" s="7">
        <f t="shared" si="210"/>
        <v>0</v>
      </c>
      <c r="O816" s="7">
        <f t="shared" si="211"/>
        <v>0</v>
      </c>
      <c r="P816" s="7">
        <f t="shared" si="212"/>
        <v>0</v>
      </c>
      <c r="Q816" s="7">
        <f t="shared" si="213"/>
        <v>0</v>
      </c>
      <c r="R816" s="7">
        <f t="shared" si="214"/>
        <v>0</v>
      </c>
      <c r="S816" s="7">
        <f t="shared" si="215"/>
        <v>0</v>
      </c>
      <c r="T816" s="7">
        <f t="shared" si="216"/>
        <v>0</v>
      </c>
      <c r="U816" s="7">
        <f t="shared" si="217"/>
        <v>0</v>
      </c>
      <c r="V816" s="7">
        <f t="shared" ca="1" si="218"/>
        <v>0</v>
      </c>
      <c r="W816" s="7">
        <f t="shared" ca="1" si="219"/>
        <v>0</v>
      </c>
      <c r="X816" s="7">
        <f t="shared" ca="1" si="220"/>
        <v>0</v>
      </c>
      <c r="Y816" s="3"/>
      <c r="Z816" s="3"/>
    </row>
    <row r="817" spans="1:26" x14ac:dyDescent="0.2">
      <c r="A817" s="7">
        <v>0</v>
      </c>
      <c r="B817" s="7">
        <v>0</v>
      </c>
      <c r="C817" s="8">
        <f>IF(Input!B805="",0,Input!B805-Input!$B$6)</f>
        <v>0</v>
      </c>
      <c r="D817" s="22">
        <f>(B817-Input!$C$6-Input!$F$5*C817)*IF(Input!C805="",0,1)</f>
        <v>0</v>
      </c>
      <c r="E817" s="7">
        <f t="shared" si="204"/>
        <v>0</v>
      </c>
      <c r="F817" s="7">
        <f t="shared" si="205"/>
        <v>0</v>
      </c>
      <c r="G817" s="7">
        <f t="shared" si="206"/>
        <v>0</v>
      </c>
      <c r="H817" s="7">
        <f t="shared" si="207"/>
        <v>0</v>
      </c>
      <c r="I817" s="7">
        <f t="shared" si="208"/>
        <v>0</v>
      </c>
      <c r="J817" s="7">
        <f t="shared" si="209"/>
        <v>0</v>
      </c>
      <c r="K817" s="7">
        <f>Input!C805*Input!$F$10</f>
        <v>0</v>
      </c>
      <c r="L817" s="7">
        <f>(-C817*SIN(ATAN(Input!$F$5*Input!$F$10))+(K817-$K$18)*COS(ATAN(Input!$F$5*Input!$F$10)))*IF(Input!C805="",0,1)</f>
        <v>0</v>
      </c>
      <c r="M817" s="7">
        <f>(C817*COS(ATAN(Input!$F$5*Input!$F$10))+(K817-$K$18)*SIN(ATAN(Input!$F$5*Input!$F$10)))*IF(Input!C805="",0,1)</f>
        <v>0</v>
      </c>
      <c r="N817" s="7">
        <f t="shared" si="210"/>
        <v>0</v>
      </c>
      <c r="O817" s="7">
        <f t="shared" si="211"/>
        <v>0</v>
      </c>
      <c r="P817" s="7">
        <f t="shared" si="212"/>
        <v>0</v>
      </c>
      <c r="Q817" s="7">
        <f t="shared" si="213"/>
        <v>0</v>
      </c>
      <c r="R817" s="7">
        <f t="shared" si="214"/>
        <v>0</v>
      </c>
      <c r="S817" s="7">
        <f t="shared" si="215"/>
        <v>0</v>
      </c>
      <c r="T817" s="7">
        <f t="shared" si="216"/>
        <v>0</v>
      </c>
      <c r="U817" s="7">
        <f t="shared" si="217"/>
        <v>0</v>
      </c>
      <c r="V817" s="7">
        <f t="shared" ca="1" si="218"/>
        <v>0</v>
      </c>
      <c r="W817" s="7">
        <f t="shared" ca="1" si="219"/>
        <v>0</v>
      </c>
      <c r="X817" s="7">
        <f t="shared" ca="1" si="220"/>
        <v>0</v>
      </c>
      <c r="Y817" s="3"/>
      <c r="Z817" s="3"/>
    </row>
    <row r="818" spans="1:26" x14ac:dyDescent="0.2">
      <c r="A818" s="7">
        <v>0</v>
      </c>
      <c r="B818" s="7">
        <v>0</v>
      </c>
      <c r="C818" s="8">
        <f>IF(Input!B806="",0,Input!B806-Input!$B$6)</f>
        <v>0</v>
      </c>
      <c r="D818" s="22">
        <f>(B818-Input!$C$6-Input!$F$5*C818)*IF(Input!C806="",0,1)</f>
        <v>0</v>
      </c>
      <c r="E818" s="7">
        <f t="shared" si="204"/>
        <v>0</v>
      </c>
      <c r="F818" s="7">
        <f t="shared" si="205"/>
        <v>0</v>
      </c>
      <c r="G818" s="7">
        <f t="shared" si="206"/>
        <v>0</v>
      </c>
      <c r="H818" s="7">
        <f t="shared" si="207"/>
        <v>0</v>
      </c>
      <c r="I818" s="7">
        <f t="shared" si="208"/>
        <v>0</v>
      </c>
      <c r="J818" s="7">
        <f t="shared" si="209"/>
        <v>0</v>
      </c>
      <c r="K818" s="7">
        <f>Input!C806*Input!$F$10</f>
        <v>0</v>
      </c>
      <c r="L818" s="7">
        <f>(-C818*SIN(ATAN(Input!$F$5*Input!$F$10))+(K818-$K$18)*COS(ATAN(Input!$F$5*Input!$F$10)))*IF(Input!C806="",0,1)</f>
        <v>0</v>
      </c>
      <c r="M818" s="7">
        <f>(C818*COS(ATAN(Input!$F$5*Input!$F$10))+(K818-$K$18)*SIN(ATAN(Input!$F$5*Input!$F$10)))*IF(Input!C806="",0,1)</f>
        <v>0</v>
      </c>
      <c r="N818" s="7">
        <f t="shared" si="210"/>
        <v>0</v>
      </c>
      <c r="O818" s="7">
        <f t="shared" si="211"/>
        <v>0</v>
      </c>
      <c r="P818" s="7">
        <f t="shared" si="212"/>
        <v>0</v>
      </c>
      <c r="Q818" s="7">
        <f t="shared" si="213"/>
        <v>0</v>
      </c>
      <c r="R818" s="7">
        <f t="shared" si="214"/>
        <v>0</v>
      </c>
      <c r="S818" s="7">
        <f t="shared" si="215"/>
        <v>0</v>
      </c>
      <c r="T818" s="7">
        <f t="shared" si="216"/>
        <v>0</v>
      </c>
      <c r="U818" s="7">
        <f t="shared" si="217"/>
        <v>0</v>
      </c>
      <c r="V818" s="7">
        <f t="shared" ca="1" si="218"/>
        <v>0</v>
      </c>
      <c r="W818" s="7">
        <f t="shared" ca="1" si="219"/>
        <v>0</v>
      </c>
      <c r="X818" s="7">
        <f t="shared" ca="1" si="220"/>
        <v>0</v>
      </c>
      <c r="Y818" s="3"/>
      <c r="Z818" s="3"/>
    </row>
    <row r="819" spans="1:26" x14ac:dyDescent="0.2">
      <c r="A819" s="7">
        <v>0</v>
      </c>
      <c r="B819" s="7">
        <v>0</v>
      </c>
      <c r="C819" s="8">
        <f>IF(Input!B807="",0,Input!B807-Input!$B$6)</f>
        <v>0</v>
      </c>
      <c r="D819" s="22">
        <f>(B819-Input!$C$6-Input!$F$5*C819)*IF(Input!C807="",0,1)</f>
        <v>0</v>
      </c>
      <c r="E819" s="7">
        <f t="shared" si="204"/>
        <v>0</v>
      </c>
      <c r="F819" s="7">
        <f t="shared" si="205"/>
        <v>0</v>
      </c>
      <c r="G819" s="7">
        <f t="shared" si="206"/>
        <v>0</v>
      </c>
      <c r="H819" s="7">
        <f t="shared" si="207"/>
        <v>0</v>
      </c>
      <c r="I819" s="7">
        <f t="shared" si="208"/>
        <v>0</v>
      </c>
      <c r="J819" s="7">
        <f t="shared" si="209"/>
        <v>0</v>
      </c>
      <c r="K819" s="7">
        <f>Input!C807*Input!$F$10</f>
        <v>0</v>
      </c>
      <c r="L819" s="7">
        <f>(-C819*SIN(ATAN(Input!$F$5*Input!$F$10))+(K819-$K$18)*COS(ATAN(Input!$F$5*Input!$F$10)))*IF(Input!C807="",0,1)</f>
        <v>0</v>
      </c>
      <c r="M819" s="7">
        <f>(C819*COS(ATAN(Input!$F$5*Input!$F$10))+(K819-$K$18)*SIN(ATAN(Input!$F$5*Input!$F$10)))*IF(Input!C807="",0,1)</f>
        <v>0</v>
      </c>
      <c r="N819" s="7">
        <f t="shared" si="210"/>
        <v>0</v>
      </c>
      <c r="O819" s="7">
        <f t="shared" si="211"/>
        <v>0</v>
      </c>
      <c r="P819" s="7">
        <f t="shared" si="212"/>
        <v>0</v>
      </c>
      <c r="Q819" s="7">
        <f t="shared" si="213"/>
        <v>0</v>
      </c>
      <c r="R819" s="7">
        <f t="shared" si="214"/>
        <v>0</v>
      </c>
      <c r="S819" s="7">
        <f t="shared" si="215"/>
        <v>0</v>
      </c>
      <c r="T819" s="7">
        <f t="shared" si="216"/>
        <v>0</v>
      </c>
      <c r="U819" s="7">
        <f t="shared" si="217"/>
        <v>0</v>
      </c>
      <c r="V819" s="7">
        <f t="shared" ca="1" si="218"/>
        <v>0</v>
      </c>
      <c r="W819" s="7">
        <f t="shared" ca="1" si="219"/>
        <v>0</v>
      </c>
      <c r="X819" s="7">
        <f t="shared" ca="1" si="220"/>
        <v>0</v>
      </c>
      <c r="Y819" s="3"/>
      <c r="Z819" s="3"/>
    </row>
    <row r="820" spans="1:26" x14ac:dyDescent="0.2">
      <c r="A820" s="7">
        <v>0</v>
      </c>
      <c r="B820" s="7">
        <v>0</v>
      </c>
      <c r="C820" s="8">
        <f>IF(Input!B808="",0,Input!B808-Input!$B$6)</f>
        <v>0</v>
      </c>
      <c r="D820" s="22">
        <f>(B820-Input!$C$6-Input!$F$5*C820)*IF(Input!C808="",0,1)</f>
        <v>0</v>
      </c>
      <c r="E820" s="7">
        <f t="shared" si="204"/>
        <v>0</v>
      </c>
      <c r="F820" s="7">
        <f t="shared" si="205"/>
        <v>0</v>
      </c>
      <c r="G820" s="7">
        <f t="shared" si="206"/>
        <v>0</v>
      </c>
      <c r="H820" s="7">
        <f t="shared" si="207"/>
        <v>0</v>
      </c>
      <c r="I820" s="7">
        <f t="shared" si="208"/>
        <v>0</v>
      </c>
      <c r="J820" s="7">
        <f t="shared" si="209"/>
        <v>0</v>
      </c>
      <c r="K820" s="7">
        <f>Input!C808*Input!$F$10</f>
        <v>0</v>
      </c>
      <c r="L820" s="7">
        <f>(-C820*SIN(ATAN(Input!$F$5*Input!$F$10))+(K820-$K$18)*COS(ATAN(Input!$F$5*Input!$F$10)))*IF(Input!C808="",0,1)</f>
        <v>0</v>
      </c>
      <c r="M820" s="7">
        <f>(C820*COS(ATAN(Input!$F$5*Input!$F$10))+(K820-$K$18)*SIN(ATAN(Input!$F$5*Input!$F$10)))*IF(Input!C808="",0,1)</f>
        <v>0</v>
      </c>
      <c r="N820" s="7">
        <f t="shared" si="210"/>
        <v>0</v>
      </c>
      <c r="O820" s="7">
        <f t="shared" si="211"/>
        <v>0</v>
      </c>
      <c r="P820" s="7">
        <f t="shared" si="212"/>
        <v>0</v>
      </c>
      <c r="Q820" s="7">
        <f t="shared" si="213"/>
        <v>0</v>
      </c>
      <c r="R820" s="7">
        <f t="shared" si="214"/>
        <v>0</v>
      </c>
      <c r="S820" s="7">
        <f t="shared" si="215"/>
        <v>0</v>
      </c>
      <c r="T820" s="7">
        <f t="shared" si="216"/>
        <v>0</v>
      </c>
      <c r="U820" s="7">
        <f t="shared" si="217"/>
        <v>0</v>
      </c>
      <c r="V820" s="7">
        <f t="shared" ca="1" si="218"/>
        <v>0</v>
      </c>
      <c r="W820" s="7">
        <f t="shared" ca="1" si="219"/>
        <v>0</v>
      </c>
      <c r="X820" s="7">
        <f t="shared" ca="1" si="220"/>
        <v>0</v>
      </c>
      <c r="Y820" s="3"/>
      <c r="Z820" s="3"/>
    </row>
    <row r="821" spans="1:26" x14ac:dyDescent="0.2">
      <c r="A821" s="7">
        <v>0</v>
      </c>
      <c r="B821" s="7">
        <v>0</v>
      </c>
      <c r="C821" s="8">
        <f>IF(Input!B809="",0,Input!B809-Input!$B$6)</f>
        <v>0</v>
      </c>
      <c r="D821" s="22">
        <f>(B821-Input!$C$6-Input!$F$5*C821)*IF(Input!C809="",0,1)</f>
        <v>0</v>
      </c>
      <c r="E821" s="7">
        <f t="shared" si="204"/>
        <v>0</v>
      </c>
      <c r="F821" s="7">
        <f t="shared" si="205"/>
        <v>0</v>
      </c>
      <c r="G821" s="7">
        <f t="shared" si="206"/>
        <v>0</v>
      </c>
      <c r="H821" s="7">
        <f t="shared" si="207"/>
        <v>0</v>
      </c>
      <c r="I821" s="7">
        <f t="shared" si="208"/>
        <v>0</v>
      </c>
      <c r="J821" s="7">
        <f t="shared" si="209"/>
        <v>0</v>
      </c>
      <c r="K821" s="7">
        <f>Input!C809*Input!$F$10</f>
        <v>0</v>
      </c>
      <c r="L821" s="7">
        <f>(-C821*SIN(ATAN(Input!$F$5*Input!$F$10))+(K821-$K$18)*COS(ATAN(Input!$F$5*Input!$F$10)))*IF(Input!C809="",0,1)</f>
        <v>0</v>
      </c>
      <c r="M821" s="7">
        <f>(C821*COS(ATAN(Input!$F$5*Input!$F$10))+(K821-$K$18)*SIN(ATAN(Input!$F$5*Input!$F$10)))*IF(Input!C809="",0,1)</f>
        <v>0</v>
      </c>
      <c r="N821" s="7">
        <f t="shared" si="210"/>
        <v>0</v>
      </c>
      <c r="O821" s="7">
        <f t="shared" si="211"/>
        <v>0</v>
      </c>
      <c r="P821" s="7">
        <f t="shared" si="212"/>
        <v>0</v>
      </c>
      <c r="Q821" s="7">
        <f t="shared" si="213"/>
        <v>0</v>
      </c>
      <c r="R821" s="7">
        <f t="shared" si="214"/>
        <v>0</v>
      </c>
      <c r="S821" s="7">
        <f t="shared" si="215"/>
        <v>0</v>
      </c>
      <c r="T821" s="7">
        <f t="shared" si="216"/>
        <v>0</v>
      </c>
      <c r="U821" s="7">
        <f t="shared" si="217"/>
        <v>0</v>
      </c>
      <c r="V821" s="7">
        <f t="shared" ca="1" si="218"/>
        <v>0</v>
      </c>
      <c r="W821" s="7">
        <f t="shared" ca="1" si="219"/>
        <v>0</v>
      </c>
      <c r="X821" s="7">
        <f t="shared" ca="1" si="220"/>
        <v>0</v>
      </c>
      <c r="Y821" s="3"/>
      <c r="Z821" s="3"/>
    </row>
    <row r="822" spans="1:26" x14ac:dyDescent="0.2">
      <c r="A822" s="7">
        <v>0</v>
      </c>
      <c r="B822" s="7">
        <v>0</v>
      </c>
      <c r="C822" s="8">
        <f>IF(Input!B810="",0,Input!B810-Input!$B$6)</f>
        <v>0</v>
      </c>
      <c r="D822" s="22">
        <f>(B822-Input!$C$6-Input!$F$5*C822)*IF(Input!C810="",0,1)</f>
        <v>0</v>
      </c>
      <c r="E822" s="7">
        <f t="shared" si="204"/>
        <v>0</v>
      </c>
      <c r="F822" s="7">
        <f t="shared" si="205"/>
        <v>0</v>
      </c>
      <c r="G822" s="7">
        <f t="shared" si="206"/>
        <v>0</v>
      </c>
      <c r="H822" s="7">
        <f t="shared" si="207"/>
        <v>0</v>
      </c>
      <c r="I822" s="7">
        <f t="shared" si="208"/>
        <v>0</v>
      </c>
      <c r="J822" s="7">
        <f t="shared" si="209"/>
        <v>0</v>
      </c>
      <c r="K822" s="7">
        <f>Input!C810*Input!$F$10</f>
        <v>0</v>
      </c>
      <c r="L822" s="7">
        <f>(-C822*SIN(ATAN(Input!$F$5*Input!$F$10))+(K822-$K$18)*COS(ATAN(Input!$F$5*Input!$F$10)))*IF(Input!C810="",0,1)</f>
        <v>0</v>
      </c>
      <c r="M822" s="7">
        <f>(C822*COS(ATAN(Input!$F$5*Input!$F$10))+(K822-$K$18)*SIN(ATAN(Input!$F$5*Input!$F$10)))*IF(Input!C810="",0,1)</f>
        <v>0</v>
      </c>
      <c r="N822" s="7">
        <f t="shared" si="210"/>
        <v>0</v>
      </c>
      <c r="O822" s="7">
        <f t="shared" si="211"/>
        <v>0</v>
      </c>
      <c r="P822" s="7">
        <f t="shared" si="212"/>
        <v>0</v>
      </c>
      <c r="Q822" s="7">
        <f t="shared" si="213"/>
        <v>0</v>
      </c>
      <c r="R822" s="7">
        <f t="shared" si="214"/>
        <v>0</v>
      </c>
      <c r="S822" s="7">
        <f t="shared" si="215"/>
        <v>0</v>
      </c>
      <c r="T822" s="7">
        <f t="shared" si="216"/>
        <v>0</v>
      </c>
      <c r="U822" s="7">
        <f t="shared" si="217"/>
        <v>0</v>
      </c>
      <c r="V822" s="7">
        <f t="shared" ca="1" si="218"/>
        <v>0</v>
      </c>
      <c r="W822" s="7">
        <f t="shared" ca="1" si="219"/>
        <v>0</v>
      </c>
      <c r="X822" s="7">
        <f t="shared" ca="1" si="220"/>
        <v>0</v>
      </c>
      <c r="Y822" s="3"/>
      <c r="Z822" s="3"/>
    </row>
    <row r="823" spans="1:26" x14ac:dyDescent="0.2">
      <c r="A823" s="7">
        <v>0</v>
      </c>
      <c r="B823" s="7">
        <v>0</v>
      </c>
      <c r="C823" s="8">
        <f>IF(Input!B811="",0,Input!B811-Input!$B$6)</f>
        <v>0</v>
      </c>
      <c r="D823" s="22">
        <f>(B823-Input!$C$6-Input!$F$5*C823)*IF(Input!C811="",0,1)</f>
        <v>0</v>
      </c>
      <c r="E823" s="7">
        <f t="shared" si="204"/>
        <v>0</v>
      </c>
      <c r="F823" s="7">
        <f t="shared" si="205"/>
        <v>0</v>
      </c>
      <c r="G823" s="7">
        <f t="shared" si="206"/>
        <v>0</v>
      </c>
      <c r="H823" s="7">
        <f t="shared" si="207"/>
        <v>0</v>
      </c>
      <c r="I823" s="7">
        <f t="shared" si="208"/>
        <v>0</v>
      </c>
      <c r="J823" s="7">
        <f t="shared" si="209"/>
        <v>0</v>
      </c>
      <c r="K823" s="7">
        <f>Input!C811*Input!$F$10</f>
        <v>0</v>
      </c>
      <c r="L823" s="7">
        <f>(-C823*SIN(ATAN(Input!$F$5*Input!$F$10))+(K823-$K$18)*COS(ATAN(Input!$F$5*Input!$F$10)))*IF(Input!C811="",0,1)</f>
        <v>0</v>
      </c>
      <c r="M823" s="7">
        <f>(C823*COS(ATAN(Input!$F$5*Input!$F$10))+(K823-$K$18)*SIN(ATAN(Input!$F$5*Input!$F$10)))*IF(Input!C811="",0,1)</f>
        <v>0</v>
      </c>
      <c r="N823" s="7">
        <f t="shared" si="210"/>
        <v>0</v>
      </c>
      <c r="O823" s="7">
        <f t="shared" si="211"/>
        <v>0</v>
      </c>
      <c r="P823" s="7">
        <f t="shared" si="212"/>
        <v>0</v>
      </c>
      <c r="Q823" s="7">
        <f t="shared" si="213"/>
        <v>0</v>
      </c>
      <c r="R823" s="7">
        <f t="shared" si="214"/>
        <v>0</v>
      </c>
      <c r="S823" s="7">
        <f t="shared" si="215"/>
        <v>0</v>
      </c>
      <c r="T823" s="7">
        <f t="shared" si="216"/>
        <v>0</v>
      </c>
      <c r="U823" s="7">
        <f t="shared" si="217"/>
        <v>0</v>
      </c>
      <c r="V823" s="7">
        <f t="shared" ca="1" si="218"/>
        <v>0</v>
      </c>
      <c r="W823" s="7">
        <f t="shared" ca="1" si="219"/>
        <v>0</v>
      </c>
      <c r="X823" s="7">
        <f t="shared" ca="1" si="220"/>
        <v>0</v>
      </c>
      <c r="Y823" s="3"/>
      <c r="Z823" s="3"/>
    </row>
    <row r="824" spans="1:26" x14ac:dyDescent="0.2">
      <c r="A824" s="7">
        <v>0</v>
      </c>
      <c r="B824" s="7">
        <v>0</v>
      </c>
      <c r="C824" s="8">
        <f>IF(Input!B812="",0,Input!B812-Input!$B$6)</f>
        <v>0</v>
      </c>
      <c r="D824" s="22">
        <f>(B824-Input!$C$6-Input!$F$5*C824)*IF(Input!C812="",0,1)</f>
        <v>0</v>
      </c>
      <c r="E824" s="7">
        <f t="shared" si="204"/>
        <v>0</v>
      </c>
      <c r="F824" s="7">
        <f t="shared" si="205"/>
        <v>0</v>
      </c>
      <c r="G824" s="7">
        <f t="shared" si="206"/>
        <v>0</v>
      </c>
      <c r="H824" s="7">
        <f t="shared" si="207"/>
        <v>0</v>
      </c>
      <c r="I824" s="7">
        <f t="shared" si="208"/>
        <v>0</v>
      </c>
      <c r="J824" s="7">
        <f t="shared" si="209"/>
        <v>0</v>
      </c>
      <c r="K824" s="7">
        <f>Input!C812*Input!$F$10</f>
        <v>0</v>
      </c>
      <c r="L824" s="7">
        <f>(-C824*SIN(ATAN(Input!$F$5*Input!$F$10))+(K824-$K$18)*COS(ATAN(Input!$F$5*Input!$F$10)))*IF(Input!C812="",0,1)</f>
        <v>0</v>
      </c>
      <c r="M824" s="7">
        <f>(C824*COS(ATAN(Input!$F$5*Input!$F$10))+(K824-$K$18)*SIN(ATAN(Input!$F$5*Input!$F$10)))*IF(Input!C812="",0,1)</f>
        <v>0</v>
      </c>
      <c r="N824" s="7">
        <f t="shared" si="210"/>
        <v>0</v>
      </c>
      <c r="O824" s="7">
        <f t="shared" si="211"/>
        <v>0</v>
      </c>
      <c r="P824" s="7">
        <f t="shared" si="212"/>
        <v>0</v>
      </c>
      <c r="Q824" s="7">
        <f t="shared" si="213"/>
        <v>0</v>
      </c>
      <c r="R824" s="7">
        <f t="shared" si="214"/>
        <v>0</v>
      </c>
      <c r="S824" s="7">
        <f t="shared" si="215"/>
        <v>0</v>
      </c>
      <c r="T824" s="7">
        <f t="shared" si="216"/>
        <v>0</v>
      </c>
      <c r="U824" s="7">
        <f t="shared" si="217"/>
        <v>0</v>
      </c>
      <c r="V824" s="7">
        <f t="shared" ca="1" si="218"/>
        <v>0</v>
      </c>
      <c r="W824" s="7">
        <f t="shared" ca="1" si="219"/>
        <v>0</v>
      </c>
      <c r="X824" s="7">
        <f t="shared" ca="1" si="220"/>
        <v>0</v>
      </c>
      <c r="Y824" s="3"/>
      <c r="Z824" s="3"/>
    </row>
    <row r="825" spans="1:26" x14ac:dyDescent="0.2">
      <c r="A825" s="7">
        <v>0</v>
      </c>
      <c r="B825" s="7">
        <v>0</v>
      </c>
      <c r="C825" s="8">
        <f>IF(Input!B813="",0,Input!B813-Input!$B$6)</f>
        <v>0</v>
      </c>
      <c r="D825" s="22">
        <f>(B825-Input!$C$6-Input!$F$5*C825)*IF(Input!C813="",0,1)</f>
        <v>0</v>
      </c>
      <c r="E825" s="7">
        <f t="shared" si="204"/>
        <v>0</v>
      </c>
      <c r="F825" s="7">
        <f t="shared" si="205"/>
        <v>0</v>
      </c>
      <c r="G825" s="7">
        <f t="shared" si="206"/>
        <v>0</v>
      </c>
      <c r="H825" s="7">
        <f t="shared" si="207"/>
        <v>0</v>
      </c>
      <c r="I825" s="7">
        <f t="shared" si="208"/>
        <v>0</v>
      </c>
      <c r="J825" s="7">
        <f t="shared" si="209"/>
        <v>0</v>
      </c>
      <c r="K825" s="7">
        <f>Input!C813*Input!$F$10</f>
        <v>0</v>
      </c>
      <c r="L825" s="7">
        <f>(-C825*SIN(ATAN(Input!$F$5*Input!$F$10))+(K825-$K$18)*COS(ATAN(Input!$F$5*Input!$F$10)))*IF(Input!C813="",0,1)</f>
        <v>0</v>
      </c>
      <c r="M825" s="7">
        <f>(C825*COS(ATAN(Input!$F$5*Input!$F$10))+(K825-$K$18)*SIN(ATAN(Input!$F$5*Input!$F$10)))*IF(Input!C813="",0,1)</f>
        <v>0</v>
      </c>
      <c r="N825" s="7">
        <f t="shared" si="210"/>
        <v>0</v>
      </c>
      <c r="O825" s="7">
        <f t="shared" si="211"/>
        <v>0</v>
      </c>
      <c r="P825" s="7">
        <f t="shared" si="212"/>
        <v>0</v>
      </c>
      <c r="Q825" s="7">
        <f t="shared" si="213"/>
        <v>0</v>
      </c>
      <c r="R825" s="7">
        <f t="shared" si="214"/>
        <v>0</v>
      </c>
      <c r="S825" s="7">
        <f t="shared" si="215"/>
        <v>0</v>
      </c>
      <c r="T825" s="7">
        <f t="shared" si="216"/>
        <v>0</v>
      </c>
      <c r="U825" s="7">
        <f t="shared" si="217"/>
        <v>0</v>
      </c>
      <c r="V825" s="7">
        <f t="shared" ca="1" si="218"/>
        <v>0</v>
      </c>
      <c r="W825" s="7">
        <f t="shared" ca="1" si="219"/>
        <v>0</v>
      </c>
      <c r="X825" s="7">
        <f t="shared" ca="1" si="220"/>
        <v>0</v>
      </c>
      <c r="Y825" s="3"/>
      <c r="Z825" s="3"/>
    </row>
    <row r="826" spans="1:26" x14ac:dyDescent="0.2">
      <c r="A826" s="7">
        <v>0</v>
      </c>
      <c r="B826" s="7">
        <v>0</v>
      </c>
      <c r="C826" s="8">
        <f>IF(Input!B814="",0,Input!B814-Input!$B$6)</f>
        <v>0</v>
      </c>
      <c r="D826" s="22">
        <f>(B826-Input!$C$6-Input!$F$5*C826)*IF(Input!C814="",0,1)</f>
        <v>0</v>
      </c>
      <c r="E826" s="7">
        <f t="shared" si="204"/>
        <v>0</v>
      </c>
      <c r="F826" s="7">
        <f t="shared" si="205"/>
        <v>0</v>
      </c>
      <c r="G826" s="7">
        <f t="shared" si="206"/>
        <v>0</v>
      </c>
      <c r="H826" s="7">
        <f t="shared" si="207"/>
        <v>0</v>
      </c>
      <c r="I826" s="7">
        <f t="shared" si="208"/>
        <v>0</v>
      </c>
      <c r="J826" s="7">
        <f t="shared" si="209"/>
        <v>0</v>
      </c>
      <c r="K826" s="7">
        <f>Input!C814*Input!$F$10</f>
        <v>0</v>
      </c>
      <c r="L826" s="7">
        <f>(-C826*SIN(ATAN(Input!$F$5*Input!$F$10))+(K826-$K$18)*COS(ATAN(Input!$F$5*Input!$F$10)))*IF(Input!C814="",0,1)</f>
        <v>0</v>
      </c>
      <c r="M826" s="7">
        <f>(C826*COS(ATAN(Input!$F$5*Input!$F$10))+(K826-$K$18)*SIN(ATAN(Input!$F$5*Input!$F$10)))*IF(Input!C814="",0,1)</f>
        <v>0</v>
      </c>
      <c r="N826" s="7">
        <f t="shared" si="210"/>
        <v>0</v>
      </c>
      <c r="O826" s="7">
        <f t="shared" si="211"/>
        <v>0</v>
      </c>
      <c r="P826" s="7">
        <f t="shared" si="212"/>
        <v>0</v>
      </c>
      <c r="Q826" s="7">
        <f t="shared" si="213"/>
        <v>0</v>
      </c>
      <c r="R826" s="7">
        <f t="shared" si="214"/>
        <v>0</v>
      </c>
      <c r="S826" s="7">
        <f t="shared" si="215"/>
        <v>0</v>
      </c>
      <c r="T826" s="7">
        <f t="shared" si="216"/>
        <v>0</v>
      </c>
      <c r="U826" s="7">
        <f t="shared" si="217"/>
        <v>0</v>
      </c>
      <c r="V826" s="7">
        <f t="shared" ca="1" si="218"/>
        <v>0</v>
      </c>
      <c r="W826" s="7">
        <f t="shared" ca="1" si="219"/>
        <v>0</v>
      </c>
      <c r="X826" s="7">
        <f t="shared" ca="1" si="220"/>
        <v>0</v>
      </c>
      <c r="Y826" s="3"/>
      <c r="Z826" s="3"/>
    </row>
    <row r="827" spans="1:26" x14ac:dyDescent="0.2">
      <c r="A827" s="7">
        <v>0</v>
      </c>
      <c r="B827" s="7">
        <v>0</v>
      </c>
      <c r="C827" s="8">
        <f>IF(Input!B815="",0,Input!B815-Input!$B$6)</f>
        <v>0</v>
      </c>
      <c r="D827" s="22">
        <f>(B827-Input!$C$6-Input!$F$5*C827)*IF(Input!C815="",0,1)</f>
        <v>0</v>
      </c>
      <c r="E827" s="7">
        <f t="shared" si="204"/>
        <v>0</v>
      </c>
      <c r="F827" s="7">
        <f t="shared" si="205"/>
        <v>0</v>
      </c>
      <c r="G827" s="7">
        <f t="shared" si="206"/>
        <v>0</v>
      </c>
      <c r="H827" s="7">
        <f t="shared" si="207"/>
        <v>0</v>
      </c>
      <c r="I827" s="7">
        <f t="shared" si="208"/>
        <v>0</v>
      </c>
      <c r="J827" s="7">
        <f t="shared" si="209"/>
        <v>0</v>
      </c>
      <c r="K827" s="7">
        <f>Input!C815*Input!$F$10</f>
        <v>0</v>
      </c>
      <c r="L827" s="7">
        <f>(-C827*SIN(ATAN(Input!$F$5*Input!$F$10))+(K827-$K$18)*COS(ATAN(Input!$F$5*Input!$F$10)))*IF(Input!C815="",0,1)</f>
        <v>0</v>
      </c>
      <c r="M827" s="7">
        <f>(C827*COS(ATAN(Input!$F$5*Input!$F$10))+(K827-$K$18)*SIN(ATAN(Input!$F$5*Input!$F$10)))*IF(Input!C815="",0,1)</f>
        <v>0</v>
      </c>
      <c r="N827" s="7">
        <f t="shared" si="210"/>
        <v>0</v>
      </c>
      <c r="O827" s="7">
        <f t="shared" si="211"/>
        <v>0</v>
      </c>
      <c r="P827" s="7">
        <f t="shared" si="212"/>
        <v>0</v>
      </c>
      <c r="Q827" s="7">
        <f t="shared" si="213"/>
        <v>0</v>
      </c>
      <c r="R827" s="7">
        <f t="shared" si="214"/>
        <v>0</v>
      </c>
      <c r="S827" s="7">
        <f t="shared" si="215"/>
        <v>0</v>
      </c>
      <c r="T827" s="7">
        <f t="shared" si="216"/>
        <v>0</v>
      </c>
      <c r="U827" s="7">
        <f t="shared" si="217"/>
        <v>0</v>
      </c>
      <c r="V827" s="7">
        <f t="shared" ca="1" si="218"/>
        <v>0</v>
      </c>
      <c r="W827" s="7">
        <f t="shared" ca="1" si="219"/>
        <v>0</v>
      </c>
      <c r="X827" s="7">
        <f t="shared" ca="1" si="220"/>
        <v>0</v>
      </c>
      <c r="Y827" s="3"/>
      <c r="Z827" s="3"/>
    </row>
    <row r="828" spans="1:26" x14ac:dyDescent="0.2">
      <c r="A828" s="7">
        <v>0</v>
      </c>
      <c r="B828" s="7">
        <v>0</v>
      </c>
      <c r="C828" s="8">
        <f>IF(Input!B816="",0,Input!B816-Input!$B$6)</f>
        <v>0</v>
      </c>
      <c r="D828" s="22">
        <f>(B828-Input!$C$6-Input!$F$5*C828)*IF(Input!C816="",0,1)</f>
        <v>0</v>
      </c>
      <c r="E828" s="7">
        <f t="shared" si="204"/>
        <v>0</v>
      </c>
      <c r="F828" s="7">
        <f t="shared" si="205"/>
        <v>0</v>
      </c>
      <c r="G828" s="7">
        <f t="shared" si="206"/>
        <v>0</v>
      </c>
      <c r="H828" s="7">
        <f t="shared" si="207"/>
        <v>0</v>
      </c>
      <c r="I828" s="7">
        <f t="shared" si="208"/>
        <v>0</v>
      </c>
      <c r="J828" s="7">
        <f t="shared" si="209"/>
        <v>0</v>
      </c>
      <c r="K828" s="7">
        <f>Input!C816*Input!$F$10</f>
        <v>0</v>
      </c>
      <c r="L828" s="7">
        <f>(-C828*SIN(ATAN(Input!$F$5*Input!$F$10))+(K828-$K$18)*COS(ATAN(Input!$F$5*Input!$F$10)))*IF(Input!C816="",0,1)</f>
        <v>0</v>
      </c>
      <c r="M828" s="7">
        <f>(C828*COS(ATAN(Input!$F$5*Input!$F$10))+(K828-$K$18)*SIN(ATAN(Input!$F$5*Input!$F$10)))*IF(Input!C816="",0,1)</f>
        <v>0</v>
      </c>
      <c r="N828" s="7">
        <f t="shared" si="210"/>
        <v>0</v>
      </c>
      <c r="O828" s="7">
        <f t="shared" si="211"/>
        <v>0</v>
      </c>
      <c r="P828" s="7">
        <f t="shared" si="212"/>
        <v>0</v>
      </c>
      <c r="Q828" s="7">
        <f t="shared" si="213"/>
        <v>0</v>
      </c>
      <c r="R828" s="7">
        <f t="shared" si="214"/>
        <v>0</v>
      </c>
      <c r="S828" s="7">
        <f t="shared" si="215"/>
        <v>0</v>
      </c>
      <c r="T828" s="7">
        <f t="shared" si="216"/>
        <v>0</v>
      </c>
      <c r="U828" s="7">
        <f t="shared" si="217"/>
        <v>0</v>
      </c>
      <c r="V828" s="7">
        <f t="shared" ca="1" si="218"/>
        <v>0</v>
      </c>
      <c r="W828" s="7">
        <f t="shared" ca="1" si="219"/>
        <v>0</v>
      </c>
      <c r="X828" s="7">
        <f t="shared" ca="1" si="220"/>
        <v>0</v>
      </c>
      <c r="Y828" s="3"/>
      <c r="Z828" s="3"/>
    </row>
    <row r="829" spans="1:26" x14ac:dyDescent="0.2">
      <c r="A829" s="7">
        <v>0</v>
      </c>
      <c r="B829" s="7">
        <v>0</v>
      </c>
      <c r="C829" s="8">
        <f>IF(Input!B817="",0,Input!B817-Input!$B$6)</f>
        <v>0</v>
      </c>
      <c r="D829" s="22">
        <f>(B829-Input!$C$6-Input!$F$5*C829)*IF(Input!C817="",0,1)</f>
        <v>0</v>
      </c>
      <c r="E829" s="7">
        <f t="shared" si="204"/>
        <v>0</v>
      </c>
      <c r="F829" s="7">
        <f t="shared" si="205"/>
        <v>0</v>
      </c>
      <c r="G829" s="7">
        <f t="shared" si="206"/>
        <v>0</v>
      </c>
      <c r="H829" s="7">
        <f t="shared" si="207"/>
        <v>0</v>
      </c>
      <c r="I829" s="7">
        <f t="shared" si="208"/>
        <v>0</v>
      </c>
      <c r="J829" s="7">
        <f t="shared" si="209"/>
        <v>0</v>
      </c>
      <c r="K829" s="7">
        <f>Input!C817*Input!$F$10</f>
        <v>0</v>
      </c>
      <c r="L829" s="7">
        <f>(-C829*SIN(ATAN(Input!$F$5*Input!$F$10))+(K829-$K$18)*COS(ATAN(Input!$F$5*Input!$F$10)))*IF(Input!C817="",0,1)</f>
        <v>0</v>
      </c>
      <c r="M829" s="7">
        <f>(C829*COS(ATAN(Input!$F$5*Input!$F$10))+(K829-$K$18)*SIN(ATAN(Input!$F$5*Input!$F$10)))*IF(Input!C817="",0,1)</f>
        <v>0</v>
      </c>
      <c r="N829" s="7">
        <f t="shared" si="210"/>
        <v>0</v>
      </c>
      <c r="O829" s="7">
        <f t="shared" si="211"/>
        <v>0</v>
      </c>
      <c r="P829" s="7">
        <f t="shared" si="212"/>
        <v>0</v>
      </c>
      <c r="Q829" s="7">
        <f t="shared" si="213"/>
        <v>0</v>
      </c>
      <c r="R829" s="7">
        <f t="shared" si="214"/>
        <v>0</v>
      </c>
      <c r="S829" s="7">
        <f t="shared" si="215"/>
        <v>0</v>
      </c>
      <c r="T829" s="7">
        <f t="shared" si="216"/>
        <v>0</v>
      </c>
      <c r="U829" s="7">
        <f t="shared" si="217"/>
        <v>0</v>
      </c>
      <c r="V829" s="7">
        <f t="shared" ca="1" si="218"/>
        <v>0</v>
      </c>
      <c r="W829" s="7">
        <f t="shared" ca="1" si="219"/>
        <v>0</v>
      </c>
      <c r="X829" s="7">
        <f t="shared" ca="1" si="220"/>
        <v>0</v>
      </c>
      <c r="Y829" s="3"/>
      <c r="Z829" s="3"/>
    </row>
    <row r="830" spans="1:26" x14ac:dyDescent="0.2">
      <c r="A830" s="7">
        <v>0</v>
      </c>
      <c r="B830" s="7">
        <v>0</v>
      </c>
      <c r="C830" s="8">
        <f>IF(Input!B818="",0,Input!B818-Input!$B$6)</f>
        <v>0</v>
      </c>
      <c r="D830" s="22">
        <f>(B830-Input!$C$6-Input!$F$5*C830)*IF(Input!C818="",0,1)</f>
        <v>0</v>
      </c>
      <c r="E830" s="7">
        <f t="shared" si="204"/>
        <v>0</v>
      </c>
      <c r="F830" s="7">
        <f t="shared" si="205"/>
        <v>0</v>
      </c>
      <c r="G830" s="7">
        <f t="shared" si="206"/>
        <v>0</v>
      </c>
      <c r="H830" s="7">
        <f t="shared" si="207"/>
        <v>0</v>
      </c>
      <c r="I830" s="7">
        <f t="shared" si="208"/>
        <v>0</v>
      </c>
      <c r="J830" s="7">
        <f t="shared" si="209"/>
        <v>0</v>
      </c>
      <c r="K830" s="7">
        <f>Input!C818*Input!$F$10</f>
        <v>0</v>
      </c>
      <c r="L830" s="7">
        <f>(-C830*SIN(ATAN(Input!$F$5*Input!$F$10))+(K830-$K$18)*COS(ATAN(Input!$F$5*Input!$F$10)))*IF(Input!C818="",0,1)</f>
        <v>0</v>
      </c>
      <c r="M830" s="7">
        <f>(C830*COS(ATAN(Input!$F$5*Input!$F$10))+(K830-$K$18)*SIN(ATAN(Input!$F$5*Input!$F$10)))*IF(Input!C818="",0,1)</f>
        <v>0</v>
      </c>
      <c r="N830" s="7">
        <f t="shared" si="210"/>
        <v>0</v>
      </c>
      <c r="O830" s="7">
        <f t="shared" si="211"/>
        <v>0</v>
      </c>
      <c r="P830" s="7">
        <f t="shared" si="212"/>
        <v>0</v>
      </c>
      <c r="Q830" s="7">
        <f t="shared" si="213"/>
        <v>0</v>
      </c>
      <c r="R830" s="7">
        <f t="shared" si="214"/>
        <v>0</v>
      </c>
      <c r="S830" s="7">
        <f t="shared" si="215"/>
        <v>0</v>
      </c>
      <c r="T830" s="7">
        <f t="shared" si="216"/>
        <v>0</v>
      </c>
      <c r="U830" s="7">
        <f t="shared" si="217"/>
        <v>0</v>
      </c>
      <c r="V830" s="7">
        <f t="shared" ca="1" si="218"/>
        <v>0</v>
      </c>
      <c r="W830" s="7">
        <f t="shared" ca="1" si="219"/>
        <v>0</v>
      </c>
      <c r="X830" s="7">
        <f t="shared" ca="1" si="220"/>
        <v>0</v>
      </c>
      <c r="Y830" s="3"/>
      <c r="Z830" s="3"/>
    </row>
    <row r="831" spans="1:26" x14ac:dyDescent="0.2">
      <c r="A831" s="7">
        <v>0</v>
      </c>
      <c r="B831" s="7">
        <v>0</v>
      </c>
      <c r="C831" s="8">
        <f>IF(Input!B819="",0,Input!B819-Input!$B$6)</f>
        <v>0</v>
      </c>
      <c r="D831" s="22">
        <f>(B831-Input!$C$6-Input!$F$5*C831)*IF(Input!C819="",0,1)</f>
        <v>0</v>
      </c>
      <c r="E831" s="7">
        <f t="shared" si="204"/>
        <v>0</v>
      </c>
      <c r="F831" s="7">
        <f t="shared" si="205"/>
        <v>0</v>
      </c>
      <c r="G831" s="7">
        <f t="shared" si="206"/>
        <v>0</v>
      </c>
      <c r="H831" s="7">
        <f t="shared" si="207"/>
        <v>0</v>
      </c>
      <c r="I831" s="7">
        <f t="shared" si="208"/>
        <v>0</v>
      </c>
      <c r="J831" s="7">
        <f t="shared" si="209"/>
        <v>0</v>
      </c>
      <c r="K831" s="7">
        <f>Input!C819*Input!$F$10</f>
        <v>0</v>
      </c>
      <c r="L831" s="7">
        <f>(-C831*SIN(ATAN(Input!$F$5*Input!$F$10))+(K831-$K$18)*COS(ATAN(Input!$F$5*Input!$F$10)))*IF(Input!C819="",0,1)</f>
        <v>0</v>
      </c>
      <c r="M831" s="7">
        <f>(C831*COS(ATAN(Input!$F$5*Input!$F$10))+(K831-$K$18)*SIN(ATAN(Input!$F$5*Input!$F$10)))*IF(Input!C819="",0,1)</f>
        <v>0</v>
      </c>
      <c r="N831" s="7">
        <f t="shared" si="210"/>
        <v>0</v>
      </c>
      <c r="O831" s="7">
        <f t="shared" si="211"/>
        <v>0</v>
      </c>
      <c r="P831" s="7">
        <f t="shared" si="212"/>
        <v>0</v>
      </c>
      <c r="Q831" s="7">
        <f t="shared" si="213"/>
        <v>0</v>
      </c>
      <c r="R831" s="7">
        <f t="shared" si="214"/>
        <v>0</v>
      </c>
      <c r="S831" s="7">
        <f t="shared" si="215"/>
        <v>0</v>
      </c>
      <c r="T831" s="7">
        <f t="shared" si="216"/>
        <v>0</v>
      </c>
      <c r="U831" s="7">
        <f t="shared" si="217"/>
        <v>0</v>
      </c>
      <c r="V831" s="7">
        <f t="shared" ca="1" si="218"/>
        <v>0</v>
      </c>
      <c r="W831" s="7">
        <f t="shared" ca="1" si="219"/>
        <v>0</v>
      </c>
      <c r="X831" s="7">
        <f t="shared" ca="1" si="220"/>
        <v>0</v>
      </c>
      <c r="Y831" s="3"/>
      <c r="Z831" s="3"/>
    </row>
    <row r="832" spans="1:26" x14ac:dyDescent="0.2">
      <c r="A832" s="7">
        <v>0</v>
      </c>
      <c r="B832" s="7">
        <v>0</v>
      </c>
      <c r="C832" s="8">
        <f>IF(Input!B820="",0,Input!B820-Input!$B$6)</f>
        <v>0</v>
      </c>
      <c r="D832" s="22">
        <f>(B832-Input!$C$6-Input!$F$5*C832)*IF(Input!C820="",0,1)</f>
        <v>0</v>
      </c>
      <c r="E832" s="7">
        <f t="shared" si="204"/>
        <v>0</v>
      </c>
      <c r="F832" s="7">
        <f t="shared" si="205"/>
        <v>0</v>
      </c>
      <c r="G832" s="7">
        <f t="shared" si="206"/>
        <v>0</v>
      </c>
      <c r="H832" s="7">
        <f t="shared" si="207"/>
        <v>0</v>
      </c>
      <c r="I832" s="7">
        <f t="shared" si="208"/>
        <v>0</v>
      </c>
      <c r="J832" s="7">
        <f t="shared" si="209"/>
        <v>0</v>
      </c>
      <c r="K832" s="7">
        <f>Input!C820*Input!$F$10</f>
        <v>0</v>
      </c>
      <c r="L832" s="7">
        <f>(-C832*SIN(ATAN(Input!$F$5*Input!$F$10))+(K832-$K$18)*COS(ATAN(Input!$F$5*Input!$F$10)))*IF(Input!C820="",0,1)</f>
        <v>0</v>
      </c>
      <c r="M832" s="7">
        <f>(C832*COS(ATAN(Input!$F$5*Input!$F$10))+(K832-$K$18)*SIN(ATAN(Input!$F$5*Input!$F$10)))*IF(Input!C820="",0,1)</f>
        <v>0</v>
      </c>
      <c r="N832" s="7">
        <f t="shared" si="210"/>
        <v>0</v>
      </c>
      <c r="O832" s="7">
        <f t="shared" si="211"/>
        <v>0</v>
      </c>
      <c r="P832" s="7">
        <f t="shared" si="212"/>
        <v>0</v>
      </c>
      <c r="Q832" s="7">
        <f t="shared" si="213"/>
        <v>0</v>
      </c>
      <c r="R832" s="7">
        <f t="shared" si="214"/>
        <v>0</v>
      </c>
      <c r="S832" s="7">
        <f t="shared" si="215"/>
        <v>0</v>
      </c>
      <c r="T832" s="7">
        <f t="shared" si="216"/>
        <v>0</v>
      </c>
      <c r="U832" s="7">
        <f t="shared" si="217"/>
        <v>0</v>
      </c>
      <c r="V832" s="7">
        <f t="shared" ca="1" si="218"/>
        <v>0</v>
      </c>
      <c r="W832" s="7">
        <f t="shared" ca="1" si="219"/>
        <v>0</v>
      </c>
      <c r="X832" s="7">
        <f t="shared" ca="1" si="220"/>
        <v>0</v>
      </c>
      <c r="Y832" s="3"/>
      <c r="Z832" s="3"/>
    </row>
    <row r="833" spans="1:26" x14ac:dyDescent="0.2">
      <c r="A833" s="7">
        <v>0</v>
      </c>
      <c r="B833" s="7">
        <v>0</v>
      </c>
      <c r="C833" s="8">
        <f>IF(Input!B821="",0,Input!B821-Input!$B$6)</f>
        <v>0</v>
      </c>
      <c r="D833" s="22">
        <f>(B833-Input!$C$6-Input!$F$5*C833)*IF(Input!C821="",0,1)</f>
        <v>0</v>
      </c>
      <c r="E833" s="7">
        <f t="shared" si="204"/>
        <v>0</v>
      </c>
      <c r="F833" s="7">
        <f t="shared" si="205"/>
        <v>0</v>
      </c>
      <c r="G833" s="7">
        <f t="shared" si="206"/>
        <v>0</v>
      </c>
      <c r="H833" s="7">
        <f t="shared" si="207"/>
        <v>0</v>
      </c>
      <c r="I833" s="7">
        <f t="shared" si="208"/>
        <v>0</v>
      </c>
      <c r="J833" s="7">
        <f t="shared" si="209"/>
        <v>0</v>
      </c>
      <c r="K833" s="7">
        <f>Input!C821*Input!$F$10</f>
        <v>0</v>
      </c>
      <c r="L833" s="7">
        <f>(-C833*SIN(ATAN(Input!$F$5*Input!$F$10))+(K833-$K$18)*COS(ATAN(Input!$F$5*Input!$F$10)))*IF(Input!C821="",0,1)</f>
        <v>0</v>
      </c>
      <c r="M833" s="7">
        <f>(C833*COS(ATAN(Input!$F$5*Input!$F$10))+(K833-$K$18)*SIN(ATAN(Input!$F$5*Input!$F$10)))*IF(Input!C821="",0,1)</f>
        <v>0</v>
      </c>
      <c r="N833" s="7">
        <f t="shared" si="210"/>
        <v>0</v>
      </c>
      <c r="O833" s="7">
        <f t="shared" si="211"/>
        <v>0</v>
      </c>
      <c r="P833" s="7">
        <f t="shared" si="212"/>
        <v>0</v>
      </c>
      <c r="Q833" s="7">
        <f t="shared" si="213"/>
        <v>0</v>
      </c>
      <c r="R833" s="7">
        <f t="shared" si="214"/>
        <v>0</v>
      </c>
      <c r="S833" s="7">
        <f t="shared" si="215"/>
        <v>0</v>
      </c>
      <c r="T833" s="7">
        <f t="shared" si="216"/>
        <v>0</v>
      </c>
      <c r="U833" s="7">
        <f t="shared" si="217"/>
        <v>0</v>
      </c>
      <c r="V833" s="7">
        <f t="shared" ca="1" si="218"/>
        <v>0</v>
      </c>
      <c r="W833" s="7">
        <f t="shared" ca="1" si="219"/>
        <v>0</v>
      </c>
      <c r="X833" s="7">
        <f t="shared" ca="1" si="220"/>
        <v>0</v>
      </c>
      <c r="Y833" s="3"/>
      <c r="Z833" s="3"/>
    </row>
    <row r="834" spans="1:26" x14ac:dyDescent="0.2">
      <c r="A834" s="7">
        <v>0</v>
      </c>
      <c r="B834" s="7">
        <v>0</v>
      </c>
      <c r="C834" s="8">
        <f>IF(Input!B822="",0,Input!B822-Input!$B$6)</f>
        <v>0</v>
      </c>
      <c r="D834" s="22">
        <f>(B834-Input!$C$6-Input!$F$5*C834)*IF(Input!C822="",0,1)</f>
        <v>0</v>
      </c>
      <c r="E834" s="7">
        <f t="shared" si="204"/>
        <v>0</v>
      </c>
      <c r="F834" s="7">
        <f t="shared" si="205"/>
        <v>0</v>
      </c>
      <c r="G834" s="7">
        <f t="shared" si="206"/>
        <v>0</v>
      </c>
      <c r="H834" s="7">
        <f t="shared" si="207"/>
        <v>0</v>
      </c>
      <c r="I834" s="7">
        <f t="shared" si="208"/>
        <v>0</v>
      </c>
      <c r="J834" s="7">
        <f t="shared" si="209"/>
        <v>0</v>
      </c>
      <c r="K834" s="7">
        <f>Input!C822*Input!$F$10</f>
        <v>0</v>
      </c>
      <c r="L834" s="7">
        <f>(-C834*SIN(ATAN(Input!$F$5*Input!$F$10))+(K834-$K$18)*COS(ATAN(Input!$F$5*Input!$F$10)))*IF(Input!C822="",0,1)</f>
        <v>0</v>
      </c>
      <c r="M834" s="7">
        <f>(C834*COS(ATAN(Input!$F$5*Input!$F$10))+(K834-$K$18)*SIN(ATAN(Input!$F$5*Input!$F$10)))*IF(Input!C822="",0,1)</f>
        <v>0</v>
      </c>
      <c r="N834" s="7">
        <f t="shared" si="210"/>
        <v>0</v>
      </c>
      <c r="O834" s="7">
        <f t="shared" si="211"/>
        <v>0</v>
      </c>
      <c r="P834" s="7">
        <f t="shared" si="212"/>
        <v>0</v>
      </c>
      <c r="Q834" s="7">
        <f t="shared" si="213"/>
        <v>0</v>
      </c>
      <c r="R834" s="7">
        <f t="shared" si="214"/>
        <v>0</v>
      </c>
      <c r="S834" s="7">
        <f t="shared" si="215"/>
        <v>0</v>
      </c>
      <c r="T834" s="7">
        <f t="shared" si="216"/>
        <v>0</v>
      </c>
      <c r="U834" s="7">
        <f t="shared" si="217"/>
        <v>0</v>
      </c>
      <c r="V834" s="7">
        <f t="shared" ca="1" si="218"/>
        <v>0</v>
      </c>
      <c r="W834" s="7">
        <f t="shared" ca="1" si="219"/>
        <v>0</v>
      </c>
      <c r="X834" s="7">
        <f t="shared" ca="1" si="220"/>
        <v>0</v>
      </c>
      <c r="Y834" s="3"/>
      <c r="Z834" s="3"/>
    </row>
    <row r="835" spans="1:26" x14ac:dyDescent="0.2">
      <c r="A835" s="7">
        <v>0</v>
      </c>
      <c r="B835" s="7">
        <v>0</v>
      </c>
      <c r="C835" s="8">
        <f>IF(Input!B823="",0,Input!B823-Input!$B$6)</f>
        <v>0</v>
      </c>
      <c r="D835" s="22">
        <f>(B835-Input!$C$6-Input!$F$5*C835)*IF(Input!C823="",0,1)</f>
        <v>0</v>
      </c>
      <c r="E835" s="7">
        <f t="shared" si="204"/>
        <v>0</v>
      </c>
      <c r="F835" s="7">
        <f t="shared" si="205"/>
        <v>0</v>
      </c>
      <c r="G835" s="7">
        <f t="shared" si="206"/>
        <v>0</v>
      </c>
      <c r="H835" s="7">
        <f t="shared" si="207"/>
        <v>0</v>
      </c>
      <c r="I835" s="7">
        <f t="shared" si="208"/>
        <v>0</v>
      </c>
      <c r="J835" s="7">
        <f t="shared" si="209"/>
        <v>0</v>
      </c>
      <c r="K835" s="7">
        <f>Input!C823*Input!$F$10</f>
        <v>0</v>
      </c>
      <c r="L835" s="7">
        <f>(-C835*SIN(ATAN(Input!$F$5*Input!$F$10))+(K835-$K$18)*COS(ATAN(Input!$F$5*Input!$F$10)))*IF(Input!C823="",0,1)</f>
        <v>0</v>
      </c>
      <c r="M835" s="7">
        <f>(C835*COS(ATAN(Input!$F$5*Input!$F$10))+(K835-$K$18)*SIN(ATAN(Input!$F$5*Input!$F$10)))*IF(Input!C823="",0,1)</f>
        <v>0</v>
      </c>
      <c r="N835" s="7">
        <f t="shared" si="210"/>
        <v>0</v>
      </c>
      <c r="O835" s="7">
        <f t="shared" si="211"/>
        <v>0</v>
      </c>
      <c r="P835" s="7">
        <f t="shared" si="212"/>
        <v>0</v>
      </c>
      <c r="Q835" s="7">
        <f t="shared" si="213"/>
        <v>0</v>
      </c>
      <c r="R835" s="7">
        <f t="shared" si="214"/>
        <v>0</v>
      </c>
      <c r="S835" s="7">
        <f t="shared" si="215"/>
        <v>0</v>
      </c>
      <c r="T835" s="7">
        <f t="shared" si="216"/>
        <v>0</v>
      </c>
      <c r="U835" s="7">
        <f t="shared" si="217"/>
        <v>0</v>
      </c>
      <c r="V835" s="7">
        <f t="shared" ca="1" si="218"/>
        <v>0</v>
      </c>
      <c r="W835" s="7">
        <f t="shared" ca="1" si="219"/>
        <v>0</v>
      </c>
      <c r="X835" s="7">
        <f t="shared" ca="1" si="220"/>
        <v>0</v>
      </c>
      <c r="Y835" s="3"/>
      <c r="Z835" s="3"/>
    </row>
    <row r="836" spans="1:26" x14ac:dyDescent="0.2">
      <c r="A836" s="7">
        <v>0</v>
      </c>
      <c r="B836" s="7">
        <v>0</v>
      </c>
      <c r="C836" s="8">
        <f>IF(Input!B824="",0,Input!B824-Input!$B$6)</f>
        <v>0</v>
      </c>
      <c r="D836" s="22">
        <f>(B836-Input!$C$6-Input!$F$5*C836)*IF(Input!C824="",0,1)</f>
        <v>0</v>
      </c>
      <c r="E836" s="7">
        <f t="shared" si="204"/>
        <v>0</v>
      </c>
      <c r="F836" s="7">
        <f t="shared" si="205"/>
        <v>0</v>
      </c>
      <c r="G836" s="7">
        <f t="shared" si="206"/>
        <v>0</v>
      </c>
      <c r="H836" s="7">
        <f t="shared" si="207"/>
        <v>0</v>
      </c>
      <c r="I836" s="7">
        <f t="shared" si="208"/>
        <v>0</v>
      </c>
      <c r="J836" s="7">
        <f t="shared" si="209"/>
        <v>0</v>
      </c>
      <c r="K836" s="7">
        <f>Input!C824*Input!$F$10</f>
        <v>0</v>
      </c>
      <c r="L836" s="7">
        <f>(-C836*SIN(ATAN(Input!$F$5*Input!$F$10))+(K836-$K$18)*COS(ATAN(Input!$F$5*Input!$F$10)))*IF(Input!C824="",0,1)</f>
        <v>0</v>
      </c>
      <c r="M836" s="7">
        <f>(C836*COS(ATAN(Input!$F$5*Input!$F$10))+(K836-$K$18)*SIN(ATAN(Input!$F$5*Input!$F$10)))*IF(Input!C824="",0,1)</f>
        <v>0</v>
      </c>
      <c r="N836" s="7">
        <f t="shared" si="210"/>
        <v>0</v>
      </c>
      <c r="O836" s="7">
        <f t="shared" si="211"/>
        <v>0</v>
      </c>
      <c r="P836" s="7">
        <f t="shared" si="212"/>
        <v>0</v>
      </c>
      <c r="Q836" s="7">
        <f t="shared" si="213"/>
        <v>0</v>
      </c>
      <c r="R836" s="7">
        <f t="shared" si="214"/>
        <v>0</v>
      </c>
      <c r="S836" s="7">
        <f t="shared" si="215"/>
        <v>0</v>
      </c>
      <c r="T836" s="7">
        <f t="shared" si="216"/>
        <v>0</v>
      </c>
      <c r="U836" s="7">
        <f t="shared" si="217"/>
        <v>0</v>
      </c>
      <c r="V836" s="7">
        <f t="shared" ca="1" si="218"/>
        <v>0</v>
      </c>
      <c r="W836" s="7">
        <f t="shared" ca="1" si="219"/>
        <v>0</v>
      </c>
      <c r="X836" s="7">
        <f t="shared" ca="1" si="220"/>
        <v>0</v>
      </c>
      <c r="Y836" s="3"/>
      <c r="Z836" s="3"/>
    </row>
    <row r="837" spans="1:26" x14ac:dyDescent="0.2">
      <c r="A837" s="7">
        <v>0</v>
      </c>
      <c r="B837" s="7">
        <v>0</v>
      </c>
      <c r="C837" s="8">
        <f>IF(Input!B825="",0,Input!B825-Input!$B$6)</f>
        <v>0</v>
      </c>
      <c r="D837" s="22">
        <f>(B837-Input!$C$6-Input!$F$5*C837)*IF(Input!C825="",0,1)</f>
        <v>0</v>
      </c>
      <c r="E837" s="7">
        <f t="shared" si="204"/>
        <v>0</v>
      </c>
      <c r="F837" s="7">
        <f t="shared" si="205"/>
        <v>0</v>
      </c>
      <c r="G837" s="7">
        <f t="shared" si="206"/>
        <v>0</v>
      </c>
      <c r="H837" s="7">
        <f t="shared" si="207"/>
        <v>0</v>
      </c>
      <c r="I837" s="7">
        <f t="shared" si="208"/>
        <v>0</v>
      </c>
      <c r="J837" s="7">
        <f t="shared" si="209"/>
        <v>0</v>
      </c>
      <c r="K837" s="7">
        <f>Input!C825*Input!$F$10</f>
        <v>0</v>
      </c>
      <c r="L837" s="7">
        <f>(-C837*SIN(ATAN(Input!$F$5*Input!$F$10))+(K837-$K$18)*COS(ATAN(Input!$F$5*Input!$F$10)))*IF(Input!C825="",0,1)</f>
        <v>0</v>
      </c>
      <c r="M837" s="7">
        <f>(C837*COS(ATAN(Input!$F$5*Input!$F$10))+(K837-$K$18)*SIN(ATAN(Input!$F$5*Input!$F$10)))*IF(Input!C825="",0,1)</f>
        <v>0</v>
      </c>
      <c r="N837" s="7">
        <f t="shared" si="210"/>
        <v>0</v>
      </c>
      <c r="O837" s="7">
        <f t="shared" si="211"/>
        <v>0</v>
      </c>
      <c r="P837" s="7">
        <f t="shared" si="212"/>
        <v>0</v>
      </c>
      <c r="Q837" s="7">
        <f t="shared" si="213"/>
        <v>0</v>
      </c>
      <c r="R837" s="7">
        <f t="shared" si="214"/>
        <v>0</v>
      </c>
      <c r="S837" s="7">
        <f t="shared" si="215"/>
        <v>0</v>
      </c>
      <c r="T837" s="7">
        <f t="shared" si="216"/>
        <v>0</v>
      </c>
      <c r="U837" s="7">
        <f t="shared" si="217"/>
        <v>0</v>
      </c>
      <c r="V837" s="7">
        <f t="shared" ca="1" si="218"/>
        <v>0</v>
      </c>
      <c r="W837" s="7">
        <f t="shared" ca="1" si="219"/>
        <v>0</v>
      </c>
      <c r="X837" s="7">
        <f t="shared" ca="1" si="220"/>
        <v>0</v>
      </c>
      <c r="Y837" s="3"/>
      <c r="Z837" s="3"/>
    </row>
    <row r="838" spans="1:26" x14ac:dyDescent="0.2">
      <c r="A838" s="7">
        <v>0</v>
      </c>
      <c r="B838" s="7">
        <v>0</v>
      </c>
      <c r="C838" s="8">
        <f>IF(Input!B826="",0,Input!B826-Input!$B$6)</f>
        <v>0</v>
      </c>
      <c r="D838" s="22">
        <f>(B838-Input!$C$6-Input!$F$5*C838)*IF(Input!C826="",0,1)</f>
        <v>0</v>
      </c>
      <c r="E838" s="7">
        <f t="shared" si="204"/>
        <v>0</v>
      </c>
      <c r="F838" s="7">
        <f t="shared" si="205"/>
        <v>0</v>
      </c>
      <c r="G838" s="7">
        <f t="shared" si="206"/>
        <v>0</v>
      </c>
      <c r="H838" s="7">
        <f t="shared" si="207"/>
        <v>0</v>
      </c>
      <c r="I838" s="7">
        <f t="shared" si="208"/>
        <v>0</v>
      </c>
      <c r="J838" s="7">
        <f t="shared" si="209"/>
        <v>0</v>
      </c>
      <c r="K838" s="7">
        <f>Input!C826*Input!$F$10</f>
        <v>0</v>
      </c>
      <c r="L838" s="7">
        <f>(-C838*SIN(ATAN(Input!$F$5*Input!$F$10))+(K838-$K$18)*COS(ATAN(Input!$F$5*Input!$F$10)))*IF(Input!C826="",0,1)</f>
        <v>0</v>
      </c>
      <c r="M838" s="7">
        <f>(C838*COS(ATAN(Input!$F$5*Input!$F$10))+(K838-$K$18)*SIN(ATAN(Input!$F$5*Input!$F$10)))*IF(Input!C826="",0,1)</f>
        <v>0</v>
      </c>
      <c r="N838" s="7">
        <f t="shared" si="210"/>
        <v>0</v>
      </c>
      <c r="O838" s="7">
        <f t="shared" si="211"/>
        <v>0</v>
      </c>
      <c r="P838" s="7">
        <f t="shared" si="212"/>
        <v>0</v>
      </c>
      <c r="Q838" s="7">
        <f t="shared" si="213"/>
        <v>0</v>
      </c>
      <c r="R838" s="7">
        <f t="shared" si="214"/>
        <v>0</v>
      </c>
      <c r="S838" s="7">
        <f t="shared" si="215"/>
        <v>0</v>
      </c>
      <c r="T838" s="7">
        <f t="shared" si="216"/>
        <v>0</v>
      </c>
      <c r="U838" s="7">
        <f t="shared" si="217"/>
        <v>0</v>
      </c>
      <c r="V838" s="7">
        <f t="shared" ca="1" si="218"/>
        <v>0</v>
      </c>
      <c r="W838" s="7">
        <f t="shared" ca="1" si="219"/>
        <v>0</v>
      </c>
      <c r="X838" s="7">
        <f t="shared" ca="1" si="220"/>
        <v>0</v>
      </c>
      <c r="Y838" s="3"/>
      <c r="Z838" s="3"/>
    </row>
    <row r="839" spans="1:26" x14ac:dyDescent="0.2">
      <c r="A839" s="7">
        <v>0</v>
      </c>
      <c r="B839" s="7">
        <v>0</v>
      </c>
      <c r="C839" s="8">
        <f>IF(Input!B827="",0,Input!B827-Input!$B$6)</f>
        <v>0</v>
      </c>
      <c r="D839" s="22">
        <f>(B839-Input!$C$6-Input!$F$5*C839)*IF(Input!C827="",0,1)</f>
        <v>0</v>
      </c>
      <c r="E839" s="7">
        <f t="shared" si="204"/>
        <v>0</v>
      </c>
      <c r="F839" s="7">
        <f t="shared" si="205"/>
        <v>0</v>
      </c>
      <c r="G839" s="7">
        <f t="shared" si="206"/>
        <v>0</v>
      </c>
      <c r="H839" s="7">
        <f t="shared" si="207"/>
        <v>0</v>
      </c>
      <c r="I839" s="7">
        <f t="shared" si="208"/>
        <v>0</v>
      </c>
      <c r="J839" s="7">
        <f t="shared" si="209"/>
        <v>0</v>
      </c>
      <c r="K839" s="7">
        <f>Input!C827*Input!$F$10</f>
        <v>0</v>
      </c>
      <c r="L839" s="7">
        <f>(-C839*SIN(ATAN(Input!$F$5*Input!$F$10))+(K839-$K$18)*COS(ATAN(Input!$F$5*Input!$F$10)))*IF(Input!C827="",0,1)</f>
        <v>0</v>
      </c>
      <c r="M839" s="7">
        <f>(C839*COS(ATAN(Input!$F$5*Input!$F$10))+(K839-$K$18)*SIN(ATAN(Input!$F$5*Input!$F$10)))*IF(Input!C827="",0,1)</f>
        <v>0</v>
      </c>
      <c r="N839" s="7">
        <f t="shared" si="210"/>
        <v>0</v>
      </c>
      <c r="O839" s="7">
        <f t="shared" si="211"/>
        <v>0</v>
      </c>
      <c r="P839" s="7">
        <f t="shared" si="212"/>
        <v>0</v>
      </c>
      <c r="Q839" s="7">
        <f t="shared" si="213"/>
        <v>0</v>
      </c>
      <c r="R839" s="7">
        <f t="shared" si="214"/>
        <v>0</v>
      </c>
      <c r="S839" s="7">
        <f t="shared" si="215"/>
        <v>0</v>
      </c>
      <c r="T839" s="7">
        <f t="shared" si="216"/>
        <v>0</v>
      </c>
      <c r="U839" s="7">
        <f t="shared" si="217"/>
        <v>0</v>
      </c>
      <c r="V839" s="7">
        <f t="shared" ca="1" si="218"/>
        <v>0</v>
      </c>
      <c r="W839" s="7">
        <f t="shared" ca="1" si="219"/>
        <v>0</v>
      </c>
      <c r="X839" s="7">
        <f t="shared" ca="1" si="220"/>
        <v>0</v>
      </c>
      <c r="Y839" s="3"/>
      <c r="Z839" s="3"/>
    </row>
    <row r="840" spans="1:26" x14ac:dyDescent="0.2">
      <c r="A840" s="7">
        <v>0</v>
      </c>
      <c r="B840" s="7">
        <v>0</v>
      </c>
      <c r="C840" s="8">
        <f>IF(Input!B828="",0,Input!B828-Input!$B$6)</f>
        <v>0</v>
      </c>
      <c r="D840" s="22">
        <f>(B840-Input!$C$6-Input!$F$5*C840)*IF(Input!C828="",0,1)</f>
        <v>0</v>
      </c>
      <c r="E840" s="7">
        <f t="shared" si="204"/>
        <v>0</v>
      </c>
      <c r="F840" s="7">
        <f t="shared" si="205"/>
        <v>0</v>
      </c>
      <c r="G840" s="7">
        <f t="shared" si="206"/>
        <v>0</v>
      </c>
      <c r="H840" s="7">
        <f t="shared" si="207"/>
        <v>0</v>
      </c>
      <c r="I840" s="7">
        <f t="shared" si="208"/>
        <v>0</v>
      </c>
      <c r="J840" s="7">
        <f t="shared" si="209"/>
        <v>0</v>
      </c>
      <c r="K840" s="7">
        <f>Input!C828*Input!$F$10</f>
        <v>0</v>
      </c>
      <c r="L840" s="7">
        <f>(-C840*SIN(ATAN(Input!$F$5*Input!$F$10))+(K840-$K$18)*COS(ATAN(Input!$F$5*Input!$F$10)))*IF(Input!C828="",0,1)</f>
        <v>0</v>
      </c>
      <c r="M840" s="7">
        <f>(C840*COS(ATAN(Input!$F$5*Input!$F$10))+(K840-$K$18)*SIN(ATAN(Input!$F$5*Input!$F$10)))*IF(Input!C828="",0,1)</f>
        <v>0</v>
      </c>
      <c r="N840" s="7">
        <f t="shared" si="210"/>
        <v>0</v>
      </c>
      <c r="O840" s="7">
        <f t="shared" si="211"/>
        <v>0</v>
      </c>
      <c r="P840" s="7">
        <f t="shared" si="212"/>
        <v>0</v>
      </c>
      <c r="Q840" s="7">
        <f t="shared" si="213"/>
        <v>0</v>
      </c>
      <c r="R840" s="7">
        <f t="shared" si="214"/>
        <v>0</v>
      </c>
      <c r="S840" s="7">
        <f t="shared" si="215"/>
        <v>0</v>
      </c>
      <c r="T840" s="7">
        <f t="shared" si="216"/>
        <v>0</v>
      </c>
      <c r="U840" s="7">
        <f t="shared" si="217"/>
        <v>0</v>
      </c>
      <c r="V840" s="7">
        <f t="shared" ca="1" si="218"/>
        <v>0</v>
      </c>
      <c r="W840" s="7">
        <f t="shared" ca="1" si="219"/>
        <v>0</v>
      </c>
      <c r="X840" s="7">
        <f t="shared" ca="1" si="220"/>
        <v>0</v>
      </c>
      <c r="Y840" s="3"/>
      <c r="Z840" s="3"/>
    </row>
    <row r="841" spans="1:26" x14ac:dyDescent="0.2">
      <c r="A841" s="7">
        <v>0</v>
      </c>
      <c r="B841" s="7">
        <v>0</v>
      </c>
      <c r="C841" s="8">
        <f>IF(Input!B829="",0,Input!B829-Input!$B$6)</f>
        <v>0</v>
      </c>
      <c r="D841" s="22">
        <f>(B841-Input!$C$6-Input!$F$5*C841)*IF(Input!C829="",0,1)</f>
        <v>0</v>
      </c>
      <c r="E841" s="7">
        <f t="shared" si="204"/>
        <v>0</v>
      </c>
      <c r="F841" s="7">
        <f t="shared" si="205"/>
        <v>0</v>
      </c>
      <c r="G841" s="7">
        <f t="shared" si="206"/>
        <v>0</v>
      </c>
      <c r="H841" s="7">
        <f t="shared" si="207"/>
        <v>0</v>
      </c>
      <c r="I841" s="7">
        <f t="shared" si="208"/>
        <v>0</v>
      </c>
      <c r="J841" s="7">
        <f t="shared" si="209"/>
        <v>0</v>
      </c>
      <c r="K841" s="7">
        <f>Input!C829*Input!$F$10</f>
        <v>0</v>
      </c>
      <c r="L841" s="7">
        <f>(-C841*SIN(ATAN(Input!$F$5*Input!$F$10))+(K841-$K$18)*COS(ATAN(Input!$F$5*Input!$F$10)))*IF(Input!C829="",0,1)</f>
        <v>0</v>
      </c>
      <c r="M841" s="7">
        <f>(C841*COS(ATAN(Input!$F$5*Input!$F$10))+(K841-$K$18)*SIN(ATAN(Input!$F$5*Input!$F$10)))*IF(Input!C829="",0,1)</f>
        <v>0</v>
      </c>
      <c r="N841" s="7">
        <f t="shared" si="210"/>
        <v>0</v>
      </c>
      <c r="O841" s="7">
        <f t="shared" si="211"/>
        <v>0</v>
      </c>
      <c r="P841" s="7">
        <f t="shared" si="212"/>
        <v>0</v>
      </c>
      <c r="Q841" s="7">
        <f t="shared" si="213"/>
        <v>0</v>
      </c>
      <c r="R841" s="7">
        <f t="shared" si="214"/>
        <v>0</v>
      </c>
      <c r="S841" s="7">
        <f t="shared" si="215"/>
        <v>0</v>
      </c>
      <c r="T841" s="7">
        <f t="shared" si="216"/>
        <v>0</v>
      </c>
      <c r="U841" s="7">
        <f t="shared" si="217"/>
        <v>0</v>
      </c>
      <c r="V841" s="7">
        <f t="shared" ca="1" si="218"/>
        <v>0</v>
      </c>
      <c r="W841" s="7">
        <f t="shared" ca="1" si="219"/>
        <v>0</v>
      </c>
      <c r="X841" s="7">
        <f t="shared" ca="1" si="220"/>
        <v>0</v>
      </c>
      <c r="Y841" s="3"/>
      <c r="Z841" s="3"/>
    </row>
    <row r="842" spans="1:26" x14ac:dyDescent="0.2">
      <c r="A842" s="7">
        <v>0</v>
      </c>
      <c r="B842" s="7">
        <v>0</v>
      </c>
      <c r="C842" s="8">
        <f>IF(Input!B830="",0,Input!B830-Input!$B$6)</f>
        <v>0</v>
      </c>
      <c r="D842" s="22">
        <f>(B842-Input!$C$6-Input!$F$5*C842)*IF(Input!C830="",0,1)</f>
        <v>0</v>
      </c>
      <c r="E842" s="7">
        <f t="shared" si="204"/>
        <v>0</v>
      </c>
      <c r="F842" s="7">
        <f t="shared" si="205"/>
        <v>0</v>
      </c>
      <c r="G842" s="7">
        <f t="shared" si="206"/>
        <v>0</v>
      </c>
      <c r="H842" s="7">
        <f t="shared" si="207"/>
        <v>0</v>
      </c>
      <c r="I842" s="7">
        <f t="shared" si="208"/>
        <v>0</v>
      </c>
      <c r="J842" s="7">
        <f t="shared" si="209"/>
        <v>0</v>
      </c>
      <c r="K842" s="7">
        <f>Input!C830*Input!$F$10</f>
        <v>0</v>
      </c>
      <c r="L842" s="7">
        <f>(-C842*SIN(ATAN(Input!$F$5*Input!$F$10))+(K842-$K$18)*COS(ATAN(Input!$F$5*Input!$F$10)))*IF(Input!C830="",0,1)</f>
        <v>0</v>
      </c>
      <c r="M842" s="7">
        <f>(C842*COS(ATAN(Input!$F$5*Input!$F$10))+(K842-$K$18)*SIN(ATAN(Input!$F$5*Input!$F$10)))*IF(Input!C830="",0,1)</f>
        <v>0</v>
      </c>
      <c r="N842" s="7">
        <f t="shared" si="210"/>
        <v>0</v>
      </c>
      <c r="O842" s="7">
        <f t="shared" si="211"/>
        <v>0</v>
      </c>
      <c r="P842" s="7">
        <f t="shared" si="212"/>
        <v>0</v>
      </c>
      <c r="Q842" s="7">
        <f t="shared" si="213"/>
        <v>0</v>
      </c>
      <c r="R842" s="7">
        <f t="shared" si="214"/>
        <v>0</v>
      </c>
      <c r="S842" s="7">
        <f t="shared" si="215"/>
        <v>0</v>
      </c>
      <c r="T842" s="7">
        <f t="shared" si="216"/>
        <v>0</v>
      </c>
      <c r="U842" s="7">
        <f t="shared" si="217"/>
        <v>0</v>
      </c>
      <c r="V842" s="7">
        <f t="shared" ca="1" si="218"/>
        <v>0</v>
      </c>
      <c r="W842" s="7">
        <f t="shared" ca="1" si="219"/>
        <v>0</v>
      </c>
      <c r="X842" s="7">
        <f t="shared" ca="1" si="220"/>
        <v>0</v>
      </c>
      <c r="Y842" s="3"/>
      <c r="Z842" s="3"/>
    </row>
    <row r="843" spans="1:26" x14ac:dyDescent="0.2">
      <c r="A843" s="7">
        <v>0</v>
      </c>
      <c r="B843" s="7">
        <v>0</v>
      </c>
      <c r="C843" s="8">
        <f>IF(Input!B831="",0,Input!B831-Input!$B$6)</f>
        <v>0</v>
      </c>
      <c r="D843" s="22">
        <f>(B843-Input!$C$6-Input!$F$5*C843)*IF(Input!C831="",0,1)</f>
        <v>0</v>
      </c>
      <c r="E843" s="7">
        <f t="shared" si="204"/>
        <v>0</v>
      </c>
      <c r="F843" s="7">
        <f t="shared" si="205"/>
        <v>0</v>
      </c>
      <c r="G843" s="7">
        <f t="shared" si="206"/>
        <v>0</v>
      </c>
      <c r="H843" s="7">
        <f t="shared" si="207"/>
        <v>0</v>
      </c>
      <c r="I843" s="7">
        <f t="shared" si="208"/>
        <v>0</v>
      </c>
      <c r="J843" s="7">
        <f t="shared" si="209"/>
        <v>0</v>
      </c>
      <c r="K843" s="7">
        <f>Input!C831*Input!$F$10</f>
        <v>0</v>
      </c>
      <c r="L843" s="7">
        <f>(-C843*SIN(ATAN(Input!$F$5*Input!$F$10))+(K843-$K$18)*COS(ATAN(Input!$F$5*Input!$F$10)))*IF(Input!C831="",0,1)</f>
        <v>0</v>
      </c>
      <c r="M843" s="7">
        <f>(C843*COS(ATAN(Input!$F$5*Input!$F$10))+(K843-$K$18)*SIN(ATAN(Input!$F$5*Input!$F$10)))*IF(Input!C831="",0,1)</f>
        <v>0</v>
      </c>
      <c r="N843" s="7">
        <f t="shared" si="210"/>
        <v>0</v>
      </c>
      <c r="O843" s="7">
        <f t="shared" si="211"/>
        <v>0</v>
      </c>
      <c r="P843" s="7">
        <f t="shared" si="212"/>
        <v>0</v>
      </c>
      <c r="Q843" s="7">
        <f t="shared" si="213"/>
        <v>0</v>
      </c>
      <c r="R843" s="7">
        <f t="shared" si="214"/>
        <v>0</v>
      </c>
      <c r="S843" s="7">
        <f t="shared" si="215"/>
        <v>0</v>
      </c>
      <c r="T843" s="7">
        <f t="shared" si="216"/>
        <v>0</v>
      </c>
      <c r="U843" s="7">
        <f t="shared" si="217"/>
        <v>0</v>
      </c>
      <c r="V843" s="7">
        <f t="shared" ca="1" si="218"/>
        <v>0</v>
      </c>
      <c r="W843" s="7">
        <f t="shared" ca="1" si="219"/>
        <v>0</v>
      </c>
      <c r="X843" s="7">
        <f t="shared" ca="1" si="220"/>
        <v>0</v>
      </c>
      <c r="Y843" s="3"/>
      <c r="Z843" s="3"/>
    </row>
    <row r="844" spans="1:26" x14ac:dyDescent="0.2">
      <c r="A844" s="7">
        <v>0</v>
      </c>
      <c r="B844" s="7">
        <v>0</v>
      </c>
      <c r="C844" s="8">
        <f>IF(Input!B832="",0,Input!B832-Input!$B$6)</f>
        <v>0</v>
      </c>
      <c r="D844" s="22">
        <f>(B844-Input!$C$6-Input!$F$5*C844)*IF(Input!C832="",0,1)</f>
        <v>0</v>
      </c>
      <c r="E844" s="7">
        <f t="shared" si="204"/>
        <v>0</v>
      </c>
      <c r="F844" s="7">
        <f t="shared" si="205"/>
        <v>0</v>
      </c>
      <c r="G844" s="7">
        <f t="shared" si="206"/>
        <v>0</v>
      </c>
      <c r="H844" s="7">
        <f t="shared" si="207"/>
        <v>0</v>
      </c>
      <c r="I844" s="7">
        <f t="shared" si="208"/>
        <v>0</v>
      </c>
      <c r="J844" s="7">
        <f t="shared" si="209"/>
        <v>0</v>
      </c>
      <c r="K844" s="7">
        <f>Input!C832*Input!$F$10</f>
        <v>0</v>
      </c>
      <c r="L844" s="7">
        <f>(-C844*SIN(ATAN(Input!$F$5*Input!$F$10))+(K844-$K$18)*COS(ATAN(Input!$F$5*Input!$F$10)))*IF(Input!C832="",0,1)</f>
        <v>0</v>
      </c>
      <c r="M844" s="7">
        <f>(C844*COS(ATAN(Input!$F$5*Input!$F$10))+(K844-$K$18)*SIN(ATAN(Input!$F$5*Input!$F$10)))*IF(Input!C832="",0,1)</f>
        <v>0</v>
      </c>
      <c r="N844" s="7">
        <f t="shared" si="210"/>
        <v>0</v>
      </c>
      <c r="O844" s="7">
        <f t="shared" si="211"/>
        <v>0</v>
      </c>
      <c r="P844" s="7">
        <f t="shared" si="212"/>
        <v>0</v>
      </c>
      <c r="Q844" s="7">
        <f t="shared" si="213"/>
        <v>0</v>
      </c>
      <c r="R844" s="7">
        <f t="shared" si="214"/>
        <v>0</v>
      </c>
      <c r="S844" s="7">
        <f t="shared" si="215"/>
        <v>0</v>
      </c>
      <c r="T844" s="7">
        <f t="shared" si="216"/>
        <v>0</v>
      </c>
      <c r="U844" s="7">
        <f t="shared" si="217"/>
        <v>0</v>
      </c>
      <c r="V844" s="7">
        <f t="shared" ca="1" si="218"/>
        <v>0</v>
      </c>
      <c r="W844" s="7">
        <f t="shared" ca="1" si="219"/>
        <v>0</v>
      </c>
      <c r="X844" s="7">
        <f t="shared" ca="1" si="220"/>
        <v>0</v>
      </c>
      <c r="Y844" s="3"/>
      <c r="Z844" s="3"/>
    </row>
    <row r="845" spans="1:26" x14ac:dyDescent="0.2">
      <c r="A845" s="7">
        <v>0</v>
      </c>
      <c r="B845" s="7">
        <v>0</v>
      </c>
      <c r="C845" s="8">
        <f>IF(Input!B833="",0,Input!B833-Input!$B$6)</f>
        <v>0</v>
      </c>
      <c r="D845" s="22">
        <f>(B845-Input!$C$6-Input!$F$5*C845)*IF(Input!C833="",0,1)</f>
        <v>0</v>
      </c>
      <c r="E845" s="7">
        <f t="shared" si="204"/>
        <v>0</v>
      </c>
      <c r="F845" s="7">
        <f t="shared" si="205"/>
        <v>0</v>
      </c>
      <c r="G845" s="7">
        <f t="shared" si="206"/>
        <v>0</v>
      </c>
      <c r="H845" s="7">
        <f t="shared" si="207"/>
        <v>0</v>
      </c>
      <c r="I845" s="7">
        <f t="shared" si="208"/>
        <v>0</v>
      </c>
      <c r="J845" s="7">
        <f t="shared" si="209"/>
        <v>0</v>
      </c>
      <c r="K845" s="7">
        <f>Input!C833*Input!$F$10</f>
        <v>0</v>
      </c>
      <c r="L845" s="7">
        <f>(-C845*SIN(ATAN(Input!$F$5*Input!$F$10))+(K845-$K$18)*COS(ATAN(Input!$F$5*Input!$F$10)))*IF(Input!C833="",0,1)</f>
        <v>0</v>
      </c>
      <c r="M845" s="7">
        <f>(C845*COS(ATAN(Input!$F$5*Input!$F$10))+(K845-$K$18)*SIN(ATAN(Input!$F$5*Input!$F$10)))*IF(Input!C833="",0,1)</f>
        <v>0</v>
      </c>
      <c r="N845" s="7">
        <f t="shared" si="210"/>
        <v>0</v>
      </c>
      <c r="O845" s="7">
        <f t="shared" si="211"/>
        <v>0</v>
      </c>
      <c r="P845" s="7">
        <f t="shared" si="212"/>
        <v>0</v>
      </c>
      <c r="Q845" s="7">
        <f t="shared" si="213"/>
        <v>0</v>
      </c>
      <c r="R845" s="7">
        <f t="shared" si="214"/>
        <v>0</v>
      </c>
      <c r="S845" s="7">
        <f t="shared" si="215"/>
        <v>0</v>
      </c>
      <c r="T845" s="7">
        <f t="shared" si="216"/>
        <v>0</v>
      </c>
      <c r="U845" s="7">
        <f t="shared" si="217"/>
        <v>0</v>
      </c>
      <c r="V845" s="7">
        <f t="shared" ca="1" si="218"/>
        <v>0</v>
      </c>
      <c r="W845" s="7">
        <f t="shared" ca="1" si="219"/>
        <v>0</v>
      </c>
      <c r="X845" s="7">
        <f t="shared" ca="1" si="220"/>
        <v>0</v>
      </c>
      <c r="Y845" s="3"/>
      <c r="Z845" s="3"/>
    </row>
    <row r="846" spans="1:26" x14ac:dyDescent="0.2">
      <c r="A846" s="7">
        <v>0</v>
      </c>
      <c r="B846" s="7">
        <v>0</v>
      </c>
      <c r="C846" s="8">
        <f>IF(Input!B834="",0,Input!B834-Input!$B$6)</f>
        <v>0</v>
      </c>
      <c r="D846" s="22">
        <f>(B846-Input!$C$6-Input!$F$5*C846)*IF(Input!C834="",0,1)</f>
        <v>0</v>
      </c>
      <c r="E846" s="7">
        <f t="shared" si="204"/>
        <v>0</v>
      </c>
      <c r="F846" s="7">
        <f t="shared" si="205"/>
        <v>0</v>
      </c>
      <c r="G846" s="7">
        <f t="shared" si="206"/>
        <v>0</v>
      </c>
      <c r="H846" s="7">
        <f t="shared" si="207"/>
        <v>0</v>
      </c>
      <c r="I846" s="7">
        <f t="shared" si="208"/>
        <v>0</v>
      </c>
      <c r="J846" s="7">
        <f t="shared" si="209"/>
        <v>0</v>
      </c>
      <c r="K846" s="7">
        <f>Input!C834*Input!$F$10</f>
        <v>0</v>
      </c>
      <c r="L846" s="7">
        <f>(-C846*SIN(ATAN(Input!$F$5*Input!$F$10))+(K846-$K$18)*COS(ATAN(Input!$F$5*Input!$F$10)))*IF(Input!C834="",0,1)</f>
        <v>0</v>
      </c>
      <c r="M846" s="7">
        <f>(C846*COS(ATAN(Input!$F$5*Input!$F$10))+(K846-$K$18)*SIN(ATAN(Input!$F$5*Input!$F$10)))*IF(Input!C834="",0,1)</f>
        <v>0</v>
      </c>
      <c r="N846" s="7">
        <f t="shared" si="210"/>
        <v>0</v>
      </c>
      <c r="O846" s="7">
        <f t="shared" si="211"/>
        <v>0</v>
      </c>
      <c r="P846" s="7">
        <f t="shared" si="212"/>
        <v>0</v>
      </c>
      <c r="Q846" s="7">
        <f t="shared" si="213"/>
        <v>0</v>
      </c>
      <c r="R846" s="7">
        <f t="shared" si="214"/>
        <v>0</v>
      </c>
      <c r="S846" s="7">
        <f t="shared" si="215"/>
        <v>0</v>
      </c>
      <c r="T846" s="7">
        <f t="shared" si="216"/>
        <v>0</v>
      </c>
      <c r="U846" s="7">
        <f t="shared" si="217"/>
        <v>0</v>
      </c>
      <c r="V846" s="7">
        <f t="shared" ca="1" si="218"/>
        <v>0</v>
      </c>
      <c r="W846" s="7">
        <f t="shared" ca="1" si="219"/>
        <v>0</v>
      </c>
      <c r="X846" s="7">
        <f t="shared" ca="1" si="220"/>
        <v>0</v>
      </c>
      <c r="Y846" s="3"/>
      <c r="Z846" s="3"/>
    </row>
    <row r="847" spans="1:26" x14ac:dyDescent="0.2">
      <c r="A847" s="7">
        <v>0</v>
      </c>
      <c r="B847" s="7">
        <v>0</v>
      </c>
      <c r="C847" s="8">
        <f>IF(Input!B835="",0,Input!B835-Input!$B$6)</f>
        <v>0</v>
      </c>
      <c r="D847" s="22">
        <f>(B847-Input!$C$6-Input!$F$5*C847)*IF(Input!C835="",0,1)</f>
        <v>0</v>
      </c>
      <c r="E847" s="7">
        <f t="shared" si="204"/>
        <v>0</v>
      </c>
      <c r="F847" s="7">
        <f t="shared" si="205"/>
        <v>0</v>
      </c>
      <c r="G847" s="7">
        <f t="shared" si="206"/>
        <v>0</v>
      </c>
      <c r="H847" s="7">
        <f t="shared" si="207"/>
        <v>0</v>
      </c>
      <c r="I847" s="7">
        <f t="shared" si="208"/>
        <v>0</v>
      </c>
      <c r="J847" s="7">
        <f t="shared" si="209"/>
        <v>0</v>
      </c>
      <c r="K847" s="7">
        <f>Input!C835*Input!$F$10</f>
        <v>0</v>
      </c>
      <c r="L847" s="7">
        <f>(-C847*SIN(ATAN(Input!$F$5*Input!$F$10))+(K847-$K$18)*COS(ATAN(Input!$F$5*Input!$F$10)))*IF(Input!C835="",0,1)</f>
        <v>0</v>
      </c>
      <c r="M847" s="7">
        <f>(C847*COS(ATAN(Input!$F$5*Input!$F$10))+(K847-$K$18)*SIN(ATAN(Input!$F$5*Input!$F$10)))*IF(Input!C835="",0,1)</f>
        <v>0</v>
      </c>
      <c r="N847" s="7">
        <f t="shared" si="210"/>
        <v>0</v>
      </c>
      <c r="O847" s="7">
        <f t="shared" si="211"/>
        <v>0</v>
      </c>
      <c r="P847" s="7">
        <f t="shared" si="212"/>
        <v>0</v>
      </c>
      <c r="Q847" s="7">
        <f t="shared" si="213"/>
        <v>0</v>
      </c>
      <c r="R847" s="7">
        <f t="shared" si="214"/>
        <v>0</v>
      </c>
      <c r="S847" s="7">
        <f t="shared" si="215"/>
        <v>0</v>
      </c>
      <c r="T847" s="7">
        <f t="shared" si="216"/>
        <v>0</v>
      </c>
      <c r="U847" s="7">
        <f t="shared" si="217"/>
        <v>0</v>
      </c>
      <c r="V847" s="7">
        <f t="shared" ca="1" si="218"/>
        <v>0</v>
      </c>
      <c r="W847" s="7">
        <f t="shared" ca="1" si="219"/>
        <v>0</v>
      </c>
      <c r="X847" s="7">
        <f t="shared" ca="1" si="220"/>
        <v>0</v>
      </c>
      <c r="Y847" s="3"/>
      <c r="Z847" s="3"/>
    </row>
    <row r="848" spans="1:26" x14ac:dyDescent="0.2">
      <c r="A848" s="7">
        <v>0</v>
      </c>
      <c r="B848" s="7">
        <v>0</v>
      </c>
      <c r="C848" s="8">
        <f>IF(Input!B836="",0,Input!B836-Input!$B$6)</f>
        <v>0</v>
      </c>
      <c r="D848" s="22">
        <f>(B848-Input!$C$6-Input!$F$5*C848)*IF(Input!C836="",0,1)</f>
        <v>0</v>
      </c>
      <c r="E848" s="7">
        <f t="shared" si="204"/>
        <v>0</v>
      </c>
      <c r="F848" s="7">
        <f t="shared" si="205"/>
        <v>0</v>
      </c>
      <c r="G848" s="7">
        <f t="shared" si="206"/>
        <v>0</v>
      </c>
      <c r="H848" s="7">
        <f t="shared" si="207"/>
        <v>0</v>
      </c>
      <c r="I848" s="7">
        <f t="shared" si="208"/>
        <v>0</v>
      </c>
      <c r="J848" s="7">
        <f t="shared" si="209"/>
        <v>0</v>
      </c>
      <c r="K848" s="7">
        <f>Input!C836*Input!$F$10</f>
        <v>0</v>
      </c>
      <c r="L848" s="7">
        <f>(-C848*SIN(ATAN(Input!$F$5*Input!$F$10))+(K848-$K$18)*COS(ATAN(Input!$F$5*Input!$F$10)))*IF(Input!C836="",0,1)</f>
        <v>0</v>
      </c>
      <c r="M848" s="7">
        <f>(C848*COS(ATAN(Input!$F$5*Input!$F$10))+(K848-$K$18)*SIN(ATAN(Input!$F$5*Input!$F$10)))*IF(Input!C836="",0,1)</f>
        <v>0</v>
      </c>
      <c r="N848" s="7">
        <f t="shared" si="210"/>
        <v>0</v>
      </c>
      <c r="O848" s="7">
        <f t="shared" si="211"/>
        <v>0</v>
      </c>
      <c r="P848" s="7">
        <f t="shared" si="212"/>
        <v>0</v>
      </c>
      <c r="Q848" s="7">
        <f t="shared" si="213"/>
        <v>0</v>
      </c>
      <c r="R848" s="7">
        <f t="shared" si="214"/>
        <v>0</v>
      </c>
      <c r="S848" s="7">
        <f t="shared" si="215"/>
        <v>0</v>
      </c>
      <c r="T848" s="7">
        <f t="shared" si="216"/>
        <v>0</v>
      </c>
      <c r="U848" s="7">
        <f t="shared" si="217"/>
        <v>0</v>
      </c>
      <c r="V848" s="7">
        <f t="shared" ca="1" si="218"/>
        <v>0</v>
      </c>
      <c r="W848" s="7">
        <f t="shared" ca="1" si="219"/>
        <v>0</v>
      </c>
      <c r="X848" s="7">
        <f t="shared" ca="1" si="220"/>
        <v>0</v>
      </c>
      <c r="Y848" s="3"/>
      <c r="Z848" s="3"/>
    </row>
    <row r="849" spans="1:26" x14ac:dyDescent="0.2">
      <c r="A849" s="7">
        <v>0</v>
      </c>
      <c r="B849" s="7">
        <v>0</v>
      </c>
      <c r="C849" s="8">
        <f>IF(Input!B837="",0,Input!B837-Input!$B$6)</f>
        <v>0</v>
      </c>
      <c r="D849" s="22">
        <f>(B849-Input!$C$6-Input!$F$5*C849)*IF(Input!C837="",0,1)</f>
        <v>0</v>
      </c>
      <c r="E849" s="7">
        <f t="shared" si="204"/>
        <v>0</v>
      </c>
      <c r="F849" s="7">
        <f t="shared" si="205"/>
        <v>0</v>
      </c>
      <c r="G849" s="7">
        <f t="shared" si="206"/>
        <v>0</v>
      </c>
      <c r="H849" s="7">
        <f t="shared" si="207"/>
        <v>0</v>
      </c>
      <c r="I849" s="7">
        <f t="shared" si="208"/>
        <v>0</v>
      </c>
      <c r="J849" s="7">
        <f t="shared" si="209"/>
        <v>0</v>
      </c>
      <c r="K849" s="7">
        <f>Input!C837*Input!$F$10</f>
        <v>0</v>
      </c>
      <c r="L849" s="7">
        <f>(-C849*SIN(ATAN(Input!$F$5*Input!$F$10))+(K849-$K$18)*COS(ATAN(Input!$F$5*Input!$F$10)))*IF(Input!C837="",0,1)</f>
        <v>0</v>
      </c>
      <c r="M849" s="7">
        <f>(C849*COS(ATAN(Input!$F$5*Input!$F$10))+(K849-$K$18)*SIN(ATAN(Input!$F$5*Input!$F$10)))*IF(Input!C837="",0,1)</f>
        <v>0</v>
      </c>
      <c r="N849" s="7">
        <f t="shared" si="210"/>
        <v>0</v>
      </c>
      <c r="O849" s="7">
        <f t="shared" si="211"/>
        <v>0</v>
      </c>
      <c r="P849" s="7">
        <f t="shared" si="212"/>
        <v>0</v>
      </c>
      <c r="Q849" s="7">
        <f t="shared" si="213"/>
        <v>0</v>
      </c>
      <c r="R849" s="7">
        <f t="shared" si="214"/>
        <v>0</v>
      </c>
      <c r="S849" s="7">
        <f t="shared" si="215"/>
        <v>0</v>
      </c>
      <c r="T849" s="7">
        <f t="shared" si="216"/>
        <v>0</v>
      </c>
      <c r="U849" s="7">
        <f t="shared" si="217"/>
        <v>0</v>
      </c>
      <c r="V849" s="7">
        <f t="shared" ca="1" si="218"/>
        <v>0</v>
      </c>
      <c r="W849" s="7">
        <f t="shared" ca="1" si="219"/>
        <v>0</v>
      </c>
      <c r="X849" s="7">
        <f t="shared" ca="1" si="220"/>
        <v>0</v>
      </c>
      <c r="Y849" s="3"/>
      <c r="Z849" s="3"/>
    </row>
    <row r="850" spans="1:26" x14ac:dyDescent="0.2">
      <c r="A850" s="7">
        <v>0</v>
      </c>
      <c r="B850" s="7">
        <v>0</v>
      </c>
      <c r="C850" s="8">
        <f>IF(Input!B838="",0,Input!B838-Input!$B$6)</f>
        <v>0</v>
      </c>
      <c r="D850" s="22">
        <f>(B850-Input!$C$6-Input!$F$5*C850)*IF(Input!C838="",0,1)</f>
        <v>0</v>
      </c>
      <c r="E850" s="7">
        <f t="shared" si="204"/>
        <v>0</v>
      </c>
      <c r="F850" s="7">
        <f t="shared" si="205"/>
        <v>0</v>
      </c>
      <c r="G850" s="7">
        <f t="shared" si="206"/>
        <v>0</v>
      </c>
      <c r="H850" s="7">
        <f t="shared" si="207"/>
        <v>0</v>
      </c>
      <c r="I850" s="7">
        <f t="shared" si="208"/>
        <v>0</v>
      </c>
      <c r="J850" s="7">
        <f t="shared" si="209"/>
        <v>0</v>
      </c>
      <c r="K850" s="7">
        <f>Input!C838*Input!$F$10</f>
        <v>0</v>
      </c>
      <c r="L850" s="7">
        <f>(-C850*SIN(ATAN(Input!$F$5*Input!$F$10))+(K850-$K$18)*COS(ATAN(Input!$F$5*Input!$F$10)))*IF(Input!C838="",0,1)</f>
        <v>0</v>
      </c>
      <c r="M850" s="7">
        <f>(C850*COS(ATAN(Input!$F$5*Input!$F$10))+(K850-$K$18)*SIN(ATAN(Input!$F$5*Input!$F$10)))*IF(Input!C838="",0,1)</f>
        <v>0</v>
      </c>
      <c r="N850" s="7">
        <f t="shared" si="210"/>
        <v>0</v>
      </c>
      <c r="O850" s="7">
        <f t="shared" si="211"/>
        <v>0</v>
      </c>
      <c r="P850" s="7">
        <f t="shared" si="212"/>
        <v>0</v>
      </c>
      <c r="Q850" s="7">
        <f t="shared" si="213"/>
        <v>0</v>
      </c>
      <c r="R850" s="7">
        <f t="shared" si="214"/>
        <v>0</v>
      </c>
      <c r="S850" s="7">
        <f t="shared" si="215"/>
        <v>0</v>
      </c>
      <c r="T850" s="7">
        <f t="shared" si="216"/>
        <v>0</v>
      </c>
      <c r="U850" s="7">
        <f t="shared" si="217"/>
        <v>0</v>
      </c>
      <c r="V850" s="7">
        <f t="shared" ca="1" si="218"/>
        <v>0</v>
      </c>
      <c r="W850" s="7">
        <f t="shared" ca="1" si="219"/>
        <v>0</v>
      </c>
      <c r="X850" s="7">
        <f t="shared" ca="1" si="220"/>
        <v>0</v>
      </c>
      <c r="Y850" s="3"/>
      <c r="Z850" s="3"/>
    </row>
    <row r="851" spans="1:26" x14ac:dyDescent="0.2">
      <c r="A851" s="7">
        <v>0</v>
      </c>
      <c r="B851" s="7">
        <v>0</v>
      </c>
      <c r="C851" s="8">
        <f>IF(Input!B839="",0,Input!B839-Input!$B$6)</f>
        <v>0</v>
      </c>
      <c r="D851" s="22">
        <f>(B851-Input!$C$6-Input!$F$5*C851)*IF(Input!C839="",0,1)</f>
        <v>0</v>
      </c>
      <c r="E851" s="7">
        <f t="shared" ref="E851:E914" si="221">C851/MAX($C$18:$C$1017)</f>
        <v>0</v>
      </c>
      <c r="F851" s="7">
        <f t="shared" ref="F851:F914" si="222">E851^2</f>
        <v>0</v>
      </c>
      <c r="G851" s="7">
        <f t="shared" ref="G851:G914" si="223">E851^3</f>
        <v>0</v>
      </c>
      <c r="H851" s="7">
        <f t="shared" ref="H851:H914" si="224">E851^4</f>
        <v>0</v>
      </c>
      <c r="I851" s="7">
        <f t="shared" ref="I851:I914" si="225">E851^5</f>
        <v>0</v>
      </c>
      <c r="J851" s="7">
        <f t="shared" ref="J851:J914" si="226">E851^6</f>
        <v>0</v>
      </c>
      <c r="K851" s="7">
        <f>Input!C839*Input!$F$10</f>
        <v>0</v>
      </c>
      <c r="L851" s="7">
        <f>(-C851*SIN(ATAN(Input!$F$5*Input!$F$10))+(K851-$K$18)*COS(ATAN(Input!$F$5*Input!$F$10)))*IF(Input!C839="",0,1)</f>
        <v>0</v>
      </c>
      <c r="M851" s="7">
        <f>(C851*COS(ATAN(Input!$F$5*Input!$F$10))+(K851-$K$18)*SIN(ATAN(Input!$F$5*Input!$F$10)))*IF(Input!C839="",0,1)</f>
        <v>0</v>
      </c>
      <c r="N851" s="7">
        <f t="shared" ref="N851:N914" si="227">M851/MAX($M$18:$M$1017)</f>
        <v>0</v>
      </c>
      <c r="O851" s="7">
        <f t="shared" ref="O851:O914" si="228">N851^2</f>
        <v>0</v>
      </c>
      <c r="P851" s="7">
        <f t="shared" ref="P851:P914" si="229">N851^3</f>
        <v>0</v>
      </c>
      <c r="Q851" s="7">
        <f t="shared" ref="Q851:Q914" si="230">N851^4</f>
        <v>0</v>
      </c>
      <c r="R851" s="7">
        <f t="shared" ref="R851:R914" si="231">N851^5</f>
        <v>0</v>
      </c>
      <c r="S851" s="7">
        <f t="shared" ref="S851:S914" si="232">N851^6</f>
        <v>0</v>
      </c>
      <c r="T851" s="7">
        <f t="shared" ref="T851:T914" si="233">IF(N851=1,L851,0)</f>
        <v>0</v>
      </c>
      <c r="U851" s="7">
        <f t="shared" ref="U851:U914" si="234">L851/$T$17</f>
        <v>0</v>
      </c>
      <c r="V851" s="7">
        <f t="shared" ref="V851:V914" ca="1" si="235">$M$8*E851^6+$N$8*E851^5+$O$8*E851^4+$P$8*E851^3+$Q$8*E851^2</f>
        <v>0</v>
      </c>
      <c r="W851" s="7">
        <f t="shared" ref="W851:W914" ca="1" si="236">$M$10*E851^6+$N$10*E851^5+$O$10*E851^4+$P$10*E851^3+$Q$10*E851^2</f>
        <v>0</v>
      </c>
      <c r="X851" s="7">
        <f t="shared" ref="X851:X914" ca="1" si="237">$M$12*N851^6+$N$12*N851^5+$O$12*N851^4+$P$12*N851^3+$Q$12*N851^2</f>
        <v>0</v>
      </c>
      <c r="Y851" s="3"/>
      <c r="Z851" s="3"/>
    </row>
    <row r="852" spans="1:26" x14ac:dyDescent="0.2">
      <c r="A852" s="7">
        <v>0</v>
      </c>
      <c r="B852" s="7">
        <v>0</v>
      </c>
      <c r="C852" s="8">
        <f>IF(Input!B840="",0,Input!B840-Input!$B$6)</f>
        <v>0</v>
      </c>
      <c r="D852" s="22">
        <f>(B852-Input!$C$6-Input!$F$5*C852)*IF(Input!C840="",0,1)</f>
        <v>0</v>
      </c>
      <c r="E852" s="7">
        <f t="shared" si="221"/>
        <v>0</v>
      </c>
      <c r="F852" s="7">
        <f t="shared" si="222"/>
        <v>0</v>
      </c>
      <c r="G852" s="7">
        <f t="shared" si="223"/>
        <v>0</v>
      </c>
      <c r="H852" s="7">
        <f t="shared" si="224"/>
        <v>0</v>
      </c>
      <c r="I852" s="7">
        <f t="shared" si="225"/>
        <v>0</v>
      </c>
      <c r="J852" s="7">
        <f t="shared" si="226"/>
        <v>0</v>
      </c>
      <c r="K852" s="7">
        <f>Input!C840*Input!$F$10</f>
        <v>0</v>
      </c>
      <c r="L852" s="7">
        <f>(-C852*SIN(ATAN(Input!$F$5*Input!$F$10))+(K852-$K$18)*COS(ATAN(Input!$F$5*Input!$F$10)))*IF(Input!C840="",0,1)</f>
        <v>0</v>
      </c>
      <c r="M852" s="7">
        <f>(C852*COS(ATAN(Input!$F$5*Input!$F$10))+(K852-$K$18)*SIN(ATAN(Input!$F$5*Input!$F$10)))*IF(Input!C840="",0,1)</f>
        <v>0</v>
      </c>
      <c r="N852" s="7">
        <f t="shared" si="227"/>
        <v>0</v>
      </c>
      <c r="O852" s="7">
        <f t="shared" si="228"/>
        <v>0</v>
      </c>
      <c r="P852" s="7">
        <f t="shared" si="229"/>
        <v>0</v>
      </c>
      <c r="Q852" s="7">
        <f t="shared" si="230"/>
        <v>0</v>
      </c>
      <c r="R852" s="7">
        <f t="shared" si="231"/>
        <v>0</v>
      </c>
      <c r="S852" s="7">
        <f t="shared" si="232"/>
        <v>0</v>
      </c>
      <c r="T852" s="7">
        <f t="shared" si="233"/>
        <v>0</v>
      </c>
      <c r="U852" s="7">
        <f t="shared" si="234"/>
        <v>0</v>
      </c>
      <c r="V852" s="7">
        <f t="shared" ca="1" si="235"/>
        <v>0</v>
      </c>
      <c r="W852" s="7">
        <f t="shared" ca="1" si="236"/>
        <v>0</v>
      </c>
      <c r="X852" s="7">
        <f t="shared" ca="1" si="237"/>
        <v>0</v>
      </c>
      <c r="Y852" s="3"/>
      <c r="Z852" s="3"/>
    </row>
    <row r="853" spans="1:26" x14ac:dyDescent="0.2">
      <c r="A853" s="7">
        <v>0</v>
      </c>
      <c r="B853" s="7">
        <v>0</v>
      </c>
      <c r="C853" s="8">
        <f>IF(Input!B841="",0,Input!B841-Input!$B$6)</f>
        <v>0</v>
      </c>
      <c r="D853" s="22">
        <f>(B853-Input!$C$6-Input!$F$5*C853)*IF(Input!C841="",0,1)</f>
        <v>0</v>
      </c>
      <c r="E853" s="7">
        <f t="shared" si="221"/>
        <v>0</v>
      </c>
      <c r="F853" s="7">
        <f t="shared" si="222"/>
        <v>0</v>
      </c>
      <c r="G853" s="7">
        <f t="shared" si="223"/>
        <v>0</v>
      </c>
      <c r="H853" s="7">
        <f t="shared" si="224"/>
        <v>0</v>
      </c>
      <c r="I853" s="7">
        <f t="shared" si="225"/>
        <v>0</v>
      </c>
      <c r="J853" s="7">
        <f t="shared" si="226"/>
        <v>0</v>
      </c>
      <c r="K853" s="7">
        <f>Input!C841*Input!$F$10</f>
        <v>0</v>
      </c>
      <c r="L853" s="7">
        <f>(-C853*SIN(ATAN(Input!$F$5*Input!$F$10))+(K853-$K$18)*COS(ATAN(Input!$F$5*Input!$F$10)))*IF(Input!C841="",0,1)</f>
        <v>0</v>
      </c>
      <c r="M853" s="7">
        <f>(C853*COS(ATAN(Input!$F$5*Input!$F$10))+(K853-$K$18)*SIN(ATAN(Input!$F$5*Input!$F$10)))*IF(Input!C841="",0,1)</f>
        <v>0</v>
      </c>
      <c r="N853" s="7">
        <f t="shared" si="227"/>
        <v>0</v>
      </c>
      <c r="O853" s="7">
        <f t="shared" si="228"/>
        <v>0</v>
      </c>
      <c r="P853" s="7">
        <f t="shared" si="229"/>
        <v>0</v>
      </c>
      <c r="Q853" s="7">
        <f t="shared" si="230"/>
        <v>0</v>
      </c>
      <c r="R853" s="7">
        <f t="shared" si="231"/>
        <v>0</v>
      </c>
      <c r="S853" s="7">
        <f t="shared" si="232"/>
        <v>0</v>
      </c>
      <c r="T853" s="7">
        <f t="shared" si="233"/>
        <v>0</v>
      </c>
      <c r="U853" s="7">
        <f t="shared" si="234"/>
        <v>0</v>
      </c>
      <c r="V853" s="7">
        <f t="shared" ca="1" si="235"/>
        <v>0</v>
      </c>
      <c r="W853" s="7">
        <f t="shared" ca="1" si="236"/>
        <v>0</v>
      </c>
      <c r="X853" s="7">
        <f t="shared" ca="1" si="237"/>
        <v>0</v>
      </c>
      <c r="Y853" s="3"/>
      <c r="Z853" s="3"/>
    </row>
    <row r="854" spans="1:26" x14ac:dyDescent="0.2">
      <c r="A854" s="7">
        <v>0</v>
      </c>
      <c r="B854" s="7">
        <v>0</v>
      </c>
      <c r="C854" s="8">
        <f>IF(Input!B842="",0,Input!B842-Input!$B$6)</f>
        <v>0</v>
      </c>
      <c r="D854" s="22">
        <f>(B854-Input!$C$6-Input!$F$5*C854)*IF(Input!C842="",0,1)</f>
        <v>0</v>
      </c>
      <c r="E854" s="7">
        <f t="shared" si="221"/>
        <v>0</v>
      </c>
      <c r="F854" s="7">
        <f t="shared" si="222"/>
        <v>0</v>
      </c>
      <c r="G854" s="7">
        <f t="shared" si="223"/>
        <v>0</v>
      </c>
      <c r="H854" s="7">
        <f t="shared" si="224"/>
        <v>0</v>
      </c>
      <c r="I854" s="7">
        <f t="shared" si="225"/>
        <v>0</v>
      </c>
      <c r="J854" s="7">
        <f t="shared" si="226"/>
        <v>0</v>
      </c>
      <c r="K854" s="7">
        <f>Input!C842*Input!$F$10</f>
        <v>0</v>
      </c>
      <c r="L854" s="7">
        <f>(-C854*SIN(ATAN(Input!$F$5*Input!$F$10))+(K854-$K$18)*COS(ATAN(Input!$F$5*Input!$F$10)))*IF(Input!C842="",0,1)</f>
        <v>0</v>
      </c>
      <c r="M854" s="7">
        <f>(C854*COS(ATAN(Input!$F$5*Input!$F$10))+(K854-$K$18)*SIN(ATAN(Input!$F$5*Input!$F$10)))*IF(Input!C842="",0,1)</f>
        <v>0</v>
      </c>
      <c r="N854" s="7">
        <f t="shared" si="227"/>
        <v>0</v>
      </c>
      <c r="O854" s="7">
        <f t="shared" si="228"/>
        <v>0</v>
      </c>
      <c r="P854" s="7">
        <f t="shared" si="229"/>
        <v>0</v>
      </c>
      <c r="Q854" s="7">
        <f t="shared" si="230"/>
        <v>0</v>
      </c>
      <c r="R854" s="7">
        <f t="shared" si="231"/>
        <v>0</v>
      </c>
      <c r="S854" s="7">
        <f t="shared" si="232"/>
        <v>0</v>
      </c>
      <c r="T854" s="7">
        <f t="shared" si="233"/>
        <v>0</v>
      </c>
      <c r="U854" s="7">
        <f t="shared" si="234"/>
        <v>0</v>
      </c>
      <c r="V854" s="7">
        <f t="shared" ca="1" si="235"/>
        <v>0</v>
      </c>
      <c r="W854" s="7">
        <f t="shared" ca="1" si="236"/>
        <v>0</v>
      </c>
      <c r="X854" s="7">
        <f t="shared" ca="1" si="237"/>
        <v>0</v>
      </c>
      <c r="Y854" s="3"/>
      <c r="Z854" s="3"/>
    </row>
    <row r="855" spans="1:26" x14ac:dyDescent="0.2">
      <c r="A855" s="7">
        <v>0</v>
      </c>
      <c r="B855" s="7">
        <v>0</v>
      </c>
      <c r="C855" s="8">
        <f>IF(Input!B843="",0,Input!B843-Input!$B$6)</f>
        <v>0</v>
      </c>
      <c r="D855" s="22">
        <f>(B855-Input!$C$6-Input!$F$5*C855)*IF(Input!C843="",0,1)</f>
        <v>0</v>
      </c>
      <c r="E855" s="7">
        <f t="shared" si="221"/>
        <v>0</v>
      </c>
      <c r="F855" s="7">
        <f t="shared" si="222"/>
        <v>0</v>
      </c>
      <c r="G855" s="7">
        <f t="shared" si="223"/>
        <v>0</v>
      </c>
      <c r="H855" s="7">
        <f t="shared" si="224"/>
        <v>0</v>
      </c>
      <c r="I855" s="7">
        <f t="shared" si="225"/>
        <v>0</v>
      </c>
      <c r="J855" s="7">
        <f t="shared" si="226"/>
        <v>0</v>
      </c>
      <c r="K855" s="7">
        <f>Input!C843*Input!$F$10</f>
        <v>0</v>
      </c>
      <c r="L855" s="7">
        <f>(-C855*SIN(ATAN(Input!$F$5*Input!$F$10))+(K855-$K$18)*COS(ATAN(Input!$F$5*Input!$F$10)))*IF(Input!C843="",0,1)</f>
        <v>0</v>
      </c>
      <c r="M855" s="7">
        <f>(C855*COS(ATAN(Input!$F$5*Input!$F$10))+(K855-$K$18)*SIN(ATAN(Input!$F$5*Input!$F$10)))*IF(Input!C843="",0,1)</f>
        <v>0</v>
      </c>
      <c r="N855" s="7">
        <f t="shared" si="227"/>
        <v>0</v>
      </c>
      <c r="O855" s="7">
        <f t="shared" si="228"/>
        <v>0</v>
      </c>
      <c r="P855" s="7">
        <f t="shared" si="229"/>
        <v>0</v>
      </c>
      <c r="Q855" s="7">
        <f t="shared" si="230"/>
        <v>0</v>
      </c>
      <c r="R855" s="7">
        <f t="shared" si="231"/>
        <v>0</v>
      </c>
      <c r="S855" s="7">
        <f t="shared" si="232"/>
        <v>0</v>
      </c>
      <c r="T855" s="7">
        <f t="shared" si="233"/>
        <v>0</v>
      </c>
      <c r="U855" s="7">
        <f t="shared" si="234"/>
        <v>0</v>
      </c>
      <c r="V855" s="7">
        <f t="shared" ca="1" si="235"/>
        <v>0</v>
      </c>
      <c r="W855" s="7">
        <f t="shared" ca="1" si="236"/>
        <v>0</v>
      </c>
      <c r="X855" s="7">
        <f t="shared" ca="1" si="237"/>
        <v>0</v>
      </c>
      <c r="Y855" s="3"/>
      <c r="Z855" s="3"/>
    </row>
    <row r="856" spans="1:26" x14ac:dyDescent="0.2">
      <c r="A856" s="7">
        <v>0</v>
      </c>
      <c r="B856" s="7">
        <v>0</v>
      </c>
      <c r="C856" s="8">
        <f>IF(Input!B844="",0,Input!B844-Input!$B$6)</f>
        <v>0</v>
      </c>
      <c r="D856" s="22">
        <f>(B856-Input!$C$6-Input!$F$5*C856)*IF(Input!C844="",0,1)</f>
        <v>0</v>
      </c>
      <c r="E856" s="7">
        <f t="shared" si="221"/>
        <v>0</v>
      </c>
      <c r="F856" s="7">
        <f t="shared" si="222"/>
        <v>0</v>
      </c>
      <c r="G856" s="7">
        <f t="shared" si="223"/>
        <v>0</v>
      </c>
      <c r="H856" s="7">
        <f t="shared" si="224"/>
        <v>0</v>
      </c>
      <c r="I856" s="7">
        <f t="shared" si="225"/>
        <v>0</v>
      </c>
      <c r="J856" s="7">
        <f t="shared" si="226"/>
        <v>0</v>
      </c>
      <c r="K856" s="7">
        <f>Input!C844*Input!$F$10</f>
        <v>0</v>
      </c>
      <c r="L856" s="7">
        <f>(-C856*SIN(ATAN(Input!$F$5*Input!$F$10))+(K856-$K$18)*COS(ATAN(Input!$F$5*Input!$F$10)))*IF(Input!C844="",0,1)</f>
        <v>0</v>
      </c>
      <c r="M856" s="7">
        <f>(C856*COS(ATAN(Input!$F$5*Input!$F$10))+(K856-$K$18)*SIN(ATAN(Input!$F$5*Input!$F$10)))*IF(Input!C844="",0,1)</f>
        <v>0</v>
      </c>
      <c r="N856" s="7">
        <f t="shared" si="227"/>
        <v>0</v>
      </c>
      <c r="O856" s="7">
        <f t="shared" si="228"/>
        <v>0</v>
      </c>
      <c r="P856" s="7">
        <f t="shared" si="229"/>
        <v>0</v>
      </c>
      <c r="Q856" s="7">
        <f t="shared" si="230"/>
        <v>0</v>
      </c>
      <c r="R856" s="7">
        <f t="shared" si="231"/>
        <v>0</v>
      </c>
      <c r="S856" s="7">
        <f t="shared" si="232"/>
        <v>0</v>
      </c>
      <c r="T856" s="7">
        <f t="shared" si="233"/>
        <v>0</v>
      </c>
      <c r="U856" s="7">
        <f t="shared" si="234"/>
        <v>0</v>
      </c>
      <c r="V856" s="7">
        <f t="shared" ca="1" si="235"/>
        <v>0</v>
      </c>
      <c r="W856" s="7">
        <f t="shared" ca="1" si="236"/>
        <v>0</v>
      </c>
      <c r="X856" s="7">
        <f t="shared" ca="1" si="237"/>
        <v>0</v>
      </c>
      <c r="Y856" s="3"/>
      <c r="Z856" s="3"/>
    </row>
    <row r="857" spans="1:26" x14ac:dyDescent="0.2">
      <c r="A857" s="7">
        <v>0</v>
      </c>
      <c r="B857" s="7">
        <v>0</v>
      </c>
      <c r="C857" s="8">
        <f>IF(Input!B845="",0,Input!B845-Input!$B$6)</f>
        <v>0</v>
      </c>
      <c r="D857" s="22">
        <f>(B857-Input!$C$6-Input!$F$5*C857)*IF(Input!C845="",0,1)</f>
        <v>0</v>
      </c>
      <c r="E857" s="7">
        <f t="shared" si="221"/>
        <v>0</v>
      </c>
      <c r="F857" s="7">
        <f t="shared" si="222"/>
        <v>0</v>
      </c>
      <c r="G857" s="7">
        <f t="shared" si="223"/>
        <v>0</v>
      </c>
      <c r="H857" s="7">
        <f t="shared" si="224"/>
        <v>0</v>
      </c>
      <c r="I857" s="7">
        <f t="shared" si="225"/>
        <v>0</v>
      </c>
      <c r="J857" s="7">
        <f t="shared" si="226"/>
        <v>0</v>
      </c>
      <c r="K857" s="7">
        <f>Input!C845*Input!$F$10</f>
        <v>0</v>
      </c>
      <c r="L857" s="7">
        <f>(-C857*SIN(ATAN(Input!$F$5*Input!$F$10))+(K857-$K$18)*COS(ATAN(Input!$F$5*Input!$F$10)))*IF(Input!C845="",0,1)</f>
        <v>0</v>
      </c>
      <c r="M857" s="7">
        <f>(C857*COS(ATAN(Input!$F$5*Input!$F$10))+(K857-$K$18)*SIN(ATAN(Input!$F$5*Input!$F$10)))*IF(Input!C845="",0,1)</f>
        <v>0</v>
      </c>
      <c r="N857" s="7">
        <f t="shared" si="227"/>
        <v>0</v>
      </c>
      <c r="O857" s="7">
        <f t="shared" si="228"/>
        <v>0</v>
      </c>
      <c r="P857" s="7">
        <f t="shared" si="229"/>
        <v>0</v>
      </c>
      <c r="Q857" s="7">
        <f t="shared" si="230"/>
        <v>0</v>
      </c>
      <c r="R857" s="7">
        <f t="shared" si="231"/>
        <v>0</v>
      </c>
      <c r="S857" s="7">
        <f t="shared" si="232"/>
        <v>0</v>
      </c>
      <c r="T857" s="7">
        <f t="shared" si="233"/>
        <v>0</v>
      </c>
      <c r="U857" s="7">
        <f t="shared" si="234"/>
        <v>0</v>
      </c>
      <c r="V857" s="7">
        <f t="shared" ca="1" si="235"/>
        <v>0</v>
      </c>
      <c r="W857" s="7">
        <f t="shared" ca="1" si="236"/>
        <v>0</v>
      </c>
      <c r="X857" s="7">
        <f t="shared" ca="1" si="237"/>
        <v>0</v>
      </c>
      <c r="Y857" s="3"/>
      <c r="Z857" s="3"/>
    </row>
    <row r="858" spans="1:26" x14ac:dyDescent="0.2">
      <c r="A858" s="7">
        <v>0</v>
      </c>
      <c r="B858" s="7">
        <v>0</v>
      </c>
      <c r="C858" s="8">
        <f>IF(Input!B846="",0,Input!B846-Input!$B$6)</f>
        <v>0</v>
      </c>
      <c r="D858" s="22">
        <f>(B858-Input!$C$6-Input!$F$5*C858)*IF(Input!C846="",0,1)</f>
        <v>0</v>
      </c>
      <c r="E858" s="7">
        <f t="shared" si="221"/>
        <v>0</v>
      </c>
      <c r="F858" s="7">
        <f t="shared" si="222"/>
        <v>0</v>
      </c>
      <c r="G858" s="7">
        <f t="shared" si="223"/>
        <v>0</v>
      </c>
      <c r="H858" s="7">
        <f t="shared" si="224"/>
        <v>0</v>
      </c>
      <c r="I858" s="7">
        <f t="shared" si="225"/>
        <v>0</v>
      </c>
      <c r="J858" s="7">
        <f t="shared" si="226"/>
        <v>0</v>
      </c>
      <c r="K858" s="7">
        <f>Input!C846*Input!$F$10</f>
        <v>0</v>
      </c>
      <c r="L858" s="7">
        <f>(-C858*SIN(ATAN(Input!$F$5*Input!$F$10))+(K858-$K$18)*COS(ATAN(Input!$F$5*Input!$F$10)))*IF(Input!C846="",0,1)</f>
        <v>0</v>
      </c>
      <c r="M858" s="7">
        <f>(C858*COS(ATAN(Input!$F$5*Input!$F$10))+(K858-$K$18)*SIN(ATAN(Input!$F$5*Input!$F$10)))*IF(Input!C846="",0,1)</f>
        <v>0</v>
      </c>
      <c r="N858" s="7">
        <f t="shared" si="227"/>
        <v>0</v>
      </c>
      <c r="O858" s="7">
        <f t="shared" si="228"/>
        <v>0</v>
      </c>
      <c r="P858" s="7">
        <f t="shared" si="229"/>
        <v>0</v>
      </c>
      <c r="Q858" s="7">
        <f t="shared" si="230"/>
        <v>0</v>
      </c>
      <c r="R858" s="7">
        <f t="shared" si="231"/>
        <v>0</v>
      </c>
      <c r="S858" s="7">
        <f t="shared" si="232"/>
        <v>0</v>
      </c>
      <c r="T858" s="7">
        <f t="shared" si="233"/>
        <v>0</v>
      </c>
      <c r="U858" s="7">
        <f t="shared" si="234"/>
        <v>0</v>
      </c>
      <c r="V858" s="7">
        <f t="shared" ca="1" si="235"/>
        <v>0</v>
      </c>
      <c r="W858" s="7">
        <f t="shared" ca="1" si="236"/>
        <v>0</v>
      </c>
      <c r="X858" s="7">
        <f t="shared" ca="1" si="237"/>
        <v>0</v>
      </c>
      <c r="Y858" s="3"/>
      <c r="Z858" s="3"/>
    </row>
    <row r="859" spans="1:26" x14ac:dyDescent="0.2">
      <c r="A859" s="7">
        <v>0</v>
      </c>
      <c r="B859" s="7">
        <v>0</v>
      </c>
      <c r="C859" s="8">
        <f>IF(Input!B847="",0,Input!B847-Input!$B$6)</f>
        <v>0</v>
      </c>
      <c r="D859" s="22">
        <f>(B859-Input!$C$6-Input!$F$5*C859)*IF(Input!C847="",0,1)</f>
        <v>0</v>
      </c>
      <c r="E859" s="7">
        <f t="shared" si="221"/>
        <v>0</v>
      </c>
      <c r="F859" s="7">
        <f t="shared" si="222"/>
        <v>0</v>
      </c>
      <c r="G859" s="7">
        <f t="shared" si="223"/>
        <v>0</v>
      </c>
      <c r="H859" s="7">
        <f t="shared" si="224"/>
        <v>0</v>
      </c>
      <c r="I859" s="7">
        <f t="shared" si="225"/>
        <v>0</v>
      </c>
      <c r="J859" s="7">
        <f t="shared" si="226"/>
        <v>0</v>
      </c>
      <c r="K859" s="7">
        <f>Input!C847*Input!$F$10</f>
        <v>0</v>
      </c>
      <c r="L859" s="7">
        <f>(-C859*SIN(ATAN(Input!$F$5*Input!$F$10))+(K859-$K$18)*COS(ATAN(Input!$F$5*Input!$F$10)))*IF(Input!C847="",0,1)</f>
        <v>0</v>
      </c>
      <c r="M859" s="7">
        <f>(C859*COS(ATAN(Input!$F$5*Input!$F$10))+(K859-$K$18)*SIN(ATAN(Input!$F$5*Input!$F$10)))*IF(Input!C847="",0,1)</f>
        <v>0</v>
      </c>
      <c r="N859" s="7">
        <f t="shared" si="227"/>
        <v>0</v>
      </c>
      <c r="O859" s="7">
        <f t="shared" si="228"/>
        <v>0</v>
      </c>
      <c r="P859" s="7">
        <f t="shared" si="229"/>
        <v>0</v>
      </c>
      <c r="Q859" s="7">
        <f t="shared" si="230"/>
        <v>0</v>
      </c>
      <c r="R859" s="7">
        <f t="shared" si="231"/>
        <v>0</v>
      </c>
      <c r="S859" s="7">
        <f t="shared" si="232"/>
        <v>0</v>
      </c>
      <c r="T859" s="7">
        <f t="shared" si="233"/>
        <v>0</v>
      </c>
      <c r="U859" s="7">
        <f t="shared" si="234"/>
        <v>0</v>
      </c>
      <c r="V859" s="7">
        <f t="shared" ca="1" si="235"/>
        <v>0</v>
      </c>
      <c r="W859" s="7">
        <f t="shared" ca="1" si="236"/>
        <v>0</v>
      </c>
      <c r="X859" s="7">
        <f t="shared" ca="1" si="237"/>
        <v>0</v>
      </c>
      <c r="Y859" s="3"/>
      <c r="Z859" s="3"/>
    </row>
    <row r="860" spans="1:26" x14ac:dyDescent="0.2">
      <c r="A860" s="7">
        <v>0</v>
      </c>
      <c r="B860" s="7">
        <v>0</v>
      </c>
      <c r="C860" s="8">
        <f>IF(Input!B848="",0,Input!B848-Input!$B$6)</f>
        <v>0</v>
      </c>
      <c r="D860" s="22">
        <f>(B860-Input!$C$6-Input!$F$5*C860)*IF(Input!C848="",0,1)</f>
        <v>0</v>
      </c>
      <c r="E860" s="7">
        <f t="shared" si="221"/>
        <v>0</v>
      </c>
      <c r="F860" s="7">
        <f t="shared" si="222"/>
        <v>0</v>
      </c>
      <c r="G860" s="7">
        <f t="shared" si="223"/>
        <v>0</v>
      </c>
      <c r="H860" s="7">
        <f t="shared" si="224"/>
        <v>0</v>
      </c>
      <c r="I860" s="7">
        <f t="shared" si="225"/>
        <v>0</v>
      </c>
      <c r="J860" s="7">
        <f t="shared" si="226"/>
        <v>0</v>
      </c>
      <c r="K860" s="7">
        <f>Input!C848*Input!$F$10</f>
        <v>0</v>
      </c>
      <c r="L860" s="7">
        <f>(-C860*SIN(ATAN(Input!$F$5*Input!$F$10))+(K860-$K$18)*COS(ATAN(Input!$F$5*Input!$F$10)))*IF(Input!C848="",0,1)</f>
        <v>0</v>
      </c>
      <c r="M860" s="7">
        <f>(C860*COS(ATAN(Input!$F$5*Input!$F$10))+(K860-$K$18)*SIN(ATAN(Input!$F$5*Input!$F$10)))*IF(Input!C848="",0,1)</f>
        <v>0</v>
      </c>
      <c r="N860" s="7">
        <f t="shared" si="227"/>
        <v>0</v>
      </c>
      <c r="O860" s="7">
        <f t="shared" si="228"/>
        <v>0</v>
      </c>
      <c r="P860" s="7">
        <f t="shared" si="229"/>
        <v>0</v>
      </c>
      <c r="Q860" s="7">
        <f t="shared" si="230"/>
        <v>0</v>
      </c>
      <c r="R860" s="7">
        <f t="shared" si="231"/>
        <v>0</v>
      </c>
      <c r="S860" s="7">
        <f t="shared" si="232"/>
        <v>0</v>
      </c>
      <c r="T860" s="7">
        <f t="shared" si="233"/>
        <v>0</v>
      </c>
      <c r="U860" s="7">
        <f t="shared" si="234"/>
        <v>0</v>
      </c>
      <c r="V860" s="7">
        <f t="shared" ca="1" si="235"/>
        <v>0</v>
      </c>
      <c r="W860" s="7">
        <f t="shared" ca="1" si="236"/>
        <v>0</v>
      </c>
      <c r="X860" s="7">
        <f t="shared" ca="1" si="237"/>
        <v>0</v>
      </c>
      <c r="Y860" s="3"/>
      <c r="Z860" s="3"/>
    </row>
    <row r="861" spans="1:26" x14ac:dyDescent="0.2">
      <c r="A861" s="7">
        <v>0</v>
      </c>
      <c r="B861" s="7">
        <v>0</v>
      </c>
      <c r="C861" s="8">
        <f>IF(Input!B849="",0,Input!B849-Input!$B$6)</f>
        <v>0</v>
      </c>
      <c r="D861" s="22">
        <f>(B861-Input!$C$6-Input!$F$5*C861)*IF(Input!C849="",0,1)</f>
        <v>0</v>
      </c>
      <c r="E861" s="7">
        <f t="shared" si="221"/>
        <v>0</v>
      </c>
      <c r="F861" s="7">
        <f t="shared" si="222"/>
        <v>0</v>
      </c>
      <c r="G861" s="7">
        <f t="shared" si="223"/>
        <v>0</v>
      </c>
      <c r="H861" s="7">
        <f t="shared" si="224"/>
        <v>0</v>
      </c>
      <c r="I861" s="7">
        <f t="shared" si="225"/>
        <v>0</v>
      </c>
      <c r="J861" s="7">
        <f t="shared" si="226"/>
        <v>0</v>
      </c>
      <c r="K861" s="7">
        <f>Input!C849*Input!$F$10</f>
        <v>0</v>
      </c>
      <c r="L861" s="7">
        <f>(-C861*SIN(ATAN(Input!$F$5*Input!$F$10))+(K861-$K$18)*COS(ATAN(Input!$F$5*Input!$F$10)))*IF(Input!C849="",0,1)</f>
        <v>0</v>
      </c>
      <c r="M861" s="7">
        <f>(C861*COS(ATAN(Input!$F$5*Input!$F$10))+(K861-$K$18)*SIN(ATAN(Input!$F$5*Input!$F$10)))*IF(Input!C849="",0,1)</f>
        <v>0</v>
      </c>
      <c r="N861" s="7">
        <f t="shared" si="227"/>
        <v>0</v>
      </c>
      <c r="O861" s="7">
        <f t="shared" si="228"/>
        <v>0</v>
      </c>
      <c r="P861" s="7">
        <f t="shared" si="229"/>
        <v>0</v>
      </c>
      <c r="Q861" s="7">
        <f t="shared" si="230"/>
        <v>0</v>
      </c>
      <c r="R861" s="7">
        <f t="shared" si="231"/>
        <v>0</v>
      </c>
      <c r="S861" s="7">
        <f t="shared" si="232"/>
        <v>0</v>
      </c>
      <c r="T861" s="7">
        <f t="shared" si="233"/>
        <v>0</v>
      </c>
      <c r="U861" s="7">
        <f t="shared" si="234"/>
        <v>0</v>
      </c>
      <c r="V861" s="7">
        <f t="shared" ca="1" si="235"/>
        <v>0</v>
      </c>
      <c r="W861" s="7">
        <f t="shared" ca="1" si="236"/>
        <v>0</v>
      </c>
      <c r="X861" s="7">
        <f t="shared" ca="1" si="237"/>
        <v>0</v>
      </c>
      <c r="Y861" s="3"/>
      <c r="Z861" s="3"/>
    </row>
    <row r="862" spans="1:26" x14ac:dyDescent="0.2">
      <c r="A862" s="7">
        <v>0</v>
      </c>
      <c r="B862" s="7">
        <v>0</v>
      </c>
      <c r="C862" s="8">
        <f>IF(Input!B850="",0,Input!B850-Input!$B$6)</f>
        <v>0</v>
      </c>
      <c r="D862" s="22">
        <f>(B862-Input!$C$6-Input!$F$5*C862)*IF(Input!C850="",0,1)</f>
        <v>0</v>
      </c>
      <c r="E862" s="7">
        <f t="shared" si="221"/>
        <v>0</v>
      </c>
      <c r="F862" s="7">
        <f t="shared" si="222"/>
        <v>0</v>
      </c>
      <c r="G862" s="7">
        <f t="shared" si="223"/>
        <v>0</v>
      </c>
      <c r="H862" s="7">
        <f t="shared" si="224"/>
        <v>0</v>
      </c>
      <c r="I862" s="7">
        <f t="shared" si="225"/>
        <v>0</v>
      </c>
      <c r="J862" s="7">
        <f t="shared" si="226"/>
        <v>0</v>
      </c>
      <c r="K862" s="7">
        <f>Input!C850*Input!$F$10</f>
        <v>0</v>
      </c>
      <c r="L862" s="7">
        <f>(-C862*SIN(ATAN(Input!$F$5*Input!$F$10))+(K862-$K$18)*COS(ATAN(Input!$F$5*Input!$F$10)))*IF(Input!C850="",0,1)</f>
        <v>0</v>
      </c>
      <c r="M862" s="7">
        <f>(C862*COS(ATAN(Input!$F$5*Input!$F$10))+(K862-$K$18)*SIN(ATAN(Input!$F$5*Input!$F$10)))*IF(Input!C850="",0,1)</f>
        <v>0</v>
      </c>
      <c r="N862" s="7">
        <f t="shared" si="227"/>
        <v>0</v>
      </c>
      <c r="O862" s="7">
        <f t="shared" si="228"/>
        <v>0</v>
      </c>
      <c r="P862" s="7">
        <f t="shared" si="229"/>
        <v>0</v>
      </c>
      <c r="Q862" s="7">
        <f t="shared" si="230"/>
        <v>0</v>
      </c>
      <c r="R862" s="7">
        <f t="shared" si="231"/>
        <v>0</v>
      </c>
      <c r="S862" s="7">
        <f t="shared" si="232"/>
        <v>0</v>
      </c>
      <c r="T862" s="7">
        <f t="shared" si="233"/>
        <v>0</v>
      </c>
      <c r="U862" s="7">
        <f t="shared" si="234"/>
        <v>0</v>
      </c>
      <c r="V862" s="7">
        <f t="shared" ca="1" si="235"/>
        <v>0</v>
      </c>
      <c r="W862" s="7">
        <f t="shared" ca="1" si="236"/>
        <v>0</v>
      </c>
      <c r="X862" s="7">
        <f t="shared" ca="1" si="237"/>
        <v>0</v>
      </c>
      <c r="Y862" s="3"/>
      <c r="Z862" s="3"/>
    </row>
    <row r="863" spans="1:26" x14ac:dyDescent="0.2">
      <c r="A863" s="7">
        <v>0</v>
      </c>
      <c r="B863" s="7">
        <v>0</v>
      </c>
      <c r="C863" s="8">
        <f>IF(Input!B851="",0,Input!B851-Input!$B$6)</f>
        <v>0</v>
      </c>
      <c r="D863" s="22">
        <f>(B863-Input!$C$6-Input!$F$5*C863)*IF(Input!C851="",0,1)</f>
        <v>0</v>
      </c>
      <c r="E863" s="7">
        <f t="shared" si="221"/>
        <v>0</v>
      </c>
      <c r="F863" s="7">
        <f t="shared" si="222"/>
        <v>0</v>
      </c>
      <c r="G863" s="7">
        <f t="shared" si="223"/>
        <v>0</v>
      </c>
      <c r="H863" s="7">
        <f t="shared" si="224"/>
        <v>0</v>
      </c>
      <c r="I863" s="7">
        <f t="shared" si="225"/>
        <v>0</v>
      </c>
      <c r="J863" s="7">
        <f t="shared" si="226"/>
        <v>0</v>
      </c>
      <c r="K863" s="7">
        <f>Input!C851*Input!$F$10</f>
        <v>0</v>
      </c>
      <c r="L863" s="7">
        <f>(-C863*SIN(ATAN(Input!$F$5*Input!$F$10))+(K863-$K$18)*COS(ATAN(Input!$F$5*Input!$F$10)))*IF(Input!C851="",0,1)</f>
        <v>0</v>
      </c>
      <c r="M863" s="7">
        <f>(C863*COS(ATAN(Input!$F$5*Input!$F$10))+(K863-$K$18)*SIN(ATAN(Input!$F$5*Input!$F$10)))*IF(Input!C851="",0,1)</f>
        <v>0</v>
      </c>
      <c r="N863" s="7">
        <f t="shared" si="227"/>
        <v>0</v>
      </c>
      <c r="O863" s="7">
        <f t="shared" si="228"/>
        <v>0</v>
      </c>
      <c r="P863" s="7">
        <f t="shared" si="229"/>
        <v>0</v>
      </c>
      <c r="Q863" s="7">
        <f t="shared" si="230"/>
        <v>0</v>
      </c>
      <c r="R863" s="7">
        <f t="shared" si="231"/>
        <v>0</v>
      </c>
      <c r="S863" s="7">
        <f t="shared" si="232"/>
        <v>0</v>
      </c>
      <c r="T863" s="7">
        <f t="shared" si="233"/>
        <v>0</v>
      </c>
      <c r="U863" s="7">
        <f t="shared" si="234"/>
        <v>0</v>
      </c>
      <c r="V863" s="7">
        <f t="shared" ca="1" si="235"/>
        <v>0</v>
      </c>
      <c r="W863" s="7">
        <f t="shared" ca="1" si="236"/>
        <v>0</v>
      </c>
      <c r="X863" s="7">
        <f t="shared" ca="1" si="237"/>
        <v>0</v>
      </c>
      <c r="Y863" s="3"/>
      <c r="Z863" s="3"/>
    </row>
    <row r="864" spans="1:26" x14ac:dyDescent="0.2">
      <c r="A864" s="7">
        <v>0</v>
      </c>
      <c r="B864" s="7">
        <v>0</v>
      </c>
      <c r="C864" s="8">
        <f>IF(Input!B852="",0,Input!B852-Input!$B$6)</f>
        <v>0</v>
      </c>
      <c r="D864" s="22">
        <f>(B864-Input!$C$6-Input!$F$5*C864)*IF(Input!C852="",0,1)</f>
        <v>0</v>
      </c>
      <c r="E864" s="7">
        <f t="shared" si="221"/>
        <v>0</v>
      </c>
      <c r="F864" s="7">
        <f t="shared" si="222"/>
        <v>0</v>
      </c>
      <c r="G864" s="7">
        <f t="shared" si="223"/>
        <v>0</v>
      </c>
      <c r="H864" s="7">
        <f t="shared" si="224"/>
        <v>0</v>
      </c>
      <c r="I864" s="7">
        <f t="shared" si="225"/>
        <v>0</v>
      </c>
      <c r="J864" s="7">
        <f t="shared" si="226"/>
        <v>0</v>
      </c>
      <c r="K864" s="7">
        <f>Input!C852*Input!$F$10</f>
        <v>0</v>
      </c>
      <c r="L864" s="7">
        <f>(-C864*SIN(ATAN(Input!$F$5*Input!$F$10))+(K864-$K$18)*COS(ATAN(Input!$F$5*Input!$F$10)))*IF(Input!C852="",0,1)</f>
        <v>0</v>
      </c>
      <c r="M864" s="7">
        <f>(C864*COS(ATAN(Input!$F$5*Input!$F$10))+(K864-$K$18)*SIN(ATAN(Input!$F$5*Input!$F$10)))*IF(Input!C852="",0,1)</f>
        <v>0</v>
      </c>
      <c r="N864" s="7">
        <f t="shared" si="227"/>
        <v>0</v>
      </c>
      <c r="O864" s="7">
        <f t="shared" si="228"/>
        <v>0</v>
      </c>
      <c r="P864" s="7">
        <f t="shared" si="229"/>
        <v>0</v>
      </c>
      <c r="Q864" s="7">
        <f t="shared" si="230"/>
        <v>0</v>
      </c>
      <c r="R864" s="7">
        <f t="shared" si="231"/>
        <v>0</v>
      </c>
      <c r="S864" s="7">
        <f t="shared" si="232"/>
        <v>0</v>
      </c>
      <c r="T864" s="7">
        <f t="shared" si="233"/>
        <v>0</v>
      </c>
      <c r="U864" s="7">
        <f t="shared" si="234"/>
        <v>0</v>
      </c>
      <c r="V864" s="7">
        <f t="shared" ca="1" si="235"/>
        <v>0</v>
      </c>
      <c r="W864" s="7">
        <f t="shared" ca="1" si="236"/>
        <v>0</v>
      </c>
      <c r="X864" s="7">
        <f t="shared" ca="1" si="237"/>
        <v>0</v>
      </c>
      <c r="Y864" s="3"/>
      <c r="Z864" s="3"/>
    </row>
    <row r="865" spans="1:26" x14ac:dyDescent="0.2">
      <c r="A865" s="7">
        <v>0</v>
      </c>
      <c r="B865" s="7">
        <v>0</v>
      </c>
      <c r="C865" s="8">
        <f>IF(Input!B853="",0,Input!B853-Input!$B$6)</f>
        <v>0</v>
      </c>
      <c r="D865" s="22">
        <f>(B865-Input!$C$6-Input!$F$5*C865)*IF(Input!C853="",0,1)</f>
        <v>0</v>
      </c>
      <c r="E865" s="7">
        <f t="shared" si="221"/>
        <v>0</v>
      </c>
      <c r="F865" s="7">
        <f t="shared" si="222"/>
        <v>0</v>
      </c>
      <c r="G865" s="7">
        <f t="shared" si="223"/>
        <v>0</v>
      </c>
      <c r="H865" s="7">
        <f t="shared" si="224"/>
        <v>0</v>
      </c>
      <c r="I865" s="7">
        <f t="shared" si="225"/>
        <v>0</v>
      </c>
      <c r="J865" s="7">
        <f t="shared" si="226"/>
        <v>0</v>
      </c>
      <c r="K865" s="7">
        <f>Input!C853*Input!$F$10</f>
        <v>0</v>
      </c>
      <c r="L865" s="7">
        <f>(-C865*SIN(ATAN(Input!$F$5*Input!$F$10))+(K865-$K$18)*COS(ATAN(Input!$F$5*Input!$F$10)))*IF(Input!C853="",0,1)</f>
        <v>0</v>
      </c>
      <c r="M865" s="7">
        <f>(C865*COS(ATAN(Input!$F$5*Input!$F$10))+(K865-$K$18)*SIN(ATAN(Input!$F$5*Input!$F$10)))*IF(Input!C853="",0,1)</f>
        <v>0</v>
      </c>
      <c r="N865" s="7">
        <f t="shared" si="227"/>
        <v>0</v>
      </c>
      <c r="O865" s="7">
        <f t="shared" si="228"/>
        <v>0</v>
      </c>
      <c r="P865" s="7">
        <f t="shared" si="229"/>
        <v>0</v>
      </c>
      <c r="Q865" s="7">
        <f t="shared" si="230"/>
        <v>0</v>
      </c>
      <c r="R865" s="7">
        <f t="shared" si="231"/>
        <v>0</v>
      </c>
      <c r="S865" s="7">
        <f t="shared" si="232"/>
        <v>0</v>
      </c>
      <c r="T865" s="7">
        <f t="shared" si="233"/>
        <v>0</v>
      </c>
      <c r="U865" s="7">
        <f t="shared" si="234"/>
        <v>0</v>
      </c>
      <c r="V865" s="7">
        <f t="shared" ca="1" si="235"/>
        <v>0</v>
      </c>
      <c r="W865" s="7">
        <f t="shared" ca="1" si="236"/>
        <v>0</v>
      </c>
      <c r="X865" s="7">
        <f t="shared" ca="1" si="237"/>
        <v>0</v>
      </c>
      <c r="Y865" s="3"/>
      <c r="Z865" s="3"/>
    </row>
    <row r="866" spans="1:26" x14ac:dyDescent="0.2">
      <c r="A866" s="7">
        <v>0</v>
      </c>
      <c r="B866" s="7">
        <v>0</v>
      </c>
      <c r="C866" s="8">
        <f>IF(Input!B854="",0,Input!B854-Input!$B$6)</f>
        <v>0</v>
      </c>
      <c r="D866" s="22">
        <f>(B866-Input!$C$6-Input!$F$5*C866)*IF(Input!C854="",0,1)</f>
        <v>0</v>
      </c>
      <c r="E866" s="7">
        <f t="shared" si="221"/>
        <v>0</v>
      </c>
      <c r="F866" s="7">
        <f t="shared" si="222"/>
        <v>0</v>
      </c>
      <c r="G866" s="7">
        <f t="shared" si="223"/>
        <v>0</v>
      </c>
      <c r="H866" s="7">
        <f t="shared" si="224"/>
        <v>0</v>
      </c>
      <c r="I866" s="7">
        <f t="shared" si="225"/>
        <v>0</v>
      </c>
      <c r="J866" s="7">
        <f t="shared" si="226"/>
        <v>0</v>
      </c>
      <c r="K866" s="7">
        <f>Input!C854*Input!$F$10</f>
        <v>0</v>
      </c>
      <c r="L866" s="7">
        <f>(-C866*SIN(ATAN(Input!$F$5*Input!$F$10))+(K866-$K$18)*COS(ATAN(Input!$F$5*Input!$F$10)))*IF(Input!C854="",0,1)</f>
        <v>0</v>
      </c>
      <c r="M866" s="7">
        <f>(C866*COS(ATAN(Input!$F$5*Input!$F$10))+(K866-$K$18)*SIN(ATAN(Input!$F$5*Input!$F$10)))*IF(Input!C854="",0,1)</f>
        <v>0</v>
      </c>
      <c r="N866" s="7">
        <f t="shared" si="227"/>
        <v>0</v>
      </c>
      <c r="O866" s="7">
        <f t="shared" si="228"/>
        <v>0</v>
      </c>
      <c r="P866" s="7">
        <f t="shared" si="229"/>
        <v>0</v>
      </c>
      <c r="Q866" s="7">
        <f t="shared" si="230"/>
        <v>0</v>
      </c>
      <c r="R866" s="7">
        <f t="shared" si="231"/>
        <v>0</v>
      </c>
      <c r="S866" s="7">
        <f t="shared" si="232"/>
        <v>0</v>
      </c>
      <c r="T866" s="7">
        <f t="shared" si="233"/>
        <v>0</v>
      </c>
      <c r="U866" s="7">
        <f t="shared" si="234"/>
        <v>0</v>
      </c>
      <c r="V866" s="7">
        <f t="shared" ca="1" si="235"/>
        <v>0</v>
      </c>
      <c r="W866" s="7">
        <f t="shared" ca="1" si="236"/>
        <v>0</v>
      </c>
      <c r="X866" s="7">
        <f t="shared" ca="1" si="237"/>
        <v>0</v>
      </c>
      <c r="Y866" s="3"/>
      <c r="Z866" s="3"/>
    </row>
    <row r="867" spans="1:26" x14ac:dyDescent="0.2">
      <c r="A867" s="7">
        <v>0</v>
      </c>
      <c r="B867" s="7">
        <v>0</v>
      </c>
      <c r="C867" s="8">
        <f>IF(Input!B855="",0,Input!B855-Input!$B$6)</f>
        <v>0</v>
      </c>
      <c r="D867" s="22">
        <f>(B867-Input!$C$6-Input!$F$5*C867)*IF(Input!C855="",0,1)</f>
        <v>0</v>
      </c>
      <c r="E867" s="7">
        <f t="shared" si="221"/>
        <v>0</v>
      </c>
      <c r="F867" s="7">
        <f t="shared" si="222"/>
        <v>0</v>
      </c>
      <c r="G867" s="7">
        <f t="shared" si="223"/>
        <v>0</v>
      </c>
      <c r="H867" s="7">
        <f t="shared" si="224"/>
        <v>0</v>
      </c>
      <c r="I867" s="7">
        <f t="shared" si="225"/>
        <v>0</v>
      </c>
      <c r="J867" s="7">
        <f t="shared" si="226"/>
        <v>0</v>
      </c>
      <c r="K867" s="7">
        <f>Input!C855*Input!$F$10</f>
        <v>0</v>
      </c>
      <c r="L867" s="7">
        <f>(-C867*SIN(ATAN(Input!$F$5*Input!$F$10))+(K867-$K$18)*COS(ATAN(Input!$F$5*Input!$F$10)))*IF(Input!C855="",0,1)</f>
        <v>0</v>
      </c>
      <c r="M867" s="7">
        <f>(C867*COS(ATAN(Input!$F$5*Input!$F$10))+(K867-$K$18)*SIN(ATAN(Input!$F$5*Input!$F$10)))*IF(Input!C855="",0,1)</f>
        <v>0</v>
      </c>
      <c r="N867" s="7">
        <f t="shared" si="227"/>
        <v>0</v>
      </c>
      <c r="O867" s="7">
        <f t="shared" si="228"/>
        <v>0</v>
      </c>
      <c r="P867" s="7">
        <f t="shared" si="229"/>
        <v>0</v>
      </c>
      <c r="Q867" s="7">
        <f t="shared" si="230"/>
        <v>0</v>
      </c>
      <c r="R867" s="7">
        <f t="shared" si="231"/>
        <v>0</v>
      </c>
      <c r="S867" s="7">
        <f t="shared" si="232"/>
        <v>0</v>
      </c>
      <c r="T867" s="7">
        <f t="shared" si="233"/>
        <v>0</v>
      </c>
      <c r="U867" s="7">
        <f t="shared" si="234"/>
        <v>0</v>
      </c>
      <c r="V867" s="7">
        <f t="shared" ca="1" si="235"/>
        <v>0</v>
      </c>
      <c r="W867" s="7">
        <f t="shared" ca="1" si="236"/>
        <v>0</v>
      </c>
      <c r="X867" s="7">
        <f t="shared" ca="1" si="237"/>
        <v>0</v>
      </c>
      <c r="Y867" s="3"/>
      <c r="Z867" s="3"/>
    </row>
    <row r="868" spans="1:26" x14ac:dyDescent="0.2">
      <c r="A868" s="7">
        <v>0</v>
      </c>
      <c r="B868" s="7">
        <v>0</v>
      </c>
      <c r="C868" s="8">
        <f>IF(Input!B856="",0,Input!B856-Input!$B$6)</f>
        <v>0</v>
      </c>
      <c r="D868" s="22">
        <f>(B868-Input!$C$6-Input!$F$5*C868)*IF(Input!C856="",0,1)</f>
        <v>0</v>
      </c>
      <c r="E868" s="7">
        <f t="shared" si="221"/>
        <v>0</v>
      </c>
      <c r="F868" s="7">
        <f t="shared" si="222"/>
        <v>0</v>
      </c>
      <c r="G868" s="7">
        <f t="shared" si="223"/>
        <v>0</v>
      </c>
      <c r="H868" s="7">
        <f t="shared" si="224"/>
        <v>0</v>
      </c>
      <c r="I868" s="7">
        <f t="shared" si="225"/>
        <v>0</v>
      </c>
      <c r="J868" s="7">
        <f t="shared" si="226"/>
        <v>0</v>
      </c>
      <c r="K868" s="7">
        <f>Input!C856*Input!$F$10</f>
        <v>0</v>
      </c>
      <c r="L868" s="7">
        <f>(-C868*SIN(ATAN(Input!$F$5*Input!$F$10))+(K868-$K$18)*COS(ATAN(Input!$F$5*Input!$F$10)))*IF(Input!C856="",0,1)</f>
        <v>0</v>
      </c>
      <c r="M868" s="7">
        <f>(C868*COS(ATAN(Input!$F$5*Input!$F$10))+(K868-$K$18)*SIN(ATAN(Input!$F$5*Input!$F$10)))*IF(Input!C856="",0,1)</f>
        <v>0</v>
      </c>
      <c r="N868" s="7">
        <f t="shared" si="227"/>
        <v>0</v>
      </c>
      <c r="O868" s="7">
        <f t="shared" si="228"/>
        <v>0</v>
      </c>
      <c r="P868" s="7">
        <f t="shared" si="229"/>
        <v>0</v>
      </c>
      <c r="Q868" s="7">
        <f t="shared" si="230"/>
        <v>0</v>
      </c>
      <c r="R868" s="7">
        <f t="shared" si="231"/>
        <v>0</v>
      </c>
      <c r="S868" s="7">
        <f t="shared" si="232"/>
        <v>0</v>
      </c>
      <c r="T868" s="7">
        <f t="shared" si="233"/>
        <v>0</v>
      </c>
      <c r="U868" s="7">
        <f t="shared" si="234"/>
        <v>0</v>
      </c>
      <c r="V868" s="7">
        <f t="shared" ca="1" si="235"/>
        <v>0</v>
      </c>
      <c r="W868" s="7">
        <f t="shared" ca="1" si="236"/>
        <v>0</v>
      </c>
      <c r="X868" s="7">
        <f t="shared" ca="1" si="237"/>
        <v>0</v>
      </c>
      <c r="Y868" s="3"/>
      <c r="Z868" s="3"/>
    </row>
    <row r="869" spans="1:26" x14ac:dyDescent="0.2">
      <c r="A869" s="7">
        <v>0</v>
      </c>
      <c r="B869" s="7">
        <v>0</v>
      </c>
      <c r="C869" s="8">
        <f>IF(Input!B857="",0,Input!B857-Input!$B$6)</f>
        <v>0</v>
      </c>
      <c r="D869" s="22">
        <f>(B869-Input!$C$6-Input!$F$5*C869)*IF(Input!C857="",0,1)</f>
        <v>0</v>
      </c>
      <c r="E869" s="7">
        <f t="shared" si="221"/>
        <v>0</v>
      </c>
      <c r="F869" s="7">
        <f t="shared" si="222"/>
        <v>0</v>
      </c>
      <c r="G869" s="7">
        <f t="shared" si="223"/>
        <v>0</v>
      </c>
      <c r="H869" s="7">
        <f t="shared" si="224"/>
        <v>0</v>
      </c>
      <c r="I869" s="7">
        <f t="shared" si="225"/>
        <v>0</v>
      </c>
      <c r="J869" s="7">
        <f t="shared" si="226"/>
        <v>0</v>
      </c>
      <c r="K869" s="7">
        <f>Input!C857*Input!$F$10</f>
        <v>0</v>
      </c>
      <c r="L869" s="7">
        <f>(-C869*SIN(ATAN(Input!$F$5*Input!$F$10))+(K869-$K$18)*COS(ATAN(Input!$F$5*Input!$F$10)))*IF(Input!C857="",0,1)</f>
        <v>0</v>
      </c>
      <c r="M869" s="7">
        <f>(C869*COS(ATAN(Input!$F$5*Input!$F$10))+(K869-$K$18)*SIN(ATAN(Input!$F$5*Input!$F$10)))*IF(Input!C857="",0,1)</f>
        <v>0</v>
      </c>
      <c r="N869" s="7">
        <f t="shared" si="227"/>
        <v>0</v>
      </c>
      <c r="O869" s="7">
        <f t="shared" si="228"/>
        <v>0</v>
      </c>
      <c r="P869" s="7">
        <f t="shared" si="229"/>
        <v>0</v>
      </c>
      <c r="Q869" s="7">
        <f t="shared" si="230"/>
        <v>0</v>
      </c>
      <c r="R869" s="7">
        <f t="shared" si="231"/>
        <v>0</v>
      </c>
      <c r="S869" s="7">
        <f t="shared" si="232"/>
        <v>0</v>
      </c>
      <c r="T869" s="7">
        <f t="shared" si="233"/>
        <v>0</v>
      </c>
      <c r="U869" s="7">
        <f t="shared" si="234"/>
        <v>0</v>
      </c>
      <c r="V869" s="7">
        <f t="shared" ca="1" si="235"/>
        <v>0</v>
      </c>
      <c r="W869" s="7">
        <f t="shared" ca="1" si="236"/>
        <v>0</v>
      </c>
      <c r="X869" s="7">
        <f t="shared" ca="1" si="237"/>
        <v>0</v>
      </c>
      <c r="Y869" s="3"/>
      <c r="Z869" s="3"/>
    </row>
    <row r="870" spans="1:26" x14ac:dyDescent="0.2">
      <c r="A870" s="7">
        <v>0</v>
      </c>
      <c r="B870" s="7">
        <v>0</v>
      </c>
      <c r="C870" s="8">
        <f>IF(Input!B858="",0,Input!B858-Input!$B$6)</f>
        <v>0</v>
      </c>
      <c r="D870" s="22">
        <f>(B870-Input!$C$6-Input!$F$5*C870)*IF(Input!C858="",0,1)</f>
        <v>0</v>
      </c>
      <c r="E870" s="7">
        <f t="shared" si="221"/>
        <v>0</v>
      </c>
      <c r="F870" s="7">
        <f t="shared" si="222"/>
        <v>0</v>
      </c>
      <c r="G870" s="7">
        <f t="shared" si="223"/>
        <v>0</v>
      </c>
      <c r="H870" s="7">
        <f t="shared" si="224"/>
        <v>0</v>
      </c>
      <c r="I870" s="7">
        <f t="shared" si="225"/>
        <v>0</v>
      </c>
      <c r="J870" s="7">
        <f t="shared" si="226"/>
        <v>0</v>
      </c>
      <c r="K870" s="7">
        <f>Input!C858*Input!$F$10</f>
        <v>0</v>
      </c>
      <c r="L870" s="7">
        <f>(-C870*SIN(ATAN(Input!$F$5*Input!$F$10))+(K870-$K$18)*COS(ATAN(Input!$F$5*Input!$F$10)))*IF(Input!C858="",0,1)</f>
        <v>0</v>
      </c>
      <c r="M870" s="7">
        <f>(C870*COS(ATAN(Input!$F$5*Input!$F$10))+(K870-$K$18)*SIN(ATAN(Input!$F$5*Input!$F$10)))*IF(Input!C858="",0,1)</f>
        <v>0</v>
      </c>
      <c r="N870" s="7">
        <f t="shared" si="227"/>
        <v>0</v>
      </c>
      <c r="O870" s="7">
        <f t="shared" si="228"/>
        <v>0</v>
      </c>
      <c r="P870" s="7">
        <f t="shared" si="229"/>
        <v>0</v>
      </c>
      <c r="Q870" s="7">
        <f t="shared" si="230"/>
        <v>0</v>
      </c>
      <c r="R870" s="7">
        <f t="shared" si="231"/>
        <v>0</v>
      </c>
      <c r="S870" s="7">
        <f t="shared" si="232"/>
        <v>0</v>
      </c>
      <c r="T870" s="7">
        <f t="shared" si="233"/>
        <v>0</v>
      </c>
      <c r="U870" s="7">
        <f t="shared" si="234"/>
        <v>0</v>
      </c>
      <c r="V870" s="7">
        <f t="shared" ca="1" si="235"/>
        <v>0</v>
      </c>
      <c r="W870" s="7">
        <f t="shared" ca="1" si="236"/>
        <v>0</v>
      </c>
      <c r="X870" s="7">
        <f t="shared" ca="1" si="237"/>
        <v>0</v>
      </c>
      <c r="Y870" s="3"/>
      <c r="Z870" s="3"/>
    </row>
    <row r="871" spans="1:26" x14ac:dyDescent="0.2">
      <c r="A871" s="7">
        <v>0</v>
      </c>
      <c r="B871" s="7">
        <v>0</v>
      </c>
      <c r="C871" s="8">
        <f>IF(Input!B859="",0,Input!B859-Input!$B$6)</f>
        <v>0</v>
      </c>
      <c r="D871" s="22">
        <f>(B871-Input!$C$6-Input!$F$5*C871)*IF(Input!C859="",0,1)</f>
        <v>0</v>
      </c>
      <c r="E871" s="7">
        <f t="shared" si="221"/>
        <v>0</v>
      </c>
      <c r="F871" s="7">
        <f t="shared" si="222"/>
        <v>0</v>
      </c>
      <c r="G871" s="7">
        <f t="shared" si="223"/>
        <v>0</v>
      </c>
      <c r="H871" s="7">
        <f t="shared" si="224"/>
        <v>0</v>
      </c>
      <c r="I871" s="7">
        <f t="shared" si="225"/>
        <v>0</v>
      </c>
      <c r="J871" s="7">
        <f t="shared" si="226"/>
        <v>0</v>
      </c>
      <c r="K871" s="7">
        <f>Input!C859*Input!$F$10</f>
        <v>0</v>
      </c>
      <c r="L871" s="7">
        <f>(-C871*SIN(ATAN(Input!$F$5*Input!$F$10))+(K871-$K$18)*COS(ATAN(Input!$F$5*Input!$F$10)))*IF(Input!C859="",0,1)</f>
        <v>0</v>
      </c>
      <c r="M871" s="7">
        <f>(C871*COS(ATAN(Input!$F$5*Input!$F$10))+(K871-$K$18)*SIN(ATAN(Input!$F$5*Input!$F$10)))*IF(Input!C859="",0,1)</f>
        <v>0</v>
      </c>
      <c r="N871" s="7">
        <f t="shared" si="227"/>
        <v>0</v>
      </c>
      <c r="O871" s="7">
        <f t="shared" si="228"/>
        <v>0</v>
      </c>
      <c r="P871" s="7">
        <f t="shared" si="229"/>
        <v>0</v>
      </c>
      <c r="Q871" s="7">
        <f t="shared" si="230"/>
        <v>0</v>
      </c>
      <c r="R871" s="7">
        <f t="shared" si="231"/>
        <v>0</v>
      </c>
      <c r="S871" s="7">
        <f t="shared" si="232"/>
        <v>0</v>
      </c>
      <c r="T871" s="7">
        <f t="shared" si="233"/>
        <v>0</v>
      </c>
      <c r="U871" s="7">
        <f t="shared" si="234"/>
        <v>0</v>
      </c>
      <c r="V871" s="7">
        <f t="shared" ca="1" si="235"/>
        <v>0</v>
      </c>
      <c r="W871" s="7">
        <f t="shared" ca="1" si="236"/>
        <v>0</v>
      </c>
      <c r="X871" s="7">
        <f t="shared" ca="1" si="237"/>
        <v>0</v>
      </c>
      <c r="Y871" s="3"/>
      <c r="Z871" s="3"/>
    </row>
    <row r="872" spans="1:26" x14ac:dyDescent="0.2">
      <c r="A872" s="7">
        <v>0</v>
      </c>
      <c r="B872" s="7">
        <v>0</v>
      </c>
      <c r="C872" s="8">
        <f>IF(Input!B860="",0,Input!B860-Input!$B$6)</f>
        <v>0</v>
      </c>
      <c r="D872" s="22">
        <f>(B872-Input!$C$6-Input!$F$5*C872)*IF(Input!C860="",0,1)</f>
        <v>0</v>
      </c>
      <c r="E872" s="7">
        <f t="shared" si="221"/>
        <v>0</v>
      </c>
      <c r="F872" s="7">
        <f t="shared" si="222"/>
        <v>0</v>
      </c>
      <c r="G872" s="7">
        <f t="shared" si="223"/>
        <v>0</v>
      </c>
      <c r="H872" s="7">
        <f t="shared" si="224"/>
        <v>0</v>
      </c>
      <c r="I872" s="7">
        <f t="shared" si="225"/>
        <v>0</v>
      </c>
      <c r="J872" s="7">
        <f t="shared" si="226"/>
        <v>0</v>
      </c>
      <c r="K872" s="7">
        <f>Input!C860*Input!$F$10</f>
        <v>0</v>
      </c>
      <c r="L872" s="7">
        <f>(-C872*SIN(ATAN(Input!$F$5*Input!$F$10))+(K872-$K$18)*COS(ATAN(Input!$F$5*Input!$F$10)))*IF(Input!C860="",0,1)</f>
        <v>0</v>
      </c>
      <c r="M872" s="7">
        <f>(C872*COS(ATAN(Input!$F$5*Input!$F$10))+(K872-$K$18)*SIN(ATAN(Input!$F$5*Input!$F$10)))*IF(Input!C860="",0,1)</f>
        <v>0</v>
      </c>
      <c r="N872" s="7">
        <f t="shared" si="227"/>
        <v>0</v>
      </c>
      <c r="O872" s="7">
        <f t="shared" si="228"/>
        <v>0</v>
      </c>
      <c r="P872" s="7">
        <f t="shared" si="229"/>
        <v>0</v>
      </c>
      <c r="Q872" s="7">
        <f t="shared" si="230"/>
        <v>0</v>
      </c>
      <c r="R872" s="7">
        <f t="shared" si="231"/>
        <v>0</v>
      </c>
      <c r="S872" s="7">
        <f t="shared" si="232"/>
        <v>0</v>
      </c>
      <c r="T872" s="7">
        <f t="shared" si="233"/>
        <v>0</v>
      </c>
      <c r="U872" s="7">
        <f t="shared" si="234"/>
        <v>0</v>
      </c>
      <c r="V872" s="7">
        <f t="shared" ca="1" si="235"/>
        <v>0</v>
      </c>
      <c r="W872" s="7">
        <f t="shared" ca="1" si="236"/>
        <v>0</v>
      </c>
      <c r="X872" s="7">
        <f t="shared" ca="1" si="237"/>
        <v>0</v>
      </c>
      <c r="Y872" s="3"/>
      <c r="Z872" s="3"/>
    </row>
    <row r="873" spans="1:26" x14ac:dyDescent="0.2">
      <c r="A873" s="7">
        <v>0</v>
      </c>
      <c r="B873" s="7">
        <v>0</v>
      </c>
      <c r="C873" s="8">
        <f>IF(Input!B861="",0,Input!B861-Input!$B$6)</f>
        <v>0</v>
      </c>
      <c r="D873" s="22">
        <f>(B873-Input!$C$6-Input!$F$5*C873)*IF(Input!C861="",0,1)</f>
        <v>0</v>
      </c>
      <c r="E873" s="7">
        <f t="shared" si="221"/>
        <v>0</v>
      </c>
      <c r="F873" s="7">
        <f t="shared" si="222"/>
        <v>0</v>
      </c>
      <c r="G873" s="7">
        <f t="shared" si="223"/>
        <v>0</v>
      </c>
      <c r="H873" s="7">
        <f t="shared" si="224"/>
        <v>0</v>
      </c>
      <c r="I873" s="7">
        <f t="shared" si="225"/>
        <v>0</v>
      </c>
      <c r="J873" s="7">
        <f t="shared" si="226"/>
        <v>0</v>
      </c>
      <c r="K873" s="7">
        <f>Input!C861*Input!$F$10</f>
        <v>0</v>
      </c>
      <c r="L873" s="7">
        <f>(-C873*SIN(ATAN(Input!$F$5*Input!$F$10))+(K873-$K$18)*COS(ATAN(Input!$F$5*Input!$F$10)))*IF(Input!C861="",0,1)</f>
        <v>0</v>
      </c>
      <c r="M873" s="7">
        <f>(C873*COS(ATAN(Input!$F$5*Input!$F$10))+(K873-$K$18)*SIN(ATAN(Input!$F$5*Input!$F$10)))*IF(Input!C861="",0,1)</f>
        <v>0</v>
      </c>
      <c r="N873" s="7">
        <f t="shared" si="227"/>
        <v>0</v>
      </c>
      <c r="O873" s="7">
        <f t="shared" si="228"/>
        <v>0</v>
      </c>
      <c r="P873" s="7">
        <f t="shared" si="229"/>
        <v>0</v>
      </c>
      <c r="Q873" s="7">
        <f t="shared" si="230"/>
        <v>0</v>
      </c>
      <c r="R873" s="7">
        <f t="shared" si="231"/>
        <v>0</v>
      </c>
      <c r="S873" s="7">
        <f t="shared" si="232"/>
        <v>0</v>
      </c>
      <c r="T873" s="7">
        <f t="shared" si="233"/>
        <v>0</v>
      </c>
      <c r="U873" s="7">
        <f t="shared" si="234"/>
        <v>0</v>
      </c>
      <c r="V873" s="7">
        <f t="shared" ca="1" si="235"/>
        <v>0</v>
      </c>
      <c r="W873" s="7">
        <f t="shared" ca="1" si="236"/>
        <v>0</v>
      </c>
      <c r="X873" s="7">
        <f t="shared" ca="1" si="237"/>
        <v>0</v>
      </c>
      <c r="Y873" s="3"/>
      <c r="Z873" s="3"/>
    </row>
    <row r="874" spans="1:26" x14ac:dyDescent="0.2">
      <c r="A874" s="7">
        <v>0</v>
      </c>
      <c r="B874" s="7">
        <v>0</v>
      </c>
      <c r="C874" s="8">
        <f>IF(Input!B862="",0,Input!B862-Input!$B$6)</f>
        <v>0</v>
      </c>
      <c r="D874" s="22">
        <f>(B874-Input!$C$6-Input!$F$5*C874)*IF(Input!C862="",0,1)</f>
        <v>0</v>
      </c>
      <c r="E874" s="7">
        <f t="shared" si="221"/>
        <v>0</v>
      </c>
      <c r="F874" s="7">
        <f t="shared" si="222"/>
        <v>0</v>
      </c>
      <c r="G874" s="7">
        <f t="shared" si="223"/>
        <v>0</v>
      </c>
      <c r="H874" s="7">
        <f t="shared" si="224"/>
        <v>0</v>
      </c>
      <c r="I874" s="7">
        <f t="shared" si="225"/>
        <v>0</v>
      </c>
      <c r="J874" s="7">
        <f t="shared" si="226"/>
        <v>0</v>
      </c>
      <c r="K874" s="7">
        <f>Input!C862*Input!$F$10</f>
        <v>0</v>
      </c>
      <c r="L874" s="7">
        <f>(-C874*SIN(ATAN(Input!$F$5*Input!$F$10))+(K874-$K$18)*COS(ATAN(Input!$F$5*Input!$F$10)))*IF(Input!C862="",0,1)</f>
        <v>0</v>
      </c>
      <c r="M874" s="7">
        <f>(C874*COS(ATAN(Input!$F$5*Input!$F$10))+(K874-$K$18)*SIN(ATAN(Input!$F$5*Input!$F$10)))*IF(Input!C862="",0,1)</f>
        <v>0</v>
      </c>
      <c r="N874" s="7">
        <f t="shared" si="227"/>
        <v>0</v>
      </c>
      <c r="O874" s="7">
        <f t="shared" si="228"/>
        <v>0</v>
      </c>
      <c r="P874" s="7">
        <f t="shared" si="229"/>
        <v>0</v>
      </c>
      <c r="Q874" s="7">
        <f t="shared" si="230"/>
        <v>0</v>
      </c>
      <c r="R874" s="7">
        <f t="shared" si="231"/>
        <v>0</v>
      </c>
      <c r="S874" s="7">
        <f t="shared" si="232"/>
        <v>0</v>
      </c>
      <c r="T874" s="7">
        <f t="shared" si="233"/>
        <v>0</v>
      </c>
      <c r="U874" s="7">
        <f t="shared" si="234"/>
        <v>0</v>
      </c>
      <c r="V874" s="7">
        <f t="shared" ca="1" si="235"/>
        <v>0</v>
      </c>
      <c r="W874" s="7">
        <f t="shared" ca="1" si="236"/>
        <v>0</v>
      </c>
      <c r="X874" s="7">
        <f t="shared" ca="1" si="237"/>
        <v>0</v>
      </c>
      <c r="Y874" s="3"/>
      <c r="Z874" s="3"/>
    </row>
    <row r="875" spans="1:26" x14ac:dyDescent="0.2">
      <c r="A875" s="7">
        <v>0</v>
      </c>
      <c r="B875" s="7">
        <v>0</v>
      </c>
      <c r="C875" s="8">
        <f>IF(Input!B863="",0,Input!B863-Input!$B$6)</f>
        <v>0</v>
      </c>
      <c r="D875" s="22">
        <f>(B875-Input!$C$6-Input!$F$5*C875)*IF(Input!C863="",0,1)</f>
        <v>0</v>
      </c>
      <c r="E875" s="7">
        <f t="shared" si="221"/>
        <v>0</v>
      </c>
      <c r="F875" s="7">
        <f t="shared" si="222"/>
        <v>0</v>
      </c>
      <c r="G875" s="7">
        <f t="shared" si="223"/>
        <v>0</v>
      </c>
      <c r="H875" s="7">
        <f t="shared" si="224"/>
        <v>0</v>
      </c>
      <c r="I875" s="7">
        <f t="shared" si="225"/>
        <v>0</v>
      </c>
      <c r="J875" s="7">
        <f t="shared" si="226"/>
        <v>0</v>
      </c>
      <c r="K875" s="7">
        <f>Input!C863*Input!$F$10</f>
        <v>0</v>
      </c>
      <c r="L875" s="7">
        <f>(-C875*SIN(ATAN(Input!$F$5*Input!$F$10))+(K875-$K$18)*COS(ATAN(Input!$F$5*Input!$F$10)))*IF(Input!C863="",0,1)</f>
        <v>0</v>
      </c>
      <c r="M875" s="7">
        <f>(C875*COS(ATAN(Input!$F$5*Input!$F$10))+(K875-$K$18)*SIN(ATAN(Input!$F$5*Input!$F$10)))*IF(Input!C863="",0,1)</f>
        <v>0</v>
      </c>
      <c r="N875" s="7">
        <f t="shared" si="227"/>
        <v>0</v>
      </c>
      <c r="O875" s="7">
        <f t="shared" si="228"/>
        <v>0</v>
      </c>
      <c r="P875" s="7">
        <f t="shared" si="229"/>
        <v>0</v>
      </c>
      <c r="Q875" s="7">
        <f t="shared" si="230"/>
        <v>0</v>
      </c>
      <c r="R875" s="7">
        <f t="shared" si="231"/>
        <v>0</v>
      </c>
      <c r="S875" s="7">
        <f t="shared" si="232"/>
        <v>0</v>
      </c>
      <c r="T875" s="7">
        <f t="shared" si="233"/>
        <v>0</v>
      </c>
      <c r="U875" s="7">
        <f t="shared" si="234"/>
        <v>0</v>
      </c>
      <c r="V875" s="7">
        <f t="shared" ca="1" si="235"/>
        <v>0</v>
      </c>
      <c r="W875" s="7">
        <f t="shared" ca="1" si="236"/>
        <v>0</v>
      </c>
      <c r="X875" s="7">
        <f t="shared" ca="1" si="237"/>
        <v>0</v>
      </c>
      <c r="Y875" s="3"/>
      <c r="Z875" s="3"/>
    </row>
    <row r="876" spans="1:26" x14ac:dyDescent="0.2">
      <c r="A876" s="7">
        <v>0</v>
      </c>
      <c r="B876" s="7">
        <v>0</v>
      </c>
      <c r="C876" s="8">
        <f>IF(Input!B864="",0,Input!B864-Input!$B$6)</f>
        <v>0</v>
      </c>
      <c r="D876" s="22">
        <f>(B876-Input!$C$6-Input!$F$5*C876)*IF(Input!C864="",0,1)</f>
        <v>0</v>
      </c>
      <c r="E876" s="7">
        <f t="shared" si="221"/>
        <v>0</v>
      </c>
      <c r="F876" s="7">
        <f t="shared" si="222"/>
        <v>0</v>
      </c>
      <c r="G876" s="7">
        <f t="shared" si="223"/>
        <v>0</v>
      </c>
      <c r="H876" s="7">
        <f t="shared" si="224"/>
        <v>0</v>
      </c>
      <c r="I876" s="7">
        <f t="shared" si="225"/>
        <v>0</v>
      </c>
      <c r="J876" s="7">
        <f t="shared" si="226"/>
        <v>0</v>
      </c>
      <c r="K876" s="7">
        <f>Input!C864*Input!$F$10</f>
        <v>0</v>
      </c>
      <c r="L876" s="7">
        <f>(-C876*SIN(ATAN(Input!$F$5*Input!$F$10))+(K876-$K$18)*COS(ATAN(Input!$F$5*Input!$F$10)))*IF(Input!C864="",0,1)</f>
        <v>0</v>
      </c>
      <c r="M876" s="7">
        <f>(C876*COS(ATAN(Input!$F$5*Input!$F$10))+(K876-$K$18)*SIN(ATAN(Input!$F$5*Input!$F$10)))*IF(Input!C864="",0,1)</f>
        <v>0</v>
      </c>
      <c r="N876" s="7">
        <f t="shared" si="227"/>
        <v>0</v>
      </c>
      <c r="O876" s="7">
        <f t="shared" si="228"/>
        <v>0</v>
      </c>
      <c r="P876" s="7">
        <f t="shared" si="229"/>
        <v>0</v>
      </c>
      <c r="Q876" s="7">
        <f t="shared" si="230"/>
        <v>0</v>
      </c>
      <c r="R876" s="7">
        <f t="shared" si="231"/>
        <v>0</v>
      </c>
      <c r="S876" s="7">
        <f t="shared" si="232"/>
        <v>0</v>
      </c>
      <c r="T876" s="7">
        <f t="shared" si="233"/>
        <v>0</v>
      </c>
      <c r="U876" s="7">
        <f t="shared" si="234"/>
        <v>0</v>
      </c>
      <c r="V876" s="7">
        <f t="shared" ca="1" si="235"/>
        <v>0</v>
      </c>
      <c r="W876" s="7">
        <f t="shared" ca="1" si="236"/>
        <v>0</v>
      </c>
      <c r="X876" s="7">
        <f t="shared" ca="1" si="237"/>
        <v>0</v>
      </c>
      <c r="Y876" s="3"/>
      <c r="Z876" s="3"/>
    </row>
    <row r="877" spans="1:26" x14ac:dyDescent="0.2">
      <c r="A877" s="7">
        <v>0</v>
      </c>
      <c r="B877" s="7">
        <v>0</v>
      </c>
      <c r="C877" s="8">
        <f>IF(Input!B865="",0,Input!B865-Input!$B$6)</f>
        <v>0</v>
      </c>
      <c r="D877" s="22">
        <f>(B877-Input!$C$6-Input!$F$5*C877)*IF(Input!C865="",0,1)</f>
        <v>0</v>
      </c>
      <c r="E877" s="7">
        <f t="shared" si="221"/>
        <v>0</v>
      </c>
      <c r="F877" s="7">
        <f t="shared" si="222"/>
        <v>0</v>
      </c>
      <c r="G877" s="7">
        <f t="shared" si="223"/>
        <v>0</v>
      </c>
      <c r="H877" s="7">
        <f t="shared" si="224"/>
        <v>0</v>
      </c>
      <c r="I877" s="7">
        <f t="shared" si="225"/>
        <v>0</v>
      </c>
      <c r="J877" s="7">
        <f t="shared" si="226"/>
        <v>0</v>
      </c>
      <c r="K877" s="7">
        <f>Input!C865*Input!$F$10</f>
        <v>0</v>
      </c>
      <c r="L877" s="7">
        <f>(-C877*SIN(ATAN(Input!$F$5*Input!$F$10))+(K877-$K$18)*COS(ATAN(Input!$F$5*Input!$F$10)))*IF(Input!C865="",0,1)</f>
        <v>0</v>
      </c>
      <c r="M877" s="7">
        <f>(C877*COS(ATAN(Input!$F$5*Input!$F$10))+(K877-$K$18)*SIN(ATAN(Input!$F$5*Input!$F$10)))*IF(Input!C865="",0,1)</f>
        <v>0</v>
      </c>
      <c r="N877" s="7">
        <f t="shared" si="227"/>
        <v>0</v>
      </c>
      <c r="O877" s="7">
        <f t="shared" si="228"/>
        <v>0</v>
      </c>
      <c r="P877" s="7">
        <f t="shared" si="229"/>
        <v>0</v>
      </c>
      <c r="Q877" s="7">
        <f t="shared" si="230"/>
        <v>0</v>
      </c>
      <c r="R877" s="7">
        <f t="shared" si="231"/>
        <v>0</v>
      </c>
      <c r="S877" s="7">
        <f t="shared" si="232"/>
        <v>0</v>
      </c>
      <c r="T877" s="7">
        <f t="shared" si="233"/>
        <v>0</v>
      </c>
      <c r="U877" s="7">
        <f t="shared" si="234"/>
        <v>0</v>
      </c>
      <c r="V877" s="7">
        <f t="shared" ca="1" si="235"/>
        <v>0</v>
      </c>
      <c r="W877" s="7">
        <f t="shared" ca="1" si="236"/>
        <v>0</v>
      </c>
      <c r="X877" s="7">
        <f t="shared" ca="1" si="237"/>
        <v>0</v>
      </c>
      <c r="Y877" s="3"/>
      <c r="Z877" s="3"/>
    </row>
    <row r="878" spans="1:26" x14ac:dyDescent="0.2">
      <c r="A878" s="7">
        <v>0</v>
      </c>
      <c r="B878" s="7">
        <v>0</v>
      </c>
      <c r="C878" s="8">
        <f>IF(Input!B866="",0,Input!B866-Input!$B$6)</f>
        <v>0</v>
      </c>
      <c r="D878" s="22">
        <f>(B878-Input!$C$6-Input!$F$5*C878)*IF(Input!C866="",0,1)</f>
        <v>0</v>
      </c>
      <c r="E878" s="7">
        <f t="shared" si="221"/>
        <v>0</v>
      </c>
      <c r="F878" s="7">
        <f t="shared" si="222"/>
        <v>0</v>
      </c>
      <c r="G878" s="7">
        <f t="shared" si="223"/>
        <v>0</v>
      </c>
      <c r="H878" s="7">
        <f t="shared" si="224"/>
        <v>0</v>
      </c>
      <c r="I878" s="7">
        <f t="shared" si="225"/>
        <v>0</v>
      </c>
      <c r="J878" s="7">
        <f t="shared" si="226"/>
        <v>0</v>
      </c>
      <c r="K878" s="7">
        <f>Input!C866*Input!$F$10</f>
        <v>0</v>
      </c>
      <c r="L878" s="7">
        <f>(-C878*SIN(ATAN(Input!$F$5*Input!$F$10))+(K878-$K$18)*COS(ATAN(Input!$F$5*Input!$F$10)))*IF(Input!C866="",0,1)</f>
        <v>0</v>
      </c>
      <c r="M878" s="7">
        <f>(C878*COS(ATAN(Input!$F$5*Input!$F$10))+(K878-$K$18)*SIN(ATAN(Input!$F$5*Input!$F$10)))*IF(Input!C866="",0,1)</f>
        <v>0</v>
      </c>
      <c r="N878" s="7">
        <f t="shared" si="227"/>
        <v>0</v>
      </c>
      <c r="O878" s="7">
        <f t="shared" si="228"/>
        <v>0</v>
      </c>
      <c r="P878" s="7">
        <f t="shared" si="229"/>
        <v>0</v>
      </c>
      <c r="Q878" s="7">
        <f t="shared" si="230"/>
        <v>0</v>
      </c>
      <c r="R878" s="7">
        <f t="shared" si="231"/>
        <v>0</v>
      </c>
      <c r="S878" s="7">
        <f t="shared" si="232"/>
        <v>0</v>
      </c>
      <c r="T878" s="7">
        <f t="shared" si="233"/>
        <v>0</v>
      </c>
      <c r="U878" s="7">
        <f t="shared" si="234"/>
        <v>0</v>
      </c>
      <c r="V878" s="7">
        <f t="shared" ca="1" si="235"/>
        <v>0</v>
      </c>
      <c r="W878" s="7">
        <f t="shared" ca="1" si="236"/>
        <v>0</v>
      </c>
      <c r="X878" s="7">
        <f t="shared" ca="1" si="237"/>
        <v>0</v>
      </c>
      <c r="Y878" s="3"/>
      <c r="Z878" s="3"/>
    </row>
    <row r="879" spans="1:26" x14ac:dyDescent="0.2">
      <c r="A879" s="7">
        <v>0</v>
      </c>
      <c r="B879" s="7">
        <v>0</v>
      </c>
      <c r="C879" s="8">
        <f>IF(Input!B867="",0,Input!B867-Input!$B$6)</f>
        <v>0</v>
      </c>
      <c r="D879" s="22">
        <f>(B879-Input!$C$6-Input!$F$5*C879)*IF(Input!C867="",0,1)</f>
        <v>0</v>
      </c>
      <c r="E879" s="7">
        <f t="shared" si="221"/>
        <v>0</v>
      </c>
      <c r="F879" s="7">
        <f t="shared" si="222"/>
        <v>0</v>
      </c>
      <c r="G879" s="7">
        <f t="shared" si="223"/>
        <v>0</v>
      </c>
      <c r="H879" s="7">
        <f t="shared" si="224"/>
        <v>0</v>
      </c>
      <c r="I879" s="7">
        <f t="shared" si="225"/>
        <v>0</v>
      </c>
      <c r="J879" s="7">
        <f t="shared" si="226"/>
        <v>0</v>
      </c>
      <c r="K879" s="7">
        <f>Input!C867*Input!$F$10</f>
        <v>0</v>
      </c>
      <c r="L879" s="7">
        <f>(-C879*SIN(ATAN(Input!$F$5*Input!$F$10))+(K879-$K$18)*COS(ATAN(Input!$F$5*Input!$F$10)))*IF(Input!C867="",0,1)</f>
        <v>0</v>
      </c>
      <c r="M879" s="7">
        <f>(C879*COS(ATAN(Input!$F$5*Input!$F$10))+(K879-$K$18)*SIN(ATAN(Input!$F$5*Input!$F$10)))*IF(Input!C867="",0,1)</f>
        <v>0</v>
      </c>
      <c r="N879" s="7">
        <f t="shared" si="227"/>
        <v>0</v>
      </c>
      <c r="O879" s="7">
        <f t="shared" si="228"/>
        <v>0</v>
      </c>
      <c r="P879" s="7">
        <f t="shared" si="229"/>
        <v>0</v>
      </c>
      <c r="Q879" s="7">
        <f t="shared" si="230"/>
        <v>0</v>
      </c>
      <c r="R879" s="7">
        <f t="shared" si="231"/>
        <v>0</v>
      </c>
      <c r="S879" s="7">
        <f t="shared" si="232"/>
        <v>0</v>
      </c>
      <c r="T879" s="7">
        <f t="shared" si="233"/>
        <v>0</v>
      </c>
      <c r="U879" s="7">
        <f t="shared" si="234"/>
        <v>0</v>
      </c>
      <c r="V879" s="7">
        <f t="shared" ca="1" si="235"/>
        <v>0</v>
      </c>
      <c r="W879" s="7">
        <f t="shared" ca="1" si="236"/>
        <v>0</v>
      </c>
      <c r="X879" s="7">
        <f t="shared" ca="1" si="237"/>
        <v>0</v>
      </c>
      <c r="Y879" s="3"/>
      <c r="Z879" s="3"/>
    </row>
    <row r="880" spans="1:26" x14ac:dyDescent="0.2">
      <c r="A880" s="7">
        <v>0</v>
      </c>
      <c r="B880" s="7">
        <v>0</v>
      </c>
      <c r="C880" s="8">
        <f>IF(Input!B868="",0,Input!B868-Input!$B$6)</f>
        <v>0</v>
      </c>
      <c r="D880" s="22">
        <f>(B880-Input!$C$6-Input!$F$5*C880)*IF(Input!C868="",0,1)</f>
        <v>0</v>
      </c>
      <c r="E880" s="7">
        <f t="shared" si="221"/>
        <v>0</v>
      </c>
      <c r="F880" s="7">
        <f t="shared" si="222"/>
        <v>0</v>
      </c>
      <c r="G880" s="7">
        <f t="shared" si="223"/>
        <v>0</v>
      </c>
      <c r="H880" s="7">
        <f t="shared" si="224"/>
        <v>0</v>
      </c>
      <c r="I880" s="7">
        <f t="shared" si="225"/>
        <v>0</v>
      </c>
      <c r="J880" s="7">
        <f t="shared" si="226"/>
        <v>0</v>
      </c>
      <c r="K880" s="7">
        <f>Input!C868*Input!$F$10</f>
        <v>0</v>
      </c>
      <c r="L880" s="7">
        <f>(-C880*SIN(ATAN(Input!$F$5*Input!$F$10))+(K880-$K$18)*COS(ATAN(Input!$F$5*Input!$F$10)))*IF(Input!C868="",0,1)</f>
        <v>0</v>
      </c>
      <c r="M880" s="7">
        <f>(C880*COS(ATAN(Input!$F$5*Input!$F$10))+(K880-$K$18)*SIN(ATAN(Input!$F$5*Input!$F$10)))*IF(Input!C868="",0,1)</f>
        <v>0</v>
      </c>
      <c r="N880" s="7">
        <f t="shared" si="227"/>
        <v>0</v>
      </c>
      <c r="O880" s="7">
        <f t="shared" si="228"/>
        <v>0</v>
      </c>
      <c r="P880" s="7">
        <f t="shared" si="229"/>
        <v>0</v>
      </c>
      <c r="Q880" s="7">
        <f t="shared" si="230"/>
        <v>0</v>
      </c>
      <c r="R880" s="7">
        <f t="shared" si="231"/>
        <v>0</v>
      </c>
      <c r="S880" s="7">
        <f t="shared" si="232"/>
        <v>0</v>
      </c>
      <c r="T880" s="7">
        <f t="shared" si="233"/>
        <v>0</v>
      </c>
      <c r="U880" s="7">
        <f t="shared" si="234"/>
        <v>0</v>
      </c>
      <c r="V880" s="7">
        <f t="shared" ca="1" si="235"/>
        <v>0</v>
      </c>
      <c r="W880" s="7">
        <f t="shared" ca="1" si="236"/>
        <v>0</v>
      </c>
      <c r="X880" s="7">
        <f t="shared" ca="1" si="237"/>
        <v>0</v>
      </c>
      <c r="Y880" s="3"/>
      <c r="Z880" s="3"/>
    </row>
    <row r="881" spans="1:26" x14ac:dyDescent="0.2">
      <c r="A881" s="7">
        <v>0</v>
      </c>
      <c r="B881" s="7">
        <v>0</v>
      </c>
      <c r="C881" s="8">
        <f>IF(Input!B869="",0,Input!B869-Input!$B$6)</f>
        <v>0</v>
      </c>
      <c r="D881" s="22">
        <f>(B881-Input!$C$6-Input!$F$5*C881)*IF(Input!C869="",0,1)</f>
        <v>0</v>
      </c>
      <c r="E881" s="7">
        <f t="shared" si="221"/>
        <v>0</v>
      </c>
      <c r="F881" s="7">
        <f t="shared" si="222"/>
        <v>0</v>
      </c>
      <c r="G881" s="7">
        <f t="shared" si="223"/>
        <v>0</v>
      </c>
      <c r="H881" s="7">
        <f t="shared" si="224"/>
        <v>0</v>
      </c>
      <c r="I881" s="7">
        <f t="shared" si="225"/>
        <v>0</v>
      </c>
      <c r="J881" s="7">
        <f t="shared" si="226"/>
        <v>0</v>
      </c>
      <c r="K881" s="7">
        <f>Input!C869*Input!$F$10</f>
        <v>0</v>
      </c>
      <c r="L881" s="7">
        <f>(-C881*SIN(ATAN(Input!$F$5*Input!$F$10))+(K881-$K$18)*COS(ATAN(Input!$F$5*Input!$F$10)))*IF(Input!C869="",0,1)</f>
        <v>0</v>
      </c>
      <c r="M881" s="7">
        <f>(C881*COS(ATAN(Input!$F$5*Input!$F$10))+(K881-$K$18)*SIN(ATAN(Input!$F$5*Input!$F$10)))*IF(Input!C869="",0,1)</f>
        <v>0</v>
      </c>
      <c r="N881" s="7">
        <f t="shared" si="227"/>
        <v>0</v>
      </c>
      <c r="O881" s="7">
        <f t="shared" si="228"/>
        <v>0</v>
      </c>
      <c r="P881" s="7">
        <f t="shared" si="229"/>
        <v>0</v>
      </c>
      <c r="Q881" s="7">
        <f t="shared" si="230"/>
        <v>0</v>
      </c>
      <c r="R881" s="7">
        <f t="shared" si="231"/>
        <v>0</v>
      </c>
      <c r="S881" s="7">
        <f t="shared" si="232"/>
        <v>0</v>
      </c>
      <c r="T881" s="7">
        <f t="shared" si="233"/>
        <v>0</v>
      </c>
      <c r="U881" s="7">
        <f t="shared" si="234"/>
        <v>0</v>
      </c>
      <c r="V881" s="7">
        <f t="shared" ca="1" si="235"/>
        <v>0</v>
      </c>
      <c r="W881" s="7">
        <f t="shared" ca="1" si="236"/>
        <v>0</v>
      </c>
      <c r="X881" s="7">
        <f t="shared" ca="1" si="237"/>
        <v>0</v>
      </c>
      <c r="Y881" s="3"/>
      <c r="Z881" s="3"/>
    </row>
    <row r="882" spans="1:26" x14ac:dyDescent="0.2">
      <c r="A882" s="7">
        <v>0</v>
      </c>
      <c r="B882" s="7">
        <v>0</v>
      </c>
      <c r="C882" s="8">
        <f>IF(Input!B870="",0,Input!B870-Input!$B$6)</f>
        <v>0</v>
      </c>
      <c r="D882" s="22">
        <f>(B882-Input!$C$6-Input!$F$5*C882)*IF(Input!C870="",0,1)</f>
        <v>0</v>
      </c>
      <c r="E882" s="7">
        <f t="shared" si="221"/>
        <v>0</v>
      </c>
      <c r="F882" s="7">
        <f t="shared" si="222"/>
        <v>0</v>
      </c>
      <c r="G882" s="7">
        <f t="shared" si="223"/>
        <v>0</v>
      </c>
      <c r="H882" s="7">
        <f t="shared" si="224"/>
        <v>0</v>
      </c>
      <c r="I882" s="7">
        <f t="shared" si="225"/>
        <v>0</v>
      </c>
      <c r="J882" s="7">
        <f t="shared" si="226"/>
        <v>0</v>
      </c>
      <c r="K882" s="7">
        <f>Input!C870*Input!$F$10</f>
        <v>0</v>
      </c>
      <c r="L882" s="7">
        <f>(-C882*SIN(ATAN(Input!$F$5*Input!$F$10))+(K882-$K$18)*COS(ATAN(Input!$F$5*Input!$F$10)))*IF(Input!C870="",0,1)</f>
        <v>0</v>
      </c>
      <c r="M882" s="7">
        <f>(C882*COS(ATAN(Input!$F$5*Input!$F$10))+(K882-$K$18)*SIN(ATAN(Input!$F$5*Input!$F$10)))*IF(Input!C870="",0,1)</f>
        <v>0</v>
      </c>
      <c r="N882" s="7">
        <f t="shared" si="227"/>
        <v>0</v>
      </c>
      <c r="O882" s="7">
        <f t="shared" si="228"/>
        <v>0</v>
      </c>
      <c r="P882" s="7">
        <f t="shared" si="229"/>
        <v>0</v>
      </c>
      <c r="Q882" s="7">
        <f t="shared" si="230"/>
        <v>0</v>
      </c>
      <c r="R882" s="7">
        <f t="shared" si="231"/>
        <v>0</v>
      </c>
      <c r="S882" s="7">
        <f t="shared" si="232"/>
        <v>0</v>
      </c>
      <c r="T882" s="7">
        <f t="shared" si="233"/>
        <v>0</v>
      </c>
      <c r="U882" s="7">
        <f t="shared" si="234"/>
        <v>0</v>
      </c>
      <c r="V882" s="7">
        <f t="shared" ca="1" si="235"/>
        <v>0</v>
      </c>
      <c r="W882" s="7">
        <f t="shared" ca="1" si="236"/>
        <v>0</v>
      </c>
      <c r="X882" s="7">
        <f t="shared" ca="1" si="237"/>
        <v>0</v>
      </c>
      <c r="Y882" s="3"/>
      <c r="Z882" s="3"/>
    </row>
    <row r="883" spans="1:26" x14ac:dyDescent="0.2">
      <c r="A883" s="7">
        <v>0</v>
      </c>
      <c r="B883" s="7">
        <v>0</v>
      </c>
      <c r="C883" s="8">
        <f>IF(Input!B871="",0,Input!B871-Input!$B$6)</f>
        <v>0</v>
      </c>
      <c r="D883" s="22">
        <f>(B883-Input!$C$6-Input!$F$5*C883)*IF(Input!C871="",0,1)</f>
        <v>0</v>
      </c>
      <c r="E883" s="7">
        <f t="shared" si="221"/>
        <v>0</v>
      </c>
      <c r="F883" s="7">
        <f t="shared" si="222"/>
        <v>0</v>
      </c>
      <c r="G883" s="7">
        <f t="shared" si="223"/>
        <v>0</v>
      </c>
      <c r="H883" s="7">
        <f t="shared" si="224"/>
        <v>0</v>
      </c>
      <c r="I883" s="7">
        <f t="shared" si="225"/>
        <v>0</v>
      </c>
      <c r="J883" s="7">
        <f t="shared" si="226"/>
        <v>0</v>
      </c>
      <c r="K883" s="7">
        <f>Input!C871*Input!$F$10</f>
        <v>0</v>
      </c>
      <c r="L883" s="7">
        <f>(-C883*SIN(ATAN(Input!$F$5*Input!$F$10))+(K883-$K$18)*COS(ATAN(Input!$F$5*Input!$F$10)))*IF(Input!C871="",0,1)</f>
        <v>0</v>
      </c>
      <c r="M883" s="7">
        <f>(C883*COS(ATAN(Input!$F$5*Input!$F$10))+(K883-$K$18)*SIN(ATAN(Input!$F$5*Input!$F$10)))*IF(Input!C871="",0,1)</f>
        <v>0</v>
      </c>
      <c r="N883" s="7">
        <f t="shared" si="227"/>
        <v>0</v>
      </c>
      <c r="O883" s="7">
        <f t="shared" si="228"/>
        <v>0</v>
      </c>
      <c r="P883" s="7">
        <f t="shared" si="229"/>
        <v>0</v>
      </c>
      <c r="Q883" s="7">
        <f t="shared" si="230"/>
        <v>0</v>
      </c>
      <c r="R883" s="7">
        <f t="shared" si="231"/>
        <v>0</v>
      </c>
      <c r="S883" s="7">
        <f t="shared" si="232"/>
        <v>0</v>
      </c>
      <c r="T883" s="7">
        <f t="shared" si="233"/>
        <v>0</v>
      </c>
      <c r="U883" s="7">
        <f t="shared" si="234"/>
        <v>0</v>
      </c>
      <c r="V883" s="7">
        <f t="shared" ca="1" si="235"/>
        <v>0</v>
      </c>
      <c r="W883" s="7">
        <f t="shared" ca="1" si="236"/>
        <v>0</v>
      </c>
      <c r="X883" s="7">
        <f t="shared" ca="1" si="237"/>
        <v>0</v>
      </c>
      <c r="Y883" s="3"/>
      <c r="Z883" s="3"/>
    </row>
    <row r="884" spans="1:26" x14ac:dyDescent="0.2">
      <c r="A884" s="7">
        <v>0</v>
      </c>
      <c r="B884" s="7">
        <v>0</v>
      </c>
      <c r="C884" s="8">
        <f>IF(Input!B872="",0,Input!B872-Input!$B$6)</f>
        <v>0</v>
      </c>
      <c r="D884" s="22">
        <f>(B884-Input!$C$6-Input!$F$5*C884)*IF(Input!C872="",0,1)</f>
        <v>0</v>
      </c>
      <c r="E884" s="7">
        <f t="shared" si="221"/>
        <v>0</v>
      </c>
      <c r="F884" s="7">
        <f t="shared" si="222"/>
        <v>0</v>
      </c>
      <c r="G884" s="7">
        <f t="shared" si="223"/>
        <v>0</v>
      </c>
      <c r="H884" s="7">
        <f t="shared" si="224"/>
        <v>0</v>
      </c>
      <c r="I884" s="7">
        <f t="shared" si="225"/>
        <v>0</v>
      </c>
      <c r="J884" s="7">
        <f t="shared" si="226"/>
        <v>0</v>
      </c>
      <c r="K884" s="7">
        <f>Input!C872*Input!$F$10</f>
        <v>0</v>
      </c>
      <c r="L884" s="7">
        <f>(-C884*SIN(ATAN(Input!$F$5*Input!$F$10))+(K884-$K$18)*COS(ATAN(Input!$F$5*Input!$F$10)))*IF(Input!C872="",0,1)</f>
        <v>0</v>
      </c>
      <c r="M884" s="7">
        <f>(C884*COS(ATAN(Input!$F$5*Input!$F$10))+(K884-$K$18)*SIN(ATAN(Input!$F$5*Input!$F$10)))*IF(Input!C872="",0,1)</f>
        <v>0</v>
      </c>
      <c r="N884" s="7">
        <f t="shared" si="227"/>
        <v>0</v>
      </c>
      <c r="O884" s="7">
        <f t="shared" si="228"/>
        <v>0</v>
      </c>
      <c r="P884" s="7">
        <f t="shared" si="229"/>
        <v>0</v>
      </c>
      <c r="Q884" s="7">
        <f t="shared" si="230"/>
        <v>0</v>
      </c>
      <c r="R884" s="7">
        <f t="shared" si="231"/>
        <v>0</v>
      </c>
      <c r="S884" s="7">
        <f t="shared" si="232"/>
        <v>0</v>
      </c>
      <c r="T884" s="7">
        <f t="shared" si="233"/>
        <v>0</v>
      </c>
      <c r="U884" s="7">
        <f t="shared" si="234"/>
        <v>0</v>
      </c>
      <c r="V884" s="7">
        <f t="shared" ca="1" si="235"/>
        <v>0</v>
      </c>
      <c r="W884" s="7">
        <f t="shared" ca="1" si="236"/>
        <v>0</v>
      </c>
      <c r="X884" s="7">
        <f t="shared" ca="1" si="237"/>
        <v>0</v>
      </c>
      <c r="Y884" s="3"/>
      <c r="Z884" s="3"/>
    </row>
    <row r="885" spans="1:26" x14ac:dyDescent="0.2">
      <c r="A885" s="7">
        <v>0</v>
      </c>
      <c r="B885" s="7">
        <v>0</v>
      </c>
      <c r="C885" s="8">
        <f>IF(Input!B873="",0,Input!B873-Input!$B$6)</f>
        <v>0</v>
      </c>
      <c r="D885" s="22">
        <f>(B885-Input!$C$6-Input!$F$5*C885)*IF(Input!C873="",0,1)</f>
        <v>0</v>
      </c>
      <c r="E885" s="7">
        <f t="shared" si="221"/>
        <v>0</v>
      </c>
      <c r="F885" s="7">
        <f t="shared" si="222"/>
        <v>0</v>
      </c>
      <c r="G885" s="7">
        <f t="shared" si="223"/>
        <v>0</v>
      </c>
      <c r="H885" s="7">
        <f t="shared" si="224"/>
        <v>0</v>
      </c>
      <c r="I885" s="7">
        <f t="shared" si="225"/>
        <v>0</v>
      </c>
      <c r="J885" s="7">
        <f t="shared" si="226"/>
        <v>0</v>
      </c>
      <c r="K885" s="7">
        <f>Input!C873*Input!$F$10</f>
        <v>0</v>
      </c>
      <c r="L885" s="7">
        <f>(-C885*SIN(ATAN(Input!$F$5*Input!$F$10))+(K885-$K$18)*COS(ATAN(Input!$F$5*Input!$F$10)))*IF(Input!C873="",0,1)</f>
        <v>0</v>
      </c>
      <c r="M885" s="7">
        <f>(C885*COS(ATAN(Input!$F$5*Input!$F$10))+(K885-$K$18)*SIN(ATAN(Input!$F$5*Input!$F$10)))*IF(Input!C873="",0,1)</f>
        <v>0</v>
      </c>
      <c r="N885" s="7">
        <f t="shared" si="227"/>
        <v>0</v>
      </c>
      <c r="O885" s="7">
        <f t="shared" si="228"/>
        <v>0</v>
      </c>
      <c r="P885" s="7">
        <f t="shared" si="229"/>
        <v>0</v>
      </c>
      <c r="Q885" s="7">
        <f t="shared" si="230"/>
        <v>0</v>
      </c>
      <c r="R885" s="7">
        <f t="shared" si="231"/>
        <v>0</v>
      </c>
      <c r="S885" s="7">
        <f t="shared" si="232"/>
        <v>0</v>
      </c>
      <c r="T885" s="7">
        <f t="shared" si="233"/>
        <v>0</v>
      </c>
      <c r="U885" s="7">
        <f t="shared" si="234"/>
        <v>0</v>
      </c>
      <c r="V885" s="7">
        <f t="shared" ca="1" si="235"/>
        <v>0</v>
      </c>
      <c r="W885" s="7">
        <f t="shared" ca="1" si="236"/>
        <v>0</v>
      </c>
      <c r="X885" s="7">
        <f t="shared" ca="1" si="237"/>
        <v>0</v>
      </c>
      <c r="Y885" s="3"/>
      <c r="Z885" s="3"/>
    </row>
    <row r="886" spans="1:26" x14ac:dyDescent="0.2">
      <c r="A886" s="7">
        <v>0</v>
      </c>
      <c r="B886" s="7">
        <v>0</v>
      </c>
      <c r="C886" s="8">
        <f>IF(Input!B874="",0,Input!B874-Input!$B$6)</f>
        <v>0</v>
      </c>
      <c r="D886" s="22">
        <f>(B886-Input!$C$6-Input!$F$5*C886)*IF(Input!C874="",0,1)</f>
        <v>0</v>
      </c>
      <c r="E886" s="7">
        <f t="shared" si="221"/>
        <v>0</v>
      </c>
      <c r="F886" s="7">
        <f t="shared" si="222"/>
        <v>0</v>
      </c>
      <c r="G886" s="7">
        <f t="shared" si="223"/>
        <v>0</v>
      </c>
      <c r="H886" s="7">
        <f t="shared" si="224"/>
        <v>0</v>
      </c>
      <c r="I886" s="7">
        <f t="shared" si="225"/>
        <v>0</v>
      </c>
      <c r="J886" s="7">
        <f t="shared" si="226"/>
        <v>0</v>
      </c>
      <c r="K886" s="7">
        <f>Input!C874*Input!$F$10</f>
        <v>0</v>
      </c>
      <c r="L886" s="7">
        <f>(-C886*SIN(ATAN(Input!$F$5*Input!$F$10))+(K886-$K$18)*COS(ATAN(Input!$F$5*Input!$F$10)))*IF(Input!C874="",0,1)</f>
        <v>0</v>
      </c>
      <c r="M886" s="7">
        <f>(C886*COS(ATAN(Input!$F$5*Input!$F$10))+(K886-$K$18)*SIN(ATAN(Input!$F$5*Input!$F$10)))*IF(Input!C874="",0,1)</f>
        <v>0</v>
      </c>
      <c r="N886" s="7">
        <f t="shared" si="227"/>
        <v>0</v>
      </c>
      <c r="O886" s="7">
        <f t="shared" si="228"/>
        <v>0</v>
      </c>
      <c r="P886" s="7">
        <f t="shared" si="229"/>
        <v>0</v>
      </c>
      <c r="Q886" s="7">
        <f t="shared" si="230"/>
        <v>0</v>
      </c>
      <c r="R886" s="7">
        <f t="shared" si="231"/>
        <v>0</v>
      </c>
      <c r="S886" s="7">
        <f t="shared" si="232"/>
        <v>0</v>
      </c>
      <c r="T886" s="7">
        <f t="shared" si="233"/>
        <v>0</v>
      </c>
      <c r="U886" s="7">
        <f t="shared" si="234"/>
        <v>0</v>
      </c>
      <c r="V886" s="7">
        <f t="shared" ca="1" si="235"/>
        <v>0</v>
      </c>
      <c r="W886" s="7">
        <f t="shared" ca="1" si="236"/>
        <v>0</v>
      </c>
      <c r="X886" s="7">
        <f t="shared" ca="1" si="237"/>
        <v>0</v>
      </c>
      <c r="Y886" s="3"/>
      <c r="Z886" s="3"/>
    </row>
    <row r="887" spans="1:26" x14ac:dyDescent="0.2">
      <c r="A887" s="7">
        <v>0</v>
      </c>
      <c r="B887" s="7">
        <v>0</v>
      </c>
      <c r="C887" s="8">
        <f>IF(Input!B875="",0,Input!B875-Input!$B$6)</f>
        <v>0</v>
      </c>
      <c r="D887" s="22">
        <f>(B887-Input!$C$6-Input!$F$5*C887)*IF(Input!C875="",0,1)</f>
        <v>0</v>
      </c>
      <c r="E887" s="7">
        <f t="shared" si="221"/>
        <v>0</v>
      </c>
      <c r="F887" s="7">
        <f t="shared" si="222"/>
        <v>0</v>
      </c>
      <c r="G887" s="7">
        <f t="shared" si="223"/>
        <v>0</v>
      </c>
      <c r="H887" s="7">
        <f t="shared" si="224"/>
        <v>0</v>
      </c>
      <c r="I887" s="7">
        <f t="shared" si="225"/>
        <v>0</v>
      </c>
      <c r="J887" s="7">
        <f t="shared" si="226"/>
        <v>0</v>
      </c>
      <c r="K887" s="7">
        <f>Input!C875*Input!$F$10</f>
        <v>0</v>
      </c>
      <c r="L887" s="7">
        <f>(-C887*SIN(ATAN(Input!$F$5*Input!$F$10))+(K887-$K$18)*COS(ATAN(Input!$F$5*Input!$F$10)))*IF(Input!C875="",0,1)</f>
        <v>0</v>
      </c>
      <c r="M887" s="7">
        <f>(C887*COS(ATAN(Input!$F$5*Input!$F$10))+(K887-$K$18)*SIN(ATAN(Input!$F$5*Input!$F$10)))*IF(Input!C875="",0,1)</f>
        <v>0</v>
      </c>
      <c r="N887" s="7">
        <f t="shared" si="227"/>
        <v>0</v>
      </c>
      <c r="O887" s="7">
        <f t="shared" si="228"/>
        <v>0</v>
      </c>
      <c r="P887" s="7">
        <f t="shared" si="229"/>
        <v>0</v>
      </c>
      <c r="Q887" s="7">
        <f t="shared" si="230"/>
        <v>0</v>
      </c>
      <c r="R887" s="7">
        <f t="shared" si="231"/>
        <v>0</v>
      </c>
      <c r="S887" s="7">
        <f t="shared" si="232"/>
        <v>0</v>
      </c>
      <c r="T887" s="7">
        <f t="shared" si="233"/>
        <v>0</v>
      </c>
      <c r="U887" s="7">
        <f t="shared" si="234"/>
        <v>0</v>
      </c>
      <c r="V887" s="7">
        <f t="shared" ca="1" si="235"/>
        <v>0</v>
      </c>
      <c r="W887" s="7">
        <f t="shared" ca="1" si="236"/>
        <v>0</v>
      </c>
      <c r="X887" s="7">
        <f t="shared" ca="1" si="237"/>
        <v>0</v>
      </c>
      <c r="Y887" s="3"/>
      <c r="Z887" s="3"/>
    </row>
    <row r="888" spans="1:26" x14ac:dyDescent="0.2">
      <c r="A888" s="7">
        <v>0</v>
      </c>
      <c r="B888" s="7">
        <v>0</v>
      </c>
      <c r="C888" s="8">
        <f>IF(Input!B876="",0,Input!B876-Input!$B$6)</f>
        <v>0</v>
      </c>
      <c r="D888" s="22">
        <f>(B888-Input!$C$6-Input!$F$5*C888)*IF(Input!C876="",0,1)</f>
        <v>0</v>
      </c>
      <c r="E888" s="7">
        <f t="shared" si="221"/>
        <v>0</v>
      </c>
      <c r="F888" s="7">
        <f t="shared" si="222"/>
        <v>0</v>
      </c>
      <c r="G888" s="7">
        <f t="shared" si="223"/>
        <v>0</v>
      </c>
      <c r="H888" s="7">
        <f t="shared" si="224"/>
        <v>0</v>
      </c>
      <c r="I888" s="7">
        <f t="shared" si="225"/>
        <v>0</v>
      </c>
      <c r="J888" s="7">
        <f t="shared" si="226"/>
        <v>0</v>
      </c>
      <c r="K888" s="7">
        <f>Input!C876*Input!$F$10</f>
        <v>0</v>
      </c>
      <c r="L888" s="7">
        <f>(-C888*SIN(ATAN(Input!$F$5*Input!$F$10))+(K888-$K$18)*COS(ATAN(Input!$F$5*Input!$F$10)))*IF(Input!C876="",0,1)</f>
        <v>0</v>
      </c>
      <c r="M888" s="7">
        <f>(C888*COS(ATAN(Input!$F$5*Input!$F$10))+(K888-$K$18)*SIN(ATAN(Input!$F$5*Input!$F$10)))*IF(Input!C876="",0,1)</f>
        <v>0</v>
      </c>
      <c r="N888" s="7">
        <f t="shared" si="227"/>
        <v>0</v>
      </c>
      <c r="O888" s="7">
        <f t="shared" si="228"/>
        <v>0</v>
      </c>
      <c r="P888" s="7">
        <f t="shared" si="229"/>
        <v>0</v>
      </c>
      <c r="Q888" s="7">
        <f t="shared" si="230"/>
        <v>0</v>
      </c>
      <c r="R888" s="7">
        <f t="shared" si="231"/>
        <v>0</v>
      </c>
      <c r="S888" s="7">
        <f t="shared" si="232"/>
        <v>0</v>
      </c>
      <c r="T888" s="7">
        <f t="shared" si="233"/>
        <v>0</v>
      </c>
      <c r="U888" s="7">
        <f t="shared" si="234"/>
        <v>0</v>
      </c>
      <c r="V888" s="7">
        <f t="shared" ca="1" si="235"/>
        <v>0</v>
      </c>
      <c r="W888" s="7">
        <f t="shared" ca="1" si="236"/>
        <v>0</v>
      </c>
      <c r="X888" s="7">
        <f t="shared" ca="1" si="237"/>
        <v>0</v>
      </c>
      <c r="Y888" s="3"/>
      <c r="Z888" s="3"/>
    </row>
    <row r="889" spans="1:26" x14ac:dyDescent="0.2">
      <c r="A889" s="7">
        <v>0</v>
      </c>
      <c r="B889" s="7">
        <v>0</v>
      </c>
      <c r="C889" s="8">
        <f>IF(Input!B877="",0,Input!B877-Input!$B$6)</f>
        <v>0</v>
      </c>
      <c r="D889" s="22">
        <f>(B889-Input!$C$6-Input!$F$5*C889)*IF(Input!C877="",0,1)</f>
        <v>0</v>
      </c>
      <c r="E889" s="7">
        <f t="shared" si="221"/>
        <v>0</v>
      </c>
      <c r="F889" s="7">
        <f t="shared" si="222"/>
        <v>0</v>
      </c>
      <c r="G889" s="7">
        <f t="shared" si="223"/>
        <v>0</v>
      </c>
      <c r="H889" s="7">
        <f t="shared" si="224"/>
        <v>0</v>
      </c>
      <c r="I889" s="7">
        <f t="shared" si="225"/>
        <v>0</v>
      </c>
      <c r="J889" s="7">
        <f t="shared" si="226"/>
        <v>0</v>
      </c>
      <c r="K889" s="7">
        <f>Input!C877*Input!$F$10</f>
        <v>0</v>
      </c>
      <c r="L889" s="7">
        <f>(-C889*SIN(ATAN(Input!$F$5*Input!$F$10))+(K889-$K$18)*COS(ATAN(Input!$F$5*Input!$F$10)))*IF(Input!C877="",0,1)</f>
        <v>0</v>
      </c>
      <c r="M889" s="7">
        <f>(C889*COS(ATAN(Input!$F$5*Input!$F$10))+(K889-$K$18)*SIN(ATAN(Input!$F$5*Input!$F$10)))*IF(Input!C877="",0,1)</f>
        <v>0</v>
      </c>
      <c r="N889" s="7">
        <f t="shared" si="227"/>
        <v>0</v>
      </c>
      <c r="O889" s="7">
        <f t="shared" si="228"/>
        <v>0</v>
      </c>
      <c r="P889" s="7">
        <f t="shared" si="229"/>
        <v>0</v>
      </c>
      <c r="Q889" s="7">
        <f t="shared" si="230"/>
        <v>0</v>
      </c>
      <c r="R889" s="7">
        <f t="shared" si="231"/>
        <v>0</v>
      </c>
      <c r="S889" s="7">
        <f t="shared" si="232"/>
        <v>0</v>
      </c>
      <c r="T889" s="7">
        <f t="shared" si="233"/>
        <v>0</v>
      </c>
      <c r="U889" s="7">
        <f t="shared" si="234"/>
        <v>0</v>
      </c>
      <c r="V889" s="7">
        <f t="shared" ca="1" si="235"/>
        <v>0</v>
      </c>
      <c r="W889" s="7">
        <f t="shared" ca="1" si="236"/>
        <v>0</v>
      </c>
      <c r="X889" s="7">
        <f t="shared" ca="1" si="237"/>
        <v>0</v>
      </c>
      <c r="Y889" s="3"/>
      <c r="Z889" s="3"/>
    </row>
    <row r="890" spans="1:26" x14ac:dyDescent="0.2">
      <c r="A890" s="7">
        <v>0</v>
      </c>
      <c r="B890" s="7">
        <v>0</v>
      </c>
      <c r="C890" s="8">
        <f>IF(Input!B878="",0,Input!B878-Input!$B$6)</f>
        <v>0</v>
      </c>
      <c r="D890" s="22">
        <f>(B890-Input!$C$6-Input!$F$5*C890)*IF(Input!C878="",0,1)</f>
        <v>0</v>
      </c>
      <c r="E890" s="7">
        <f t="shared" si="221"/>
        <v>0</v>
      </c>
      <c r="F890" s="7">
        <f t="shared" si="222"/>
        <v>0</v>
      </c>
      <c r="G890" s="7">
        <f t="shared" si="223"/>
        <v>0</v>
      </c>
      <c r="H890" s="7">
        <f t="shared" si="224"/>
        <v>0</v>
      </c>
      <c r="I890" s="7">
        <f t="shared" si="225"/>
        <v>0</v>
      </c>
      <c r="J890" s="7">
        <f t="shared" si="226"/>
        <v>0</v>
      </c>
      <c r="K890" s="7">
        <f>Input!C878*Input!$F$10</f>
        <v>0</v>
      </c>
      <c r="L890" s="7">
        <f>(-C890*SIN(ATAN(Input!$F$5*Input!$F$10))+(K890-$K$18)*COS(ATAN(Input!$F$5*Input!$F$10)))*IF(Input!C878="",0,1)</f>
        <v>0</v>
      </c>
      <c r="M890" s="7">
        <f>(C890*COS(ATAN(Input!$F$5*Input!$F$10))+(K890-$K$18)*SIN(ATAN(Input!$F$5*Input!$F$10)))*IF(Input!C878="",0,1)</f>
        <v>0</v>
      </c>
      <c r="N890" s="7">
        <f t="shared" si="227"/>
        <v>0</v>
      </c>
      <c r="O890" s="7">
        <f t="shared" si="228"/>
        <v>0</v>
      </c>
      <c r="P890" s="7">
        <f t="shared" si="229"/>
        <v>0</v>
      </c>
      <c r="Q890" s="7">
        <f t="shared" si="230"/>
        <v>0</v>
      </c>
      <c r="R890" s="7">
        <f t="shared" si="231"/>
        <v>0</v>
      </c>
      <c r="S890" s="7">
        <f t="shared" si="232"/>
        <v>0</v>
      </c>
      <c r="T890" s="7">
        <f t="shared" si="233"/>
        <v>0</v>
      </c>
      <c r="U890" s="7">
        <f t="shared" si="234"/>
        <v>0</v>
      </c>
      <c r="V890" s="7">
        <f t="shared" ca="1" si="235"/>
        <v>0</v>
      </c>
      <c r="W890" s="7">
        <f t="shared" ca="1" si="236"/>
        <v>0</v>
      </c>
      <c r="X890" s="7">
        <f t="shared" ca="1" si="237"/>
        <v>0</v>
      </c>
      <c r="Y890" s="3"/>
      <c r="Z890" s="3"/>
    </row>
    <row r="891" spans="1:26" x14ac:dyDescent="0.2">
      <c r="A891" s="7">
        <v>0</v>
      </c>
      <c r="B891" s="7">
        <v>0</v>
      </c>
      <c r="C891" s="8">
        <f>IF(Input!B879="",0,Input!B879-Input!$B$6)</f>
        <v>0</v>
      </c>
      <c r="D891" s="22">
        <f>(B891-Input!$C$6-Input!$F$5*C891)*IF(Input!C879="",0,1)</f>
        <v>0</v>
      </c>
      <c r="E891" s="7">
        <f t="shared" si="221"/>
        <v>0</v>
      </c>
      <c r="F891" s="7">
        <f t="shared" si="222"/>
        <v>0</v>
      </c>
      <c r="G891" s="7">
        <f t="shared" si="223"/>
        <v>0</v>
      </c>
      <c r="H891" s="7">
        <f t="shared" si="224"/>
        <v>0</v>
      </c>
      <c r="I891" s="7">
        <f t="shared" si="225"/>
        <v>0</v>
      </c>
      <c r="J891" s="7">
        <f t="shared" si="226"/>
        <v>0</v>
      </c>
      <c r="K891" s="7">
        <f>Input!C879*Input!$F$10</f>
        <v>0</v>
      </c>
      <c r="L891" s="7">
        <f>(-C891*SIN(ATAN(Input!$F$5*Input!$F$10))+(K891-$K$18)*COS(ATAN(Input!$F$5*Input!$F$10)))*IF(Input!C879="",0,1)</f>
        <v>0</v>
      </c>
      <c r="M891" s="7">
        <f>(C891*COS(ATAN(Input!$F$5*Input!$F$10))+(K891-$K$18)*SIN(ATAN(Input!$F$5*Input!$F$10)))*IF(Input!C879="",0,1)</f>
        <v>0</v>
      </c>
      <c r="N891" s="7">
        <f t="shared" si="227"/>
        <v>0</v>
      </c>
      <c r="O891" s="7">
        <f t="shared" si="228"/>
        <v>0</v>
      </c>
      <c r="P891" s="7">
        <f t="shared" si="229"/>
        <v>0</v>
      </c>
      <c r="Q891" s="7">
        <f t="shared" si="230"/>
        <v>0</v>
      </c>
      <c r="R891" s="7">
        <f t="shared" si="231"/>
        <v>0</v>
      </c>
      <c r="S891" s="7">
        <f t="shared" si="232"/>
        <v>0</v>
      </c>
      <c r="T891" s="7">
        <f t="shared" si="233"/>
        <v>0</v>
      </c>
      <c r="U891" s="7">
        <f t="shared" si="234"/>
        <v>0</v>
      </c>
      <c r="V891" s="7">
        <f t="shared" ca="1" si="235"/>
        <v>0</v>
      </c>
      <c r="W891" s="7">
        <f t="shared" ca="1" si="236"/>
        <v>0</v>
      </c>
      <c r="X891" s="7">
        <f t="shared" ca="1" si="237"/>
        <v>0</v>
      </c>
      <c r="Y891" s="3"/>
      <c r="Z891" s="3"/>
    </row>
    <row r="892" spans="1:26" x14ac:dyDescent="0.2">
      <c r="A892" s="7">
        <v>0</v>
      </c>
      <c r="B892" s="7">
        <v>0</v>
      </c>
      <c r="C892" s="8">
        <f>IF(Input!B880="",0,Input!B880-Input!$B$6)</f>
        <v>0</v>
      </c>
      <c r="D892" s="22">
        <f>(B892-Input!$C$6-Input!$F$5*C892)*IF(Input!C880="",0,1)</f>
        <v>0</v>
      </c>
      <c r="E892" s="7">
        <f t="shared" si="221"/>
        <v>0</v>
      </c>
      <c r="F892" s="7">
        <f t="shared" si="222"/>
        <v>0</v>
      </c>
      <c r="G892" s="7">
        <f t="shared" si="223"/>
        <v>0</v>
      </c>
      <c r="H892" s="7">
        <f t="shared" si="224"/>
        <v>0</v>
      </c>
      <c r="I892" s="7">
        <f t="shared" si="225"/>
        <v>0</v>
      </c>
      <c r="J892" s="7">
        <f t="shared" si="226"/>
        <v>0</v>
      </c>
      <c r="K892" s="7">
        <f>Input!C880*Input!$F$10</f>
        <v>0</v>
      </c>
      <c r="L892" s="7">
        <f>(-C892*SIN(ATAN(Input!$F$5*Input!$F$10))+(K892-$K$18)*COS(ATAN(Input!$F$5*Input!$F$10)))*IF(Input!C880="",0,1)</f>
        <v>0</v>
      </c>
      <c r="M892" s="7">
        <f>(C892*COS(ATAN(Input!$F$5*Input!$F$10))+(K892-$K$18)*SIN(ATAN(Input!$F$5*Input!$F$10)))*IF(Input!C880="",0,1)</f>
        <v>0</v>
      </c>
      <c r="N892" s="7">
        <f t="shared" si="227"/>
        <v>0</v>
      </c>
      <c r="O892" s="7">
        <f t="shared" si="228"/>
        <v>0</v>
      </c>
      <c r="P892" s="7">
        <f t="shared" si="229"/>
        <v>0</v>
      </c>
      <c r="Q892" s="7">
        <f t="shared" si="230"/>
        <v>0</v>
      </c>
      <c r="R892" s="7">
        <f t="shared" si="231"/>
        <v>0</v>
      </c>
      <c r="S892" s="7">
        <f t="shared" si="232"/>
        <v>0</v>
      </c>
      <c r="T892" s="7">
        <f t="shared" si="233"/>
        <v>0</v>
      </c>
      <c r="U892" s="7">
        <f t="shared" si="234"/>
        <v>0</v>
      </c>
      <c r="V892" s="7">
        <f t="shared" ca="1" si="235"/>
        <v>0</v>
      </c>
      <c r="W892" s="7">
        <f t="shared" ca="1" si="236"/>
        <v>0</v>
      </c>
      <c r="X892" s="7">
        <f t="shared" ca="1" si="237"/>
        <v>0</v>
      </c>
      <c r="Y892" s="3"/>
      <c r="Z892" s="3"/>
    </row>
    <row r="893" spans="1:26" x14ac:dyDescent="0.2">
      <c r="A893" s="7">
        <v>0</v>
      </c>
      <c r="B893" s="7">
        <v>0</v>
      </c>
      <c r="C893" s="8">
        <f>IF(Input!B881="",0,Input!B881-Input!$B$6)</f>
        <v>0</v>
      </c>
      <c r="D893" s="22">
        <f>(B893-Input!$C$6-Input!$F$5*C893)*IF(Input!C881="",0,1)</f>
        <v>0</v>
      </c>
      <c r="E893" s="7">
        <f t="shared" si="221"/>
        <v>0</v>
      </c>
      <c r="F893" s="7">
        <f t="shared" si="222"/>
        <v>0</v>
      </c>
      <c r="G893" s="7">
        <f t="shared" si="223"/>
        <v>0</v>
      </c>
      <c r="H893" s="7">
        <f t="shared" si="224"/>
        <v>0</v>
      </c>
      <c r="I893" s="7">
        <f t="shared" si="225"/>
        <v>0</v>
      </c>
      <c r="J893" s="7">
        <f t="shared" si="226"/>
        <v>0</v>
      </c>
      <c r="K893" s="7">
        <f>Input!C881*Input!$F$10</f>
        <v>0</v>
      </c>
      <c r="L893" s="7">
        <f>(-C893*SIN(ATAN(Input!$F$5*Input!$F$10))+(K893-$K$18)*COS(ATAN(Input!$F$5*Input!$F$10)))*IF(Input!C881="",0,1)</f>
        <v>0</v>
      </c>
      <c r="M893" s="7">
        <f>(C893*COS(ATAN(Input!$F$5*Input!$F$10))+(K893-$K$18)*SIN(ATAN(Input!$F$5*Input!$F$10)))*IF(Input!C881="",0,1)</f>
        <v>0</v>
      </c>
      <c r="N893" s="7">
        <f t="shared" si="227"/>
        <v>0</v>
      </c>
      <c r="O893" s="7">
        <f t="shared" si="228"/>
        <v>0</v>
      </c>
      <c r="P893" s="7">
        <f t="shared" si="229"/>
        <v>0</v>
      </c>
      <c r="Q893" s="7">
        <f t="shared" si="230"/>
        <v>0</v>
      </c>
      <c r="R893" s="7">
        <f t="shared" si="231"/>
        <v>0</v>
      </c>
      <c r="S893" s="7">
        <f t="shared" si="232"/>
        <v>0</v>
      </c>
      <c r="T893" s="7">
        <f t="shared" si="233"/>
        <v>0</v>
      </c>
      <c r="U893" s="7">
        <f t="shared" si="234"/>
        <v>0</v>
      </c>
      <c r="V893" s="7">
        <f t="shared" ca="1" si="235"/>
        <v>0</v>
      </c>
      <c r="W893" s="7">
        <f t="shared" ca="1" si="236"/>
        <v>0</v>
      </c>
      <c r="X893" s="7">
        <f t="shared" ca="1" si="237"/>
        <v>0</v>
      </c>
      <c r="Y893" s="3"/>
      <c r="Z893" s="3"/>
    </row>
    <row r="894" spans="1:26" x14ac:dyDescent="0.2">
      <c r="A894" s="7">
        <v>0</v>
      </c>
      <c r="B894" s="7">
        <v>0</v>
      </c>
      <c r="C894" s="8">
        <f>IF(Input!B882="",0,Input!B882-Input!$B$6)</f>
        <v>0</v>
      </c>
      <c r="D894" s="22">
        <f>(B894-Input!$C$6-Input!$F$5*C894)*IF(Input!C882="",0,1)</f>
        <v>0</v>
      </c>
      <c r="E894" s="7">
        <f t="shared" si="221"/>
        <v>0</v>
      </c>
      <c r="F894" s="7">
        <f t="shared" si="222"/>
        <v>0</v>
      </c>
      <c r="G894" s="7">
        <f t="shared" si="223"/>
        <v>0</v>
      </c>
      <c r="H894" s="7">
        <f t="shared" si="224"/>
        <v>0</v>
      </c>
      <c r="I894" s="7">
        <f t="shared" si="225"/>
        <v>0</v>
      </c>
      <c r="J894" s="7">
        <f t="shared" si="226"/>
        <v>0</v>
      </c>
      <c r="K894" s="7">
        <f>Input!C882*Input!$F$10</f>
        <v>0</v>
      </c>
      <c r="L894" s="7">
        <f>(-C894*SIN(ATAN(Input!$F$5*Input!$F$10))+(K894-$K$18)*COS(ATAN(Input!$F$5*Input!$F$10)))*IF(Input!C882="",0,1)</f>
        <v>0</v>
      </c>
      <c r="M894" s="7">
        <f>(C894*COS(ATAN(Input!$F$5*Input!$F$10))+(K894-$K$18)*SIN(ATAN(Input!$F$5*Input!$F$10)))*IF(Input!C882="",0,1)</f>
        <v>0</v>
      </c>
      <c r="N894" s="7">
        <f t="shared" si="227"/>
        <v>0</v>
      </c>
      <c r="O894" s="7">
        <f t="shared" si="228"/>
        <v>0</v>
      </c>
      <c r="P894" s="7">
        <f t="shared" si="229"/>
        <v>0</v>
      </c>
      <c r="Q894" s="7">
        <f t="shared" si="230"/>
        <v>0</v>
      </c>
      <c r="R894" s="7">
        <f t="shared" si="231"/>
        <v>0</v>
      </c>
      <c r="S894" s="7">
        <f t="shared" si="232"/>
        <v>0</v>
      </c>
      <c r="T894" s="7">
        <f t="shared" si="233"/>
        <v>0</v>
      </c>
      <c r="U894" s="7">
        <f t="shared" si="234"/>
        <v>0</v>
      </c>
      <c r="V894" s="7">
        <f t="shared" ca="1" si="235"/>
        <v>0</v>
      </c>
      <c r="W894" s="7">
        <f t="shared" ca="1" si="236"/>
        <v>0</v>
      </c>
      <c r="X894" s="7">
        <f t="shared" ca="1" si="237"/>
        <v>0</v>
      </c>
      <c r="Y894" s="3"/>
      <c r="Z894" s="3"/>
    </row>
    <row r="895" spans="1:26" x14ac:dyDescent="0.2">
      <c r="A895" s="7">
        <v>0</v>
      </c>
      <c r="B895" s="7">
        <v>0</v>
      </c>
      <c r="C895" s="8">
        <f>IF(Input!B883="",0,Input!B883-Input!$B$6)</f>
        <v>0</v>
      </c>
      <c r="D895" s="22">
        <f>(B895-Input!$C$6-Input!$F$5*C895)*IF(Input!C883="",0,1)</f>
        <v>0</v>
      </c>
      <c r="E895" s="7">
        <f t="shared" si="221"/>
        <v>0</v>
      </c>
      <c r="F895" s="7">
        <f t="shared" si="222"/>
        <v>0</v>
      </c>
      <c r="G895" s="7">
        <f t="shared" si="223"/>
        <v>0</v>
      </c>
      <c r="H895" s="7">
        <f t="shared" si="224"/>
        <v>0</v>
      </c>
      <c r="I895" s="7">
        <f t="shared" si="225"/>
        <v>0</v>
      </c>
      <c r="J895" s="7">
        <f t="shared" si="226"/>
        <v>0</v>
      </c>
      <c r="K895" s="7">
        <f>Input!C883*Input!$F$10</f>
        <v>0</v>
      </c>
      <c r="L895" s="7">
        <f>(-C895*SIN(ATAN(Input!$F$5*Input!$F$10))+(K895-$K$18)*COS(ATAN(Input!$F$5*Input!$F$10)))*IF(Input!C883="",0,1)</f>
        <v>0</v>
      </c>
      <c r="M895" s="7">
        <f>(C895*COS(ATAN(Input!$F$5*Input!$F$10))+(K895-$K$18)*SIN(ATAN(Input!$F$5*Input!$F$10)))*IF(Input!C883="",0,1)</f>
        <v>0</v>
      </c>
      <c r="N895" s="7">
        <f t="shared" si="227"/>
        <v>0</v>
      </c>
      <c r="O895" s="7">
        <f t="shared" si="228"/>
        <v>0</v>
      </c>
      <c r="P895" s="7">
        <f t="shared" si="229"/>
        <v>0</v>
      </c>
      <c r="Q895" s="7">
        <f t="shared" si="230"/>
        <v>0</v>
      </c>
      <c r="R895" s="7">
        <f t="shared" si="231"/>
        <v>0</v>
      </c>
      <c r="S895" s="7">
        <f t="shared" si="232"/>
        <v>0</v>
      </c>
      <c r="T895" s="7">
        <f t="shared" si="233"/>
        <v>0</v>
      </c>
      <c r="U895" s="7">
        <f t="shared" si="234"/>
        <v>0</v>
      </c>
      <c r="V895" s="7">
        <f t="shared" ca="1" si="235"/>
        <v>0</v>
      </c>
      <c r="W895" s="7">
        <f t="shared" ca="1" si="236"/>
        <v>0</v>
      </c>
      <c r="X895" s="7">
        <f t="shared" ca="1" si="237"/>
        <v>0</v>
      </c>
      <c r="Y895" s="3"/>
      <c r="Z895" s="3"/>
    </row>
    <row r="896" spans="1:26" x14ac:dyDescent="0.2">
      <c r="A896" s="7">
        <v>0</v>
      </c>
      <c r="B896" s="7">
        <v>0</v>
      </c>
      <c r="C896" s="8">
        <f>IF(Input!B884="",0,Input!B884-Input!$B$6)</f>
        <v>0</v>
      </c>
      <c r="D896" s="22">
        <f>(B896-Input!$C$6-Input!$F$5*C896)*IF(Input!C884="",0,1)</f>
        <v>0</v>
      </c>
      <c r="E896" s="7">
        <f t="shared" si="221"/>
        <v>0</v>
      </c>
      <c r="F896" s="7">
        <f t="shared" si="222"/>
        <v>0</v>
      </c>
      <c r="G896" s="7">
        <f t="shared" si="223"/>
        <v>0</v>
      </c>
      <c r="H896" s="7">
        <f t="shared" si="224"/>
        <v>0</v>
      </c>
      <c r="I896" s="7">
        <f t="shared" si="225"/>
        <v>0</v>
      </c>
      <c r="J896" s="7">
        <f t="shared" si="226"/>
        <v>0</v>
      </c>
      <c r="K896" s="7">
        <f>Input!C884*Input!$F$10</f>
        <v>0</v>
      </c>
      <c r="L896" s="7">
        <f>(-C896*SIN(ATAN(Input!$F$5*Input!$F$10))+(K896-$K$18)*COS(ATAN(Input!$F$5*Input!$F$10)))*IF(Input!C884="",0,1)</f>
        <v>0</v>
      </c>
      <c r="M896" s="7">
        <f>(C896*COS(ATAN(Input!$F$5*Input!$F$10))+(K896-$K$18)*SIN(ATAN(Input!$F$5*Input!$F$10)))*IF(Input!C884="",0,1)</f>
        <v>0</v>
      </c>
      <c r="N896" s="7">
        <f t="shared" si="227"/>
        <v>0</v>
      </c>
      <c r="O896" s="7">
        <f t="shared" si="228"/>
        <v>0</v>
      </c>
      <c r="P896" s="7">
        <f t="shared" si="229"/>
        <v>0</v>
      </c>
      <c r="Q896" s="7">
        <f t="shared" si="230"/>
        <v>0</v>
      </c>
      <c r="R896" s="7">
        <f t="shared" si="231"/>
        <v>0</v>
      </c>
      <c r="S896" s="7">
        <f t="shared" si="232"/>
        <v>0</v>
      </c>
      <c r="T896" s="7">
        <f t="shared" si="233"/>
        <v>0</v>
      </c>
      <c r="U896" s="7">
        <f t="shared" si="234"/>
        <v>0</v>
      </c>
      <c r="V896" s="7">
        <f t="shared" ca="1" si="235"/>
        <v>0</v>
      </c>
      <c r="W896" s="7">
        <f t="shared" ca="1" si="236"/>
        <v>0</v>
      </c>
      <c r="X896" s="7">
        <f t="shared" ca="1" si="237"/>
        <v>0</v>
      </c>
      <c r="Y896" s="3"/>
      <c r="Z896" s="3"/>
    </row>
    <row r="897" spans="1:26" x14ac:dyDescent="0.2">
      <c r="A897" s="7">
        <v>0</v>
      </c>
      <c r="B897" s="7">
        <v>0</v>
      </c>
      <c r="C897" s="8">
        <f>IF(Input!B885="",0,Input!B885-Input!$B$6)</f>
        <v>0</v>
      </c>
      <c r="D897" s="22">
        <f>(B897-Input!$C$6-Input!$F$5*C897)*IF(Input!C885="",0,1)</f>
        <v>0</v>
      </c>
      <c r="E897" s="7">
        <f t="shared" si="221"/>
        <v>0</v>
      </c>
      <c r="F897" s="7">
        <f t="shared" si="222"/>
        <v>0</v>
      </c>
      <c r="G897" s="7">
        <f t="shared" si="223"/>
        <v>0</v>
      </c>
      <c r="H897" s="7">
        <f t="shared" si="224"/>
        <v>0</v>
      </c>
      <c r="I897" s="7">
        <f t="shared" si="225"/>
        <v>0</v>
      </c>
      <c r="J897" s="7">
        <f t="shared" si="226"/>
        <v>0</v>
      </c>
      <c r="K897" s="7">
        <f>Input!C885*Input!$F$10</f>
        <v>0</v>
      </c>
      <c r="L897" s="7">
        <f>(-C897*SIN(ATAN(Input!$F$5*Input!$F$10))+(K897-$K$18)*COS(ATAN(Input!$F$5*Input!$F$10)))*IF(Input!C885="",0,1)</f>
        <v>0</v>
      </c>
      <c r="M897" s="7">
        <f>(C897*COS(ATAN(Input!$F$5*Input!$F$10))+(K897-$K$18)*SIN(ATAN(Input!$F$5*Input!$F$10)))*IF(Input!C885="",0,1)</f>
        <v>0</v>
      </c>
      <c r="N897" s="7">
        <f t="shared" si="227"/>
        <v>0</v>
      </c>
      <c r="O897" s="7">
        <f t="shared" si="228"/>
        <v>0</v>
      </c>
      <c r="P897" s="7">
        <f t="shared" si="229"/>
        <v>0</v>
      </c>
      <c r="Q897" s="7">
        <f t="shared" si="230"/>
        <v>0</v>
      </c>
      <c r="R897" s="7">
        <f t="shared" si="231"/>
        <v>0</v>
      </c>
      <c r="S897" s="7">
        <f t="shared" si="232"/>
        <v>0</v>
      </c>
      <c r="T897" s="7">
        <f t="shared" si="233"/>
        <v>0</v>
      </c>
      <c r="U897" s="7">
        <f t="shared" si="234"/>
        <v>0</v>
      </c>
      <c r="V897" s="7">
        <f t="shared" ca="1" si="235"/>
        <v>0</v>
      </c>
      <c r="W897" s="7">
        <f t="shared" ca="1" si="236"/>
        <v>0</v>
      </c>
      <c r="X897" s="7">
        <f t="shared" ca="1" si="237"/>
        <v>0</v>
      </c>
      <c r="Y897" s="3"/>
      <c r="Z897" s="3"/>
    </row>
    <row r="898" spans="1:26" x14ac:dyDescent="0.2">
      <c r="A898" s="7">
        <v>0</v>
      </c>
      <c r="B898" s="7">
        <v>0</v>
      </c>
      <c r="C898" s="8">
        <f>IF(Input!B886="",0,Input!B886-Input!$B$6)</f>
        <v>0</v>
      </c>
      <c r="D898" s="22">
        <f>(B898-Input!$C$6-Input!$F$5*C898)*IF(Input!C886="",0,1)</f>
        <v>0</v>
      </c>
      <c r="E898" s="7">
        <f t="shared" si="221"/>
        <v>0</v>
      </c>
      <c r="F898" s="7">
        <f t="shared" si="222"/>
        <v>0</v>
      </c>
      <c r="G898" s="7">
        <f t="shared" si="223"/>
        <v>0</v>
      </c>
      <c r="H898" s="7">
        <f t="shared" si="224"/>
        <v>0</v>
      </c>
      <c r="I898" s="7">
        <f t="shared" si="225"/>
        <v>0</v>
      </c>
      <c r="J898" s="7">
        <f t="shared" si="226"/>
        <v>0</v>
      </c>
      <c r="K898" s="7">
        <f>Input!C886*Input!$F$10</f>
        <v>0</v>
      </c>
      <c r="L898" s="7">
        <f>(-C898*SIN(ATAN(Input!$F$5*Input!$F$10))+(K898-$K$18)*COS(ATAN(Input!$F$5*Input!$F$10)))*IF(Input!C886="",0,1)</f>
        <v>0</v>
      </c>
      <c r="M898" s="7">
        <f>(C898*COS(ATAN(Input!$F$5*Input!$F$10))+(K898-$K$18)*SIN(ATAN(Input!$F$5*Input!$F$10)))*IF(Input!C886="",0,1)</f>
        <v>0</v>
      </c>
      <c r="N898" s="7">
        <f t="shared" si="227"/>
        <v>0</v>
      </c>
      <c r="O898" s="7">
        <f t="shared" si="228"/>
        <v>0</v>
      </c>
      <c r="P898" s="7">
        <f t="shared" si="229"/>
        <v>0</v>
      </c>
      <c r="Q898" s="7">
        <f t="shared" si="230"/>
        <v>0</v>
      </c>
      <c r="R898" s="7">
        <f t="shared" si="231"/>
        <v>0</v>
      </c>
      <c r="S898" s="7">
        <f t="shared" si="232"/>
        <v>0</v>
      </c>
      <c r="T898" s="7">
        <f t="shared" si="233"/>
        <v>0</v>
      </c>
      <c r="U898" s="7">
        <f t="shared" si="234"/>
        <v>0</v>
      </c>
      <c r="V898" s="7">
        <f t="shared" ca="1" si="235"/>
        <v>0</v>
      </c>
      <c r="W898" s="7">
        <f t="shared" ca="1" si="236"/>
        <v>0</v>
      </c>
      <c r="X898" s="7">
        <f t="shared" ca="1" si="237"/>
        <v>0</v>
      </c>
      <c r="Y898" s="3"/>
      <c r="Z898" s="3"/>
    </row>
    <row r="899" spans="1:26" x14ac:dyDescent="0.2">
      <c r="A899" s="7">
        <v>0</v>
      </c>
      <c r="B899" s="7">
        <v>0</v>
      </c>
      <c r="C899" s="8">
        <f>IF(Input!B887="",0,Input!B887-Input!$B$6)</f>
        <v>0</v>
      </c>
      <c r="D899" s="22">
        <f>(B899-Input!$C$6-Input!$F$5*C899)*IF(Input!C887="",0,1)</f>
        <v>0</v>
      </c>
      <c r="E899" s="7">
        <f t="shared" si="221"/>
        <v>0</v>
      </c>
      <c r="F899" s="7">
        <f t="shared" si="222"/>
        <v>0</v>
      </c>
      <c r="G899" s="7">
        <f t="shared" si="223"/>
        <v>0</v>
      </c>
      <c r="H899" s="7">
        <f t="shared" si="224"/>
        <v>0</v>
      </c>
      <c r="I899" s="7">
        <f t="shared" si="225"/>
        <v>0</v>
      </c>
      <c r="J899" s="7">
        <f t="shared" si="226"/>
        <v>0</v>
      </c>
      <c r="K899" s="7">
        <f>Input!C887*Input!$F$10</f>
        <v>0</v>
      </c>
      <c r="L899" s="7">
        <f>(-C899*SIN(ATAN(Input!$F$5*Input!$F$10))+(K899-$K$18)*COS(ATAN(Input!$F$5*Input!$F$10)))*IF(Input!C887="",0,1)</f>
        <v>0</v>
      </c>
      <c r="M899" s="7">
        <f>(C899*COS(ATAN(Input!$F$5*Input!$F$10))+(K899-$K$18)*SIN(ATAN(Input!$F$5*Input!$F$10)))*IF(Input!C887="",0,1)</f>
        <v>0</v>
      </c>
      <c r="N899" s="7">
        <f t="shared" si="227"/>
        <v>0</v>
      </c>
      <c r="O899" s="7">
        <f t="shared" si="228"/>
        <v>0</v>
      </c>
      <c r="P899" s="7">
        <f t="shared" si="229"/>
        <v>0</v>
      </c>
      <c r="Q899" s="7">
        <f t="shared" si="230"/>
        <v>0</v>
      </c>
      <c r="R899" s="7">
        <f t="shared" si="231"/>
        <v>0</v>
      </c>
      <c r="S899" s="7">
        <f t="shared" si="232"/>
        <v>0</v>
      </c>
      <c r="T899" s="7">
        <f t="shared" si="233"/>
        <v>0</v>
      </c>
      <c r="U899" s="7">
        <f t="shared" si="234"/>
        <v>0</v>
      </c>
      <c r="V899" s="7">
        <f t="shared" ca="1" si="235"/>
        <v>0</v>
      </c>
      <c r="W899" s="7">
        <f t="shared" ca="1" si="236"/>
        <v>0</v>
      </c>
      <c r="X899" s="7">
        <f t="shared" ca="1" si="237"/>
        <v>0</v>
      </c>
      <c r="Y899" s="3"/>
      <c r="Z899" s="3"/>
    </row>
    <row r="900" spans="1:26" x14ac:dyDescent="0.2">
      <c r="A900" s="7">
        <v>0</v>
      </c>
      <c r="B900" s="7">
        <v>0</v>
      </c>
      <c r="C900" s="8">
        <f>IF(Input!B888="",0,Input!B888-Input!$B$6)</f>
        <v>0</v>
      </c>
      <c r="D900" s="22">
        <f>(B900-Input!$C$6-Input!$F$5*C900)*IF(Input!C888="",0,1)</f>
        <v>0</v>
      </c>
      <c r="E900" s="7">
        <f t="shared" si="221"/>
        <v>0</v>
      </c>
      <c r="F900" s="7">
        <f t="shared" si="222"/>
        <v>0</v>
      </c>
      <c r="G900" s="7">
        <f t="shared" si="223"/>
        <v>0</v>
      </c>
      <c r="H900" s="7">
        <f t="shared" si="224"/>
        <v>0</v>
      </c>
      <c r="I900" s="7">
        <f t="shared" si="225"/>
        <v>0</v>
      </c>
      <c r="J900" s="7">
        <f t="shared" si="226"/>
        <v>0</v>
      </c>
      <c r="K900" s="7">
        <f>Input!C888*Input!$F$10</f>
        <v>0</v>
      </c>
      <c r="L900" s="7">
        <f>(-C900*SIN(ATAN(Input!$F$5*Input!$F$10))+(K900-$K$18)*COS(ATAN(Input!$F$5*Input!$F$10)))*IF(Input!C888="",0,1)</f>
        <v>0</v>
      </c>
      <c r="M900" s="7">
        <f>(C900*COS(ATAN(Input!$F$5*Input!$F$10))+(K900-$K$18)*SIN(ATAN(Input!$F$5*Input!$F$10)))*IF(Input!C888="",0,1)</f>
        <v>0</v>
      </c>
      <c r="N900" s="7">
        <f t="shared" si="227"/>
        <v>0</v>
      </c>
      <c r="O900" s="7">
        <f t="shared" si="228"/>
        <v>0</v>
      </c>
      <c r="P900" s="7">
        <f t="shared" si="229"/>
        <v>0</v>
      </c>
      <c r="Q900" s="7">
        <f t="shared" si="230"/>
        <v>0</v>
      </c>
      <c r="R900" s="7">
        <f t="shared" si="231"/>
        <v>0</v>
      </c>
      <c r="S900" s="7">
        <f t="shared" si="232"/>
        <v>0</v>
      </c>
      <c r="T900" s="7">
        <f t="shared" si="233"/>
        <v>0</v>
      </c>
      <c r="U900" s="7">
        <f t="shared" si="234"/>
        <v>0</v>
      </c>
      <c r="V900" s="7">
        <f t="shared" ca="1" si="235"/>
        <v>0</v>
      </c>
      <c r="W900" s="7">
        <f t="shared" ca="1" si="236"/>
        <v>0</v>
      </c>
      <c r="X900" s="7">
        <f t="shared" ca="1" si="237"/>
        <v>0</v>
      </c>
      <c r="Y900" s="3"/>
      <c r="Z900" s="3"/>
    </row>
    <row r="901" spans="1:26" x14ac:dyDescent="0.2">
      <c r="A901" s="7">
        <v>0</v>
      </c>
      <c r="B901" s="7">
        <v>0</v>
      </c>
      <c r="C901" s="8">
        <f>IF(Input!B889="",0,Input!B889-Input!$B$6)</f>
        <v>0</v>
      </c>
      <c r="D901" s="22">
        <f>(B901-Input!$C$6-Input!$F$5*C901)*IF(Input!C889="",0,1)</f>
        <v>0</v>
      </c>
      <c r="E901" s="7">
        <f t="shared" si="221"/>
        <v>0</v>
      </c>
      <c r="F901" s="7">
        <f t="shared" si="222"/>
        <v>0</v>
      </c>
      <c r="G901" s="7">
        <f t="shared" si="223"/>
        <v>0</v>
      </c>
      <c r="H901" s="7">
        <f t="shared" si="224"/>
        <v>0</v>
      </c>
      <c r="I901" s="7">
        <f t="shared" si="225"/>
        <v>0</v>
      </c>
      <c r="J901" s="7">
        <f t="shared" si="226"/>
        <v>0</v>
      </c>
      <c r="K901" s="7">
        <f>Input!C889*Input!$F$10</f>
        <v>0</v>
      </c>
      <c r="L901" s="7">
        <f>(-C901*SIN(ATAN(Input!$F$5*Input!$F$10))+(K901-$K$18)*COS(ATAN(Input!$F$5*Input!$F$10)))*IF(Input!C889="",0,1)</f>
        <v>0</v>
      </c>
      <c r="M901" s="7">
        <f>(C901*COS(ATAN(Input!$F$5*Input!$F$10))+(K901-$K$18)*SIN(ATAN(Input!$F$5*Input!$F$10)))*IF(Input!C889="",0,1)</f>
        <v>0</v>
      </c>
      <c r="N901" s="7">
        <f t="shared" si="227"/>
        <v>0</v>
      </c>
      <c r="O901" s="7">
        <f t="shared" si="228"/>
        <v>0</v>
      </c>
      <c r="P901" s="7">
        <f t="shared" si="229"/>
        <v>0</v>
      </c>
      <c r="Q901" s="7">
        <f t="shared" si="230"/>
        <v>0</v>
      </c>
      <c r="R901" s="7">
        <f t="shared" si="231"/>
        <v>0</v>
      </c>
      <c r="S901" s="7">
        <f t="shared" si="232"/>
        <v>0</v>
      </c>
      <c r="T901" s="7">
        <f t="shared" si="233"/>
        <v>0</v>
      </c>
      <c r="U901" s="7">
        <f t="shared" si="234"/>
        <v>0</v>
      </c>
      <c r="V901" s="7">
        <f t="shared" ca="1" si="235"/>
        <v>0</v>
      </c>
      <c r="W901" s="7">
        <f t="shared" ca="1" si="236"/>
        <v>0</v>
      </c>
      <c r="X901" s="7">
        <f t="shared" ca="1" si="237"/>
        <v>0</v>
      </c>
      <c r="Y901" s="3"/>
      <c r="Z901" s="3"/>
    </row>
    <row r="902" spans="1:26" x14ac:dyDescent="0.2">
      <c r="A902" s="7">
        <v>0</v>
      </c>
      <c r="B902" s="7">
        <v>0</v>
      </c>
      <c r="C902" s="8">
        <f>IF(Input!B890="",0,Input!B890-Input!$B$6)</f>
        <v>0</v>
      </c>
      <c r="D902" s="22">
        <f>(B902-Input!$C$6-Input!$F$5*C902)*IF(Input!C890="",0,1)</f>
        <v>0</v>
      </c>
      <c r="E902" s="7">
        <f t="shared" si="221"/>
        <v>0</v>
      </c>
      <c r="F902" s="7">
        <f t="shared" si="222"/>
        <v>0</v>
      </c>
      <c r="G902" s="7">
        <f t="shared" si="223"/>
        <v>0</v>
      </c>
      <c r="H902" s="7">
        <f t="shared" si="224"/>
        <v>0</v>
      </c>
      <c r="I902" s="7">
        <f t="shared" si="225"/>
        <v>0</v>
      </c>
      <c r="J902" s="7">
        <f t="shared" si="226"/>
        <v>0</v>
      </c>
      <c r="K902" s="7">
        <f>Input!C890*Input!$F$10</f>
        <v>0</v>
      </c>
      <c r="L902" s="7">
        <f>(-C902*SIN(ATAN(Input!$F$5*Input!$F$10))+(K902-$K$18)*COS(ATAN(Input!$F$5*Input!$F$10)))*IF(Input!C890="",0,1)</f>
        <v>0</v>
      </c>
      <c r="M902" s="7">
        <f>(C902*COS(ATAN(Input!$F$5*Input!$F$10))+(K902-$K$18)*SIN(ATAN(Input!$F$5*Input!$F$10)))*IF(Input!C890="",0,1)</f>
        <v>0</v>
      </c>
      <c r="N902" s="7">
        <f t="shared" si="227"/>
        <v>0</v>
      </c>
      <c r="O902" s="7">
        <f t="shared" si="228"/>
        <v>0</v>
      </c>
      <c r="P902" s="7">
        <f t="shared" si="229"/>
        <v>0</v>
      </c>
      <c r="Q902" s="7">
        <f t="shared" si="230"/>
        <v>0</v>
      </c>
      <c r="R902" s="7">
        <f t="shared" si="231"/>
        <v>0</v>
      </c>
      <c r="S902" s="7">
        <f t="shared" si="232"/>
        <v>0</v>
      </c>
      <c r="T902" s="7">
        <f t="shared" si="233"/>
        <v>0</v>
      </c>
      <c r="U902" s="7">
        <f t="shared" si="234"/>
        <v>0</v>
      </c>
      <c r="V902" s="7">
        <f t="shared" ca="1" si="235"/>
        <v>0</v>
      </c>
      <c r="W902" s="7">
        <f t="shared" ca="1" si="236"/>
        <v>0</v>
      </c>
      <c r="X902" s="7">
        <f t="shared" ca="1" si="237"/>
        <v>0</v>
      </c>
      <c r="Y902" s="3"/>
      <c r="Z902" s="3"/>
    </row>
    <row r="903" spans="1:26" x14ac:dyDescent="0.2">
      <c r="A903" s="7">
        <v>0</v>
      </c>
      <c r="B903" s="7">
        <v>0</v>
      </c>
      <c r="C903" s="8">
        <f>IF(Input!B891="",0,Input!B891-Input!$B$6)</f>
        <v>0</v>
      </c>
      <c r="D903" s="22">
        <f>(B903-Input!$C$6-Input!$F$5*C903)*IF(Input!C891="",0,1)</f>
        <v>0</v>
      </c>
      <c r="E903" s="7">
        <f t="shared" si="221"/>
        <v>0</v>
      </c>
      <c r="F903" s="7">
        <f t="shared" si="222"/>
        <v>0</v>
      </c>
      <c r="G903" s="7">
        <f t="shared" si="223"/>
        <v>0</v>
      </c>
      <c r="H903" s="7">
        <f t="shared" si="224"/>
        <v>0</v>
      </c>
      <c r="I903" s="7">
        <f t="shared" si="225"/>
        <v>0</v>
      </c>
      <c r="J903" s="7">
        <f t="shared" si="226"/>
        <v>0</v>
      </c>
      <c r="K903" s="7">
        <f>Input!C891*Input!$F$10</f>
        <v>0</v>
      </c>
      <c r="L903" s="7">
        <f>(-C903*SIN(ATAN(Input!$F$5*Input!$F$10))+(K903-$K$18)*COS(ATAN(Input!$F$5*Input!$F$10)))*IF(Input!C891="",0,1)</f>
        <v>0</v>
      </c>
      <c r="M903" s="7">
        <f>(C903*COS(ATAN(Input!$F$5*Input!$F$10))+(K903-$K$18)*SIN(ATAN(Input!$F$5*Input!$F$10)))*IF(Input!C891="",0,1)</f>
        <v>0</v>
      </c>
      <c r="N903" s="7">
        <f t="shared" si="227"/>
        <v>0</v>
      </c>
      <c r="O903" s="7">
        <f t="shared" si="228"/>
        <v>0</v>
      </c>
      <c r="P903" s="7">
        <f t="shared" si="229"/>
        <v>0</v>
      </c>
      <c r="Q903" s="7">
        <f t="shared" si="230"/>
        <v>0</v>
      </c>
      <c r="R903" s="7">
        <f t="shared" si="231"/>
        <v>0</v>
      </c>
      <c r="S903" s="7">
        <f t="shared" si="232"/>
        <v>0</v>
      </c>
      <c r="T903" s="7">
        <f t="shared" si="233"/>
        <v>0</v>
      </c>
      <c r="U903" s="7">
        <f t="shared" si="234"/>
        <v>0</v>
      </c>
      <c r="V903" s="7">
        <f t="shared" ca="1" si="235"/>
        <v>0</v>
      </c>
      <c r="W903" s="7">
        <f t="shared" ca="1" si="236"/>
        <v>0</v>
      </c>
      <c r="X903" s="7">
        <f t="shared" ca="1" si="237"/>
        <v>0</v>
      </c>
      <c r="Y903" s="3"/>
      <c r="Z903" s="3"/>
    </row>
    <row r="904" spans="1:26" x14ac:dyDescent="0.2">
      <c r="A904" s="7">
        <v>0</v>
      </c>
      <c r="B904" s="7">
        <v>0</v>
      </c>
      <c r="C904" s="8">
        <f>IF(Input!B892="",0,Input!B892-Input!$B$6)</f>
        <v>0</v>
      </c>
      <c r="D904" s="22">
        <f>(B904-Input!$C$6-Input!$F$5*C904)*IF(Input!C892="",0,1)</f>
        <v>0</v>
      </c>
      <c r="E904" s="7">
        <f t="shared" si="221"/>
        <v>0</v>
      </c>
      <c r="F904" s="7">
        <f t="shared" si="222"/>
        <v>0</v>
      </c>
      <c r="G904" s="7">
        <f t="shared" si="223"/>
        <v>0</v>
      </c>
      <c r="H904" s="7">
        <f t="shared" si="224"/>
        <v>0</v>
      </c>
      <c r="I904" s="7">
        <f t="shared" si="225"/>
        <v>0</v>
      </c>
      <c r="J904" s="7">
        <f t="shared" si="226"/>
        <v>0</v>
      </c>
      <c r="K904" s="7">
        <f>Input!C892*Input!$F$10</f>
        <v>0</v>
      </c>
      <c r="L904" s="7">
        <f>(-C904*SIN(ATAN(Input!$F$5*Input!$F$10))+(K904-$K$18)*COS(ATAN(Input!$F$5*Input!$F$10)))*IF(Input!C892="",0,1)</f>
        <v>0</v>
      </c>
      <c r="M904" s="7">
        <f>(C904*COS(ATAN(Input!$F$5*Input!$F$10))+(K904-$K$18)*SIN(ATAN(Input!$F$5*Input!$F$10)))*IF(Input!C892="",0,1)</f>
        <v>0</v>
      </c>
      <c r="N904" s="7">
        <f t="shared" si="227"/>
        <v>0</v>
      </c>
      <c r="O904" s="7">
        <f t="shared" si="228"/>
        <v>0</v>
      </c>
      <c r="P904" s="7">
        <f t="shared" si="229"/>
        <v>0</v>
      </c>
      <c r="Q904" s="7">
        <f t="shared" si="230"/>
        <v>0</v>
      </c>
      <c r="R904" s="7">
        <f t="shared" si="231"/>
        <v>0</v>
      </c>
      <c r="S904" s="7">
        <f t="shared" si="232"/>
        <v>0</v>
      </c>
      <c r="T904" s="7">
        <f t="shared" si="233"/>
        <v>0</v>
      </c>
      <c r="U904" s="7">
        <f t="shared" si="234"/>
        <v>0</v>
      </c>
      <c r="V904" s="7">
        <f t="shared" ca="1" si="235"/>
        <v>0</v>
      </c>
      <c r="W904" s="7">
        <f t="shared" ca="1" si="236"/>
        <v>0</v>
      </c>
      <c r="X904" s="7">
        <f t="shared" ca="1" si="237"/>
        <v>0</v>
      </c>
      <c r="Y904" s="3"/>
      <c r="Z904" s="3"/>
    </row>
    <row r="905" spans="1:26" x14ac:dyDescent="0.2">
      <c r="A905" s="7">
        <v>0</v>
      </c>
      <c r="B905" s="7">
        <v>0</v>
      </c>
      <c r="C905" s="8">
        <f>IF(Input!B893="",0,Input!B893-Input!$B$6)</f>
        <v>0</v>
      </c>
      <c r="D905" s="22">
        <f>(B905-Input!$C$6-Input!$F$5*C905)*IF(Input!C893="",0,1)</f>
        <v>0</v>
      </c>
      <c r="E905" s="7">
        <f t="shared" si="221"/>
        <v>0</v>
      </c>
      <c r="F905" s="7">
        <f t="shared" si="222"/>
        <v>0</v>
      </c>
      <c r="G905" s="7">
        <f t="shared" si="223"/>
        <v>0</v>
      </c>
      <c r="H905" s="7">
        <f t="shared" si="224"/>
        <v>0</v>
      </c>
      <c r="I905" s="7">
        <f t="shared" si="225"/>
        <v>0</v>
      </c>
      <c r="J905" s="7">
        <f t="shared" si="226"/>
        <v>0</v>
      </c>
      <c r="K905" s="7">
        <f>Input!C893*Input!$F$10</f>
        <v>0</v>
      </c>
      <c r="L905" s="7">
        <f>(-C905*SIN(ATAN(Input!$F$5*Input!$F$10))+(K905-$K$18)*COS(ATAN(Input!$F$5*Input!$F$10)))*IF(Input!C893="",0,1)</f>
        <v>0</v>
      </c>
      <c r="M905" s="7">
        <f>(C905*COS(ATAN(Input!$F$5*Input!$F$10))+(K905-$K$18)*SIN(ATAN(Input!$F$5*Input!$F$10)))*IF(Input!C893="",0,1)</f>
        <v>0</v>
      </c>
      <c r="N905" s="7">
        <f t="shared" si="227"/>
        <v>0</v>
      </c>
      <c r="O905" s="7">
        <f t="shared" si="228"/>
        <v>0</v>
      </c>
      <c r="P905" s="7">
        <f t="shared" si="229"/>
        <v>0</v>
      </c>
      <c r="Q905" s="7">
        <f t="shared" si="230"/>
        <v>0</v>
      </c>
      <c r="R905" s="7">
        <f t="shared" si="231"/>
        <v>0</v>
      </c>
      <c r="S905" s="7">
        <f t="shared" si="232"/>
        <v>0</v>
      </c>
      <c r="T905" s="7">
        <f t="shared" si="233"/>
        <v>0</v>
      </c>
      <c r="U905" s="7">
        <f t="shared" si="234"/>
        <v>0</v>
      </c>
      <c r="V905" s="7">
        <f t="shared" ca="1" si="235"/>
        <v>0</v>
      </c>
      <c r="W905" s="7">
        <f t="shared" ca="1" si="236"/>
        <v>0</v>
      </c>
      <c r="X905" s="7">
        <f t="shared" ca="1" si="237"/>
        <v>0</v>
      </c>
      <c r="Y905" s="3"/>
      <c r="Z905" s="3"/>
    </row>
    <row r="906" spans="1:26" x14ac:dyDescent="0.2">
      <c r="A906" s="7">
        <v>0</v>
      </c>
      <c r="B906" s="7">
        <v>0</v>
      </c>
      <c r="C906" s="8">
        <f>IF(Input!B894="",0,Input!B894-Input!$B$6)</f>
        <v>0</v>
      </c>
      <c r="D906" s="22">
        <f>(B906-Input!$C$6-Input!$F$5*C906)*IF(Input!C894="",0,1)</f>
        <v>0</v>
      </c>
      <c r="E906" s="7">
        <f t="shared" si="221"/>
        <v>0</v>
      </c>
      <c r="F906" s="7">
        <f t="shared" si="222"/>
        <v>0</v>
      </c>
      <c r="G906" s="7">
        <f t="shared" si="223"/>
        <v>0</v>
      </c>
      <c r="H906" s="7">
        <f t="shared" si="224"/>
        <v>0</v>
      </c>
      <c r="I906" s="7">
        <f t="shared" si="225"/>
        <v>0</v>
      </c>
      <c r="J906" s="7">
        <f t="shared" si="226"/>
        <v>0</v>
      </c>
      <c r="K906" s="7">
        <f>Input!C894*Input!$F$10</f>
        <v>0</v>
      </c>
      <c r="L906" s="7">
        <f>(-C906*SIN(ATAN(Input!$F$5*Input!$F$10))+(K906-$K$18)*COS(ATAN(Input!$F$5*Input!$F$10)))*IF(Input!C894="",0,1)</f>
        <v>0</v>
      </c>
      <c r="M906" s="7">
        <f>(C906*COS(ATAN(Input!$F$5*Input!$F$10))+(K906-$K$18)*SIN(ATAN(Input!$F$5*Input!$F$10)))*IF(Input!C894="",0,1)</f>
        <v>0</v>
      </c>
      <c r="N906" s="7">
        <f t="shared" si="227"/>
        <v>0</v>
      </c>
      <c r="O906" s="7">
        <f t="shared" si="228"/>
        <v>0</v>
      </c>
      <c r="P906" s="7">
        <f t="shared" si="229"/>
        <v>0</v>
      </c>
      <c r="Q906" s="7">
        <f t="shared" si="230"/>
        <v>0</v>
      </c>
      <c r="R906" s="7">
        <f t="shared" si="231"/>
        <v>0</v>
      </c>
      <c r="S906" s="7">
        <f t="shared" si="232"/>
        <v>0</v>
      </c>
      <c r="T906" s="7">
        <f t="shared" si="233"/>
        <v>0</v>
      </c>
      <c r="U906" s="7">
        <f t="shared" si="234"/>
        <v>0</v>
      </c>
      <c r="V906" s="7">
        <f t="shared" ca="1" si="235"/>
        <v>0</v>
      </c>
      <c r="W906" s="7">
        <f t="shared" ca="1" si="236"/>
        <v>0</v>
      </c>
      <c r="X906" s="7">
        <f t="shared" ca="1" si="237"/>
        <v>0</v>
      </c>
      <c r="Y906" s="3"/>
      <c r="Z906" s="3"/>
    </row>
    <row r="907" spans="1:26" x14ac:dyDescent="0.2">
      <c r="A907" s="7">
        <v>0</v>
      </c>
      <c r="B907" s="7">
        <v>0</v>
      </c>
      <c r="C907" s="8">
        <f>IF(Input!B895="",0,Input!B895-Input!$B$6)</f>
        <v>0</v>
      </c>
      <c r="D907" s="22">
        <f>(B907-Input!$C$6-Input!$F$5*C907)*IF(Input!C895="",0,1)</f>
        <v>0</v>
      </c>
      <c r="E907" s="7">
        <f t="shared" si="221"/>
        <v>0</v>
      </c>
      <c r="F907" s="7">
        <f t="shared" si="222"/>
        <v>0</v>
      </c>
      <c r="G907" s="7">
        <f t="shared" si="223"/>
        <v>0</v>
      </c>
      <c r="H907" s="7">
        <f t="shared" si="224"/>
        <v>0</v>
      </c>
      <c r="I907" s="7">
        <f t="shared" si="225"/>
        <v>0</v>
      </c>
      <c r="J907" s="7">
        <f t="shared" si="226"/>
        <v>0</v>
      </c>
      <c r="K907" s="7">
        <f>Input!C895*Input!$F$10</f>
        <v>0</v>
      </c>
      <c r="L907" s="7">
        <f>(-C907*SIN(ATAN(Input!$F$5*Input!$F$10))+(K907-$K$18)*COS(ATAN(Input!$F$5*Input!$F$10)))*IF(Input!C895="",0,1)</f>
        <v>0</v>
      </c>
      <c r="M907" s="7">
        <f>(C907*COS(ATAN(Input!$F$5*Input!$F$10))+(K907-$K$18)*SIN(ATAN(Input!$F$5*Input!$F$10)))*IF(Input!C895="",0,1)</f>
        <v>0</v>
      </c>
      <c r="N907" s="7">
        <f t="shared" si="227"/>
        <v>0</v>
      </c>
      <c r="O907" s="7">
        <f t="shared" si="228"/>
        <v>0</v>
      </c>
      <c r="P907" s="7">
        <f t="shared" si="229"/>
        <v>0</v>
      </c>
      <c r="Q907" s="7">
        <f t="shared" si="230"/>
        <v>0</v>
      </c>
      <c r="R907" s="7">
        <f t="shared" si="231"/>
        <v>0</v>
      </c>
      <c r="S907" s="7">
        <f t="shared" si="232"/>
        <v>0</v>
      </c>
      <c r="T907" s="7">
        <f t="shared" si="233"/>
        <v>0</v>
      </c>
      <c r="U907" s="7">
        <f t="shared" si="234"/>
        <v>0</v>
      </c>
      <c r="V907" s="7">
        <f t="shared" ca="1" si="235"/>
        <v>0</v>
      </c>
      <c r="W907" s="7">
        <f t="shared" ca="1" si="236"/>
        <v>0</v>
      </c>
      <c r="X907" s="7">
        <f t="shared" ca="1" si="237"/>
        <v>0</v>
      </c>
      <c r="Y907" s="3"/>
      <c r="Z907" s="3"/>
    </row>
    <row r="908" spans="1:26" x14ac:dyDescent="0.2">
      <c r="A908" s="7">
        <v>0</v>
      </c>
      <c r="B908" s="7">
        <v>0</v>
      </c>
      <c r="C908" s="8">
        <f>IF(Input!B896="",0,Input!B896-Input!$B$6)</f>
        <v>0</v>
      </c>
      <c r="D908" s="22">
        <f>(B908-Input!$C$6-Input!$F$5*C908)*IF(Input!C896="",0,1)</f>
        <v>0</v>
      </c>
      <c r="E908" s="7">
        <f t="shared" si="221"/>
        <v>0</v>
      </c>
      <c r="F908" s="7">
        <f t="shared" si="222"/>
        <v>0</v>
      </c>
      <c r="G908" s="7">
        <f t="shared" si="223"/>
        <v>0</v>
      </c>
      <c r="H908" s="7">
        <f t="shared" si="224"/>
        <v>0</v>
      </c>
      <c r="I908" s="7">
        <f t="shared" si="225"/>
        <v>0</v>
      </c>
      <c r="J908" s="7">
        <f t="shared" si="226"/>
        <v>0</v>
      </c>
      <c r="K908" s="7">
        <f>Input!C896*Input!$F$10</f>
        <v>0</v>
      </c>
      <c r="L908" s="7">
        <f>(-C908*SIN(ATAN(Input!$F$5*Input!$F$10))+(K908-$K$18)*COS(ATAN(Input!$F$5*Input!$F$10)))*IF(Input!C896="",0,1)</f>
        <v>0</v>
      </c>
      <c r="M908" s="7">
        <f>(C908*COS(ATAN(Input!$F$5*Input!$F$10))+(K908-$K$18)*SIN(ATAN(Input!$F$5*Input!$F$10)))*IF(Input!C896="",0,1)</f>
        <v>0</v>
      </c>
      <c r="N908" s="7">
        <f t="shared" si="227"/>
        <v>0</v>
      </c>
      <c r="O908" s="7">
        <f t="shared" si="228"/>
        <v>0</v>
      </c>
      <c r="P908" s="7">
        <f t="shared" si="229"/>
        <v>0</v>
      </c>
      <c r="Q908" s="7">
        <f t="shared" si="230"/>
        <v>0</v>
      </c>
      <c r="R908" s="7">
        <f t="shared" si="231"/>
        <v>0</v>
      </c>
      <c r="S908" s="7">
        <f t="shared" si="232"/>
        <v>0</v>
      </c>
      <c r="T908" s="7">
        <f t="shared" si="233"/>
        <v>0</v>
      </c>
      <c r="U908" s="7">
        <f t="shared" si="234"/>
        <v>0</v>
      </c>
      <c r="V908" s="7">
        <f t="shared" ca="1" si="235"/>
        <v>0</v>
      </c>
      <c r="W908" s="7">
        <f t="shared" ca="1" si="236"/>
        <v>0</v>
      </c>
      <c r="X908" s="7">
        <f t="shared" ca="1" si="237"/>
        <v>0</v>
      </c>
      <c r="Y908" s="3"/>
      <c r="Z908" s="3"/>
    </row>
    <row r="909" spans="1:26" x14ac:dyDescent="0.2">
      <c r="A909" s="7">
        <v>0</v>
      </c>
      <c r="B909" s="7">
        <v>0</v>
      </c>
      <c r="C909" s="8">
        <f>IF(Input!B897="",0,Input!B897-Input!$B$6)</f>
        <v>0</v>
      </c>
      <c r="D909" s="22">
        <f>(B909-Input!$C$6-Input!$F$5*C909)*IF(Input!C897="",0,1)</f>
        <v>0</v>
      </c>
      <c r="E909" s="7">
        <f t="shared" si="221"/>
        <v>0</v>
      </c>
      <c r="F909" s="7">
        <f t="shared" si="222"/>
        <v>0</v>
      </c>
      <c r="G909" s="7">
        <f t="shared" si="223"/>
        <v>0</v>
      </c>
      <c r="H909" s="7">
        <f t="shared" si="224"/>
        <v>0</v>
      </c>
      <c r="I909" s="7">
        <f t="shared" si="225"/>
        <v>0</v>
      </c>
      <c r="J909" s="7">
        <f t="shared" si="226"/>
        <v>0</v>
      </c>
      <c r="K909" s="7">
        <f>Input!C897*Input!$F$10</f>
        <v>0</v>
      </c>
      <c r="L909" s="7">
        <f>(-C909*SIN(ATAN(Input!$F$5*Input!$F$10))+(K909-$K$18)*COS(ATAN(Input!$F$5*Input!$F$10)))*IF(Input!C897="",0,1)</f>
        <v>0</v>
      </c>
      <c r="M909" s="7">
        <f>(C909*COS(ATAN(Input!$F$5*Input!$F$10))+(K909-$K$18)*SIN(ATAN(Input!$F$5*Input!$F$10)))*IF(Input!C897="",0,1)</f>
        <v>0</v>
      </c>
      <c r="N909" s="7">
        <f t="shared" si="227"/>
        <v>0</v>
      </c>
      <c r="O909" s="7">
        <f t="shared" si="228"/>
        <v>0</v>
      </c>
      <c r="P909" s="7">
        <f t="shared" si="229"/>
        <v>0</v>
      </c>
      <c r="Q909" s="7">
        <f t="shared" si="230"/>
        <v>0</v>
      </c>
      <c r="R909" s="7">
        <f t="shared" si="231"/>
        <v>0</v>
      </c>
      <c r="S909" s="7">
        <f t="shared" si="232"/>
        <v>0</v>
      </c>
      <c r="T909" s="7">
        <f t="shared" si="233"/>
        <v>0</v>
      </c>
      <c r="U909" s="7">
        <f t="shared" si="234"/>
        <v>0</v>
      </c>
      <c r="V909" s="7">
        <f t="shared" ca="1" si="235"/>
        <v>0</v>
      </c>
      <c r="W909" s="7">
        <f t="shared" ca="1" si="236"/>
        <v>0</v>
      </c>
      <c r="X909" s="7">
        <f t="shared" ca="1" si="237"/>
        <v>0</v>
      </c>
      <c r="Y909" s="3"/>
      <c r="Z909" s="3"/>
    </row>
    <row r="910" spans="1:26" x14ac:dyDescent="0.2">
      <c r="A910" s="7">
        <v>0</v>
      </c>
      <c r="B910" s="7">
        <v>0</v>
      </c>
      <c r="C910" s="8">
        <f>IF(Input!B898="",0,Input!B898-Input!$B$6)</f>
        <v>0</v>
      </c>
      <c r="D910" s="22">
        <f>(B910-Input!$C$6-Input!$F$5*C910)*IF(Input!C898="",0,1)</f>
        <v>0</v>
      </c>
      <c r="E910" s="7">
        <f t="shared" si="221"/>
        <v>0</v>
      </c>
      <c r="F910" s="7">
        <f t="shared" si="222"/>
        <v>0</v>
      </c>
      <c r="G910" s="7">
        <f t="shared" si="223"/>
        <v>0</v>
      </c>
      <c r="H910" s="7">
        <f t="shared" si="224"/>
        <v>0</v>
      </c>
      <c r="I910" s="7">
        <f t="shared" si="225"/>
        <v>0</v>
      </c>
      <c r="J910" s="7">
        <f t="shared" si="226"/>
        <v>0</v>
      </c>
      <c r="K910" s="7">
        <f>Input!C898*Input!$F$10</f>
        <v>0</v>
      </c>
      <c r="L910" s="7">
        <f>(-C910*SIN(ATAN(Input!$F$5*Input!$F$10))+(K910-$K$18)*COS(ATAN(Input!$F$5*Input!$F$10)))*IF(Input!C898="",0,1)</f>
        <v>0</v>
      </c>
      <c r="M910" s="7">
        <f>(C910*COS(ATAN(Input!$F$5*Input!$F$10))+(K910-$K$18)*SIN(ATAN(Input!$F$5*Input!$F$10)))*IF(Input!C898="",0,1)</f>
        <v>0</v>
      </c>
      <c r="N910" s="7">
        <f t="shared" si="227"/>
        <v>0</v>
      </c>
      <c r="O910" s="7">
        <f t="shared" si="228"/>
        <v>0</v>
      </c>
      <c r="P910" s="7">
        <f t="shared" si="229"/>
        <v>0</v>
      </c>
      <c r="Q910" s="7">
        <f t="shared" si="230"/>
        <v>0</v>
      </c>
      <c r="R910" s="7">
        <f t="shared" si="231"/>
        <v>0</v>
      </c>
      <c r="S910" s="7">
        <f t="shared" si="232"/>
        <v>0</v>
      </c>
      <c r="T910" s="7">
        <f t="shared" si="233"/>
        <v>0</v>
      </c>
      <c r="U910" s="7">
        <f t="shared" si="234"/>
        <v>0</v>
      </c>
      <c r="V910" s="7">
        <f t="shared" ca="1" si="235"/>
        <v>0</v>
      </c>
      <c r="W910" s="7">
        <f t="shared" ca="1" si="236"/>
        <v>0</v>
      </c>
      <c r="X910" s="7">
        <f t="shared" ca="1" si="237"/>
        <v>0</v>
      </c>
      <c r="Y910" s="3"/>
      <c r="Z910" s="3"/>
    </row>
    <row r="911" spans="1:26" x14ac:dyDescent="0.2">
      <c r="A911" s="7">
        <v>0</v>
      </c>
      <c r="B911" s="7">
        <v>0</v>
      </c>
      <c r="C911" s="8">
        <f>IF(Input!B899="",0,Input!B899-Input!$B$6)</f>
        <v>0</v>
      </c>
      <c r="D911" s="22">
        <f>(B911-Input!$C$6-Input!$F$5*C911)*IF(Input!C899="",0,1)</f>
        <v>0</v>
      </c>
      <c r="E911" s="7">
        <f t="shared" si="221"/>
        <v>0</v>
      </c>
      <c r="F911" s="7">
        <f t="shared" si="222"/>
        <v>0</v>
      </c>
      <c r="G911" s="7">
        <f t="shared" si="223"/>
        <v>0</v>
      </c>
      <c r="H911" s="7">
        <f t="shared" si="224"/>
        <v>0</v>
      </c>
      <c r="I911" s="7">
        <f t="shared" si="225"/>
        <v>0</v>
      </c>
      <c r="J911" s="7">
        <f t="shared" si="226"/>
        <v>0</v>
      </c>
      <c r="K911" s="7">
        <f>Input!C899*Input!$F$10</f>
        <v>0</v>
      </c>
      <c r="L911" s="7">
        <f>(-C911*SIN(ATAN(Input!$F$5*Input!$F$10))+(K911-$K$18)*COS(ATAN(Input!$F$5*Input!$F$10)))*IF(Input!C899="",0,1)</f>
        <v>0</v>
      </c>
      <c r="M911" s="7">
        <f>(C911*COS(ATAN(Input!$F$5*Input!$F$10))+(K911-$K$18)*SIN(ATAN(Input!$F$5*Input!$F$10)))*IF(Input!C899="",0,1)</f>
        <v>0</v>
      </c>
      <c r="N911" s="7">
        <f t="shared" si="227"/>
        <v>0</v>
      </c>
      <c r="O911" s="7">
        <f t="shared" si="228"/>
        <v>0</v>
      </c>
      <c r="P911" s="7">
        <f t="shared" si="229"/>
        <v>0</v>
      </c>
      <c r="Q911" s="7">
        <f t="shared" si="230"/>
        <v>0</v>
      </c>
      <c r="R911" s="7">
        <f t="shared" si="231"/>
        <v>0</v>
      </c>
      <c r="S911" s="7">
        <f t="shared" si="232"/>
        <v>0</v>
      </c>
      <c r="T911" s="7">
        <f t="shared" si="233"/>
        <v>0</v>
      </c>
      <c r="U911" s="7">
        <f t="shared" si="234"/>
        <v>0</v>
      </c>
      <c r="V911" s="7">
        <f t="shared" ca="1" si="235"/>
        <v>0</v>
      </c>
      <c r="W911" s="7">
        <f t="shared" ca="1" si="236"/>
        <v>0</v>
      </c>
      <c r="X911" s="7">
        <f t="shared" ca="1" si="237"/>
        <v>0</v>
      </c>
      <c r="Y911" s="3"/>
      <c r="Z911" s="3"/>
    </row>
    <row r="912" spans="1:26" x14ac:dyDescent="0.2">
      <c r="A912" s="7">
        <v>0</v>
      </c>
      <c r="B912" s="7">
        <v>0</v>
      </c>
      <c r="C912" s="8">
        <f>IF(Input!B900="",0,Input!B900-Input!$B$6)</f>
        <v>0</v>
      </c>
      <c r="D912" s="22">
        <f>(B912-Input!$C$6-Input!$F$5*C912)*IF(Input!C900="",0,1)</f>
        <v>0</v>
      </c>
      <c r="E912" s="7">
        <f t="shared" si="221"/>
        <v>0</v>
      </c>
      <c r="F912" s="7">
        <f t="shared" si="222"/>
        <v>0</v>
      </c>
      <c r="G912" s="7">
        <f t="shared" si="223"/>
        <v>0</v>
      </c>
      <c r="H912" s="7">
        <f t="shared" si="224"/>
        <v>0</v>
      </c>
      <c r="I912" s="7">
        <f t="shared" si="225"/>
        <v>0</v>
      </c>
      <c r="J912" s="7">
        <f t="shared" si="226"/>
        <v>0</v>
      </c>
      <c r="K912" s="7">
        <f>Input!C900*Input!$F$10</f>
        <v>0</v>
      </c>
      <c r="L912" s="7">
        <f>(-C912*SIN(ATAN(Input!$F$5*Input!$F$10))+(K912-$K$18)*COS(ATAN(Input!$F$5*Input!$F$10)))*IF(Input!C900="",0,1)</f>
        <v>0</v>
      </c>
      <c r="M912" s="7">
        <f>(C912*COS(ATAN(Input!$F$5*Input!$F$10))+(K912-$K$18)*SIN(ATAN(Input!$F$5*Input!$F$10)))*IF(Input!C900="",0,1)</f>
        <v>0</v>
      </c>
      <c r="N912" s="7">
        <f t="shared" si="227"/>
        <v>0</v>
      </c>
      <c r="O912" s="7">
        <f t="shared" si="228"/>
        <v>0</v>
      </c>
      <c r="P912" s="7">
        <f t="shared" si="229"/>
        <v>0</v>
      </c>
      <c r="Q912" s="7">
        <f t="shared" si="230"/>
        <v>0</v>
      </c>
      <c r="R912" s="7">
        <f t="shared" si="231"/>
        <v>0</v>
      </c>
      <c r="S912" s="7">
        <f t="shared" si="232"/>
        <v>0</v>
      </c>
      <c r="T912" s="7">
        <f t="shared" si="233"/>
        <v>0</v>
      </c>
      <c r="U912" s="7">
        <f t="shared" si="234"/>
        <v>0</v>
      </c>
      <c r="V912" s="7">
        <f t="shared" ca="1" si="235"/>
        <v>0</v>
      </c>
      <c r="W912" s="7">
        <f t="shared" ca="1" si="236"/>
        <v>0</v>
      </c>
      <c r="X912" s="7">
        <f t="shared" ca="1" si="237"/>
        <v>0</v>
      </c>
      <c r="Y912" s="3"/>
      <c r="Z912" s="3"/>
    </row>
    <row r="913" spans="1:26" x14ac:dyDescent="0.2">
      <c r="A913" s="7">
        <v>0</v>
      </c>
      <c r="B913" s="7">
        <v>0</v>
      </c>
      <c r="C913" s="8">
        <f>IF(Input!B901="",0,Input!B901-Input!$B$6)</f>
        <v>0</v>
      </c>
      <c r="D913" s="22">
        <f>(B913-Input!$C$6-Input!$F$5*C913)*IF(Input!C901="",0,1)</f>
        <v>0</v>
      </c>
      <c r="E913" s="7">
        <f t="shared" si="221"/>
        <v>0</v>
      </c>
      <c r="F913" s="7">
        <f t="shared" si="222"/>
        <v>0</v>
      </c>
      <c r="G913" s="7">
        <f t="shared" si="223"/>
        <v>0</v>
      </c>
      <c r="H913" s="7">
        <f t="shared" si="224"/>
        <v>0</v>
      </c>
      <c r="I913" s="7">
        <f t="shared" si="225"/>
        <v>0</v>
      </c>
      <c r="J913" s="7">
        <f t="shared" si="226"/>
        <v>0</v>
      </c>
      <c r="K913" s="7">
        <f>Input!C901*Input!$F$10</f>
        <v>0</v>
      </c>
      <c r="L913" s="7">
        <f>(-C913*SIN(ATAN(Input!$F$5*Input!$F$10))+(K913-$K$18)*COS(ATAN(Input!$F$5*Input!$F$10)))*IF(Input!C901="",0,1)</f>
        <v>0</v>
      </c>
      <c r="M913" s="7">
        <f>(C913*COS(ATAN(Input!$F$5*Input!$F$10))+(K913-$K$18)*SIN(ATAN(Input!$F$5*Input!$F$10)))*IF(Input!C901="",0,1)</f>
        <v>0</v>
      </c>
      <c r="N913" s="7">
        <f t="shared" si="227"/>
        <v>0</v>
      </c>
      <c r="O913" s="7">
        <f t="shared" si="228"/>
        <v>0</v>
      </c>
      <c r="P913" s="7">
        <f t="shared" si="229"/>
        <v>0</v>
      </c>
      <c r="Q913" s="7">
        <f t="shared" si="230"/>
        <v>0</v>
      </c>
      <c r="R913" s="7">
        <f t="shared" si="231"/>
        <v>0</v>
      </c>
      <c r="S913" s="7">
        <f t="shared" si="232"/>
        <v>0</v>
      </c>
      <c r="T913" s="7">
        <f t="shared" si="233"/>
        <v>0</v>
      </c>
      <c r="U913" s="7">
        <f t="shared" si="234"/>
        <v>0</v>
      </c>
      <c r="V913" s="7">
        <f t="shared" ca="1" si="235"/>
        <v>0</v>
      </c>
      <c r="W913" s="7">
        <f t="shared" ca="1" si="236"/>
        <v>0</v>
      </c>
      <c r="X913" s="7">
        <f t="shared" ca="1" si="237"/>
        <v>0</v>
      </c>
      <c r="Y913" s="3"/>
      <c r="Z913" s="3"/>
    </row>
    <row r="914" spans="1:26" x14ac:dyDescent="0.2">
      <c r="A914" s="7">
        <v>0</v>
      </c>
      <c r="B914" s="7">
        <v>0</v>
      </c>
      <c r="C914" s="8">
        <f>IF(Input!B902="",0,Input!B902-Input!$B$6)</f>
        <v>0</v>
      </c>
      <c r="D914" s="22">
        <f>(B914-Input!$C$6-Input!$F$5*C914)*IF(Input!C902="",0,1)</f>
        <v>0</v>
      </c>
      <c r="E914" s="7">
        <f t="shared" si="221"/>
        <v>0</v>
      </c>
      <c r="F914" s="7">
        <f t="shared" si="222"/>
        <v>0</v>
      </c>
      <c r="G914" s="7">
        <f t="shared" si="223"/>
        <v>0</v>
      </c>
      <c r="H914" s="7">
        <f t="shared" si="224"/>
        <v>0</v>
      </c>
      <c r="I914" s="7">
        <f t="shared" si="225"/>
        <v>0</v>
      </c>
      <c r="J914" s="7">
        <f t="shared" si="226"/>
        <v>0</v>
      </c>
      <c r="K914" s="7">
        <f>Input!C902*Input!$F$10</f>
        <v>0</v>
      </c>
      <c r="L914" s="7">
        <f>(-C914*SIN(ATAN(Input!$F$5*Input!$F$10))+(K914-$K$18)*COS(ATAN(Input!$F$5*Input!$F$10)))*IF(Input!C902="",0,1)</f>
        <v>0</v>
      </c>
      <c r="M914" s="7">
        <f>(C914*COS(ATAN(Input!$F$5*Input!$F$10))+(K914-$K$18)*SIN(ATAN(Input!$F$5*Input!$F$10)))*IF(Input!C902="",0,1)</f>
        <v>0</v>
      </c>
      <c r="N914" s="7">
        <f t="shared" si="227"/>
        <v>0</v>
      </c>
      <c r="O914" s="7">
        <f t="shared" si="228"/>
        <v>0</v>
      </c>
      <c r="P914" s="7">
        <f t="shared" si="229"/>
        <v>0</v>
      </c>
      <c r="Q914" s="7">
        <f t="shared" si="230"/>
        <v>0</v>
      </c>
      <c r="R914" s="7">
        <f t="shared" si="231"/>
        <v>0</v>
      </c>
      <c r="S914" s="7">
        <f t="shared" si="232"/>
        <v>0</v>
      </c>
      <c r="T914" s="7">
        <f t="shared" si="233"/>
        <v>0</v>
      </c>
      <c r="U914" s="7">
        <f t="shared" si="234"/>
        <v>0</v>
      </c>
      <c r="V914" s="7">
        <f t="shared" ca="1" si="235"/>
        <v>0</v>
      </c>
      <c r="W914" s="7">
        <f t="shared" ca="1" si="236"/>
        <v>0</v>
      </c>
      <c r="X914" s="7">
        <f t="shared" ca="1" si="237"/>
        <v>0</v>
      </c>
      <c r="Y914" s="3"/>
      <c r="Z914" s="3"/>
    </row>
    <row r="915" spans="1:26" x14ac:dyDescent="0.2">
      <c r="A915" s="7">
        <v>0</v>
      </c>
      <c r="B915" s="7">
        <v>0</v>
      </c>
      <c r="C915" s="8">
        <f>IF(Input!B903="",0,Input!B903-Input!$B$6)</f>
        <v>0</v>
      </c>
      <c r="D915" s="22">
        <f>(B915-Input!$C$6-Input!$F$5*C915)*IF(Input!C903="",0,1)</f>
        <v>0</v>
      </c>
      <c r="E915" s="7">
        <f t="shared" ref="E915:E978" si="238">C915/MAX($C$18:$C$1017)</f>
        <v>0</v>
      </c>
      <c r="F915" s="7">
        <f t="shared" ref="F915:F978" si="239">E915^2</f>
        <v>0</v>
      </c>
      <c r="G915" s="7">
        <f t="shared" ref="G915:G978" si="240">E915^3</f>
        <v>0</v>
      </c>
      <c r="H915" s="7">
        <f t="shared" ref="H915:H978" si="241">E915^4</f>
        <v>0</v>
      </c>
      <c r="I915" s="7">
        <f t="shared" ref="I915:I978" si="242">E915^5</f>
        <v>0</v>
      </c>
      <c r="J915" s="7">
        <f t="shared" ref="J915:J978" si="243">E915^6</f>
        <v>0</v>
      </c>
      <c r="K915" s="7">
        <f>Input!C903*Input!$F$10</f>
        <v>0</v>
      </c>
      <c r="L915" s="7">
        <f>(-C915*SIN(ATAN(Input!$F$5*Input!$F$10))+(K915-$K$18)*COS(ATAN(Input!$F$5*Input!$F$10)))*IF(Input!C903="",0,1)</f>
        <v>0</v>
      </c>
      <c r="M915" s="7">
        <f>(C915*COS(ATAN(Input!$F$5*Input!$F$10))+(K915-$K$18)*SIN(ATAN(Input!$F$5*Input!$F$10)))*IF(Input!C903="",0,1)</f>
        <v>0</v>
      </c>
      <c r="N915" s="7">
        <f t="shared" ref="N915:N978" si="244">M915/MAX($M$18:$M$1017)</f>
        <v>0</v>
      </c>
      <c r="O915" s="7">
        <f t="shared" ref="O915:O978" si="245">N915^2</f>
        <v>0</v>
      </c>
      <c r="P915" s="7">
        <f t="shared" ref="P915:P978" si="246">N915^3</f>
        <v>0</v>
      </c>
      <c r="Q915" s="7">
        <f t="shared" ref="Q915:Q978" si="247">N915^4</f>
        <v>0</v>
      </c>
      <c r="R915" s="7">
        <f t="shared" ref="R915:R978" si="248">N915^5</f>
        <v>0</v>
      </c>
      <c r="S915" s="7">
        <f t="shared" ref="S915:S978" si="249">N915^6</f>
        <v>0</v>
      </c>
      <c r="T915" s="7">
        <f t="shared" ref="T915:T978" si="250">IF(N915=1,L915,0)</f>
        <v>0</v>
      </c>
      <c r="U915" s="7">
        <f t="shared" ref="U915:U978" si="251">L915/$T$17</f>
        <v>0</v>
      </c>
      <c r="V915" s="7">
        <f t="shared" ref="V915:V978" ca="1" si="252">$M$8*E915^6+$N$8*E915^5+$O$8*E915^4+$P$8*E915^3+$Q$8*E915^2</f>
        <v>0</v>
      </c>
      <c r="W915" s="7">
        <f t="shared" ref="W915:W978" ca="1" si="253">$M$10*E915^6+$N$10*E915^5+$O$10*E915^4+$P$10*E915^3+$Q$10*E915^2</f>
        <v>0</v>
      </c>
      <c r="X915" s="7">
        <f t="shared" ref="X915:X978" ca="1" si="254">$M$12*N915^6+$N$12*N915^5+$O$12*N915^4+$P$12*N915^3+$Q$12*N915^2</f>
        <v>0</v>
      </c>
      <c r="Y915" s="3"/>
      <c r="Z915" s="3"/>
    </row>
    <row r="916" spans="1:26" x14ac:dyDescent="0.2">
      <c r="A916" s="7">
        <v>0</v>
      </c>
      <c r="B916" s="7">
        <v>0</v>
      </c>
      <c r="C916" s="8">
        <f>IF(Input!B904="",0,Input!B904-Input!$B$6)</f>
        <v>0</v>
      </c>
      <c r="D916" s="22">
        <f>(B916-Input!$C$6-Input!$F$5*C916)*IF(Input!C904="",0,1)</f>
        <v>0</v>
      </c>
      <c r="E916" s="7">
        <f t="shared" si="238"/>
        <v>0</v>
      </c>
      <c r="F916" s="7">
        <f t="shared" si="239"/>
        <v>0</v>
      </c>
      <c r="G916" s="7">
        <f t="shared" si="240"/>
        <v>0</v>
      </c>
      <c r="H916" s="7">
        <f t="shared" si="241"/>
        <v>0</v>
      </c>
      <c r="I916" s="7">
        <f t="shared" si="242"/>
        <v>0</v>
      </c>
      <c r="J916" s="7">
        <f t="shared" si="243"/>
        <v>0</v>
      </c>
      <c r="K916" s="7">
        <f>Input!C904*Input!$F$10</f>
        <v>0</v>
      </c>
      <c r="L916" s="7">
        <f>(-C916*SIN(ATAN(Input!$F$5*Input!$F$10))+(K916-$K$18)*COS(ATAN(Input!$F$5*Input!$F$10)))*IF(Input!C904="",0,1)</f>
        <v>0</v>
      </c>
      <c r="M916" s="7">
        <f>(C916*COS(ATAN(Input!$F$5*Input!$F$10))+(K916-$K$18)*SIN(ATAN(Input!$F$5*Input!$F$10)))*IF(Input!C904="",0,1)</f>
        <v>0</v>
      </c>
      <c r="N916" s="7">
        <f t="shared" si="244"/>
        <v>0</v>
      </c>
      <c r="O916" s="7">
        <f t="shared" si="245"/>
        <v>0</v>
      </c>
      <c r="P916" s="7">
        <f t="shared" si="246"/>
        <v>0</v>
      </c>
      <c r="Q916" s="7">
        <f t="shared" si="247"/>
        <v>0</v>
      </c>
      <c r="R916" s="7">
        <f t="shared" si="248"/>
        <v>0</v>
      </c>
      <c r="S916" s="7">
        <f t="shared" si="249"/>
        <v>0</v>
      </c>
      <c r="T916" s="7">
        <f t="shared" si="250"/>
        <v>0</v>
      </c>
      <c r="U916" s="7">
        <f t="shared" si="251"/>
        <v>0</v>
      </c>
      <c r="V916" s="7">
        <f t="shared" ca="1" si="252"/>
        <v>0</v>
      </c>
      <c r="W916" s="7">
        <f t="shared" ca="1" si="253"/>
        <v>0</v>
      </c>
      <c r="X916" s="7">
        <f t="shared" ca="1" si="254"/>
        <v>0</v>
      </c>
      <c r="Y916" s="3"/>
      <c r="Z916" s="3"/>
    </row>
    <row r="917" spans="1:26" x14ac:dyDescent="0.2">
      <c r="A917" s="7">
        <v>0</v>
      </c>
      <c r="B917" s="7">
        <v>0</v>
      </c>
      <c r="C917" s="8">
        <f>IF(Input!B905="",0,Input!B905-Input!$B$6)</f>
        <v>0</v>
      </c>
      <c r="D917" s="22">
        <f>(B917-Input!$C$6-Input!$F$5*C917)*IF(Input!C905="",0,1)</f>
        <v>0</v>
      </c>
      <c r="E917" s="7">
        <f t="shared" si="238"/>
        <v>0</v>
      </c>
      <c r="F917" s="7">
        <f t="shared" si="239"/>
        <v>0</v>
      </c>
      <c r="G917" s="7">
        <f t="shared" si="240"/>
        <v>0</v>
      </c>
      <c r="H917" s="7">
        <f t="shared" si="241"/>
        <v>0</v>
      </c>
      <c r="I917" s="7">
        <f t="shared" si="242"/>
        <v>0</v>
      </c>
      <c r="J917" s="7">
        <f t="shared" si="243"/>
        <v>0</v>
      </c>
      <c r="K917" s="7">
        <f>Input!C905*Input!$F$10</f>
        <v>0</v>
      </c>
      <c r="L917" s="7">
        <f>(-C917*SIN(ATAN(Input!$F$5*Input!$F$10))+(K917-$K$18)*COS(ATAN(Input!$F$5*Input!$F$10)))*IF(Input!C905="",0,1)</f>
        <v>0</v>
      </c>
      <c r="M917" s="7">
        <f>(C917*COS(ATAN(Input!$F$5*Input!$F$10))+(K917-$K$18)*SIN(ATAN(Input!$F$5*Input!$F$10)))*IF(Input!C905="",0,1)</f>
        <v>0</v>
      </c>
      <c r="N917" s="7">
        <f t="shared" si="244"/>
        <v>0</v>
      </c>
      <c r="O917" s="7">
        <f t="shared" si="245"/>
        <v>0</v>
      </c>
      <c r="P917" s="7">
        <f t="shared" si="246"/>
        <v>0</v>
      </c>
      <c r="Q917" s="7">
        <f t="shared" si="247"/>
        <v>0</v>
      </c>
      <c r="R917" s="7">
        <f t="shared" si="248"/>
        <v>0</v>
      </c>
      <c r="S917" s="7">
        <f t="shared" si="249"/>
        <v>0</v>
      </c>
      <c r="T917" s="7">
        <f t="shared" si="250"/>
        <v>0</v>
      </c>
      <c r="U917" s="7">
        <f t="shared" si="251"/>
        <v>0</v>
      </c>
      <c r="V917" s="7">
        <f t="shared" ca="1" si="252"/>
        <v>0</v>
      </c>
      <c r="W917" s="7">
        <f t="shared" ca="1" si="253"/>
        <v>0</v>
      </c>
      <c r="X917" s="7">
        <f t="shared" ca="1" si="254"/>
        <v>0</v>
      </c>
      <c r="Y917" s="3"/>
      <c r="Z917" s="3"/>
    </row>
    <row r="918" spans="1:26" x14ac:dyDescent="0.2">
      <c r="A918" s="7">
        <v>0</v>
      </c>
      <c r="B918" s="7">
        <v>0</v>
      </c>
      <c r="C918" s="8">
        <f>IF(Input!B906="",0,Input!B906-Input!$B$6)</f>
        <v>0</v>
      </c>
      <c r="D918" s="22">
        <f>(B918-Input!$C$6-Input!$F$5*C918)*IF(Input!C906="",0,1)</f>
        <v>0</v>
      </c>
      <c r="E918" s="7">
        <f t="shared" si="238"/>
        <v>0</v>
      </c>
      <c r="F918" s="7">
        <f t="shared" si="239"/>
        <v>0</v>
      </c>
      <c r="G918" s="7">
        <f t="shared" si="240"/>
        <v>0</v>
      </c>
      <c r="H918" s="7">
        <f t="shared" si="241"/>
        <v>0</v>
      </c>
      <c r="I918" s="7">
        <f t="shared" si="242"/>
        <v>0</v>
      </c>
      <c r="J918" s="7">
        <f t="shared" si="243"/>
        <v>0</v>
      </c>
      <c r="K918" s="7">
        <f>Input!C906*Input!$F$10</f>
        <v>0</v>
      </c>
      <c r="L918" s="7">
        <f>(-C918*SIN(ATAN(Input!$F$5*Input!$F$10))+(K918-$K$18)*COS(ATAN(Input!$F$5*Input!$F$10)))*IF(Input!C906="",0,1)</f>
        <v>0</v>
      </c>
      <c r="M918" s="7">
        <f>(C918*COS(ATAN(Input!$F$5*Input!$F$10))+(K918-$K$18)*SIN(ATAN(Input!$F$5*Input!$F$10)))*IF(Input!C906="",0,1)</f>
        <v>0</v>
      </c>
      <c r="N918" s="7">
        <f t="shared" si="244"/>
        <v>0</v>
      </c>
      <c r="O918" s="7">
        <f t="shared" si="245"/>
        <v>0</v>
      </c>
      <c r="P918" s="7">
        <f t="shared" si="246"/>
        <v>0</v>
      </c>
      <c r="Q918" s="7">
        <f t="shared" si="247"/>
        <v>0</v>
      </c>
      <c r="R918" s="7">
        <f t="shared" si="248"/>
        <v>0</v>
      </c>
      <c r="S918" s="7">
        <f t="shared" si="249"/>
        <v>0</v>
      </c>
      <c r="T918" s="7">
        <f t="shared" si="250"/>
        <v>0</v>
      </c>
      <c r="U918" s="7">
        <f t="shared" si="251"/>
        <v>0</v>
      </c>
      <c r="V918" s="7">
        <f t="shared" ca="1" si="252"/>
        <v>0</v>
      </c>
      <c r="W918" s="7">
        <f t="shared" ca="1" si="253"/>
        <v>0</v>
      </c>
      <c r="X918" s="7">
        <f t="shared" ca="1" si="254"/>
        <v>0</v>
      </c>
      <c r="Y918" s="3"/>
      <c r="Z918" s="3"/>
    </row>
    <row r="919" spans="1:26" x14ac:dyDescent="0.2">
      <c r="A919" s="7">
        <v>0</v>
      </c>
      <c r="B919" s="7">
        <v>0</v>
      </c>
      <c r="C919" s="8">
        <f>IF(Input!B907="",0,Input!B907-Input!$B$6)</f>
        <v>0</v>
      </c>
      <c r="D919" s="22">
        <f>(B919-Input!$C$6-Input!$F$5*C919)*IF(Input!C907="",0,1)</f>
        <v>0</v>
      </c>
      <c r="E919" s="7">
        <f t="shared" si="238"/>
        <v>0</v>
      </c>
      <c r="F919" s="7">
        <f t="shared" si="239"/>
        <v>0</v>
      </c>
      <c r="G919" s="7">
        <f t="shared" si="240"/>
        <v>0</v>
      </c>
      <c r="H919" s="7">
        <f t="shared" si="241"/>
        <v>0</v>
      </c>
      <c r="I919" s="7">
        <f t="shared" si="242"/>
        <v>0</v>
      </c>
      <c r="J919" s="7">
        <f t="shared" si="243"/>
        <v>0</v>
      </c>
      <c r="K919" s="7">
        <f>Input!C907*Input!$F$10</f>
        <v>0</v>
      </c>
      <c r="L919" s="7">
        <f>(-C919*SIN(ATAN(Input!$F$5*Input!$F$10))+(K919-$K$18)*COS(ATAN(Input!$F$5*Input!$F$10)))*IF(Input!C907="",0,1)</f>
        <v>0</v>
      </c>
      <c r="M919" s="7">
        <f>(C919*COS(ATAN(Input!$F$5*Input!$F$10))+(K919-$K$18)*SIN(ATAN(Input!$F$5*Input!$F$10)))*IF(Input!C907="",0,1)</f>
        <v>0</v>
      </c>
      <c r="N919" s="7">
        <f t="shared" si="244"/>
        <v>0</v>
      </c>
      <c r="O919" s="7">
        <f t="shared" si="245"/>
        <v>0</v>
      </c>
      <c r="P919" s="7">
        <f t="shared" si="246"/>
        <v>0</v>
      </c>
      <c r="Q919" s="7">
        <f t="shared" si="247"/>
        <v>0</v>
      </c>
      <c r="R919" s="7">
        <f t="shared" si="248"/>
        <v>0</v>
      </c>
      <c r="S919" s="7">
        <f t="shared" si="249"/>
        <v>0</v>
      </c>
      <c r="T919" s="7">
        <f t="shared" si="250"/>
        <v>0</v>
      </c>
      <c r="U919" s="7">
        <f t="shared" si="251"/>
        <v>0</v>
      </c>
      <c r="V919" s="7">
        <f t="shared" ca="1" si="252"/>
        <v>0</v>
      </c>
      <c r="W919" s="7">
        <f t="shared" ca="1" si="253"/>
        <v>0</v>
      </c>
      <c r="X919" s="7">
        <f t="shared" ca="1" si="254"/>
        <v>0</v>
      </c>
      <c r="Y919" s="3"/>
      <c r="Z919" s="3"/>
    </row>
    <row r="920" spans="1:26" x14ac:dyDescent="0.2">
      <c r="A920" s="7">
        <v>0</v>
      </c>
      <c r="B920" s="7">
        <v>0</v>
      </c>
      <c r="C920" s="8">
        <f>IF(Input!B908="",0,Input!B908-Input!$B$6)</f>
        <v>0</v>
      </c>
      <c r="D920" s="22">
        <f>(B920-Input!$C$6-Input!$F$5*C920)*IF(Input!C908="",0,1)</f>
        <v>0</v>
      </c>
      <c r="E920" s="7">
        <f t="shared" si="238"/>
        <v>0</v>
      </c>
      <c r="F920" s="7">
        <f t="shared" si="239"/>
        <v>0</v>
      </c>
      <c r="G920" s="7">
        <f t="shared" si="240"/>
        <v>0</v>
      </c>
      <c r="H920" s="7">
        <f t="shared" si="241"/>
        <v>0</v>
      </c>
      <c r="I920" s="7">
        <f t="shared" si="242"/>
        <v>0</v>
      </c>
      <c r="J920" s="7">
        <f t="shared" si="243"/>
        <v>0</v>
      </c>
      <c r="K920" s="7">
        <f>Input!C908*Input!$F$10</f>
        <v>0</v>
      </c>
      <c r="L920" s="7">
        <f>(-C920*SIN(ATAN(Input!$F$5*Input!$F$10))+(K920-$K$18)*COS(ATAN(Input!$F$5*Input!$F$10)))*IF(Input!C908="",0,1)</f>
        <v>0</v>
      </c>
      <c r="M920" s="7">
        <f>(C920*COS(ATAN(Input!$F$5*Input!$F$10))+(K920-$K$18)*SIN(ATAN(Input!$F$5*Input!$F$10)))*IF(Input!C908="",0,1)</f>
        <v>0</v>
      </c>
      <c r="N920" s="7">
        <f t="shared" si="244"/>
        <v>0</v>
      </c>
      <c r="O920" s="7">
        <f t="shared" si="245"/>
        <v>0</v>
      </c>
      <c r="P920" s="7">
        <f t="shared" si="246"/>
        <v>0</v>
      </c>
      <c r="Q920" s="7">
        <f t="shared" si="247"/>
        <v>0</v>
      </c>
      <c r="R920" s="7">
        <f t="shared" si="248"/>
        <v>0</v>
      </c>
      <c r="S920" s="7">
        <f t="shared" si="249"/>
        <v>0</v>
      </c>
      <c r="T920" s="7">
        <f t="shared" si="250"/>
        <v>0</v>
      </c>
      <c r="U920" s="7">
        <f t="shared" si="251"/>
        <v>0</v>
      </c>
      <c r="V920" s="7">
        <f t="shared" ca="1" si="252"/>
        <v>0</v>
      </c>
      <c r="W920" s="7">
        <f t="shared" ca="1" si="253"/>
        <v>0</v>
      </c>
      <c r="X920" s="7">
        <f t="shared" ca="1" si="254"/>
        <v>0</v>
      </c>
      <c r="Y920" s="3"/>
      <c r="Z920" s="3"/>
    </row>
    <row r="921" spans="1:26" x14ac:dyDescent="0.2">
      <c r="A921" s="7">
        <v>0</v>
      </c>
      <c r="B921" s="7">
        <v>0</v>
      </c>
      <c r="C921" s="8">
        <f>IF(Input!B909="",0,Input!B909-Input!$B$6)</f>
        <v>0</v>
      </c>
      <c r="D921" s="22">
        <f>(B921-Input!$C$6-Input!$F$5*C921)*IF(Input!C909="",0,1)</f>
        <v>0</v>
      </c>
      <c r="E921" s="7">
        <f t="shared" si="238"/>
        <v>0</v>
      </c>
      <c r="F921" s="7">
        <f t="shared" si="239"/>
        <v>0</v>
      </c>
      <c r="G921" s="7">
        <f t="shared" si="240"/>
        <v>0</v>
      </c>
      <c r="H921" s="7">
        <f t="shared" si="241"/>
        <v>0</v>
      </c>
      <c r="I921" s="7">
        <f t="shared" si="242"/>
        <v>0</v>
      </c>
      <c r="J921" s="7">
        <f t="shared" si="243"/>
        <v>0</v>
      </c>
      <c r="K921" s="7">
        <f>Input!C909*Input!$F$10</f>
        <v>0</v>
      </c>
      <c r="L921" s="7">
        <f>(-C921*SIN(ATAN(Input!$F$5*Input!$F$10))+(K921-$K$18)*COS(ATAN(Input!$F$5*Input!$F$10)))*IF(Input!C909="",0,1)</f>
        <v>0</v>
      </c>
      <c r="M921" s="7">
        <f>(C921*COS(ATAN(Input!$F$5*Input!$F$10))+(K921-$K$18)*SIN(ATAN(Input!$F$5*Input!$F$10)))*IF(Input!C909="",0,1)</f>
        <v>0</v>
      </c>
      <c r="N921" s="7">
        <f t="shared" si="244"/>
        <v>0</v>
      </c>
      <c r="O921" s="7">
        <f t="shared" si="245"/>
        <v>0</v>
      </c>
      <c r="P921" s="7">
        <f t="shared" si="246"/>
        <v>0</v>
      </c>
      <c r="Q921" s="7">
        <f t="shared" si="247"/>
        <v>0</v>
      </c>
      <c r="R921" s="7">
        <f t="shared" si="248"/>
        <v>0</v>
      </c>
      <c r="S921" s="7">
        <f t="shared" si="249"/>
        <v>0</v>
      </c>
      <c r="T921" s="7">
        <f t="shared" si="250"/>
        <v>0</v>
      </c>
      <c r="U921" s="7">
        <f t="shared" si="251"/>
        <v>0</v>
      </c>
      <c r="V921" s="7">
        <f t="shared" ca="1" si="252"/>
        <v>0</v>
      </c>
      <c r="W921" s="7">
        <f t="shared" ca="1" si="253"/>
        <v>0</v>
      </c>
      <c r="X921" s="7">
        <f t="shared" ca="1" si="254"/>
        <v>0</v>
      </c>
      <c r="Y921" s="3"/>
      <c r="Z921" s="3"/>
    </row>
    <row r="922" spans="1:26" x14ac:dyDescent="0.2">
      <c r="A922" s="7">
        <v>0</v>
      </c>
      <c r="B922" s="7">
        <v>0</v>
      </c>
      <c r="C922" s="8">
        <f>IF(Input!B910="",0,Input!B910-Input!$B$6)</f>
        <v>0</v>
      </c>
      <c r="D922" s="22">
        <f>(B922-Input!$C$6-Input!$F$5*C922)*IF(Input!C910="",0,1)</f>
        <v>0</v>
      </c>
      <c r="E922" s="7">
        <f t="shared" si="238"/>
        <v>0</v>
      </c>
      <c r="F922" s="7">
        <f t="shared" si="239"/>
        <v>0</v>
      </c>
      <c r="G922" s="7">
        <f t="shared" si="240"/>
        <v>0</v>
      </c>
      <c r="H922" s="7">
        <f t="shared" si="241"/>
        <v>0</v>
      </c>
      <c r="I922" s="7">
        <f t="shared" si="242"/>
        <v>0</v>
      </c>
      <c r="J922" s="7">
        <f t="shared" si="243"/>
        <v>0</v>
      </c>
      <c r="K922" s="7">
        <f>Input!C910*Input!$F$10</f>
        <v>0</v>
      </c>
      <c r="L922" s="7">
        <f>(-C922*SIN(ATAN(Input!$F$5*Input!$F$10))+(K922-$K$18)*COS(ATAN(Input!$F$5*Input!$F$10)))*IF(Input!C910="",0,1)</f>
        <v>0</v>
      </c>
      <c r="M922" s="7">
        <f>(C922*COS(ATAN(Input!$F$5*Input!$F$10))+(K922-$K$18)*SIN(ATAN(Input!$F$5*Input!$F$10)))*IF(Input!C910="",0,1)</f>
        <v>0</v>
      </c>
      <c r="N922" s="7">
        <f t="shared" si="244"/>
        <v>0</v>
      </c>
      <c r="O922" s="7">
        <f t="shared" si="245"/>
        <v>0</v>
      </c>
      <c r="P922" s="7">
        <f t="shared" si="246"/>
        <v>0</v>
      </c>
      <c r="Q922" s="7">
        <f t="shared" si="247"/>
        <v>0</v>
      </c>
      <c r="R922" s="7">
        <f t="shared" si="248"/>
        <v>0</v>
      </c>
      <c r="S922" s="7">
        <f t="shared" si="249"/>
        <v>0</v>
      </c>
      <c r="T922" s="7">
        <f t="shared" si="250"/>
        <v>0</v>
      </c>
      <c r="U922" s="7">
        <f t="shared" si="251"/>
        <v>0</v>
      </c>
      <c r="V922" s="7">
        <f t="shared" ca="1" si="252"/>
        <v>0</v>
      </c>
      <c r="W922" s="7">
        <f t="shared" ca="1" si="253"/>
        <v>0</v>
      </c>
      <c r="X922" s="7">
        <f t="shared" ca="1" si="254"/>
        <v>0</v>
      </c>
      <c r="Y922" s="3"/>
      <c r="Z922" s="3"/>
    </row>
    <row r="923" spans="1:26" x14ac:dyDescent="0.2">
      <c r="A923" s="7">
        <v>0</v>
      </c>
      <c r="B923" s="7">
        <v>0</v>
      </c>
      <c r="C923" s="8">
        <f>IF(Input!B911="",0,Input!B911-Input!$B$6)</f>
        <v>0</v>
      </c>
      <c r="D923" s="22">
        <f>(B923-Input!$C$6-Input!$F$5*C923)*IF(Input!C911="",0,1)</f>
        <v>0</v>
      </c>
      <c r="E923" s="7">
        <f t="shared" si="238"/>
        <v>0</v>
      </c>
      <c r="F923" s="7">
        <f t="shared" si="239"/>
        <v>0</v>
      </c>
      <c r="G923" s="7">
        <f t="shared" si="240"/>
        <v>0</v>
      </c>
      <c r="H923" s="7">
        <f t="shared" si="241"/>
        <v>0</v>
      </c>
      <c r="I923" s="7">
        <f t="shared" si="242"/>
        <v>0</v>
      </c>
      <c r="J923" s="7">
        <f t="shared" si="243"/>
        <v>0</v>
      </c>
      <c r="K923" s="7">
        <f>Input!C911*Input!$F$10</f>
        <v>0</v>
      </c>
      <c r="L923" s="7">
        <f>(-C923*SIN(ATAN(Input!$F$5*Input!$F$10))+(K923-$K$18)*COS(ATAN(Input!$F$5*Input!$F$10)))*IF(Input!C911="",0,1)</f>
        <v>0</v>
      </c>
      <c r="M923" s="7">
        <f>(C923*COS(ATAN(Input!$F$5*Input!$F$10))+(K923-$K$18)*SIN(ATAN(Input!$F$5*Input!$F$10)))*IF(Input!C911="",0,1)</f>
        <v>0</v>
      </c>
      <c r="N923" s="7">
        <f t="shared" si="244"/>
        <v>0</v>
      </c>
      <c r="O923" s="7">
        <f t="shared" si="245"/>
        <v>0</v>
      </c>
      <c r="P923" s="7">
        <f t="shared" si="246"/>
        <v>0</v>
      </c>
      <c r="Q923" s="7">
        <f t="shared" si="247"/>
        <v>0</v>
      </c>
      <c r="R923" s="7">
        <f t="shared" si="248"/>
        <v>0</v>
      </c>
      <c r="S923" s="7">
        <f t="shared" si="249"/>
        <v>0</v>
      </c>
      <c r="T923" s="7">
        <f t="shared" si="250"/>
        <v>0</v>
      </c>
      <c r="U923" s="7">
        <f t="shared" si="251"/>
        <v>0</v>
      </c>
      <c r="V923" s="7">
        <f t="shared" ca="1" si="252"/>
        <v>0</v>
      </c>
      <c r="W923" s="7">
        <f t="shared" ca="1" si="253"/>
        <v>0</v>
      </c>
      <c r="X923" s="7">
        <f t="shared" ca="1" si="254"/>
        <v>0</v>
      </c>
      <c r="Y923" s="3"/>
      <c r="Z923" s="3"/>
    </row>
    <row r="924" spans="1:26" x14ac:dyDescent="0.2">
      <c r="A924" s="7">
        <v>0</v>
      </c>
      <c r="B924" s="7">
        <v>0</v>
      </c>
      <c r="C924" s="8">
        <f>IF(Input!B912="",0,Input!B912-Input!$B$6)</f>
        <v>0</v>
      </c>
      <c r="D924" s="22">
        <f>(B924-Input!$C$6-Input!$F$5*C924)*IF(Input!C912="",0,1)</f>
        <v>0</v>
      </c>
      <c r="E924" s="7">
        <f t="shared" si="238"/>
        <v>0</v>
      </c>
      <c r="F924" s="7">
        <f t="shared" si="239"/>
        <v>0</v>
      </c>
      <c r="G924" s="7">
        <f t="shared" si="240"/>
        <v>0</v>
      </c>
      <c r="H924" s="7">
        <f t="shared" si="241"/>
        <v>0</v>
      </c>
      <c r="I924" s="7">
        <f t="shared" si="242"/>
        <v>0</v>
      </c>
      <c r="J924" s="7">
        <f t="shared" si="243"/>
        <v>0</v>
      </c>
      <c r="K924" s="7">
        <f>Input!C912*Input!$F$10</f>
        <v>0</v>
      </c>
      <c r="L924" s="7">
        <f>(-C924*SIN(ATAN(Input!$F$5*Input!$F$10))+(K924-$K$18)*COS(ATAN(Input!$F$5*Input!$F$10)))*IF(Input!C912="",0,1)</f>
        <v>0</v>
      </c>
      <c r="M924" s="7">
        <f>(C924*COS(ATAN(Input!$F$5*Input!$F$10))+(K924-$K$18)*SIN(ATAN(Input!$F$5*Input!$F$10)))*IF(Input!C912="",0,1)</f>
        <v>0</v>
      </c>
      <c r="N924" s="7">
        <f t="shared" si="244"/>
        <v>0</v>
      </c>
      <c r="O924" s="7">
        <f t="shared" si="245"/>
        <v>0</v>
      </c>
      <c r="P924" s="7">
        <f t="shared" si="246"/>
        <v>0</v>
      </c>
      <c r="Q924" s="7">
        <f t="shared" si="247"/>
        <v>0</v>
      </c>
      <c r="R924" s="7">
        <f t="shared" si="248"/>
        <v>0</v>
      </c>
      <c r="S924" s="7">
        <f t="shared" si="249"/>
        <v>0</v>
      </c>
      <c r="T924" s="7">
        <f t="shared" si="250"/>
        <v>0</v>
      </c>
      <c r="U924" s="7">
        <f t="shared" si="251"/>
        <v>0</v>
      </c>
      <c r="V924" s="7">
        <f t="shared" ca="1" si="252"/>
        <v>0</v>
      </c>
      <c r="W924" s="7">
        <f t="shared" ca="1" si="253"/>
        <v>0</v>
      </c>
      <c r="X924" s="7">
        <f t="shared" ca="1" si="254"/>
        <v>0</v>
      </c>
      <c r="Y924" s="3"/>
      <c r="Z924" s="3"/>
    </row>
    <row r="925" spans="1:26" x14ac:dyDescent="0.2">
      <c r="A925" s="7">
        <v>0</v>
      </c>
      <c r="B925" s="7">
        <v>0</v>
      </c>
      <c r="C925" s="8">
        <f>IF(Input!B913="",0,Input!B913-Input!$B$6)</f>
        <v>0</v>
      </c>
      <c r="D925" s="22">
        <f>(B925-Input!$C$6-Input!$F$5*C925)*IF(Input!C913="",0,1)</f>
        <v>0</v>
      </c>
      <c r="E925" s="7">
        <f t="shared" si="238"/>
        <v>0</v>
      </c>
      <c r="F925" s="7">
        <f t="shared" si="239"/>
        <v>0</v>
      </c>
      <c r="G925" s="7">
        <f t="shared" si="240"/>
        <v>0</v>
      </c>
      <c r="H925" s="7">
        <f t="shared" si="241"/>
        <v>0</v>
      </c>
      <c r="I925" s="7">
        <f t="shared" si="242"/>
        <v>0</v>
      </c>
      <c r="J925" s="7">
        <f t="shared" si="243"/>
        <v>0</v>
      </c>
      <c r="K925" s="7">
        <f>Input!C913*Input!$F$10</f>
        <v>0</v>
      </c>
      <c r="L925" s="7">
        <f>(-C925*SIN(ATAN(Input!$F$5*Input!$F$10))+(K925-$K$18)*COS(ATAN(Input!$F$5*Input!$F$10)))*IF(Input!C913="",0,1)</f>
        <v>0</v>
      </c>
      <c r="M925" s="7">
        <f>(C925*COS(ATAN(Input!$F$5*Input!$F$10))+(K925-$K$18)*SIN(ATAN(Input!$F$5*Input!$F$10)))*IF(Input!C913="",0,1)</f>
        <v>0</v>
      </c>
      <c r="N925" s="7">
        <f t="shared" si="244"/>
        <v>0</v>
      </c>
      <c r="O925" s="7">
        <f t="shared" si="245"/>
        <v>0</v>
      </c>
      <c r="P925" s="7">
        <f t="shared" si="246"/>
        <v>0</v>
      </c>
      <c r="Q925" s="7">
        <f t="shared" si="247"/>
        <v>0</v>
      </c>
      <c r="R925" s="7">
        <f t="shared" si="248"/>
        <v>0</v>
      </c>
      <c r="S925" s="7">
        <f t="shared" si="249"/>
        <v>0</v>
      </c>
      <c r="T925" s="7">
        <f t="shared" si="250"/>
        <v>0</v>
      </c>
      <c r="U925" s="7">
        <f t="shared" si="251"/>
        <v>0</v>
      </c>
      <c r="V925" s="7">
        <f t="shared" ca="1" si="252"/>
        <v>0</v>
      </c>
      <c r="W925" s="7">
        <f t="shared" ca="1" si="253"/>
        <v>0</v>
      </c>
      <c r="X925" s="7">
        <f t="shared" ca="1" si="254"/>
        <v>0</v>
      </c>
      <c r="Y925" s="3"/>
      <c r="Z925" s="3"/>
    </row>
    <row r="926" spans="1:26" x14ac:dyDescent="0.2">
      <c r="A926" s="7">
        <v>0</v>
      </c>
      <c r="B926" s="7">
        <v>0</v>
      </c>
      <c r="C926" s="8">
        <f>IF(Input!B914="",0,Input!B914-Input!$B$6)</f>
        <v>0</v>
      </c>
      <c r="D926" s="22">
        <f>(B926-Input!$C$6-Input!$F$5*C926)*IF(Input!C914="",0,1)</f>
        <v>0</v>
      </c>
      <c r="E926" s="7">
        <f t="shared" si="238"/>
        <v>0</v>
      </c>
      <c r="F926" s="7">
        <f t="shared" si="239"/>
        <v>0</v>
      </c>
      <c r="G926" s="7">
        <f t="shared" si="240"/>
        <v>0</v>
      </c>
      <c r="H926" s="7">
        <f t="shared" si="241"/>
        <v>0</v>
      </c>
      <c r="I926" s="7">
        <f t="shared" si="242"/>
        <v>0</v>
      </c>
      <c r="J926" s="7">
        <f t="shared" si="243"/>
        <v>0</v>
      </c>
      <c r="K926" s="7">
        <f>Input!C914*Input!$F$10</f>
        <v>0</v>
      </c>
      <c r="L926" s="7">
        <f>(-C926*SIN(ATAN(Input!$F$5*Input!$F$10))+(K926-$K$18)*COS(ATAN(Input!$F$5*Input!$F$10)))*IF(Input!C914="",0,1)</f>
        <v>0</v>
      </c>
      <c r="M926" s="7">
        <f>(C926*COS(ATAN(Input!$F$5*Input!$F$10))+(K926-$K$18)*SIN(ATAN(Input!$F$5*Input!$F$10)))*IF(Input!C914="",0,1)</f>
        <v>0</v>
      </c>
      <c r="N926" s="7">
        <f t="shared" si="244"/>
        <v>0</v>
      </c>
      <c r="O926" s="7">
        <f t="shared" si="245"/>
        <v>0</v>
      </c>
      <c r="P926" s="7">
        <f t="shared" si="246"/>
        <v>0</v>
      </c>
      <c r="Q926" s="7">
        <f t="shared" si="247"/>
        <v>0</v>
      </c>
      <c r="R926" s="7">
        <f t="shared" si="248"/>
        <v>0</v>
      </c>
      <c r="S926" s="7">
        <f t="shared" si="249"/>
        <v>0</v>
      </c>
      <c r="T926" s="7">
        <f t="shared" si="250"/>
        <v>0</v>
      </c>
      <c r="U926" s="7">
        <f t="shared" si="251"/>
        <v>0</v>
      </c>
      <c r="V926" s="7">
        <f t="shared" ca="1" si="252"/>
        <v>0</v>
      </c>
      <c r="W926" s="7">
        <f t="shared" ca="1" si="253"/>
        <v>0</v>
      </c>
      <c r="X926" s="7">
        <f t="shared" ca="1" si="254"/>
        <v>0</v>
      </c>
      <c r="Y926" s="3"/>
      <c r="Z926" s="3"/>
    </row>
    <row r="927" spans="1:26" x14ac:dyDescent="0.2">
      <c r="A927" s="7">
        <v>0</v>
      </c>
      <c r="B927" s="7">
        <v>0</v>
      </c>
      <c r="C927" s="8">
        <f>IF(Input!B915="",0,Input!B915-Input!$B$6)</f>
        <v>0</v>
      </c>
      <c r="D927" s="22">
        <f>(B927-Input!$C$6-Input!$F$5*C927)*IF(Input!C915="",0,1)</f>
        <v>0</v>
      </c>
      <c r="E927" s="7">
        <f t="shared" si="238"/>
        <v>0</v>
      </c>
      <c r="F927" s="7">
        <f t="shared" si="239"/>
        <v>0</v>
      </c>
      <c r="G927" s="7">
        <f t="shared" si="240"/>
        <v>0</v>
      </c>
      <c r="H927" s="7">
        <f t="shared" si="241"/>
        <v>0</v>
      </c>
      <c r="I927" s="7">
        <f t="shared" si="242"/>
        <v>0</v>
      </c>
      <c r="J927" s="7">
        <f t="shared" si="243"/>
        <v>0</v>
      </c>
      <c r="K927" s="7">
        <f>Input!C915*Input!$F$10</f>
        <v>0</v>
      </c>
      <c r="L927" s="7">
        <f>(-C927*SIN(ATAN(Input!$F$5*Input!$F$10))+(K927-$K$18)*COS(ATAN(Input!$F$5*Input!$F$10)))*IF(Input!C915="",0,1)</f>
        <v>0</v>
      </c>
      <c r="M927" s="7">
        <f>(C927*COS(ATAN(Input!$F$5*Input!$F$10))+(K927-$K$18)*SIN(ATAN(Input!$F$5*Input!$F$10)))*IF(Input!C915="",0,1)</f>
        <v>0</v>
      </c>
      <c r="N927" s="7">
        <f t="shared" si="244"/>
        <v>0</v>
      </c>
      <c r="O927" s="7">
        <f t="shared" si="245"/>
        <v>0</v>
      </c>
      <c r="P927" s="7">
        <f t="shared" si="246"/>
        <v>0</v>
      </c>
      <c r="Q927" s="7">
        <f t="shared" si="247"/>
        <v>0</v>
      </c>
      <c r="R927" s="7">
        <f t="shared" si="248"/>
        <v>0</v>
      </c>
      <c r="S927" s="7">
        <f t="shared" si="249"/>
        <v>0</v>
      </c>
      <c r="T927" s="7">
        <f t="shared" si="250"/>
        <v>0</v>
      </c>
      <c r="U927" s="7">
        <f t="shared" si="251"/>
        <v>0</v>
      </c>
      <c r="V927" s="7">
        <f t="shared" ca="1" si="252"/>
        <v>0</v>
      </c>
      <c r="W927" s="7">
        <f t="shared" ca="1" si="253"/>
        <v>0</v>
      </c>
      <c r="X927" s="7">
        <f t="shared" ca="1" si="254"/>
        <v>0</v>
      </c>
      <c r="Y927" s="3"/>
      <c r="Z927" s="3"/>
    </row>
    <row r="928" spans="1:26" x14ac:dyDescent="0.2">
      <c r="A928" s="7">
        <v>0</v>
      </c>
      <c r="B928" s="7">
        <v>0</v>
      </c>
      <c r="C928" s="8">
        <f>IF(Input!B916="",0,Input!B916-Input!$B$6)</f>
        <v>0</v>
      </c>
      <c r="D928" s="22">
        <f>(B928-Input!$C$6-Input!$F$5*C928)*IF(Input!C916="",0,1)</f>
        <v>0</v>
      </c>
      <c r="E928" s="7">
        <f t="shared" si="238"/>
        <v>0</v>
      </c>
      <c r="F928" s="7">
        <f t="shared" si="239"/>
        <v>0</v>
      </c>
      <c r="G928" s="7">
        <f t="shared" si="240"/>
        <v>0</v>
      </c>
      <c r="H928" s="7">
        <f t="shared" si="241"/>
        <v>0</v>
      </c>
      <c r="I928" s="7">
        <f t="shared" si="242"/>
        <v>0</v>
      </c>
      <c r="J928" s="7">
        <f t="shared" si="243"/>
        <v>0</v>
      </c>
      <c r="K928" s="7">
        <f>Input!C916*Input!$F$10</f>
        <v>0</v>
      </c>
      <c r="L928" s="7">
        <f>(-C928*SIN(ATAN(Input!$F$5*Input!$F$10))+(K928-$K$18)*COS(ATAN(Input!$F$5*Input!$F$10)))*IF(Input!C916="",0,1)</f>
        <v>0</v>
      </c>
      <c r="M928" s="7">
        <f>(C928*COS(ATAN(Input!$F$5*Input!$F$10))+(K928-$K$18)*SIN(ATAN(Input!$F$5*Input!$F$10)))*IF(Input!C916="",0,1)</f>
        <v>0</v>
      </c>
      <c r="N928" s="7">
        <f t="shared" si="244"/>
        <v>0</v>
      </c>
      <c r="O928" s="7">
        <f t="shared" si="245"/>
        <v>0</v>
      </c>
      <c r="P928" s="7">
        <f t="shared" si="246"/>
        <v>0</v>
      </c>
      <c r="Q928" s="7">
        <f t="shared" si="247"/>
        <v>0</v>
      </c>
      <c r="R928" s="7">
        <f t="shared" si="248"/>
        <v>0</v>
      </c>
      <c r="S928" s="7">
        <f t="shared" si="249"/>
        <v>0</v>
      </c>
      <c r="T928" s="7">
        <f t="shared" si="250"/>
        <v>0</v>
      </c>
      <c r="U928" s="7">
        <f t="shared" si="251"/>
        <v>0</v>
      </c>
      <c r="V928" s="7">
        <f t="shared" ca="1" si="252"/>
        <v>0</v>
      </c>
      <c r="W928" s="7">
        <f t="shared" ca="1" si="253"/>
        <v>0</v>
      </c>
      <c r="X928" s="7">
        <f t="shared" ca="1" si="254"/>
        <v>0</v>
      </c>
      <c r="Y928" s="3"/>
      <c r="Z928" s="3"/>
    </row>
    <row r="929" spans="1:26" x14ac:dyDescent="0.2">
      <c r="A929" s="7">
        <v>0</v>
      </c>
      <c r="B929" s="7">
        <v>0</v>
      </c>
      <c r="C929" s="8">
        <f>IF(Input!B917="",0,Input!B917-Input!$B$6)</f>
        <v>0</v>
      </c>
      <c r="D929" s="22">
        <f>(B929-Input!$C$6-Input!$F$5*C929)*IF(Input!C917="",0,1)</f>
        <v>0</v>
      </c>
      <c r="E929" s="7">
        <f t="shared" si="238"/>
        <v>0</v>
      </c>
      <c r="F929" s="7">
        <f t="shared" si="239"/>
        <v>0</v>
      </c>
      <c r="G929" s="7">
        <f t="shared" si="240"/>
        <v>0</v>
      </c>
      <c r="H929" s="7">
        <f t="shared" si="241"/>
        <v>0</v>
      </c>
      <c r="I929" s="7">
        <f t="shared" si="242"/>
        <v>0</v>
      </c>
      <c r="J929" s="7">
        <f t="shared" si="243"/>
        <v>0</v>
      </c>
      <c r="K929" s="7">
        <f>Input!C917*Input!$F$10</f>
        <v>0</v>
      </c>
      <c r="L929" s="7">
        <f>(-C929*SIN(ATAN(Input!$F$5*Input!$F$10))+(K929-$K$18)*COS(ATAN(Input!$F$5*Input!$F$10)))*IF(Input!C917="",0,1)</f>
        <v>0</v>
      </c>
      <c r="M929" s="7">
        <f>(C929*COS(ATAN(Input!$F$5*Input!$F$10))+(K929-$K$18)*SIN(ATAN(Input!$F$5*Input!$F$10)))*IF(Input!C917="",0,1)</f>
        <v>0</v>
      </c>
      <c r="N929" s="7">
        <f t="shared" si="244"/>
        <v>0</v>
      </c>
      <c r="O929" s="7">
        <f t="shared" si="245"/>
        <v>0</v>
      </c>
      <c r="P929" s="7">
        <f t="shared" si="246"/>
        <v>0</v>
      </c>
      <c r="Q929" s="7">
        <f t="shared" si="247"/>
        <v>0</v>
      </c>
      <c r="R929" s="7">
        <f t="shared" si="248"/>
        <v>0</v>
      </c>
      <c r="S929" s="7">
        <f t="shared" si="249"/>
        <v>0</v>
      </c>
      <c r="T929" s="7">
        <f t="shared" si="250"/>
        <v>0</v>
      </c>
      <c r="U929" s="7">
        <f t="shared" si="251"/>
        <v>0</v>
      </c>
      <c r="V929" s="7">
        <f t="shared" ca="1" si="252"/>
        <v>0</v>
      </c>
      <c r="W929" s="7">
        <f t="shared" ca="1" si="253"/>
        <v>0</v>
      </c>
      <c r="X929" s="7">
        <f t="shared" ca="1" si="254"/>
        <v>0</v>
      </c>
      <c r="Y929" s="3"/>
      <c r="Z929" s="3"/>
    </row>
    <row r="930" spans="1:26" x14ac:dyDescent="0.2">
      <c r="A930" s="7">
        <v>0</v>
      </c>
      <c r="B930" s="7">
        <v>0</v>
      </c>
      <c r="C930" s="8">
        <f>IF(Input!B918="",0,Input!B918-Input!$B$6)</f>
        <v>0</v>
      </c>
      <c r="D930" s="22">
        <f>(B930-Input!$C$6-Input!$F$5*C930)*IF(Input!C918="",0,1)</f>
        <v>0</v>
      </c>
      <c r="E930" s="7">
        <f t="shared" si="238"/>
        <v>0</v>
      </c>
      <c r="F930" s="7">
        <f t="shared" si="239"/>
        <v>0</v>
      </c>
      <c r="G930" s="7">
        <f t="shared" si="240"/>
        <v>0</v>
      </c>
      <c r="H930" s="7">
        <f t="shared" si="241"/>
        <v>0</v>
      </c>
      <c r="I930" s="7">
        <f t="shared" si="242"/>
        <v>0</v>
      </c>
      <c r="J930" s="7">
        <f t="shared" si="243"/>
        <v>0</v>
      </c>
      <c r="K930" s="7">
        <f>Input!C918*Input!$F$10</f>
        <v>0</v>
      </c>
      <c r="L930" s="7">
        <f>(-C930*SIN(ATAN(Input!$F$5*Input!$F$10))+(K930-$K$18)*COS(ATAN(Input!$F$5*Input!$F$10)))*IF(Input!C918="",0,1)</f>
        <v>0</v>
      </c>
      <c r="M930" s="7">
        <f>(C930*COS(ATAN(Input!$F$5*Input!$F$10))+(K930-$K$18)*SIN(ATAN(Input!$F$5*Input!$F$10)))*IF(Input!C918="",0,1)</f>
        <v>0</v>
      </c>
      <c r="N930" s="7">
        <f t="shared" si="244"/>
        <v>0</v>
      </c>
      <c r="O930" s="7">
        <f t="shared" si="245"/>
        <v>0</v>
      </c>
      <c r="P930" s="7">
        <f t="shared" si="246"/>
        <v>0</v>
      </c>
      <c r="Q930" s="7">
        <f t="shared" si="247"/>
        <v>0</v>
      </c>
      <c r="R930" s="7">
        <f t="shared" si="248"/>
        <v>0</v>
      </c>
      <c r="S930" s="7">
        <f t="shared" si="249"/>
        <v>0</v>
      </c>
      <c r="T930" s="7">
        <f t="shared" si="250"/>
        <v>0</v>
      </c>
      <c r="U930" s="7">
        <f t="shared" si="251"/>
        <v>0</v>
      </c>
      <c r="V930" s="7">
        <f t="shared" ca="1" si="252"/>
        <v>0</v>
      </c>
      <c r="W930" s="7">
        <f t="shared" ca="1" si="253"/>
        <v>0</v>
      </c>
      <c r="X930" s="7">
        <f t="shared" ca="1" si="254"/>
        <v>0</v>
      </c>
      <c r="Y930" s="3"/>
      <c r="Z930" s="3"/>
    </row>
    <row r="931" spans="1:26" x14ac:dyDescent="0.2">
      <c r="A931" s="7">
        <v>0</v>
      </c>
      <c r="B931" s="7">
        <v>0</v>
      </c>
      <c r="C931" s="8">
        <f>IF(Input!B919="",0,Input!B919-Input!$B$6)</f>
        <v>0</v>
      </c>
      <c r="D931" s="22">
        <f>(B931-Input!$C$6-Input!$F$5*C931)*IF(Input!C919="",0,1)</f>
        <v>0</v>
      </c>
      <c r="E931" s="7">
        <f t="shared" si="238"/>
        <v>0</v>
      </c>
      <c r="F931" s="7">
        <f t="shared" si="239"/>
        <v>0</v>
      </c>
      <c r="G931" s="7">
        <f t="shared" si="240"/>
        <v>0</v>
      </c>
      <c r="H931" s="7">
        <f t="shared" si="241"/>
        <v>0</v>
      </c>
      <c r="I931" s="7">
        <f t="shared" si="242"/>
        <v>0</v>
      </c>
      <c r="J931" s="7">
        <f t="shared" si="243"/>
        <v>0</v>
      </c>
      <c r="K931" s="7">
        <f>Input!C919*Input!$F$10</f>
        <v>0</v>
      </c>
      <c r="L931" s="7">
        <f>(-C931*SIN(ATAN(Input!$F$5*Input!$F$10))+(K931-$K$18)*COS(ATAN(Input!$F$5*Input!$F$10)))*IF(Input!C919="",0,1)</f>
        <v>0</v>
      </c>
      <c r="M931" s="7">
        <f>(C931*COS(ATAN(Input!$F$5*Input!$F$10))+(K931-$K$18)*SIN(ATAN(Input!$F$5*Input!$F$10)))*IF(Input!C919="",0,1)</f>
        <v>0</v>
      </c>
      <c r="N931" s="7">
        <f t="shared" si="244"/>
        <v>0</v>
      </c>
      <c r="O931" s="7">
        <f t="shared" si="245"/>
        <v>0</v>
      </c>
      <c r="P931" s="7">
        <f t="shared" si="246"/>
        <v>0</v>
      </c>
      <c r="Q931" s="7">
        <f t="shared" si="247"/>
        <v>0</v>
      </c>
      <c r="R931" s="7">
        <f t="shared" si="248"/>
        <v>0</v>
      </c>
      <c r="S931" s="7">
        <f t="shared" si="249"/>
        <v>0</v>
      </c>
      <c r="T931" s="7">
        <f t="shared" si="250"/>
        <v>0</v>
      </c>
      <c r="U931" s="7">
        <f t="shared" si="251"/>
        <v>0</v>
      </c>
      <c r="V931" s="7">
        <f t="shared" ca="1" si="252"/>
        <v>0</v>
      </c>
      <c r="W931" s="7">
        <f t="shared" ca="1" si="253"/>
        <v>0</v>
      </c>
      <c r="X931" s="7">
        <f t="shared" ca="1" si="254"/>
        <v>0</v>
      </c>
      <c r="Y931" s="3"/>
      <c r="Z931" s="3"/>
    </row>
    <row r="932" spans="1:26" x14ac:dyDescent="0.2">
      <c r="A932" s="7">
        <v>0</v>
      </c>
      <c r="B932" s="7">
        <v>0</v>
      </c>
      <c r="C932" s="8">
        <f>IF(Input!B920="",0,Input!B920-Input!$B$6)</f>
        <v>0</v>
      </c>
      <c r="D932" s="22">
        <f>(B932-Input!$C$6-Input!$F$5*C932)*IF(Input!C920="",0,1)</f>
        <v>0</v>
      </c>
      <c r="E932" s="7">
        <f t="shared" si="238"/>
        <v>0</v>
      </c>
      <c r="F932" s="7">
        <f t="shared" si="239"/>
        <v>0</v>
      </c>
      <c r="G932" s="7">
        <f t="shared" si="240"/>
        <v>0</v>
      </c>
      <c r="H932" s="7">
        <f t="shared" si="241"/>
        <v>0</v>
      </c>
      <c r="I932" s="7">
        <f t="shared" si="242"/>
        <v>0</v>
      </c>
      <c r="J932" s="7">
        <f t="shared" si="243"/>
        <v>0</v>
      </c>
      <c r="K932" s="7">
        <f>Input!C920*Input!$F$10</f>
        <v>0</v>
      </c>
      <c r="L932" s="7">
        <f>(-C932*SIN(ATAN(Input!$F$5*Input!$F$10))+(K932-$K$18)*COS(ATAN(Input!$F$5*Input!$F$10)))*IF(Input!C920="",0,1)</f>
        <v>0</v>
      </c>
      <c r="M932" s="7">
        <f>(C932*COS(ATAN(Input!$F$5*Input!$F$10))+(K932-$K$18)*SIN(ATAN(Input!$F$5*Input!$F$10)))*IF(Input!C920="",0,1)</f>
        <v>0</v>
      </c>
      <c r="N932" s="7">
        <f t="shared" si="244"/>
        <v>0</v>
      </c>
      <c r="O932" s="7">
        <f t="shared" si="245"/>
        <v>0</v>
      </c>
      <c r="P932" s="7">
        <f t="shared" si="246"/>
        <v>0</v>
      </c>
      <c r="Q932" s="7">
        <f t="shared" si="247"/>
        <v>0</v>
      </c>
      <c r="R932" s="7">
        <f t="shared" si="248"/>
        <v>0</v>
      </c>
      <c r="S932" s="7">
        <f t="shared" si="249"/>
        <v>0</v>
      </c>
      <c r="T932" s="7">
        <f t="shared" si="250"/>
        <v>0</v>
      </c>
      <c r="U932" s="7">
        <f t="shared" si="251"/>
        <v>0</v>
      </c>
      <c r="V932" s="7">
        <f t="shared" ca="1" si="252"/>
        <v>0</v>
      </c>
      <c r="W932" s="7">
        <f t="shared" ca="1" si="253"/>
        <v>0</v>
      </c>
      <c r="X932" s="7">
        <f t="shared" ca="1" si="254"/>
        <v>0</v>
      </c>
      <c r="Y932" s="3"/>
      <c r="Z932" s="3"/>
    </row>
    <row r="933" spans="1:26" x14ac:dyDescent="0.2">
      <c r="A933" s="7">
        <v>0</v>
      </c>
      <c r="B933" s="7">
        <v>0</v>
      </c>
      <c r="C933" s="8">
        <f>IF(Input!B921="",0,Input!B921-Input!$B$6)</f>
        <v>0</v>
      </c>
      <c r="D933" s="22">
        <f>(B933-Input!$C$6-Input!$F$5*C933)*IF(Input!C921="",0,1)</f>
        <v>0</v>
      </c>
      <c r="E933" s="7">
        <f t="shared" si="238"/>
        <v>0</v>
      </c>
      <c r="F933" s="7">
        <f t="shared" si="239"/>
        <v>0</v>
      </c>
      <c r="G933" s="7">
        <f t="shared" si="240"/>
        <v>0</v>
      </c>
      <c r="H933" s="7">
        <f t="shared" si="241"/>
        <v>0</v>
      </c>
      <c r="I933" s="7">
        <f t="shared" si="242"/>
        <v>0</v>
      </c>
      <c r="J933" s="7">
        <f t="shared" si="243"/>
        <v>0</v>
      </c>
      <c r="K933" s="7">
        <f>Input!C921*Input!$F$10</f>
        <v>0</v>
      </c>
      <c r="L933" s="7">
        <f>(-C933*SIN(ATAN(Input!$F$5*Input!$F$10))+(K933-$K$18)*COS(ATAN(Input!$F$5*Input!$F$10)))*IF(Input!C921="",0,1)</f>
        <v>0</v>
      </c>
      <c r="M933" s="7">
        <f>(C933*COS(ATAN(Input!$F$5*Input!$F$10))+(K933-$K$18)*SIN(ATAN(Input!$F$5*Input!$F$10)))*IF(Input!C921="",0,1)</f>
        <v>0</v>
      </c>
      <c r="N933" s="7">
        <f t="shared" si="244"/>
        <v>0</v>
      </c>
      <c r="O933" s="7">
        <f t="shared" si="245"/>
        <v>0</v>
      </c>
      <c r="P933" s="7">
        <f t="shared" si="246"/>
        <v>0</v>
      </c>
      <c r="Q933" s="7">
        <f t="shared" si="247"/>
        <v>0</v>
      </c>
      <c r="R933" s="7">
        <f t="shared" si="248"/>
        <v>0</v>
      </c>
      <c r="S933" s="7">
        <f t="shared" si="249"/>
        <v>0</v>
      </c>
      <c r="T933" s="7">
        <f t="shared" si="250"/>
        <v>0</v>
      </c>
      <c r="U933" s="7">
        <f t="shared" si="251"/>
        <v>0</v>
      </c>
      <c r="V933" s="7">
        <f t="shared" ca="1" si="252"/>
        <v>0</v>
      </c>
      <c r="W933" s="7">
        <f t="shared" ca="1" si="253"/>
        <v>0</v>
      </c>
      <c r="X933" s="7">
        <f t="shared" ca="1" si="254"/>
        <v>0</v>
      </c>
      <c r="Y933" s="3"/>
      <c r="Z933" s="3"/>
    </row>
    <row r="934" spans="1:26" x14ac:dyDescent="0.2">
      <c r="A934" s="7">
        <v>0</v>
      </c>
      <c r="B934" s="7">
        <v>0</v>
      </c>
      <c r="C934" s="8">
        <f>IF(Input!B922="",0,Input!B922-Input!$B$6)</f>
        <v>0</v>
      </c>
      <c r="D934" s="22">
        <f>(B934-Input!$C$6-Input!$F$5*C934)*IF(Input!C922="",0,1)</f>
        <v>0</v>
      </c>
      <c r="E934" s="7">
        <f t="shared" si="238"/>
        <v>0</v>
      </c>
      <c r="F934" s="7">
        <f t="shared" si="239"/>
        <v>0</v>
      </c>
      <c r="G934" s="7">
        <f t="shared" si="240"/>
        <v>0</v>
      </c>
      <c r="H934" s="7">
        <f t="shared" si="241"/>
        <v>0</v>
      </c>
      <c r="I934" s="7">
        <f t="shared" si="242"/>
        <v>0</v>
      </c>
      <c r="J934" s="7">
        <f t="shared" si="243"/>
        <v>0</v>
      </c>
      <c r="K934" s="7">
        <f>Input!C922*Input!$F$10</f>
        <v>0</v>
      </c>
      <c r="L934" s="7">
        <f>(-C934*SIN(ATAN(Input!$F$5*Input!$F$10))+(K934-$K$18)*COS(ATAN(Input!$F$5*Input!$F$10)))*IF(Input!C922="",0,1)</f>
        <v>0</v>
      </c>
      <c r="M934" s="7">
        <f>(C934*COS(ATAN(Input!$F$5*Input!$F$10))+(K934-$K$18)*SIN(ATAN(Input!$F$5*Input!$F$10)))*IF(Input!C922="",0,1)</f>
        <v>0</v>
      </c>
      <c r="N934" s="7">
        <f t="shared" si="244"/>
        <v>0</v>
      </c>
      <c r="O934" s="7">
        <f t="shared" si="245"/>
        <v>0</v>
      </c>
      <c r="P934" s="7">
        <f t="shared" si="246"/>
        <v>0</v>
      </c>
      <c r="Q934" s="7">
        <f t="shared" si="247"/>
        <v>0</v>
      </c>
      <c r="R934" s="7">
        <f t="shared" si="248"/>
        <v>0</v>
      </c>
      <c r="S934" s="7">
        <f t="shared" si="249"/>
        <v>0</v>
      </c>
      <c r="T934" s="7">
        <f t="shared" si="250"/>
        <v>0</v>
      </c>
      <c r="U934" s="7">
        <f t="shared" si="251"/>
        <v>0</v>
      </c>
      <c r="V934" s="7">
        <f t="shared" ca="1" si="252"/>
        <v>0</v>
      </c>
      <c r="W934" s="7">
        <f t="shared" ca="1" si="253"/>
        <v>0</v>
      </c>
      <c r="X934" s="7">
        <f t="shared" ca="1" si="254"/>
        <v>0</v>
      </c>
      <c r="Y934" s="3"/>
      <c r="Z934" s="3"/>
    </row>
    <row r="935" spans="1:26" x14ac:dyDescent="0.2">
      <c r="A935" s="7">
        <v>0</v>
      </c>
      <c r="B935" s="7">
        <v>0</v>
      </c>
      <c r="C935" s="8">
        <f>IF(Input!B923="",0,Input!B923-Input!$B$6)</f>
        <v>0</v>
      </c>
      <c r="D935" s="22">
        <f>(B935-Input!$C$6-Input!$F$5*C935)*IF(Input!C923="",0,1)</f>
        <v>0</v>
      </c>
      <c r="E935" s="7">
        <f t="shared" si="238"/>
        <v>0</v>
      </c>
      <c r="F935" s="7">
        <f t="shared" si="239"/>
        <v>0</v>
      </c>
      <c r="G935" s="7">
        <f t="shared" si="240"/>
        <v>0</v>
      </c>
      <c r="H935" s="7">
        <f t="shared" si="241"/>
        <v>0</v>
      </c>
      <c r="I935" s="7">
        <f t="shared" si="242"/>
        <v>0</v>
      </c>
      <c r="J935" s="7">
        <f t="shared" si="243"/>
        <v>0</v>
      </c>
      <c r="K935" s="7">
        <f>Input!C923*Input!$F$10</f>
        <v>0</v>
      </c>
      <c r="L935" s="7">
        <f>(-C935*SIN(ATAN(Input!$F$5*Input!$F$10))+(K935-$K$18)*COS(ATAN(Input!$F$5*Input!$F$10)))*IF(Input!C923="",0,1)</f>
        <v>0</v>
      </c>
      <c r="M935" s="7">
        <f>(C935*COS(ATAN(Input!$F$5*Input!$F$10))+(K935-$K$18)*SIN(ATAN(Input!$F$5*Input!$F$10)))*IF(Input!C923="",0,1)</f>
        <v>0</v>
      </c>
      <c r="N935" s="7">
        <f t="shared" si="244"/>
        <v>0</v>
      </c>
      <c r="O935" s="7">
        <f t="shared" si="245"/>
        <v>0</v>
      </c>
      <c r="P935" s="7">
        <f t="shared" si="246"/>
        <v>0</v>
      </c>
      <c r="Q935" s="7">
        <f t="shared" si="247"/>
        <v>0</v>
      </c>
      <c r="R935" s="7">
        <f t="shared" si="248"/>
        <v>0</v>
      </c>
      <c r="S935" s="7">
        <f t="shared" si="249"/>
        <v>0</v>
      </c>
      <c r="T935" s="7">
        <f t="shared" si="250"/>
        <v>0</v>
      </c>
      <c r="U935" s="7">
        <f t="shared" si="251"/>
        <v>0</v>
      </c>
      <c r="V935" s="7">
        <f t="shared" ca="1" si="252"/>
        <v>0</v>
      </c>
      <c r="W935" s="7">
        <f t="shared" ca="1" si="253"/>
        <v>0</v>
      </c>
      <c r="X935" s="7">
        <f t="shared" ca="1" si="254"/>
        <v>0</v>
      </c>
      <c r="Y935" s="3"/>
      <c r="Z935" s="3"/>
    </row>
    <row r="936" spans="1:26" x14ac:dyDescent="0.2">
      <c r="A936" s="7">
        <v>0</v>
      </c>
      <c r="B936" s="7">
        <v>0</v>
      </c>
      <c r="C936" s="8">
        <f>IF(Input!B924="",0,Input!B924-Input!$B$6)</f>
        <v>0</v>
      </c>
      <c r="D936" s="22">
        <f>(B936-Input!$C$6-Input!$F$5*C936)*IF(Input!C924="",0,1)</f>
        <v>0</v>
      </c>
      <c r="E936" s="7">
        <f t="shared" si="238"/>
        <v>0</v>
      </c>
      <c r="F936" s="7">
        <f t="shared" si="239"/>
        <v>0</v>
      </c>
      <c r="G936" s="7">
        <f t="shared" si="240"/>
        <v>0</v>
      </c>
      <c r="H936" s="7">
        <f t="shared" si="241"/>
        <v>0</v>
      </c>
      <c r="I936" s="7">
        <f t="shared" si="242"/>
        <v>0</v>
      </c>
      <c r="J936" s="7">
        <f t="shared" si="243"/>
        <v>0</v>
      </c>
      <c r="K936" s="7">
        <f>Input!C924*Input!$F$10</f>
        <v>0</v>
      </c>
      <c r="L936" s="7">
        <f>(-C936*SIN(ATAN(Input!$F$5*Input!$F$10))+(K936-$K$18)*COS(ATAN(Input!$F$5*Input!$F$10)))*IF(Input!C924="",0,1)</f>
        <v>0</v>
      </c>
      <c r="M936" s="7">
        <f>(C936*COS(ATAN(Input!$F$5*Input!$F$10))+(K936-$K$18)*SIN(ATAN(Input!$F$5*Input!$F$10)))*IF(Input!C924="",0,1)</f>
        <v>0</v>
      </c>
      <c r="N936" s="7">
        <f t="shared" si="244"/>
        <v>0</v>
      </c>
      <c r="O936" s="7">
        <f t="shared" si="245"/>
        <v>0</v>
      </c>
      <c r="P936" s="7">
        <f t="shared" si="246"/>
        <v>0</v>
      </c>
      <c r="Q936" s="7">
        <f t="shared" si="247"/>
        <v>0</v>
      </c>
      <c r="R936" s="7">
        <f t="shared" si="248"/>
        <v>0</v>
      </c>
      <c r="S936" s="7">
        <f t="shared" si="249"/>
        <v>0</v>
      </c>
      <c r="T936" s="7">
        <f t="shared" si="250"/>
        <v>0</v>
      </c>
      <c r="U936" s="7">
        <f t="shared" si="251"/>
        <v>0</v>
      </c>
      <c r="V936" s="7">
        <f t="shared" ca="1" si="252"/>
        <v>0</v>
      </c>
      <c r="W936" s="7">
        <f t="shared" ca="1" si="253"/>
        <v>0</v>
      </c>
      <c r="X936" s="7">
        <f t="shared" ca="1" si="254"/>
        <v>0</v>
      </c>
      <c r="Y936" s="3"/>
      <c r="Z936" s="3"/>
    </row>
    <row r="937" spans="1:26" x14ac:dyDescent="0.2">
      <c r="A937" s="7">
        <v>0</v>
      </c>
      <c r="B937" s="7">
        <v>0</v>
      </c>
      <c r="C937" s="8">
        <f>IF(Input!B925="",0,Input!B925-Input!$B$6)</f>
        <v>0</v>
      </c>
      <c r="D937" s="22">
        <f>(B937-Input!$C$6-Input!$F$5*C937)*IF(Input!C925="",0,1)</f>
        <v>0</v>
      </c>
      <c r="E937" s="7">
        <f t="shared" si="238"/>
        <v>0</v>
      </c>
      <c r="F937" s="7">
        <f t="shared" si="239"/>
        <v>0</v>
      </c>
      <c r="G937" s="7">
        <f t="shared" si="240"/>
        <v>0</v>
      </c>
      <c r="H937" s="7">
        <f t="shared" si="241"/>
        <v>0</v>
      </c>
      <c r="I937" s="7">
        <f t="shared" si="242"/>
        <v>0</v>
      </c>
      <c r="J937" s="7">
        <f t="shared" si="243"/>
        <v>0</v>
      </c>
      <c r="K937" s="7">
        <f>Input!C925*Input!$F$10</f>
        <v>0</v>
      </c>
      <c r="L937" s="7">
        <f>(-C937*SIN(ATAN(Input!$F$5*Input!$F$10))+(K937-$K$18)*COS(ATAN(Input!$F$5*Input!$F$10)))*IF(Input!C925="",0,1)</f>
        <v>0</v>
      </c>
      <c r="M937" s="7">
        <f>(C937*COS(ATAN(Input!$F$5*Input!$F$10))+(K937-$K$18)*SIN(ATAN(Input!$F$5*Input!$F$10)))*IF(Input!C925="",0,1)</f>
        <v>0</v>
      </c>
      <c r="N937" s="7">
        <f t="shared" si="244"/>
        <v>0</v>
      </c>
      <c r="O937" s="7">
        <f t="shared" si="245"/>
        <v>0</v>
      </c>
      <c r="P937" s="7">
        <f t="shared" si="246"/>
        <v>0</v>
      </c>
      <c r="Q937" s="7">
        <f t="shared" si="247"/>
        <v>0</v>
      </c>
      <c r="R937" s="7">
        <f t="shared" si="248"/>
        <v>0</v>
      </c>
      <c r="S937" s="7">
        <f t="shared" si="249"/>
        <v>0</v>
      </c>
      <c r="T937" s="7">
        <f t="shared" si="250"/>
        <v>0</v>
      </c>
      <c r="U937" s="7">
        <f t="shared" si="251"/>
        <v>0</v>
      </c>
      <c r="V937" s="7">
        <f t="shared" ca="1" si="252"/>
        <v>0</v>
      </c>
      <c r="W937" s="7">
        <f t="shared" ca="1" si="253"/>
        <v>0</v>
      </c>
      <c r="X937" s="7">
        <f t="shared" ca="1" si="254"/>
        <v>0</v>
      </c>
      <c r="Y937" s="3"/>
      <c r="Z937" s="3"/>
    </row>
    <row r="938" spans="1:26" x14ac:dyDescent="0.2">
      <c r="A938" s="7">
        <v>0</v>
      </c>
      <c r="B938" s="7">
        <v>0</v>
      </c>
      <c r="C938" s="8">
        <f>IF(Input!B926="",0,Input!B926-Input!$B$6)</f>
        <v>0</v>
      </c>
      <c r="D938" s="22">
        <f>(B938-Input!$C$6-Input!$F$5*C938)*IF(Input!C926="",0,1)</f>
        <v>0</v>
      </c>
      <c r="E938" s="7">
        <f t="shared" si="238"/>
        <v>0</v>
      </c>
      <c r="F938" s="7">
        <f t="shared" si="239"/>
        <v>0</v>
      </c>
      <c r="G938" s="7">
        <f t="shared" si="240"/>
        <v>0</v>
      </c>
      <c r="H938" s="7">
        <f t="shared" si="241"/>
        <v>0</v>
      </c>
      <c r="I938" s="7">
        <f t="shared" si="242"/>
        <v>0</v>
      </c>
      <c r="J938" s="7">
        <f t="shared" si="243"/>
        <v>0</v>
      </c>
      <c r="K938" s="7">
        <f>Input!C926*Input!$F$10</f>
        <v>0</v>
      </c>
      <c r="L938" s="7">
        <f>(-C938*SIN(ATAN(Input!$F$5*Input!$F$10))+(K938-$K$18)*COS(ATAN(Input!$F$5*Input!$F$10)))*IF(Input!C926="",0,1)</f>
        <v>0</v>
      </c>
      <c r="M938" s="7">
        <f>(C938*COS(ATAN(Input!$F$5*Input!$F$10))+(K938-$K$18)*SIN(ATAN(Input!$F$5*Input!$F$10)))*IF(Input!C926="",0,1)</f>
        <v>0</v>
      </c>
      <c r="N938" s="7">
        <f t="shared" si="244"/>
        <v>0</v>
      </c>
      <c r="O938" s="7">
        <f t="shared" si="245"/>
        <v>0</v>
      </c>
      <c r="P938" s="7">
        <f t="shared" si="246"/>
        <v>0</v>
      </c>
      <c r="Q938" s="7">
        <f t="shared" si="247"/>
        <v>0</v>
      </c>
      <c r="R938" s="7">
        <f t="shared" si="248"/>
        <v>0</v>
      </c>
      <c r="S938" s="7">
        <f t="shared" si="249"/>
        <v>0</v>
      </c>
      <c r="T938" s="7">
        <f t="shared" si="250"/>
        <v>0</v>
      </c>
      <c r="U938" s="7">
        <f t="shared" si="251"/>
        <v>0</v>
      </c>
      <c r="V938" s="7">
        <f t="shared" ca="1" si="252"/>
        <v>0</v>
      </c>
      <c r="W938" s="7">
        <f t="shared" ca="1" si="253"/>
        <v>0</v>
      </c>
      <c r="X938" s="7">
        <f t="shared" ca="1" si="254"/>
        <v>0</v>
      </c>
      <c r="Y938" s="3"/>
      <c r="Z938" s="3"/>
    </row>
    <row r="939" spans="1:26" x14ac:dyDescent="0.2">
      <c r="A939" s="7">
        <v>0</v>
      </c>
      <c r="B939" s="7">
        <v>0</v>
      </c>
      <c r="C939" s="8">
        <f>IF(Input!B927="",0,Input!B927-Input!$B$6)</f>
        <v>0</v>
      </c>
      <c r="D939" s="22">
        <f>(B939-Input!$C$6-Input!$F$5*C939)*IF(Input!C927="",0,1)</f>
        <v>0</v>
      </c>
      <c r="E939" s="7">
        <f t="shared" si="238"/>
        <v>0</v>
      </c>
      <c r="F939" s="7">
        <f t="shared" si="239"/>
        <v>0</v>
      </c>
      <c r="G939" s="7">
        <f t="shared" si="240"/>
        <v>0</v>
      </c>
      <c r="H939" s="7">
        <f t="shared" si="241"/>
        <v>0</v>
      </c>
      <c r="I939" s="7">
        <f t="shared" si="242"/>
        <v>0</v>
      </c>
      <c r="J939" s="7">
        <f t="shared" si="243"/>
        <v>0</v>
      </c>
      <c r="K939" s="7">
        <f>Input!C927*Input!$F$10</f>
        <v>0</v>
      </c>
      <c r="L939" s="7">
        <f>(-C939*SIN(ATAN(Input!$F$5*Input!$F$10))+(K939-$K$18)*COS(ATAN(Input!$F$5*Input!$F$10)))*IF(Input!C927="",0,1)</f>
        <v>0</v>
      </c>
      <c r="M939" s="7">
        <f>(C939*COS(ATAN(Input!$F$5*Input!$F$10))+(K939-$K$18)*SIN(ATAN(Input!$F$5*Input!$F$10)))*IF(Input!C927="",0,1)</f>
        <v>0</v>
      </c>
      <c r="N939" s="7">
        <f t="shared" si="244"/>
        <v>0</v>
      </c>
      <c r="O939" s="7">
        <f t="shared" si="245"/>
        <v>0</v>
      </c>
      <c r="P939" s="7">
        <f t="shared" si="246"/>
        <v>0</v>
      </c>
      <c r="Q939" s="7">
        <f t="shared" si="247"/>
        <v>0</v>
      </c>
      <c r="R939" s="7">
        <f t="shared" si="248"/>
        <v>0</v>
      </c>
      <c r="S939" s="7">
        <f t="shared" si="249"/>
        <v>0</v>
      </c>
      <c r="T939" s="7">
        <f t="shared" si="250"/>
        <v>0</v>
      </c>
      <c r="U939" s="7">
        <f t="shared" si="251"/>
        <v>0</v>
      </c>
      <c r="V939" s="7">
        <f t="shared" ca="1" si="252"/>
        <v>0</v>
      </c>
      <c r="W939" s="7">
        <f t="shared" ca="1" si="253"/>
        <v>0</v>
      </c>
      <c r="X939" s="7">
        <f t="shared" ca="1" si="254"/>
        <v>0</v>
      </c>
      <c r="Y939" s="3"/>
      <c r="Z939" s="3"/>
    </row>
    <row r="940" spans="1:26" x14ac:dyDescent="0.2">
      <c r="A940" s="7">
        <v>0</v>
      </c>
      <c r="B940" s="7">
        <v>0</v>
      </c>
      <c r="C940" s="8">
        <f>IF(Input!B928="",0,Input!B928-Input!$B$6)</f>
        <v>0</v>
      </c>
      <c r="D940" s="22">
        <f>(B940-Input!$C$6-Input!$F$5*C940)*IF(Input!C928="",0,1)</f>
        <v>0</v>
      </c>
      <c r="E940" s="7">
        <f t="shared" si="238"/>
        <v>0</v>
      </c>
      <c r="F940" s="7">
        <f t="shared" si="239"/>
        <v>0</v>
      </c>
      <c r="G940" s="7">
        <f t="shared" si="240"/>
        <v>0</v>
      </c>
      <c r="H940" s="7">
        <f t="shared" si="241"/>
        <v>0</v>
      </c>
      <c r="I940" s="7">
        <f t="shared" si="242"/>
        <v>0</v>
      </c>
      <c r="J940" s="7">
        <f t="shared" si="243"/>
        <v>0</v>
      </c>
      <c r="K940" s="7">
        <f>Input!C928*Input!$F$10</f>
        <v>0</v>
      </c>
      <c r="L940" s="7">
        <f>(-C940*SIN(ATAN(Input!$F$5*Input!$F$10))+(K940-$K$18)*COS(ATAN(Input!$F$5*Input!$F$10)))*IF(Input!C928="",0,1)</f>
        <v>0</v>
      </c>
      <c r="M940" s="7">
        <f>(C940*COS(ATAN(Input!$F$5*Input!$F$10))+(K940-$K$18)*SIN(ATAN(Input!$F$5*Input!$F$10)))*IF(Input!C928="",0,1)</f>
        <v>0</v>
      </c>
      <c r="N940" s="7">
        <f t="shared" si="244"/>
        <v>0</v>
      </c>
      <c r="O940" s="7">
        <f t="shared" si="245"/>
        <v>0</v>
      </c>
      <c r="P940" s="7">
        <f t="shared" si="246"/>
        <v>0</v>
      </c>
      <c r="Q940" s="7">
        <f t="shared" si="247"/>
        <v>0</v>
      </c>
      <c r="R940" s="7">
        <f t="shared" si="248"/>
        <v>0</v>
      </c>
      <c r="S940" s="7">
        <f t="shared" si="249"/>
        <v>0</v>
      </c>
      <c r="T940" s="7">
        <f t="shared" si="250"/>
        <v>0</v>
      </c>
      <c r="U940" s="7">
        <f t="shared" si="251"/>
        <v>0</v>
      </c>
      <c r="V940" s="7">
        <f t="shared" ca="1" si="252"/>
        <v>0</v>
      </c>
      <c r="W940" s="7">
        <f t="shared" ca="1" si="253"/>
        <v>0</v>
      </c>
      <c r="X940" s="7">
        <f t="shared" ca="1" si="254"/>
        <v>0</v>
      </c>
      <c r="Y940" s="3"/>
      <c r="Z940" s="3"/>
    </row>
    <row r="941" spans="1:26" x14ac:dyDescent="0.2">
      <c r="A941" s="7">
        <v>0</v>
      </c>
      <c r="B941" s="7">
        <v>0</v>
      </c>
      <c r="C941" s="8">
        <f>IF(Input!B929="",0,Input!B929-Input!$B$6)</f>
        <v>0</v>
      </c>
      <c r="D941" s="22">
        <f>(B941-Input!$C$6-Input!$F$5*C941)*IF(Input!C929="",0,1)</f>
        <v>0</v>
      </c>
      <c r="E941" s="7">
        <f t="shared" si="238"/>
        <v>0</v>
      </c>
      <c r="F941" s="7">
        <f t="shared" si="239"/>
        <v>0</v>
      </c>
      <c r="G941" s="7">
        <f t="shared" si="240"/>
        <v>0</v>
      </c>
      <c r="H941" s="7">
        <f t="shared" si="241"/>
        <v>0</v>
      </c>
      <c r="I941" s="7">
        <f t="shared" si="242"/>
        <v>0</v>
      </c>
      <c r="J941" s="7">
        <f t="shared" si="243"/>
        <v>0</v>
      </c>
      <c r="K941" s="7">
        <f>Input!C929*Input!$F$10</f>
        <v>0</v>
      </c>
      <c r="L941" s="7">
        <f>(-C941*SIN(ATAN(Input!$F$5*Input!$F$10))+(K941-$K$18)*COS(ATAN(Input!$F$5*Input!$F$10)))*IF(Input!C929="",0,1)</f>
        <v>0</v>
      </c>
      <c r="M941" s="7">
        <f>(C941*COS(ATAN(Input!$F$5*Input!$F$10))+(K941-$K$18)*SIN(ATAN(Input!$F$5*Input!$F$10)))*IF(Input!C929="",0,1)</f>
        <v>0</v>
      </c>
      <c r="N941" s="7">
        <f t="shared" si="244"/>
        <v>0</v>
      </c>
      <c r="O941" s="7">
        <f t="shared" si="245"/>
        <v>0</v>
      </c>
      <c r="P941" s="7">
        <f t="shared" si="246"/>
        <v>0</v>
      </c>
      <c r="Q941" s="7">
        <f t="shared" si="247"/>
        <v>0</v>
      </c>
      <c r="R941" s="7">
        <f t="shared" si="248"/>
        <v>0</v>
      </c>
      <c r="S941" s="7">
        <f t="shared" si="249"/>
        <v>0</v>
      </c>
      <c r="T941" s="7">
        <f t="shared" si="250"/>
        <v>0</v>
      </c>
      <c r="U941" s="7">
        <f t="shared" si="251"/>
        <v>0</v>
      </c>
      <c r="V941" s="7">
        <f t="shared" ca="1" si="252"/>
        <v>0</v>
      </c>
      <c r="W941" s="7">
        <f t="shared" ca="1" si="253"/>
        <v>0</v>
      </c>
      <c r="X941" s="7">
        <f t="shared" ca="1" si="254"/>
        <v>0</v>
      </c>
      <c r="Y941" s="3"/>
      <c r="Z941" s="3"/>
    </row>
    <row r="942" spans="1:26" x14ac:dyDescent="0.2">
      <c r="A942" s="7">
        <v>0</v>
      </c>
      <c r="B942" s="7">
        <v>0</v>
      </c>
      <c r="C942" s="8">
        <f>IF(Input!B930="",0,Input!B930-Input!$B$6)</f>
        <v>0</v>
      </c>
      <c r="D942" s="22">
        <f>(B942-Input!$C$6-Input!$F$5*C942)*IF(Input!C930="",0,1)</f>
        <v>0</v>
      </c>
      <c r="E942" s="7">
        <f t="shared" si="238"/>
        <v>0</v>
      </c>
      <c r="F942" s="7">
        <f t="shared" si="239"/>
        <v>0</v>
      </c>
      <c r="G942" s="7">
        <f t="shared" si="240"/>
        <v>0</v>
      </c>
      <c r="H942" s="7">
        <f t="shared" si="241"/>
        <v>0</v>
      </c>
      <c r="I942" s="7">
        <f t="shared" si="242"/>
        <v>0</v>
      </c>
      <c r="J942" s="7">
        <f t="shared" si="243"/>
        <v>0</v>
      </c>
      <c r="K942" s="7">
        <f>Input!C930*Input!$F$10</f>
        <v>0</v>
      </c>
      <c r="L942" s="7">
        <f>(-C942*SIN(ATAN(Input!$F$5*Input!$F$10))+(K942-$K$18)*COS(ATAN(Input!$F$5*Input!$F$10)))*IF(Input!C930="",0,1)</f>
        <v>0</v>
      </c>
      <c r="M942" s="7">
        <f>(C942*COS(ATAN(Input!$F$5*Input!$F$10))+(K942-$K$18)*SIN(ATAN(Input!$F$5*Input!$F$10)))*IF(Input!C930="",0,1)</f>
        <v>0</v>
      </c>
      <c r="N942" s="7">
        <f t="shared" si="244"/>
        <v>0</v>
      </c>
      <c r="O942" s="7">
        <f t="shared" si="245"/>
        <v>0</v>
      </c>
      <c r="P942" s="7">
        <f t="shared" si="246"/>
        <v>0</v>
      </c>
      <c r="Q942" s="7">
        <f t="shared" si="247"/>
        <v>0</v>
      </c>
      <c r="R942" s="7">
        <f t="shared" si="248"/>
        <v>0</v>
      </c>
      <c r="S942" s="7">
        <f t="shared" si="249"/>
        <v>0</v>
      </c>
      <c r="T942" s="7">
        <f t="shared" si="250"/>
        <v>0</v>
      </c>
      <c r="U942" s="7">
        <f t="shared" si="251"/>
        <v>0</v>
      </c>
      <c r="V942" s="7">
        <f t="shared" ca="1" si="252"/>
        <v>0</v>
      </c>
      <c r="W942" s="7">
        <f t="shared" ca="1" si="253"/>
        <v>0</v>
      </c>
      <c r="X942" s="7">
        <f t="shared" ca="1" si="254"/>
        <v>0</v>
      </c>
      <c r="Y942" s="3"/>
      <c r="Z942" s="3"/>
    </row>
    <row r="943" spans="1:26" x14ac:dyDescent="0.2">
      <c r="A943" s="7">
        <v>0</v>
      </c>
      <c r="B943" s="7">
        <v>0</v>
      </c>
      <c r="C943" s="8">
        <f>IF(Input!B931="",0,Input!B931-Input!$B$6)</f>
        <v>0</v>
      </c>
      <c r="D943" s="22">
        <f>(B943-Input!$C$6-Input!$F$5*C943)*IF(Input!C931="",0,1)</f>
        <v>0</v>
      </c>
      <c r="E943" s="7">
        <f t="shared" si="238"/>
        <v>0</v>
      </c>
      <c r="F943" s="7">
        <f t="shared" si="239"/>
        <v>0</v>
      </c>
      <c r="G943" s="7">
        <f t="shared" si="240"/>
        <v>0</v>
      </c>
      <c r="H943" s="7">
        <f t="shared" si="241"/>
        <v>0</v>
      </c>
      <c r="I943" s="7">
        <f t="shared" si="242"/>
        <v>0</v>
      </c>
      <c r="J943" s="7">
        <f t="shared" si="243"/>
        <v>0</v>
      </c>
      <c r="K943" s="7">
        <f>Input!C931*Input!$F$10</f>
        <v>0</v>
      </c>
      <c r="L943" s="7">
        <f>(-C943*SIN(ATAN(Input!$F$5*Input!$F$10))+(K943-$K$18)*COS(ATAN(Input!$F$5*Input!$F$10)))*IF(Input!C931="",0,1)</f>
        <v>0</v>
      </c>
      <c r="M943" s="7">
        <f>(C943*COS(ATAN(Input!$F$5*Input!$F$10))+(K943-$K$18)*SIN(ATAN(Input!$F$5*Input!$F$10)))*IF(Input!C931="",0,1)</f>
        <v>0</v>
      </c>
      <c r="N943" s="7">
        <f t="shared" si="244"/>
        <v>0</v>
      </c>
      <c r="O943" s="7">
        <f t="shared" si="245"/>
        <v>0</v>
      </c>
      <c r="P943" s="7">
        <f t="shared" si="246"/>
        <v>0</v>
      </c>
      <c r="Q943" s="7">
        <f t="shared" si="247"/>
        <v>0</v>
      </c>
      <c r="R943" s="7">
        <f t="shared" si="248"/>
        <v>0</v>
      </c>
      <c r="S943" s="7">
        <f t="shared" si="249"/>
        <v>0</v>
      </c>
      <c r="T943" s="7">
        <f t="shared" si="250"/>
        <v>0</v>
      </c>
      <c r="U943" s="7">
        <f t="shared" si="251"/>
        <v>0</v>
      </c>
      <c r="V943" s="7">
        <f t="shared" ca="1" si="252"/>
        <v>0</v>
      </c>
      <c r="W943" s="7">
        <f t="shared" ca="1" si="253"/>
        <v>0</v>
      </c>
      <c r="X943" s="7">
        <f t="shared" ca="1" si="254"/>
        <v>0</v>
      </c>
      <c r="Y943" s="3"/>
      <c r="Z943" s="3"/>
    </row>
    <row r="944" spans="1:26" x14ac:dyDescent="0.2">
      <c r="A944" s="7">
        <v>0</v>
      </c>
      <c r="B944" s="7">
        <v>0</v>
      </c>
      <c r="C944" s="8">
        <f>IF(Input!B932="",0,Input!B932-Input!$B$6)</f>
        <v>0</v>
      </c>
      <c r="D944" s="22">
        <f>(B944-Input!$C$6-Input!$F$5*C944)*IF(Input!C932="",0,1)</f>
        <v>0</v>
      </c>
      <c r="E944" s="7">
        <f t="shared" si="238"/>
        <v>0</v>
      </c>
      <c r="F944" s="7">
        <f t="shared" si="239"/>
        <v>0</v>
      </c>
      <c r="G944" s="7">
        <f t="shared" si="240"/>
        <v>0</v>
      </c>
      <c r="H944" s="7">
        <f t="shared" si="241"/>
        <v>0</v>
      </c>
      <c r="I944" s="7">
        <f t="shared" si="242"/>
        <v>0</v>
      </c>
      <c r="J944" s="7">
        <f t="shared" si="243"/>
        <v>0</v>
      </c>
      <c r="K944" s="7">
        <f>Input!C932*Input!$F$10</f>
        <v>0</v>
      </c>
      <c r="L944" s="7">
        <f>(-C944*SIN(ATAN(Input!$F$5*Input!$F$10))+(K944-$K$18)*COS(ATAN(Input!$F$5*Input!$F$10)))*IF(Input!C932="",0,1)</f>
        <v>0</v>
      </c>
      <c r="M944" s="7">
        <f>(C944*COS(ATAN(Input!$F$5*Input!$F$10))+(K944-$K$18)*SIN(ATAN(Input!$F$5*Input!$F$10)))*IF(Input!C932="",0,1)</f>
        <v>0</v>
      </c>
      <c r="N944" s="7">
        <f t="shared" si="244"/>
        <v>0</v>
      </c>
      <c r="O944" s="7">
        <f t="shared" si="245"/>
        <v>0</v>
      </c>
      <c r="P944" s="7">
        <f t="shared" si="246"/>
        <v>0</v>
      </c>
      <c r="Q944" s="7">
        <f t="shared" si="247"/>
        <v>0</v>
      </c>
      <c r="R944" s="7">
        <f t="shared" si="248"/>
        <v>0</v>
      </c>
      <c r="S944" s="7">
        <f t="shared" si="249"/>
        <v>0</v>
      </c>
      <c r="T944" s="7">
        <f t="shared" si="250"/>
        <v>0</v>
      </c>
      <c r="U944" s="7">
        <f t="shared" si="251"/>
        <v>0</v>
      </c>
      <c r="V944" s="7">
        <f t="shared" ca="1" si="252"/>
        <v>0</v>
      </c>
      <c r="W944" s="7">
        <f t="shared" ca="1" si="253"/>
        <v>0</v>
      </c>
      <c r="X944" s="7">
        <f t="shared" ca="1" si="254"/>
        <v>0</v>
      </c>
      <c r="Y944" s="3"/>
      <c r="Z944" s="3"/>
    </row>
    <row r="945" spans="1:26" x14ac:dyDescent="0.2">
      <c r="A945" s="7">
        <v>0</v>
      </c>
      <c r="B945" s="7">
        <v>0</v>
      </c>
      <c r="C945" s="8">
        <f>IF(Input!B933="",0,Input!B933-Input!$B$6)</f>
        <v>0</v>
      </c>
      <c r="D945" s="22">
        <f>(B945-Input!$C$6-Input!$F$5*C945)*IF(Input!C933="",0,1)</f>
        <v>0</v>
      </c>
      <c r="E945" s="7">
        <f t="shared" si="238"/>
        <v>0</v>
      </c>
      <c r="F945" s="7">
        <f t="shared" si="239"/>
        <v>0</v>
      </c>
      <c r="G945" s="7">
        <f t="shared" si="240"/>
        <v>0</v>
      </c>
      <c r="H945" s="7">
        <f t="shared" si="241"/>
        <v>0</v>
      </c>
      <c r="I945" s="7">
        <f t="shared" si="242"/>
        <v>0</v>
      </c>
      <c r="J945" s="7">
        <f t="shared" si="243"/>
        <v>0</v>
      </c>
      <c r="K945" s="7">
        <f>Input!C933*Input!$F$10</f>
        <v>0</v>
      </c>
      <c r="L945" s="7">
        <f>(-C945*SIN(ATAN(Input!$F$5*Input!$F$10))+(K945-$K$18)*COS(ATAN(Input!$F$5*Input!$F$10)))*IF(Input!C933="",0,1)</f>
        <v>0</v>
      </c>
      <c r="M945" s="7">
        <f>(C945*COS(ATAN(Input!$F$5*Input!$F$10))+(K945-$K$18)*SIN(ATAN(Input!$F$5*Input!$F$10)))*IF(Input!C933="",0,1)</f>
        <v>0</v>
      </c>
      <c r="N945" s="7">
        <f t="shared" si="244"/>
        <v>0</v>
      </c>
      <c r="O945" s="7">
        <f t="shared" si="245"/>
        <v>0</v>
      </c>
      <c r="P945" s="7">
        <f t="shared" si="246"/>
        <v>0</v>
      </c>
      <c r="Q945" s="7">
        <f t="shared" si="247"/>
        <v>0</v>
      </c>
      <c r="R945" s="7">
        <f t="shared" si="248"/>
        <v>0</v>
      </c>
      <c r="S945" s="7">
        <f t="shared" si="249"/>
        <v>0</v>
      </c>
      <c r="T945" s="7">
        <f t="shared" si="250"/>
        <v>0</v>
      </c>
      <c r="U945" s="7">
        <f t="shared" si="251"/>
        <v>0</v>
      </c>
      <c r="V945" s="7">
        <f t="shared" ca="1" si="252"/>
        <v>0</v>
      </c>
      <c r="W945" s="7">
        <f t="shared" ca="1" si="253"/>
        <v>0</v>
      </c>
      <c r="X945" s="7">
        <f t="shared" ca="1" si="254"/>
        <v>0</v>
      </c>
      <c r="Y945" s="3"/>
      <c r="Z945" s="3"/>
    </row>
    <row r="946" spans="1:26" x14ac:dyDescent="0.2">
      <c r="A946" s="7">
        <v>0</v>
      </c>
      <c r="B946" s="7">
        <v>0</v>
      </c>
      <c r="C946" s="8">
        <f>IF(Input!B934="",0,Input!B934-Input!$B$6)</f>
        <v>0</v>
      </c>
      <c r="D946" s="22">
        <f>(B946-Input!$C$6-Input!$F$5*C946)*IF(Input!C934="",0,1)</f>
        <v>0</v>
      </c>
      <c r="E946" s="7">
        <f t="shared" si="238"/>
        <v>0</v>
      </c>
      <c r="F946" s="7">
        <f t="shared" si="239"/>
        <v>0</v>
      </c>
      <c r="G946" s="7">
        <f t="shared" si="240"/>
        <v>0</v>
      </c>
      <c r="H946" s="7">
        <f t="shared" si="241"/>
        <v>0</v>
      </c>
      <c r="I946" s="7">
        <f t="shared" si="242"/>
        <v>0</v>
      </c>
      <c r="J946" s="7">
        <f t="shared" si="243"/>
        <v>0</v>
      </c>
      <c r="K946" s="7">
        <f>Input!C934*Input!$F$10</f>
        <v>0</v>
      </c>
      <c r="L946" s="7">
        <f>(-C946*SIN(ATAN(Input!$F$5*Input!$F$10))+(K946-$K$18)*COS(ATAN(Input!$F$5*Input!$F$10)))*IF(Input!C934="",0,1)</f>
        <v>0</v>
      </c>
      <c r="M946" s="7">
        <f>(C946*COS(ATAN(Input!$F$5*Input!$F$10))+(K946-$K$18)*SIN(ATAN(Input!$F$5*Input!$F$10)))*IF(Input!C934="",0,1)</f>
        <v>0</v>
      </c>
      <c r="N946" s="7">
        <f t="shared" si="244"/>
        <v>0</v>
      </c>
      <c r="O946" s="7">
        <f t="shared" si="245"/>
        <v>0</v>
      </c>
      <c r="P946" s="7">
        <f t="shared" si="246"/>
        <v>0</v>
      </c>
      <c r="Q946" s="7">
        <f t="shared" si="247"/>
        <v>0</v>
      </c>
      <c r="R946" s="7">
        <f t="shared" si="248"/>
        <v>0</v>
      </c>
      <c r="S946" s="7">
        <f t="shared" si="249"/>
        <v>0</v>
      </c>
      <c r="T946" s="7">
        <f t="shared" si="250"/>
        <v>0</v>
      </c>
      <c r="U946" s="7">
        <f t="shared" si="251"/>
        <v>0</v>
      </c>
      <c r="V946" s="7">
        <f t="shared" ca="1" si="252"/>
        <v>0</v>
      </c>
      <c r="W946" s="7">
        <f t="shared" ca="1" si="253"/>
        <v>0</v>
      </c>
      <c r="X946" s="7">
        <f t="shared" ca="1" si="254"/>
        <v>0</v>
      </c>
      <c r="Y946" s="3"/>
      <c r="Z946" s="3"/>
    </row>
    <row r="947" spans="1:26" x14ac:dyDescent="0.2">
      <c r="A947" s="7">
        <v>0</v>
      </c>
      <c r="B947" s="7">
        <v>0</v>
      </c>
      <c r="C947" s="8">
        <f>IF(Input!B935="",0,Input!B935-Input!$B$6)</f>
        <v>0</v>
      </c>
      <c r="D947" s="22">
        <f>(B947-Input!$C$6-Input!$F$5*C947)*IF(Input!C935="",0,1)</f>
        <v>0</v>
      </c>
      <c r="E947" s="7">
        <f t="shared" si="238"/>
        <v>0</v>
      </c>
      <c r="F947" s="7">
        <f t="shared" si="239"/>
        <v>0</v>
      </c>
      <c r="G947" s="7">
        <f t="shared" si="240"/>
        <v>0</v>
      </c>
      <c r="H947" s="7">
        <f t="shared" si="241"/>
        <v>0</v>
      </c>
      <c r="I947" s="7">
        <f t="shared" si="242"/>
        <v>0</v>
      </c>
      <c r="J947" s="7">
        <f t="shared" si="243"/>
        <v>0</v>
      </c>
      <c r="K947" s="7">
        <f>Input!C935*Input!$F$10</f>
        <v>0</v>
      </c>
      <c r="L947" s="7">
        <f>(-C947*SIN(ATAN(Input!$F$5*Input!$F$10))+(K947-$K$18)*COS(ATAN(Input!$F$5*Input!$F$10)))*IF(Input!C935="",0,1)</f>
        <v>0</v>
      </c>
      <c r="M947" s="7">
        <f>(C947*COS(ATAN(Input!$F$5*Input!$F$10))+(K947-$K$18)*SIN(ATAN(Input!$F$5*Input!$F$10)))*IF(Input!C935="",0,1)</f>
        <v>0</v>
      </c>
      <c r="N947" s="7">
        <f t="shared" si="244"/>
        <v>0</v>
      </c>
      <c r="O947" s="7">
        <f t="shared" si="245"/>
        <v>0</v>
      </c>
      <c r="P947" s="7">
        <f t="shared" si="246"/>
        <v>0</v>
      </c>
      <c r="Q947" s="7">
        <f t="shared" si="247"/>
        <v>0</v>
      </c>
      <c r="R947" s="7">
        <f t="shared" si="248"/>
        <v>0</v>
      </c>
      <c r="S947" s="7">
        <f t="shared" si="249"/>
        <v>0</v>
      </c>
      <c r="T947" s="7">
        <f t="shared" si="250"/>
        <v>0</v>
      </c>
      <c r="U947" s="7">
        <f t="shared" si="251"/>
        <v>0</v>
      </c>
      <c r="V947" s="7">
        <f t="shared" ca="1" si="252"/>
        <v>0</v>
      </c>
      <c r="W947" s="7">
        <f t="shared" ca="1" si="253"/>
        <v>0</v>
      </c>
      <c r="X947" s="7">
        <f t="shared" ca="1" si="254"/>
        <v>0</v>
      </c>
      <c r="Y947" s="3"/>
      <c r="Z947" s="3"/>
    </row>
    <row r="948" spans="1:26" x14ac:dyDescent="0.2">
      <c r="A948" s="7">
        <v>0</v>
      </c>
      <c r="B948" s="7">
        <v>0</v>
      </c>
      <c r="C948" s="8">
        <f>IF(Input!B936="",0,Input!B936-Input!$B$6)</f>
        <v>0</v>
      </c>
      <c r="D948" s="22">
        <f>(B948-Input!$C$6-Input!$F$5*C948)*IF(Input!C936="",0,1)</f>
        <v>0</v>
      </c>
      <c r="E948" s="7">
        <f t="shared" si="238"/>
        <v>0</v>
      </c>
      <c r="F948" s="7">
        <f t="shared" si="239"/>
        <v>0</v>
      </c>
      <c r="G948" s="7">
        <f t="shared" si="240"/>
        <v>0</v>
      </c>
      <c r="H948" s="7">
        <f t="shared" si="241"/>
        <v>0</v>
      </c>
      <c r="I948" s="7">
        <f t="shared" si="242"/>
        <v>0</v>
      </c>
      <c r="J948" s="7">
        <f t="shared" si="243"/>
        <v>0</v>
      </c>
      <c r="K948" s="7">
        <f>Input!C936*Input!$F$10</f>
        <v>0</v>
      </c>
      <c r="L948" s="7">
        <f>(-C948*SIN(ATAN(Input!$F$5*Input!$F$10))+(K948-$K$18)*COS(ATAN(Input!$F$5*Input!$F$10)))*IF(Input!C936="",0,1)</f>
        <v>0</v>
      </c>
      <c r="M948" s="7">
        <f>(C948*COS(ATAN(Input!$F$5*Input!$F$10))+(K948-$K$18)*SIN(ATAN(Input!$F$5*Input!$F$10)))*IF(Input!C936="",0,1)</f>
        <v>0</v>
      </c>
      <c r="N948" s="7">
        <f t="shared" si="244"/>
        <v>0</v>
      </c>
      <c r="O948" s="7">
        <f t="shared" si="245"/>
        <v>0</v>
      </c>
      <c r="P948" s="7">
        <f t="shared" si="246"/>
        <v>0</v>
      </c>
      <c r="Q948" s="7">
        <f t="shared" si="247"/>
        <v>0</v>
      </c>
      <c r="R948" s="7">
        <f t="shared" si="248"/>
        <v>0</v>
      </c>
      <c r="S948" s="7">
        <f t="shared" si="249"/>
        <v>0</v>
      </c>
      <c r="T948" s="7">
        <f t="shared" si="250"/>
        <v>0</v>
      </c>
      <c r="U948" s="7">
        <f t="shared" si="251"/>
        <v>0</v>
      </c>
      <c r="V948" s="7">
        <f t="shared" ca="1" si="252"/>
        <v>0</v>
      </c>
      <c r="W948" s="7">
        <f t="shared" ca="1" si="253"/>
        <v>0</v>
      </c>
      <c r="X948" s="7">
        <f t="shared" ca="1" si="254"/>
        <v>0</v>
      </c>
      <c r="Y948" s="3"/>
      <c r="Z948" s="3"/>
    </row>
    <row r="949" spans="1:26" x14ac:dyDescent="0.2">
      <c r="A949" s="7">
        <v>0</v>
      </c>
      <c r="B949" s="7">
        <v>0</v>
      </c>
      <c r="C949" s="8">
        <f>IF(Input!B937="",0,Input!B937-Input!$B$6)</f>
        <v>0</v>
      </c>
      <c r="D949" s="22">
        <f>(B949-Input!$C$6-Input!$F$5*C949)*IF(Input!C937="",0,1)</f>
        <v>0</v>
      </c>
      <c r="E949" s="7">
        <f t="shared" si="238"/>
        <v>0</v>
      </c>
      <c r="F949" s="7">
        <f t="shared" si="239"/>
        <v>0</v>
      </c>
      <c r="G949" s="7">
        <f t="shared" si="240"/>
        <v>0</v>
      </c>
      <c r="H949" s="7">
        <f t="shared" si="241"/>
        <v>0</v>
      </c>
      <c r="I949" s="7">
        <f t="shared" si="242"/>
        <v>0</v>
      </c>
      <c r="J949" s="7">
        <f t="shared" si="243"/>
        <v>0</v>
      </c>
      <c r="K949" s="7">
        <f>Input!C937*Input!$F$10</f>
        <v>0</v>
      </c>
      <c r="L949" s="7">
        <f>(-C949*SIN(ATAN(Input!$F$5*Input!$F$10))+(K949-$K$18)*COS(ATAN(Input!$F$5*Input!$F$10)))*IF(Input!C937="",0,1)</f>
        <v>0</v>
      </c>
      <c r="M949" s="7">
        <f>(C949*COS(ATAN(Input!$F$5*Input!$F$10))+(K949-$K$18)*SIN(ATAN(Input!$F$5*Input!$F$10)))*IF(Input!C937="",0,1)</f>
        <v>0</v>
      </c>
      <c r="N949" s="7">
        <f t="shared" si="244"/>
        <v>0</v>
      </c>
      <c r="O949" s="7">
        <f t="shared" si="245"/>
        <v>0</v>
      </c>
      <c r="P949" s="7">
        <f t="shared" si="246"/>
        <v>0</v>
      </c>
      <c r="Q949" s="7">
        <f t="shared" si="247"/>
        <v>0</v>
      </c>
      <c r="R949" s="7">
        <f t="shared" si="248"/>
        <v>0</v>
      </c>
      <c r="S949" s="7">
        <f t="shared" si="249"/>
        <v>0</v>
      </c>
      <c r="T949" s="7">
        <f t="shared" si="250"/>
        <v>0</v>
      </c>
      <c r="U949" s="7">
        <f t="shared" si="251"/>
        <v>0</v>
      </c>
      <c r="V949" s="7">
        <f t="shared" ca="1" si="252"/>
        <v>0</v>
      </c>
      <c r="W949" s="7">
        <f t="shared" ca="1" si="253"/>
        <v>0</v>
      </c>
      <c r="X949" s="7">
        <f t="shared" ca="1" si="254"/>
        <v>0</v>
      </c>
      <c r="Y949" s="3"/>
      <c r="Z949" s="3"/>
    </row>
    <row r="950" spans="1:26" x14ac:dyDescent="0.2">
      <c r="A950" s="7">
        <v>0</v>
      </c>
      <c r="B950" s="7">
        <v>0</v>
      </c>
      <c r="C950" s="8">
        <f>IF(Input!B938="",0,Input!B938-Input!$B$6)</f>
        <v>0</v>
      </c>
      <c r="D950" s="22">
        <f>(B950-Input!$C$6-Input!$F$5*C950)*IF(Input!C938="",0,1)</f>
        <v>0</v>
      </c>
      <c r="E950" s="7">
        <f t="shared" si="238"/>
        <v>0</v>
      </c>
      <c r="F950" s="7">
        <f t="shared" si="239"/>
        <v>0</v>
      </c>
      <c r="G950" s="7">
        <f t="shared" si="240"/>
        <v>0</v>
      </c>
      <c r="H950" s="7">
        <f t="shared" si="241"/>
        <v>0</v>
      </c>
      <c r="I950" s="7">
        <f t="shared" si="242"/>
        <v>0</v>
      </c>
      <c r="J950" s="7">
        <f t="shared" si="243"/>
        <v>0</v>
      </c>
      <c r="K950" s="7">
        <f>Input!C938*Input!$F$10</f>
        <v>0</v>
      </c>
      <c r="L950" s="7">
        <f>(-C950*SIN(ATAN(Input!$F$5*Input!$F$10))+(K950-$K$18)*COS(ATAN(Input!$F$5*Input!$F$10)))*IF(Input!C938="",0,1)</f>
        <v>0</v>
      </c>
      <c r="M950" s="7">
        <f>(C950*COS(ATAN(Input!$F$5*Input!$F$10))+(K950-$K$18)*SIN(ATAN(Input!$F$5*Input!$F$10)))*IF(Input!C938="",0,1)</f>
        <v>0</v>
      </c>
      <c r="N950" s="7">
        <f t="shared" si="244"/>
        <v>0</v>
      </c>
      <c r="O950" s="7">
        <f t="shared" si="245"/>
        <v>0</v>
      </c>
      <c r="P950" s="7">
        <f t="shared" si="246"/>
        <v>0</v>
      </c>
      <c r="Q950" s="7">
        <f t="shared" si="247"/>
        <v>0</v>
      </c>
      <c r="R950" s="7">
        <f t="shared" si="248"/>
        <v>0</v>
      </c>
      <c r="S950" s="7">
        <f t="shared" si="249"/>
        <v>0</v>
      </c>
      <c r="T950" s="7">
        <f t="shared" si="250"/>
        <v>0</v>
      </c>
      <c r="U950" s="7">
        <f t="shared" si="251"/>
        <v>0</v>
      </c>
      <c r="V950" s="7">
        <f t="shared" ca="1" si="252"/>
        <v>0</v>
      </c>
      <c r="W950" s="7">
        <f t="shared" ca="1" si="253"/>
        <v>0</v>
      </c>
      <c r="X950" s="7">
        <f t="shared" ca="1" si="254"/>
        <v>0</v>
      </c>
      <c r="Y950" s="3"/>
      <c r="Z950" s="3"/>
    </row>
    <row r="951" spans="1:26" x14ac:dyDescent="0.2">
      <c r="A951" s="7">
        <v>0</v>
      </c>
      <c r="B951" s="7">
        <v>0</v>
      </c>
      <c r="C951" s="8">
        <f>IF(Input!B939="",0,Input!B939-Input!$B$6)</f>
        <v>0</v>
      </c>
      <c r="D951" s="22">
        <f>(B951-Input!$C$6-Input!$F$5*C951)*IF(Input!C939="",0,1)</f>
        <v>0</v>
      </c>
      <c r="E951" s="7">
        <f t="shared" si="238"/>
        <v>0</v>
      </c>
      <c r="F951" s="7">
        <f t="shared" si="239"/>
        <v>0</v>
      </c>
      <c r="G951" s="7">
        <f t="shared" si="240"/>
        <v>0</v>
      </c>
      <c r="H951" s="7">
        <f t="shared" si="241"/>
        <v>0</v>
      </c>
      <c r="I951" s="7">
        <f t="shared" si="242"/>
        <v>0</v>
      </c>
      <c r="J951" s="7">
        <f t="shared" si="243"/>
        <v>0</v>
      </c>
      <c r="K951" s="7">
        <f>Input!C939*Input!$F$10</f>
        <v>0</v>
      </c>
      <c r="L951" s="7">
        <f>(-C951*SIN(ATAN(Input!$F$5*Input!$F$10))+(K951-$K$18)*COS(ATAN(Input!$F$5*Input!$F$10)))*IF(Input!C939="",0,1)</f>
        <v>0</v>
      </c>
      <c r="M951" s="7">
        <f>(C951*COS(ATAN(Input!$F$5*Input!$F$10))+(K951-$K$18)*SIN(ATAN(Input!$F$5*Input!$F$10)))*IF(Input!C939="",0,1)</f>
        <v>0</v>
      </c>
      <c r="N951" s="7">
        <f t="shared" si="244"/>
        <v>0</v>
      </c>
      <c r="O951" s="7">
        <f t="shared" si="245"/>
        <v>0</v>
      </c>
      <c r="P951" s="7">
        <f t="shared" si="246"/>
        <v>0</v>
      </c>
      <c r="Q951" s="7">
        <f t="shared" si="247"/>
        <v>0</v>
      </c>
      <c r="R951" s="7">
        <f t="shared" si="248"/>
        <v>0</v>
      </c>
      <c r="S951" s="7">
        <f t="shared" si="249"/>
        <v>0</v>
      </c>
      <c r="T951" s="7">
        <f t="shared" si="250"/>
        <v>0</v>
      </c>
      <c r="U951" s="7">
        <f t="shared" si="251"/>
        <v>0</v>
      </c>
      <c r="V951" s="7">
        <f t="shared" ca="1" si="252"/>
        <v>0</v>
      </c>
      <c r="W951" s="7">
        <f t="shared" ca="1" si="253"/>
        <v>0</v>
      </c>
      <c r="X951" s="7">
        <f t="shared" ca="1" si="254"/>
        <v>0</v>
      </c>
      <c r="Y951" s="3"/>
      <c r="Z951" s="3"/>
    </row>
    <row r="952" spans="1:26" x14ac:dyDescent="0.2">
      <c r="A952" s="7">
        <v>0</v>
      </c>
      <c r="B952" s="7">
        <v>0</v>
      </c>
      <c r="C952" s="8">
        <f>IF(Input!B940="",0,Input!B940-Input!$B$6)</f>
        <v>0</v>
      </c>
      <c r="D952" s="22">
        <f>(B952-Input!$C$6-Input!$F$5*C952)*IF(Input!C940="",0,1)</f>
        <v>0</v>
      </c>
      <c r="E952" s="7">
        <f t="shared" si="238"/>
        <v>0</v>
      </c>
      <c r="F952" s="7">
        <f t="shared" si="239"/>
        <v>0</v>
      </c>
      <c r="G952" s="7">
        <f t="shared" si="240"/>
        <v>0</v>
      </c>
      <c r="H952" s="7">
        <f t="shared" si="241"/>
        <v>0</v>
      </c>
      <c r="I952" s="7">
        <f t="shared" si="242"/>
        <v>0</v>
      </c>
      <c r="J952" s="7">
        <f t="shared" si="243"/>
        <v>0</v>
      </c>
      <c r="K952" s="7">
        <f>Input!C940*Input!$F$10</f>
        <v>0</v>
      </c>
      <c r="L952" s="7">
        <f>(-C952*SIN(ATAN(Input!$F$5*Input!$F$10))+(K952-$K$18)*COS(ATAN(Input!$F$5*Input!$F$10)))*IF(Input!C940="",0,1)</f>
        <v>0</v>
      </c>
      <c r="M952" s="7">
        <f>(C952*COS(ATAN(Input!$F$5*Input!$F$10))+(K952-$K$18)*SIN(ATAN(Input!$F$5*Input!$F$10)))*IF(Input!C940="",0,1)</f>
        <v>0</v>
      </c>
      <c r="N952" s="7">
        <f t="shared" si="244"/>
        <v>0</v>
      </c>
      <c r="O952" s="7">
        <f t="shared" si="245"/>
        <v>0</v>
      </c>
      <c r="P952" s="7">
        <f t="shared" si="246"/>
        <v>0</v>
      </c>
      <c r="Q952" s="7">
        <f t="shared" si="247"/>
        <v>0</v>
      </c>
      <c r="R952" s="7">
        <f t="shared" si="248"/>
        <v>0</v>
      </c>
      <c r="S952" s="7">
        <f t="shared" si="249"/>
        <v>0</v>
      </c>
      <c r="T952" s="7">
        <f t="shared" si="250"/>
        <v>0</v>
      </c>
      <c r="U952" s="7">
        <f t="shared" si="251"/>
        <v>0</v>
      </c>
      <c r="V952" s="7">
        <f t="shared" ca="1" si="252"/>
        <v>0</v>
      </c>
      <c r="W952" s="7">
        <f t="shared" ca="1" si="253"/>
        <v>0</v>
      </c>
      <c r="X952" s="7">
        <f t="shared" ca="1" si="254"/>
        <v>0</v>
      </c>
      <c r="Y952" s="3"/>
      <c r="Z952" s="3"/>
    </row>
    <row r="953" spans="1:26" x14ac:dyDescent="0.2">
      <c r="A953" s="7">
        <v>0</v>
      </c>
      <c r="B953" s="7">
        <v>0</v>
      </c>
      <c r="C953" s="8">
        <f>IF(Input!B941="",0,Input!B941-Input!$B$6)</f>
        <v>0</v>
      </c>
      <c r="D953" s="22">
        <f>(B953-Input!$C$6-Input!$F$5*C953)*IF(Input!C941="",0,1)</f>
        <v>0</v>
      </c>
      <c r="E953" s="7">
        <f t="shared" si="238"/>
        <v>0</v>
      </c>
      <c r="F953" s="7">
        <f t="shared" si="239"/>
        <v>0</v>
      </c>
      <c r="G953" s="7">
        <f t="shared" si="240"/>
        <v>0</v>
      </c>
      <c r="H953" s="7">
        <f t="shared" si="241"/>
        <v>0</v>
      </c>
      <c r="I953" s="7">
        <f t="shared" si="242"/>
        <v>0</v>
      </c>
      <c r="J953" s="7">
        <f t="shared" si="243"/>
        <v>0</v>
      </c>
      <c r="K953" s="7">
        <f>Input!C941*Input!$F$10</f>
        <v>0</v>
      </c>
      <c r="L953" s="7">
        <f>(-C953*SIN(ATAN(Input!$F$5*Input!$F$10))+(K953-$K$18)*COS(ATAN(Input!$F$5*Input!$F$10)))*IF(Input!C941="",0,1)</f>
        <v>0</v>
      </c>
      <c r="M953" s="7">
        <f>(C953*COS(ATAN(Input!$F$5*Input!$F$10))+(K953-$K$18)*SIN(ATAN(Input!$F$5*Input!$F$10)))*IF(Input!C941="",0,1)</f>
        <v>0</v>
      </c>
      <c r="N953" s="7">
        <f t="shared" si="244"/>
        <v>0</v>
      </c>
      <c r="O953" s="7">
        <f t="shared" si="245"/>
        <v>0</v>
      </c>
      <c r="P953" s="7">
        <f t="shared" si="246"/>
        <v>0</v>
      </c>
      <c r="Q953" s="7">
        <f t="shared" si="247"/>
        <v>0</v>
      </c>
      <c r="R953" s="7">
        <f t="shared" si="248"/>
        <v>0</v>
      </c>
      <c r="S953" s="7">
        <f t="shared" si="249"/>
        <v>0</v>
      </c>
      <c r="T953" s="7">
        <f t="shared" si="250"/>
        <v>0</v>
      </c>
      <c r="U953" s="7">
        <f t="shared" si="251"/>
        <v>0</v>
      </c>
      <c r="V953" s="7">
        <f t="shared" ca="1" si="252"/>
        <v>0</v>
      </c>
      <c r="W953" s="7">
        <f t="shared" ca="1" si="253"/>
        <v>0</v>
      </c>
      <c r="X953" s="7">
        <f t="shared" ca="1" si="254"/>
        <v>0</v>
      </c>
      <c r="Y953" s="3"/>
      <c r="Z953" s="3"/>
    </row>
    <row r="954" spans="1:26" x14ac:dyDescent="0.2">
      <c r="A954" s="7">
        <v>0</v>
      </c>
      <c r="B954" s="7">
        <v>0</v>
      </c>
      <c r="C954" s="8">
        <f>IF(Input!B942="",0,Input!B942-Input!$B$6)</f>
        <v>0</v>
      </c>
      <c r="D954" s="22">
        <f>(B954-Input!$C$6-Input!$F$5*C954)*IF(Input!C942="",0,1)</f>
        <v>0</v>
      </c>
      <c r="E954" s="7">
        <f t="shared" si="238"/>
        <v>0</v>
      </c>
      <c r="F954" s="7">
        <f t="shared" si="239"/>
        <v>0</v>
      </c>
      <c r="G954" s="7">
        <f t="shared" si="240"/>
        <v>0</v>
      </c>
      <c r="H954" s="7">
        <f t="shared" si="241"/>
        <v>0</v>
      </c>
      <c r="I954" s="7">
        <f t="shared" si="242"/>
        <v>0</v>
      </c>
      <c r="J954" s="7">
        <f t="shared" si="243"/>
        <v>0</v>
      </c>
      <c r="K954" s="7">
        <f>Input!C942*Input!$F$10</f>
        <v>0</v>
      </c>
      <c r="L954" s="7">
        <f>(-C954*SIN(ATAN(Input!$F$5*Input!$F$10))+(K954-$K$18)*COS(ATAN(Input!$F$5*Input!$F$10)))*IF(Input!C942="",0,1)</f>
        <v>0</v>
      </c>
      <c r="M954" s="7">
        <f>(C954*COS(ATAN(Input!$F$5*Input!$F$10))+(K954-$K$18)*SIN(ATAN(Input!$F$5*Input!$F$10)))*IF(Input!C942="",0,1)</f>
        <v>0</v>
      </c>
      <c r="N954" s="7">
        <f t="shared" si="244"/>
        <v>0</v>
      </c>
      <c r="O954" s="7">
        <f t="shared" si="245"/>
        <v>0</v>
      </c>
      <c r="P954" s="7">
        <f t="shared" si="246"/>
        <v>0</v>
      </c>
      <c r="Q954" s="7">
        <f t="shared" si="247"/>
        <v>0</v>
      </c>
      <c r="R954" s="7">
        <f t="shared" si="248"/>
        <v>0</v>
      </c>
      <c r="S954" s="7">
        <f t="shared" si="249"/>
        <v>0</v>
      </c>
      <c r="T954" s="7">
        <f t="shared" si="250"/>
        <v>0</v>
      </c>
      <c r="U954" s="7">
        <f t="shared" si="251"/>
        <v>0</v>
      </c>
      <c r="V954" s="7">
        <f t="shared" ca="1" si="252"/>
        <v>0</v>
      </c>
      <c r="W954" s="7">
        <f t="shared" ca="1" si="253"/>
        <v>0</v>
      </c>
      <c r="X954" s="7">
        <f t="shared" ca="1" si="254"/>
        <v>0</v>
      </c>
      <c r="Y954" s="3"/>
      <c r="Z954" s="3"/>
    </row>
    <row r="955" spans="1:26" x14ac:dyDescent="0.2">
      <c r="A955" s="7">
        <v>0</v>
      </c>
      <c r="B955" s="7">
        <v>0</v>
      </c>
      <c r="C955" s="8">
        <f>IF(Input!B943="",0,Input!B943-Input!$B$6)</f>
        <v>0</v>
      </c>
      <c r="D955" s="22">
        <f>(B955-Input!$C$6-Input!$F$5*C955)*IF(Input!C943="",0,1)</f>
        <v>0</v>
      </c>
      <c r="E955" s="7">
        <f t="shared" si="238"/>
        <v>0</v>
      </c>
      <c r="F955" s="7">
        <f t="shared" si="239"/>
        <v>0</v>
      </c>
      <c r="G955" s="7">
        <f t="shared" si="240"/>
        <v>0</v>
      </c>
      <c r="H955" s="7">
        <f t="shared" si="241"/>
        <v>0</v>
      </c>
      <c r="I955" s="7">
        <f t="shared" si="242"/>
        <v>0</v>
      </c>
      <c r="J955" s="7">
        <f t="shared" si="243"/>
        <v>0</v>
      </c>
      <c r="K955" s="7">
        <f>Input!C943*Input!$F$10</f>
        <v>0</v>
      </c>
      <c r="L955" s="7">
        <f>(-C955*SIN(ATAN(Input!$F$5*Input!$F$10))+(K955-$K$18)*COS(ATAN(Input!$F$5*Input!$F$10)))*IF(Input!C943="",0,1)</f>
        <v>0</v>
      </c>
      <c r="M955" s="7">
        <f>(C955*COS(ATAN(Input!$F$5*Input!$F$10))+(K955-$K$18)*SIN(ATAN(Input!$F$5*Input!$F$10)))*IF(Input!C943="",0,1)</f>
        <v>0</v>
      </c>
      <c r="N955" s="7">
        <f t="shared" si="244"/>
        <v>0</v>
      </c>
      <c r="O955" s="7">
        <f t="shared" si="245"/>
        <v>0</v>
      </c>
      <c r="P955" s="7">
        <f t="shared" si="246"/>
        <v>0</v>
      </c>
      <c r="Q955" s="7">
        <f t="shared" si="247"/>
        <v>0</v>
      </c>
      <c r="R955" s="7">
        <f t="shared" si="248"/>
        <v>0</v>
      </c>
      <c r="S955" s="7">
        <f t="shared" si="249"/>
        <v>0</v>
      </c>
      <c r="T955" s="7">
        <f t="shared" si="250"/>
        <v>0</v>
      </c>
      <c r="U955" s="7">
        <f t="shared" si="251"/>
        <v>0</v>
      </c>
      <c r="V955" s="7">
        <f t="shared" ca="1" si="252"/>
        <v>0</v>
      </c>
      <c r="W955" s="7">
        <f t="shared" ca="1" si="253"/>
        <v>0</v>
      </c>
      <c r="X955" s="7">
        <f t="shared" ca="1" si="254"/>
        <v>0</v>
      </c>
      <c r="Y955" s="3"/>
      <c r="Z955" s="3"/>
    </row>
    <row r="956" spans="1:26" x14ac:dyDescent="0.2">
      <c r="A956" s="7">
        <v>0</v>
      </c>
      <c r="B956" s="7">
        <v>0</v>
      </c>
      <c r="C956" s="8">
        <f>IF(Input!B944="",0,Input!B944-Input!$B$6)</f>
        <v>0</v>
      </c>
      <c r="D956" s="22">
        <f>(B956-Input!$C$6-Input!$F$5*C956)*IF(Input!C944="",0,1)</f>
        <v>0</v>
      </c>
      <c r="E956" s="7">
        <f t="shared" si="238"/>
        <v>0</v>
      </c>
      <c r="F956" s="7">
        <f t="shared" si="239"/>
        <v>0</v>
      </c>
      <c r="G956" s="7">
        <f t="shared" si="240"/>
        <v>0</v>
      </c>
      <c r="H956" s="7">
        <f t="shared" si="241"/>
        <v>0</v>
      </c>
      <c r="I956" s="7">
        <f t="shared" si="242"/>
        <v>0</v>
      </c>
      <c r="J956" s="7">
        <f t="shared" si="243"/>
        <v>0</v>
      </c>
      <c r="K956" s="7">
        <f>Input!C944*Input!$F$10</f>
        <v>0</v>
      </c>
      <c r="L956" s="7">
        <f>(-C956*SIN(ATAN(Input!$F$5*Input!$F$10))+(K956-$K$18)*COS(ATAN(Input!$F$5*Input!$F$10)))*IF(Input!C944="",0,1)</f>
        <v>0</v>
      </c>
      <c r="M956" s="7">
        <f>(C956*COS(ATAN(Input!$F$5*Input!$F$10))+(K956-$K$18)*SIN(ATAN(Input!$F$5*Input!$F$10)))*IF(Input!C944="",0,1)</f>
        <v>0</v>
      </c>
      <c r="N956" s="7">
        <f t="shared" si="244"/>
        <v>0</v>
      </c>
      <c r="O956" s="7">
        <f t="shared" si="245"/>
        <v>0</v>
      </c>
      <c r="P956" s="7">
        <f t="shared" si="246"/>
        <v>0</v>
      </c>
      <c r="Q956" s="7">
        <f t="shared" si="247"/>
        <v>0</v>
      </c>
      <c r="R956" s="7">
        <f t="shared" si="248"/>
        <v>0</v>
      </c>
      <c r="S956" s="7">
        <f t="shared" si="249"/>
        <v>0</v>
      </c>
      <c r="T956" s="7">
        <f t="shared" si="250"/>
        <v>0</v>
      </c>
      <c r="U956" s="7">
        <f t="shared" si="251"/>
        <v>0</v>
      </c>
      <c r="V956" s="7">
        <f t="shared" ca="1" si="252"/>
        <v>0</v>
      </c>
      <c r="W956" s="7">
        <f t="shared" ca="1" si="253"/>
        <v>0</v>
      </c>
      <c r="X956" s="7">
        <f t="shared" ca="1" si="254"/>
        <v>0</v>
      </c>
      <c r="Y956" s="3"/>
      <c r="Z956" s="3"/>
    </row>
    <row r="957" spans="1:26" x14ac:dyDescent="0.2">
      <c r="A957" s="7">
        <v>0</v>
      </c>
      <c r="B957" s="7">
        <v>0</v>
      </c>
      <c r="C957" s="8">
        <f>IF(Input!B945="",0,Input!B945-Input!$B$6)</f>
        <v>0</v>
      </c>
      <c r="D957" s="22">
        <f>(B957-Input!$C$6-Input!$F$5*C957)*IF(Input!C945="",0,1)</f>
        <v>0</v>
      </c>
      <c r="E957" s="7">
        <f t="shared" si="238"/>
        <v>0</v>
      </c>
      <c r="F957" s="7">
        <f t="shared" si="239"/>
        <v>0</v>
      </c>
      <c r="G957" s="7">
        <f t="shared" si="240"/>
        <v>0</v>
      </c>
      <c r="H957" s="7">
        <f t="shared" si="241"/>
        <v>0</v>
      </c>
      <c r="I957" s="7">
        <f t="shared" si="242"/>
        <v>0</v>
      </c>
      <c r="J957" s="7">
        <f t="shared" si="243"/>
        <v>0</v>
      </c>
      <c r="K957" s="7">
        <f>Input!C945*Input!$F$10</f>
        <v>0</v>
      </c>
      <c r="L957" s="7">
        <f>(-C957*SIN(ATAN(Input!$F$5*Input!$F$10))+(K957-$K$18)*COS(ATAN(Input!$F$5*Input!$F$10)))*IF(Input!C945="",0,1)</f>
        <v>0</v>
      </c>
      <c r="M957" s="7">
        <f>(C957*COS(ATAN(Input!$F$5*Input!$F$10))+(K957-$K$18)*SIN(ATAN(Input!$F$5*Input!$F$10)))*IF(Input!C945="",0,1)</f>
        <v>0</v>
      </c>
      <c r="N957" s="7">
        <f t="shared" si="244"/>
        <v>0</v>
      </c>
      <c r="O957" s="7">
        <f t="shared" si="245"/>
        <v>0</v>
      </c>
      <c r="P957" s="7">
        <f t="shared" si="246"/>
        <v>0</v>
      </c>
      <c r="Q957" s="7">
        <f t="shared" si="247"/>
        <v>0</v>
      </c>
      <c r="R957" s="7">
        <f t="shared" si="248"/>
        <v>0</v>
      </c>
      <c r="S957" s="7">
        <f t="shared" si="249"/>
        <v>0</v>
      </c>
      <c r="T957" s="7">
        <f t="shared" si="250"/>
        <v>0</v>
      </c>
      <c r="U957" s="7">
        <f t="shared" si="251"/>
        <v>0</v>
      </c>
      <c r="V957" s="7">
        <f t="shared" ca="1" si="252"/>
        <v>0</v>
      </c>
      <c r="W957" s="7">
        <f t="shared" ca="1" si="253"/>
        <v>0</v>
      </c>
      <c r="X957" s="7">
        <f t="shared" ca="1" si="254"/>
        <v>0</v>
      </c>
      <c r="Y957" s="3"/>
      <c r="Z957" s="3"/>
    </row>
    <row r="958" spans="1:26" x14ac:dyDescent="0.2">
      <c r="A958" s="7">
        <v>0</v>
      </c>
      <c r="B958" s="7">
        <v>0</v>
      </c>
      <c r="C958" s="8">
        <f>IF(Input!B946="",0,Input!B946-Input!$B$6)</f>
        <v>0</v>
      </c>
      <c r="D958" s="22">
        <f>(B958-Input!$C$6-Input!$F$5*C958)*IF(Input!C946="",0,1)</f>
        <v>0</v>
      </c>
      <c r="E958" s="7">
        <f t="shared" si="238"/>
        <v>0</v>
      </c>
      <c r="F958" s="7">
        <f t="shared" si="239"/>
        <v>0</v>
      </c>
      <c r="G958" s="7">
        <f t="shared" si="240"/>
        <v>0</v>
      </c>
      <c r="H958" s="7">
        <f t="shared" si="241"/>
        <v>0</v>
      </c>
      <c r="I958" s="7">
        <f t="shared" si="242"/>
        <v>0</v>
      </c>
      <c r="J958" s="7">
        <f t="shared" si="243"/>
        <v>0</v>
      </c>
      <c r="K958" s="7">
        <f>Input!C946*Input!$F$10</f>
        <v>0</v>
      </c>
      <c r="L958" s="7">
        <f>(-C958*SIN(ATAN(Input!$F$5*Input!$F$10))+(K958-$K$18)*COS(ATAN(Input!$F$5*Input!$F$10)))*IF(Input!C946="",0,1)</f>
        <v>0</v>
      </c>
      <c r="M958" s="7">
        <f>(C958*COS(ATAN(Input!$F$5*Input!$F$10))+(K958-$K$18)*SIN(ATAN(Input!$F$5*Input!$F$10)))*IF(Input!C946="",0,1)</f>
        <v>0</v>
      </c>
      <c r="N958" s="7">
        <f t="shared" si="244"/>
        <v>0</v>
      </c>
      <c r="O958" s="7">
        <f t="shared" si="245"/>
        <v>0</v>
      </c>
      <c r="P958" s="7">
        <f t="shared" si="246"/>
        <v>0</v>
      </c>
      <c r="Q958" s="7">
        <f t="shared" si="247"/>
        <v>0</v>
      </c>
      <c r="R958" s="7">
        <f t="shared" si="248"/>
        <v>0</v>
      </c>
      <c r="S958" s="7">
        <f t="shared" si="249"/>
        <v>0</v>
      </c>
      <c r="T958" s="7">
        <f t="shared" si="250"/>
        <v>0</v>
      </c>
      <c r="U958" s="7">
        <f t="shared" si="251"/>
        <v>0</v>
      </c>
      <c r="V958" s="7">
        <f t="shared" ca="1" si="252"/>
        <v>0</v>
      </c>
      <c r="W958" s="7">
        <f t="shared" ca="1" si="253"/>
        <v>0</v>
      </c>
      <c r="X958" s="7">
        <f t="shared" ca="1" si="254"/>
        <v>0</v>
      </c>
      <c r="Y958" s="3"/>
      <c r="Z958" s="3"/>
    </row>
    <row r="959" spans="1:26" x14ac:dyDescent="0.2">
      <c r="A959" s="7">
        <v>0</v>
      </c>
      <c r="B959" s="7">
        <v>0</v>
      </c>
      <c r="C959" s="8">
        <f>IF(Input!B947="",0,Input!B947-Input!$B$6)</f>
        <v>0</v>
      </c>
      <c r="D959" s="22">
        <f>(B959-Input!$C$6-Input!$F$5*C959)*IF(Input!C947="",0,1)</f>
        <v>0</v>
      </c>
      <c r="E959" s="7">
        <f t="shared" si="238"/>
        <v>0</v>
      </c>
      <c r="F959" s="7">
        <f t="shared" si="239"/>
        <v>0</v>
      </c>
      <c r="G959" s="7">
        <f t="shared" si="240"/>
        <v>0</v>
      </c>
      <c r="H959" s="7">
        <f t="shared" si="241"/>
        <v>0</v>
      </c>
      <c r="I959" s="7">
        <f t="shared" si="242"/>
        <v>0</v>
      </c>
      <c r="J959" s="7">
        <f t="shared" si="243"/>
        <v>0</v>
      </c>
      <c r="K959" s="7">
        <f>Input!C947*Input!$F$10</f>
        <v>0</v>
      </c>
      <c r="L959" s="7">
        <f>(-C959*SIN(ATAN(Input!$F$5*Input!$F$10))+(K959-$K$18)*COS(ATAN(Input!$F$5*Input!$F$10)))*IF(Input!C947="",0,1)</f>
        <v>0</v>
      </c>
      <c r="M959" s="7">
        <f>(C959*COS(ATAN(Input!$F$5*Input!$F$10))+(K959-$K$18)*SIN(ATAN(Input!$F$5*Input!$F$10)))*IF(Input!C947="",0,1)</f>
        <v>0</v>
      </c>
      <c r="N959" s="7">
        <f t="shared" si="244"/>
        <v>0</v>
      </c>
      <c r="O959" s="7">
        <f t="shared" si="245"/>
        <v>0</v>
      </c>
      <c r="P959" s="7">
        <f t="shared" si="246"/>
        <v>0</v>
      </c>
      <c r="Q959" s="7">
        <f t="shared" si="247"/>
        <v>0</v>
      </c>
      <c r="R959" s="7">
        <f t="shared" si="248"/>
        <v>0</v>
      </c>
      <c r="S959" s="7">
        <f t="shared" si="249"/>
        <v>0</v>
      </c>
      <c r="T959" s="7">
        <f t="shared" si="250"/>
        <v>0</v>
      </c>
      <c r="U959" s="7">
        <f t="shared" si="251"/>
        <v>0</v>
      </c>
      <c r="V959" s="7">
        <f t="shared" ca="1" si="252"/>
        <v>0</v>
      </c>
      <c r="W959" s="7">
        <f t="shared" ca="1" si="253"/>
        <v>0</v>
      </c>
      <c r="X959" s="7">
        <f t="shared" ca="1" si="254"/>
        <v>0</v>
      </c>
      <c r="Y959" s="3"/>
      <c r="Z959" s="3"/>
    </row>
    <row r="960" spans="1:26" x14ac:dyDescent="0.2">
      <c r="A960" s="7">
        <v>0</v>
      </c>
      <c r="B960" s="7">
        <v>0</v>
      </c>
      <c r="C960" s="8">
        <f>IF(Input!B948="",0,Input!B948-Input!$B$6)</f>
        <v>0</v>
      </c>
      <c r="D960" s="22">
        <f>(B960-Input!$C$6-Input!$F$5*C960)*IF(Input!C948="",0,1)</f>
        <v>0</v>
      </c>
      <c r="E960" s="7">
        <f t="shared" si="238"/>
        <v>0</v>
      </c>
      <c r="F960" s="7">
        <f t="shared" si="239"/>
        <v>0</v>
      </c>
      <c r="G960" s="7">
        <f t="shared" si="240"/>
        <v>0</v>
      </c>
      <c r="H960" s="7">
        <f t="shared" si="241"/>
        <v>0</v>
      </c>
      <c r="I960" s="7">
        <f t="shared" si="242"/>
        <v>0</v>
      </c>
      <c r="J960" s="7">
        <f t="shared" si="243"/>
        <v>0</v>
      </c>
      <c r="K960" s="7">
        <f>Input!C948*Input!$F$10</f>
        <v>0</v>
      </c>
      <c r="L960" s="7">
        <f>(-C960*SIN(ATAN(Input!$F$5*Input!$F$10))+(K960-$K$18)*COS(ATAN(Input!$F$5*Input!$F$10)))*IF(Input!C948="",0,1)</f>
        <v>0</v>
      </c>
      <c r="M960" s="7">
        <f>(C960*COS(ATAN(Input!$F$5*Input!$F$10))+(K960-$K$18)*SIN(ATAN(Input!$F$5*Input!$F$10)))*IF(Input!C948="",0,1)</f>
        <v>0</v>
      </c>
      <c r="N960" s="7">
        <f t="shared" si="244"/>
        <v>0</v>
      </c>
      <c r="O960" s="7">
        <f t="shared" si="245"/>
        <v>0</v>
      </c>
      <c r="P960" s="7">
        <f t="shared" si="246"/>
        <v>0</v>
      </c>
      <c r="Q960" s="7">
        <f t="shared" si="247"/>
        <v>0</v>
      </c>
      <c r="R960" s="7">
        <f t="shared" si="248"/>
        <v>0</v>
      </c>
      <c r="S960" s="7">
        <f t="shared" si="249"/>
        <v>0</v>
      </c>
      <c r="T960" s="7">
        <f t="shared" si="250"/>
        <v>0</v>
      </c>
      <c r="U960" s="7">
        <f t="shared" si="251"/>
        <v>0</v>
      </c>
      <c r="V960" s="7">
        <f t="shared" ca="1" si="252"/>
        <v>0</v>
      </c>
      <c r="W960" s="7">
        <f t="shared" ca="1" si="253"/>
        <v>0</v>
      </c>
      <c r="X960" s="7">
        <f t="shared" ca="1" si="254"/>
        <v>0</v>
      </c>
      <c r="Y960" s="3"/>
      <c r="Z960" s="3"/>
    </row>
    <row r="961" spans="1:26" x14ac:dyDescent="0.2">
      <c r="A961" s="7">
        <v>0</v>
      </c>
      <c r="B961" s="7">
        <v>0</v>
      </c>
      <c r="C961" s="8">
        <f>IF(Input!B949="",0,Input!B949-Input!$B$6)</f>
        <v>0</v>
      </c>
      <c r="D961" s="22">
        <f>(B961-Input!$C$6-Input!$F$5*C961)*IF(Input!C949="",0,1)</f>
        <v>0</v>
      </c>
      <c r="E961" s="7">
        <f t="shared" si="238"/>
        <v>0</v>
      </c>
      <c r="F961" s="7">
        <f t="shared" si="239"/>
        <v>0</v>
      </c>
      <c r="G961" s="7">
        <f t="shared" si="240"/>
        <v>0</v>
      </c>
      <c r="H961" s="7">
        <f t="shared" si="241"/>
        <v>0</v>
      </c>
      <c r="I961" s="7">
        <f t="shared" si="242"/>
        <v>0</v>
      </c>
      <c r="J961" s="7">
        <f t="shared" si="243"/>
        <v>0</v>
      </c>
      <c r="K961" s="7">
        <f>Input!C949*Input!$F$10</f>
        <v>0</v>
      </c>
      <c r="L961" s="7">
        <f>(-C961*SIN(ATAN(Input!$F$5*Input!$F$10))+(K961-$K$18)*COS(ATAN(Input!$F$5*Input!$F$10)))*IF(Input!C949="",0,1)</f>
        <v>0</v>
      </c>
      <c r="M961" s="7">
        <f>(C961*COS(ATAN(Input!$F$5*Input!$F$10))+(K961-$K$18)*SIN(ATAN(Input!$F$5*Input!$F$10)))*IF(Input!C949="",0,1)</f>
        <v>0</v>
      </c>
      <c r="N961" s="7">
        <f t="shared" si="244"/>
        <v>0</v>
      </c>
      <c r="O961" s="7">
        <f t="shared" si="245"/>
        <v>0</v>
      </c>
      <c r="P961" s="7">
        <f t="shared" si="246"/>
        <v>0</v>
      </c>
      <c r="Q961" s="7">
        <f t="shared" si="247"/>
        <v>0</v>
      </c>
      <c r="R961" s="7">
        <f t="shared" si="248"/>
        <v>0</v>
      </c>
      <c r="S961" s="7">
        <f t="shared" si="249"/>
        <v>0</v>
      </c>
      <c r="T961" s="7">
        <f t="shared" si="250"/>
        <v>0</v>
      </c>
      <c r="U961" s="7">
        <f t="shared" si="251"/>
        <v>0</v>
      </c>
      <c r="V961" s="7">
        <f t="shared" ca="1" si="252"/>
        <v>0</v>
      </c>
      <c r="W961" s="7">
        <f t="shared" ca="1" si="253"/>
        <v>0</v>
      </c>
      <c r="X961" s="7">
        <f t="shared" ca="1" si="254"/>
        <v>0</v>
      </c>
      <c r="Y961" s="3"/>
      <c r="Z961" s="3"/>
    </row>
    <row r="962" spans="1:26" x14ac:dyDescent="0.2">
      <c r="A962" s="7">
        <v>0</v>
      </c>
      <c r="B962" s="7">
        <v>0</v>
      </c>
      <c r="C962" s="8">
        <f>IF(Input!B950="",0,Input!B950-Input!$B$6)</f>
        <v>0</v>
      </c>
      <c r="D962" s="22">
        <f>(B962-Input!$C$6-Input!$F$5*C962)*IF(Input!C950="",0,1)</f>
        <v>0</v>
      </c>
      <c r="E962" s="7">
        <f t="shared" si="238"/>
        <v>0</v>
      </c>
      <c r="F962" s="7">
        <f t="shared" si="239"/>
        <v>0</v>
      </c>
      <c r="G962" s="7">
        <f t="shared" si="240"/>
        <v>0</v>
      </c>
      <c r="H962" s="7">
        <f t="shared" si="241"/>
        <v>0</v>
      </c>
      <c r="I962" s="7">
        <f t="shared" si="242"/>
        <v>0</v>
      </c>
      <c r="J962" s="7">
        <f t="shared" si="243"/>
        <v>0</v>
      </c>
      <c r="K962" s="7">
        <f>Input!C950*Input!$F$10</f>
        <v>0</v>
      </c>
      <c r="L962" s="7">
        <f>(-C962*SIN(ATAN(Input!$F$5*Input!$F$10))+(K962-$K$18)*COS(ATAN(Input!$F$5*Input!$F$10)))*IF(Input!C950="",0,1)</f>
        <v>0</v>
      </c>
      <c r="M962" s="7">
        <f>(C962*COS(ATAN(Input!$F$5*Input!$F$10))+(K962-$K$18)*SIN(ATAN(Input!$F$5*Input!$F$10)))*IF(Input!C950="",0,1)</f>
        <v>0</v>
      </c>
      <c r="N962" s="7">
        <f t="shared" si="244"/>
        <v>0</v>
      </c>
      <c r="O962" s="7">
        <f t="shared" si="245"/>
        <v>0</v>
      </c>
      <c r="P962" s="7">
        <f t="shared" si="246"/>
        <v>0</v>
      </c>
      <c r="Q962" s="7">
        <f t="shared" si="247"/>
        <v>0</v>
      </c>
      <c r="R962" s="7">
        <f t="shared" si="248"/>
        <v>0</v>
      </c>
      <c r="S962" s="7">
        <f t="shared" si="249"/>
        <v>0</v>
      </c>
      <c r="T962" s="7">
        <f t="shared" si="250"/>
        <v>0</v>
      </c>
      <c r="U962" s="7">
        <f t="shared" si="251"/>
        <v>0</v>
      </c>
      <c r="V962" s="7">
        <f t="shared" ca="1" si="252"/>
        <v>0</v>
      </c>
      <c r="W962" s="7">
        <f t="shared" ca="1" si="253"/>
        <v>0</v>
      </c>
      <c r="X962" s="7">
        <f t="shared" ca="1" si="254"/>
        <v>0</v>
      </c>
      <c r="Y962" s="3"/>
      <c r="Z962" s="3"/>
    </row>
    <row r="963" spans="1:26" x14ac:dyDescent="0.2">
      <c r="A963" s="7">
        <v>0</v>
      </c>
      <c r="B963" s="7">
        <v>0</v>
      </c>
      <c r="C963" s="8">
        <f>IF(Input!B951="",0,Input!B951-Input!$B$6)</f>
        <v>0</v>
      </c>
      <c r="D963" s="22">
        <f>(B963-Input!$C$6-Input!$F$5*C963)*IF(Input!C951="",0,1)</f>
        <v>0</v>
      </c>
      <c r="E963" s="7">
        <f t="shared" si="238"/>
        <v>0</v>
      </c>
      <c r="F963" s="7">
        <f t="shared" si="239"/>
        <v>0</v>
      </c>
      <c r="G963" s="7">
        <f t="shared" si="240"/>
        <v>0</v>
      </c>
      <c r="H963" s="7">
        <f t="shared" si="241"/>
        <v>0</v>
      </c>
      <c r="I963" s="7">
        <f t="shared" si="242"/>
        <v>0</v>
      </c>
      <c r="J963" s="7">
        <f t="shared" si="243"/>
        <v>0</v>
      </c>
      <c r="K963" s="7">
        <f>Input!C951*Input!$F$10</f>
        <v>0</v>
      </c>
      <c r="L963" s="7">
        <f>(-C963*SIN(ATAN(Input!$F$5*Input!$F$10))+(K963-$K$18)*COS(ATAN(Input!$F$5*Input!$F$10)))*IF(Input!C951="",0,1)</f>
        <v>0</v>
      </c>
      <c r="M963" s="7">
        <f>(C963*COS(ATAN(Input!$F$5*Input!$F$10))+(K963-$K$18)*SIN(ATAN(Input!$F$5*Input!$F$10)))*IF(Input!C951="",0,1)</f>
        <v>0</v>
      </c>
      <c r="N963" s="7">
        <f t="shared" si="244"/>
        <v>0</v>
      </c>
      <c r="O963" s="7">
        <f t="shared" si="245"/>
        <v>0</v>
      </c>
      <c r="P963" s="7">
        <f t="shared" si="246"/>
        <v>0</v>
      </c>
      <c r="Q963" s="7">
        <f t="shared" si="247"/>
        <v>0</v>
      </c>
      <c r="R963" s="7">
        <f t="shared" si="248"/>
        <v>0</v>
      </c>
      <c r="S963" s="7">
        <f t="shared" si="249"/>
        <v>0</v>
      </c>
      <c r="T963" s="7">
        <f t="shared" si="250"/>
        <v>0</v>
      </c>
      <c r="U963" s="7">
        <f t="shared" si="251"/>
        <v>0</v>
      </c>
      <c r="V963" s="7">
        <f t="shared" ca="1" si="252"/>
        <v>0</v>
      </c>
      <c r="W963" s="7">
        <f t="shared" ca="1" si="253"/>
        <v>0</v>
      </c>
      <c r="X963" s="7">
        <f t="shared" ca="1" si="254"/>
        <v>0</v>
      </c>
      <c r="Y963" s="3"/>
      <c r="Z963" s="3"/>
    </row>
    <row r="964" spans="1:26" x14ac:dyDescent="0.2">
      <c r="A964" s="7">
        <v>0</v>
      </c>
      <c r="B964" s="7">
        <v>0</v>
      </c>
      <c r="C964" s="8">
        <f>IF(Input!B952="",0,Input!B952-Input!$B$6)</f>
        <v>0</v>
      </c>
      <c r="D964" s="22">
        <f>(B964-Input!$C$6-Input!$F$5*C964)*IF(Input!C952="",0,1)</f>
        <v>0</v>
      </c>
      <c r="E964" s="7">
        <f t="shared" si="238"/>
        <v>0</v>
      </c>
      <c r="F964" s="7">
        <f t="shared" si="239"/>
        <v>0</v>
      </c>
      <c r="G964" s="7">
        <f t="shared" si="240"/>
        <v>0</v>
      </c>
      <c r="H964" s="7">
        <f t="shared" si="241"/>
        <v>0</v>
      </c>
      <c r="I964" s="7">
        <f t="shared" si="242"/>
        <v>0</v>
      </c>
      <c r="J964" s="7">
        <f t="shared" si="243"/>
        <v>0</v>
      </c>
      <c r="K964" s="7">
        <f>Input!C952*Input!$F$10</f>
        <v>0</v>
      </c>
      <c r="L964" s="7">
        <f>(-C964*SIN(ATAN(Input!$F$5*Input!$F$10))+(K964-$K$18)*COS(ATAN(Input!$F$5*Input!$F$10)))*IF(Input!C952="",0,1)</f>
        <v>0</v>
      </c>
      <c r="M964" s="7">
        <f>(C964*COS(ATAN(Input!$F$5*Input!$F$10))+(K964-$K$18)*SIN(ATAN(Input!$F$5*Input!$F$10)))*IF(Input!C952="",0,1)</f>
        <v>0</v>
      </c>
      <c r="N964" s="7">
        <f t="shared" si="244"/>
        <v>0</v>
      </c>
      <c r="O964" s="7">
        <f t="shared" si="245"/>
        <v>0</v>
      </c>
      <c r="P964" s="7">
        <f t="shared" si="246"/>
        <v>0</v>
      </c>
      <c r="Q964" s="7">
        <f t="shared" si="247"/>
        <v>0</v>
      </c>
      <c r="R964" s="7">
        <f t="shared" si="248"/>
        <v>0</v>
      </c>
      <c r="S964" s="7">
        <f t="shared" si="249"/>
        <v>0</v>
      </c>
      <c r="T964" s="7">
        <f t="shared" si="250"/>
        <v>0</v>
      </c>
      <c r="U964" s="7">
        <f t="shared" si="251"/>
        <v>0</v>
      </c>
      <c r="V964" s="7">
        <f t="shared" ca="1" si="252"/>
        <v>0</v>
      </c>
      <c r="W964" s="7">
        <f t="shared" ca="1" si="253"/>
        <v>0</v>
      </c>
      <c r="X964" s="7">
        <f t="shared" ca="1" si="254"/>
        <v>0</v>
      </c>
      <c r="Y964" s="3"/>
      <c r="Z964" s="3"/>
    </row>
    <row r="965" spans="1:26" x14ac:dyDescent="0.2">
      <c r="A965" s="7">
        <v>0</v>
      </c>
      <c r="B965" s="7">
        <v>0</v>
      </c>
      <c r="C965" s="8">
        <f>IF(Input!B953="",0,Input!B953-Input!$B$6)</f>
        <v>0</v>
      </c>
      <c r="D965" s="22">
        <f>(B965-Input!$C$6-Input!$F$5*C965)*IF(Input!C953="",0,1)</f>
        <v>0</v>
      </c>
      <c r="E965" s="7">
        <f t="shared" si="238"/>
        <v>0</v>
      </c>
      <c r="F965" s="7">
        <f t="shared" si="239"/>
        <v>0</v>
      </c>
      <c r="G965" s="7">
        <f t="shared" si="240"/>
        <v>0</v>
      </c>
      <c r="H965" s="7">
        <f t="shared" si="241"/>
        <v>0</v>
      </c>
      <c r="I965" s="7">
        <f t="shared" si="242"/>
        <v>0</v>
      </c>
      <c r="J965" s="7">
        <f t="shared" si="243"/>
        <v>0</v>
      </c>
      <c r="K965" s="7">
        <f>Input!C953*Input!$F$10</f>
        <v>0</v>
      </c>
      <c r="L965" s="7">
        <f>(-C965*SIN(ATAN(Input!$F$5*Input!$F$10))+(K965-$K$18)*COS(ATAN(Input!$F$5*Input!$F$10)))*IF(Input!C953="",0,1)</f>
        <v>0</v>
      </c>
      <c r="M965" s="7">
        <f>(C965*COS(ATAN(Input!$F$5*Input!$F$10))+(K965-$K$18)*SIN(ATAN(Input!$F$5*Input!$F$10)))*IF(Input!C953="",0,1)</f>
        <v>0</v>
      </c>
      <c r="N965" s="7">
        <f t="shared" si="244"/>
        <v>0</v>
      </c>
      <c r="O965" s="7">
        <f t="shared" si="245"/>
        <v>0</v>
      </c>
      <c r="P965" s="7">
        <f t="shared" si="246"/>
        <v>0</v>
      </c>
      <c r="Q965" s="7">
        <f t="shared" si="247"/>
        <v>0</v>
      </c>
      <c r="R965" s="7">
        <f t="shared" si="248"/>
        <v>0</v>
      </c>
      <c r="S965" s="7">
        <f t="shared" si="249"/>
        <v>0</v>
      </c>
      <c r="T965" s="7">
        <f t="shared" si="250"/>
        <v>0</v>
      </c>
      <c r="U965" s="7">
        <f t="shared" si="251"/>
        <v>0</v>
      </c>
      <c r="V965" s="7">
        <f t="shared" ca="1" si="252"/>
        <v>0</v>
      </c>
      <c r="W965" s="7">
        <f t="shared" ca="1" si="253"/>
        <v>0</v>
      </c>
      <c r="X965" s="7">
        <f t="shared" ca="1" si="254"/>
        <v>0</v>
      </c>
      <c r="Y965" s="3"/>
      <c r="Z965" s="3"/>
    </row>
    <row r="966" spans="1:26" x14ac:dyDescent="0.2">
      <c r="A966" s="7">
        <v>0</v>
      </c>
      <c r="B966" s="7">
        <v>0</v>
      </c>
      <c r="C966" s="8">
        <f>IF(Input!B954="",0,Input!B954-Input!$B$6)</f>
        <v>0</v>
      </c>
      <c r="D966" s="22">
        <f>(B966-Input!$C$6-Input!$F$5*C966)*IF(Input!C954="",0,1)</f>
        <v>0</v>
      </c>
      <c r="E966" s="7">
        <f t="shared" si="238"/>
        <v>0</v>
      </c>
      <c r="F966" s="7">
        <f t="shared" si="239"/>
        <v>0</v>
      </c>
      <c r="G966" s="7">
        <f t="shared" si="240"/>
        <v>0</v>
      </c>
      <c r="H966" s="7">
        <f t="shared" si="241"/>
        <v>0</v>
      </c>
      <c r="I966" s="7">
        <f t="shared" si="242"/>
        <v>0</v>
      </c>
      <c r="J966" s="7">
        <f t="shared" si="243"/>
        <v>0</v>
      </c>
      <c r="K966" s="7">
        <f>Input!C954*Input!$F$10</f>
        <v>0</v>
      </c>
      <c r="L966" s="7">
        <f>(-C966*SIN(ATAN(Input!$F$5*Input!$F$10))+(K966-$K$18)*COS(ATAN(Input!$F$5*Input!$F$10)))*IF(Input!C954="",0,1)</f>
        <v>0</v>
      </c>
      <c r="M966" s="7">
        <f>(C966*COS(ATAN(Input!$F$5*Input!$F$10))+(K966-$K$18)*SIN(ATAN(Input!$F$5*Input!$F$10)))*IF(Input!C954="",0,1)</f>
        <v>0</v>
      </c>
      <c r="N966" s="7">
        <f t="shared" si="244"/>
        <v>0</v>
      </c>
      <c r="O966" s="7">
        <f t="shared" si="245"/>
        <v>0</v>
      </c>
      <c r="P966" s="7">
        <f t="shared" si="246"/>
        <v>0</v>
      </c>
      <c r="Q966" s="7">
        <f t="shared" si="247"/>
        <v>0</v>
      </c>
      <c r="R966" s="7">
        <f t="shared" si="248"/>
        <v>0</v>
      </c>
      <c r="S966" s="7">
        <f t="shared" si="249"/>
        <v>0</v>
      </c>
      <c r="T966" s="7">
        <f t="shared" si="250"/>
        <v>0</v>
      </c>
      <c r="U966" s="7">
        <f t="shared" si="251"/>
        <v>0</v>
      </c>
      <c r="V966" s="7">
        <f t="shared" ca="1" si="252"/>
        <v>0</v>
      </c>
      <c r="W966" s="7">
        <f t="shared" ca="1" si="253"/>
        <v>0</v>
      </c>
      <c r="X966" s="7">
        <f t="shared" ca="1" si="254"/>
        <v>0</v>
      </c>
      <c r="Y966" s="3"/>
      <c r="Z966" s="3"/>
    </row>
    <row r="967" spans="1:26" x14ac:dyDescent="0.2">
      <c r="A967" s="7">
        <v>0</v>
      </c>
      <c r="B967" s="7">
        <v>0</v>
      </c>
      <c r="C967" s="8">
        <f>IF(Input!B955="",0,Input!B955-Input!$B$6)</f>
        <v>0</v>
      </c>
      <c r="D967" s="22">
        <f>(B967-Input!$C$6-Input!$F$5*C967)*IF(Input!C955="",0,1)</f>
        <v>0</v>
      </c>
      <c r="E967" s="7">
        <f t="shared" si="238"/>
        <v>0</v>
      </c>
      <c r="F967" s="7">
        <f t="shared" si="239"/>
        <v>0</v>
      </c>
      <c r="G967" s="7">
        <f t="shared" si="240"/>
        <v>0</v>
      </c>
      <c r="H967" s="7">
        <f t="shared" si="241"/>
        <v>0</v>
      </c>
      <c r="I967" s="7">
        <f t="shared" si="242"/>
        <v>0</v>
      </c>
      <c r="J967" s="7">
        <f t="shared" si="243"/>
        <v>0</v>
      </c>
      <c r="K967" s="7">
        <f>Input!C955*Input!$F$10</f>
        <v>0</v>
      </c>
      <c r="L967" s="7">
        <f>(-C967*SIN(ATAN(Input!$F$5*Input!$F$10))+(K967-$K$18)*COS(ATAN(Input!$F$5*Input!$F$10)))*IF(Input!C955="",0,1)</f>
        <v>0</v>
      </c>
      <c r="M967" s="7">
        <f>(C967*COS(ATAN(Input!$F$5*Input!$F$10))+(K967-$K$18)*SIN(ATAN(Input!$F$5*Input!$F$10)))*IF(Input!C955="",0,1)</f>
        <v>0</v>
      </c>
      <c r="N967" s="7">
        <f t="shared" si="244"/>
        <v>0</v>
      </c>
      <c r="O967" s="7">
        <f t="shared" si="245"/>
        <v>0</v>
      </c>
      <c r="P967" s="7">
        <f t="shared" si="246"/>
        <v>0</v>
      </c>
      <c r="Q967" s="7">
        <f t="shared" si="247"/>
        <v>0</v>
      </c>
      <c r="R967" s="7">
        <f t="shared" si="248"/>
        <v>0</v>
      </c>
      <c r="S967" s="7">
        <f t="shared" si="249"/>
        <v>0</v>
      </c>
      <c r="T967" s="7">
        <f t="shared" si="250"/>
        <v>0</v>
      </c>
      <c r="U967" s="7">
        <f t="shared" si="251"/>
        <v>0</v>
      </c>
      <c r="V967" s="7">
        <f t="shared" ca="1" si="252"/>
        <v>0</v>
      </c>
      <c r="W967" s="7">
        <f t="shared" ca="1" si="253"/>
        <v>0</v>
      </c>
      <c r="X967" s="7">
        <f t="shared" ca="1" si="254"/>
        <v>0</v>
      </c>
      <c r="Y967" s="3"/>
      <c r="Z967" s="3"/>
    </row>
    <row r="968" spans="1:26" x14ac:dyDescent="0.2">
      <c r="A968" s="7">
        <v>0</v>
      </c>
      <c r="B968" s="7">
        <v>0</v>
      </c>
      <c r="C968" s="8">
        <f>IF(Input!B956="",0,Input!B956-Input!$B$6)</f>
        <v>0</v>
      </c>
      <c r="D968" s="22">
        <f>(B968-Input!$C$6-Input!$F$5*C968)*IF(Input!C956="",0,1)</f>
        <v>0</v>
      </c>
      <c r="E968" s="7">
        <f t="shared" si="238"/>
        <v>0</v>
      </c>
      <c r="F968" s="7">
        <f t="shared" si="239"/>
        <v>0</v>
      </c>
      <c r="G968" s="7">
        <f t="shared" si="240"/>
        <v>0</v>
      </c>
      <c r="H968" s="7">
        <f t="shared" si="241"/>
        <v>0</v>
      </c>
      <c r="I968" s="7">
        <f t="shared" si="242"/>
        <v>0</v>
      </c>
      <c r="J968" s="7">
        <f t="shared" si="243"/>
        <v>0</v>
      </c>
      <c r="K968" s="7">
        <f>Input!C956*Input!$F$10</f>
        <v>0</v>
      </c>
      <c r="L968" s="7">
        <f>(-C968*SIN(ATAN(Input!$F$5*Input!$F$10))+(K968-$K$18)*COS(ATAN(Input!$F$5*Input!$F$10)))*IF(Input!C956="",0,1)</f>
        <v>0</v>
      </c>
      <c r="M968" s="7">
        <f>(C968*COS(ATAN(Input!$F$5*Input!$F$10))+(K968-$K$18)*SIN(ATAN(Input!$F$5*Input!$F$10)))*IF(Input!C956="",0,1)</f>
        <v>0</v>
      </c>
      <c r="N968" s="7">
        <f t="shared" si="244"/>
        <v>0</v>
      </c>
      <c r="O968" s="7">
        <f t="shared" si="245"/>
        <v>0</v>
      </c>
      <c r="P968" s="7">
        <f t="shared" si="246"/>
        <v>0</v>
      </c>
      <c r="Q968" s="7">
        <f t="shared" si="247"/>
        <v>0</v>
      </c>
      <c r="R968" s="7">
        <f t="shared" si="248"/>
        <v>0</v>
      </c>
      <c r="S968" s="7">
        <f t="shared" si="249"/>
        <v>0</v>
      </c>
      <c r="T968" s="7">
        <f t="shared" si="250"/>
        <v>0</v>
      </c>
      <c r="U968" s="7">
        <f t="shared" si="251"/>
        <v>0</v>
      </c>
      <c r="V968" s="7">
        <f t="shared" ca="1" si="252"/>
        <v>0</v>
      </c>
      <c r="W968" s="7">
        <f t="shared" ca="1" si="253"/>
        <v>0</v>
      </c>
      <c r="X968" s="7">
        <f t="shared" ca="1" si="254"/>
        <v>0</v>
      </c>
      <c r="Y968" s="3"/>
      <c r="Z968" s="3"/>
    </row>
    <row r="969" spans="1:26" x14ac:dyDescent="0.2">
      <c r="A969" s="7">
        <v>0</v>
      </c>
      <c r="B969" s="7">
        <v>0</v>
      </c>
      <c r="C969" s="8">
        <f>IF(Input!B957="",0,Input!B957-Input!$B$6)</f>
        <v>0</v>
      </c>
      <c r="D969" s="22">
        <f>(B969-Input!$C$6-Input!$F$5*C969)*IF(Input!C957="",0,1)</f>
        <v>0</v>
      </c>
      <c r="E969" s="7">
        <f t="shared" si="238"/>
        <v>0</v>
      </c>
      <c r="F969" s="7">
        <f t="shared" si="239"/>
        <v>0</v>
      </c>
      <c r="G969" s="7">
        <f t="shared" si="240"/>
        <v>0</v>
      </c>
      <c r="H969" s="7">
        <f t="shared" si="241"/>
        <v>0</v>
      </c>
      <c r="I969" s="7">
        <f t="shared" si="242"/>
        <v>0</v>
      </c>
      <c r="J969" s="7">
        <f t="shared" si="243"/>
        <v>0</v>
      </c>
      <c r="K969" s="7">
        <f>Input!C957*Input!$F$10</f>
        <v>0</v>
      </c>
      <c r="L969" s="7">
        <f>(-C969*SIN(ATAN(Input!$F$5*Input!$F$10))+(K969-$K$18)*COS(ATAN(Input!$F$5*Input!$F$10)))*IF(Input!C957="",0,1)</f>
        <v>0</v>
      </c>
      <c r="M969" s="7">
        <f>(C969*COS(ATAN(Input!$F$5*Input!$F$10))+(K969-$K$18)*SIN(ATAN(Input!$F$5*Input!$F$10)))*IF(Input!C957="",0,1)</f>
        <v>0</v>
      </c>
      <c r="N969" s="7">
        <f t="shared" si="244"/>
        <v>0</v>
      </c>
      <c r="O969" s="7">
        <f t="shared" si="245"/>
        <v>0</v>
      </c>
      <c r="P969" s="7">
        <f t="shared" si="246"/>
        <v>0</v>
      </c>
      <c r="Q969" s="7">
        <f t="shared" si="247"/>
        <v>0</v>
      </c>
      <c r="R969" s="7">
        <f t="shared" si="248"/>
        <v>0</v>
      </c>
      <c r="S969" s="7">
        <f t="shared" si="249"/>
        <v>0</v>
      </c>
      <c r="T969" s="7">
        <f t="shared" si="250"/>
        <v>0</v>
      </c>
      <c r="U969" s="7">
        <f t="shared" si="251"/>
        <v>0</v>
      </c>
      <c r="V969" s="7">
        <f t="shared" ca="1" si="252"/>
        <v>0</v>
      </c>
      <c r="W969" s="7">
        <f t="shared" ca="1" si="253"/>
        <v>0</v>
      </c>
      <c r="X969" s="7">
        <f t="shared" ca="1" si="254"/>
        <v>0</v>
      </c>
      <c r="Y969" s="3"/>
      <c r="Z969" s="3"/>
    </row>
    <row r="970" spans="1:26" x14ac:dyDescent="0.2">
      <c r="A970" s="7">
        <v>0</v>
      </c>
      <c r="B970" s="7">
        <v>0</v>
      </c>
      <c r="C970" s="8">
        <f>IF(Input!B958="",0,Input!B958-Input!$B$6)</f>
        <v>0</v>
      </c>
      <c r="D970" s="22">
        <f>(B970-Input!$C$6-Input!$F$5*C970)*IF(Input!C958="",0,1)</f>
        <v>0</v>
      </c>
      <c r="E970" s="7">
        <f t="shared" si="238"/>
        <v>0</v>
      </c>
      <c r="F970" s="7">
        <f t="shared" si="239"/>
        <v>0</v>
      </c>
      <c r="G970" s="7">
        <f t="shared" si="240"/>
        <v>0</v>
      </c>
      <c r="H970" s="7">
        <f t="shared" si="241"/>
        <v>0</v>
      </c>
      <c r="I970" s="7">
        <f t="shared" si="242"/>
        <v>0</v>
      </c>
      <c r="J970" s="7">
        <f t="shared" si="243"/>
        <v>0</v>
      </c>
      <c r="K970" s="7">
        <f>Input!C958*Input!$F$10</f>
        <v>0</v>
      </c>
      <c r="L970" s="7">
        <f>(-C970*SIN(ATAN(Input!$F$5*Input!$F$10))+(K970-$K$18)*COS(ATAN(Input!$F$5*Input!$F$10)))*IF(Input!C958="",0,1)</f>
        <v>0</v>
      </c>
      <c r="M970" s="7">
        <f>(C970*COS(ATAN(Input!$F$5*Input!$F$10))+(K970-$K$18)*SIN(ATAN(Input!$F$5*Input!$F$10)))*IF(Input!C958="",0,1)</f>
        <v>0</v>
      </c>
      <c r="N970" s="7">
        <f t="shared" si="244"/>
        <v>0</v>
      </c>
      <c r="O970" s="7">
        <f t="shared" si="245"/>
        <v>0</v>
      </c>
      <c r="P970" s="7">
        <f t="shared" si="246"/>
        <v>0</v>
      </c>
      <c r="Q970" s="7">
        <f t="shared" si="247"/>
        <v>0</v>
      </c>
      <c r="R970" s="7">
        <f t="shared" si="248"/>
        <v>0</v>
      </c>
      <c r="S970" s="7">
        <f t="shared" si="249"/>
        <v>0</v>
      </c>
      <c r="T970" s="7">
        <f t="shared" si="250"/>
        <v>0</v>
      </c>
      <c r="U970" s="7">
        <f t="shared" si="251"/>
        <v>0</v>
      </c>
      <c r="V970" s="7">
        <f t="shared" ca="1" si="252"/>
        <v>0</v>
      </c>
      <c r="W970" s="7">
        <f t="shared" ca="1" si="253"/>
        <v>0</v>
      </c>
      <c r="X970" s="7">
        <f t="shared" ca="1" si="254"/>
        <v>0</v>
      </c>
      <c r="Y970" s="3"/>
      <c r="Z970" s="3"/>
    </row>
    <row r="971" spans="1:26" x14ac:dyDescent="0.2">
      <c r="A971" s="7">
        <v>0</v>
      </c>
      <c r="B971" s="7">
        <v>0</v>
      </c>
      <c r="C971" s="8">
        <f>IF(Input!B959="",0,Input!B959-Input!$B$6)</f>
        <v>0</v>
      </c>
      <c r="D971" s="22">
        <f>(B971-Input!$C$6-Input!$F$5*C971)*IF(Input!C959="",0,1)</f>
        <v>0</v>
      </c>
      <c r="E971" s="7">
        <f t="shared" si="238"/>
        <v>0</v>
      </c>
      <c r="F971" s="7">
        <f t="shared" si="239"/>
        <v>0</v>
      </c>
      <c r="G971" s="7">
        <f t="shared" si="240"/>
        <v>0</v>
      </c>
      <c r="H971" s="7">
        <f t="shared" si="241"/>
        <v>0</v>
      </c>
      <c r="I971" s="7">
        <f t="shared" si="242"/>
        <v>0</v>
      </c>
      <c r="J971" s="7">
        <f t="shared" si="243"/>
        <v>0</v>
      </c>
      <c r="K971" s="7">
        <f>Input!C959*Input!$F$10</f>
        <v>0</v>
      </c>
      <c r="L971" s="7">
        <f>(-C971*SIN(ATAN(Input!$F$5*Input!$F$10))+(K971-$K$18)*COS(ATAN(Input!$F$5*Input!$F$10)))*IF(Input!C959="",0,1)</f>
        <v>0</v>
      </c>
      <c r="M971" s="7">
        <f>(C971*COS(ATAN(Input!$F$5*Input!$F$10))+(K971-$K$18)*SIN(ATAN(Input!$F$5*Input!$F$10)))*IF(Input!C959="",0,1)</f>
        <v>0</v>
      </c>
      <c r="N971" s="7">
        <f t="shared" si="244"/>
        <v>0</v>
      </c>
      <c r="O971" s="7">
        <f t="shared" si="245"/>
        <v>0</v>
      </c>
      <c r="P971" s="7">
        <f t="shared" si="246"/>
        <v>0</v>
      </c>
      <c r="Q971" s="7">
        <f t="shared" si="247"/>
        <v>0</v>
      </c>
      <c r="R971" s="7">
        <f t="shared" si="248"/>
        <v>0</v>
      </c>
      <c r="S971" s="7">
        <f t="shared" si="249"/>
        <v>0</v>
      </c>
      <c r="T971" s="7">
        <f t="shared" si="250"/>
        <v>0</v>
      </c>
      <c r="U971" s="7">
        <f t="shared" si="251"/>
        <v>0</v>
      </c>
      <c r="V971" s="7">
        <f t="shared" ca="1" si="252"/>
        <v>0</v>
      </c>
      <c r="W971" s="7">
        <f t="shared" ca="1" si="253"/>
        <v>0</v>
      </c>
      <c r="X971" s="7">
        <f t="shared" ca="1" si="254"/>
        <v>0</v>
      </c>
      <c r="Y971" s="3"/>
      <c r="Z971" s="3"/>
    </row>
    <row r="972" spans="1:26" x14ac:dyDescent="0.2">
      <c r="A972" s="7">
        <v>0</v>
      </c>
      <c r="B972" s="7">
        <v>0</v>
      </c>
      <c r="C972" s="8">
        <f>IF(Input!B960="",0,Input!B960-Input!$B$6)</f>
        <v>0</v>
      </c>
      <c r="D972" s="22">
        <f>(B972-Input!$C$6-Input!$F$5*C972)*IF(Input!C960="",0,1)</f>
        <v>0</v>
      </c>
      <c r="E972" s="7">
        <f t="shared" si="238"/>
        <v>0</v>
      </c>
      <c r="F972" s="7">
        <f t="shared" si="239"/>
        <v>0</v>
      </c>
      <c r="G972" s="7">
        <f t="shared" si="240"/>
        <v>0</v>
      </c>
      <c r="H972" s="7">
        <f t="shared" si="241"/>
        <v>0</v>
      </c>
      <c r="I972" s="7">
        <f t="shared" si="242"/>
        <v>0</v>
      </c>
      <c r="J972" s="7">
        <f t="shared" si="243"/>
        <v>0</v>
      </c>
      <c r="K972" s="7">
        <f>Input!C960*Input!$F$10</f>
        <v>0</v>
      </c>
      <c r="L972" s="7">
        <f>(-C972*SIN(ATAN(Input!$F$5*Input!$F$10))+(K972-$K$18)*COS(ATAN(Input!$F$5*Input!$F$10)))*IF(Input!C960="",0,1)</f>
        <v>0</v>
      </c>
      <c r="M972" s="7">
        <f>(C972*COS(ATAN(Input!$F$5*Input!$F$10))+(K972-$K$18)*SIN(ATAN(Input!$F$5*Input!$F$10)))*IF(Input!C960="",0,1)</f>
        <v>0</v>
      </c>
      <c r="N972" s="7">
        <f t="shared" si="244"/>
        <v>0</v>
      </c>
      <c r="O972" s="7">
        <f t="shared" si="245"/>
        <v>0</v>
      </c>
      <c r="P972" s="7">
        <f t="shared" si="246"/>
        <v>0</v>
      </c>
      <c r="Q972" s="7">
        <f t="shared" si="247"/>
        <v>0</v>
      </c>
      <c r="R972" s="7">
        <f t="shared" si="248"/>
        <v>0</v>
      </c>
      <c r="S972" s="7">
        <f t="shared" si="249"/>
        <v>0</v>
      </c>
      <c r="T972" s="7">
        <f t="shared" si="250"/>
        <v>0</v>
      </c>
      <c r="U972" s="7">
        <f t="shared" si="251"/>
        <v>0</v>
      </c>
      <c r="V972" s="7">
        <f t="shared" ca="1" si="252"/>
        <v>0</v>
      </c>
      <c r="W972" s="7">
        <f t="shared" ca="1" si="253"/>
        <v>0</v>
      </c>
      <c r="X972" s="7">
        <f t="shared" ca="1" si="254"/>
        <v>0</v>
      </c>
      <c r="Y972" s="3"/>
      <c r="Z972" s="3"/>
    </row>
    <row r="973" spans="1:26" x14ac:dyDescent="0.2">
      <c r="A973" s="7">
        <v>0</v>
      </c>
      <c r="B973" s="7">
        <v>0</v>
      </c>
      <c r="C973" s="8">
        <f>IF(Input!B961="",0,Input!B961-Input!$B$6)</f>
        <v>0</v>
      </c>
      <c r="D973" s="22">
        <f>(B973-Input!$C$6-Input!$F$5*C973)*IF(Input!C961="",0,1)</f>
        <v>0</v>
      </c>
      <c r="E973" s="7">
        <f t="shared" si="238"/>
        <v>0</v>
      </c>
      <c r="F973" s="7">
        <f t="shared" si="239"/>
        <v>0</v>
      </c>
      <c r="G973" s="7">
        <f t="shared" si="240"/>
        <v>0</v>
      </c>
      <c r="H973" s="7">
        <f t="shared" si="241"/>
        <v>0</v>
      </c>
      <c r="I973" s="7">
        <f t="shared" si="242"/>
        <v>0</v>
      </c>
      <c r="J973" s="7">
        <f t="shared" si="243"/>
        <v>0</v>
      </c>
      <c r="K973" s="7">
        <f>Input!C961*Input!$F$10</f>
        <v>0</v>
      </c>
      <c r="L973" s="7">
        <f>(-C973*SIN(ATAN(Input!$F$5*Input!$F$10))+(K973-$K$18)*COS(ATAN(Input!$F$5*Input!$F$10)))*IF(Input!C961="",0,1)</f>
        <v>0</v>
      </c>
      <c r="M973" s="7">
        <f>(C973*COS(ATAN(Input!$F$5*Input!$F$10))+(K973-$K$18)*SIN(ATAN(Input!$F$5*Input!$F$10)))*IF(Input!C961="",0,1)</f>
        <v>0</v>
      </c>
      <c r="N973" s="7">
        <f t="shared" si="244"/>
        <v>0</v>
      </c>
      <c r="O973" s="7">
        <f t="shared" si="245"/>
        <v>0</v>
      </c>
      <c r="P973" s="7">
        <f t="shared" si="246"/>
        <v>0</v>
      </c>
      <c r="Q973" s="7">
        <f t="shared" si="247"/>
        <v>0</v>
      </c>
      <c r="R973" s="7">
        <f t="shared" si="248"/>
        <v>0</v>
      </c>
      <c r="S973" s="7">
        <f t="shared" si="249"/>
        <v>0</v>
      </c>
      <c r="T973" s="7">
        <f t="shared" si="250"/>
        <v>0</v>
      </c>
      <c r="U973" s="7">
        <f t="shared" si="251"/>
        <v>0</v>
      </c>
      <c r="V973" s="7">
        <f t="shared" ca="1" si="252"/>
        <v>0</v>
      </c>
      <c r="W973" s="7">
        <f t="shared" ca="1" si="253"/>
        <v>0</v>
      </c>
      <c r="X973" s="7">
        <f t="shared" ca="1" si="254"/>
        <v>0</v>
      </c>
      <c r="Y973" s="3"/>
      <c r="Z973" s="3"/>
    </row>
    <row r="974" spans="1:26" x14ac:dyDescent="0.2">
      <c r="A974" s="7">
        <v>0</v>
      </c>
      <c r="B974" s="7">
        <v>0</v>
      </c>
      <c r="C974" s="8">
        <f>IF(Input!B962="",0,Input!B962-Input!$B$6)</f>
        <v>0</v>
      </c>
      <c r="D974" s="22">
        <f>(B974-Input!$C$6-Input!$F$5*C974)*IF(Input!C962="",0,1)</f>
        <v>0</v>
      </c>
      <c r="E974" s="7">
        <f t="shared" si="238"/>
        <v>0</v>
      </c>
      <c r="F974" s="7">
        <f t="shared" si="239"/>
        <v>0</v>
      </c>
      <c r="G974" s="7">
        <f t="shared" si="240"/>
        <v>0</v>
      </c>
      <c r="H974" s="7">
        <f t="shared" si="241"/>
        <v>0</v>
      </c>
      <c r="I974" s="7">
        <f t="shared" si="242"/>
        <v>0</v>
      </c>
      <c r="J974" s="7">
        <f t="shared" si="243"/>
        <v>0</v>
      </c>
      <c r="K974" s="7">
        <f>Input!C962*Input!$F$10</f>
        <v>0</v>
      </c>
      <c r="L974" s="7">
        <f>(-C974*SIN(ATAN(Input!$F$5*Input!$F$10))+(K974-$K$18)*COS(ATAN(Input!$F$5*Input!$F$10)))*IF(Input!C962="",0,1)</f>
        <v>0</v>
      </c>
      <c r="M974" s="7">
        <f>(C974*COS(ATAN(Input!$F$5*Input!$F$10))+(K974-$K$18)*SIN(ATAN(Input!$F$5*Input!$F$10)))*IF(Input!C962="",0,1)</f>
        <v>0</v>
      </c>
      <c r="N974" s="7">
        <f t="shared" si="244"/>
        <v>0</v>
      </c>
      <c r="O974" s="7">
        <f t="shared" si="245"/>
        <v>0</v>
      </c>
      <c r="P974" s="7">
        <f t="shared" si="246"/>
        <v>0</v>
      </c>
      <c r="Q974" s="7">
        <f t="shared" si="247"/>
        <v>0</v>
      </c>
      <c r="R974" s="7">
        <f t="shared" si="248"/>
        <v>0</v>
      </c>
      <c r="S974" s="7">
        <f t="shared" si="249"/>
        <v>0</v>
      </c>
      <c r="T974" s="7">
        <f t="shared" si="250"/>
        <v>0</v>
      </c>
      <c r="U974" s="7">
        <f t="shared" si="251"/>
        <v>0</v>
      </c>
      <c r="V974" s="7">
        <f t="shared" ca="1" si="252"/>
        <v>0</v>
      </c>
      <c r="W974" s="7">
        <f t="shared" ca="1" si="253"/>
        <v>0</v>
      </c>
      <c r="X974" s="7">
        <f t="shared" ca="1" si="254"/>
        <v>0</v>
      </c>
      <c r="Y974" s="3"/>
      <c r="Z974" s="3"/>
    </row>
    <row r="975" spans="1:26" x14ac:dyDescent="0.2">
      <c r="A975" s="7">
        <v>0</v>
      </c>
      <c r="B975" s="7">
        <v>0</v>
      </c>
      <c r="C975" s="8">
        <f>IF(Input!B963="",0,Input!B963-Input!$B$6)</f>
        <v>0</v>
      </c>
      <c r="D975" s="22">
        <f>(B975-Input!$C$6-Input!$F$5*C975)*IF(Input!C963="",0,1)</f>
        <v>0</v>
      </c>
      <c r="E975" s="7">
        <f t="shared" si="238"/>
        <v>0</v>
      </c>
      <c r="F975" s="7">
        <f t="shared" si="239"/>
        <v>0</v>
      </c>
      <c r="G975" s="7">
        <f t="shared" si="240"/>
        <v>0</v>
      </c>
      <c r="H975" s="7">
        <f t="shared" si="241"/>
        <v>0</v>
      </c>
      <c r="I975" s="7">
        <f t="shared" si="242"/>
        <v>0</v>
      </c>
      <c r="J975" s="7">
        <f t="shared" si="243"/>
        <v>0</v>
      </c>
      <c r="K975" s="7">
        <f>Input!C963*Input!$F$10</f>
        <v>0</v>
      </c>
      <c r="L975" s="7">
        <f>(-C975*SIN(ATAN(Input!$F$5*Input!$F$10))+(K975-$K$18)*COS(ATAN(Input!$F$5*Input!$F$10)))*IF(Input!C963="",0,1)</f>
        <v>0</v>
      </c>
      <c r="M975" s="7">
        <f>(C975*COS(ATAN(Input!$F$5*Input!$F$10))+(K975-$K$18)*SIN(ATAN(Input!$F$5*Input!$F$10)))*IF(Input!C963="",0,1)</f>
        <v>0</v>
      </c>
      <c r="N975" s="7">
        <f t="shared" si="244"/>
        <v>0</v>
      </c>
      <c r="O975" s="7">
        <f t="shared" si="245"/>
        <v>0</v>
      </c>
      <c r="P975" s="7">
        <f t="shared" si="246"/>
        <v>0</v>
      </c>
      <c r="Q975" s="7">
        <f t="shared" si="247"/>
        <v>0</v>
      </c>
      <c r="R975" s="7">
        <f t="shared" si="248"/>
        <v>0</v>
      </c>
      <c r="S975" s="7">
        <f t="shared" si="249"/>
        <v>0</v>
      </c>
      <c r="T975" s="7">
        <f t="shared" si="250"/>
        <v>0</v>
      </c>
      <c r="U975" s="7">
        <f t="shared" si="251"/>
        <v>0</v>
      </c>
      <c r="V975" s="7">
        <f t="shared" ca="1" si="252"/>
        <v>0</v>
      </c>
      <c r="W975" s="7">
        <f t="shared" ca="1" si="253"/>
        <v>0</v>
      </c>
      <c r="X975" s="7">
        <f t="shared" ca="1" si="254"/>
        <v>0</v>
      </c>
      <c r="Y975" s="3"/>
      <c r="Z975" s="3"/>
    </row>
    <row r="976" spans="1:26" x14ac:dyDescent="0.2">
      <c r="A976" s="7">
        <v>0</v>
      </c>
      <c r="B976" s="7">
        <v>0</v>
      </c>
      <c r="C976" s="8">
        <f>IF(Input!B964="",0,Input!B964-Input!$B$6)</f>
        <v>0</v>
      </c>
      <c r="D976" s="22">
        <f>(B976-Input!$C$6-Input!$F$5*C976)*IF(Input!C964="",0,1)</f>
        <v>0</v>
      </c>
      <c r="E976" s="7">
        <f t="shared" si="238"/>
        <v>0</v>
      </c>
      <c r="F976" s="7">
        <f t="shared" si="239"/>
        <v>0</v>
      </c>
      <c r="G976" s="7">
        <f t="shared" si="240"/>
        <v>0</v>
      </c>
      <c r="H976" s="7">
        <f t="shared" si="241"/>
        <v>0</v>
      </c>
      <c r="I976" s="7">
        <f t="shared" si="242"/>
        <v>0</v>
      </c>
      <c r="J976" s="7">
        <f t="shared" si="243"/>
        <v>0</v>
      </c>
      <c r="K976" s="7">
        <f>Input!C964*Input!$F$10</f>
        <v>0</v>
      </c>
      <c r="L976" s="7">
        <f>(-C976*SIN(ATAN(Input!$F$5*Input!$F$10))+(K976-$K$18)*COS(ATAN(Input!$F$5*Input!$F$10)))*IF(Input!C964="",0,1)</f>
        <v>0</v>
      </c>
      <c r="M976" s="7">
        <f>(C976*COS(ATAN(Input!$F$5*Input!$F$10))+(K976-$K$18)*SIN(ATAN(Input!$F$5*Input!$F$10)))*IF(Input!C964="",0,1)</f>
        <v>0</v>
      </c>
      <c r="N976" s="7">
        <f t="shared" si="244"/>
        <v>0</v>
      </c>
      <c r="O976" s="7">
        <f t="shared" si="245"/>
        <v>0</v>
      </c>
      <c r="P976" s="7">
        <f t="shared" si="246"/>
        <v>0</v>
      </c>
      <c r="Q976" s="7">
        <f t="shared" si="247"/>
        <v>0</v>
      </c>
      <c r="R976" s="7">
        <f t="shared" si="248"/>
        <v>0</v>
      </c>
      <c r="S976" s="7">
        <f t="shared" si="249"/>
        <v>0</v>
      </c>
      <c r="T976" s="7">
        <f t="shared" si="250"/>
        <v>0</v>
      </c>
      <c r="U976" s="7">
        <f t="shared" si="251"/>
        <v>0</v>
      </c>
      <c r="V976" s="7">
        <f t="shared" ca="1" si="252"/>
        <v>0</v>
      </c>
      <c r="W976" s="7">
        <f t="shared" ca="1" si="253"/>
        <v>0</v>
      </c>
      <c r="X976" s="7">
        <f t="shared" ca="1" si="254"/>
        <v>0</v>
      </c>
      <c r="Y976" s="3"/>
      <c r="Z976" s="3"/>
    </row>
    <row r="977" spans="1:26" x14ac:dyDescent="0.2">
      <c r="A977" s="7">
        <v>0</v>
      </c>
      <c r="B977" s="7">
        <v>0</v>
      </c>
      <c r="C977" s="8">
        <f>IF(Input!B965="",0,Input!B965-Input!$B$6)</f>
        <v>0</v>
      </c>
      <c r="D977" s="22">
        <f>(B977-Input!$C$6-Input!$F$5*C977)*IF(Input!C965="",0,1)</f>
        <v>0</v>
      </c>
      <c r="E977" s="7">
        <f t="shared" si="238"/>
        <v>0</v>
      </c>
      <c r="F977" s="7">
        <f t="shared" si="239"/>
        <v>0</v>
      </c>
      <c r="G977" s="7">
        <f t="shared" si="240"/>
        <v>0</v>
      </c>
      <c r="H977" s="7">
        <f t="shared" si="241"/>
        <v>0</v>
      </c>
      <c r="I977" s="7">
        <f t="shared" si="242"/>
        <v>0</v>
      </c>
      <c r="J977" s="7">
        <f t="shared" si="243"/>
        <v>0</v>
      </c>
      <c r="K977" s="7">
        <f>Input!C965*Input!$F$10</f>
        <v>0</v>
      </c>
      <c r="L977" s="7">
        <f>(-C977*SIN(ATAN(Input!$F$5*Input!$F$10))+(K977-$K$18)*COS(ATAN(Input!$F$5*Input!$F$10)))*IF(Input!C965="",0,1)</f>
        <v>0</v>
      </c>
      <c r="M977" s="7">
        <f>(C977*COS(ATAN(Input!$F$5*Input!$F$10))+(K977-$K$18)*SIN(ATAN(Input!$F$5*Input!$F$10)))*IF(Input!C965="",0,1)</f>
        <v>0</v>
      </c>
      <c r="N977" s="7">
        <f t="shared" si="244"/>
        <v>0</v>
      </c>
      <c r="O977" s="7">
        <f t="shared" si="245"/>
        <v>0</v>
      </c>
      <c r="P977" s="7">
        <f t="shared" si="246"/>
        <v>0</v>
      </c>
      <c r="Q977" s="7">
        <f t="shared" si="247"/>
        <v>0</v>
      </c>
      <c r="R977" s="7">
        <f t="shared" si="248"/>
        <v>0</v>
      </c>
      <c r="S977" s="7">
        <f t="shared" si="249"/>
        <v>0</v>
      </c>
      <c r="T977" s="7">
        <f t="shared" si="250"/>
        <v>0</v>
      </c>
      <c r="U977" s="7">
        <f t="shared" si="251"/>
        <v>0</v>
      </c>
      <c r="V977" s="7">
        <f t="shared" ca="1" si="252"/>
        <v>0</v>
      </c>
      <c r="W977" s="7">
        <f t="shared" ca="1" si="253"/>
        <v>0</v>
      </c>
      <c r="X977" s="7">
        <f t="shared" ca="1" si="254"/>
        <v>0</v>
      </c>
      <c r="Y977" s="3"/>
      <c r="Z977" s="3"/>
    </row>
    <row r="978" spans="1:26" x14ac:dyDescent="0.2">
      <c r="A978" s="7">
        <v>0</v>
      </c>
      <c r="B978" s="7">
        <v>0</v>
      </c>
      <c r="C978" s="8">
        <f>IF(Input!B966="",0,Input!B966-Input!$B$6)</f>
        <v>0</v>
      </c>
      <c r="D978" s="22">
        <f>(B978-Input!$C$6-Input!$F$5*C978)*IF(Input!C966="",0,1)</f>
        <v>0</v>
      </c>
      <c r="E978" s="7">
        <f t="shared" si="238"/>
        <v>0</v>
      </c>
      <c r="F978" s="7">
        <f t="shared" si="239"/>
        <v>0</v>
      </c>
      <c r="G978" s="7">
        <f t="shared" si="240"/>
        <v>0</v>
      </c>
      <c r="H978" s="7">
        <f t="shared" si="241"/>
        <v>0</v>
      </c>
      <c r="I978" s="7">
        <f t="shared" si="242"/>
        <v>0</v>
      </c>
      <c r="J978" s="7">
        <f t="shared" si="243"/>
        <v>0</v>
      </c>
      <c r="K978" s="7">
        <f>Input!C966*Input!$F$10</f>
        <v>0</v>
      </c>
      <c r="L978" s="7">
        <f>(-C978*SIN(ATAN(Input!$F$5*Input!$F$10))+(K978-$K$18)*COS(ATAN(Input!$F$5*Input!$F$10)))*IF(Input!C966="",0,1)</f>
        <v>0</v>
      </c>
      <c r="M978" s="7">
        <f>(C978*COS(ATAN(Input!$F$5*Input!$F$10))+(K978-$K$18)*SIN(ATAN(Input!$F$5*Input!$F$10)))*IF(Input!C966="",0,1)</f>
        <v>0</v>
      </c>
      <c r="N978" s="7">
        <f t="shared" si="244"/>
        <v>0</v>
      </c>
      <c r="O978" s="7">
        <f t="shared" si="245"/>
        <v>0</v>
      </c>
      <c r="P978" s="7">
        <f t="shared" si="246"/>
        <v>0</v>
      </c>
      <c r="Q978" s="7">
        <f t="shared" si="247"/>
        <v>0</v>
      </c>
      <c r="R978" s="7">
        <f t="shared" si="248"/>
        <v>0</v>
      </c>
      <c r="S978" s="7">
        <f t="shared" si="249"/>
        <v>0</v>
      </c>
      <c r="T978" s="7">
        <f t="shared" si="250"/>
        <v>0</v>
      </c>
      <c r="U978" s="7">
        <f t="shared" si="251"/>
        <v>0</v>
      </c>
      <c r="V978" s="7">
        <f t="shared" ca="1" si="252"/>
        <v>0</v>
      </c>
      <c r="W978" s="7">
        <f t="shared" ca="1" si="253"/>
        <v>0</v>
      </c>
      <c r="X978" s="7">
        <f t="shared" ca="1" si="254"/>
        <v>0</v>
      </c>
      <c r="Y978" s="3"/>
      <c r="Z978" s="3"/>
    </row>
    <row r="979" spans="1:26" x14ac:dyDescent="0.2">
      <c r="A979" s="7">
        <v>0</v>
      </c>
      <c r="B979" s="7">
        <v>0</v>
      </c>
      <c r="C979" s="8">
        <f>IF(Input!B967="",0,Input!B967-Input!$B$6)</f>
        <v>0</v>
      </c>
      <c r="D979" s="22">
        <f>(B979-Input!$C$6-Input!$F$5*C979)*IF(Input!C967="",0,1)</f>
        <v>0</v>
      </c>
      <c r="E979" s="7">
        <f t="shared" ref="E979:E1017" si="255">C979/MAX($C$18:$C$1017)</f>
        <v>0</v>
      </c>
      <c r="F979" s="7">
        <f t="shared" ref="F979:F1017" si="256">E979^2</f>
        <v>0</v>
      </c>
      <c r="G979" s="7">
        <f t="shared" ref="G979:G1017" si="257">E979^3</f>
        <v>0</v>
      </c>
      <c r="H979" s="7">
        <f t="shared" ref="H979:H1017" si="258">E979^4</f>
        <v>0</v>
      </c>
      <c r="I979" s="7">
        <f t="shared" ref="I979:I1017" si="259">E979^5</f>
        <v>0</v>
      </c>
      <c r="J979" s="7">
        <f t="shared" ref="J979:J1017" si="260">E979^6</f>
        <v>0</v>
      </c>
      <c r="K979" s="7">
        <f>Input!C967*Input!$F$10</f>
        <v>0</v>
      </c>
      <c r="L979" s="7">
        <f>(-C979*SIN(ATAN(Input!$F$5*Input!$F$10))+(K979-$K$18)*COS(ATAN(Input!$F$5*Input!$F$10)))*IF(Input!C967="",0,1)</f>
        <v>0</v>
      </c>
      <c r="M979" s="7">
        <f>(C979*COS(ATAN(Input!$F$5*Input!$F$10))+(K979-$K$18)*SIN(ATAN(Input!$F$5*Input!$F$10)))*IF(Input!C967="",0,1)</f>
        <v>0</v>
      </c>
      <c r="N979" s="7">
        <f t="shared" ref="N979:N1017" si="261">M979/MAX($M$18:$M$1017)</f>
        <v>0</v>
      </c>
      <c r="O979" s="7">
        <f t="shared" ref="O979:O1017" si="262">N979^2</f>
        <v>0</v>
      </c>
      <c r="P979" s="7">
        <f t="shared" ref="P979:P1017" si="263">N979^3</f>
        <v>0</v>
      </c>
      <c r="Q979" s="7">
        <f t="shared" ref="Q979:Q1017" si="264">N979^4</f>
        <v>0</v>
      </c>
      <c r="R979" s="7">
        <f t="shared" ref="R979:R1017" si="265">N979^5</f>
        <v>0</v>
      </c>
      <c r="S979" s="7">
        <f t="shared" ref="S979:S1017" si="266">N979^6</f>
        <v>0</v>
      </c>
      <c r="T979" s="7">
        <f t="shared" ref="T979:T1017" si="267">IF(N979=1,L979,0)</f>
        <v>0</v>
      </c>
      <c r="U979" s="7">
        <f t="shared" ref="U979:U1017" si="268">L979/$T$17</f>
        <v>0</v>
      </c>
      <c r="V979" s="7">
        <f t="shared" ref="V979:V1017" ca="1" si="269">$M$8*E979^6+$N$8*E979^5+$O$8*E979^4+$P$8*E979^3+$Q$8*E979^2</f>
        <v>0</v>
      </c>
      <c r="W979" s="7">
        <f t="shared" ref="W979:W1017" ca="1" si="270">$M$10*E979^6+$N$10*E979^5+$O$10*E979^4+$P$10*E979^3+$Q$10*E979^2</f>
        <v>0</v>
      </c>
      <c r="X979" s="7">
        <f t="shared" ref="X979:X1017" ca="1" si="271">$M$12*N979^6+$N$12*N979^5+$O$12*N979^4+$P$12*N979^3+$Q$12*N979^2</f>
        <v>0</v>
      </c>
      <c r="Y979" s="3"/>
      <c r="Z979" s="3"/>
    </row>
    <row r="980" spans="1:26" x14ac:dyDescent="0.2">
      <c r="A980" s="7">
        <v>0</v>
      </c>
      <c r="B980" s="7">
        <v>0</v>
      </c>
      <c r="C980" s="8">
        <f>IF(Input!B968="",0,Input!B968-Input!$B$6)</f>
        <v>0</v>
      </c>
      <c r="D980" s="22">
        <f>(B980-Input!$C$6-Input!$F$5*C980)*IF(Input!C968="",0,1)</f>
        <v>0</v>
      </c>
      <c r="E980" s="7">
        <f t="shared" si="255"/>
        <v>0</v>
      </c>
      <c r="F980" s="7">
        <f t="shared" si="256"/>
        <v>0</v>
      </c>
      <c r="G980" s="7">
        <f t="shared" si="257"/>
        <v>0</v>
      </c>
      <c r="H980" s="7">
        <f t="shared" si="258"/>
        <v>0</v>
      </c>
      <c r="I980" s="7">
        <f t="shared" si="259"/>
        <v>0</v>
      </c>
      <c r="J980" s="7">
        <f t="shared" si="260"/>
        <v>0</v>
      </c>
      <c r="K980" s="7">
        <f>Input!C968*Input!$F$10</f>
        <v>0</v>
      </c>
      <c r="L980" s="7">
        <f>(-C980*SIN(ATAN(Input!$F$5*Input!$F$10))+(K980-$K$18)*COS(ATAN(Input!$F$5*Input!$F$10)))*IF(Input!C968="",0,1)</f>
        <v>0</v>
      </c>
      <c r="M980" s="7">
        <f>(C980*COS(ATAN(Input!$F$5*Input!$F$10))+(K980-$K$18)*SIN(ATAN(Input!$F$5*Input!$F$10)))*IF(Input!C968="",0,1)</f>
        <v>0</v>
      </c>
      <c r="N980" s="7">
        <f t="shared" si="261"/>
        <v>0</v>
      </c>
      <c r="O980" s="7">
        <f t="shared" si="262"/>
        <v>0</v>
      </c>
      <c r="P980" s="7">
        <f t="shared" si="263"/>
        <v>0</v>
      </c>
      <c r="Q980" s="7">
        <f t="shared" si="264"/>
        <v>0</v>
      </c>
      <c r="R980" s="7">
        <f t="shared" si="265"/>
        <v>0</v>
      </c>
      <c r="S980" s="7">
        <f t="shared" si="266"/>
        <v>0</v>
      </c>
      <c r="T980" s="7">
        <f t="shared" si="267"/>
        <v>0</v>
      </c>
      <c r="U980" s="7">
        <f t="shared" si="268"/>
        <v>0</v>
      </c>
      <c r="V980" s="7">
        <f t="shared" ca="1" si="269"/>
        <v>0</v>
      </c>
      <c r="W980" s="7">
        <f t="shared" ca="1" si="270"/>
        <v>0</v>
      </c>
      <c r="X980" s="7">
        <f t="shared" ca="1" si="271"/>
        <v>0</v>
      </c>
      <c r="Y980" s="3"/>
      <c r="Z980" s="3"/>
    </row>
    <row r="981" spans="1:26" x14ac:dyDescent="0.2">
      <c r="A981" s="7">
        <v>0</v>
      </c>
      <c r="B981" s="7">
        <v>0</v>
      </c>
      <c r="C981" s="8">
        <f>IF(Input!B969="",0,Input!B969-Input!$B$6)</f>
        <v>0</v>
      </c>
      <c r="D981" s="22">
        <f>(B981-Input!$C$6-Input!$F$5*C981)*IF(Input!C969="",0,1)</f>
        <v>0</v>
      </c>
      <c r="E981" s="7">
        <f t="shared" si="255"/>
        <v>0</v>
      </c>
      <c r="F981" s="7">
        <f t="shared" si="256"/>
        <v>0</v>
      </c>
      <c r="G981" s="7">
        <f t="shared" si="257"/>
        <v>0</v>
      </c>
      <c r="H981" s="7">
        <f t="shared" si="258"/>
        <v>0</v>
      </c>
      <c r="I981" s="7">
        <f t="shared" si="259"/>
        <v>0</v>
      </c>
      <c r="J981" s="7">
        <f t="shared" si="260"/>
        <v>0</v>
      </c>
      <c r="K981" s="7">
        <f>Input!C969*Input!$F$10</f>
        <v>0</v>
      </c>
      <c r="L981" s="7">
        <f>(-C981*SIN(ATAN(Input!$F$5*Input!$F$10))+(K981-$K$18)*COS(ATAN(Input!$F$5*Input!$F$10)))*IF(Input!C969="",0,1)</f>
        <v>0</v>
      </c>
      <c r="M981" s="7">
        <f>(C981*COS(ATAN(Input!$F$5*Input!$F$10))+(K981-$K$18)*SIN(ATAN(Input!$F$5*Input!$F$10)))*IF(Input!C969="",0,1)</f>
        <v>0</v>
      </c>
      <c r="N981" s="7">
        <f t="shared" si="261"/>
        <v>0</v>
      </c>
      <c r="O981" s="7">
        <f t="shared" si="262"/>
        <v>0</v>
      </c>
      <c r="P981" s="7">
        <f t="shared" si="263"/>
        <v>0</v>
      </c>
      <c r="Q981" s="7">
        <f t="shared" si="264"/>
        <v>0</v>
      </c>
      <c r="R981" s="7">
        <f t="shared" si="265"/>
        <v>0</v>
      </c>
      <c r="S981" s="7">
        <f t="shared" si="266"/>
        <v>0</v>
      </c>
      <c r="T981" s="7">
        <f t="shared" si="267"/>
        <v>0</v>
      </c>
      <c r="U981" s="7">
        <f t="shared" si="268"/>
        <v>0</v>
      </c>
      <c r="V981" s="7">
        <f t="shared" ca="1" si="269"/>
        <v>0</v>
      </c>
      <c r="W981" s="7">
        <f t="shared" ca="1" si="270"/>
        <v>0</v>
      </c>
      <c r="X981" s="7">
        <f t="shared" ca="1" si="271"/>
        <v>0</v>
      </c>
      <c r="Y981" s="3"/>
      <c r="Z981" s="3"/>
    </row>
    <row r="982" spans="1:26" x14ac:dyDescent="0.2">
      <c r="A982" s="7">
        <v>0</v>
      </c>
      <c r="B982" s="7">
        <v>0</v>
      </c>
      <c r="C982" s="8">
        <f>IF(Input!B970="",0,Input!B970-Input!$B$6)</f>
        <v>0</v>
      </c>
      <c r="D982" s="22">
        <f>(B982-Input!$C$6-Input!$F$5*C982)*IF(Input!C970="",0,1)</f>
        <v>0</v>
      </c>
      <c r="E982" s="7">
        <f t="shared" si="255"/>
        <v>0</v>
      </c>
      <c r="F982" s="7">
        <f t="shared" si="256"/>
        <v>0</v>
      </c>
      <c r="G982" s="7">
        <f t="shared" si="257"/>
        <v>0</v>
      </c>
      <c r="H982" s="7">
        <f t="shared" si="258"/>
        <v>0</v>
      </c>
      <c r="I982" s="7">
        <f t="shared" si="259"/>
        <v>0</v>
      </c>
      <c r="J982" s="7">
        <f t="shared" si="260"/>
        <v>0</v>
      </c>
      <c r="K982" s="7">
        <f>Input!C970*Input!$F$10</f>
        <v>0</v>
      </c>
      <c r="L982" s="7">
        <f>(-C982*SIN(ATAN(Input!$F$5*Input!$F$10))+(K982-$K$18)*COS(ATAN(Input!$F$5*Input!$F$10)))*IF(Input!C970="",0,1)</f>
        <v>0</v>
      </c>
      <c r="M982" s="7">
        <f>(C982*COS(ATAN(Input!$F$5*Input!$F$10))+(K982-$K$18)*SIN(ATAN(Input!$F$5*Input!$F$10)))*IF(Input!C970="",0,1)</f>
        <v>0</v>
      </c>
      <c r="N982" s="7">
        <f t="shared" si="261"/>
        <v>0</v>
      </c>
      <c r="O982" s="7">
        <f t="shared" si="262"/>
        <v>0</v>
      </c>
      <c r="P982" s="7">
        <f t="shared" si="263"/>
        <v>0</v>
      </c>
      <c r="Q982" s="7">
        <f t="shared" si="264"/>
        <v>0</v>
      </c>
      <c r="R982" s="7">
        <f t="shared" si="265"/>
        <v>0</v>
      </c>
      <c r="S982" s="7">
        <f t="shared" si="266"/>
        <v>0</v>
      </c>
      <c r="T982" s="7">
        <f t="shared" si="267"/>
        <v>0</v>
      </c>
      <c r="U982" s="7">
        <f t="shared" si="268"/>
        <v>0</v>
      </c>
      <c r="V982" s="7">
        <f t="shared" ca="1" si="269"/>
        <v>0</v>
      </c>
      <c r="W982" s="7">
        <f t="shared" ca="1" si="270"/>
        <v>0</v>
      </c>
      <c r="X982" s="7">
        <f t="shared" ca="1" si="271"/>
        <v>0</v>
      </c>
      <c r="Y982" s="3"/>
      <c r="Z982" s="3"/>
    </row>
    <row r="983" spans="1:26" x14ac:dyDescent="0.2">
      <c r="A983" s="7">
        <v>0</v>
      </c>
      <c r="B983" s="7">
        <v>0</v>
      </c>
      <c r="C983" s="8">
        <f>IF(Input!B971="",0,Input!B971-Input!$B$6)</f>
        <v>0</v>
      </c>
      <c r="D983" s="22">
        <f>(B983-Input!$C$6-Input!$F$5*C983)*IF(Input!C971="",0,1)</f>
        <v>0</v>
      </c>
      <c r="E983" s="7">
        <f t="shared" si="255"/>
        <v>0</v>
      </c>
      <c r="F983" s="7">
        <f t="shared" si="256"/>
        <v>0</v>
      </c>
      <c r="G983" s="7">
        <f t="shared" si="257"/>
        <v>0</v>
      </c>
      <c r="H983" s="7">
        <f t="shared" si="258"/>
        <v>0</v>
      </c>
      <c r="I983" s="7">
        <f t="shared" si="259"/>
        <v>0</v>
      </c>
      <c r="J983" s="7">
        <f t="shared" si="260"/>
        <v>0</v>
      </c>
      <c r="K983" s="7">
        <f>Input!C971*Input!$F$10</f>
        <v>0</v>
      </c>
      <c r="L983" s="7">
        <f>(-C983*SIN(ATAN(Input!$F$5*Input!$F$10))+(K983-$K$18)*COS(ATAN(Input!$F$5*Input!$F$10)))*IF(Input!C971="",0,1)</f>
        <v>0</v>
      </c>
      <c r="M983" s="7">
        <f>(C983*COS(ATAN(Input!$F$5*Input!$F$10))+(K983-$K$18)*SIN(ATAN(Input!$F$5*Input!$F$10)))*IF(Input!C971="",0,1)</f>
        <v>0</v>
      </c>
      <c r="N983" s="7">
        <f t="shared" si="261"/>
        <v>0</v>
      </c>
      <c r="O983" s="7">
        <f t="shared" si="262"/>
        <v>0</v>
      </c>
      <c r="P983" s="7">
        <f t="shared" si="263"/>
        <v>0</v>
      </c>
      <c r="Q983" s="7">
        <f t="shared" si="264"/>
        <v>0</v>
      </c>
      <c r="R983" s="7">
        <f t="shared" si="265"/>
        <v>0</v>
      </c>
      <c r="S983" s="7">
        <f t="shared" si="266"/>
        <v>0</v>
      </c>
      <c r="T983" s="7">
        <f t="shared" si="267"/>
        <v>0</v>
      </c>
      <c r="U983" s="7">
        <f t="shared" si="268"/>
        <v>0</v>
      </c>
      <c r="V983" s="7">
        <f t="shared" ca="1" si="269"/>
        <v>0</v>
      </c>
      <c r="W983" s="7">
        <f t="shared" ca="1" si="270"/>
        <v>0</v>
      </c>
      <c r="X983" s="7">
        <f t="shared" ca="1" si="271"/>
        <v>0</v>
      </c>
      <c r="Y983" s="3"/>
      <c r="Z983" s="3"/>
    </row>
    <row r="984" spans="1:26" x14ac:dyDescent="0.2">
      <c r="A984" s="7">
        <v>0</v>
      </c>
      <c r="B984" s="7">
        <v>0</v>
      </c>
      <c r="C984" s="8">
        <f>IF(Input!B972="",0,Input!B972-Input!$B$6)</f>
        <v>0</v>
      </c>
      <c r="D984" s="22">
        <f>(B984-Input!$C$6-Input!$F$5*C984)*IF(Input!C972="",0,1)</f>
        <v>0</v>
      </c>
      <c r="E984" s="7">
        <f t="shared" si="255"/>
        <v>0</v>
      </c>
      <c r="F984" s="7">
        <f t="shared" si="256"/>
        <v>0</v>
      </c>
      <c r="G984" s="7">
        <f t="shared" si="257"/>
        <v>0</v>
      </c>
      <c r="H984" s="7">
        <f t="shared" si="258"/>
        <v>0</v>
      </c>
      <c r="I984" s="7">
        <f t="shared" si="259"/>
        <v>0</v>
      </c>
      <c r="J984" s="7">
        <f t="shared" si="260"/>
        <v>0</v>
      </c>
      <c r="K984" s="7">
        <f>Input!C972*Input!$F$10</f>
        <v>0</v>
      </c>
      <c r="L984" s="7">
        <f>(-C984*SIN(ATAN(Input!$F$5*Input!$F$10))+(K984-$K$18)*COS(ATAN(Input!$F$5*Input!$F$10)))*IF(Input!C972="",0,1)</f>
        <v>0</v>
      </c>
      <c r="M984" s="7">
        <f>(C984*COS(ATAN(Input!$F$5*Input!$F$10))+(K984-$K$18)*SIN(ATAN(Input!$F$5*Input!$F$10)))*IF(Input!C972="",0,1)</f>
        <v>0</v>
      </c>
      <c r="N984" s="7">
        <f t="shared" si="261"/>
        <v>0</v>
      </c>
      <c r="O984" s="7">
        <f t="shared" si="262"/>
        <v>0</v>
      </c>
      <c r="P984" s="7">
        <f t="shared" si="263"/>
        <v>0</v>
      </c>
      <c r="Q984" s="7">
        <f t="shared" si="264"/>
        <v>0</v>
      </c>
      <c r="R984" s="7">
        <f t="shared" si="265"/>
        <v>0</v>
      </c>
      <c r="S984" s="7">
        <f t="shared" si="266"/>
        <v>0</v>
      </c>
      <c r="T984" s="7">
        <f t="shared" si="267"/>
        <v>0</v>
      </c>
      <c r="U984" s="7">
        <f t="shared" si="268"/>
        <v>0</v>
      </c>
      <c r="V984" s="7">
        <f t="shared" ca="1" si="269"/>
        <v>0</v>
      </c>
      <c r="W984" s="7">
        <f t="shared" ca="1" si="270"/>
        <v>0</v>
      </c>
      <c r="X984" s="7">
        <f t="shared" ca="1" si="271"/>
        <v>0</v>
      </c>
      <c r="Y984" s="3"/>
      <c r="Z984" s="3"/>
    </row>
    <row r="985" spans="1:26" x14ac:dyDescent="0.2">
      <c r="A985" s="7">
        <v>0</v>
      </c>
      <c r="B985" s="7">
        <v>0</v>
      </c>
      <c r="C985" s="8">
        <f>IF(Input!B973="",0,Input!B973-Input!$B$6)</f>
        <v>0</v>
      </c>
      <c r="D985" s="22">
        <f>(B985-Input!$C$6-Input!$F$5*C985)*IF(Input!C973="",0,1)</f>
        <v>0</v>
      </c>
      <c r="E985" s="7">
        <f t="shared" si="255"/>
        <v>0</v>
      </c>
      <c r="F985" s="7">
        <f t="shared" si="256"/>
        <v>0</v>
      </c>
      <c r="G985" s="7">
        <f t="shared" si="257"/>
        <v>0</v>
      </c>
      <c r="H985" s="7">
        <f t="shared" si="258"/>
        <v>0</v>
      </c>
      <c r="I985" s="7">
        <f t="shared" si="259"/>
        <v>0</v>
      </c>
      <c r="J985" s="7">
        <f t="shared" si="260"/>
        <v>0</v>
      </c>
      <c r="K985" s="7">
        <f>Input!C973*Input!$F$10</f>
        <v>0</v>
      </c>
      <c r="L985" s="7">
        <f>(-C985*SIN(ATAN(Input!$F$5*Input!$F$10))+(K985-$K$18)*COS(ATAN(Input!$F$5*Input!$F$10)))*IF(Input!C973="",0,1)</f>
        <v>0</v>
      </c>
      <c r="M985" s="7">
        <f>(C985*COS(ATAN(Input!$F$5*Input!$F$10))+(K985-$K$18)*SIN(ATAN(Input!$F$5*Input!$F$10)))*IF(Input!C973="",0,1)</f>
        <v>0</v>
      </c>
      <c r="N985" s="7">
        <f t="shared" si="261"/>
        <v>0</v>
      </c>
      <c r="O985" s="7">
        <f t="shared" si="262"/>
        <v>0</v>
      </c>
      <c r="P985" s="7">
        <f t="shared" si="263"/>
        <v>0</v>
      </c>
      <c r="Q985" s="7">
        <f t="shared" si="264"/>
        <v>0</v>
      </c>
      <c r="R985" s="7">
        <f t="shared" si="265"/>
        <v>0</v>
      </c>
      <c r="S985" s="7">
        <f t="shared" si="266"/>
        <v>0</v>
      </c>
      <c r="T985" s="7">
        <f t="shared" si="267"/>
        <v>0</v>
      </c>
      <c r="U985" s="7">
        <f t="shared" si="268"/>
        <v>0</v>
      </c>
      <c r="V985" s="7">
        <f t="shared" ca="1" si="269"/>
        <v>0</v>
      </c>
      <c r="W985" s="7">
        <f t="shared" ca="1" si="270"/>
        <v>0</v>
      </c>
      <c r="X985" s="7">
        <f t="shared" ca="1" si="271"/>
        <v>0</v>
      </c>
      <c r="Y985" s="3"/>
      <c r="Z985" s="3"/>
    </row>
    <row r="986" spans="1:26" x14ac:dyDescent="0.2">
      <c r="A986" s="7">
        <v>0</v>
      </c>
      <c r="B986" s="7">
        <v>0</v>
      </c>
      <c r="C986" s="8">
        <f>IF(Input!B974="",0,Input!B974-Input!$B$6)</f>
        <v>0</v>
      </c>
      <c r="D986" s="22">
        <f>(B986-Input!$C$6-Input!$F$5*C986)*IF(Input!C974="",0,1)</f>
        <v>0</v>
      </c>
      <c r="E986" s="7">
        <f t="shared" si="255"/>
        <v>0</v>
      </c>
      <c r="F986" s="7">
        <f t="shared" si="256"/>
        <v>0</v>
      </c>
      <c r="G986" s="7">
        <f t="shared" si="257"/>
        <v>0</v>
      </c>
      <c r="H986" s="7">
        <f t="shared" si="258"/>
        <v>0</v>
      </c>
      <c r="I986" s="7">
        <f t="shared" si="259"/>
        <v>0</v>
      </c>
      <c r="J986" s="7">
        <f t="shared" si="260"/>
        <v>0</v>
      </c>
      <c r="K986" s="7">
        <f>Input!C974*Input!$F$10</f>
        <v>0</v>
      </c>
      <c r="L986" s="7">
        <f>(-C986*SIN(ATAN(Input!$F$5*Input!$F$10))+(K986-$K$18)*COS(ATAN(Input!$F$5*Input!$F$10)))*IF(Input!C974="",0,1)</f>
        <v>0</v>
      </c>
      <c r="M986" s="7">
        <f>(C986*COS(ATAN(Input!$F$5*Input!$F$10))+(K986-$K$18)*SIN(ATAN(Input!$F$5*Input!$F$10)))*IF(Input!C974="",0,1)</f>
        <v>0</v>
      </c>
      <c r="N986" s="7">
        <f t="shared" si="261"/>
        <v>0</v>
      </c>
      <c r="O986" s="7">
        <f t="shared" si="262"/>
        <v>0</v>
      </c>
      <c r="P986" s="7">
        <f t="shared" si="263"/>
        <v>0</v>
      </c>
      <c r="Q986" s="7">
        <f t="shared" si="264"/>
        <v>0</v>
      </c>
      <c r="R986" s="7">
        <f t="shared" si="265"/>
        <v>0</v>
      </c>
      <c r="S986" s="7">
        <f t="shared" si="266"/>
        <v>0</v>
      </c>
      <c r="T986" s="7">
        <f t="shared" si="267"/>
        <v>0</v>
      </c>
      <c r="U986" s="7">
        <f t="shared" si="268"/>
        <v>0</v>
      </c>
      <c r="V986" s="7">
        <f t="shared" ca="1" si="269"/>
        <v>0</v>
      </c>
      <c r="W986" s="7">
        <f t="shared" ca="1" si="270"/>
        <v>0</v>
      </c>
      <c r="X986" s="7">
        <f t="shared" ca="1" si="271"/>
        <v>0</v>
      </c>
      <c r="Y986" s="3"/>
      <c r="Z986" s="3"/>
    </row>
    <row r="987" spans="1:26" x14ac:dyDescent="0.2">
      <c r="A987" s="7">
        <v>0</v>
      </c>
      <c r="B987" s="7">
        <v>0</v>
      </c>
      <c r="C987" s="8">
        <f>IF(Input!B975="",0,Input!B975-Input!$B$6)</f>
        <v>0</v>
      </c>
      <c r="D987" s="22">
        <f>(B987-Input!$C$6-Input!$F$5*C987)*IF(Input!C975="",0,1)</f>
        <v>0</v>
      </c>
      <c r="E987" s="7">
        <f t="shared" si="255"/>
        <v>0</v>
      </c>
      <c r="F987" s="7">
        <f t="shared" si="256"/>
        <v>0</v>
      </c>
      <c r="G987" s="7">
        <f t="shared" si="257"/>
        <v>0</v>
      </c>
      <c r="H987" s="7">
        <f t="shared" si="258"/>
        <v>0</v>
      </c>
      <c r="I987" s="7">
        <f t="shared" si="259"/>
        <v>0</v>
      </c>
      <c r="J987" s="7">
        <f t="shared" si="260"/>
        <v>0</v>
      </c>
      <c r="K987" s="7">
        <f>Input!C975*Input!$F$10</f>
        <v>0</v>
      </c>
      <c r="L987" s="7">
        <f>(-C987*SIN(ATAN(Input!$F$5*Input!$F$10))+(K987-$K$18)*COS(ATAN(Input!$F$5*Input!$F$10)))*IF(Input!C975="",0,1)</f>
        <v>0</v>
      </c>
      <c r="M987" s="7">
        <f>(C987*COS(ATAN(Input!$F$5*Input!$F$10))+(K987-$K$18)*SIN(ATAN(Input!$F$5*Input!$F$10)))*IF(Input!C975="",0,1)</f>
        <v>0</v>
      </c>
      <c r="N987" s="7">
        <f t="shared" si="261"/>
        <v>0</v>
      </c>
      <c r="O987" s="7">
        <f t="shared" si="262"/>
        <v>0</v>
      </c>
      <c r="P987" s="7">
        <f t="shared" si="263"/>
        <v>0</v>
      </c>
      <c r="Q987" s="7">
        <f t="shared" si="264"/>
        <v>0</v>
      </c>
      <c r="R987" s="7">
        <f t="shared" si="265"/>
        <v>0</v>
      </c>
      <c r="S987" s="7">
        <f t="shared" si="266"/>
        <v>0</v>
      </c>
      <c r="T987" s="7">
        <f t="shared" si="267"/>
        <v>0</v>
      </c>
      <c r="U987" s="7">
        <f t="shared" si="268"/>
        <v>0</v>
      </c>
      <c r="V987" s="7">
        <f t="shared" ca="1" si="269"/>
        <v>0</v>
      </c>
      <c r="W987" s="7">
        <f t="shared" ca="1" si="270"/>
        <v>0</v>
      </c>
      <c r="X987" s="7">
        <f t="shared" ca="1" si="271"/>
        <v>0</v>
      </c>
      <c r="Y987" s="3"/>
      <c r="Z987" s="3"/>
    </row>
    <row r="988" spans="1:26" x14ac:dyDescent="0.2">
      <c r="A988" s="7">
        <v>0</v>
      </c>
      <c r="B988" s="7">
        <v>0</v>
      </c>
      <c r="C988" s="8">
        <f>IF(Input!B976="",0,Input!B976-Input!$B$6)</f>
        <v>0</v>
      </c>
      <c r="D988" s="22">
        <f>(B988-Input!$C$6-Input!$F$5*C988)*IF(Input!C976="",0,1)</f>
        <v>0</v>
      </c>
      <c r="E988" s="7">
        <f t="shared" si="255"/>
        <v>0</v>
      </c>
      <c r="F988" s="7">
        <f t="shared" si="256"/>
        <v>0</v>
      </c>
      <c r="G988" s="7">
        <f t="shared" si="257"/>
        <v>0</v>
      </c>
      <c r="H988" s="7">
        <f t="shared" si="258"/>
        <v>0</v>
      </c>
      <c r="I988" s="7">
        <f t="shared" si="259"/>
        <v>0</v>
      </c>
      <c r="J988" s="7">
        <f t="shared" si="260"/>
        <v>0</v>
      </c>
      <c r="K988" s="7">
        <f>Input!C976*Input!$F$10</f>
        <v>0</v>
      </c>
      <c r="L988" s="7">
        <f>(-C988*SIN(ATAN(Input!$F$5*Input!$F$10))+(K988-$K$18)*COS(ATAN(Input!$F$5*Input!$F$10)))*IF(Input!C976="",0,1)</f>
        <v>0</v>
      </c>
      <c r="M988" s="7">
        <f>(C988*COS(ATAN(Input!$F$5*Input!$F$10))+(K988-$K$18)*SIN(ATAN(Input!$F$5*Input!$F$10)))*IF(Input!C976="",0,1)</f>
        <v>0</v>
      </c>
      <c r="N988" s="7">
        <f t="shared" si="261"/>
        <v>0</v>
      </c>
      <c r="O988" s="7">
        <f t="shared" si="262"/>
        <v>0</v>
      </c>
      <c r="P988" s="7">
        <f t="shared" si="263"/>
        <v>0</v>
      </c>
      <c r="Q988" s="7">
        <f t="shared" si="264"/>
        <v>0</v>
      </c>
      <c r="R988" s="7">
        <f t="shared" si="265"/>
        <v>0</v>
      </c>
      <c r="S988" s="7">
        <f t="shared" si="266"/>
        <v>0</v>
      </c>
      <c r="T988" s="7">
        <f t="shared" si="267"/>
        <v>0</v>
      </c>
      <c r="U988" s="7">
        <f t="shared" si="268"/>
        <v>0</v>
      </c>
      <c r="V988" s="7">
        <f t="shared" ca="1" si="269"/>
        <v>0</v>
      </c>
      <c r="W988" s="7">
        <f t="shared" ca="1" si="270"/>
        <v>0</v>
      </c>
      <c r="X988" s="7">
        <f t="shared" ca="1" si="271"/>
        <v>0</v>
      </c>
      <c r="Y988" s="3"/>
      <c r="Z988" s="3"/>
    </row>
    <row r="989" spans="1:26" x14ac:dyDescent="0.2">
      <c r="A989" s="7">
        <v>0</v>
      </c>
      <c r="B989" s="7">
        <v>0</v>
      </c>
      <c r="C989" s="8">
        <f>IF(Input!B977="",0,Input!B977-Input!$B$6)</f>
        <v>0</v>
      </c>
      <c r="D989" s="22">
        <f>(B989-Input!$C$6-Input!$F$5*C989)*IF(Input!C977="",0,1)</f>
        <v>0</v>
      </c>
      <c r="E989" s="7">
        <f t="shared" si="255"/>
        <v>0</v>
      </c>
      <c r="F989" s="7">
        <f t="shared" si="256"/>
        <v>0</v>
      </c>
      <c r="G989" s="7">
        <f t="shared" si="257"/>
        <v>0</v>
      </c>
      <c r="H989" s="7">
        <f t="shared" si="258"/>
        <v>0</v>
      </c>
      <c r="I989" s="7">
        <f t="shared" si="259"/>
        <v>0</v>
      </c>
      <c r="J989" s="7">
        <f t="shared" si="260"/>
        <v>0</v>
      </c>
      <c r="K989" s="7">
        <f>Input!C977*Input!$F$10</f>
        <v>0</v>
      </c>
      <c r="L989" s="7">
        <f>(-C989*SIN(ATAN(Input!$F$5*Input!$F$10))+(K989-$K$18)*COS(ATAN(Input!$F$5*Input!$F$10)))*IF(Input!C977="",0,1)</f>
        <v>0</v>
      </c>
      <c r="M989" s="7">
        <f>(C989*COS(ATAN(Input!$F$5*Input!$F$10))+(K989-$K$18)*SIN(ATAN(Input!$F$5*Input!$F$10)))*IF(Input!C977="",0,1)</f>
        <v>0</v>
      </c>
      <c r="N989" s="7">
        <f t="shared" si="261"/>
        <v>0</v>
      </c>
      <c r="O989" s="7">
        <f t="shared" si="262"/>
        <v>0</v>
      </c>
      <c r="P989" s="7">
        <f t="shared" si="263"/>
        <v>0</v>
      </c>
      <c r="Q989" s="7">
        <f t="shared" si="264"/>
        <v>0</v>
      </c>
      <c r="R989" s="7">
        <f t="shared" si="265"/>
        <v>0</v>
      </c>
      <c r="S989" s="7">
        <f t="shared" si="266"/>
        <v>0</v>
      </c>
      <c r="T989" s="7">
        <f t="shared" si="267"/>
        <v>0</v>
      </c>
      <c r="U989" s="7">
        <f t="shared" si="268"/>
        <v>0</v>
      </c>
      <c r="V989" s="7">
        <f t="shared" ca="1" si="269"/>
        <v>0</v>
      </c>
      <c r="W989" s="7">
        <f t="shared" ca="1" si="270"/>
        <v>0</v>
      </c>
      <c r="X989" s="7">
        <f t="shared" ca="1" si="271"/>
        <v>0</v>
      </c>
      <c r="Y989" s="3"/>
      <c r="Z989" s="3"/>
    </row>
    <row r="990" spans="1:26" x14ac:dyDescent="0.2">
      <c r="A990" s="7">
        <v>0</v>
      </c>
      <c r="B990" s="7">
        <v>0</v>
      </c>
      <c r="C990" s="8">
        <f>IF(Input!B978="",0,Input!B978-Input!$B$6)</f>
        <v>0</v>
      </c>
      <c r="D990" s="22">
        <f>(B990-Input!$C$6-Input!$F$5*C990)*IF(Input!C978="",0,1)</f>
        <v>0</v>
      </c>
      <c r="E990" s="7">
        <f t="shared" si="255"/>
        <v>0</v>
      </c>
      <c r="F990" s="7">
        <f t="shared" si="256"/>
        <v>0</v>
      </c>
      <c r="G990" s="7">
        <f t="shared" si="257"/>
        <v>0</v>
      </c>
      <c r="H990" s="7">
        <f t="shared" si="258"/>
        <v>0</v>
      </c>
      <c r="I990" s="7">
        <f t="shared" si="259"/>
        <v>0</v>
      </c>
      <c r="J990" s="7">
        <f t="shared" si="260"/>
        <v>0</v>
      </c>
      <c r="K990" s="7">
        <f>Input!C978*Input!$F$10</f>
        <v>0</v>
      </c>
      <c r="L990" s="7">
        <f>(-C990*SIN(ATAN(Input!$F$5*Input!$F$10))+(K990-$K$18)*COS(ATAN(Input!$F$5*Input!$F$10)))*IF(Input!C978="",0,1)</f>
        <v>0</v>
      </c>
      <c r="M990" s="7">
        <f>(C990*COS(ATAN(Input!$F$5*Input!$F$10))+(K990-$K$18)*SIN(ATAN(Input!$F$5*Input!$F$10)))*IF(Input!C978="",0,1)</f>
        <v>0</v>
      </c>
      <c r="N990" s="7">
        <f t="shared" si="261"/>
        <v>0</v>
      </c>
      <c r="O990" s="7">
        <f t="shared" si="262"/>
        <v>0</v>
      </c>
      <c r="P990" s="7">
        <f t="shared" si="263"/>
        <v>0</v>
      </c>
      <c r="Q990" s="7">
        <f t="shared" si="264"/>
        <v>0</v>
      </c>
      <c r="R990" s="7">
        <f t="shared" si="265"/>
        <v>0</v>
      </c>
      <c r="S990" s="7">
        <f t="shared" si="266"/>
        <v>0</v>
      </c>
      <c r="T990" s="7">
        <f t="shared" si="267"/>
        <v>0</v>
      </c>
      <c r="U990" s="7">
        <f t="shared" si="268"/>
        <v>0</v>
      </c>
      <c r="V990" s="7">
        <f t="shared" ca="1" si="269"/>
        <v>0</v>
      </c>
      <c r="W990" s="7">
        <f t="shared" ca="1" si="270"/>
        <v>0</v>
      </c>
      <c r="X990" s="7">
        <f t="shared" ca="1" si="271"/>
        <v>0</v>
      </c>
      <c r="Y990" s="3"/>
      <c r="Z990" s="3"/>
    </row>
    <row r="991" spans="1:26" x14ac:dyDescent="0.2">
      <c r="A991" s="7">
        <v>0</v>
      </c>
      <c r="B991" s="7">
        <v>0</v>
      </c>
      <c r="C991" s="8">
        <f>IF(Input!B979="",0,Input!B979-Input!$B$6)</f>
        <v>0</v>
      </c>
      <c r="D991" s="22">
        <f>(B991-Input!$C$6-Input!$F$5*C991)*IF(Input!C979="",0,1)</f>
        <v>0</v>
      </c>
      <c r="E991" s="7">
        <f t="shared" si="255"/>
        <v>0</v>
      </c>
      <c r="F991" s="7">
        <f t="shared" si="256"/>
        <v>0</v>
      </c>
      <c r="G991" s="7">
        <f t="shared" si="257"/>
        <v>0</v>
      </c>
      <c r="H991" s="7">
        <f t="shared" si="258"/>
        <v>0</v>
      </c>
      <c r="I991" s="7">
        <f t="shared" si="259"/>
        <v>0</v>
      </c>
      <c r="J991" s="7">
        <f t="shared" si="260"/>
        <v>0</v>
      </c>
      <c r="K991" s="7">
        <f>Input!C979*Input!$F$10</f>
        <v>0</v>
      </c>
      <c r="L991" s="7">
        <f>(-C991*SIN(ATAN(Input!$F$5*Input!$F$10))+(K991-$K$18)*COS(ATAN(Input!$F$5*Input!$F$10)))*IF(Input!C979="",0,1)</f>
        <v>0</v>
      </c>
      <c r="M991" s="7">
        <f>(C991*COS(ATAN(Input!$F$5*Input!$F$10))+(K991-$K$18)*SIN(ATAN(Input!$F$5*Input!$F$10)))*IF(Input!C979="",0,1)</f>
        <v>0</v>
      </c>
      <c r="N991" s="7">
        <f t="shared" si="261"/>
        <v>0</v>
      </c>
      <c r="O991" s="7">
        <f t="shared" si="262"/>
        <v>0</v>
      </c>
      <c r="P991" s="7">
        <f t="shared" si="263"/>
        <v>0</v>
      </c>
      <c r="Q991" s="7">
        <f t="shared" si="264"/>
        <v>0</v>
      </c>
      <c r="R991" s="7">
        <f t="shared" si="265"/>
        <v>0</v>
      </c>
      <c r="S991" s="7">
        <f t="shared" si="266"/>
        <v>0</v>
      </c>
      <c r="T991" s="7">
        <f t="shared" si="267"/>
        <v>0</v>
      </c>
      <c r="U991" s="7">
        <f t="shared" si="268"/>
        <v>0</v>
      </c>
      <c r="V991" s="7">
        <f t="shared" ca="1" si="269"/>
        <v>0</v>
      </c>
      <c r="W991" s="7">
        <f t="shared" ca="1" si="270"/>
        <v>0</v>
      </c>
      <c r="X991" s="7">
        <f t="shared" ca="1" si="271"/>
        <v>0</v>
      </c>
      <c r="Y991" s="3"/>
      <c r="Z991" s="3"/>
    </row>
    <row r="992" spans="1:26" x14ac:dyDescent="0.2">
      <c r="A992" s="7">
        <v>0</v>
      </c>
      <c r="B992" s="7">
        <v>0</v>
      </c>
      <c r="C992" s="8">
        <f>IF(Input!B980="",0,Input!B980-Input!$B$6)</f>
        <v>0</v>
      </c>
      <c r="D992" s="22">
        <f>(B992-Input!$C$6-Input!$F$5*C992)*IF(Input!C980="",0,1)</f>
        <v>0</v>
      </c>
      <c r="E992" s="7">
        <f t="shared" si="255"/>
        <v>0</v>
      </c>
      <c r="F992" s="7">
        <f t="shared" si="256"/>
        <v>0</v>
      </c>
      <c r="G992" s="7">
        <f t="shared" si="257"/>
        <v>0</v>
      </c>
      <c r="H992" s="7">
        <f t="shared" si="258"/>
        <v>0</v>
      </c>
      <c r="I992" s="7">
        <f t="shared" si="259"/>
        <v>0</v>
      </c>
      <c r="J992" s="7">
        <f t="shared" si="260"/>
        <v>0</v>
      </c>
      <c r="K992" s="7">
        <f>Input!C980*Input!$F$10</f>
        <v>0</v>
      </c>
      <c r="L992" s="7">
        <f>(-C992*SIN(ATAN(Input!$F$5*Input!$F$10))+(K992-$K$18)*COS(ATAN(Input!$F$5*Input!$F$10)))*IF(Input!C980="",0,1)</f>
        <v>0</v>
      </c>
      <c r="M992" s="7">
        <f>(C992*COS(ATAN(Input!$F$5*Input!$F$10))+(K992-$K$18)*SIN(ATAN(Input!$F$5*Input!$F$10)))*IF(Input!C980="",0,1)</f>
        <v>0</v>
      </c>
      <c r="N992" s="7">
        <f t="shared" si="261"/>
        <v>0</v>
      </c>
      <c r="O992" s="7">
        <f t="shared" si="262"/>
        <v>0</v>
      </c>
      <c r="P992" s="7">
        <f t="shared" si="263"/>
        <v>0</v>
      </c>
      <c r="Q992" s="7">
        <f t="shared" si="264"/>
        <v>0</v>
      </c>
      <c r="R992" s="7">
        <f t="shared" si="265"/>
        <v>0</v>
      </c>
      <c r="S992" s="7">
        <f t="shared" si="266"/>
        <v>0</v>
      </c>
      <c r="T992" s="7">
        <f t="shared" si="267"/>
        <v>0</v>
      </c>
      <c r="U992" s="7">
        <f t="shared" si="268"/>
        <v>0</v>
      </c>
      <c r="V992" s="7">
        <f t="shared" ca="1" si="269"/>
        <v>0</v>
      </c>
      <c r="W992" s="7">
        <f t="shared" ca="1" si="270"/>
        <v>0</v>
      </c>
      <c r="X992" s="7">
        <f t="shared" ca="1" si="271"/>
        <v>0</v>
      </c>
      <c r="Y992" s="3"/>
      <c r="Z992" s="3"/>
    </row>
    <row r="993" spans="1:26" x14ac:dyDescent="0.2">
      <c r="A993" s="7">
        <v>0</v>
      </c>
      <c r="B993" s="7">
        <v>0</v>
      </c>
      <c r="C993" s="8">
        <f>IF(Input!B981="",0,Input!B981-Input!$B$6)</f>
        <v>0</v>
      </c>
      <c r="D993" s="22">
        <f>(B993-Input!$C$6-Input!$F$5*C993)*IF(Input!C981="",0,1)</f>
        <v>0</v>
      </c>
      <c r="E993" s="7">
        <f t="shared" si="255"/>
        <v>0</v>
      </c>
      <c r="F993" s="7">
        <f t="shared" si="256"/>
        <v>0</v>
      </c>
      <c r="G993" s="7">
        <f t="shared" si="257"/>
        <v>0</v>
      </c>
      <c r="H993" s="7">
        <f t="shared" si="258"/>
        <v>0</v>
      </c>
      <c r="I993" s="7">
        <f t="shared" si="259"/>
        <v>0</v>
      </c>
      <c r="J993" s="7">
        <f t="shared" si="260"/>
        <v>0</v>
      </c>
      <c r="K993" s="7">
        <f>Input!C981*Input!$F$10</f>
        <v>0</v>
      </c>
      <c r="L993" s="7">
        <f>(-C993*SIN(ATAN(Input!$F$5*Input!$F$10))+(K993-$K$18)*COS(ATAN(Input!$F$5*Input!$F$10)))*IF(Input!C981="",0,1)</f>
        <v>0</v>
      </c>
      <c r="M993" s="7">
        <f>(C993*COS(ATAN(Input!$F$5*Input!$F$10))+(K993-$K$18)*SIN(ATAN(Input!$F$5*Input!$F$10)))*IF(Input!C981="",0,1)</f>
        <v>0</v>
      </c>
      <c r="N993" s="7">
        <f t="shared" si="261"/>
        <v>0</v>
      </c>
      <c r="O993" s="7">
        <f t="shared" si="262"/>
        <v>0</v>
      </c>
      <c r="P993" s="7">
        <f t="shared" si="263"/>
        <v>0</v>
      </c>
      <c r="Q993" s="7">
        <f t="shared" si="264"/>
        <v>0</v>
      </c>
      <c r="R993" s="7">
        <f t="shared" si="265"/>
        <v>0</v>
      </c>
      <c r="S993" s="7">
        <f t="shared" si="266"/>
        <v>0</v>
      </c>
      <c r="T993" s="7">
        <f t="shared" si="267"/>
        <v>0</v>
      </c>
      <c r="U993" s="7">
        <f t="shared" si="268"/>
        <v>0</v>
      </c>
      <c r="V993" s="7">
        <f t="shared" ca="1" si="269"/>
        <v>0</v>
      </c>
      <c r="W993" s="7">
        <f t="shared" ca="1" si="270"/>
        <v>0</v>
      </c>
      <c r="X993" s="7">
        <f t="shared" ca="1" si="271"/>
        <v>0</v>
      </c>
      <c r="Y993" s="3"/>
      <c r="Z993" s="3"/>
    </row>
    <row r="994" spans="1:26" x14ac:dyDescent="0.2">
      <c r="A994" s="7">
        <v>0</v>
      </c>
      <c r="B994" s="7">
        <v>0</v>
      </c>
      <c r="C994" s="8">
        <f>IF(Input!B982="",0,Input!B982-Input!$B$6)</f>
        <v>0</v>
      </c>
      <c r="D994" s="22">
        <f>(B994-Input!$C$6-Input!$F$5*C994)*IF(Input!C982="",0,1)</f>
        <v>0</v>
      </c>
      <c r="E994" s="7">
        <f t="shared" si="255"/>
        <v>0</v>
      </c>
      <c r="F994" s="7">
        <f t="shared" si="256"/>
        <v>0</v>
      </c>
      <c r="G994" s="7">
        <f t="shared" si="257"/>
        <v>0</v>
      </c>
      <c r="H994" s="7">
        <f t="shared" si="258"/>
        <v>0</v>
      </c>
      <c r="I994" s="7">
        <f t="shared" si="259"/>
        <v>0</v>
      </c>
      <c r="J994" s="7">
        <f t="shared" si="260"/>
        <v>0</v>
      </c>
      <c r="K994" s="7">
        <f>Input!C982*Input!$F$10</f>
        <v>0</v>
      </c>
      <c r="L994" s="7">
        <f>(-C994*SIN(ATAN(Input!$F$5*Input!$F$10))+(K994-$K$18)*COS(ATAN(Input!$F$5*Input!$F$10)))*IF(Input!C982="",0,1)</f>
        <v>0</v>
      </c>
      <c r="M994" s="7">
        <f>(C994*COS(ATAN(Input!$F$5*Input!$F$10))+(K994-$K$18)*SIN(ATAN(Input!$F$5*Input!$F$10)))*IF(Input!C982="",0,1)</f>
        <v>0</v>
      </c>
      <c r="N994" s="7">
        <f t="shared" si="261"/>
        <v>0</v>
      </c>
      <c r="O994" s="7">
        <f t="shared" si="262"/>
        <v>0</v>
      </c>
      <c r="P994" s="7">
        <f t="shared" si="263"/>
        <v>0</v>
      </c>
      <c r="Q994" s="7">
        <f t="shared" si="264"/>
        <v>0</v>
      </c>
      <c r="R994" s="7">
        <f t="shared" si="265"/>
        <v>0</v>
      </c>
      <c r="S994" s="7">
        <f t="shared" si="266"/>
        <v>0</v>
      </c>
      <c r="T994" s="7">
        <f t="shared" si="267"/>
        <v>0</v>
      </c>
      <c r="U994" s="7">
        <f t="shared" si="268"/>
        <v>0</v>
      </c>
      <c r="V994" s="7">
        <f t="shared" ca="1" si="269"/>
        <v>0</v>
      </c>
      <c r="W994" s="7">
        <f t="shared" ca="1" si="270"/>
        <v>0</v>
      </c>
      <c r="X994" s="7">
        <f t="shared" ca="1" si="271"/>
        <v>0</v>
      </c>
      <c r="Y994" s="3"/>
      <c r="Z994" s="3"/>
    </row>
    <row r="995" spans="1:26" x14ac:dyDescent="0.2">
      <c r="A995" s="7">
        <v>0</v>
      </c>
      <c r="B995" s="7">
        <v>0</v>
      </c>
      <c r="C995" s="8">
        <f>IF(Input!B983="",0,Input!B983-Input!$B$6)</f>
        <v>0</v>
      </c>
      <c r="D995" s="22">
        <f>(B995-Input!$C$6-Input!$F$5*C995)*IF(Input!C983="",0,1)</f>
        <v>0</v>
      </c>
      <c r="E995" s="7">
        <f t="shared" si="255"/>
        <v>0</v>
      </c>
      <c r="F995" s="7">
        <f t="shared" si="256"/>
        <v>0</v>
      </c>
      <c r="G995" s="7">
        <f t="shared" si="257"/>
        <v>0</v>
      </c>
      <c r="H995" s="7">
        <f t="shared" si="258"/>
        <v>0</v>
      </c>
      <c r="I995" s="7">
        <f t="shared" si="259"/>
        <v>0</v>
      </c>
      <c r="J995" s="7">
        <f t="shared" si="260"/>
        <v>0</v>
      </c>
      <c r="K995" s="7">
        <f>Input!C983*Input!$F$10</f>
        <v>0</v>
      </c>
      <c r="L995" s="7">
        <f>(-C995*SIN(ATAN(Input!$F$5*Input!$F$10))+(K995-$K$18)*COS(ATAN(Input!$F$5*Input!$F$10)))*IF(Input!C983="",0,1)</f>
        <v>0</v>
      </c>
      <c r="M995" s="7">
        <f>(C995*COS(ATAN(Input!$F$5*Input!$F$10))+(K995-$K$18)*SIN(ATAN(Input!$F$5*Input!$F$10)))*IF(Input!C983="",0,1)</f>
        <v>0</v>
      </c>
      <c r="N995" s="7">
        <f t="shared" si="261"/>
        <v>0</v>
      </c>
      <c r="O995" s="7">
        <f t="shared" si="262"/>
        <v>0</v>
      </c>
      <c r="P995" s="7">
        <f t="shared" si="263"/>
        <v>0</v>
      </c>
      <c r="Q995" s="7">
        <f t="shared" si="264"/>
        <v>0</v>
      </c>
      <c r="R995" s="7">
        <f t="shared" si="265"/>
        <v>0</v>
      </c>
      <c r="S995" s="7">
        <f t="shared" si="266"/>
        <v>0</v>
      </c>
      <c r="T995" s="7">
        <f t="shared" si="267"/>
        <v>0</v>
      </c>
      <c r="U995" s="7">
        <f t="shared" si="268"/>
        <v>0</v>
      </c>
      <c r="V995" s="7">
        <f t="shared" ca="1" si="269"/>
        <v>0</v>
      </c>
      <c r="W995" s="7">
        <f t="shared" ca="1" si="270"/>
        <v>0</v>
      </c>
      <c r="X995" s="7">
        <f t="shared" ca="1" si="271"/>
        <v>0</v>
      </c>
      <c r="Y995" s="3"/>
      <c r="Z995" s="3"/>
    </row>
    <row r="996" spans="1:26" x14ac:dyDescent="0.2">
      <c r="A996" s="7">
        <v>0</v>
      </c>
      <c r="B996" s="7">
        <v>0</v>
      </c>
      <c r="C996" s="8">
        <f>IF(Input!B984="",0,Input!B984-Input!$B$6)</f>
        <v>0</v>
      </c>
      <c r="D996" s="22">
        <f>(B996-Input!$C$6-Input!$F$5*C996)*IF(Input!C984="",0,1)</f>
        <v>0</v>
      </c>
      <c r="E996" s="7">
        <f t="shared" si="255"/>
        <v>0</v>
      </c>
      <c r="F996" s="7">
        <f t="shared" si="256"/>
        <v>0</v>
      </c>
      <c r="G996" s="7">
        <f t="shared" si="257"/>
        <v>0</v>
      </c>
      <c r="H996" s="7">
        <f t="shared" si="258"/>
        <v>0</v>
      </c>
      <c r="I996" s="7">
        <f t="shared" si="259"/>
        <v>0</v>
      </c>
      <c r="J996" s="7">
        <f t="shared" si="260"/>
        <v>0</v>
      </c>
      <c r="K996" s="7">
        <f>Input!C984*Input!$F$10</f>
        <v>0</v>
      </c>
      <c r="L996" s="7">
        <f>(-C996*SIN(ATAN(Input!$F$5*Input!$F$10))+(K996-$K$18)*COS(ATAN(Input!$F$5*Input!$F$10)))*IF(Input!C984="",0,1)</f>
        <v>0</v>
      </c>
      <c r="M996" s="7">
        <f>(C996*COS(ATAN(Input!$F$5*Input!$F$10))+(K996-$K$18)*SIN(ATAN(Input!$F$5*Input!$F$10)))*IF(Input!C984="",0,1)</f>
        <v>0</v>
      </c>
      <c r="N996" s="7">
        <f t="shared" si="261"/>
        <v>0</v>
      </c>
      <c r="O996" s="7">
        <f t="shared" si="262"/>
        <v>0</v>
      </c>
      <c r="P996" s="7">
        <f t="shared" si="263"/>
        <v>0</v>
      </c>
      <c r="Q996" s="7">
        <f t="shared" si="264"/>
        <v>0</v>
      </c>
      <c r="R996" s="7">
        <f t="shared" si="265"/>
        <v>0</v>
      </c>
      <c r="S996" s="7">
        <f t="shared" si="266"/>
        <v>0</v>
      </c>
      <c r="T996" s="7">
        <f t="shared" si="267"/>
        <v>0</v>
      </c>
      <c r="U996" s="7">
        <f t="shared" si="268"/>
        <v>0</v>
      </c>
      <c r="V996" s="7">
        <f t="shared" ca="1" si="269"/>
        <v>0</v>
      </c>
      <c r="W996" s="7">
        <f t="shared" ca="1" si="270"/>
        <v>0</v>
      </c>
      <c r="X996" s="7">
        <f t="shared" ca="1" si="271"/>
        <v>0</v>
      </c>
      <c r="Y996" s="3"/>
      <c r="Z996" s="3"/>
    </row>
    <row r="997" spans="1:26" x14ac:dyDescent="0.2">
      <c r="A997" s="7">
        <v>0</v>
      </c>
      <c r="B997" s="7">
        <v>0</v>
      </c>
      <c r="C997" s="8">
        <f>IF(Input!B985="",0,Input!B985-Input!$B$6)</f>
        <v>0</v>
      </c>
      <c r="D997" s="22">
        <f>(B997-Input!$C$6-Input!$F$5*C997)*IF(Input!C985="",0,1)</f>
        <v>0</v>
      </c>
      <c r="E997" s="7">
        <f t="shared" si="255"/>
        <v>0</v>
      </c>
      <c r="F997" s="7">
        <f t="shared" si="256"/>
        <v>0</v>
      </c>
      <c r="G997" s="7">
        <f t="shared" si="257"/>
        <v>0</v>
      </c>
      <c r="H997" s="7">
        <f t="shared" si="258"/>
        <v>0</v>
      </c>
      <c r="I997" s="7">
        <f t="shared" si="259"/>
        <v>0</v>
      </c>
      <c r="J997" s="7">
        <f t="shared" si="260"/>
        <v>0</v>
      </c>
      <c r="K997" s="7">
        <f>Input!C985*Input!$F$10</f>
        <v>0</v>
      </c>
      <c r="L997" s="7">
        <f>(-C997*SIN(ATAN(Input!$F$5*Input!$F$10))+(K997-$K$18)*COS(ATAN(Input!$F$5*Input!$F$10)))*IF(Input!C985="",0,1)</f>
        <v>0</v>
      </c>
      <c r="M997" s="7">
        <f>(C997*COS(ATAN(Input!$F$5*Input!$F$10))+(K997-$K$18)*SIN(ATAN(Input!$F$5*Input!$F$10)))*IF(Input!C985="",0,1)</f>
        <v>0</v>
      </c>
      <c r="N997" s="7">
        <f t="shared" si="261"/>
        <v>0</v>
      </c>
      <c r="O997" s="7">
        <f t="shared" si="262"/>
        <v>0</v>
      </c>
      <c r="P997" s="7">
        <f t="shared" si="263"/>
        <v>0</v>
      </c>
      <c r="Q997" s="7">
        <f t="shared" si="264"/>
        <v>0</v>
      </c>
      <c r="R997" s="7">
        <f t="shared" si="265"/>
        <v>0</v>
      </c>
      <c r="S997" s="7">
        <f t="shared" si="266"/>
        <v>0</v>
      </c>
      <c r="T997" s="7">
        <f t="shared" si="267"/>
        <v>0</v>
      </c>
      <c r="U997" s="7">
        <f t="shared" si="268"/>
        <v>0</v>
      </c>
      <c r="V997" s="7">
        <f t="shared" ca="1" si="269"/>
        <v>0</v>
      </c>
      <c r="W997" s="7">
        <f t="shared" ca="1" si="270"/>
        <v>0</v>
      </c>
      <c r="X997" s="7">
        <f t="shared" ca="1" si="271"/>
        <v>0</v>
      </c>
      <c r="Y997" s="3"/>
      <c r="Z997" s="3"/>
    </row>
    <row r="998" spans="1:26" x14ac:dyDescent="0.2">
      <c r="A998" s="7">
        <v>0</v>
      </c>
      <c r="B998" s="7">
        <v>0</v>
      </c>
      <c r="C998" s="8">
        <f>IF(Input!B986="",0,Input!B986-Input!$B$6)</f>
        <v>0</v>
      </c>
      <c r="D998" s="22">
        <f>(B998-Input!$C$6-Input!$F$5*C998)*IF(Input!C986="",0,1)</f>
        <v>0</v>
      </c>
      <c r="E998" s="7">
        <f t="shared" si="255"/>
        <v>0</v>
      </c>
      <c r="F998" s="7">
        <f t="shared" si="256"/>
        <v>0</v>
      </c>
      <c r="G998" s="7">
        <f t="shared" si="257"/>
        <v>0</v>
      </c>
      <c r="H998" s="7">
        <f t="shared" si="258"/>
        <v>0</v>
      </c>
      <c r="I998" s="7">
        <f t="shared" si="259"/>
        <v>0</v>
      </c>
      <c r="J998" s="7">
        <f t="shared" si="260"/>
        <v>0</v>
      </c>
      <c r="K998" s="7">
        <f>Input!C986*Input!$F$10</f>
        <v>0</v>
      </c>
      <c r="L998" s="7">
        <f>(-C998*SIN(ATAN(Input!$F$5*Input!$F$10))+(K998-$K$18)*COS(ATAN(Input!$F$5*Input!$F$10)))*IF(Input!C986="",0,1)</f>
        <v>0</v>
      </c>
      <c r="M998" s="7">
        <f>(C998*COS(ATAN(Input!$F$5*Input!$F$10))+(K998-$K$18)*SIN(ATAN(Input!$F$5*Input!$F$10)))*IF(Input!C986="",0,1)</f>
        <v>0</v>
      </c>
      <c r="N998" s="7">
        <f t="shared" si="261"/>
        <v>0</v>
      </c>
      <c r="O998" s="7">
        <f t="shared" si="262"/>
        <v>0</v>
      </c>
      <c r="P998" s="7">
        <f t="shared" si="263"/>
        <v>0</v>
      </c>
      <c r="Q998" s="7">
        <f t="shared" si="264"/>
        <v>0</v>
      </c>
      <c r="R998" s="7">
        <f t="shared" si="265"/>
        <v>0</v>
      </c>
      <c r="S998" s="7">
        <f t="shared" si="266"/>
        <v>0</v>
      </c>
      <c r="T998" s="7">
        <f t="shared" si="267"/>
        <v>0</v>
      </c>
      <c r="U998" s="7">
        <f t="shared" si="268"/>
        <v>0</v>
      </c>
      <c r="V998" s="7">
        <f t="shared" ca="1" si="269"/>
        <v>0</v>
      </c>
      <c r="W998" s="7">
        <f t="shared" ca="1" si="270"/>
        <v>0</v>
      </c>
      <c r="X998" s="7">
        <f t="shared" ca="1" si="271"/>
        <v>0</v>
      </c>
      <c r="Y998" s="3"/>
      <c r="Z998" s="3"/>
    </row>
    <row r="999" spans="1:26" x14ac:dyDescent="0.2">
      <c r="A999" s="7">
        <v>0</v>
      </c>
      <c r="B999" s="7">
        <v>0</v>
      </c>
      <c r="C999" s="8">
        <f>IF(Input!B987="",0,Input!B987-Input!$B$6)</f>
        <v>0</v>
      </c>
      <c r="D999" s="22">
        <f>(B999-Input!$C$6-Input!$F$5*C999)*IF(Input!C987="",0,1)</f>
        <v>0</v>
      </c>
      <c r="E999" s="7">
        <f t="shared" si="255"/>
        <v>0</v>
      </c>
      <c r="F999" s="7">
        <f t="shared" si="256"/>
        <v>0</v>
      </c>
      <c r="G999" s="7">
        <f t="shared" si="257"/>
        <v>0</v>
      </c>
      <c r="H999" s="7">
        <f t="shared" si="258"/>
        <v>0</v>
      </c>
      <c r="I999" s="7">
        <f t="shared" si="259"/>
        <v>0</v>
      </c>
      <c r="J999" s="7">
        <f t="shared" si="260"/>
        <v>0</v>
      </c>
      <c r="K999" s="7">
        <f>Input!C987*Input!$F$10</f>
        <v>0</v>
      </c>
      <c r="L999" s="7">
        <f>(-C999*SIN(ATAN(Input!$F$5*Input!$F$10))+(K999-$K$18)*COS(ATAN(Input!$F$5*Input!$F$10)))*IF(Input!C987="",0,1)</f>
        <v>0</v>
      </c>
      <c r="M999" s="7">
        <f>(C999*COS(ATAN(Input!$F$5*Input!$F$10))+(K999-$K$18)*SIN(ATAN(Input!$F$5*Input!$F$10)))*IF(Input!C987="",0,1)</f>
        <v>0</v>
      </c>
      <c r="N999" s="7">
        <f t="shared" si="261"/>
        <v>0</v>
      </c>
      <c r="O999" s="7">
        <f t="shared" si="262"/>
        <v>0</v>
      </c>
      <c r="P999" s="7">
        <f t="shared" si="263"/>
        <v>0</v>
      </c>
      <c r="Q999" s="7">
        <f t="shared" si="264"/>
        <v>0</v>
      </c>
      <c r="R999" s="7">
        <f t="shared" si="265"/>
        <v>0</v>
      </c>
      <c r="S999" s="7">
        <f t="shared" si="266"/>
        <v>0</v>
      </c>
      <c r="T999" s="7">
        <f t="shared" si="267"/>
        <v>0</v>
      </c>
      <c r="U999" s="7">
        <f t="shared" si="268"/>
        <v>0</v>
      </c>
      <c r="V999" s="7">
        <f t="shared" ca="1" si="269"/>
        <v>0</v>
      </c>
      <c r="W999" s="7">
        <f t="shared" ca="1" si="270"/>
        <v>0</v>
      </c>
      <c r="X999" s="7">
        <f t="shared" ca="1" si="271"/>
        <v>0</v>
      </c>
      <c r="Y999" s="3"/>
      <c r="Z999" s="3"/>
    </row>
    <row r="1000" spans="1:26" x14ac:dyDescent="0.2">
      <c r="A1000" s="7">
        <v>0</v>
      </c>
      <c r="B1000" s="7">
        <v>0</v>
      </c>
      <c r="C1000" s="8">
        <f>IF(Input!B988="",0,Input!B988-Input!$B$6)</f>
        <v>0</v>
      </c>
      <c r="D1000" s="22">
        <f>(B1000-Input!$C$6-Input!$F$5*C1000)*IF(Input!C988="",0,1)</f>
        <v>0</v>
      </c>
      <c r="E1000" s="7">
        <f t="shared" si="255"/>
        <v>0</v>
      </c>
      <c r="F1000" s="7">
        <f t="shared" si="256"/>
        <v>0</v>
      </c>
      <c r="G1000" s="7">
        <f t="shared" si="257"/>
        <v>0</v>
      </c>
      <c r="H1000" s="7">
        <f t="shared" si="258"/>
        <v>0</v>
      </c>
      <c r="I1000" s="7">
        <f t="shared" si="259"/>
        <v>0</v>
      </c>
      <c r="J1000" s="7">
        <f t="shared" si="260"/>
        <v>0</v>
      </c>
      <c r="K1000" s="7">
        <f>Input!C988*Input!$F$10</f>
        <v>0</v>
      </c>
      <c r="L1000" s="7">
        <f>(-C1000*SIN(ATAN(Input!$F$5*Input!$F$10))+(K1000-$K$18)*COS(ATAN(Input!$F$5*Input!$F$10)))*IF(Input!C988="",0,1)</f>
        <v>0</v>
      </c>
      <c r="M1000" s="7">
        <f>(C1000*COS(ATAN(Input!$F$5*Input!$F$10))+(K1000-$K$18)*SIN(ATAN(Input!$F$5*Input!$F$10)))*IF(Input!C988="",0,1)</f>
        <v>0</v>
      </c>
      <c r="N1000" s="7">
        <f t="shared" si="261"/>
        <v>0</v>
      </c>
      <c r="O1000" s="7">
        <f t="shared" si="262"/>
        <v>0</v>
      </c>
      <c r="P1000" s="7">
        <f t="shared" si="263"/>
        <v>0</v>
      </c>
      <c r="Q1000" s="7">
        <f t="shared" si="264"/>
        <v>0</v>
      </c>
      <c r="R1000" s="7">
        <f t="shared" si="265"/>
        <v>0</v>
      </c>
      <c r="S1000" s="7">
        <f t="shared" si="266"/>
        <v>0</v>
      </c>
      <c r="T1000" s="7">
        <f t="shared" si="267"/>
        <v>0</v>
      </c>
      <c r="U1000" s="7">
        <f t="shared" si="268"/>
        <v>0</v>
      </c>
      <c r="V1000" s="7">
        <f t="shared" ca="1" si="269"/>
        <v>0</v>
      </c>
      <c r="W1000" s="7">
        <f t="shared" ca="1" si="270"/>
        <v>0</v>
      </c>
      <c r="X1000" s="7">
        <f t="shared" ca="1" si="271"/>
        <v>0</v>
      </c>
      <c r="Y1000" s="3"/>
      <c r="Z1000" s="3"/>
    </row>
    <row r="1001" spans="1:26" x14ac:dyDescent="0.2">
      <c r="A1001" s="7">
        <v>0</v>
      </c>
      <c r="B1001" s="7">
        <v>0</v>
      </c>
      <c r="C1001" s="8">
        <f>IF(Input!B989="",0,Input!B989-Input!$B$6)</f>
        <v>0</v>
      </c>
      <c r="D1001" s="22">
        <f>(B1001-Input!$C$6-Input!$F$5*C1001)*IF(Input!C989="",0,1)</f>
        <v>0</v>
      </c>
      <c r="E1001" s="7">
        <f t="shared" si="255"/>
        <v>0</v>
      </c>
      <c r="F1001" s="7">
        <f t="shared" si="256"/>
        <v>0</v>
      </c>
      <c r="G1001" s="7">
        <f t="shared" si="257"/>
        <v>0</v>
      </c>
      <c r="H1001" s="7">
        <f t="shared" si="258"/>
        <v>0</v>
      </c>
      <c r="I1001" s="7">
        <f t="shared" si="259"/>
        <v>0</v>
      </c>
      <c r="J1001" s="7">
        <f t="shared" si="260"/>
        <v>0</v>
      </c>
      <c r="K1001" s="7">
        <f>Input!C989*Input!$F$10</f>
        <v>0</v>
      </c>
      <c r="L1001" s="7">
        <f>(-C1001*SIN(ATAN(Input!$F$5*Input!$F$10))+(K1001-$K$18)*COS(ATAN(Input!$F$5*Input!$F$10)))*IF(Input!C989="",0,1)</f>
        <v>0</v>
      </c>
      <c r="M1001" s="7">
        <f>(C1001*COS(ATAN(Input!$F$5*Input!$F$10))+(K1001-$K$18)*SIN(ATAN(Input!$F$5*Input!$F$10)))*IF(Input!C989="",0,1)</f>
        <v>0</v>
      </c>
      <c r="N1001" s="7">
        <f t="shared" si="261"/>
        <v>0</v>
      </c>
      <c r="O1001" s="7">
        <f t="shared" si="262"/>
        <v>0</v>
      </c>
      <c r="P1001" s="7">
        <f t="shared" si="263"/>
        <v>0</v>
      </c>
      <c r="Q1001" s="7">
        <f t="shared" si="264"/>
        <v>0</v>
      </c>
      <c r="R1001" s="7">
        <f t="shared" si="265"/>
        <v>0</v>
      </c>
      <c r="S1001" s="7">
        <f t="shared" si="266"/>
        <v>0</v>
      </c>
      <c r="T1001" s="7">
        <f t="shared" si="267"/>
        <v>0</v>
      </c>
      <c r="U1001" s="7">
        <f t="shared" si="268"/>
        <v>0</v>
      </c>
      <c r="V1001" s="7">
        <f t="shared" ca="1" si="269"/>
        <v>0</v>
      </c>
      <c r="W1001" s="7">
        <f t="shared" ca="1" si="270"/>
        <v>0</v>
      </c>
      <c r="X1001" s="7">
        <f t="shared" ca="1" si="271"/>
        <v>0</v>
      </c>
      <c r="Y1001" s="3"/>
      <c r="Z1001" s="3"/>
    </row>
    <row r="1002" spans="1:26" x14ac:dyDescent="0.2">
      <c r="A1002" s="7">
        <v>0</v>
      </c>
      <c r="B1002" s="7">
        <v>0</v>
      </c>
      <c r="C1002" s="8">
        <f>IF(Input!B990="",0,Input!B990-Input!$B$6)</f>
        <v>0</v>
      </c>
      <c r="D1002" s="22">
        <f>(B1002-Input!$C$6-Input!$F$5*C1002)*IF(Input!C990="",0,1)</f>
        <v>0</v>
      </c>
      <c r="E1002" s="7">
        <f t="shared" si="255"/>
        <v>0</v>
      </c>
      <c r="F1002" s="7">
        <f t="shared" si="256"/>
        <v>0</v>
      </c>
      <c r="G1002" s="7">
        <f t="shared" si="257"/>
        <v>0</v>
      </c>
      <c r="H1002" s="7">
        <f t="shared" si="258"/>
        <v>0</v>
      </c>
      <c r="I1002" s="7">
        <f t="shared" si="259"/>
        <v>0</v>
      </c>
      <c r="J1002" s="7">
        <f t="shared" si="260"/>
        <v>0</v>
      </c>
      <c r="K1002" s="7">
        <f>Input!C990*Input!$F$10</f>
        <v>0</v>
      </c>
      <c r="L1002" s="7">
        <f>(-C1002*SIN(ATAN(Input!$F$5*Input!$F$10))+(K1002-$K$18)*COS(ATAN(Input!$F$5*Input!$F$10)))*IF(Input!C990="",0,1)</f>
        <v>0</v>
      </c>
      <c r="M1002" s="7">
        <f>(C1002*COS(ATAN(Input!$F$5*Input!$F$10))+(K1002-$K$18)*SIN(ATAN(Input!$F$5*Input!$F$10)))*IF(Input!C990="",0,1)</f>
        <v>0</v>
      </c>
      <c r="N1002" s="7">
        <f t="shared" si="261"/>
        <v>0</v>
      </c>
      <c r="O1002" s="7">
        <f t="shared" si="262"/>
        <v>0</v>
      </c>
      <c r="P1002" s="7">
        <f t="shared" si="263"/>
        <v>0</v>
      </c>
      <c r="Q1002" s="7">
        <f t="shared" si="264"/>
        <v>0</v>
      </c>
      <c r="R1002" s="7">
        <f t="shared" si="265"/>
        <v>0</v>
      </c>
      <c r="S1002" s="7">
        <f t="shared" si="266"/>
        <v>0</v>
      </c>
      <c r="T1002" s="7">
        <f t="shared" si="267"/>
        <v>0</v>
      </c>
      <c r="U1002" s="7">
        <f t="shared" si="268"/>
        <v>0</v>
      </c>
      <c r="V1002" s="7">
        <f t="shared" ca="1" si="269"/>
        <v>0</v>
      </c>
      <c r="W1002" s="7">
        <f t="shared" ca="1" si="270"/>
        <v>0</v>
      </c>
      <c r="X1002" s="7">
        <f t="shared" ca="1" si="271"/>
        <v>0</v>
      </c>
      <c r="Y1002" s="3"/>
      <c r="Z1002" s="3"/>
    </row>
    <row r="1003" spans="1:26" x14ac:dyDescent="0.2">
      <c r="A1003" s="7">
        <v>0</v>
      </c>
      <c r="B1003" s="7">
        <v>0</v>
      </c>
      <c r="C1003" s="8">
        <f>IF(Input!B991="",0,Input!B991-Input!$B$6)</f>
        <v>0</v>
      </c>
      <c r="D1003" s="22">
        <f>(B1003-Input!$C$6-Input!$F$5*C1003)*IF(Input!C991="",0,1)</f>
        <v>0</v>
      </c>
      <c r="E1003" s="7">
        <f t="shared" si="255"/>
        <v>0</v>
      </c>
      <c r="F1003" s="7">
        <f t="shared" si="256"/>
        <v>0</v>
      </c>
      <c r="G1003" s="7">
        <f t="shared" si="257"/>
        <v>0</v>
      </c>
      <c r="H1003" s="7">
        <f t="shared" si="258"/>
        <v>0</v>
      </c>
      <c r="I1003" s="7">
        <f t="shared" si="259"/>
        <v>0</v>
      </c>
      <c r="J1003" s="7">
        <f t="shared" si="260"/>
        <v>0</v>
      </c>
      <c r="K1003" s="7">
        <f>Input!C991*Input!$F$10</f>
        <v>0</v>
      </c>
      <c r="L1003" s="7">
        <f>(-C1003*SIN(ATAN(Input!$F$5*Input!$F$10))+(K1003-$K$18)*COS(ATAN(Input!$F$5*Input!$F$10)))*IF(Input!C991="",0,1)</f>
        <v>0</v>
      </c>
      <c r="M1003" s="7">
        <f>(C1003*COS(ATAN(Input!$F$5*Input!$F$10))+(K1003-$K$18)*SIN(ATAN(Input!$F$5*Input!$F$10)))*IF(Input!C991="",0,1)</f>
        <v>0</v>
      </c>
      <c r="N1003" s="7">
        <f t="shared" si="261"/>
        <v>0</v>
      </c>
      <c r="O1003" s="7">
        <f t="shared" si="262"/>
        <v>0</v>
      </c>
      <c r="P1003" s="7">
        <f t="shared" si="263"/>
        <v>0</v>
      </c>
      <c r="Q1003" s="7">
        <f t="shared" si="264"/>
        <v>0</v>
      </c>
      <c r="R1003" s="7">
        <f t="shared" si="265"/>
        <v>0</v>
      </c>
      <c r="S1003" s="7">
        <f t="shared" si="266"/>
        <v>0</v>
      </c>
      <c r="T1003" s="7">
        <f t="shared" si="267"/>
        <v>0</v>
      </c>
      <c r="U1003" s="7">
        <f t="shared" si="268"/>
        <v>0</v>
      </c>
      <c r="V1003" s="7">
        <f t="shared" ca="1" si="269"/>
        <v>0</v>
      </c>
      <c r="W1003" s="7">
        <f t="shared" ca="1" si="270"/>
        <v>0</v>
      </c>
      <c r="X1003" s="7">
        <f t="shared" ca="1" si="271"/>
        <v>0</v>
      </c>
      <c r="Y1003" s="3"/>
      <c r="Z1003" s="3"/>
    </row>
    <row r="1004" spans="1:26" x14ac:dyDescent="0.2">
      <c r="A1004" s="7">
        <v>0</v>
      </c>
      <c r="B1004" s="7">
        <v>0</v>
      </c>
      <c r="C1004" s="8">
        <f>IF(Input!B992="",0,Input!B992-Input!$B$6)</f>
        <v>0</v>
      </c>
      <c r="D1004" s="22">
        <f>(B1004-Input!$C$6-Input!$F$5*C1004)*IF(Input!C992="",0,1)</f>
        <v>0</v>
      </c>
      <c r="E1004" s="7">
        <f t="shared" si="255"/>
        <v>0</v>
      </c>
      <c r="F1004" s="7">
        <f t="shared" si="256"/>
        <v>0</v>
      </c>
      <c r="G1004" s="7">
        <f t="shared" si="257"/>
        <v>0</v>
      </c>
      <c r="H1004" s="7">
        <f t="shared" si="258"/>
        <v>0</v>
      </c>
      <c r="I1004" s="7">
        <f t="shared" si="259"/>
        <v>0</v>
      </c>
      <c r="J1004" s="7">
        <f t="shared" si="260"/>
        <v>0</v>
      </c>
      <c r="K1004" s="7">
        <f>Input!C992*Input!$F$10</f>
        <v>0</v>
      </c>
      <c r="L1004" s="7">
        <f>(-C1004*SIN(ATAN(Input!$F$5*Input!$F$10))+(K1004-$K$18)*COS(ATAN(Input!$F$5*Input!$F$10)))*IF(Input!C992="",0,1)</f>
        <v>0</v>
      </c>
      <c r="M1004" s="7">
        <f>(C1004*COS(ATAN(Input!$F$5*Input!$F$10))+(K1004-$K$18)*SIN(ATAN(Input!$F$5*Input!$F$10)))*IF(Input!C992="",0,1)</f>
        <v>0</v>
      </c>
      <c r="N1004" s="7">
        <f t="shared" si="261"/>
        <v>0</v>
      </c>
      <c r="O1004" s="7">
        <f t="shared" si="262"/>
        <v>0</v>
      </c>
      <c r="P1004" s="7">
        <f t="shared" si="263"/>
        <v>0</v>
      </c>
      <c r="Q1004" s="7">
        <f t="shared" si="264"/>
        <v>0</v>
      </c>
      <c r="R1004" s="7">
        <f t="shared" si="265"/>
        <v>0</v>
      </c>
      <c r="S1004" s="7">
        <f t="shared" si="266"/>
        <v>0</v>
      </c>
      <c r="T1004" s="7">
        <f t="shared" si="267"/>
        <v>0</v>
      </c>
      <c r="U1004" s="7">
        <f t="shared" si="268"/>
        <v>0</v>
      </c>
      <c r="V1004" s="7">
        <f t="shared" ca="1" si="269"/>
        <v>0</v>
      </c>
      <c r="W1004" s="7">
        <f t="shared" ca="1" si="270"/>
        <v>0</v>
      </c>
      <c r="X1004" s="7">
        <f t="shared" ca="1" si="271"/>
        <v>0</v>
      </c>
      <c r="Y1004" s="3"/>
      <c r="Z1004" s="3"/>
    </row>
    <row r="1005" spans="1:26" x14ac:dyDescent="0.2">
      <c r="A1005" s="7">
        <v>0</v>
      </c>
      <c r="B1005" s="7">
        <v>0</v>
      </c>
      <c r="C1005" s="8">
        <f>IF(Input!B993="",0,Input!B993-Input!$B$6)</f>
        <v>0</v>
      </c>
      <c r="D1005" s="22">
        <f>(B1005-Input!$C$6-Input!$F$5*C1005)*IF(Input!C993="",0,1)</f>
        <v>0</v>
      </c>
      <c r="E1005" s="7">
        <f t="shared" si="255"/>
        <v>0</v>
      </c>
      <c r="F1005" s="7">
        <f t="shared" si="256"/>
        <v>0</v>
      </c>
      <c r="G1005" s="7">
        <f t="shared" si="257"/>
        <v>0</v>
      </c>
      <c r="H1005" s="7">
        <f t="shared" si="258"/>
        <v>0</v>
      </c>
      <c r="I1005" s="7">
        <f t="shared" si="259"/>
        <v>0</v>
      </c>
      <c r="J1005" s="7">
        <f t="shared" si="260"/>
        <v>0</v>
      </c>
      <c r="K1005" s="7">
        <f>Input!C993*Input!$F$10</f>
        <v>0</v>
      </c>
      <c r="L1005" s="7">
        <f>(-C1005*SIN(ATAN(Input!$F$5*Input!$F$10))+(K1005-$K$18)*COS(ATAN(Input!$F$5*Input!$F$10)))*IF(Input!C993="",0,1)</f>
        <v>0</v>
      </c>
      <c r="M1005" s="7">
        <f>(C1005*COS(ATAN(Input!$F$5*Input!$F$10))+(K1005-$K$18)*SIN(ATAN(Input!$F$5*Input!$F$10)))*IF(Input!C993="",0,1)</f>
        <v>0</v>
      </c>
      <c r="N1005" s="7">
        <f t="shared" si="261"/>
        <v>0</v>
      </c>
      <c r="O1005" s="7">
        <f t="shared" si="262"/>
        <v>0</v>
      </c>
      <c r="P1005" s="7">
        <f t="shared" si="263"/>
        <v>0</v>
      </c>
      <c r="Q1005" s="7">
        <f t="shared" si="264"/>
        <v>0</v>
      </c>
      <c r="R1005" s="7">
        <f t="shared" si="265"/>
        <v>0</v>
      </c>
      <c r="S1005" s="7">
        <f t="shared" si="266"/>
        <v>0</v>
      </c>
      <c r="T1005" s="7">
        <f t="shared" si="267"/>
        <v>0</v>
      </c>
      <c r="U1005" s="7">
        <f t="shared" si="268"/>
        <v>0</v>
      </c>
      <c r="V1005" s="7">
        <f t="shared" ca="1" si="269"/>
        <v>0</v>
      </c>
      <c r="W1005" s="7">
        <f t="shared" ca="1" si="270"/>
        <v>0</v>
      </c>
      <c r="X1005" s="7">
        <f t="shared" ca="1" si="271"/>
        <v>0</v>
      </c>
      <c r="Y1005" s="3"/>
      <c r="Z1005" s="3"/>
    </row>
    <row r="1006" spans="1:26" x14ac:dyDescent="0.2">
      <c r="A1006" s="7">
        <v>0</v>
      </c>
      <c r="B1006" s="7">
        <v>0</v>
      </c>
      <c r="C1006" s="8">
        <f>IF(Input!B994="",0,Input!B994-Input!$B$6)</f>
        <v>0</v>
      </c>
      <c r="D1006" s="22">
        <f>(B1006-Input!$C$6-Input!$F$5*C1006)*IF(Input!C994="",0,1)</f>
        <v>0</v>
      </c>
      <c r="E1006" s="7">
        <f t="shared" si="255"/>
        <v>0</v>
      </c>
      <c r="F1006" s="7">
        <f t="shared" si="256"/>
        <v>0</v>
      </c>
      <c r="G1006" s="7">
        <f t="shared" si="257"/>
        <v>0</v>
      </c>
      <c r="H1006" s="7">
        <f t="shared" si="258"/>
        <v>0</v>
      </c>
      <c r="I1006" s="7">
        <f t="shared" si="259"/>
        <v>0</v>
      </c>
      <c r="J1006" s="7">
        <f t="shared" si="260"/>
        <v>0</v>
      </c>
      <c r="K1006" s="7">
        <f>Input!C994*Input!$F$10</f>
        <v>0</v>
      </c>
      <c r="L1006" s="7">
        <f>(-C1006*SIN(ATAN(Input!$F$5*Input!$F$10))+(K1006-$K$18)*COS(ATAN(Input!$F$5*Input!$F$10)))*IF(Input!C994="",0,1)</f>
        <v>0</v>
      </c>
      <c r="M1006" s="7">
        <f>(C1006*COS(ATAN(Input!$F$5*Input!$F$10))+(K1006-$K$18)*SIN(ATAN(Input!$F$5*Input!$F$10)))*IF(Input!C994="",0,1)</f>
        <v>0</v>
      </c>
      <c r="N1006" s="7">
        <f t="shared" si="261"/>
        <v>0</v>
      </c>
      <c r="O1006" s="7">
        <f t="shared" si="262"/>
        <v>0</v>
      </c>
      <c r="P1006" s="7">
        <f t="shared" si="263"/>
        <v>0</v>
      </c>
      <c r="Q1006" s="7">
        <f t="shared" si="264"/>
        <v>0</v>
      </c>
      <c r="R1006" s="7">
        <f t="shared" si="265"/>
        <v>0</v>
      </c>
      <c r="S1006" s="7">
        <f t="shared" si="266"/>
        <v>0</v>
      </c>
      <c r="T1006" s="7">
        <f t="shared" si="267"/>
        <v>0</v>
      </c>
      <c r="U1006" s="7">
        <f t="shared" si="268"/>
        <v>0</v>
      </c>
      <c r="V1006" s="7">
        <f t="shared" ca="1" si="269"/>
        <v>0</v>
      </c>
      <c r="W1006" s="7">
        <f t="shared" ca="1" si="270"/>
        <v>0</v>
      </c>
      <c r="X1006" s="7">
        <f t="shared" ca="1" si="271"/>
        <v>0</v>
      </c>
      <c r="Y1006" s="3"/>
      <c r="Z1006" s="3"/>
    </row>
    <row r="1007" spans="1:26" x14ac:dyDescent="0.2">
      <c r="A1007" s="7">
        <v>0</v>
      </c>
      <c r="B1007" s="7">
        <v>0</v>
      </c>
      <c r="C1007" s="8">
        <f>IF(Input!B995="",0,Input!B995-Input!$B$6)</f>
        <v>0</v>
      </c>
      <c r="D1007" s="22">
        <f>(B1007-Input!$C$6-Input!$F$5*C1007)*IF(Input!C995="",0,1)</f>
        <v>0</v>
      </c>
      <c r="E1007" s="7">
        <f t="shared" si="255"/>
        <v>0</v>
      </c>
      <c r="F1007" s="7">
        <f t="shared" si="256"/>
        <v>0</v>
      </c>
      <c r="G1007" s="7">
        <f t="shared" si="257"/>
        <v>0</v>
      </c>
      <c r="H1007" s="7">
        <f t="shared" si="258"/>
        <v>0</v>
      </c>
      <c r="I1007" s="7">
        <f t="shared" si="259"/>
        <v>0</v>
      </c>
      <c r="J1007" s="7">
        <f t="shared" si="260"/>
        <v>0</v>
      </c>
      <c r="K1007" s="7">
        <f>Input!C995*Input!$F$10</f>
        <v>0</v>
      </c>
      <c r="L1007" s="7">
        <f>(-C1007*SIN(ATAN(Input!$F$5*Input!$F$10))+(K1007-$K$18)*COS(ATAN(Input!$F$5*Input!$F$10)))*IF(Input!C995="",0,1)</f>
        <v>0</v>
      </c>
      <c r="M1007" s="7">
        <f>(C1007*COS(ATAN(Input!$F$5*Input!$F$10))+(K1007-$K$18)*SIN(ATAN(Input!$F$5*Input!$F$10)))*IF(Input!C995="",0,1)</f>
        <v>0</v>
      </c>
      <c r="N1007" s="7">
        <f t="shared" si="261"/>
        <v>0</v>
      </c>
      <c r="O1007" s="7">
        <f t="shared" si="262"/>
        <v>0</v>
      </c>
      <c r="P1007" s="7">
        <f t="shared" si="263"/>
        <v>0</v>
      </c>
      <c r="Q1007" s="7">
        <f t="shared" si="264"/>
        <v>0</v>
      </c>
      <c r="R1007" s="7">
        <f t="shared" si="265"/>
        <v>0</v>
      </c>
      <c r="S1007" s="7">
        <f t="shared" si="266"/>
        <v>0</v>
      </c>
      <c r="T1007" s="7">
        <f t="shared" si="267"/>
        <v>0</v>
      </c>
      <c r="U1007" s="7">
        <f t="shared" si="268"/>
        <v>0</v>
      </c>
      <c r="V1007" s="7">
        <f t="shared" ca="1" si="269"/>
        <v>0</v>
      </c>
      <c r="W1007" s="7">
        <f t="shared" ca="1" si="270"/>
        <v>0</v>
      </c>
      <c r="X1007" s="7">
        <f t="shared" ca="1" si="271"/>
        <v>0</v>
      </c>
      <c r="Y1007" s="3"/>
      <c r="Z1007" s="3"/>
    </row>
    <row r="1008" spans="1:26" x14ac:dyDescent="0.2">
      <c r="A1008" s="7">
        <v>0</v>
      </c>
      <c r="B1008" s="7">
        <v>0</v>
      </c>
      <c r="C1008" s="8">
        <f>IF(Input!B996="",0,Input!B996-Input!$B$6)</f>
        <v>0</v>
      </c>
      <c r="D1008" s="22">
        <f>(B1008-Input!$C$6-Input!$F$5*C1008)*IF(Input!C996="",0,1)</f>
        <v>0</v>
      </c>
      <c r="E1008" s="7">
        <f t="shared" si="255"/>
        <v>0</v>
      </c>
      <c r="F1008" s="7">
        <f t="shared" si="256"/>
        <v>0</v>
      </c>
      <c r="G1008" s="7">
        <f t="shared" si="257"/>
        <v>0</v>
      </c>
      <c r="H1008" s="7">
        <f t="shared" si="258"/>
        <v>0</v>
      </c>
      <c r="I1008" s="7">
        <f t="shared" si="259"/>
        <v>0</v>
      </c>
      <c r="J1008" s="7">
        <f t="shared" si="260"/>
        <v>0</v>
      </c>
      <c r="K1008" s="7">
        <f>Input!C996*Input!$F$10</f>
        <v>0</v>
      </c>
      <c r="L1008" s="7">
        <f>(-C1008*SIN(ATAN(Input!$F$5*Input!$F$10))+(K1008-$K$18)*COS(ATAN(Input!$F$5*Input!$F$10)))*IF(Input!C996="",0,1)</f>
        <v>0</v>
      </c>
      <c r="M1008" s="7">
        <f>(C1008*COS(ATAN(Input!$F$5*Input!$F$10))+(K1008-$K$18)*SIN(ATAN(Input!$F$5*Input!$F$10)))*IF(Input!C996="",0,1)</f>
        <v>0</v>
      </c>
      <c r="N1008" s="7">
        <f t="shared" si="261"/>
        <v>0</v>
      </c>
      <c r="O1008" s="7">
        <f t="shared" si="262"/>
        <v>0</v>
      </c>
      <c r="P1008" s="7">
        <f t="shared" si="263"/>
        <v>0</v>
      </c>
      <c r="Q1008" s="7">
        <f t="shared" si="264"/>
        <v>0</v>
      </c>
      <c r="R1008" s="7">
        <f t="shared" si="265"/>
        <v>0</v>
      </c>
      <c r="S1008" s="7">
        <f t="shared" si="266"/>
        <v>0</v>
      </c>
      <c r="T1008" s="7">
        <f t="shared" si="267"/>
        <v>0</v>
      </c>
      <c r="U1008" s="7">
        <f t="shared" si="268"/>
        <v>0</v>
      </c>
      <c r="V1008" s="7">
        <f t="shared" ca="1" si="269"/>
        <v>0</v>
      </c>
      <c r="W1008" s="7">
        <f t="shared" ca="1" si="270"/>
        <v>0</v>
      </c>
      <c r="X1008" s="7">
        <f t="shared" ca="1" si="271"/>
        <v>0</v>
      </c>
      <c r="Y1008" s="3"/>
      <c r="Z1008" s="3"/>
    </row>
    <row r="1009" spans="1:26" x14ac:dyDescent="0.2">
      <c r="A1009" s="7">
        <v>0</v>
      </c>
      <c r="B1009" s="7">
        <v>0</v>
      </c>
      <c r="C1009" s="8">
        <f>IF(Input!B997="",0,Input!B997-Input!$B$6)</f>
        <v>0</v>
      </c>
      <c r="D1009" s="22">
        <f>(B1009-Input!$C$6-Input!$F$5*C1009)*IF(Input!C997="",0,1)</f>
        <v>0</v>
      </c>
      <c r="E1009" s="7">
        <f t="shared" si="255"/>
        <v>0</v>
      </c>
      <c r="F1009" s="7">
        <f t="shared" si="256"/>
        <v>0</v>
      </c>
      <c r="G1009" s="7">
        <f t="shared" si="257"/>
        <v>0</v>
      </c>
      <c r="H1009" s="7">
        <f t="shared" si="258"/>
        <v>0</v>
      </c>
      <c r="I1009" s="7">
        <f t="shared" si="259"/>
        <v>0</v>
      </c>
      <c r="J1009" s="7">
        <f t="shared" si="260"/>
        <v>0</v>
      </c>
      <c r="K1009" s="7">
        <f>Input!C997*Input!$F$10</f>
        <v>0</v>
      </c>
      <c r="L1009" s="7">
        <f>(-C1009*SIN(ATAN(Input!$F$5*Input!$F$10))+(K1009-$K$18)*COS(ATAN(Input!$F$5*Input!$F$10)))*IF(Input!C997="",0,1)</f>
        <v>0</v>
      </c>
      <c r="M1009" s="7">
        <f>(C1009*COS(ATAN(Input!$F$5*Input!$F$10))+(K1009-$K$18)*SIN(ATAN(Input!$F$5*Input!$F$10)))*IF(Input!C997="",0,1)</f>
        <v>0</v>
      </c>
      <c r="N1009" s="7">
        <f t="shared" si="261"/>
        <v>0</v>
      </c>
      <c r="O1009" s="7">
        <f t="shared" si="262"/>
        <v>0</v>
      </c>
      <c r="P1009" s="7">
        <f t="shared" si="263"/>
        <v>0</v>
      </c>
      <c r="Q1009" s="7">
        <f t="shared" si="264"/>
        <v>0</v>
      </c>
      <c r="R1009" s="7">
        <f t="shared" si="265"/>
        <v>0</v>
      </c>
      <c r="S1009" s="7">
        <f t="shared" si="266"/>
        <v>0</v>
      </c>
      <c r="T1009" s="7">
        <f t="shared" si="267"/>
        <v>0</v>
      </c>
      <c r="U1009" s="7">
        <f t="shared" si="268"/>
        <v>0</v>
      </c>
      <c r="V1009" s="7">
        <f t="shared" ca="1" si="269"/>
        <v>0</v>
      </c>
      <c r="W1009" s="7">
        <f t="shared" ca="1" si="270"/>
        <v>0</v>
      </c>
      <c r="X1009" s="7">
        <f t="shared" ca="1" si="271"/>
        <v>0</v>
      </c>
      <c r="Y1009" s="3"/>
      <c r="Z1009" s="3"/>
    </row>
    <row r="1010" spans="1:26" x14ac:dyDescent="0.2">
      <c r="A1010" s="7">
        <v>0</v>
      </c>
      <c r="B1010" s="7">
        <v>0</v>
      </c>
      <c r="C1010" s="8">
        <f>IF(Input!B998="",0,Input!B998-Input!$B$6)</f>
        <v>0</v>
      </c>
      <c r="D1010" s="22">
        <f>(B1010-Input!$C$6-Input!$F$5*C1010)*IF(Input!C998="",0,1)</f>
        <v>0</v>
      </c>
      <c r="E1010" s="7">
        <f t="shared" si="255"/>
        <v>0</v>
      </c>
      <c r="F1010" s="7">
        <f t="shared" si="256"/>
        <v>0</v>
      </c>
      <c r="G1010" s="7">
        <f t="shared" si="257"/>
        <v>0</v>
      </c>
      <c r="H1010" s="7">
        <f t="shared" si="258"/>
        <v>0</v>
      </c>
      <c r="I1010" s="7">
        <f t="shared" si="259"/>
        <v>0</v>
      </c>
      <c r="J1010" s="7">
        <f t="shared" si="260"/>
        <v>0</v>
      </c>
      <c r="K1010" s="7">
        <f>Input!C998*Input!$F$10</f>
        <v>0</v>
      </c>
      <c r="L1010" s="7">
        <f>(-C1010*SIN(ATAN(Input!$F$5*Input!$F$10))+(K1010-$K$18)*COS(ATAN(Input!$F$5*Input!$F$10)))*IF(Input!C998="",0,1)</f>
        <v>0</v>
      </c>
      <c r="M1010" s="7">
        <f>(C1010*COS(ATAN(Input!$F$5*Input!$F$10))+(K1010-$K$18)*SIN(ATAN(Input!$F$5*Input!$F$10)))*IF(Input!C998="",0,1)</f>
        <v>0</v>
      </c>
      <c r="N1010" s="7">
        <f t="shared" si="261"/>
        <v>0</v>
      </c>
      <c r="O1010" s="7">
        <f t="shared" si="262"/>
        <v>0</v>
      </c>
      <c r="P1010" s="7">
        <f t="shared" si="263"/>
        <v>0</v>
      </c>
      <c r="Q1010" s="7">
        <f t="shared" si="264"/>
        <v>0</v>
      </c>
      <c r="R1010" s="7">
        <f t="shared" si="265"/>
        <v>0</v>
      </c>
      <c r="S1010" s="7">
        <f t="shared" si="266"/>
        <v>0</v>
      </c>
      <c r="T1010" s="7">
        <f t="shared" si="267"/>
        <v>0</v>
      </c>
      <c r="U1010" s="7">
        <f t="shared" si="268"/>
        <v>0</v>
      </c>
      <c r="V1010" s="7">
        <f t="shared" ca="1" si="269"/>
        <v>0</v>
      </c>
      <c r="W1010" s="7">
        <f t="shared" ca="1" si="270"/>
        <v>0</v>
      </c>
      <c r="X1010" s="7">
        <f t="shared" ca="1" si="271"/>
        <v>0</v>
      </c>
      <c r="Y1010" s="3"/>
      <c r="Z1010" s="3"/>
    </row>
    <row r="1011" spans="1:26" x14ac:dyDescent="0.2">
      <c r="A1011" s="7">
        <v>0</v>
      </c>
      <c r="B1011" s="7">
        <v>0</v>
      </c>
      <c r="C1011" s="8">
        <f>IF(Input!B999="",0,Input!B999-Input!$B$6)</f>
        <v>0</v>
      </c>
      <c r="D1011" s="22">
        <f>(B1011-Input!$C$6-Input!$F$5*C1011)*IF(Input!C999="",0,1)</f>
        <v>0</v>
      </c>
      <c r="E1011" s="7">
        <f t="shared" si="255"/>
        <v>0</v>
      </c>
      <c r="F1011" s="7">
        <f t="shared" si="256"/>
        <v>0</v>
      </c>
      <c r="G1011" s="7">
        <f t="shared" si="257"/>
        <v>0</v>
      </c>
      <c r="H1011" s="7">
        <f t="shared" si="258"/>
        <v>0</v>
      </c>
      <c r="I1011" s="7">
        <f t="shared" si="259"/>
        <v>0</v>
      </c>
      <c r="J1011" s="7">
        <f t="shared" si="260"/>
        <v>0</v>
      </c>
      <c r="K1011" s="7">
        <f>Input!C999*Input!$F$10</f>
        <v>0</v>
      </c>
      <c r="L1011" s="7">
        <f>(-C1011*SIN(ATAN(Input!$F$5*Input!$F$10))+(K1011-$K$18)*COS(ATAN(Input!$F$5*Input!$F$10)))*IF(Input!C999="",0,1)</f>
        <v>0</v>
      </c>
      <c r="M1011" s="7">
        <f>(C1011*COS(ATAN(Input!$F$5*Input!$F$10))+(K1011-$K$18)*SIN(ATAN(Input!$F$5*Input!$F$10)))*IF(Input!C999="",0,1)</f>
        <v>0</v>
      </c>
      <c r="N1011" s="7">
        <f t="shared" si="261"/>
        <v>0</v>
      </c>
      <c r="O1011" s="7">
        <f t="shared" si="262"/>
        <v>0</v>
      </c>
      <c r="P1011" s="7">
        <f t="shared" si="263"/>
        <v>0</v>
      </c>
      <c r="Q1011" s="7">
        <f t="shared" si="264"/>
        <v>0</v>
      </c>
      <c r="R1011" s="7">
        <f t="shared" si="265"/>
        <v>0</v>
      </c>
      <c r="S1011" s="7">
        <f t="shared" si="266"/>
        <v>0</v>
      </c>
      <c r="T1011" s="7">
        <f t="shared" si="267"/>
        <v>0</v>
      </c>
      <c r="U1011" s="7">
        <f t="shared" si="268"/>
        <v>0</v>
      </c>
      <c r="V1011" s="7">
        <f t="shared" ca="1" si="269"/>
        <v>0</v>
      </c>
      <c r="W1011" s="7">
        <f t="shared" ca="1" si="270"/>
        <v>0</v>
      </c>
      <c r="X1011" s="7">
        <f t="shared" ca="1" si="271"/>
        <v>0</v>
      </c>
      <c r="Y1011" s="3"/>
      <c r="Z1011" s="3"/>
    </row>
    <row r="1012" spans="1:26" x14ac:dyDescent="0.2">
      <c r="A1012" s="7">
        <v>0</v>
      </c>
      <c r="B1012" s="7">
        <v>0</v>
      </c>
      <c r="C1012" s="8">
        <f>IF(Input!B1000="",0,Input!B1000-Input!$B$6)</f>
        <v>0</v>
      </c>
      <c r="D1012" s="22">
        <f>(B1012-Input!$C$6-Input!$F$5*C1012)*IF(Input!C1000="",0,1)</f>
        <v>0</v>
      </c>
      <c r="E1012" s="7">
        <f t="shared" si="255"/>
        <v>0</v>
      </c>
      <c r="F1012" s="7">
        <f t="shared" si="256"/>
        <v>0</v>
      </c>
      <c r="G1012" s="7">
        <f t="shared" si="257"/>
        <v>0</v>
      </c>
      <c r="H1012" s="7">
        <f t="shared" si="258"/>
        <v>0</v>
      </c>
      <c r="I1012" s="7">
        <f t="shared" si="259"/>
        <v>0</v>
      </c>
      <c r="J1012" s="7">
        <f t="shared" si="260"/>
        <v>0</v>
      </c>
      <c r="K1012" s="7">
        <f>Input!C1000*Input!$F$10</f>
        <v>0</v>
      </c>
      <c r="L1012" s="7">
        <f>(-C1012*SIN(ATAN(Input!$F$5*Input!$F$10))+(K1012-$K$18)*COS(ATAN(Input!$F$5*Input!$F$10)))*IF(Input!C1000="",0,1)</f>
        <v>0</v>
      </c>
      <c r="M1012" s="7">
        <f>(C1012*COS(ATAN(Input!$F$5*Input!$F$10))+(K1012-$K$18)*SIN(ATAN(Input!$F$5*Input!$F$10)))*IF(Input!C1000="",0,1)</f>
        <v>0</v>
      </c>
      <c r="N1012" s="7">
        <f t="shared" si="261"/>
        <v>0</v>
      </c>
      <c r="O1012" s="7">
        <f t="shared" si="262"/>
        <v>0</v>
      </c>
      <c r="P1012" s="7">
        <f t="shared" si="263"/>
        <v>0</v>
      </c>
      <c r="Q1012" s="7">
        <f t="shared" si="264"/>
        <v>0</v>
      </c>
      <c r="R1012" s="7">
        <f t="shared" si="265"/>
        <v>0</v>
      </c>
      <c r="S1012" s="7">
        <f t="shared" si="266"/>
        <v>0</v>
      </c>
      <c r="T1012" s="7">
        <f t="shared" si="267"/>
        <v>0</v>
      </c>
      <c r="U1012" s="7">
        <f t="shared" si="268"/>
        <v>0</v>
      </c>
      <c r="V1012" s="7">
        <f t="shared" ca="1" si="269"/>
        <v>0</v>
      </c>
      <c r="W1012" s="7">
        <f t="shared" ca="1" si="270"/>
        <v>0</v>
      </c>
      <c r="X1012" s="7">
        <f t="shared" ca="1" si="271"/>
        <v>0</v>
      </c>
      <c r="Y1012" s="3"/>
      <c r="Z1012" s="3"/>
    </row>
    <row r="1013" spans="1:26" x14ac:dyDescent="0.2">
      <c r="A1013" s="7">
        <v>0</v>
      </c>
      <c r="B1013" s="7">
        <v>0</v>
      </c>
      <c r="C1013" s="8">
        <f>IF(Input!B1001="",0,Input!B1001-Input!$B$6)</f>
        <v>0</v>
      </c>
      <c r="D1013" s="22">
        <f>(B1013-Input!$C$6-Input!$F$5*C1013)*IF(Input!C1001="",0,1)</f>
        <v>0</v>
      </c>
      <c r="E1013" s="7">
        <f t="shared" si="255"/>
        <v>0</v>
      </c>
      <c r="F1013" s="7">
        <f t="shared" si="256"/>
        <v>0</v>
      </c>
      <c r="G1013" s="7">
        <f t="shared" si="257"/>
        <v>0</v>
      </c>
      <c r="H1013" s="7">
        <f t="shared" si="258"/>
        <v>0</v>
      </c>
      <c r="I1013" s="7">
        <f t="shared" si="259"/>
        <v>0</v>
      </c>
      <c r="J1013" s="7">
        <f t="shared" si="260"/>
        <v>0</v>
      </c>
      <c r="K1013" s="7">
        <f>Input!C1001*Input!$F$10</f>
        <v>0</v>
      </c>
      <c r="L1013" s="7">
        <f>(-C1013*SIN(ATAN(Input!$F$5*Input!$F$10))+(K1013-$K$18)*COS(ATAN(Input!$F$5*Input!$F$10)))*IF(Input!C1001="",0,1)</f>
        <v>0</v>
      </c>
      <c r="M1013" s="7">
        <f>(C1013*COS(ATAN(Input!$F$5*Input!$F$10))+(K1013-$K$18)*SIN(ATAN(Input!$F$5*Input!$F$10)))*IF(Input!C1001="",0,1)</f>
        <v>0</v>
      </c>
      <c r="N1013" s="7">
        <f t="shared" si="261"/>
        <v>0</v>
      </c>
      <c r="O1013" s="7">
        <f t="shared" si="262"/>
        <v>0</v>
      </c>
      <c r="P1013" s="7">
        <f t="shared" si="263"/>
        <v>0</v>
      </c>
      <c r="Q1013" s="7">
        <f t="shared" si="264"/>
        <v>0</v>
      </c>
      <c r="R1013" s="7">
        <f t="shared" si="265"/>
        <v>0</v>
      </c>
      <c r="S1013" s="7">
        <f t="shared" si="266"/>
        <v>0</v>
      </c>
      <c r="T1013" s="7">
        <f t="shared" si="267"/>
        <v>0</v>
      </c>
      <c r="U1013" s="7">
        <f t="shared" si="268"/>
        <v>0</v>
      </c>
      <c r="V1013" s="7">
        <f t="shared" ca="1" si="269"/>
        <v>0</v>
      </c>
      <c r="W1013" s="7">
        <f t="shared" ca="1" si="270"/>
        <v>0</v>
      </c>
      <c r="X1013" s="7">
        <f t="shared" ca="1" si="271"/>
        <v>0</v>
      </c>
      <c r="Y1013" s="3"/>
      <c r="Z1013" s="3"/>
    </row>
    <row r="1014" spans="1:26" x14ac:dyDescent="0.2">
      <c r="A1014" s="7">
        <v>0</v>
      </c>
      <c r="B1014" s="7">
        <v>0</v>
      </c>
      <c r="C1014" s="8">
        <f>IF(Input!B1002="",0,Input!B1002-Input!$B$6)</f>
        <v>0</v>
      </c>
      <c r="D1014" s="22">
        <f>(B1014-Input!$C$6-Input!$F$5*C1014)*IF(Input!C1002="",0,1)</f>
        <v>0</v>
      </c>
      <c r="E1014" s="7">
        <f t="shared" si="255"/>
        <v>0</v>
      </c>
      <c r="F1014" s="7">
        <f t="shared" si="256"/>
        <v>0</v>
      </c>
      <c r="G1014" s="7">
        <f t="shared" si="257"/>
        <v>0</v>
      </c>
      <c r="H1014" s="7">
        <f t="shared" si="258"/>
        <v>0</v>
      </c>
      <c r="I1014" s="7">
        <f t="shared" si="259"/>
        <v>0</v>
      </c>
      <c r="J1014" s="7">
        <f t="shared" si="260"/>
        <v>0</v>
      </c>
      <c r="K1014" s="7">
        <f>Input!C1002*Input!$F$10</f>
        <v>0</v>
      </c>
      <c r="L1014" s="7">
        <f>(-C1014*SIN(ATAN(Input!$F$5*Input!$F$10))+(K1014-$K$18)*COS(ATAN(Input!$F$5*Input!$F$10)))*IF(Input!C1002="",0,1)</f>
        <v>0</v>
      </c>
      <c r="M1014" s="7">
        <f>(C1014*COS(ATAN(Input!$F$5*Input!$F$10))+(K1014-$K$18)*SIN(ATAN(Input!$F$5*Input!$F$10)))*IF(Input!C1002="",0,1)</f>
        <v>0</v>
      </c>
      <c r="N1014" s="7">
        <f t="shared" si="261"/>
        <v>0</v>
      </c>
      <c r="O1014" s="7">
        <f t="shared" si="262"/>
        <v>0</v>
      </c>
      <c r="P1014" s="7">
        <f t="shared" si="263"/>
        <v>0</v>
      </c>
      <c r="Q1014" s="7">
        <f t="shared" si="264"/>
        <v>0</v>
      </c>
      <c r="R1014" s="7">
        <f t="shared" si="265"/>
        <v>0</v>
      </c>
      <c r="S1014" s="7">
        <f t="shared" si="266"/>
        <v>0</v>
      </c>
      <c r="T1014" s="7">
        <f t="shared" si="267"/>
        <v>0</v>
      </c>
      <c r="U1014" s="7">
        <f t="shared" si="268"/>
        <v>0</v>
      </c>
      <c r="V1014" s="7">
        <f t="shared" ca="1" si="269"/>
        <v>0</v>
      </c>
      <c r="W1014" s="7">
        <f t="shared" ca="1" si="270"/>
        <v>0</v>
      </c>
      <c r="X1014" s="7">
        <f t="shared" ca="1" si="271"/>
        <v>0</v>
      </c>
      <c r="Y1014" s="3"/>
      <c r="Z1014" s="3"/>
    </row>
    <row r="1015" spans="1:26" x14ac:dyDescent="0.2">
      <c r="A1015" s="7">
        <v>0</v>
      </c>
      <c r="B1015" s="7">
        <v>0</v>
      </c>
      <c r="C1015" s="8">
        <f>IF(Input!B1003="",0,Input!B1003-Input!$B$6)</f>
        <v>0</v>
      </c>
      <c r="D1015" s="22">
        <f>(B1015-Input!$C$6-Input!$F$5*C1015)*IF(Input!C1003="",0,1)</f>
        <v>0</v>
      </c>
      <c r="E1015" s="7">
        <f t="shared" si="255"/>
        <v>0</v>
      </c>
      <c r="F1015" s="7">
        <f t="shared" si="256"/>
        <v>0</v>
      </c>
      <c r="G1015" s="7">
        <f t="shared" si="257"/>
        <v>0</v>
      </c>
      <c r="H1015" s="7">
        <f t="shared" si="258"/>
        <v>0</v>
      </c>
      <c r="I1015" s="7">
        <f t="shared" si="259"/>
        <v>0</v>
      </c>
      <c r="J1015" s="7">
        <f t="shared" si="260"/>
        <v>0</v>
      </c>
      <c r="K1015" s="7">
        <f>Input!C1003*Input!$F$10</f>
        <v>0</v>
      </c>
      <c r="L1015" s="7">
        <f>(-C1015*SIN(ATAN(Input!$F$5*Input!$F$10))+(K1015-$K$18)*COS(ATAN(Input!$F$5*Input!$F$10)))*IF(Input!C1003="",0,1)</f>
        <v>0</v>
      </c>
      <c r="M1015" s="7">
        <f>(C1015*COS(ATAN(Input!$F$5*Input!$F$10))+(K1015-$K$18)*SIN(ATAN(Input!$F$5*Input!$F$10)))*IF(Input!C1003="",0,1)</f>
        <v>0</v>
      </c>
      <c r="N1015" s="7">
        <f t="shared" si="261"/>
        <v>0</v>
      </c>
      <c r="O1015" s="7">
        <f t="shared" si="262"/>
        <v>0</v>
      </c>
      <c r="P1015" s="7">
        <f t="shared" si="263"/>
        <v>0</v>
      </c>
      <c r="Q1015" s="7">
        <f t="shared" si="264"/>
        <v>0</v>
      </c>
      <c r="R1015" s="7">
        <f t="shared" si="265"/>
        <v>0</v>
      </c>
      <c r="S1015" s="7">
        <f t="shared" si="266"/>
        <v>0</v>
      </c>
      <c r="T1015" s="7">
        <f t="shared" si="267"/>
        <v>0</v>
      </c>
      <c r="U1015" s="7">
        <f t="shared" si="268"/>
        <v>0</v>
      </c>
      <c r="V1015" s="7">
        <f t="shared" ca="1" si="269"/>
        <v>0</v>
      </c>
      <c r="W1015" s="7">
        <f t="shared" ca="1" si="270"/>
        <v>0</v>
      </c>
      <c r="X1015" s="7">
        <f t="shared" ca="1" si="271"/>
        <v>0</v>
      </c>
      <c r="Y1015" s="3"/>
      <c r="Z1015" s="3"/>
    </row>
    <row r="1016" spans="1:26" x14ac:dyDescent="0.2">
      <c r="A1016" s="7">
        <v>0</v>
      </c>
      <c r="B1016" s="7">
        <v>0</v>
      </c>
      <c r="C1016" s="8">
        <f>IF(Input!B1004="",0,Input!B1004-Input!$B$6)</f>
        <v>0</v>
      </c>
      <c r="D1016" s="22">
        <f>(B1016-Input!$C$6-Input!$F$5*C1016)*IF(Input!C1004="",0,1)</f>
        <v>0</v>
      </c>
      <c r="E1016" s="7">
        <f t="shared" si="255"/>
        <v>0</v>
      </c>
      <c r="F1016" s="7">
        <f t="shared" si="256"/>
        <v>0</v>
      </c>
      <c r="G1016" s="7">
        <f t="shared" si="257"/>
        <v>0</v>
      </c>
      <c r="H1016" s="7">
        <f t="shared" si="258"/>
        <v>0</v>
      </c>
      <c r="I1016" s="7">
        <f t="shared" si="259"/>
        <v>0</v>
      </c>
      <c r="J1016" s="7">
        <f t="shared" si="260"/>
        <v>0</v>
      </c>
      <c r="K1016" s="7">
        <f>Input!C1004*Input!$F$10</f>
        <v>0</v>
      </c>
      <c r="L1016" s="7">
        <f>(-C1016*SIN(ATAN(Input!$F$5*Input!$F$10))+(K1016-$K$18)*COS(ATAN(Input!$F$5*Input!$F$10)))*IF(Input!C1004="",0,1)</f>
        <v>0</v>
      </c>
      <c r="M1016" s="7">
        <f>(C1016*COS(ATAN(Input!$F$5*Input!$F$10))+(K1016-$K$18)*SIN(ATAN(Input!$F$5*Input!$F$10)))*IF(Input!C1004="",0,1)</f>
        <v>0</v>
      </c>
      <c r="N1016" s="7">
        <f t="shared" si="261"/>
        <v>0</v>
      </c>
      <c r="O1016" s="7">
        <f t="shared" si="262"/>
        <v>0</v>
      </c>
      <c r="P1016" s="7">
        <f t="shared" si="263"/>
        <v>0</v>
      </c>
      <c r="Q1016" s="7">
        <f t="shared" si="264"/>
        <v>0</v>
      </c>
      <c r="R1016" s="7">
        <f t="shared" si="265"/>
        <v>0</v>
      </c>
      <c r="S1016" s="7">
        <f t="shared" si="266"/>
        <v>0</v>
      </c>
      <c r="T1016" s="7">
        <f t="shared" si="267"/>
        <v>0</v>
      </c>
      <c r="U1016" s="7">
        <f t="shared" si="268"/>
        <v>0</v>
      </c>
      <c r="V1016" s="7">
        <f t="shared" ca="1" si="269"/>
        <v>0</v>
      </c>
      <c r="W1016" s="7">
        <f t="shared" ca="1" si="270"/>
        <v>0</v>
      </c>
      <c r="X1016" s="7">
        <f t="shared" ca="1" si="271"/>
        <v>0</v>
      </c>
      <c r="Y1016" s="3"/>
      <c r="Z1016" s="3"/>
    </row>
    <row r="1017" spans="1:26" x14ac:dyDescent="0.2">
      <c r="A1017" s="7">
        <v>0</v>
      </c>
      <c r="B1017" s="7">
        <v>0</v>
      </c>
      <c r="C1017" s="8">
        <f>IF(Input!B1005="",0,Input!B1005-Input!$B$6)</f>
        <v>0</v>
      </c>
      <c r="D1017" s="22">
        <f>(B1017-Input!$C$6-Input!$F$5*C1017)*IF(Input!C1005="",0,1)</f>
        <v>0</v>
      </c>
      <c r="E1017" s="7">
        <f t="shared" si="255"/>
        <v>0</v>
      </c>
      <c r="F1017" s="7">
        <f t="shared" si="256"/>
        <v>0</v>
      </c>
      <c r="G1017" s="7">
        <f t="shared" si="257"/>
        <v>0</v>
      </c>
      <c r="H1017" s="7">
        <f t="shared" si="258"/>
        <v>0</v>
      </c>
      <c r="I1017" s="7">
        <f t="shared" si="259"/>
        <v>0</v>
      </c>
      <c r="J1017" s="7">
        <f t="shared" si="260"/>
        <v>0</v>
      </c>
      <c r="K1017" s="7">
        <f>Input!C1005*Input!$F$10</f>
        <v>0</v>
      </c>
      <c r="L1017" s="7">
        <f>(-C1017*SIN(ATAN(Input!$F$5*Input!$F$10))+(K1017-$K$18)*COS(ATAN(Input!$F$5*Input!$F$10)))*IF(Input!C1005="",0,1)</f>
        <v>0</v>
      </c>
      <c r="M1017" s="7">
        <f>(C1017*COS(ATAN(Input!$F$5*Input!$F$10))+(K1017-$K$18)*SIN(ATAN(Input!$F$5*Input!$F$10)))*IF(Input!C1005="",0,1)</f>
        <v>0</v>
      </c>
      <c r="N1017" s="7">
        <f t="shared" si="261"/>
        <v>0</v>
      </c>
      <c r="O1017" s="7">
        <f t="shared" si="262"/>
        <v>0</v>
      </c>
      <c r="P1017" s="7">
        <f t="shared" si="263"/>
        <v>0</v>
      </c>
      <c r="Q1017" s="7">
        <f t="shared" si="264"/>
        <v>0</v>
      </c>
      <c r="R1017" s="7">
        <f t="shared" si="265"/>
        <v>0</v>
      </c>
      <c r="S1017" s="7">
        <f t="shared" si="266"/>
        <v>0</v>
      </c>
      <c r="T1017" s="7">
        <f t="shared" si="267"/>
        <v>0</v>
      </c>
      <c r="U1017" s="7">
        <f t="shared" si="268"/>
        <v>0</v>
      </c>
      <c r="V1017" s="7">
        <f t="shared" ca="1" si="269"/>
        <v>0</v>
      </c>
      <c r="W1017" s="7">
        <f t="shared" ca="1" si="270"/>
        <v>0</v>
      </c>
      <c r="X1017" s="7">
        <f t="shared" ca="1" si="271"/>
        <v>0</v>
      </c>
      <c r="Y1017" s="3"/>
      <c r="Z1017" s="3"/>
    </row>
    <row r="1018" spans="1:26" x14ac:dyDescent="0.2">
      <c r="C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x14ac:dyDescent="0.2">
      <c r="C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x14ac:dyDescent="0.2">
      <c r="C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x14ac:dyDescent="0.2">
      <c r="C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x14ac:dyDescent="0.2">
      <c r="C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x14ac:dyDescent="0.2">
      <c r="C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x14ac:dyDescent="0.2">
      <c r="C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3:26" x14ac:dyDescent="0.2">
      <c r="C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3:26" x14ac:dyDescent="0.2">
      <c r="C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3:26" x14ac:dyDescent="0.2">
      <c r="C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3:26" x14ac:dyDescent="0.2">
      <c r="C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3:26" x14ac:dyDescent="0.2">
      <c r="C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3:26" x14ac:dyDescent="0.2">
      <c r="C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3:26" x14ac:dyDescent="0.2">
      <c r="C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3:26" x14ac:dyDescent="0.2">
      <c r="C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3:26" x14ac:dyDescent="0.2">
      <c r="C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3:26" x14ac:dyDescent="0.2">
      <c r="C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3:26" x14ac:dyDescent="0.2">
      <c r="C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3:26" x14ac:dyDescent="0.2">
      <c r="C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3:26" x14ac:dyDescent="0.2">
      <c r="C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3:26" x14ac:dyDescent="0.2">
      <c r="C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3:26" x14ac:dyDescent="0.2">
      <c r="C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3:26" x14ac:dyDescent="0.2">
      <c r="C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3:26" x14ac:dyDescent="0.2">
      <c r="C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3:26" x14ac:dyDescent="0.2">
      <c r="C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3:26" x14ac:dyDescent="0.2">
      <c r="C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3:26" x14ac:dyDescent="0.2">
      <c r="C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3:26" x14ac:dyDescent="0.2">
      <c r="C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3:26" x14ac:dyDescent="0.2">
      <c r="C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3:26" x14ac:dyDescent="0.2">
      <c r="C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3:26" x14ac:dyDescent="0.2">
      <c r="C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3:26" x14ac:dyDescent="0.2">
      <c r="C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3:26" x14ac:dyDescent="0.2">
      <c r="C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3:26" x14ac:dyDescent="0.2">
      <c r="C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3:26" x14ac:dyDescent="0.2">
      <c r="C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3:26" x14ac:dyDescent="0.2">
      <c r="C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3:26" x14ac:dyDescent="0.2">
      <c r="C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3:26" x14ac:dyDescent="0.2">
      <c r="C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3:26" x14ac:dyDescent="0.2">
      <c r="C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3:26" x14ac:dyDescent="0.2">
      <c r="C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3:26" x14ac:dyDescent="0.2">
      <c r="C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3:26" x14ac:dyDescent="0.2">
      <c r="C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3:26" x14ac:dyDescent="0.2">
      <c r="C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3:26" x14ac:dyDescent="0.2">
      <c r="C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3:26" x14ac:dyDescent="0.2">
      <c r="C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3:26" x14ac:dyDescent="0.2">
      <c r="C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3:26" x14ac:dyDescent="0.2">
      <c r="C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3:26" x14ac:dyDescent="0.2">
      <c r="C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3:26" x14ac:dyDescent="0.2">
      <c r="C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3:26" x14ac:dyDescent="0.2">
      <c r="C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3:26" x14ac:dyDescent="0.2">
      <c r="C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3:26" x14ac:dyDescent="0.2">
      <c r="C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3:26" x14ac:dyDescent="0.2">
      <c r="C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3:26" x14ac:dyDescent="0.2">
      <c r="C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3:26" x14ac:dyDescent="0.2">
      <c r="C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3:26" x14ac:dyDescent="0.2">
      <c r="C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3:26" x14ac:dyDescent="0.2">
      <c r="C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3:26" x14ac:dyDescent="0.2">
      <c r="C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3:26" x14ac:dyDescent="0.2">
      <c r="C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3:26" x14ac:dyDescent="0.2">
      <c r="C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3:26" x14ac:dyDescent="0.2">
      <c r="C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3:26" x14ac:dyDescent="0.2">
      <c r="C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3:26" x14ac:dyDescent="0.2">
      <c r="C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3:26" x14ac:dyDescent="0.2">
      <c r="C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3:26" x14ac:dyDescent="0.2">
      <c r="C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3:26" x14ac:dyDescent="0.2">
      <c r="C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3:26" x14ac:dyDescent="0.2">
      <c r="C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3:26" x14ac:dyDescent="0.2">
      <c r="C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3:26" x14ac:dyDescent="0.2">
      <c r="C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3:26" x14ac:dyDescent="0.2">
      <c r="C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3:26" x14ac:dyDescent="0.2">
      <c r="C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3:26" x14ac:dyDescent="0.2">
      <c r="C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3:26" x14ac:dyDescent="0.2">
      <c r="C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3:26" x14ac:dyDescent="0.2">
      <c r="C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3:26" x14ac:dyDescent="0.2">
      <c r="C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3:26" x14ac:dyDescent="0.2">
      <c r="C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3:26" x14ac:dyDescent="0.2">
      <c r="C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3:26" x14ac:dyDescent="0.2">
      <c r="C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3:26" x14ac:dyDescent="0.2">
      <c r="C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3:26" x14ac:dyDescent="0.2">
      <c r="C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3:26" x14ac:dyDescent="0.2">
      <c r="C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3:26" x14ac:dyDescent="0.2">
      <c r="C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3:26" x14ac:dyDescent="0.2">
      <c r="C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3:26" x14ac:dyDescent="0.2">
      <c r="C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3:26" x14ac:dyDescent="0.2">
      <c r="C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3:26" x14ac:dyDescent="0.2">
      <c r="C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3:26" x14ac:dyDescent="0.2">
      <c r="C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3:26" x14ac:dyDescent="0.2">
      <c r="C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3:26" x14ac:dyDescent="0.2">
      <c r="C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3:26" x14ac:dyDescent="0.2">
      <c r="C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3:26" x14ac:dyDescent="0.2">
      <c r="C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3:26" x14ac:dyDescent="0.2">
      <c r="C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3:26" x14ac:dyDescent="0.2">
      <c r="C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3:26" x14ac:dyDescent="0.2">
      <c r="C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3:26" x14ac:dyDescent="0.2">
      <c r="C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3:26" x14ac:dyDescent="0.2">
      <c r="C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3:26" x14ac:dyDescent="0.2">
      <c r="C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3:26" x14ac:dyDescent="0.2">
      <c r="C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3:26" x14ac:dyDescent="0.2">
      <c r="C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3:26" x14ac:dyDescent="0.2">
      <c r="C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3:26" x14ac:dyDescent="0.2">
      <c r="C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3:26" x14ac:dyDescent="0.2">
      <c r="C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3:26" x14ac:dyDescent="0.2">
      <c r="C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3:26" x14ac:dyDescent="0.2">
      <c r="C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3:26" x14ac:dyDescent="0.2">
      <c r="C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3:26" x14ac:dyDescent="0.2">
      <c r="C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3:26" x14ac:dyDescent="0.2">
      <c r="C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3:26" x14ac:dyDescent="0.2">
      <c r="C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3:26" x14ac:dyDescent="0.2">
      <c r="C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3:26" x14ac:dyDescent="0.2">
      <c r="C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3:26" x14ac:dyDescent="0.2">
      <c r="C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3:26" x14ac:dyDescent="0.2">
      <c r="C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3:26" x14ac:dyDescent="0.2">
      <c r="C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3:26" x14ac:dyDescent="0.2">
      <c r="C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3:26" x14ac:dyDescent="0.2">
      <c r="C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3:26" x14ac:dyDescent="0.2">
      <c r="C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3:26" x14ac:dyDescent="0.2">
      <c r="C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3:26" x14ac:dyDescent="0.2">
      <c r="C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3:26" x14ac:dyDescent="0.2">
      <c r="C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3:26" x14ac:dyDescent="0.2">
      <c r="C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3:26" x14ac:dyDescent="0.2">
      <c r="C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3:26" x14ac:dyDescent="0.2">
      <c r="C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3:26" x14ac:dyDescent="0.2">
      <c r="C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3:26" x14ac:dyDescent="0.2">
      <c r="C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3:26" x14ac:dyDescent="0.2">
      <c r="C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3:26" x14ac:dyDescent="0.2">
      <c r="C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3:26" x14ac:dyDescent="0.2">
      <c r="C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3:26" x14ac:dyDescent="0.2">
      <c r="C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3:26" x14ac:dyDescent="0.2">
      <c r="C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3:26" x14ac:dyDescent="0.2">
      <c r="C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3:26" x14ac:dyDescent="0.2">
      <c r="C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3:26" x14ac:dyDescent="0.2">
      <c r="C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3:26" x14ac:dyDescent="0.2">
      <c r="C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3:26" x14ac:dyDescent="0.2">
      <c r="C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3:26" x14ac:dyDescent="0.2">
      <c r="C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3:26" x14ac:dyDescent="0.2">
      <c r="C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3:26" x14ac:dyDescent="0.2">
      <c r="C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3:26" x14ac:dyDescent="0.2">
      <c r="C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3:26" x14ac:dyDescent="0.2">
      <c r="C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3:26" x14ac:dyDescent="0.2">
      <c r="C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3:26" x14ac:dyDescent="0.2">
      <c r="C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3:26" x14ac:dyDescent="0.2">
      <c r="C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3:26" x14ac:dyDescent="0.2">
      <c r="C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3:26" x14ac:dyDescent="0.2">
      <c r="C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3:26" x14ac:dyDescent="0.2">
      <c r="C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3:26" x14ac:dyDescent="0.2"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3:26" x14ac:dyDescent="0.2"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3:26" x14ac:dyDescent="0.2"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3:26" x14ac:dyDescent="0.2"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3:26" x14ac:dyDescent="0.2"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3:26" x14ac:dyDescent="0.2"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5:26" x14ac:dyDescent="0.2"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5:26" x14ac:dyDescent="0.2"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5:26" x14ac:dyDescent="0.2"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5:26" x14ac:dyDescent="0.2"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5:26" x14ac:dyDescent="0.2"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5:26" x14ac:dyDescent="0.2"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5:26" x14ac:dyDescent="0.2"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5:26" x14ac:dyDescent="0.2"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5:26" x14ac:dyDescent="0.2"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5:26" x14ac:dyDescent="0.2"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5:26" x14ac:dyDescent="0.2"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5:26" x14ac:dyDescent="0.2"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5:26" x14ac:dyDescent="0.2"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5:26" x14ac:dyDescent="0.2"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5:26" x14ac:dyDescent="0.2"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5:26" x14ac:dyDescent="0.2"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5:26" x14ac:dyDescent="0.2"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5:26" x14ac:dyDescent="0.2"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5:26" x14ac:dyDescent="0.2"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5:26" x14ac:dyDescent="0.2"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5:26" x14ac:dyDescent="0.2"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5:26" x14ac:dyDescent="0.2"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5:26" x14ac:dyDescent="0.2"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5:26" x14ac:dyDescent="0.2"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5:26" x14ac:dyDescent="0.2"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5:26" x14ac:dyDescent="0.2"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5:26" x14ac:dyDescent="0.2"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5:26" x14ac:dyDescent="0.2"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5:26" x14ac:dyDescent="0.2"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5:26" x14ac:dyDescent="0.2"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5:26" x14ac:dyDescent="0.2"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5:26" x14ac:dyDescent="0.2"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5:26" x14ac:dyDescent="0.2"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</sheetData>
  <sheetCalcPr fullCalcOnLoad="1"/>
  <customSheetViews>
    <customSheetView guid="{5BC0FA01-3B0A-47B5-AD97-A134AB68AA27}" showRuler="0">
      <pageMargins left="0.75" right="0.75" top="1" bottom="1" header="0.5" footer="0.5"/>
      <pageSetup orientation="portrait" r:id="rId1"/>
      <headerFooter alignWithMargins="0"/>
    </customSheetView>
  </customSheetViews>
  <mergeCells count="53">
    <mergeCell ref="E11:F11"/>
    <mergeCell ref="E12:F12"/>
    <mergeCell ref="E6:F6"/>
    <mergeCell ref="E7:F7"/>
    <mergeCell ref="E8:F8"/>
    <mergeCell ref="E9:F9"/>
    <mergeCell ref="E4:F5"/>
    <mergeCell ref="C12:D12"/>
    <mergeCell ref="C13:D13"/>
    <mergeCell ref="A15:A17"/>
    <mergeCell ref="B15:B17"/>
    <mergeCell ref="D16:D17"/>
    <mergeCell ref="D15:J15"/>
    <mergeCell ref="E13:F13"/>
    <mergeCell ref="G13:H13"/>
    <mergeCell ref="G12:H12"/>
    <mergeCell ref="G10:H10"/>
    <mergeCell ref="C6:D6"/>
    <mergeCell ref="C7:D7"/>
    <mergeCell ref="C8:D8"/>
    <mergeCell ref="C9:D9"/>
    <mergeCell ref="C10:D10"/>
    <mergeCell ref="E10:F10"/>
    <mergeCell ref="M16:M17"/>
    <mergeCell ref="C15:C17"/>
    <mergeCell ref="P16:P17"/>
    <mergeCell ref="G11:H11"/>
    <mergeCell ref="G4:H5"/>
    <mergeCell ref="G6:H6"/>
    <mergeCell ref="G7:H7"/>
    <mergeCell ref="C4:D5"/>
    <mergeCell ref="G8:H8"/>
    <mergeCell ref="G9:H9"/>
    <mergeCell ref="X15:X17"/>
    <mergeCell ref="R16:R17"/>
    <mergeCell ref="S16:S17"/>
    <mergeCell ref="T15:T16"/>
    <mergeCell ref="W15:W17"/>
    <mergeCell ref="C11:D11"/>
    <mergeCell ref="U15:U17"/>
    <mergeCell ref="V15:V17"/>
    <mergeCell ref="N16:N17"/>
    <mergeCell ref="O16:O17"/>
    <mergeCell ref="Q16:Q17"/>
    <mergeCell ref="K15:S15"/>
    <mergeCell ref="E16:E17"/>
    <mergeCell ref="F16:F17"/>
    <mergeCell ref="G16:G17"/>
    <mergeCell ref="H16:H17"/>
    <mergeCell ref="I16:I17"/>
    <mergeCell ref="J16:J17"/>
    <mergeCell ref="K16:K17"/>
    <mergeCell ref="L16:L17"/>
  </mergeCells>
  <phoneticPr fontId="2" type="noConversion"/>
  <pageMargins left="0.75" right="0.75" top="1" bottom="1" header="0.5" footer="0.5"/>
  <pageSetup orientation="portrait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01"/>
  <sheetViews>
    <sheetView workbookViewId="0"/>
  </sheetViews>
  <sheetFormatPr defaultRowHeight="12.75" x14ac:dyDescent="0.2"/>
  <cols>
    <col min="1" max="16384" width="9.140625" style="1"/>
  </cols>
  <sheetData>
    <row r="1" spans="1:26" x14ac:dyDescent="0.2">
      <c r="A1" s="4" t="s">
        <v>54</v>
      </c>
      <c r="B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4.25" x14ac:dyDescent="0.2">
      <c r="A2" s="4" t="s">
        <v>28</v>
      </c>
      <c r="B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26" x14ac:dyDescent="0.2">
      <c r="M3" s="9"/>
      <c r="N3" s="9"/>
      <c r="O3" s="9"/>
      <c r="P3" s="9"/>
      <c r="Q3" s="9"/>
    </row>
    <row r="4" spans="1:26" x14ac:dyDescent="0.2">
      <c r="A4" s="3"/>
      <c r="B4" s="17"/>
      <c r="C4" s="77" t="s">
        <v>64</v>
      </c>
      <c r="D4" s="78"/>
      <c r="E4" s="77" t="s">
        <v>63</v>
      </c>
      <c r="F4" s="78"/>
      <c r="G4" s="77" t="s">
        <v>40</v>
      </c>
      <c r="H4" s="78"/>
      <c r="M4" s="11"/>
      <c r="N4" s="11"/>
      <c r="O4" s="11"/>
    </row>
    <row r="5" spans="1:26" ht="13.5" thickBot="1" x14ac:dyDescent="0.25">
      <c r="A5" s="3"/>
      <c r="B5" s="17"/>
      <c r="C5" s="79"/>
      <c r="D5" s="80"/>
      <c r="E5" s="79"/>
      <c r="F5" s="80"/>
      <c r="G5" s="79"/>
      <c r="H5" s="80"/>
      <c r="M5" s="11"/>
      <c r="N5" s="11"/>
      <c r="O5" s="11"/>
    </row>
    <row r="6" spans="1:26" ht="15.75" x14ac:dyDescent="0.2">
      <c r="A6" s="3"/>
      <c r="B6" s="5" t="s">
        <v>26</v>
      </c>
      <c r="C6" s="81">
        <f ca="1">R8</f>
        <v>27.83711732005521</v>
      </c>
      <c r="D6" s="82"/>
      <c r="E6" s="81">
        <f ca="1">R10</f>
        <v>28.297426911733705</v>
      </c>
      <c r="F6" s="82"/>
      <c r="G6" s="81">
        <f ca="1">R12</f>
        <v>28.297426667446633</v>
      </c>
      <c r="H6" s="82"/>
      <c r="M6" s="17" t="s">
        <v>50</v>
      </c>
      <c r="N6" s="17" t="s">
        <v>43</v>
      </c>
      <c r="O6" s="17" t="s">
        <v>44</v>
      </c>
      <c r="P6" s="17" t="s">
        <v>45</v>
      </c>
      <c r="Q6" s="17" t="s">
        <v>46</v>
      </c>
      <c r="R6" s="17" t="s">
        <v>47</v>
      </c>
      <c r="S6" s="17" t="s">
        <v>48</v>
      </c>
      <c r="T6" s="17" t="s">
        <v>49</v>
      </c>
    </row>
    <row r="7" spans="1:26" ht="14.25" x14ac:dyDescent="0.2">
      <c r="A7" s="3"/>
      <c r="B7" s="5" t="s">
        <v>25</v>
      </c>
      <c r="C7" s="74">
        <f ca="1">Q8</f>
        <v>-18.184228102327932</v>
      </c>
      <c r="D7" s="75"/>
      <c r="E7" s="74">
        <f ca="1">Q10</f>
        <v>-16.522156186802</v>
      </c>
      <c r="F7" s="75"/>
      <c r="G7" s="74">
        <f ca="1">Q12</f>
        <v>-16.522139337467205</v>
      </c>
      <c r="H7" s="75"/>
      <c r="L7" s="10" t="s">
        <v>41</v>
      </c>
      <c r="M7" s="21">
        <f t="array" aca="1" ref="M7:T7" ca="1">LINEST($B$18:INDIRECT(ADDRESS(1017-COUNTBLANK(Input!C6:C1005),2,1)),$E$18:INDIRECT(ADDRESS(1017-COUNTBLANK(Input!C6:C1005),11,1)),TRUE,FALSE)</f>
        <v>0.40265033526188976</v>
      </c>
      <c r="N7" s="21">
        <f ca="1"/>
        <v>-1.7774703953347606</v>
      </c>
      <c r="O7" s="21">
        <f ca="1"/>
        <v>1.7885127621235239</v>
      </c>
      <c r="P7" s="21">
        <f ca="1"/>
        <v>-4.3477521446438933E-2</v>
      </c>
      <c r="Q7" s="21">
        <f ca="1"/>
        <v>0.77801496374869494</v>
      </c>
      <c r="R7" s="21">
        <f ca="1"/>
        <v>-1.191015296374242</v>
      </c>
      <c r="S7" s="21">
        <f ca="1"/>
        <v>3.664413942833452E-2</v>
      </c>
      <c r="T7" s="21">
        <f ca="1"/>
        <v>1.4124802196475286E-2</v>
      </c>
    </row>
    <row r="8" spans="1:26" ht="14.25" x14ac:dyDescent="0.2">
      <c r="A8" s="3"/>
      <c r="B8" s="5" t="s">
        <v>24</v>
      </c>
      <c r="C8" s="74">
        <f ca="1">P8</f>
        <v>1.0161824696745447</v>
      </c>
      <c r="D8" s="75"/>
      <c r="E8" s="74">
        <f ca="1">P10</f>
        <v>-4.7616811192261972</v>
      </c>
      <c r="F8" s="75"/>
      <c r="G8" s="74">
        <f ca="1">P12</f>
        <v>-4.7616441408341377</v>
      </c>
      <c r="H8" s="75"/>
      <c r="L8" s="14" t="s">
        <v>42</v>
      </c>
      <c r="M8" s="21">
        <f t="shared" ref="M8:R8" ca="1" si="0">M7/SUM($M$7:$R$7)</f>
        <v>-9.410982928402964</v>
      </c>
      <c r="N8" s="21">
        <f t="shared" ca="1" si="0"/>
        <v>41.54409441968334</v>
      </c>
      <c r="O8" s="21">
        <f t="shared" ca="1" si="0"/>
        <v>-41.802183178682199</v>
      </c>
      <c r="P8" s="21">
        <f t="shared" ca="1" si="0"/>
        <v>1.0161824696745447</v>
      </c>
      <c r="Q8" s="21">
        <f t="shared" ca="1" si="0"/>
        <v>-18.184228102327932</v>
      </c>
      <c r="R8" s="21">
        <f t="shared" ca="1" si="0"/>
        <v>27.83711732005521</v>
      </c>
      <c r="S8" s="21"/>
      <c r="T8" s="21"/>
    </row>
    <row r="9" spans="1:26" ht="14.25" x14ac:dyDescent="0.2">
      <c r="A9" s="3"/>
      <c r="B9" s="5" t="s">
        <v>23</v>
      </c>
      <c r="C9" s="74">
        <f ca="1">O8</f>
        <v>-41.802183178682199</v>
      </c>
      <c r="D9" s="75"/>
      <c r="E9" s="74">
        <f ca="1">O10</f>
        <v>-35.205576366563832</v>
      </c>
      <c r="F9" s="75"/>
      <c r="G9" s="74">
        <f ca="1">O12</f>
        <v>-35.205825468991577</v>
      </c>
      <c r="H9" s="75"/>
      <c r="L9" s="23" t="s">
        <v>62</v>
      </c>
      <c r="M9" s="21">
        <f t="array" aca="1" ref="M9:R9" ca="1">LINEST($D$18:INDIRECT(ADDRESS(1017-COUNTBLANK(Input!C6:C1005),4,1)),$F$18:INDIRECT(ADDRESS(1017-COUNTBLANK(Input!C6:C1005),11,1)),FALSE,FALSE)</f>
        <v>0.34051218163322711</v>
      </c>
      <c r="N9" s="21">
        <f ca="1"/>
        <v>-1.5508383899343512</v>
      </c>
      <c r="O9" s="16">
        <f ca="1"/>
        <v>1.4596550794525645</v>
      </c>
      <c r="P9" s="3">
        <f ca="1"/>
        <v>0.19742361153368249</v>
      </c>
      <c r="Q9" s="3">
        <f ca="1"/>
        <v>0.68502355849736107</v>
      </c>
      <c r="R9" s="3">
        <f ca="1"/>
        <v>-1.1732369468144355</v>
      </c>
      <c r="S9" s="3"/>
      <c r="T9" s="3"/>
      <c r="V9" s="21"/>
      <c r="W9" s="21"/>
    </row>
    <row r="10" spans="1:26" ht="14.25" x14ac:dyDescent="0.2">
      <c r="A10" s="3"/>
      <c r="B10" s="5" t="s">
        <v>22</v>
      </c>
      <c r="C10" s="74">
        <f ca="1">N8</f>
        <v>41.54409441968334</v>
      </c>
      <c r="D10" s="75"/>
      <c r="E10" s="74">
        <f ca="1">N10</f>
        <v>37.404836346343849</v>
      </c>
      <c r="F10" s="75"/>
      <c r="G10" s="74">
        <f ca="1">N12</f>
        <v>37.405150125199299</v>
      </c>
      <c r="H10" s="75"/>
      <c r="L10" s="23" t="s">
        <v>63</v>
      </c>
      <c r="M10" s="21">
        <f t="shared" ref="M10:R10" ca="1" si="1">M9/SUM($M$9:$R$9)</f>
        <v>-8.2128495854855217</v>
      </c>
      <c r="N10" s="21">
        <f t="shared" ca="1" si="1"/>
        <v>37.404836346343849</v>
      </c>
      <c r="O10" s="21">
        <f t="shared" ca="1" si="1"/>
        <v>-35.205576366563832</v>
      </c>
      <c r="P10" s="21">
        <f t="shared" ca="1" si="1"/>
        <v>-4.7616811192261972</v>
      </c>
      <c r="Q10" s="21">
        <f t="shared" ca="1" si="1"/>
        <v>-16.522156186802</v>
      </c>
      <c r="R10" s="21">
        <f t="shared" ca="1" si="1"/>
        <v>28.297426911733705</v>
      </c>
      <c r="S10" s="3"/>
      <c r="T10" s="3"/>
      <c r="V10" s="21"/>
      <c r="W10" s="21"/>
    </row>
    <row r="11" spans="1:26" ht="14.25" x14ac:dyDescent="0.2">
      <c r="B11" s="5" t="s">
        <v>31</v>
      </c>
      <c r="C11" s="74">
        <f ca="1">M8</f>
        <v>-9.410982928402964</v>
      </c>
      <c r="D11" s="75"/>
      <c r="E11" s="74">
        <f ca="1">M10</f>
        <v>-8.2128495854855217</v>
      </c>
      <c r="F11" s="75"/>
      <c r="G11" s="74">
        <f ca="1">M12</f>
        <v>-8.2129678453530151</v>
      </c>
      <c r="H11" s="75"/>
      <c r="L11" s="10" t="s">
        <v>17</v>
      </c>
      <c r="M11" s="21">
        <f t="array" aca="1" ref="M11:R11" ca="1">LINEST($M$18:INDIRECT(ADDRESS(1017-COUNTBLANK(Input!C6:C1005),13,1)),$P$18:INDIRECT(ADDRESS(1017-COUNTBLANK(Input!C6:C1005),21,1)),FALSE,FALSE)</f>
        <v>0.10151820178897726</v>
      </c>
      <c r="N11" s="21">
        <f ca="1"/>
        <v>-0.46235461405167022</v>
      </c>
      <c r="O11" s="21">
        <f ca="1"/>
        <v>0.43516937621164897</v>
      </c>
      <c r="P11" s="21">
        <f ca="1"/>
        <v>5.8857353375614464E-2</v>
      </c>
      <c r="Q11" s="21">
        <f ca="1"/>
        <v>0.20422554998746623</v>
      </c>
      <c r="R11" s="21">
        <f ca="1"/>
        <v>-0.34977658802841172</v>
      </c>
      <c r="S11" s="3"/>
      <c r="T11" s="3"/>
      <c r="U11" s="6"/>
    </row>
    <row r="12" spans="1:26" ht="14.25" x14ac:dyDescent="0.2">
      <c r="B12" s="5" t="s">
        <v>33</v>
      </c>
      <c r="C12" s="74"/>
      <c r="D12" s="75"/>
      <c r="E12" s="74"/>
      <c r="F12" s="75"/>
      <c r="G12" s="74"/>
      <c r="H12" s="75"/>
      <c r="L12" s="14" t="s">
        <v>40</v>
      </c>
      <c r="M12" s="21">
        <f t="shared" ref="M12:R12" ca="1" si="2">M11/SUM($M$11:$R$11)</f>
        <v>-8.2129678453530151</v>
      </c>
      <c r="N12" s="21">
        <f t="shared" ca="1" si="2"/>
        <v>37.405150125199299</v>
      </c>
      <c r="O12" s="21">
        <f t="shared" ca="1" si="2"/>
        <v>-35.205825468991577</v>
      </c>
      <c r="P12" s="21">
        <f t="shared" ca="1" si="2"/>
        <v>-4.7616441408341377</v>
      </c>
      <c r="Q12" s="21">
        <f t="shared" ca="1" si="2"/>
        <v>-16.522139337467205</v>
      </c>
      <c r="R12" s="21">
        <f t="shared" ca="1" si="2"/>
        <v>28.297426667446633</v>
      </c>
      <c r="S12" s="3"/>
      <c r="T12" s="3"/>
      <c r="U12" s="6"/>
    </row>
    <row r="13" spans="1:26" ht="15" thickBot="1" x14ac:dyDescent="0.25">
      <c r="B13" s="5" t="s">
        <v>37</v>
      </c>
      <c r="C13" s="83"/>
      <c r="D13" s="84"/>
      <c r="E13" s="83"/>
      <c r="F13" s="84"/>
      <c r="G13" s="83"/>
      <c r="H13" s="84"/>
      <c r="M13" s="11"/>
      <c r="N13" s="11"/>
      <c r="O13" s="11"/>
      <c r="Q13" s="6"/>
      <c r="R13" s="6"/>
      <c r="S13" s="6"/>
      <c r="T13" s="6"/>
      <c r="U13" s="6"/>
    </row>
    <row r="14" spans="1:26" x14ac:dyDescent="0.2">
      <c r="M14" s="6"/>
      <c r="N14" s="6"/>
      <c r="O14" s="6"/>
      <c r="P14" s="6"/>
      <c r="Q14" s="6"/>
    </row>
    <row r="15" spans="1:26" ht="15.75" customHeight="1" x14ac:dyDescent="0.2">
      <c r="A15" s="85" t="s">
        <v>1</v>
      </c>
      <c r="B15" s="85" t="s">
        <v>0</v>
      </c>
      <c r="C15" s="76" t="s">
        <v>21</v>
      </c>
      <c r="D15" s="88" t="s">
        <v>60</v>
      </c>
      <c r="E15" s="89"/>
      <c r="F15" s="89"/>
      <c r="G15" s="89"/>
      <c r="H15" s="89"/>
      <c r="I15" s="89"/>
      <c r="J15" s="89"/>
      <c r="K15" s="90"/>
      <c r="L15" s="88" t="s">
        <v>17</v>
      </c>
      <c r="M15" s="89"/>
      <c r="N15" s="89"/>
      <c r="O15" s="89"/>
      <c r="P15" s="89"/>
      <c r="Q15" s="89"/>
      <c r="R15" s="89"/>
      <c r="S15" s="89"/>
      <c r="T15" s="89"/>
      <c r="U15" s="90"/>
      <c r="V15" s="70" t="s">
        <v>20</v>
      </c>
      <c r="W15" s="69" t="s">
        <v>18</v>
      </c>
      <c r="X15" s="70" t="s">
        <v>57</v>
      </c>
      <c r="Y15" s="71" t="s">
        <v>61</v>
      </c>
      <c r="Z15" s="70" t="s">
        <v>19</v>
      </c>
    </row>
    <row r="16" spans="1:26" ht="12.75" customHeight="1" x14ac:dyDescent="0.2">
      <c r="A16" s="85"/>
      <c r="B16" s="85"/>
      <c r="C16" s="76"/>
      <c r="D16" s="86" t="s">
        <v>59</v>
      </c>
      <c r="E16" s="70" t="s">
        <v>3</v>
      </c>
      <c r="F16" s="69" t="s">
        <v>4</v>
      </c>
      <c r="G16" s="69" t="s">
        <v>5</v>
      </c>
      <c r="H16" s="69" t="s">
        <v>6</v>
      </c>
      <c r="I16" s="69" t="s">
        <v>7</v>
      </c>
      <c r="J16" s="69" t="s">
        <v>8</v>
      </c>
      <c r="K16" s="69" t="s">
        <v>29</v>
      </c>
      <c r="L16" s="70" t="s">
        <v>2</v>
      </c>
      <c r="M16" s="70" t="s">
        <v>9</v>
      </c>
      <c r="N16" s="70" t="s">
        <v>10</v>
      </c>
      <c r="O16" s="69" t="s">
        <v>11</v>
      </c>
      <c r="P16" s="69" t="s">
        <v>12</v>
      </c>
      <c r="Q16" s="69" t="s">
        <v>13</v>
      </c>
      <c r="R16" s="69" t="s">
        <v>14</v>
      </c>
      <c r="S16" s="69" t="s">
        <v>15</v>
      </c>
      <c r="T16" s="69" t="s">
        <v>16</v>
      </c>
      <c r="U16" s="69" t="s">
        <v>30</v>
      </c>
      <c r="V16" s="70"/>
      <c r="W16" s="69"/>
      <c r="X16" s="70"/>
      <c r="Y16" s="72"/>
      <c r="Z16" s="70"/>
    </row>
    <row r="17" spans="1:28" x14ac:dyDescent="0.2">
      <c r="A17" s="85"/>
      <c r="B17" s="85"/>
      <c r="C17" s="76"/>
      <c r="D17" s="87"/>
      <c r="E17" s="70"/>
      <c r="F17" s="69"/>
      <c r="G17" s="69"/>
      <c r="H17" s="69"/>
      <c r="I17" s="69"/>
      <c r="J17" s="69"/>
      <c r="K17" s="69"/>
      <c r="L17" s="70"/>
      <c r="M17" s="70"/>
      <c r="N17" s="70"/>
      <c r="O17" s="69"/>
      <c r="P17" s="69"/>
      <c r="Q17" s="69"/>
      <c r="R17" s="69"/>
      <c r="S17" s="69"/>
      <c r="T17" s="69"/>
      <c r="U17" s="69"/>
      <c r="V17" s="7">
        <f>IF(MAX(V18:V1017)=0,MIN(V18:V1017),MAX(V18:V1017))</f>
        <v>-1.2353978746115128E-2</v>
      </c>
      <c r="W17" s="69"/>
      <c r="X17" s="70"/>
      <c r="Y17" s="73"/>
      <c r="Z17" s="70"/>
    </row>
    <row r="18" spans="1:28" ht="12.75" customHeight="1" x14ac:dyDescent="0.2">
      <c r="A18" s="18">
        <f t="array" ref="A18:B1017">Input!B6:C1005</f>
        <v>-10</v>
      </c>
      <c r="B18" s="18">
        <v>1.41396E-2</v>
      </c>
      <c r="C18" s="8">
        <f>IF(Input!C6="",0,A18-$A$18)</f>
        <v>0</v>
      </c>
      <c r="D18" s="8">
        <f>(B18-Input!$C$6-Input!$F$5*C18)*IF(Input!C6="",0,1)</f>
        <v>0</v>
      </c>
      <c r="E18" s="7">
        <f>C18/MAX($C$18:$C$1017)</f>
        <v>0</v>
      </c>
      <c r="F18" s="7">
        <f>E18^2</f>
        <v>0</v>
      </c>
      <c r="G18" s="7">
        <f>E18^3</f>
        <v>0</v>
      </c>
      <c r="H18" s="7">
        <f>E18^4</f>
        <v>0</v>
      </c>
      <c r="I18" s="7">
        <f>E18^5</f>
        <v>0</v>
      </c>
      <c r="J18" s="7">
        <f>E18^6</f>
        <v>0</v>
      </c>
      <c r="K18" s="7">
        <f>E18^7</f>
        <v>0</v>
      </c>
      <c r="L18" s="7">
        <f>Input!C6*Input!$F$10</f>
        <v>4.2154324920362588E-3</v>
      </c>
      <c r="M18" s="7">
        <f>(-C18*SIN(ATAN(Input!$F$5*Input!$F$10))+(L18-$L$18)*COS(ATAN(Input!$F$5*Input!$F$10)))*IF(Input!C6="",0,1)</f>
        <v>0</v>
      </c>
      <c r="N18" s="7">
        <f>(C18*COS(ATAN(Input!$F$5*Input!$F$10))+(L18-$L$18)*SIN(ATAN(Input!$F$5*Input!$F$10)))*IF(Input!C6="",0,1)</f>
        <v>0</v>
      </c>
      <c r="O18" s="7">
        <f>N18/MAX($N$18:$N$1017)</f>
        <v>0</v>
      </c>
      <c r="P18" s="7">
        <f>O18^2</f>
        <v>0</v>
      </c>
      <c r="Q18" s="7">
        <f>O18^3</f>
        <v>0</v>
      </c>
      <c r="R18" s="7">
        <f>O18^4</f>
        <v>0</v>
      </c>
      <c r="S18" s="7">
        <f>O18^5</f>
        <v>0</v>
      </c>
      <c r="T18" s="7">
        <f>O18^6</f>
        <v>0</v>
      </c>
      <c r="U18" s="7">
        <f>O18^7</f>
        <v>0</v>
      </c>
      <c r="V18" s="7">
        <f>IF(O18=1,M18,0)</f>
        <v>0</v>
      </c>
      <c r="W18" s="7">
        <f>M18/$V$17</f>
        <v>0</v>
      </c>
      <c r="X18" s="7">
        <f ca="1">$M$8*E18^7+$N$8*E18^6+$O$8*E18^5+$P$8*E18^4+$Q$8*E18^3+$R$8*E18^2</f>
        <v>0</v>
      </c>
      <c r="Y18" s="7">
        <f ca="1">$M$10*E18^7+$N$10*E18^6+$O$10*E18^5+$P$10*E18^4+$Q$10*E18^3+$R$10*E18^2</f>
        <v>0</v>
      </c>
      <c r="Z18" s="7">
        <f ca="1">$M$12*O18^7+$N$12*O18^6+$O$12*O18^5+$P$12*O18^4+$Q$12*O18^3+$R$12*O18^2</f>
        <v>0</v>
      </c>
      <c r="AA18" s="3"/>
      <c r="AB18" s="3"/>
    </row>
    <row r="19" spans="1:28" x14ac:dyDescent="0.2">
      <c r="A19" s="18">
        <v>-9.5575757575757585</v>
      </c>
      <c r="B19" s="18">
        <v>1.4288E-2</v>
      </c>
      <c r="C19" s="8">
        <f>IF(Input!C7="",0,A19-$A$18)</f>
        <v>0.4424242424242415</v>
      </c>
      <c r="D19" s="8">
        <f>(B19-Input!$C$6-Input!$F$5*C19)*IF(Input!C7="",0,1)</f>
        <v>-2.9869096969696699E-5</v>
      </c>
      <c r="E19" s="7">
        <f t="shared" ref="E19:E82" si="3">C19/MAX($C$18:$C$1017)</f>
        <v>5.0505050505050405E-3</v>
      </c>
      <c r="F19" s="7">
        <f t="shared" ref="F19:F82" si="4">E19^2</f>
        <v>2.5507601265176921E-5</v>
      </c>
      <c r="G19" s="7">
        <f t="shared" ref="G19:G82" si="5">E19^3</f>
        <v>1.288262690160448E-7</v>
      </c>
      <c r="H19" s="7">
        <f t="shared" ref="H19:H82" si="6">E19^4</f>
        <v>6.5063772230325527E-10</v>
      </c>
      <c r="I19" s="7">
        <f t="shared" ref="I19:I82" si="7">E19^5</f>
        <v>3.2860491025416869E-12</v>
      </c>
      <c r="J19" s="7">
        <f t="shared" ref="J19:J82" si="8">E19^6</f>
        <v>1.6596207588594344E-14</v>
      </c>
      <c r="K19" s="7">
        <f t="shared" ref="K19:K82" si="9">E19^7</f>
        <v>8.3819230245425822E-17</v>
      </c>
      <c r="L19" s="7">
        <f>Input!C7*Input!$F$10</f>
        <v>4.2596749162786829E-3</v>
      </c>
      <c r="M19" s="7">
        <f>(-C19*SIN(ATAN(Input!$F$5*Input!$F$10))+(L19-$L$18)*COS(ATAN(Input!$F$5*Input!$F$10)))*IF(Input!C7="",0,1)</f>
        <v>-8.9048601774700592E-6</v>
      </c>
      <c r="N19" s="7">
        <f>(C19*COS(ATAN(Input!$F$5*Input!$F$10))+(L19-$L$18)*SIN(ATAN(Input!$F$5*Input!$F$10)))*IF(Input!C7="",0,1)</f>
        <v>0.44242424454674678</v>
      </c>
      <c r="O19" s="7">
        <f t="shared" ref="O19:O82" si="10">N19/MAX($N$18:$N$1017)</f>
        <v>5.0505051238554106E-3</v>
      </c>
      <c r="P19" s="7">
        <f t="shared" ref="P19:P82" si="11">O19^2</f>
        <v>2.5507602006089755E-5</v>
      </c>
      <c r="Q19" s="7">
        <f t="shared" ref="Q19:Q82" si="12">O19^3</f>
        <v>1.2882627462902086E-7</v>
      </c>
      <c r="R19" s="7">
        <f t="shared" ref="R19:R82" si="13">O19^4</f>
        <v>6.5063776010107412E-10</v>
      </c>
      <c r="S19" s="7">
        <f t="shared" ref="S19:S82" si="14">O19^5</f>
        <v>3.2860493411642822E-12</v>
      </c>
      <c r="T19" s="7">
        <f t="shared" ref="T19:T82" si="15">O19^6</f>
        <v>1.6596209034791903E-14</v>
      </c>
      <c r="U19" s="7">
        <f t="shared" ref="U19:U82" si="16">O19^7</f>
        <v>8.3819238766791965E-17</v>
      </c>
      <c r="V19" s="7">
        <f t="shared" ref="V19:V82" si="17">IF(O19=1,M19,0)</f>
        <v>0</v>
      </c>
      <c r="W19" s="7">
        <f t="shared" ref="W19:W82" si="18">M19/$V$17</f>
        <v>7.2080908996790291E-4</v>
      </c>
      <c r="X19" s="7">
        <f t="shared" ref="X19:X82" ca="1" si="19">$M$8*E19^7+$N$8*E19^6+$O$8*E19^5+$P$8*E19^4+$Q$8*E19^3+$R$8*E19^2</f>
        <v>7.0771600720186568E-4</v>
      </c>
      <c r="Y19" s="7">
        <f t="shared" ref="Y19:Y82" ca="1" si="20">$M$10*E19^7+$N$10*E19^6+$O$10*E19^5+$P$10*E19^4+$Q$10*E19^3+$R$10*E19^2</f>
        <v>7.1966778156082366E-4</v>
      </c>
      <c r="Z19" s="7">
        <f t="shared" ref="Z19:Z82" ca="1" si="21">$M$12*O19^7+$N$12*O19^6+$O$12*O19^5+$P$12*O19^4+$Q$12*O19^3+$R$12*O19^2</f>
        <v>7.1966779839652945E-4</v>
      </c>
      <c r="AA19" s="3"/>
      <c r="AB19" s="3"/>
    </row>
    <row r="20" spans="1:28" x14ac:dyDescent="0.2">
      <c r="A20" s="18">
        <v>-8.672727272727272</v>
      </c>
      <c r="B20" s="18">
        <v>1.4408199999999999E-2</v>
      </c>
      <c r="C20" s="8">
        <f>IF(Input!C8="",0,A20-$A$18)</f>
        <v>1.327272727272728</v>
      </c>
      <c r="D20" s="8">
        <f>(B20-Input!$C$6-Input!$F$5*C20)*IF(Input!C8="",0,1)</f>
        <v>-2.6620729090909225E-4</v>
      </c>
      <c r="E20" s="7">
        <f t="shared" si="3"/>
        <v>1.5151515151515161E-2</v>
      </c>
      <c r="F20" s="7">
        <f t="shared" si="4"/>
        <v>2.2956841138659347E-4</v>
      </c>
      <c r="G20" s="7">
        <f t="shared" si="5"/>
        <v>3.4783092634332366E-6</v>
      </c>
      <c r="H20" s="7">
        <f t="shared" si="6"/>
        <v>5.270165550656422E-8</v>
      </c>
      <c r="I20" s="7">
        <f t="shared" si="7"/>
        <v>7.9850993191764016E-10</v>
      </c>
      <c r="J20" s="7">
        <f t="shared" si="8"/>
        <v>1.2098635332085465E-11</v>
      </c>
      <c r="K20" s="7">
        <f t="shared" si="9"/>
        <v>1.8331265654674958E-13</v>
      </c>
      <c r="L20" s="7">
        <f>Input!C8*Input!$F$10</f>
        <v>4.2955100873968734E-3</v>
      </c>
      <c r="M20" s="7">
        <f>(-C20*SIN(ATAN(Input!$F$5*Input!$F$10))+(L20-$L$18)*COS(ATAN(Input!$F$5*Input!$F$10)))*IF(Input!C8="",0,1)</f>
        <v>-7.9364257519185088E-5</v>
      </c>
      <c r="N20" s="7">
        <f>(C20*COS(ATAN(Input!$F$5*Input!$F$10))+(L20-$L$18)*SIN(ATAN(Input!$F$5*Input!$F$10)))*IF(Input!C8="",0,1)</f>
        <v>1.3272727273155738</v>
      </c>
      <c r="O20" s="7">
        <f t="shared" si="10"/>
        <v>1.5151515299366841E-2</v>
      </c>
      <c r="P20" s="7">
        <f t="shared" si="11"/>
        <v>2.2956841586694747E-4</v>
      </c>
      <c r="Q20" s="7">
        <f t="shared" si="12"/>
        <v>3.4783093652594642E-6</v>
      </c>
      <c r="R20" s="7">
        <f t="shared" si="13"/>
        <v>5.270165756365974E-8</v>
      </c>
      <c r="S20" s="7">
        <f t="shared" si="14"/>
        <v>7.985099708777828E-10</v>
      </c>
      <c r="T20" s="7">
        <f t="shared" si="15"/>
        <v>1.2098636040451697E-11</v>
      </c>
      <c r="U20" s="7">
        <f t="shared" si="16"/>
        <v>1.8331266906837495E-13</v>
      </c>
      <c r="V20" s="7">
        <f t="shared" si="17"/>
        <v>0</v>
      </c>
      <c r="W20" s="7">
        <f t="shared" si="18"/>
        <v>6.4241860173300221E-3</v>
      </c>
      <c r="X20" s="7">
        <f t="shared" ca="1" si="19"/>
        <v>6.3272931076322914E-3</v>
      </c>
      <c r="Y20" s="7">
        <f t="shared" ca="1" si="20"/>
        <v>6.4384475641000903E-3</v>
      </c>
      <c r="Z20" s="7">
        <f t="shared" ca="1" si="21"/>
        <v>6.4384476934693409E-3</v>
      </c>
      <c r="AA20" s="3"/>
      <c r="AB20" s="3"/>
    </row>
    <row r="21" spans="1:28" x14ac:dyDescent="0.2">
      <c r="A21" s="18">
        <v>-7.7878787878787881</v>
      </c>
      <c r="B21" s="18">
        <v>1.42962E-2</v>
      </c>
      <c r="C21" s="8">
        <f>IF(Input!C9="",0,A21-$A$18)</f>
        <v>2.2121212121212119</v>
      </c>
      <c r="D21" s="8">
        <f>(B21-Input!$C$6-Input!$F$5*C21)*IF(Input!C9="",0,1)</f>
        <v>-7.3474548484848501E-4</v>
      </c>
      <c r="E21" s="7">
        <f t="shared" si="3"/>
        <v>2.5252525252525252E-2</v>
      </c>
      <c r="F21" s="7">
        <f t="shared" si="4"/>
        <v>6.3769003162942553E-4</v>
      </c>
      <c r="G21" s="7">
        <f t="shared" si="5"/>
        <v>1.6103283627005696E-5</v>
      </c>
      <c r="H21" s="7">
        <f t="shared" si="6"/>
        <v>4.0664857643953776E-7</v>
      </c>
      <c r="I21" s="7">
        <f t="shared" si="7"/>
        <v>1.0268903445442872E-8</v>
      </c>
      <c r="J21" s="7">
        <f t="shared" si="8"/>
        <v>2.593157435717897E-10</v>
      </c>
      <c r="K21" s="7">
        <f t="shared" si="9"/>
        <v>6.5483773629239827E-12</v>
      </c>
      <c r="L21" s="7">
        <f>Input!C9*Input!$F$10</f>
        <v>4.2621195785346663E-3</v>
      </c>
      <c r="M21" s="7">
        <f>(-C21*SIN(ATAN(Input!$F$5*Input!$F$10))+(L21-$L$18)*COS(ATAN(Input!$F$5*Input!$F$10)))*IF(Input!C9="",0,1)</f>
        <v>-2.1904933434181337E-4</v>
      </c>
      <c r="N21" s="7">
        <f>(C21*COS(ATAN(Input!$F$5*Input!$F$10))+(L21-$L$18)*SIN(ATAN(Input!$F$5*Input!$F$10)))*IF(Input!C9="",0,1)</f>
        <v>2.2121212017684955</v>
      </c>
      <c r="O21" s="7">
        <f t="shared" si="10"/>
        <v>2.5252525379947845E-2</v>
      </c>
      <c r="P21" s="7">
        <f t="shared" si="11"/>
        <v>6.3769003806491006E-4</v>
      </c>
      <c r="Q21" s="7">
        <f t="shared" si="12"/>
        <v>1.610328387077405E-5</v>
      </c>
      <c r="R21" s="7">
        <f t="shared" si="13"/>
        <v>4.0664858464722645E-7</v>
      </c>
      <c r="S21" s="7">
        <f t="shared" si="14"/>
        <v>1.0268903704523957E-8</v>
      </c>
      <c r="T21" s="7">
        <f t="shared" si="15"/>
        <v>2.5931575142273166E-10</v>
      </c>
      <c r="U21" s="7">
        <f t="shared" si="16"/>
        <v>6.5483775942227774E-12</v>
      </c>
      <c r="V21" s="7">
        <f t="shared" si="17"/>
        <v>0</v>
      </c>
      <c r="W21" s="7">
        <f t="shared" si="18"/>
        <v>1.773107586174991E-2</v>
      </c>
      <c r="X21" s="7">
        <f t="shared" ca="1" si="19"/>
        <v>1.7458621119610974E-2</v>
      </c>
      <c r="Y21" s="7">
        <f t="shared" ca="1" si="20"/>
        <v>1.7776637887538135E-2</v>
      </c>
      <c r="Z21" s="7">
        <f t="shared" ca="1" si="21"/>
        <v>1.7776638193680281E-2</v>
      </c>
      <c r="AA21" s="3"/>
      <c r="AB21" s="3"/>
    </row>
    <row r="22" spans="1:28" x14ac:dyDescent="0.2">
      <c r="A22" s="18">
        <v>-6.9030303030303033</v>
      </c>
      <c r="B22" s="18">
        <v>1.3956100000000001E-2</v>
      </c>
      <c r="C22" s="8">
        <f>IF(Input!C10="",0,A22-$A$18)</f>
        <v>3.0969696969696967</v>
      </c>
      <c r="D22" s="8">
        <f>(B22-Input!$C$6-Input!$F$5*C22)*IF(Input!C10="",0,1)</f>
        <v>-1.4313836787878784E-3</v>
      </c>
      <c r="E22" s="7">
        <f t="shared" si="3"/>
        <v>3.5353535353535352E-2</v>
      </c>
      <c r="F22" s="7">
        <f t="shared" si="4"/>
        <v>1.249872461993674E-3</v>
      </c>
      <c r="G22" s="7">
        <f t="shared" si="5"/>
        <v>4.4187410272503622E-5</v>
      </c>
      <c r="H22" s="7">
        <f t="shared" si="6"/>
        <v>1.562181171250128E-6</v>
      </c>
      <c r="I22" s="7">
        <f t="shared" si="7"/>
        <v>5.5228627266418664E-8</v>
      </c>
      <c r="J22" s="7">
        <f t="shared" si="8"/>
        <v>1.9525272265905587E-9</v>
      </c>
      <c r="K22" s="7">
        <f t="shared" si="9"/>
        <v>6.9028740334009653E-11</v>
      </c>
      <c r="L22" s="7">
        <f>Input!C10*Input!$F$10</f>
        <v>4.1607257208200544E-3</v>
      </c>
      <c r="M22" s="7">
        <f>(-C22*SIN(ATAN(Input!$F$5*Input!$F$10))+(L22-$L$18)*COS(ATAN(Input!$F$5*Input!$F$10)))*IF(Input!C10="",0,1)</f>
        <v>-4.2673775952618219E-4</v>
      </c>
      <c r="N22" s="7">
        <f>(C22*COS(ATAN(Input!$F$5*Input!$F$10))+(L22-$L$18)*SIN(ATAN(Input!$F$5*Input!$F$10)))*IF(Input!C10="",0,1)</f>
        <v>3.0969696680523509</v>
      </c>
      <c r="O22" s="7">
        <f t="shared" si="10"/>
        <v>3.5353535367274667E-2</v>
      </c>
      <c r="P22" s="7">
        <f t="shared" si="11"/>
        <v>1.2498724629651408E-3</v>
      </c>
      <c r="Q22" s="7">
        <f t="shared" si="12"/>
        <v>4.4187410324020803E-5</v>
      </c>
      <c r="R22" s="7">
        <f t="shared" si="13"/>
        <v>1.5621811736785473E-6</v>
      </c>
      <c r="S22" s="7">
        <f t="shared" si="14"/>
        <v>5.5228627373735171E-8</v>
      </c>
      <c r="T22" s="7">
        <f t="shared" si="15"/>
        <v>1.9525272311433803E-9</v>
      </c>
      <c r="U22" s="7">
        <f t="shared" si="16"/>
        <v>6.9028740521794373E-11</v>
      </c>
      <c r="V22" s="7">
        <f t="shared" si="17"/>
        <v>0</v>
      </c>
      <c r="W22" s="7">
        <f t="shared" si="18"/>
        <v>3.4542536319351815E-2</v>
      </c>
      <c r="X22" s="7">
        <f t="shared" ca="1" si="19"/>
        <v>3.3988691662251942E-2</v>
      </c>
      <c r="Y22" s="7">
        <f t="shared" ca="1" si="20"/>
        <v>3.4628792851037961E-2</v>
      </c>
      <c r="Z22" s="7">
        <f t="shared" ca="1" si="21"/>
        <v>3.4628793361476271E-2</v>
      </c>
      <c r="AA22" s="3"/>
      <c r="AB22" s="3"/>
    </row>
    <row r="23" spans="1:28" x14ac:dyDescent="0.2">
      <c r="A23" s="18">
        <v>-6.0181818181818185</v>
      </c>
      <c r="B23" s="18">
        <v>1.3392100000000001E-2</v>
      </c>
      <c r="C23" s="8">
        <f>IF(Input!C11="",0,A23-$A$18)</f>
        <v>3.9818181818181815</v>
      </c>
      <c r="D23" s="8">
        <f>(B23-Input!$C$6-Input!$F$5*C23)*IF(Input!C11="",0,1)</f>
        <v>-2.3519218727272723E-3</v>
      </c>
      <c r="E23" s="7">
        <f t="shared" si="3"/>
        <v>4.5454545454545456E-2</v>
      </c>
      <c r="F23" s="7">
        <f t="shared" si="4"/>
        <v>2.0661157024793389E-3</v>
      </c>
      <c r="G23" s="7">
        <f t="shared" si="5"/>
        <v>9.3914350112697225E-5</v>
      </c>
      <c r="H23" s="7">
        <f t="shared" si="6"/>
        <v>4.2688340960316923E-6</v>
      </c>
      <c r="I23" s="7">
        <f t="shared" si="7"/>
        <v>1.9403791345598601E-7</v>
      </c>
      <c r="J23" s="7">
        <f t="shared" si="8"/>
        <v>8.8199051570902739E-9</v>
      </c>
      <c r="K23" s="7">
        <f t="shared" si="9"/>
        <v>4.0090477986773974E-10</v>
      </c>
      <c r="L23" s="7">
        <f>Input!C11*Input!$F$10</f>
        <v>3.9925806583353696E-3</v>
      </c>
      <c r="M23" s="7">
        <f>(-C23*SIN(ATAN(Input!$F$5*Input!$F$10))+(L23-$L$18)*COS(ATAN(Input!$F$5*Input!$F$10)))*IF(Input!C11="",0,1)</f>
        <v>-7.0117738899899381E-4</v>
      </c>
      <c r="N23" s="7">
        <f>(C23*COS(ATAN(Input!$F$5*Input!$F$10))+(L23-$L$18)*SIN(ATAN(Input!$F$5*Input!$F$10)))*IF(Input!C11="",0,1)</f>
        <v>3.9818181263175565</v>
      </c>
      <c r="O23" s="7">
        <f t="shared" si="10"/>
        <v>4.5454545263064389E-2</v>
      </c>
      <c r="P23" s="7">
        <f t="shared" si="11"/>
        <v>2.0661156850719691E-3</v>
      </c>
      <c r="Q23" s="7">
        <f t="shared" si="12"/>
        <v>9.3914348925831109E-5</v>
      </c>
      <c r="R23" s="7">
        <f t="shared" si="13"/>
        <v>4.2688340241004118E-6</v>
      </c>
      <c r="S23" s="7">
        <f t="shared" si="14"/>
        <v>1.9403790936898147E-7</v>
      </c>
      <c r="T23" s="7">
        <f t="shared" si="15"/>
        <v>8.8199049341627529E-9</v>
      </c>
      <c r="U23" s="7">
        <f t="shared" si="16"/>
        <v>4.009047680458258E-10</v>
      </c>
      <c r="V23" s="7">
        <f t="shared" si="17"/>
        <v>0</v>
      </c>
      <c r="W23" s="7">
        <f t="shared" si="18"/>
        <v>5.6757211859336278E-2</v>
      </c>
      <c r="X23" s="7">
        <f t="shared" ca="1" si="19"/>
        <v>5.5803534590231491E-2</v>
      </c>
      <c r="Y23" s="7">
        <f t="shared" ca="1" si="20"/>
        <v>5.6887259092592415E-2</v>
      </c>
      <c r="Z23" s="7">
        <f t="shared" ca="1" si="21"/>
        <v>5.6887259810004726E-2</v>
      </c>
      <c r="AA23" s="3"/>
      <c r="AB23" s="3"/>
    </row>
    <row r="24" spans="1:28" x14ac:dyDescent="0.2">
      <c r="A24" s="18">
        <v>-5.1333333333333337</v>
      </c>
      <c r="B24" s="18">
        <v>1.2608599999999999E-2</v>
      </c>
      <c r="C24" s="8">
        <f>IF(Input!C12="",0,A24-$A$18)</f>
        <v>4.8666666666666663</v>
      </c>
      <c r="D24" s="8">
        <f>(B24-Input!$C$6-Input!$F$5*C24)*IF(Input!C12="",0,1)</f>
        <v>-3.4919600666666675E-3</v>
      </c>
      <c r="E24" s="7">
        <f t="shared" si="3"/>
        <v>5.5555555555555552E-2</v>
      </c>
      <c r="F24" s="7">
        <f t="shared" si="4"/>
        <v>3.0864197530864196E-3</v>
      </c>
      <c r="G24" s="7">
        <f t="shared" si="5"/>
        <v>1.7146776406035664E-4</v>
      </c>
      <c r="H24" s="7">
        <f t="shared" si="6"/>
        <v>9.5259868922420348E-6</v>
      </c>
      <c r="I24" s="7">
        <f t="shared" si="7"/>
        <v>5.2922149401344632E-7</v>
      </c>
      <c r="J24" s="7">
        <f t="shared" si="8"/>
        <v>2.9401194111858131E-8</v>
      </c>
      <c r="K24" s="7">
        <f t="shared" si="9"/>
        <v>1.6333996728810071E-9</v>
      </c>
      <c r="L24" s="7">
        <f>Input!C12*Input!$F$10</f>
        <v>3.7589961610716266E-3</v>
      </c>
      <c r="M24" s="7">
        <f>(-C24*SIN(ATAN(Input!$F$5*Input!$F$10))+(L24-$L$18)*COS(ATAN(Input!$F$5*Input!$F$10)))*IF(Input!C12="",0,1)</f>
        <v>-1.0410564527786987E-3</v>
      </c>
      <c r="N24" s="7">
        <f>(C24*COS(ATAN(Input!$F$5*Input!$F$10))+(L24-$L$18)*SIN(ATAN(Input!$F$5*Input!$F$10)))*IF(Input!C12="",0,1)</f>
        <v>4.8666665767216912</v>
      </c>
      <c r="O24" s="7">
        <f t="shared" si="10"/>
        <v>5.5555555069115858E-2</v>
      </c>
      <c r="P24" s="7">
        <f t="shared" si="11"/>
        <v>3.0864196990375648E-3</v>
      </c>
      <c r="Q24" s="7">
        <f t="shared" si="12"/>
        <v>1.7146775955628543E-4</v>
      </c>
      <c r="R24" s="7">
        <f t="shared" si="13"/>
        <v>9.5259865586071326E-6</v>
      </c>
      <c r="S24" s="7">
        <f t="shared" si="14"/>
        <v>5.2922147084435601E-7</v>
      </c>
      <c r="T24" s="7">
        <f t="shared" si="15"/>
        <v>2.9401192567252113E-8</v>
      </c>
      <c r="U24" s="7">
        <f t="shared" si="16"/>
        <v>1.6333995727676546E-9</v>
      </c>
      <c r="V24" s="7">
        <f t="shared" si="17"/>
        <v>0</v>
      </c>
      <c r="W24" s="7">
        <f t="shared" si="18"/>
        <v>8.4268920497056282E-2</v>
      </c>
      <c r="X24" s="7">
        <f t="shared" ca="1" si="19"/>
        <v>8.278778343287202E-2</v>
      </c>
      <c r="Y24" s="7">
        <f t="shared" ca="1" si="20"/>
        <v>8.4441815275426435E-2</v>
      </c>
      <c r="Z24" s="7">
        <f t="shared" ca="1" si="21"/>
        <v>8.4441816187350152E-2</v>
      </c>
      <c r="AA24" s="3"/>
      <c r="AB24" s="3"/>
    </row>
    <row r="25" spans="1:28" x14ac:dyDescent="0.2">
      <c r="A25" s="18">
        <v>-4.248484848484849</v>
      </c>
      <c r="B25" s="18">
        <v>1.1609899999999999E-2</v>
      </c>
      <c r="C25" s="8">
        <f>IF(Input!C13="",0,A25-$A$18)</f>
        <v>5.751515151515151</v>
      </c>
      <c r="D25" s="8">
        <f>(B25-Input!$C$6-Input!$F$5*C25)*IF(Input!C13="",0,1)</f>
        <v>-4.8471982606060615E-3</v>
      </c>
      <c r="E25" s="7">
        <f t="shared" si="3"/>
        <v>6.5656565656565649E-2</v>
      </c>
      <c r="F25" s="7">
        <f t="shared" si="4"/>
        <v>4.3107846138149162E-3</v>
      </c>
      <c r="G25" s="7">
        <f t="shared" si="5"/>
        <v>2.8303131302825202E-4</v>
      </c>
      <c r="H25" s="7">
        <f t="shared" si="6"/>
        <v>1.8582863986703415E-5</v>
      </c>
      <c r="I25" s="7">
        <f t="shared" si="7"/>
        <v>1.2200870294300221E-6</v>
      </c>
      <c r="J25" s="7">
        <f t="shared" si="8"/>
        <v>8.0106724154496396E-8</v>
      </c>
      <c r="K25" s="7">
        <f t="shared" si="9"/>
        <v>5.259532393982086E-9</v>
      </c>
      <c r="L25" s="7">
        <f>Input!C13*Input!$F$10</f>
        <v>3.4612541860655011E-3</v>
      </c>
      <c r="M25" s="7">
        <f>(-C25*SIN(ATAN(Input!$F$5*Input!$F$10))+(L25-$L$18)*COS(ATAN(Input!$F$5*Input!$F$10)))*IF(Input!C13="",0,1)</f>
        <v>-1.4450929938378708E-3</v>
      </c>
      <c r="N25" s="7">
        <f>(C25*COS(ATAN(Input!$F$5*Input!$F$10))+(L25-$L$18)*SIN(ATAN(Input!$F$5*Input!$F$10)))*IF(Input!C13="",0,1)</f>
        <v>5.7515150194187532</v>
      </c>
      <c r="O25" s="7">
        <f t="shared" si="10"/>
        <v>6.5656564787187038E-2</v>
      </c>
      <c r="P25" s="7">
        <f t="shared" si="11"/>
        <v>4.3107844996540887E-3</v>
      </c>
      <c r="Q25" s="7">
        <f t="shared" si="12"/>
        <v>2.8303130178514033E-4</v>
      </c>
      <c r="R25" s="7">
        <f t="shared" si="13"/>
        <v>1.8582863002457951E-5</v>
      </c>
      <c r="S25" s="7">
        <f t="shared" si="14"/>
        <v>1.2200869486523014E-6</v>
      </c>
      <c r="T25" s="7">
        <f t="shared" si="15"/>
        <v>8.010671779019117E-8</v>
      </c>
      <c r="U25" s="7">
        <f t="shared" si="16"/>
        <v>5.2595319064805954E-9</v>
      </c>
      <c r="V25" s="7">
        <f t="shared" si="17"/>
        <v>0</v>
      </c>
      <c r="W25" s="7">
        <f t="shared" si="18"/>
        <v>0.11697389347478838</v>
      </c>
      <c r="X25" s="7">
        <f t="shared" ca="1" si="19"/>
        <v>0.11482427082311142</v>
      </c>
      <c r="Y25" s="7">
        <f t="shared" ca="1" si="20"/>
        <v>0.11717933862552908</v>
      </c>
      <c r="Z25" s="7">
        <f t="shared" ca="1" si="21"/>
        <v>0.1171793397117001</v>
      </c>
      <c r="AA25" s="3"/>
      <c r="AB25" s="3"/>
    </row>
    <row r="26" spans="1:28" x14ac:dyDescent="0.2">
      <c r="A26" s="18">
        <v>-3.3636363636363642</v>
      </c>
      <c r="B26" s="18">
        <v>1.0400899999999999E-2</v>
      </c>
      <c r="C26" s="8">
        <f>IF(Input!C14="",0,A26-$A$18)</f>
        <v>6.6363636363636358</v>
      </c>
      <c r="D26" s="8">
        <f>(B26-Input!$C$6-Input!$F$5*C26)*IF(Input!C14="",0,1)</f>
        <v>-6.4127364545454556E-3</v>
      </c>
      <c r="E26" s="7">
        <f t="shared" si="3"/>
        <v>7.575757575757576E-2</v>
      </c>
      <c r="F26" s="7">
        <f t="shared" si="4"/>
        <v>5.7392102846648306E-3</v>
      </c>
      <c r="G26" s="7">
        <f t="shared" si="5"/>
        <v>4.3478865792915384E-4</v>
      </c>
      <c r="H26" s="7">
        <f t="shared" si="6"/>
        <v>3.2938534691602567E-5</v>
      </c>
      <c r="I26" s="7">
        <f t="shared" si="7"/>
        <v>2.495343537242619E-6</v>
      </c>
      <c r="J26" s="7">
        <f t="shared" si="8"/>
        <v>1.8904117706383477E-7</v>
      </c>
      <c r="K26" s="7">
        <f t="shared" si="9"/>
        <v>1.4321301292714755E-8</v>
      </c>
      <c r="L26" s="7">
        <f>Input!C14*Input!$F$10</f>
        <v>3.1008155680797142E-3</v>
      </c>
      <c r="M26" s="7">
        <f>(-C26*SIN(ATAN(Input!$F$5*Input!$F$10))+(L26-$L$18)*COS(ATAN(Input!$F$5*Input!$F$10)))*IF(Input!C14="",0,1)</f>
        <v>-1.9118261774243293E-3</v>
      </c>
      <c r="N26" s="7">
        <f>(C26*COS(ATAN(Input!$F$5*Input!$F$10))+(L26-$L$18)*SIN(ATAN(Input!$F$5*Input!$F$10)))*IF(Input!C14="",0,1)</f>
        <v>6.63636345458423</v>
      </c>
      <c r="O26" s="7">
        <f t="shared" si="10"/>
        <v>7.5757574419281229E-2</v>
      </c>
      <c r="P26" s="7">
        <f t="shared" si="11"/>
        <v>5.7392100818929332E-3</v>
      </c>
      <c r="Q26" s="7">
        <f t="shared" si="12"/>
        <v>4.3478863488689303E-4</v>
      </c>
      <c r="R26" s="7">
        <f t="shared" si="13"/>
        <v>3.2938532364101487E-5</v>
      </c>
      <c r="S26" s="7">
        <f t="shared" si="14"/>
        <v>2.4953433168353215E-6</v>
      </c>
      <c r="T26" s="7">
        <f t="shared" si="15"/>
        <v>1.8904115702680792E-7</v>
      </c>
      <c r="U26" s="7">
        <f t="shared" si="16"/>
        <v>1.4321299521765431E-8</v>
      </c>
      <c r="V26" s="7">
        <f t="shared" si="17"/>
        <v>0</v>
      </c>
      <c r="W26" s="7">
        <f t="shared" si="18"/>
        <v>0.15475388267326656</v>
      </c>
      <c r="X26" s="7">
        <f t="shared" ca="1" si="19"/>
        <v>0.15179365340747356</v>
      </c>
      <c r="Y26" s="7">
        <f t="shared" ca="1" si="20"/>
        <v>0.15498349807621817</v>
      </c>
      <c r="Z26" s="7">
        <f t="shared" ca="1" si="21"/>
        <v>0.1549834993150363</v>
      </c>
      <c r="AA26" s="3"/>
      <c r="AB26" s="3"/>
    </row>
    <row r="27" spans="1:28" x14ac:dyDescent="0.2">
      <c r="A27" s="18">
        <v>-2.4787878787878794</v>
      </c>
      <c r="B27" s="18">
        <v>8.9862199999999996E-3</v>
      </c>
      <c r="C27" s="8">
        <f>IF(Input!C15="",0,A27-$A$18)</f>
        <v>7.5212121212121206</v>
      </c>
      <c r="D27" s="8">
        <f>(B27-Input!$C$6-Input!$F$5*C27)*IF(Input!C15="",0,1)</f>
        <v>-8.1839546484848494E-3</v>
      </c>
      <c r="E27" s="7">
        <f t="shared" si="3"/>
        <v>8.5858585858585856E-2</v>
      </c>
      <c r="F27" s="7">
        <f t="shared" si="4"/>
        <v>7.3716967656361591E-3</v>
      </c>
      <c r="G27" s="7">
        <f t="shared" si="5"/>
        <v>6.3292345967583187E-4</v>
      </c>
      <c r="H27" s="7">
        <f t="shared" si="6"/>
        <v>5.4341913204490611E-5</v>
      </c>
      <c r="I27" s="7">
        <f t="shared" si="7"/>
        <v>4.6657198205875778E-6</v>
      </c>
      <c r="J27" s="7">
        <f t="shared" si="8"/>
        <v>4.005921058080243E-7</v>
      </c>
      <c r="K27" s="7">
        <f t="shared" si="9"/>
        <v>3.4394271710789968E-8</v>
      </c>
      <c r="L27" s="7">
        <f>Input!C15*Input!$F$10</f>
        <v>2.6790576656048311E-3</v>
      </c>
      <c r="M27" s="7">
        <f>(-C27*SIN(ATAN(Input!$F$5*Input!$F$10))+(L27-$L$18)*COS(ATAN(Input!$F$5*Input!$F$10)))*IF(Input!C15="",0,1)</f>
        <v>-2.4398786450574466E-3</v>
      </c>
      <c r="N27" s="7">
        <f>(C27*COS(ATAN(Input!$F$5*Input!$F$10))+(L27-$L$18)*SIN(ATAN(Input!$F$5*Input!$F$10)))*IF(Input!C15="",0,1)</f>
        <v>7.5212118823835779</v>
      </c>
      <c r="O27" s="7">
        <f t="shared" si="10"/>
        <v>8.5858583967287183E-2</v>
      </c>
      <c r="P27" s="7">
        <f t="shared" si="11"/>
        <v>7.371696440867704E-3</v>
      </c>
      <c r="Q27" s="7">
        <f t="shared" si="12"/>
        <v>6.3292341784959181E-4</v>
      </c>
      <c r="R27" s="7">
        <f t="shared" si="13"/>
        <v>5.4341908416301573E-5</v>
      </c>
      <c r="S27" s="7">
        <f t="shared" si="14"/>
        <v>4.6657193067036587E-6</v>
      </c>
      <c r="T27" s="7">
        <f t="shared" si="15"/>
        <v>4.0059205286240903E-7</v>
      </c>
      <c r="U27" s="7">
        <f t="shared" si="16"/>
        <v>3.4394266407315091E-8</v>
      </c>
      <c r="V27" s="7">
        <f t="shared" si="17"/>
        <v>0</v>
      </c>
      <c r="W27" s="7">
        <f t="shared" si="18"/>
        <v>0.19749739700861141</v>
      </c>
      <c r="X27" s="7">
        <f t="shared" ca="1" si="19"/>
        <v>0.19357406572815536</v>
      </c>
      <c r="Y27" s="7">
        <f t="shared" ca="1" si="20"/>
        <v>0.19773447357563986</v>
      </c>
      <c r="Z27" s="7">
        <f t="shared" ca="1" si="21"/>
        <v>0.19773447494793514</v>
      </c>
      <c r="AA27" s="3"/>
      <c r="AB27" s="3"/>
    </row>
    <row r="28" spans="1:28" x14ac:dyDescent="0.2">
      <c r="A28" s="18">
        <v>-1.5939393939393938</v>
      </c>
      <c r="B28" s="18">
        <v>7.3710099999999999E-3</v>
      </c>
      <c r="C28" s="8">
        <f>IF(Input!C16="",0,A28-$A$18)</f>
        <v>8.4060606060606062</v>
      </c>
      <c r="D28" s="8">
        <f>(B28-Input!$C$6-Input!$F$5*C28)*IF(Input!C16="",0,1)</f>
        <v>-1.0155702842424244E-2</v>
      </c>
      <c r="E28" s="7">
        <f t="shared" si="3"/>
        <v>9.5959595959595967E-2</v>
      </c>
      <c r="F28" s="7">
        <f t="shared" si="4"/>
        <v>9.2082440567289071E-3</v>
      </c>
      <c r="G28" s="7">
        <f t="shared" si="5"/>
        <v>8.8361937918105676E-4</v>
      </c>
      <c r="H28" s="7">
        <f t="shared" si="6"/>
        <v>8.4791758608283242E-5</v>
      </c>
      <c r="I28" s="7">
        <f t="shared" si="7"/>
        <v>8.1365828967544539E-6</v>
      </c>
      <c r="J28" s="7">
        <f t="shared" si="8"/>
        <v>7.8078320726431628E-7</v>
      </c>
      <c r="K28" s="7">
        <f t="shared" si="9"/>
        <v>7.4923641101121266E-8</v>
      </c>
      <c r="L28" s="7">
        <f>Input!C16*Input!$F$10</f>
        <v>2.1975158457894274E-3</v>
      </c>
      <c r="M28" s="7">
        <f>(-C28*SIN(ATAN(Input!$F$5*Input!$F$10))+(L28-$L$18)*COS(ATAN(Input!$F$5*Input!$F$10)))*IF(Input!C16="",0,1)</f>
        <v>-3.0277150295997257E-3</v>
      </c>
      <c r="N28" s="7">
        <f>(C28*COS(ATAN(Input!$F$5*Input!$F$10))+(L28-$L$18)*SIN(ATAN(Input!$F$5*Input!$F$10)))*IF(Input!C16="",0,1)</f>
        <v>8.4060603030012384</v>
      </c>
      <c r="O28" s="7">
        <f t="shared" si="10"/>
        <v>9.5959593433310411E-2</v>
      </c>
      <c r="P28" s="7">
        <f t="shared" si="11"/>
        <v>9.2082435718862307E-3</v>
      </c>
      <c r="Q28" s="7">
        <f t="shared" si="12"/>
        <v>8.8361930939309674E-4</v>
      </c>
      <c r="R28" s="7">
        <f t="shared" si="13"/>
        <v>8.4791749679184083E-5</v>
      </c>
      <c r="S28" s="7">
        <f t="shared" si="14"/>
        <v>8.1365818257135335E-6</v>
      </c>
      <c r="T28" s="7">
        <f t="shared" si="15"/>
        <v>7.8078308393233324E-7</v>
      </c>
      <c r="U28" s="7">
        <f t="shared" si="16"/>
        <v>7.4923627293752972E-8</v>
      </c>
      <c r="V28" s="7">
        <f t="shared" si="17"/>
        <v>0</v>
      </c>
      <c r="W28" s="7">
        <f t="shared" si="18"/>
        <v>0.24508015529424726</v>
      </c>
      <c r="X28" s="7">
        <f t="shared" ca="1" si="19"/>
        <v>0.24004080256834645</v>
      </c>
      <c r="Y28" s="7">
        <f t="shared" ca="1" si="20"/>
        <v>0.24530870111310743</v>
      </c>
      <c r="Z28" s="7">
        <f t="shared" ca="1" si="21"/>
        <v>0.24530870260577486</v>
      </c>
      <c r="AA28" s="3"/>
      <c r="AB28" s="3"/>
    </row>
    <row r="29" spans="1:28" x14ac:dyDescent="0.2">
      <c r="A29" s="18">
        <v>-0.70909090909091077</v>
      </c>
      <c r="B29" s="18">
        <v>5.56041E-3</v>
      </c>
      <c r="C29" s="8">
        <f>IF(Input!C17="",0,A29-$A$18)</f>
        <v>9.2909090909090892</v>
      </c>
      <c r="D29" s="8">
        <f>(B29-Input!$C$6-Input!$F$5*C29)*IF(Input!C17="",0,1)</f>
        <v>-1.2322841036363635E-2</v>
      </c>
      <c r="E29" s="7">
        <f t="shared" si="3"/>
        <v>0.10606060606060605</v>
      </c>
      <c r="F29" s="7">
        <f t="shared" si="4"/>
        <v>1.1248852157943065E-2</v>
      </c>
      <c r="G29" s="7">
        <f t="shared" si="5"/>
        <v>1.1930600773575977E-3</v>
      </c>
      <c r="H29" s="7">
        <f t="shared" si="6"/>
        <v>1.2653667487126034E-4</v>
      </c>
      <c r="I29" s="7">
        <f t="shared" si="7"/>
        <v>1.3420556425739731E-5</v>
      </c>
      <c r="J29" s="7">
        <f t="shared" si="8"/>
        <v>1.4233923481845168E-6</v>
      </c>
      <c r="K29" s="7">
        <f t="shared" si="9"/>
        <v>1.5096585511047904E-7</v>
      </c>
      <c r="L29" s="7">
        <f>Input!C17*Input!$F$10</f>
        <v>1.6577224944866427E-3</v>
      </c>
      <c r="M29" s="7">
        <f>(-C29*SIN(ATAN(Input!$F$5*Input!$F$10))+(L29-$L$18)*COS(ATAN(Input!$F$5*Input!$F$10)))*IF(Input!C17="",0,1)</f>
        <v>-3.6738029452090836E-3</v>
      </c>
      <c r="N29" s="7">
        <f>(C29*COS(ATAN(Input!$F$5*Input!$F$10))+(L29-$L$18)*SIN(ATAN(Input!$F$5*Input!$F$10)))*IF(Input!C17="",0,1)</f>
        <v>9.2909087166212938</v>
      </c>
      <c r="O29" s="7">
        <f t="shared" si="10"/>
        <v>0.10606060281945229</v>
      </c>
      <c r="P29" s="7">
        <f t="shared" si="11"/>
        <v>1.1248851470425611E-2</v>
      </c>
      <c r="Q29" s="7">
        <f t="shared" si="12"/>
        <v>1.1930599679798226E-3</v>
      </c>
      <c r="R29" s="7">
        <f t="shared" si="13"/>
        <v>1.2653665940369642E-4</v>
      </c>
      <c r="S29" s="7">
        <f t="shared" si="14"/>
        <v>1.3420554375115758E-5</v>
      </c>
      <c r="T29" s="7">
        <f t="shared" si="15"/>
        <v>1.4233920871960153E-6</v>
      </c>
      <c r="U29" s="7">
        <f t="shared" si="16"/>
        <v>1.5096582281644777E-7</v>
      </c>
      <c r="V29" s="7">
        <f t="shared" si="17"/>
        <v>0</v>
      </c>
      <c r="W29" s="7">
        <f t="shared" si="18"/>
        <v>0.29737811766629108</v>
      </c>
      <c r="X29" s="7">
        <f t="shared" ca="1" si="19"/>
        <v>0.29106602925189623</v>
      </c>
      <c r="Y29" s="7">
        <f t="shared" ca="1" si="20"/>
        <v>0.29757864302017917</v>
      </c>
      <c r="Z29" s="7">
        <f t="shared" ca="1" si="21"/>
        <v>0.29757864462783346</v>
      </c>
      <c r="AA29" s="3"/>
      <c r="AB29" s="3"/>
    </row>
    <row r="30" spans="1:28" x14ac:dyDescent="0.2">
      <c r="A30" s="18">
        <v>0.17575757575757578</v>
      </c>
      <c r="B30" s="18">
        <v>3.5599199999999998E-3</v>
      </c>
      <c r="C30" s="8">
        <f>IF(Input!C18="",0,A30-$A$18)</f>
        <v>10.175757575757576</v>
      </c>
      <c r="D30" s="8">
        <f>(B30-Input!$C$6-Input!$F$5*C30)*IF(Input!C18="",0,1)</f>
        <v>-1.4679869230303032E-2</v>
      </c>
      <c r="E30" s="7">
        <f t="shared" si="3"/>
        <v>0.11616161616161617</v>
      </c>
      <c r="F30" s="7">
        <f t="shared" si="4"/>
        <v>1.3493521069278648E-2</v>
      </c>
      <c r="G30" s="7">
        <f t="shared" si="5"/>
        <v>1.567429215118227E-3</v>
      </c>
      <c r="H30" s="7">
        <f t="shared" si="6"/>
        <v>1.8207511084706679E-4</v>
      </c>
      <c r="I30" s="7">
        <f t="shared" si="7"/>
        <v>2.115013913880069E-5</v>
      </c>
      <c r="J30" s="7">
        <f t="shared" si="8"/>
        <v>2.4568343444061413E-6</v>
      </c>
      <c r="K30" s="7">
        <f t="shared" si="9"/>
        <v>2.8538984808758206E-7</v>
      </c>
      <c r="L30" s="7">
        <f>Input!C18*Input!$F$10</f>
        <v>1.061317324185247E-3</v>
      </c>
      <c r="M30" s="7">
        <f>(-C30*SIN(ATAN(Input!$F$5*Input!$F$10))+(L30-$L$18)*COS(ATAN(Input!$F$5*Input!$F$10)))*IF(Input!C18="",0,1)</f>
        <v>-4.3765026794085823E-3</v>
      </c>
      <c r="N30" s="7">
        <f>(C30*COS(ATAN(Input!$F$5*Input!$F$10))+(L30-$L$18)*SIN(ATAN(Input!$F$5*Input!$F$10)))*IF(Input!C18="",0,1)</f>
        <v>10.175757123440716</v>
      </c>
      <c r="O30" s="7">
        <f t="shared" si="10"/>
        <v>0.11616161212796138</v>
      </c>
      <c r="P30" s="7">
        <f t="shared" si="11"/>
        <v>1.3493520132166942E-2</v>
      </c>
      <c r="Q30" s="7">
        <f t="shared" si="12"/>
        <v>1.5674290518336144E-3</v>
      </c>
      <c r="R30" s="7">
        <f t="shared" si="13"/>
        <v>1.8207508555719457E-4</v>
      </c>
      <c r="S30" s="7">
        <f t="shared" si="14"/>
        <v>2.1150135466660217E-5</v>
      </c>
      <c r="T30" s="7">
        <f t="shared" si="15"/>
        <v>2.4568338325320233E-6</v>
      </c>
      <c r="U30" s="7">
        <f t="shared" si="16"/>
        <v>2.8538977871743768E-7</v>
      </c>
      <c r="V30" s="7">
        <f t="shared" si="17"/>
        <v>0</v>
      </c>
      <c r="W30" s="7">
        <f t="shared" si="18"/>
        <v>0.35425855664393396</v>
      </c>
      <c r="X30" s="7">
        <f t="shared" ca="1" si="19"/>
        <v>0.34651851938844519</v>
      </c>
      <c r="Y30" s="7">
        <f t="shared" ca="1" si="20"/>
        <v>0.35441258310238261</v>
      </c>
      <c r="Z30" s="7">
        <f t="shared" ca="1" si="21"/>
        <v>0.35441258482876226</v>
      </c>
      <c r="AA30" s="3"/>
      <c r="AB30" s="3"/>
    </row>
    <row r="31" spans="1:28" x14ac:dyDescent="0.2">
      <c r="A31" s="18">
        <v>1.0606060606060588</v>
      </c>
      <c r="B31" s="18">
        <v>1.3753299999999999E-3</v>
      </c>
      <c r="C31" s="8">
        <f>IF(Input!C19="",0,A31-$A$18)</f>
        <v>11.060606060606059</v>
      </c>
      <c r="D31" s="8">
        <f>(B31-Input!$C$6-Input!$F$5*C31)*IF(Input!C19="",0,1)</f>
        <v>-1.7220997424242424E-2</v>
      </c>
      <c r="E31" s="7">
        <f t="shared" si="3"/>
        <v>0.12626262626262624</v>
      </c>
      <c r="F31" s="7">
        <f t="shared" si="4"/>
        <v>1.5942250790735635E-2</v>
      </c>
      <c r="G31" s="7">
        <f t="shared" si="5"/>
        <v>2.0129104533757112E-3</v>
      </c>
      <c r="H31" s="7">
        <f t="shared" si="6"/>
        <v>2.5415536027471099E-4</v>
      </c>
      <c r="I31" s="7">
        <f t="shared" si="7"/>
        <v>3.2090323267008959E-5</v>
      </c>
      <c r="J31" s="7">
        <f t="shared" si="8"/>
        <v>4.0518084933092112E-6</v>
      </c>
      <c r="K31" s="7">
        <f t="shared" si="9"/>
        <v>5.1159198147843568E-7</v>
      </c>
      <c r="L31" s="7">
        <f>Input!C19*Input!$F$10</f>
        <v>4.1002650494159859E-4</v>
      </c>
      <c r="M31" s="7">
        <f>(-C31*SIN(ATAN(Input!$F$5*Input!$F$10))+(L31-$L$18)*COS(ATAN(Input!$F$5*Input!$F$10)))*IF(Input!C19="",0,1)</f>
        <v>-5.1340880621543166E-3</v>
      </c>
      <c r="N31" s="7">
        <f>(C31*COS(ATAN(Input!$F$5*Input!$F$10))+(L31-$L$18)*SIN(ATAN(Input!$F$5*Input!$F$10)))*IF(Input!C19="",0,1)</f>
        <v>11.060605523666865</v>
      </c>
      <c r="O31" s="7">
        <f t="shared" si="10"/>
        <v>0.12626262136120478</v>
      </c>
      <c r="P31" s="7">
        <f t="shared" si="11"/>
        <v>1.5942249553002965E-2</v>
      </c>
      <c r="Q31" s="7">
        <f t="shared" si="12"/>
        <v>2.0129102189566494E-3</v>
      </c>
      <c r="R31" s="7">
        <f t="shared" si="13"/>
        <v>2.5415532081022322E-4</v>
      </c>
      <c r="S31" s="7">
        <f t="shared" si="14"/>
        <v>3.2090317038396742E-5</v>
      </c>
      <c r="T31" s="7">
        <f t="shared" si="15"/>
        <v>4.0518075495801058E-6</v>
      </c>
      <c r="U31" s="7">
        <f t="shared" si="16"/>
        <v>5.1159184246110393E-7</v>
      </c>
      <c r="V31" s="7">
        <f t="shared" si="17"/>
        <v>0</v>
      </c>
      <c r="W31" s="7">
        <f t="shared" si="18"/>
        <v>0.41558174638828793</v>
      </c>
      <c r="X31" s="7">
        <f t="shared" ca="1" si="19"/>
        <v>0.4062634195551334</v>
      </c>
      <c r="Y31" s="7">
        <f t="shared" ca="1" si="20"/>
        <v>0.41567444615748189</v>
      </c>
      <c r="Z31" s="7">
        <f t="shared" ca="1" si="21"/>
        <v>0.41567444801604403</v>
      </c>
      <c r="AA31" s="3"/>
      <c r="AB31" s="3"/>
    </row>
    <row r="32" spans="1:28" x14ac:dyDescent="0.2">
      <c r="A32" s="18">
        <v>1.9454545454545453</v>
      </c>
      <c r="B32" s="18">
        <v>-9.8739500000000007E-4</v>
      </c>
      <c r="C32" s="8">
        <f>IF(Input!C20="",0,A32-$A$18)</f>
        <v>11.945454545454545</v>
      </c>
      <c r="D32" s="8">
        <f>(B32-Input!$C$6-Input!$F$5*C32)*IF(Input!C20="",0,1)</f>
        <v>-1.994026061818182E-2</v>
      </c>
      <c r="E32" s="7">
        <f t="shared" si="3"/>
        <v>0.13636363636363638</v>
      </c>
      <c r="F32" s="7">
        <f t="shared" si="4"/>
        <v>1.8595041322314054E-2</v>
      </c>
      <c r="G32" s="7">
        <f t="shared" si="5"/>
        <v>2.5356874530428259E-3</v>
      </c>
      <c r="H32" s="7">
        <f t="shared" si="6"/>
        <v>3.4577556177856718E-4</v>
      </c>
      <c r="I32" s="7">
        <f t="shared" si="7"/>
        <v>4.7151212969804623E-5</v>
      </c>
      <c r="J32" s="7">
        <f t="shared" si="8"/>
        <v>6.4297108595188129E-6</v>
      </c>
      <c r="K32" s="7">
        <f t="shared" si="9"/>
        <v>8.7677875357074734E-7</v>
      </c>
      <c r="L32" s="7">
        <f>Input!C20*Input!$F$10</f>
        <v>-2.943716205178465E-4</v>
      </c>
      <c r="M32" s="7">
        <f>(-C32*SIN(ATAN(Input!$F$5*Input!$F$10))+(L32-$L$18)*COS(ATAN(Input!$F$5*Input!$F$10)))*IF(Input!C20="",0,1)</f>
        <v>-5.944780750732662E-3</v>
      </c>
      <c r="N32" s="7">
        <f>(C32*COS(ATAN(Input!$F$5*Input!$F$10))+(L32-$L$18)*SIN(ATAN(Input!$F$5*Input!$F$10)))*IF(Input!C20="",0,1)</f>
        <v>11.945453917513374</v>
      </c>
      <c r="O32" s="7">
        <f t="shared" si="10"/>
        <v>0.13636363052162126</v>
      </c>
      <c r="P32" s="7">
        <f t="shared" si="11"/>
        <v>1.8595039729037238E-2</v>
      </c>
      <c r="Q32" s="7">
        <f t="shared" si="12"/>
        <v>2.5356871271453021E-3</v>
      </c>
      <c r="R32" s="7">
        <f t="shared" si="13"/>
        <v>3.4577550252447325E-4</v>
      </c>
      <c r="S32" s="7">
        <f t="shared" si="14"/>
        <v>4.7151202869675191E-5</v>
      </c>
      <c r="T32" s="7">
        <f t="shared" si="15"/>
        <v>6.4297092067703953E-6</v>
      </c>
      <c r="U32" s="7">
        <f t="shared" si="16"/>
        <v>8.7677849063350475E-7</v>
      </c>
      <c r="V32" s="7">
        <f t="shared" si="17"/>
        <v>0</v>
      </c>
      <c r="W32" s="7">
        <f t="shared" si="18"/>
        <v>0.48120373791334853</v>
      </c>
      <c r="X32" s="7">
        <f t="shared" ca="1" si="19"/>
        <v>0.47016204040600684</v>
      </c>
      <c r="Y32" s="7">
        <f t="shared" ca="1" si="20"/>
        <v>0.48122364143619867</v>
      </c>
      <c r="Z32" s="7">
        <f t="shared" ca="1" si="21"/>
        <v>0.48122364344983848</v>
      </c>
      <c r="AA32" s="3"/>
      <c r="AB32" s="3"/>
    </row>
    <row r="33" spans="1:28" x14ac:dyDescent="0.2">
      <c r="A33" s="18">
        <v>2.8303030303030283</v>
      </c>
      <c r="B33" s="18">
        <v>-3.5221300000000001E-3</v>
      </c>
      <c r="C33" s="8">
        <f>IF(Input!C21="",0,A33-$A$18)</f>
        <v>12.830303030303028</v>
      </c>
      <c r="D33" s="8">
        <f>(B33-Input!$C$6-Input!$F$5*C33)*IF(Input!C21="",0,1)</f>
        <v>-2.2831533812121212E-2</v>
      </c>
      <c r="E33" s="7">
        <f t="shared" si="3"/>
        <v>0.14646464646464646</v>
      </c>
      <c r="F33" s="7">
        <f t="shared" si="4"/>
        <v>2.1451892664013875E-2</v>
      </c>
      <c r="G33" s="7">
        <f t="shared" si="5"/>
        <v>3.1419438750323351E-3</v>
      </c>
      <c r="H33" s="7">
        <f t="shared" si="6"/>
        <v>4.6018369886837232E-4</v>
      </c>
      <c r="I33" s="7">
        <f t="shared" si="7"/>
        <v>6.7400642763549483E-5</v>
      </c>
      <c r="J33" s="7">
        <f t="shared" si="8"/>
        <v>9.8718113138532061E-6</v>
      </c>
      <c r="K33" s="7">
        <f t="shared" si="9"/>
        <v>1.445871354049207E-6</v>
      </c>
      <c r="L33" s="7">
        <f>Input!C21*Input!$F$10</f>
        <v>-1.0500510087396863E-3</v>
      </c>
      <c r="M33" s="7">
        <f>(-C33*SIN(ATAN(Input!$F$5*Input!$F$10))+(L33-$L$18)*COS(ATAN(Input!$F$5*Input!$F$10)))*IF(Input!C21="",0,1)</f>
        <v>-6.8067547017033924E-3</v>
      </c>
      <c r="N33" s="7">
        <f>(C33*COS(ATAN(Input!$F$5*Input!$F$10))+(L33-$L$18)*SIN(ATAN(Input!$F$5*Input!$F$10)))*IF(Input!C21="",0,1)</f>
        <v>12.830302305199593</v>
      </c>
      <c r="O33" s="7">
        <f t="shared" si="10"/>
        <v>0.14646463961171477</v>
      </c>
      <c r="P33" s="7">
        <f t="shared" si="11"/>
        <v>2.1451890656589489E-2</v>
      </c>
      <c r="Q33" s="7">
        <f t="shared" si="12"/>
        <v>3.1419434340072909E-3</v>
      </c>
      <c r="R33" s="7">
        <f t="shared" si="13"/>
        <v>4.6018361274227139E-4</v>
      </c>
      <c r="S33" s="7">
        <f t="shared" si="14"/>
        <v>6.7400626995513694E-5</v>
      </c>
      <c r="T33" s="7">
        <f t="shared" si="15"/>
        <v>9.8718085425015273E-6</v>
      </c>
      <c r="U33" s="7">
        <f t="shared" si="16"/>
        <v>1.4458708804933334E-6</v>
      </c>
      <c r="V33" s="7">
        <f t="shared" si="17"/>
        <v>0</v>
      </c>
      <c r="W33" s="7">
        <f t="shared" si="18"/>
        <v>0.55097672107003315</v>
      </c>
      <c r="X33" s="7">
        <f t="shared" ca="1" si="19"/>
        <v>0.53807167370022946</v>
      </c>
      <c r="Y33" s="7">
        <f t="shared" ca="1" si="20"/>
        <v>0.55091492960127997</v>
      </c>
      <c r="Z33" s="7">
        <f t="shared" ca="1" si="21"/>
        <v>0.55091493180147866</v>
      </c>
      <c r="AA33" s="3"/>
      <c r="AB33" s="3"/>
    </row>
    <row r="34" spans="1:28" x14ac:dyDescent="0.2">
      <c r="A34" s="18">
        <v>3.7151515151515149</v>
      </c>
      <c r="B34" s="18">
        <v>-6.2225500000000003E-3</v>
      </c>
      <c r="C34" s="8">
        <f>IF(Input!C22="",0,A34-$A$18)</f>
        <v>13.715151515151515</v>
      </c>
      <c r="D34" s="8">
        <f>(B34-Input!$C$6-Input!$F$5*C34)*IF(Input!C22="",0,1)</f>
        <v>-2.5888492006060609E-2</v>
      </c>
      <c r="E34" s="7">
        <f t="shared" si="3"/>
        <v>0.15656565656565657</v>
      </c>
      <c r="F34" s="7">
        <f t="shared" si="4"/>
        <v>2.4512804815835121E-2</v>
      </c>
      <c r="G34" s="7">
        <f t="shared" si="5"/>
        <v>3.8378633802570142E-3</v>
      </c>
      <c r="H34" s="7">
        <f t="shared" si="6"/>
        <v>6.0087759993922947E-4</v>
      </c>
      <c r="I34" s="7">
        <f t="shared" si="7"/>
        <v>9.4076795950081383E-5</v>
      </c>
      <c r="J34" s="7">
        <f t="shared" si="8"/>
        <v>1.4729195325517793E-5</v>
      </c>
      <c r="K34" s="7">
        <f t="shared" si="9"/>
        <v>2.306086136823493E-6</v>
      </c>
      <c r="L34" s="7">
        <f>Input!C22*Input!$F$10</f>
        <v>-1.8551259903618366E-3</v>
      </c>
      <c r="M34" s="7">
        <f>(-C34*SIN(ATAN(Input!$F$5*Input!$F$10))+(L34-$L$18)*COS(ATAN(Input!$F$5*Input!$F$10)))*IF(Input!C22="",0,1)</f>
        <v>-7.7181242457180308E-3</v>
      </c>
      <c r="N34" s="7">
        <f>(C34*COS(ATAN(Input!$F$5*Input!$F$10))+(L34-$L$18)*SIN(ATAN(Input!$F$5*Input!$F$10)))*IF(Input!C22="",0,1)</f>
        <v>13.71515068695205</v>
      </c>
      <c r="O34" s="7">
        <f t="shared" si="10"/>
        <v>0.15656564863407127</v>
      </c>
      <c r="P34" s="7">
        <f t="shared" si="11"/>
        <v>2.4512802332207463E-2</v>
      </c>
      <c r="Q34" s="7">
        <f t="shared" si="12"/>
        <v>3.8378627969808364E-3</v>
      </c>
      <c r="R34" s="7">
        <f t="shared" si="13"/>
        <v>6.0087747817787565E-4</v>
      </c>
      <c r="S34" s="7">
        <f t="shared" si="14"/>
        <v>9.4076772120524105E-5</v>
      </c>
      <c r="T34" s="7">
        <f t="shared" si="15"/>
        <v>1.472919084844957E-5</v>
      </c>
      <c r="U34" s="7">
        <f t="shared" si="16"/>
        <v>2.3060853190425334E-6</v>
      </c>
      <c r="V34" s="7">
        <f t="shared" si="17"/>
        <v>0</v>
      </c>
      <c r="W34" s="7">
        <f t="shared" si="18"/>
        <v>0.62474805925541177</v>
      </c>
      <c r="X34" s="7">
        <f t="shared" ca="1" si="19"/>
        <v>0.60984543474022546</v>
      </c>
      <c r="Y34" s="7">
        <f t="shared" ca="1" si="20"/>
        <v>0.62459831274082667</v>
      </c>
      <c r="Z34" s="7">
        <f t="shared" ca="1" si="21"/>
        <v>0.62459831516650544</v>
      </c>
      <c r="AA34" s="3"/>
      <c r="AB34" s="3"/>
    </row>
    <row r="35" spans="1:28" x14ac:dyDescent="0.2">
      <c r="A35" s="18">
        <v>4.5999999999999996</v>
      </c>
      <c r="B35" s="18">
        <v>-9.0821800000000005E-3</v>
      </c>
      <c r="C35" s="8">
        <f>IF(Input!C23="",0,A35-$A$18)</f>
        <v>14.6</v>
      </c>
      <c r="D35" s="8">
        <f>(B35-Input!$C$6-Input!$F$5*C35)*IF(Input!C23="",0,1)</f>
        <v>-2.91046602E-2</v>
      </c>
      <c r="E35" s="7">
        <f t="shared" si="3"/>
        <v>0.16666666666666669</v>
      </c>
      <c r="F35" s="7">
        <f t="shared" si="4"/>
        <v>2.7777777777777783E-2</v>
      </c>
      <c r="G35" s="7">
        <f t="shared" si="5"/>
        <v>4.6296296296296311E-3</v>
      </c>
      <c r="H35" s="7">
        <f t="shared" si="6"/>
        <v>7.7160493827160522E-4</v>
      </c>
      <c r="I35" s="7">
        <f t="shared" si="7"/>
        <v>1.2860082304526755E-4</v>
      </c>
      <c r="J35" s="7">
        <f t="shared" si="8"/>
        <v>2.1433470507544594E-5</v>
      </c>
      <c r="K35" s="7">
        <f t="shared" si="9"/>
        <v>3.572245084590766E-6</v>
      </c>
      <c r="L35" s="7">
        <f>Input!C23*Input!$F$10</f>
        <v>-2.7076661765907009E-3</v>
      </c>
      <c r="M35" s="7">
        <f>(-C35*SIN(ATAN(Input!$F$5*Input!$F$10))+(L35-$L$18)*COS(ATAN(Input!$F$5*Input!$F$10)))*IF(Input!C23="",0,1)</f>
        <v>-8.6769589939969076E-3</v>
      </c>
      <c r="N35" s="7">
        <f>(C35*COS(ATAN(Input!$F$5*Input!$F$10))+(L35-$L$18)*SIN(ATAN(Input!$F$5*Input!$F$10)))*IF(Input!C23="",0,1)</f>
        <v>14.599999063002633</v>
      </c>
      <c r="O35" s="7">
        <f t="shared" si="10"/>
        <v>0.16666665759133789</v>
      </c>
      <c r="P35" s="7">
        <f t="shared" si="11"/>
        <v>2.777777475266827E-2</v>
      </c>
      <c r="Q35" s="7">
        <f t="shared" si="12"/>
        <v>4.6296288733522727E-3</v>
      </c>
      <c r="R35" s="7">
        <f t="shared" si="13"/>
        <v>7.7160477020997474E-4</v>
      </c>
      <c r="S35" s="7">
        <f t="shared" si="14"/>
        <v>1.2860078803242882E-4</v>
      </c>
      <c r="T35" s="7">
        <f t="shared" si="15"/>
        <v>2.1433463504977038E-5</v>
      </c>
      <c r="U35" s="7">
        <f t="shared" si="16"/>
        <v>3.5722437229804447E-6</v>
      </c>
      <c r="V35" s="7">
        <f t="shared" si="17"/>
        <v>0</v>
      </c>
      <c r="W35" s="7">
        <f t="shared" si="18"/>
        <v>0.70236149602616826</v>
      </c>
      <c r="X35" s="7">
        <f t="shared" ca="1" si="19"/>
        <v>0.68533212971085955</v>
      </c>
      <c r="Y35" s="7">
        <f t="shared" ca="1" si="20"/>
        <v>0.70211894699177446</v>
      </c>
      <c r="Z35" s="7">
        <f t="shared" ca="1" si="21"/>
        <v>0.70211894968771293</v>
      </c>
      <c r="AA35" s="3"/>
      <c r="AB35" s="3"/>
    </row>
    <row r="36" spans="1:28" x14ac:dyDescent="0.2">
      <c r="A36" s="18">
        <v>5.4848484848484844</v>
      </c>
      <c r="B36" s="18">
        <v>-1.2094300000000001E-2</v>
      </c>
      <c r="C36" s="8">
        <f>IF(Input!C24="",0,A36-$A$18)</f>
        <v>15.484848484848484</v>
      </c>
      <c r="D36" s="8">
        <f>(B36-Input!$C$6-Input!$F$5*C36)*IF(Input!C24="",0,1)</f>
        <v>-3.2473318393939396E-2</v>
      </c>
      <c r="E36" s="7">
        <f t="shared" si="3"/>
        <v>0.17676767676767677</v>
      </c>
      <c r="F36" s="7">
        <f t="shared" si="4"/>
        <v>3.1246811549841852E-2</v>
      </c>
      <c r="G36" s="7">
        <f t="shared" si="5"/>
        <v>5.5234262840629534E-3</v>
      </c>
      <c r="H36" s="7">
        <f t="shared" si="6"/>
        <v>9.7636323203133019E-4</v>
      </c>
      <c r="I36" s="7">
        <f t="shared" si="7"/>
        <v>1.7258946020755838E-4</v>
      </c>
      <c r="J36" s="7">
        <f t="shared" si="8"/>
        <v>3.0508237915477487E-5</v>
      </c>
      <c r="K36" s="7">
        <f t="shared" si="9"/>
        <v>5.3928703385945056E-6</v>
      </c>
      <c r="L36" s="7">
        <f>Input!C24*Input!$F$10</f>
        <v>-3.6056681368945467E-3</v>
      </c>
      <c r="M36" s="7">
        <f>(-C36*SIN(ATAN(Input!$F$5*Input!$F$10))+(L36-$L$18)*COS(ATAN(Input!$F$5*Input!$F$10)))*IF(Input!C24="",0,1)</f>
        <v>-9.6812555160227451E-3</v>
      </c>
      <c r="N36" s="7">
        <f>(C36*COS(ATAN(Input!$F$5*Input!$F$10))+(L36-$L$18)*SIN(ATAN(Input!$F$5*Input!$F$10)))*IF(Input!C24="",0,1)</f>
        <v>15.484847433592011</v>
      </c>
      <c r="O36" s="7">
        <f t="shared" si="10"/>
        <v>0.17676766648626199</v>
      </c>
      <c r="P36" s="7">
        <f t="shared" si="11"/>
        <v>3.1246807914998353E-2</v>
      </c>
      <c r="Q36" s="7">
        <f t="shared" si="12"/>
        <v>5.5234253202787204E-3</v>
      </c>
      <c r="R36" s="7">
        <f t="shared" si="13"/>
        <v>9.7636300487680366E-4</v>
      </c>
      <c r="S36" s="7">
        <f t="shared" si="14"/>
        <v>1.7258941001558741E-4</v>
      </c>
      <c r="T36" s="7">
        <f t="shared" si="15"/>
        <v>3.0508227268696084E-5</v>
      </c>
      <c r="U36" s="7">
        <f t="shared" si="16"/>
        <v>5.3928681429199535E-6</v>
      </c>
      <c r="V36" s="7">
        <f t="shared" si="17"/>
        <v>0</v>
      </c>
      <c r="W36" s="7">
        <f t="shared" si="18"/>
        <v>0.78365486253302352</v>
      </c>
      <c r="X36" s="7">
        <f t="shared" ca="1" si="19"/>
        <v>0.76437614741077542</v>
      </c>
      <c r="Y36" s="7">
        <f t="shared" ca="1" si="20"/>
        <v>0.78331707732943834</v>
      </c>
      <c r="Z36" s="7">
        <f t="shared" ca="1" si="21"/>
        <v>0.78331708034480085</v>
      </c>
      <c r="AA36" s="3"/>
      <c r="AB36" s="3"/>
    </row>
    <row r="37" spans="1:28" x14ac:dyDescent="0.2">
      <c r="A37" s="18">
        <v>6.3696969696969674</v>
      </c>
      <c r="B37" s="18">
        <v>-1.52522E-2</v>
      </c>
      <c r="C37" s="8">
        <f>IF(Input!C25="",0,A37-$A$18)</f>
        <v>16.369696969696967</v>
      </c>
      <c r="D37" s="8">
        <f>(B37-Input!$C$6-Input!$F$5*C37)*IF(Input!C25="",0,1)</f>
        <v>-3.598775658787879E-2</v>
      </c>
      <c r="E37" s="7">
        <f t="shared" si="3"/>
        <v>0.18686868686868685</v>
      </c>
      <c r="F37" s="7">
        <f t="shared" si="4"/>
        <v>3.4919906132027334E-2</v>
      </c>
      <c r="G37" s="7">
        <f t="shared" si="5"/>
        <v>6.5254370044697538E-3</v>
      </c>
      <c r="H37" s="7">
        <f t="shared" si="6"/>
        <v>1.2193998442696001E-3</v>
      </c>
      <c r="I37" s="7">
        <f t="shared" si="7"/>
        <v>2.2786764766654142E-4</v>
      </c>
      <c r="J37" s="7">
        <f t="shared" si="8"/>
        <v>4.2581328099303183E-5</v>
      </c>
      <c r="K37" s="7">
        <f t="shared" si="9"/>
        <v>7.9571168670415028E-6</v>
      </c>
      <c r="L37" s="7">
        <f>Input!C25*Input!$F$10</f>
        <v>-4.5471314220370757E-3</v>
      </c>
      <c r="M37" s="7">
        <f>(-C37*SIN(ATAN(Input!$F$5*Input!$F$10))+(L37-$L$18)*COS(ATAN(Input!$F$5*Input!$F$10)))*IF(Input!C25="",0,1)</f>
        <v>-1.0729013362573678E-2</v>
      </c>
      <c r="N37" s="7">
        <f>(C37*COS(ATAN(Input!$F$5*Input!$F$10))+(L37-$L$18)*SIN(ATAN(Input!$F$5*Input!$F$10)))*IF(Input!C25="",0,1)</f>
        <v>16.369695798960489</v>
      </c>
      <c r="O37" s="7">
        <f t="shared" si="10"/>
        <v>0.1868686753215868</v>
      </c>
      <c r="P37" s="7">
        <f t="shared" si="11"/>
        <v>3.4919901816444623E-2</v>
      </c>
      <c r="Q37" s="7">
        <f t="shared" si="12"/>
        <v>6.5254357947988791E-3</v>
      </c>
      <c r="R37" s="7">
        <f t="shared" si="13"/>
        <v>1.2193995428701324E-3</v>
      </c>
      <c r="S37" s="7">
        <f t="shared" si="14"/>
        <v>2.2786757726389015E-4</v>
      </c>
      <c r="T37" s="7">
        <f t="shared" si="15"/>
        <v>4.2581312312042484E-5</v>
      </c>
      <c r="U37" s="7">
        <f t="shared" si="16"/>
        <v>7.9571134252061529E-6</v>
      </c>
      <c r="V37" s="7">
        <f t="shared" si="17"/>
        <v>0</v>
      </c>
      <c r="W37" s="7">
        <f t="shared" si="18"/>
        <v>0.86846623124939071</v>
      </c>
      <c r="X37" s="7">
        <f t="shared" ca="1" si="19"/>
        <v>0.84681737486700714</v>
      </c>
      <c r="Y37" s="7">
        <f t="shared" ca="1" si="20"/>
        <v>0.86802799407902009</v>
      </c>
      <c r="Z37" s="7">
        <f t="shared" ca="1" si="21"/>
        <v>0.86802799746493409</v>
      </c>
      <c r="AA37" s="3"/>
      <c r="AB37" s="3"/>
    </row>
    <row r="38" spans="1:28" x14ac:dyDescent="0.2">
      <c r="A38" s="18">
        <v>7.254545454545454</v>
      </c>
      <c r="B38" s="18">
        <v>-1.8548599999999998E-2</v>
      </c>
      <c r="C38" s="8">
        <f>IF(Input!C26="",0,A38-$A$18)</f>
        <v>17.254545454545454</v>
      </c>
      <c r="D38" s="8">
        <f>(B38-Input!$C$6-Input!$F$5*C38)*IF(Input!C26="",0,1)</f>
        <v>-3.9640694781818184E-2</v>
      </c>
      <c r="E38" s="7">
        <f t="shared" si="3"/>
        <v>0.19696969696969699</v>
      </c>
      <c r="F38" s="7">
        <f t="shared" si="4"/>
        <v>3.8797061524334257E-2</v>
      </c>
      <c r="G38" s="7">
        <f t="shared" si="5"/>
        <v>7.641845451762809E-3</v>
      </c>
      <c r="H38" s="7">
        <f t="shared" si="6"/>
        <v>1.5052119829229776E-3</v>
      </c>
      <c r="I38" s="7">
        <f t="shared" si="7"/>
        <v>2.964811481514956E-4</v>
      </c>
      <c r="J38" s="7">
        <f t="shared" si="8"/>
        <v>5.8397801908627931E-5</v>
      </c>
      <c r="K38" s="7">
        <f t="shared" si="9"/>
        <v>1.1502597345638835E-5</v>
      </c>
      <c r="L38" s="7">
        <f>Input!C26*Input!$F$10</f>
        <v>-5.5298856489422437E-3</v>
      </c>
      <c r="M38" s="7">
        <f>(-C38*SIN(ATAN(Input!$F$5*Input!$F$10))+(L38-$L$18)*COS(ATAN(Input!$F$5*Input!$F$10)))*IF(Input!C26="",0,1)</f>
        <v>-1.1818062150589323E-2</v>
      </c>
      <c r="N38" s="7">
        <f>(C38*COS(ATAN(Input!$F$5*Input!$F$10))+(L38-$L$18)*SIN(ATAN(Input!$F$5*Input!$F$10)))*IF(Input!C26="",0,1)</f>
        <v>17.254544159368795</v>
      </c>
      <c r="O38" s="7">
        <f t="shared" si="10"/>
        <v>0.19696968410028859</v>
      </c>
      <c r="P38" s="7">
        <f t="shared" si="11"/>
        <v>3.8797056454567477E-2</v>
      </c>
      <c r="Q38" s="7">
        <f t="shared" si="12"/>
        <v>7.6418439538772183E-3</v>
      </c>
      <c r="R38" s="7">
        <f t="shared" si="13"/>
        <v>1.505211589538896E-3</v>
      </c>
      <c r="S38" s="7">
        <f t="shared" si="14"/>
        <v>2.9648105129556959E-4</v>
      </c>
      <c r="T38" s="7">
        <f t="shared" si="15"/>
        <v>5.83977790154098E-5</v>
      </c>
      <c r="U38" s="7">
        <f t="shared" si="16"/>
        <v>1.150259208482373E-5</v>
      </c>
      <c r="V38" s="7">
        <f t="shared" si="17"/>
        <v>0</v>
      </c>
      <c r="W38" s="7">
        <f t="shared" si="18"/>
        <v>0.95661991925521717</v>
      </c>
      <c r="X38" s="7">
        <f t="shared" ca="1" si="19"/>
        <v>0.93249113632397795</v>
      </c>
      <c r="Y38" s="7">
        <f t="shared" ca="1" si="20"/>
        <v>0.95608201070498189</v>
      </c>
      <c r="Z38" s="7">
        <f t="shared" ca="1" si="21"/>
        <v>0.95608201451406971</v>
      </c>
      <c r="AA38" s="3"/>
      <c r="AB38" s="3"/>
    </row>
    <row r="39" spans="1:28" x14ac:dyDescent="0.2">
      <c r="A39" s="18">
        <v>8.139393939393937</v>
      </c>
      <c r="B39" s="18">
        <v>-2.19764E-2</v>
      </c>
      <c r="C39" s="8">
        <f>IF(Input!C27="",0,A39-$A$18)</f>
        <v>18.139393939393937</v>
      </c>
      <c r="D39" s="8">
        <f>(B39-Input!$C$6-Input!$F$5*C39)*IF(Input!C27="",0,1)</f>
        <v>-4.3425032975757574E-2</v>
      </c>
      <c r="E39" s="7">
        <f t="shared" si="3"/>
        <v>0.20707070707070704</v>
      </c>
      <c r="F39" s="7">
        <f t="shared" si="4"/>
        <v>4.2878277726762566E-2</v>
      </c>
      <c r="G39" s="7">
        <f t="shared" si="5"/>
        <v>8.878835286854873E-3</v>
      </c>
      <c r="H39" s="7">
        <f t="shared" si="6"/>
        <v>1.8385467008133827E-3</v>
      </c>
      <c r="I39" s="7">
        <f t="shared" si="7"/>
        <v>3.8070916531994287E-4</v>
      </c>
      <c r="J39" s="7">
        <f t="shared" si="8"/>
        <v>7.8833716051099269E-5</v>
      </c>
      <c r="K39" s="7">
        <f t="shared" si="9"/>
        <v>1.6324153323712472E-5</v>
      </c>
      <c r="L39" s="7">
        <f>Input!C27*Input!$F$10</f>
        <v>-6.5518140978518234E-3</v>
      </c>
      <c r="M39" s="7">
        <f>(-C39*SIN(ATAN(Input!$F$5*Input!$F$10))+(L39-$L$18)*COS(ATAN(Input!$F$5*Input!$F$10)))*IF(Input!C27="",0,1)</f>
        <v>-1.2946285160326729E-2</v>
      </c>
      <c r="N39" s="7">
        <f>(C39*COS(ATAN(Input!$F$5*Input!$F$10))+(L39-$L$18)*SIN(ATAN(Input!$F$5*Input!$F$10)))*IF(Input!C27="",0,1)</f>
        <v>18.139392515071204</v>
      </c>
      <c r="O39" s="7">
        <f t="shared" si="10"/>
        <v>0.20707069282527013</v>
      </c>
      <c r="P39" s="7">
        <f t="shared" si="11"/>
        <v>4.2878271827137382E-2</v>
      </c>
      <c r="Q39" s="7">
        <f t="shared" si="12"/>
        <v>8.8788334543955984E-3</v>
      </c>
      <c r="R39" s="7">
        <f t="shared" si="13"/>
        <v>1.8385461948818833E-3</v>
      </c>
      <c r="S39" s="7">
        <f t="shared" si="14"/>
        <v>3.807090343654557E-4</v>
      </c>
      <c r="T39" s="7">
        <f t="shared" si="15"/>
        <v>7.8833683510894499E-5</v>
      </c>
      <c r="U39" s="7">
        <f t="shared" si="16"/>
        <v>1.6324145462568997E-5</v>
      </c>
      <c r="V39" s="7">
        <f t="shared" si="17"/>
        <v>0</v>
      </c>
      <c r="W39" s="7">
        <f t="shared" si="18"/>
        <v>1.0479445874389139</v>
      </c>
      <c r="X39" s="7">
        <f t="shared" ca="1" si="19"/>
        <v>1.0212281550980009</v>
      </c>
      <c r="Y39" s="7">
        <f t="shared" ca="1" si="20"/>
        <v>1.0473044624341847</v>
      </c>
      <c r="Z39" s="7">
        <f t="shared" ca="1" si="21"/>
        <v>1.0473044667175833</v>
      </c>
      <c r="AA39" s="3"/>
      <c r="AB39" s="3"/>
    </row>
    <row r="40" spans="1:28" x14ac:dyDescent="0.2">
      <c r="A40" s="18">
        <v>9.02424242424242</v>
      </c>
      <c r="B40" s="18">
        <v>-2.5528100000000001E-2</v>
      </c>
      <c r="C40" s="8">
        <f>IF(Input!C28="",0,A40-$A$18)</f>
        <v>19.02424242424242</v>
      </c>
      <c r="D40" s="8">
        <f>(B40-Input!$C$6-Input!$F$5*C40)*IF(Input!C28="",0,1)</f>
        <v>-4.7333271169696968E-2</v>
      </c>
      <c r="E40" s="7">
        <f t="shared" si="3"/>
        <v>0.21717171717171713</v>
      </c>
      <c r="F40" s="7">
        <f t="shared" si="4"/>
        <v>4.7163554739312295E-2</v>
      </c>
      <c r="G40" s="7">
        <f t="shared" si="5"/>
        <v>1.024259017065873E-2</v>
      </c>
      <c r="H40" s="7">
        <f t="shared" si="6"/>
        <v>2.2244008956481074E-3</v>
      </c>
      <c r="I40" s="7">
        <f t="shared" si="7"/>
        <v>4.8307696218620504E-4</v>
      </c>
      <c r="J40" s="7">
        <f t="shared" si="8"/>
        <v>1.0491065340407481E-4</v>
      </c>
      <c r="K40" s="7">
        <f t="shared" si="9"/>
        <v>2.2783626749369778E-5</v>
      </c>
      <c r="L40" s="7">
        <f>Input!C28*Input!$F$10</f>
        <v>-7.61068079719022E-3</v>
      </c>
      <c r="M40" s="7">
        <f>(-C40*SIN(ATAN(Input!$F$5*Input!$F$10))+(L40-$L$18)*COS(ATAN(Input!$F$5*Input!$F$10)))*IF(Input!C28="",0,1)</f>
        <v>-1.411144642022643E-2</v>
      </c>
      <c r="N40" s="7">
        <f>(C40*COS(ATAN(Input!$F$5*Input!$F$10))+(L40-$L$18)*SIN(ATAN(Input!$F$5*Input!$F$10)))*IF(Input!C28="",0,1)</f>
        <v>19.024240866336314</v>
      </c>
      <c r="O40" s="7">
        <f t="shared" si="10"/>
        <v>0.21717170149959755</v>
      </c>
      <c r="P40" s="7">
        <f t="shared" si="11"/>
        <v>4.71635479322303E-2</v>
      </c>
      <c r="Q40" s="7">
        <f t="shared" si="12"/>
        <v>1.024258795320028E-2</v>
      </c>
      <c r="R40" s="7">
        <f t="shared" si="13"/>
        <v>2.224400253555785E-3</v>
      </c>
      <c r="S40" s="7">
        <f t="shared" si="14"/>
        <v>4.8307678788084605E-4</v>
      </c>
      <c r="T40" s="7">
        <f t="shared" si="15"/>
        <v>1.0491060797904349E-4</v>
      </c>
      <c r="U40" s="7">
        <f t="shared" si="16"/>
        <v>2.278361524016613E-5</v>
      </c>
      <c r="V40" s="7">
        <f t="shared" si="17"/>
        <v>0</v>
      </c>
      <c r="W40" s="7">
        <f t="shared" si="18"/>
        <v>1.1422592437811956</v>
      </c>
      <c r="X40" s="7">
        <f t="shared" ca="1" si="19"/>
        <v>1.1128545377884032</v>
      </c>
      <c r="Y40" s="7">
        <f t="shared" ca="1" si="20"/>
        <v>1.1415157252687065</v>
      </c>
      <c r="Z40" s="7">
        <f t="shared" ca="1" si="21"/>
        <v>1.1415157300751988</v>
      </c>
      <c r="AA40" s="3"/>
      <c r="AB40" s="3"/>
    </row>
    <row r="41" spans="1:28" x14ac:dyDescent="0.2">
      <c r="A41" s="18">
        <v>9.9090909090909065</v>
      </c>
      <c r="B41" s="18">
        <v>-2.9195800000000001E-2</v>
      </c>
      <c r="C41" s="8">
        <f>IF(Input!C29="",0,A41-$A$18)</f>
        <v>19.909090909090907</v>
      </c>
      <c r="D41" s="8">
        <f>(B41-Input!$C$6-Input!$F$5*C41)*IF(Input!C29="",0,1)</f>
        <v>-5.1357509363636367E-2</v>
      </c>
      <c r="E41" s="7">
        <f t="shared" si="3"/>
        <v>0.22727272727272727</v>
      </c>
      <c r="F41" s="7">
        <f t="shared" si="4"/>
        <v>5.1652892561983466E-2</v>
      </c>
      <c r="G41" s="7">
        <f t="shared" si="5"/>
        <v>1.1739293764087151E-2</v>
      </c>
      <c r="H41" s="7">
        <f t="shared" si="6"/>
        <v>2.6680213100198067E-3</v>
      </c>
      <c r="I41" s="7">
        <f t="shared" si="7"/>
        <v>6.0636847954995609E-4</v>
      </c>
      <c r="J41" s="7">
        <f t="shared" si="8"/>
        <v>1.3781101807953545E-4</v>
      </c>
      <c r="K41" s="7">
        <f t="shared" si="9"/>
        <v>3.1320685927167149E-5</v>
      </c>
      <c r="L41" s="7">
        <f>Input!C29*Input!$F$10</f>
        <v>-8.7041305235644722E-3</v>
      </c>
      <c r="M41" s="7">
        <f>(-C41*SIN(ATAN(Input!$F$5*Input!$F$10))+(L41-$L$18)*COS(ATAN(Input!$F$5*Input!$F$10)))*IF(Input!C29="",0,1)</f>
        <v>-1.5311190706912458E-2</v>
      </c>
      <c r="N41" s="7">
        <f>(C41*COS(ATAN(Input!$F$5*Input!$F$10))+(L41-$L$18)*SIN(ATAN(Input!$F$5*Input!$F$10)))*IF(Input!C29="",0,1)</f>
        <v>19.909089213447054</v>
      </c>
      <c r="O41" s="7">
        <f t="shared" si="10"/>
        <v>0.22727271012650069</v>
      </c>
      <c r="P41" s="7">
        <f t="shared" si="11"/>
        <v>5.1652884768244409E-2</v>
      </c>
      <c r="Q41" s="7">
        <f t="shared" si="12"/>
        <v>1.1739291107130755E-2</v>
      </c>
      <c r="R41" s="7">
        <f t="shared" si="13"/>
        <v>2.6680205048815351E-3</v>
      </c>
      <c r="S41" s="7">
        <f t="shared" si="14"/>
        <v>6.0636825081750113E-4</v>
      </c>
      <c r="T41" s="7">
        <f t="shared" si="15"/>
        <v>1.378109556979592E-4</v>
      </c>
      <c r="U41" s="7">
        <f t="shared" si="16"/>
        <v>3.1320669386598314E-5</v>
      </c>
      <c r="V41" s="7">
        <f t="shared" si="17"/>
        <v>0</v>
      </c>
      <c r="W41" s="7">
        <f t="shared" si="18"/>
        <v>1.2393732433550821</v>
      </c>
      <c r="X41" s="7">
        <f t="shared" ca="1" si="19"/>
        <v>1.2071917803363805</v>
      </c>
      <c r="Y41" s="7">
        <f t="shared" ca="1" si="20"/>
        <v>1.2385312549442284</v>
      </c>
      <c r="Z41" s="7">
        <f t="shared" ca="1" si="21"/>
        <v>1.2385312603196623</v>
      </c>
      <c r="AA41" s="3"/>
      <c r="AB41" s="3"/>
    </row>
    <row r="42" spans="1:28" x14ac:dyDescent="0.2">
      <c r="A42" s="18">
        <v>10.793939393939393</v>
      </c>
      <c r="B42" s="18">
        <v>-3.29717E-2</v>
      </c>
      <c r="C42" s="8">
        <f>IF(Input!C30="",0,A42-$A$18)</f>
        <v>20.793939393939393</v>
      </c>
      <c r="D42" s="8">
        <f>(B42-Input!$C$6-Input!$F$5*C42)*IF(Input!C30="",0,1)</f>
        <v>-5.5489947557575761E-2</v>
      </c>
      <c r="E42" s="7">
        <f t="shared" si="3"/>
        <v>0.23737373737373738</v>
      </c>
      <c r="F42" s="7">
        <f t="shared" si="4"/>
        <v>5.6346291194776042E-2</v>
      </c>
      <c r="G42" s="7">
        <f t="shared" si="5"/>
        <v>1.3375129728052899E-2</v>
      </c>
      <c r="H42" s="7">
        <f t="shared" si="6"/>
        <v>3.1749045314064962E-3</v>
      </c>
      <c r="I42" s="7">
        <f t="shared" si="7"/>
        <v>7.536389544247744E-4</v>
      </c>
      <c r="J42" s="7">
        <f t="shared" si="8"/>
        <v>1.788940952422444E-4</v>
      </c>
      <c r="K42" s="7">
        <f t="shared" si="9"/>
        <v>4.2464759981744886E-5</v>
      </c>
      <c r="L42" s="7">
        <f>Input!C30*Input!$F$10</f>
        <v>-9.8298378665359638E-3</v>
      </c>
      <c r="M42" s="7">
        <f>(-C42*SIN(ATAN(Input!$F$5*Input!$F$10))+(L42-$L$18)*COS(ATAN(Input!$F$5*Input!$F$10)))*IF(Input!C30="",0,1)</f>
        <v>-1.6543192609962978E-2</v>
      </c>
      <c r="N42" s="7">
        <f>(C42*COS(ATAN(Input!$F$5*Input!$F$10))+(L42-$L$18)*SIN(ATAN(Input!$F$5*Input!$F$10)))*IF(Input!C30="",0,1)</f>
        <v>20.793937556682771</v>
      </c>
      <c r="O42" s="7">
        <f t="shared" si="10"/>
        <v>0.23737371870916837</v>
      </c>
      <c r="P42" s="7">
        <f t="shared" si="11"/>
        <v>5.6346282333819393E-2</v>
      </c>
      <c r="Q42" s="7">
        <f t="shared" si="12"/>
        <v>1.3375126573015428E-2</v>
      </c>
      <c r="R42" s="7">
        <f t="shared" si="13"/>
        <v>3.1749035328424873E-3</v>
      </c>
      <c r="S42" s="7">
        <f t="shared" si="14"/>
        <v>7.5363865813369755E-4</v>
      </c>
      <c r="T42" s="7">
        <f t="shared" si="15"/>
        <v>1.7889401084418343E-4</v>
      </c>
      <c r="U42" s="7">
        <f t="shared" si="16"/>
        <v>4.2464736608882111E-5</v>
      </c>
      <c r="V42" s="7">
        <f t="shared" si="17"/>
        <v>0</v>
      </c>
      <c r="W42" s="7">
        <f t="shared" si="18"/>
        <v>1.3390983544605177</v>
      </c>
      <c r="X42" s="7">
        <f t="shared" ca="1" si="19"/>
        <v>1.3040567954227047</v>
      </c>
      <c r="Y42" s="7">
        <f t="shared" ca="1" si="20"/>
        <v>1.3381616453898979</v>
      </c>
      <c r="Z42" s="7">
        <f t="shared" ca="1" si="21"/>
        <v>1.3381616513748595</v>
      </c>
      <c r="AA42" s="3"/>
      <c r="AB42" s="3"/>
    </row>
    <row r="43" spans="1:28" x14ac:dyDescent="0.2">
      <c r="A43" s="18">
        <v>11.678787878787876</v>
      </c>
      <c r="B43" s="18">
        <v>-3.6847499999999998E-2</v>
      </c>
      <c r="C43" s="8">
        <f>IF(Input!C31="",0,A43-$A$18)</f>
        <v>21.678787878787876</v>
      </c>
      <c r="D43" s="8">
        <f>(B43-Input!$C$6-Input!$F$5*C43)*IF(Input!C31="",0,1)</f>
        <v>-5.9722285751515156E-2</v>
      </c>
      <c r="E43" s="7">
        <f t="shared" si="3"/>
        <v>0.24747474747474746</v>
      </c>
      <c r="F43" s="7">
        <f t="shared" si="4"/>
        <v>6.1243750637690025E-2</v>
      </c>
      <c r="G43" s="7">
        <f t="shared" si="5"/>
        <v>1.5156281723468742E-2</v>
      </c>
      <c r="H43" s="7">
        <f t="shared" si="6"/>
        <v>3.7507969921715574E-3</v>
      </c>
      <c r="I43" s="7">
        <f t="shared" si="7"/>
        <v>9.2822753846669853E-4</v>
      </c>
      <c r="J43" s="7">
        <f t="shared" si="8"/>
        <v>2.2971287568115264E-4</v>
      </c>
      <c r="K43" s="7">
        <f t="shared" si="9"/>
        <v>5.6848135900891305E-5</v>
      </c>
      <c r="L43" s="7">
        <f>Input!C31*Input!$F$10</f>
        <v>-1.0985328350894372E-2</v>
      </c>
      <c r="M43" s="7">
        <f>(-C43*SIN(ATAN(Input!$F$5*Input!$F$10))+(L43-$L$18)*COS(ATAN(Input!$F$5*Input!$F$10)))*IF(Input!C31="",0,1)</f>
        <v>-1.7804977654185521E-2</v>
      </c>
      <c r="N43" s="7">
        <f>(C43*COS(ATAN(Input!$F$5*Input!$F$10))+(L43-$L$18)*SIN(ATAN(Input!$F$5*Input!$F$10)))*IF(Input!C31="",0,1)</f>
        <v>21.678785896340713</v>
      </c>
      <c r="O43" s="7">
        <f t="shared" si="10"/>
        <v>0.2474747272509939</v>
      </c>
      <c r="P43" s="7">
        <f t="shared" si="11"/>
        <v>6.1243740627953819E-2</v>
      </c>
      <c r="Q43" s="7">
        <f t="shared" si="12"/>
        <v>1.5156278007733484E-2</v>
      </c>
      <c r="R43" s="7">
        <f t="shared" si="13"/>
        <v>3.7507957661040811E-3</v>
      </c>
      <c r="S43" s="7">
        <f t="shared" si="14"/>
        <v>9.2822715919079022E-4</v>
      </c>
      <c r="T43" s="7">
        <f t="shared" si="15"/>
        <v>2.2971276304770569E-4</v>
      </c>
      <c r="U43" s="7">
        <f t="shared" si="16"/>
        <v>5.6848103381303154E-5</v>
      </c>
      <c r="V43" s="7">
        <f t="shared" si="17"/>
        <v>0</v>
      </c>
      <c r="W43" s="7">
        <f t="shared" si="18"/>
        <v>1.4412342792628272</v>
      </c>
      <c r="X43" s="7">
        <f t="shared" ca="1" si="19"/>
        <v>1.4032619606953944</v>
      </c>
      <c r="Y43" s="7">
        <f t="shared" ca="1" si="20"/>
        <v>1.4402127062455765</v>
      </c>
      <c r="Z43" s="7">
        <f t="shared" ca="1" si="21"/>
        <v>1.4402127128756328</v>
      </c>
      <c r="AA43" s="3"/>
      <c r="AB43" s="3"/>
    </row>
    <row r="44" spans="1:28" x14ac:dyDescent="0.2">
      <c r="A44" s="18">
        <v>12.563636363636359</v>
      </c>
      <c r="B44" s="18">
        <v>-4.08151E-2</v>
      </c>
      <c r="C44" s="8">
        <f>IF(Input!C32="",0,A44-$A$18)</f>
        <v>22.563636363636359</v>
      </c>
      <c r="D44" s="8">
        <f>(B44-Input!$C$6-Input!$F$5*C44)*IF(Input!C32="",0,1)</f>
        <v>-6.4046423945454539E-2</v>
      </c>
      <c r="E44" s="7">
        <f t="shared" si="3"/>
        <v>0.25757575757575751</v>
      </c>
      <c r="F44" s="7">
        <f t="shared" si="4"/>
        <v>6.6345270890725408E-2</v>
      </c>
      <c r="G44" s="7">
        <f t="shared" si="5"/>
        <v>1.708893341124745E-2</v>
      </c>
      <c r="H44" s="7">
        <f t="shared" si="6"/>
        <v>4.401694969563736E-3</v>
      </c>
      <c r="I44" s="7">
        <f t="shared" si="7"/>
        <v>1.1337699164027802E-3</v>
      </c>
      <c r="J44" s="7">
        <f t="shared" si="8"/>
        <v>2.9203164513404937E-4</v>
      </c>
      <c r="K44" s="7">
        <f t="shared" si="9"/>
        <v>7.5220272231497559E-5</v>
      </c>
      <c r="L44" s="7">
        <f>Input!C32*Input!$F$10</f>
        <v>-1.2168187127338052E-2</v>
      </c>
      <c r="M44" s="7">
        <f>(-C44*SIN(ATAN(Input!$F$5*Input!$F$10))+(L44-$L$18)*COS(ATAN(Input!$F$5*Input!$F$10)))*IF(Input!C32="",0,1)</f>
        <v>-1.9094130990295863E-2</v>
      </c>
      <c r="N44" s="7">
        <f>(C44*COS(ATAN(Input!$F$5*Input!$F$10))+(L44-$L$18)*SIN(ATAN(Input!$F$5*Input!$F$10)))*IF(Input!C32="",0,1)</f>
        <v>22.563634232710974</v>
      </c>
      <c r="O44" s="7">
        <f t="shared" si="10"/>
        <v>0.2575757357552888</v>
      </c>
      <c r="P44" s="7">
        <f t="shared" si="11"/>
        <v>6.6345259649878363E-2</v>
      </c>
      <c r="Q44" s="7">
        <f t="shared" si="12"/>
        <v>1.7088929068193093E-2</v>
      </c>
      <c r="R44" s="7">
        <f t="shared" si="13"/>
        <v>4.4016934780097784E-3</v>
      </c>
      <c r="S44" s="7">
        <f t="shared" si="14"/>
        <v>1.1337694361676248E-3</v>
      </c>
      <c r="T44" s="7">
        <f t="shared" si="15"/>
        <v>2.9203149669773491E-4</v>
      </c>
      <c r="U44" s="7">
        <f t="shared" si="16"/>
        <v>7.5220227625637253E-5</v>
      </c>
      <c r="V44" s="7">
        <f t="shared" si="17"/>
        <v>0</v>
      </c>
      <c r="W44" s="7">
        <f t="shared" si="18"/>
        <v>1.5455855463811823</v>
      </c>
      <c r="X44" s="7">
        <f t="shared" ca="1" si="19"/>
        <v>1.5046151873184712</v>
      </c>
      <c r="Y44" s="7">
        <f t="shared" ca="1" si="20"/>
        <v>1.5444855589923674</v>
      </c>
      <c r="Z44" s="7">
        <f t="shared" ca="1" si="21"/>
        <v>1.5444855662957075</v>
      </c>
      <c r="AA44" s="3"/>
      <c r="AB44" s="3"/>
    </row>
    <row r="45" spans="1:28" x14ac:dyDescent="0.2">
      <c r="A45" s="18">
        <v>13.448484848484846</v>
      </c>
      <c r="B45" s="18">
        <v>-4.4866000000000003E-2</v>
      </c>
      <c r="C45" s="8">
        <f>IF(Input!C33="",0,A45-$A$18)</f>
        <v>23.448484848484846</v>
      </c>
      <c r="D45" s="8">
        <f>(B45-Input!$C$6-Input!$F$5*C45)*IF(Input!C33="",0,1)</f>
        <v>-6.8453862139393945E-2</v>
      </c>
      <c r="E45" s="7">
        <f t="shared" si="3"/>
        <v>0.26767676767676768</v>
      </c>
      <c r="F45" s="7">
        <f t="shared" si="4"/>
        <v>7.1650851953882252E-2</v>
      </c>
      <c r="G45" s="7">
        <f t="shared" si="5"/>
        <v>1.9179268452301817E-2</v>
      </c>
      <c r="H45" s="7">
        <f t="shared" si="6"/>
        <v>5.1338445857171521E-3</v>
      </c>
      <c r="I45" s="7">
        <f t="shared" si="7"/>
        <v>1.3742109244596417E-3</v>
      </c>
      <c r="J45" s="7">
        <f t="shared" si="8"/>
        <v>3.6784433836545966E-4</v>
      </c>
      <c r="K45" s="7">
        <f t="shared" si="9"/>
        <v>9.8463383501865473E-5</v>
      </c>
      <c r="L45" s="7">
        <f>Input!C33*Input!$F$10</f>
        <v>-1.3375880094747999E-2</v>
      </c>
      <c r="M45" s="7">
        <f>(-C45*SIN(ATAN(Input!$F$5*Input!$F$10))+(L45-$L$18)*COS(ATAN(Input!$F$5*Input!$F$10)))*IF(Input!C33="",0,1)</f>
        <v>-2.0408118517193291E-2</v>
      </c>
      <c r="N45" s="7">
        <f>(C45*COS(ATAN(Input!$F$5*Input!$F$10))+(L45-$L$18)*SIN(ATAN(Input!$F$5*Input!$F$10)))*IF(Input!C33="",0,1)</f>
        <v>23.448482566097969</v>
      </c>
      <c r="O45" s="7">
        <f t="shared" si="10"/>
        <v>0.26767674422552817</v>
      </c>
      <c r="P45" s="7">
        <f t="shared" si="11"/>
        <v>7.1650839399178837E-2</v>
      </c>
      <c r="Q45" s="7">
        <f t="shared" si="12"/>
        <v>1.917926341139839E-2</v>
      </c>
      <c r="R45" s="7">
        <f t="shared" si="13"/>
        <v>5.1338427866069181E-3</v>
      </c>
      <c r="S45" s="7">
        <f t="shared" si="14"/>
        <v>1.3742103224846528E-3</v>
      </c>
      <c r="T45" s="7">
        <f t="shared" si="15"/>
        <v>3.6784414500380501E-4</v>
      </c>
      <c r="U45" s="7">
        <f t="shared" si="16"/>
        <v>9.8463323117041609E-5</v>
      </c>
      <c r="V45" s="7">
        <f t="shared" si="17"/>
        <v>0</v>
      </c>
      <c r="W45" s="7">
        <f t="shared" si="18"/>
        <v>1.6519470315270612</v>
      </c>
      <c r="X45" s="7">
        <f t="shared" ca="1" si="19"/>
        <v>1.6079200083329122</v>
      </c>
      <c r="Y45" s="7">
        <f t="shared" ca="1" si="20"/>
        <v>1.6507767512523295</v>
      </c>
      <c r="Z45" s="7">
        <f t="shared" ca="1" si="21"/>
        <v>1.6507767592500926</v>
      </c>
      <c r="AA45" s="3"/>
      <c r="AB45" s="3"/>
    </row>
    <row r="46" spans="1:28" x14ac:dyDescent="0.2">
      <c r="A46" s="18">
        <v>14.333333333333332</v>
      </c>
      <c r="B46" s="18">
        <v>-4.8991600000000003E-2</v>
      </c>
      <c r="C46" s="8">
        <f>IF(Input!C34="",0,A46-$A$18)</f>
        <v>24.333333333333332</v>
      </c>
      <c r="D46" s="8">
        <f>(B46-Input!$C$6-Input!$F$5*C46)*IF(Input!C34="",0,1)</f>
        <v>-7.2936000333333334E-2</v>
      </c>
      <c r="E46" s="7">
        <f t="shared" si="3"/>
        <v>0.27777777777777779</v>
      </c>
      <c r="F46" s="7">
        <f t="shared" si="4"/>
        <v>7.7160493827160503E-2</v>
      </c>
      <c r="G46" s="7">
        <f t="shared" si="5"/>
        <v>2.1433470507544586E-2</v>
      </c>
      <c r="H46" s="7">
        <f t="shared" si="6"/>
        <v>5.9537418076512742E-3</v>
      </c>
      <c r="I46" s="7">
        <f t="shared" si="7"/>
        <v>1.6538171687920206E-3</v>
      </c>
      <c r="J46" s="7">
        <f t="shared" si="8"/>
        <v>4.5939365799778354E-4</v>
      </c>
      <c r="K46" s="7">
        <f t="shared" si="9"/>
        <v>1.2760934944382876E-4</v>
      </c>
      <c r="L46" s="7">
        <f>Input!C34*Input!$F$10</f>
        <v>-1.4605843339050864E-2</v>
      </c>
      <c r="M46" s="7">
        <f>(-C46*SIN(ATAN(Input!$F$5*Input!$F$10))+(L46-$L$18)*COS(ATAN(Input!$F$5*Input!$F$10)))*IF(Input!C34="",0,1)</f>
        <v>-2.1744376320822947E-2</v>
      </c>
      <c r="N46" s="7">
        <f>(C46*COS(ATAN(Input!$F$5*Input!$F$10))+(L46-$L$18)*SIN(ATAN(Input!$F$5*Input!$F$10)))*IF(Input!C34="",0,1)</f>
        <v>24.333330896809695</v>
      </c>
      <c r="O46" s="7">
        <f t="shared" si="10"/>
        <v>0.27777775266522792</v>
      </c>
      <c r="P46" s="7">
        <f t="shared" si="11"/>
        <v>7.7160479875744536E-2</v>
      </c>
      <c r="Q46" s="7">
        <f t="shared" si="12"/>
        <v>2.1433464694454861E-2</v>
      </c>
      <c r="R46" s="7">
        <f t="shared" si="13"/>
        <v>5.9537396546551777E-3</v>
      </c>
      <c r="S46" s="7">
        <f t="shared" si="14"/>
        <v>1.6538164212239654E-3</v>
      </c>
      <c r="T46" s="7">
        <f t="shared" si="15"/>
        <v>4.5939340880844304E-4</v>
      </c>
      <c r="U46" s="7">
        <f t="shared" si="16"/>
        <v>1.2760926868802763E-4</v>
      </c>
      <c r="V46" s="7">
        <f t="shared" si="17"/>
        <v>0</v>
      </c>
      <c r="W46" s="7">
        <f t="shared" si="18"/>
        <v>1.7601111971850165</v>
      </c>
      <c r="X46" s="7">
        <f t="shared" ca="1" si="19"/>
        <v>1.7129756863209069</v>
      </c>
      <c r="Y46" s="7">
        <f t="shared" ca="1" si="20"/>
        <v>1.7588783888132771</v>
      </c>
      <c r="Z46" s="7">
        <f t="shared" ca="1" si="21"/>
        <v>1.7588783975189048</v>
      </c>
      <c r="AA46" s="3"/>
      <c r="AB46" s="3"/>
    </row>
    <row r="47" spans="1:28" x14ac:dyDescent="0.2">
      <c r="A47" s="18">
        <v>15.218181818181815</v>
      </c>
      <c r="B47" s="18">
        <v>-5.31832E-2</v>
      </c>
      <c r="C47" s="8">
        <f>IF(Input!C35="",0,A47-$A$18)</f>
        <v>25.218181818181815</v>
      </c>
      <c r="D47" s="8">
        <f>(B47-Input!$C$6-Input!$F$5*C47)*IF(Input!C35="",0,1)</f>
        <v>-7.7484138527272733E-2</v>
      </c>
      <c r="E47" s="7">
        <f t="shared" si="3"/>
        <v>0.28787878787878785</v>
      </c>
      <c r="F47" s="7">
        <f t="shared" si="4"/>
        <v>8.2874196510560133E-2</v>
      </c>
      <c r="G47" s="7">
        <f t="shared" si="5"/>
        <v>2.3857723237888519E-2</v>
      </c>
      <c r="H47" s="7">
        <f t="shared" si="6"/>
        <v>6.8681324472709372E-3</v>
      </c>
      <c r="I47" s="7">
        <f t="shared" si="7"/>
        <v>1.9771896439113304E-3</v>
      </c>
      <c r="J47" s="7">
        <f t="shared" si="8"/>
        <v>5.6919095809568592E-4</v>
      </c>
      <c r="K47" s="7">
        <f t="shared" si="9"/>
        <v>1.6385800308815198E-4</v>
      </c>
      <c r="L47" s="7">
        <f>Input!C35*Input!$F$10</f>
        <v>-1.5855483133218957E-2</v>
      </c>
      <c r="M47" s="7">
        <f>(-C47*SIN(ATAN(Input!$F$5*Input!$F$10))+(L47-$L$18)*COS(ATAN(Input!$F$5*Input!$F$10)))*IF(Input!C35="",0,1)</f>
        <v>-2.3100310674175863E-2</v>
      </c>
      <c r="N47" s="7">
        <f>(C47*COS(ATAN(Input!$F$5*Input!$F$10))+(L47-$L$18)*SIN(ATAN(Input!$F$5*Input!$F$10)))*IF(Input!C35="",0,1)</f>
        <v>25.218179225157726</v>
      </c>
      <c r="O47" s="7">
        <f t="shared" si="10"/>
        <v>0.28787876107794486</v>
      </c>
      <c r="P47" s="7">
        <f t="shared" si="11"/>
        <v>8.2874181079772458E-2</v>
      </c>
      <c r="Q47" s="7">
        <f t="shared" si="12"/>
        <v>2.3857716574594155E-2</v>
      </c>
      <c r="R47" s="7">
        <f t="shared" si="13"/>
        <v>6.8681298896429155E-3</v>
      </c>
      <c r="S47" s="7">
        <f t="shared" si="14"/>
        <v>1.9771887235528044E-3</v>
      </c>
      <c r="T47" s="7">
        <f t="shared" si="15"/>
        <v>5.6919064015366458E-4</v>
      </c>
      <c r="U47" s="7">
        <f t="shared" si="16"/>
        <v>1.6385789630459931E-4</v>
      </c>
      <c r="V47" s="7">
        <f t="shared" si="17"/>
        <v>0</v>
      </c>
      <c r="W47" s="7">
        <f t="shared" si="18"/>
        <v>1.8698680926126785</v>
      </c>
      <c r="X47" s="7">
        <f t="shared" ca="1" si="19"/>
        <v>1.8195773398645554</v>
      </c>
      <c r="Y47" s="7">
        <f t="shared" ca="1" si="20"/>
        <v>1.8685782849345745</v>
      </c>
      <c r="Z47" s="7">
        <f t="shared" ca="1" si="21"/>
        <v>1.868578294353394</v>
      </c>
      <c r="AA47" s="3"/>
      <c r="AB47" s="3"/>
    </row>
    <row r="48" spans="1:28" x14ac:dyDescent="0.2">
      <c r="A48" s="18">
        <v>16.103030303030298</v>
      </c>
      <c r="B48" s="18">
        <v>-5.7431700000000002E-2</v>
      </c>
      <c r="C48" s="8">
        <f>IF(Input!C36="",0,A48-$A$18)</f>
        <v>26.103030303030298</v>
      </c>
      <c r="D48" s="8">
        <f>(B48-Input!$C$6-Input!$F$5*C48)*IF(Input!C36="",0,1)</f>
        <v>-8.2089176721212131E-2</v>
      </c>
      <c r="E48" s="7">
        <f t="shared" si="3"/>
        <v>0.29797979797979796</v>
      </c>
      <c r="F48" s="7">
        <f t="shared" si="4"/>
        <v>8.8791960004081197E-2</v>
      </c>
      <c r="G48" s="7">
        <f t="shared" si="5"/>
        <v>2.6458210304246416E-2</v>
      </c>
      <c r="H48" s="7">
        <f t="shared" si="6"/>
        <v>7.8840121613663553E-3</v>
      </c>
      <c r="I48" s="7">
        <f t="shared" si="7"/>
        <v>2.3492763511142167E-3</v>
      </c>
      <c r="J48" s="7">
        <f t="shared" si="8"/>
        <v>7.000368925037312E-4</v>
      </c>
      <c r="K48" s="7">
        <f t="shared" si="9"/>
        <v>2.0859685180666735E-4</v>
      </c>
      <c r="L48" s="7">
        <f>Input!C36*Input!$F$10</f>
        <v>-1.7122086498407227E-2</v>
      </c>
      <c r="M48" s="7">
        <f>(-C48*SIN(ATAN(Input!$F$5*Input!$F$10))+(L48-$L$18)*COS(ATAN(Input!$F$5*Input!$F$10)))*IF(Input!C36="",0,1)</f>
        <v>-2.4473208598426551E-2</v>
      </c>
      <c r="N48" s="7">
        <f>(C48*COS(ATAN(Input!$F$5*Input!$F$10))+(L48-$L$18)*SIN(ATAN(Input!$F$5*Input!$F$10)))*IF(Input!C36="",0,1)</f>
        <v>26.103027551467964</v>
      </c>
      <c r="O48" s="7">
        <f t="shared" si="10"/>
        <v>0.29797976946739929</v>
      </c>
      <c r="P48" s="7">
        <f t="shared" si="11"/>
        <v>8.8791943011844426E-2</v>
      </c>
      <c r="Q48" s="7">
        <f t="shared" si="12"/>
        <v>2.6458202709231857E-2</v>
      </c>
      <c r="R48" s="7">
        <f t="shared" si="13"/>
        <v>7.884009143818628E-3</v>
      </c>
      <c r="S48" s="7">
        <f t="shared" si="14"/>
        <v>2.3492752271539429E-3</v>
      </c>
      <c r="T48" s="7">
        <f t="shared" si="15"/>
        <v>7.0003649060280395E-4</v>
      </c>
      <c r="U48" s="7">
        <f t="shared" si="16"/>
        <v>2.0859671208859075E-4</v>
      </c>
      <c r="V48" s="7">
        <f t="shared" si="17"/>
        <v>0</v>
      </c>
      <c r="W48" s="7">
        <f t="shared" si="18"/>
        <v>1.9809981141599806</v>
      </c>
      <c r="X48" s="7">
        <f t="shared" ca="1" si="19"/>
        <v>1.9275160882901023</v>
      </c>
      <c r="Y48" s="7">
        <f t="shared" ca="1" si="20"/>
        <v>1.9796601264898259</v>
      </c>
      <c r="Z48" s="7">
        <f t="shared" ca="1" si="21"/>
        <v>1.9796601366202184</v>
      </c>
      <c r="AA48" s="3"/>
      <c r="AB48" s="3"/>
    </row>
    <row r="49" spans="1:28" x14ac:dyDescent="0.2">
      <c r="A49" s="18">
        <v>16.987878787878785</v>
      </c>
      <c r="B49" s="18">
        <v>-6.1728199999999997E-2</v>
      </c>
      <c r="C49" s="8">
        <f>IF(Input!C37="",0,A49-$A$18)</f>
        <v>26.987878787878785</v>
      </c>
      <c r="D49" s="8">
        <f>(B49-Input!$C$6-Input!$F$5*C49)*IF(Input!C37="",0,1)</f>
        <v>-8.6742214915151508E-2</v>
      </c>
      <c r="E49" s="7">
        <f t="shared" si="3"/>
        <v>0.30808080808080807</v>
      </c>
      <c r="F49" s="7">
        <f t="shared" si="4"/>
        <v>9.4913784307723695E-2</v>
      </c>
      <c r="G49" s="7">
        <f t="shared" si="5"/>
        <v>2.9241115367531035E-2</v>
      </c>
      <c r="H49" s="7">
        <f t="shared" si="6"/>
        <v>9.0086264516130964E-3</v>
      </c>
      <c r="I49" s="7">
        <f t="shared" si="7"/>
        <v>2.7753849169111053E-3</v>
      </c>
      <c r="J49" s="7">
        <f t="shared" si="8"/>
        <v>8.5504282793725974E-4</v>
      </c>
      <c r="K49" s="7">
        <f t="shared" si="9"/>
        <v>2.6342228537461031E-4</v>
      </c>
      <c r="L49" s="7">
        <f>Input!C37*Input!$F$10</f>
        <v>-1.8403000081679298E-2</v>
      </c>
      <c r="M49" s="7">
        <f>(-C49*SIN(ATAN(Input!$F$5*Input!$F$10))+(L49-$L$18)*COS(ATAN(Input!$F$5*Input!$F$10)))*IF(Input!C37="",0,1)</f>
        <v>-2.5860416740657789E-2</v>
      </c>
      <c r="N49" s="7">
        <f>(C49*COS(ATAN(Input!$F$5*Input!$F$10))+(L49-$L$18)*SIN(ATAN(Input!$F$5*Input!$F$10)))*IF(Input!C37="",0,1)</f>
        <v>26.987875876059157</v>
      </c>
      <c r="O49" s="7">
        <f t="shared" si="10"/>
        <v>0.30808077783722998</v>
      </c>
      <c r="P49" s="7">
        <f t="shared" si="11"/>
        <v>9.4913765672792652E-2</v>
      </c>
      <c r="Q49" s="7">
        <f t="shared" si="12"/>
        <v>2.9241106755934537E-2</v>
      </c>
      <c r="R49" s="7">
        <f t="shared" si="13"/>
        <v>9.0086229141897924E-3</v>
      </c>
      <c r="S49" s="7">
        <f t="shared" si="14"/>
        <v>2.775383554645885E-3</v>
      </c>
      <c r="T49" s="7">
        <f t="shared" si="15"/>
        <v>8.550423243119604E-4</v>
      </c>
      <c r="U49" s="7">
        <f t="shared" si="16"/>
        <v>2.6342210435778183E-4</v>
      </c>
      <c r="V49" s="7">
        <f t="shared" si="17"/>
        <v>0</v>
      </c>
      <c r="W49" s="7">
        <f t="shared" si="18"/>
        <v>2.0932864846307058</v>
      </c>
      <c r="X49" s="7">
        <f t="shared" ca="1" si="19"/>
        <v>2.0365792141888317</v>
      </c>
      <c r="Y49" s="7">
        <f t="shared" ca="1" si="20"/>
        <v>2.0919036565023554</v>
      </c>
      <c r="Z49" s="7">
        <f t="shared" ca="1" si="21"/>
        <v>2.0919036673344937</v>
      </c>
      <c r="AA49" s="3"/>
      <c r="AB49" s="3"/>
    </row>
    <row r="50" spans="1:28" x14ac:dyDescent="0.2">
      <c r="A50" s="18">
        <v>17.872727272727271</v>
      </c>
      <c r="B50" s="18">
        <v>-6.6063300000000005E-2</v>
      </c>
      <c r="C50" s="8">
        <f>IF(Input!C38="",0,A50-$A$18)</f>
        <v>27.872727272727271</v>
      </c>
      <c r="D50" s="8">
        <f>(B50-Input!$C$6-Input!$F$5*C50)*IF(Input!C38="",0,1)</f>
        <v>-9.1433853109090912E-2</v>
      </c>
      <c r="E50" s="7">
        <f t="shared" si="3"/>
        <v>0.31818181818181818</v>
      </c>
      <c r="F50" s="7">
        <f t="shared" si="4"/>
        <v>0.1012396694214876</v>
      </c>
      <c r="G50" s="7">
        <f t="shared" si="5"/>
        <v>3.2212622088655142E-2</v>
      </c>
      <c r="H50" s="7">
        <f t="shared" si="6"/>
        <v>1.0249470664572092E-2</v>
      </c>
      <c r="I50" s="7">
        <f t="shared" si="7"/>
        <v>3.2611952114547566E-3</v>
      </c>
      <c r="J50" s="7">
        <f t="shared" si="8"/>
        <v>1.0376530218265134E-3</v>
      </c>
      <c r="K50" s="7">
        <f t="shared" si="9"/>
        <v>3.3016232512661785E-4</v>
      </c>
      <c r="L50" s="7">
        <f>Input!C38*Input!$F$10</f>
        <v>-1.9695421465327097E-2</v>
      </c>
      <c r="M50" s="7">
        <f>(-C50*SIN(ATAN(Input!$F$5*Input!$F$10))+(L50-$L$18)*COS(ATAN(Input!$F$5*Input!$F$10)))*IF(Input!C38="",0,1)</f>
        <v>-2.7259132683181732E-2</v>
      </c>
      <c r="N50" s="7">
        <f>(C50*COS(ATAN(Input!$F$5*Input!$F$10))+(L50-$L$18)*SIN(ATAN(Input!$F$5*Input!$F$10)))*IF(Input!C38="",0,1)</f>
        <v>27.872724199267946</v>
      </c>
      <c r="O50" s="7">
        <f t="shared" si="10"/>
        <v>0.31818178619127979</v>
      </c>
      <c r="P50" s="7">
        <f t="shared" si="11"/>
        <v>0.10123964906387328</v>
      </c>
      <c r="Q50" s="7">
        <f t="shared" si="12"/>
        <v>3.2212612372521529E-2</v>
      </c>
      <c r="R50" s="7">
        <f t="shared" si="13"/>
        <v>1.0249466542576219E-2</v>
      </c>
      <c r="S50" s="7">
        <f t="shared" si="14"/>
        <v>3.2611935720246624E-3</v>
      </c>
      <c r="T50" s="7">
        <f t="shared" si="15"/>
        <v>1.0376523958623271E-3</v>
      </c>
      <c r="U50" s="7">
        <f t="shared" si="16"/>
        <v>3.3016209276113618E-4</v>
      </c>
      <c r="V50" s="7">
        <f t="shared" si="17"/>
        <v>0</v>
      </c>
      <c r="W50" s="7">
        <f t="shared" si="18"/>
        <v>2.2065063606940174</v>
      </c>
      <c r="X50" s="7">
        <f t="shared" ca="1" si="19"/>
        <v>2.1465503432057345</v>
      </c>
      <c r="Y50" s="7">
        <f t="shared" ca="1" si="20"/>
        <v>2.2050848726293912</v>
      </c>
      <c r="Z50" s="7">
        <f t="shared" ca="1" si="21"/>
        <v>2.2050848841473361</v>
      </c>
      <c r="AA50" s="3"/>
      <c r="AB50" s="3"/>
    </row>
    <row r="51" spans="1:28" x14ac:dyDescent="0.2">
      <c r="A51" s="18">
        <v>18.757575757575754</v>
      </c>
      <c r="B51" s="18">
        <v>-7.0427600000000007E-2</v>
      </c>
      <c r="C51" s="8">
        <f>IF(Input!C39="",0,A51-$A$18)</f>
        <v>28.757575757575754</v>
      </c>
      <c r="D51" s="8">
        <f>(B51-Input!$C$6-Input!$F$5*C51)*IF(Input!C39="",0,1)</f>
        <v>-9.615469130303031E-2</v>
      </c>
      <c r="E51" s="7">
        <f t="shared" si="3"/>
        <v>0.32828282828282829</v>
      </c>
      <c r="F51" s="7">
        <f t="shared" si="4"/>
        <v>0.10776961534537292</v>
      </c>
      <c r="G51" s="7">
        <f t="shared" si="5"/>
        <v>3.5378914128531516E-2</v>
      </c>
      <c r="H51" s="7">
        <f t="shared" si="6"/>
        <v>1.161428999168964E-2</v>
      </c>
      <c r="I51" s="7">
        <f t="shared" si="7"/>
        <v>3.8127719669688214E-3</v>
      </c>
      <c r="J51" s="7">
        <f t="shared" si="8"/>
        <v>1.251667564914007E-3</v>
      </c>
      <c r="K51" s="7">
        <f t="shared" si="9"/>
        <v>4.1090096827985079E-4</v>
      </c>
      <c r="L51" s="7">
        <f>Input!C39*Input!$F$10</f>
        <v>-2.0996548231642542E-2</v>
      </c>
      <c r="M51" s="7">
        <f>(-C51*SIN(ATAN(Input!$F$5*Input!$F$10))+(L51-$L$18)*COS(ATAN(Input!$F$5*Input!$F$10)))*IF(Input!C39="",0,1)</f>
        <v>-2.8666554008310495E-2</v>
      </c>
      <c r="N51" s="7">
        <f>(C51*COS(ATAN(Input!$F$5*Input!$F$10))+(L51-$L$18)*SIN(ATAN(Input!$F$5*Input!$F$10)))*IF(Input!C39="",0,1)</f>
        <v>28.757572521430976</v>
      </c>
      <c r="O51" s="7">
        <f t="shared" si="10"/>
        <v>0.32828279453339165</v>
      </c>
      <c r="P51" s="7">
        <f t="shared" si="11"/>
        <v>0.10776959318665304</v>
      </c>
      <c r="Q51" s="7">
        <f t="shared" si="12"/>
        <v>3.5378903217041222E-2</v>
      </c>
      <c r="R51" s="7">
        <f t="shared" si="13"/>
        <v>1.1614285215616693E-2</v>
      </c>
      <c r="S51" s="7">
        <f t="shared" si="14"/>
        <v>3.8127700070905031E-3</v>
      </c>
      <c r="T51" s="7">
        <f t="shared" si="15"/>
        <v>1.2516667928407698E-3</v>
      </c>
      <c r="U51" s="7">
        <f t="shared" si="16"/>
        <v>4.1090067257841572E-4</v>
      </c>
      <c r="V51" s="7">
        <f t="shared" si="17"/>
        <v>0</v>
      </c>
      <c r="W51" s="7">
        <f t="shared" si="18"/>
        <v>2.320430899019077</v>
      </c>
      <c r="X51" s="7">
        <f t="shared" ca="1" si="19"/>
        <v>2.2572096405870719</v>
      </c>
      <c r="Y51" s="7">
        <f t="shared" ca="1" si="20"/>
        <v>2.3189762411508532</v>
      </c>
      <c r="Z51" s="7">
        <f t="shared" ca="1" si="21"/>
        <v>2.3189762533326119</v>
      </c>
      <c r="AA51" s="3"/>
      <c r="AB51" s="3"/>
    </row>
    <row r="52" spans="1:28" x14ac:dyDescent="0.2">
      <c r="A52" s="18">
        <v>19.642424242424237</v>
      </c>
      <c r="B52" s="18">
        <v>-7.4811600000000006E-2</v>
      </c>
      <c r="C52" s="8">
        <f>IF(Input!C40="",0,A52-$A$18)</f>
        <v>29.642424242424237</v>
      </c>
      <c r="D52" s="8">
        <f>(B52-Input!$C$6-Input!$F$5*C52)*IF(Input!C40="",0,1)</f>
        <v>-0.1008952294969697</v>
      </c>
      <c r="E52" s="7">
        <f t="shared" si="3"/>
        <v>0.33838383838383834</v>
      </c>
      <c r="F52" s="7">
        <f t="shared" si="4"/>
        <v>0.11450362207937963</v>
      </c>
      <c r="G52" s="7">
        <f t="shared" si="5"/>
        <v>3.8746175148072902E-2</v>
      </c>
      <c r="H52" s="7">
        <f t="shared" si="6"/>
        <v>1.3111079469297394E-2</v>
      </c>
      <c r="I52" s="7">
        <f t="shared" si="7"/>
        <v>4.43657739617639E-3</v>
      </c>
      <c r="J52" s="7">
        <f t="shared" si="8"/>
        <v>1.5012660886051419E-3</v>
      </c>
      <c r="K52" s="7">
        <f t="shared" si="9"/>
        <v>5.0800418149769952E-4</v>
      </c>
      <c r="L52" s="7">
        <f>Input!C40*Input!$F$10</f>
        <v>-2.2303548149963211E-2</v>
      </c>
      <c r="M52" s="7">
        <f>(-C52*SIN(ATAN(Input!$F$5*Input!$F$10))+(L52-$L$18)*COS(ATAN(Input!$F$5*Input!$F$10)))*IF(Input!C40="",0,1)</f>
        <v>-3.0079848485402117E-2</v>
      </c>
      <c r="N52" s="7">
        <f>(C52*COS(ATAN(Input!$F$5*Input!$F$10))+(L52-$L$18)*SIN(ATAN(Input!$F$5*Input!$F$10)))*IF(Input!C40="",0,1)</f>
        <v>29.64242084288848</v>
      </c>
      <c r="O52" s="7">
        <f t="shared" si="10"/>
        <v>0.33838380286744962</v>
      </c>
      <c r="P52" s="7">
        <f t="shared" si="11"/>
        <v>0.114503598043037</v>
      </c>
      <c r="Q52" s="7">
        <f t="shared" si="12"/>
        <v>3.8746162947808721E-2</v>
      </c>
      <c r="R52" s="7">
        <f t="shared" si="13"/>
        <v>1.3111073964801387E-2</v>
      </c>
      <c r="S52" s="7">
        <f t="shared" si="14"/>
        <v>4.4365750678859034E-3</v>
      </c>
      <c r="T52" s="7">
        <f t="shared" si="15"/>
        <v>1.5012651431781454E-3</v>
      </c>
      <c r="U52" s="7">
        <f t="shared" si="16"/>
        <v>5.0800380826096709E-4</v>
      </c>
      <c r="V52" s="7">
        <f t="shared" si="17"/>
        <v>0</v>
      </c>
      <c r="W52" s="7">
        <f t="shared" si="18"/>
        <v>2.4348308430481254</v>
      </c>
      <c r="X52" s="7">
        <f t="shared" ca="1" si="19"/>
        <v>2.3683340239779396</v>
      </c>
      <c r="Y52" s="7">
        <f t="shared" ca="1" si="20"/>
        <v>2.4333469260186424</v>
      </c>
      <c r="Z52" s="7">
        <f t="shared" ca="1" si="21"/>
        <v>2.4333469388368538</v>
      </c>
      <c r="AA52" s="3"/>
      <c r="AB52" s="3"/>
    </row>
    <row r="53" spans="1:28" x14ac:dyDescent="0.2">
      <c r="A53" s="18">
        <v>20.527272727272724</v>
      </c>
      <c r="B53" s="18">
        <v>-7.9205600000000001E-2</v>
      </c>
      <c r="C53" s="8">
        <f>IF(Input!C41="",0,A53-$A$18)</f>
        <v>30.527272727272724</v>
      </c>
      <c r="D53" s="8">
        <f>(B53-Input!$C$6-Input!$F$5*C53)*IF(Input!C41="",0,1)</f>
        <v>-0.1056457676909091</v>
      </c>
      <c r="E53" s="7">
        <f t="shared" si="3"/>
        <v>0.34848484848484845</v>
      </c>
      <c r="F53" s="7">
        <f t="shared" si="4"/>
        <v>0.12144168962350778</v>
      </c>
      <c r="G53" s="7">
        <f t="shared" si="5"/>
        <v>4.2320588808192103E-2</v>
      </c>
      <c r="H53" s="7">
        <f t="shared" si="6"/>
        <v>1.4748083978612396E-2</v>
      </c>
      <c r="I53" s="7">
        <f t="shared" si="7"/>
        <v>5.1394838107285618E-3</v>
      </c>
      <c r="J53" s="7">
        <f t="shared" si="8"/>
        <v>1.7910322370720743E-3</v>
      </c>
      <c r="K53" s="7">
        <f t="shared" si="9"/>
        <v>6.24147597767541E-4</v>
      </c>
      <c r="L53" s="7">
        <f>Input!C41*Input!$F$10</f>
        <v>-2.3613529363718005E-2</v>
      </c>
      <c r="M53" s="7">
        <f>(-C53*SIN(ATAN(Input!$F$5*Input!$F$10))+(L53-$L$18)*COS(ATAN(Input!$F$5*Input!$F$10)))*IF(Input!C41="",0,1)</f>
        <v>-3.1496124257906349E-2</v>
      </c>
      <c r="N53" s="7">
        <f>(C53*COS(ATAN(Input!$F$5*Input!$F$10))+(L53-$L$18)*SIN(ATAN(Input!$F$5*Input!$F$10)))*IF(Input!C41="",0,1)</f>
        <v>30.527269163987853</v>
      </c>
      <c r="O53" s="7">
        <f t="shared" si="10"/>
        <v>0.34848481119741931</v>
      </c>
      <c r="P53" s="7">
        <f t="shared" si="11"/>
        <v>0.12144166363530098</v>
      </c>
      <c r="Q53" s="7">
        <f t="shared" si="12"/>
        <v>4.2320575223448363E-2</v>
      </c>
      <c r="R53" s="7">
        <f t="shared" si="13"/>
        <v>1.4748077666509585E-2</v>
      </c>
      <c r="S53" s="7">
        <f t="shared" si="14"/>
        <v>5.1394810611384689E-3</v>
      </c>
      <c r="T53" s="7">
        <f t="shared" si="15"/>
        <v>1.7910310872435518E-3</v>
      </c>
      <c r="U53" s="7">
        <f t="shared" si="16"/>
        <v>6.241471302867777E-4</v>
      </c>
      <c r="V53" s="7">
        <f t="shared" si="17"/>
        <v>0</v>
      </c>
      <c r="W53" s="7">
        <f t="shared" si="18"/>
        <v>2.5494721097695527</v>
      </c>
      <c r="X53" s="7">
        <f t="shared" ca="1" si="19"/>
        <v>2.4796973919609577</v>
      </c>
      <c r="Y53" s="7">
        <f t="shared" ca="1" si="20"/>
        <v>2.5479630325223424</v>
      </c>
      <c r="Z53" s="7">
        <f t="shared" ca="1" si="21"/>
        <v>2.5479630459455724</v>
      </c>
      <c r="AA53" s="3"/>
      <c r="AB53" s="3"/>
    </row>
    <row r="54" spans="1:28" x14ac:dyDescent="0.2">
      <c r="A54" s="18">
        <v>21.41212121212121</v>
      </c>
      <c r="B54" s="18">
        <v>-8.3599800000000002E-2</v>
      </c>
      <c r="C54" s="8">
        <f>IF(Input!C42="",0,A54-$A$18)</f>
        <v>31.41212121212121</v>
      </c>
      <c r="D54" s="8">
        <f>(B54-Input!$C$6-Input!$F$5*C54)*IF(Input!C42="",0,1)</f>
        <v>-0.11039650588484849</v>
      </c>
      <c r="E54" s="7">
        <f t="shared" si="3"/>
        <v>0.35858585858585856</v>
      </c>
      <c r="F54" s="7">
        <f t="shared" si="4"/>
        <v>0.12858381797775736</v>
      </c>
      <c r="G54" s="7">
        <f t="shared" si="5"/>
        <v>4.6108338769801881E-2</v>
      </c>
      <c r="H54" s="7">
        <f t="shared" si="6"/>
        <v>1.6533798245737037E-2</v>
      </c>
      <c r="I54" s="7">
        <f t="shared" si="7"/>
        <v>5.9287862396329776E-3</v>
      </c>
      <c r="J54" s="7">
        <f t="shared" si="8"/>
        <v>2.125978904110815E-3</v>
      </c>
      <c r="K54" s="7">
        <f t="shared" si="9"/>
        <v>7.6234597066599939E-4</v>
      </c>
      <c r="L54" s="7">
        <f>Input!C42*Input!$F$10</f>
        <v>-2.4923570203381484E-2</v>
      </c>
      <c r="M54" s="7">
        <f>(-C54*SIN(ATAN(Input!$F$5*Input!$F$10))+(L54-$L$18)*COS(ATAN(Input!$F$5*Input!$F$10)))*IF(Input!C42="",0,1)</f>
        <v>-3.2912459656318831E-2</v>
      </c>
      <c r="N54" s="7">
        <f>(C54*COS(ATAN(Input!$F$5*Input!$F$10))+(L54-$L$18)*SIN(ATAN(Input!$F$5*Input!$F$10)))*IF(Input!C42="",0,1)</f>
        <v>31.412117485080064</v>
      </c>
      <c r="O54" s="7">
        <f t="shared" si="10"/>
        <v>0.35858581952730728</v>
      </c>
      <c r="P54" s="7">
        <f t="shared" si="11"/>
        <v>0.12858378996607059</v>
      </c>
      <c r="Q54" s="7">
        <f t="shared" si="12"/>
        <v>4.610832370291057E-2</v>
      </c>
      <c r="R54" s="7">
        <f t="shared" si="13"/>
        <v>1.6533791042038556E-2</v>
      </c>
      <c r="S54" s="7">
        <f t="shared" si="14"/>
        <v>5.9287830107026471E-3</v>
      </c>
      <c r="T54" s="7">
        <f t="shared" si="15"/>
        <v>2.1259775146923849E-3</v>
      </c>
      <c r="U54" s="7">
        <f t="shared" si="16"/>
        <v>7.6234538940259675E-4</v>
      </c>
      <c r="V54" s="7">
        <f t="shared" si="17"/>
        <v>0</v>
      </c>
      <c r="W54" s="7">
        <f t="shared" si="18"/>
        <v>2.6641182029448278</v>
      </c>
      <c r="X54" s="7">
        <f t="shared" ca="1" si="19"/>
        <v>2.5910708678271939</v>
      </c>
      <c r="Y54" s="7">
        <f t="shared" ca="1" si="20"/>
        <v>2.6625878651272252</v>
      </c>
      <c r="Z54" s="7">
        <f t="shared" ca="1" si="21"/>
        <v>2.6625878791209439</v>
      </c>
      <c r="AA54" s="3"/>
      <c r="AB54" s="3"/>
    </row>
    <row r="55" spans="1:28" x14ac:dyDescent="0.2">
      <c r="A55" s="18">
        <v>22.296969696969697</v>
      </c>
      <c r="B55" s="18">
        <v>-8.7984400000000004E-2</v>
      </c>
      <c r="C55" s="8">
        <f>IF(Input!C43="",0,A55-$A$18)</f>
        <v>32.296969696969697</v>
      </c>
      <c r="D55" s="8">
        <f>(B55-Input!$C$6-Input!$F$5*C55)*IF(Input!C43="",0,1)</f>
        <v>-0.11513764407878789</v>
      </c>
      <c r="E55" s="7">
        <f t="shared" si="3"/>
        <v>0.36868686868686873</v>
      </c>
      <c r="F55" s="7">
        <f t="shared" si="4"/>
        <v>0.13593000714212838</v>
      </c>
      <c r="G55" s="7">
        <f t="shared" si="5"/>
        <v>5.0115608693815018E-2</v>
      </c>
      <c r="H55" s="7">
        <f t="shared" si="6"/>
        <v>1.8476966841659073E-2</v>
      </c>
      <c r="I55" s="7">
        <f t="shared" si="7"/>
        <v>6.8122150476823866E-3</v>
      </c>
      <c r="J55" s="7">
        <f t="shared" si="8"/>
        <v>2.511574234751587E-3</v>
      </c>
      <c r="K55" s="7">
        <f t="shared" si="9"/>
        <v>9.2598444008518122E-4</v>
      </c>
      <c r="L55" s="7">
        <f>Input!C43*Input!$F$10</f>
        <v>-2.6230748999428205E-2</v>
      </c>
      <c r="M55" s="7">
        <f>(-C55*SIN(ATAN(Input!$F$5*Input!$F$10))+(L55-$L$18)*COS(ATAN(Input!$F$5*Input!$F$10)))*IF(Input!C43="",0,1)</f>
        <v>-3.4325933011135214E-2</v>
      </c>
      <c r="N55" s="7">
        <f>(C55*COS(ATAN(Input!$F$5*Input!$F$10))+(L55-$L$18)*SIN(ATAN(Input!$F$5*Input!$F$10)))*IF(Input!C43="",0,1)</f>
        <v>32.296965806516084</v>
      </c>
      <c r="O55" s="7">
        <f t="shared" si="10"/>
        <v>0.36868682786111995</v>
      </c>
      <c r="P55" s="7">
        <f t="shared" si="11"/>
        <v>0.1359299770382951</v>
      </c>
      <c r="Q55" s="7">
        <f t="shared" si="12"/>
        <v>5.0115592045483895E-2</v>
      </c>
      <c r="R55" s="7">
        <f t="shared" si="13"/>
        <v>1.8476958657631434E-2</v>
      </c>
      <c r="S55" s="7">
        <f t="shared" si="14"/>
        <v>6.8122112760031902E-3</v>
      </c>
      <c r="T55" s="7">
        <f t="shared" si="15"/>
        <v>2.5115725660693686E-3</v>
      </c>
      <c r="U55" s="7">
        <f t="shared" si="16"/>
        <v>9.2598372232712868E-4</v>
      </c>
      <c r="V55" s="7">
        <f t="shared" si="17"/>
        <v>0</v>
      </c>
      <c r="W55" s="7">
        <f t="shared" si="18"/>
        <v>2.7785326263354189</v>
      </c>
      <c r="X55" s="7">
        <f t="shared" ca="1" si="19"/>
        <v>2.7022230580704423</v>
      </c>
      <c r="Y55" s="7">
        <f t="shared" ca="1" si="20"/>
        <v>2.7769821990404777</v>
      </c>
      <c r="Z55" s="7">
        <f t="shared" ca="1" si="21"/>
        <v>2.7769822135676661</v>
      </c>
      <c r="AA55" s="3"/>
      <c r="AB55" s="3"/>
    </row>
    <row r="56" spans="1:28" x14ac:dyDescent="0.2">
      <c r="A56" s="18">
        <v>23.18181818181818</v>
      </c>
      <c r="B56" s="18">
        <v>-9.2349500000000001E-2</v>
      </c>
      <c r="C56" s="8">
        <f>IF(Input!C44="",0,A56-$A$18)</f>
        <v>33.18181818181818</v>
      </c>
      <c r="D56" s="8">
        <f>(B56-Input!$C$6-Input!$F$5*C56)*IF(Input!C44="",0,1)</f>
        <v>-0.11985928227272727</v>
      </c>
      <c r="E56" s="7">
        <f t="shared" si="3"/>
        <v>0.37878787878787878</v>
      </c>
      <c r="F56" s="7">
        <f t="shared" si="4"/>
        <v>0.14348025711662074</v>
      </c>
      <c r="G56" s="7">
        <f t="shared" si="5"/>
        <v>5.4348582241144222E-2</v>
      </c>
      <c r="H56" s="7">
        <f t="shared" si="6"/>
        <v>2.0586584182251597E-2</v>
      </c>
      <c r="I56" s="7">
        <f t="shared" si="7"/>
        <v>7.7979485538831805E-3</v>
      </c>
      <c r="J56" s="7">
        <f t="shared" si="8"/>
        <v>2.9537683916224166E-3</v>
      </c>
      <c r="K56" s="7">
        <f t="shared" si="9"/>
        <v>1.1188516634933396E-3</v>
      </c>
      <c r="L56" s="7">
        <f>Input!C44*Input!$F$10</f>
        <v>-2.7532114269378377E-2</v>
      </c>
      <c r="M56" s="7">
        <f>(-C56*SIN(ATAN(Input!$F$5*Input!$F$10))+(L56-$L$18)*COS(ATAN(Input!$F$5*Input!$F$10)))*IF(Input!C44="",0,1)</f>
        <v>-3.5733592839896987E-2</v>
      </c>
      <c r="N56" s="7">
        <f>(C56*COS(ATAN(Input!$F$5*Input!$F$10))+(L56-$L$18)*SIN(ATAN(Input!$F$5*Input!$F$10)))*IF(Input!C44="",0,1)</f>
        <v>33.181814128650466</v>
      </c>
      <c r="O56" s="7">
        <f t="shared" si="10"/>
        <v>0.37878783620290485</v>
      </c>
      <c r="P56" s="7">
        <f t="shared" si="11"/>
        <v>0.14348022485527867</v>
      </c>
      <c r="Q56" s="7">
        <f t="shared" si="12"/>
        <v>5.4348563910837255E-2</v>
      </c>
      <c r="R56" s="7">
        <f t="shared" si="13"/>
        <v>2.0586574924521327E-2</v>
      </c>
      <c r="S56" s="7">
        <f t="shared" si="14"/>
        <v>7.7979441704884127E-3</v>
      </c>
      <c r="T56" s="7">
        <f t="shared" si="15"/>
        <v>2.9537663991703617E-3</v>
      </c>
      <c r="U56" s="7">
        <f t="shared" si="16"/>
        <v>1.1188507829905871E-3</v>
      </c>
      <c r="V56" s="7">
        <f t="shared" si="17"/>
        <v>0</v>
      </c>
      <c r="W56" s="7">
        <f t="shared" si="18"/>
        <v>2.8924764704758692</v>
      </c>
      <c r="X56" s="7">
        <f t="shared" ca="1" si="19"/>
        <v>2.812920325095968</v>
      </c>
      <c r="Y56" s="7">
        <f t="shared" ca="1" si="20"/>
        <v>2.890904565061537</v>
      </c>
      <c r="Z56" s="7">
        <f t="shared" ca="1" si="21"/>
        <v>2.8909045800838484</v>
      </c>
      <c r="AA56" s="3"/>
      <c r="AB56" s="3"/>
    </row>
    <row r="57" spans="1:28" x14ac:dyDescent="0.2">
      <c r="A57" s="18">
        <v>24.06666666666667</v>
      </c>
      <c r="B57" s="18">
        <v>-9.6684900000000004E-2</v>
      </c>
      <c r="C57" s="8">
        <f>IF(Input!C45="",0,A57-$A$18)</f>
        <v>34.06666666666667</v>
      </c>
      <c r="D57" s="8">
        <f>(B57-Input!$C$6-Input!$F$5*C57)*IF(Input!C45="",0,1)</f>
        <v>-0.12455122046666667</v>
      </c>
      <c r="E57" s="7">
        <f t="shared" si="3"/>
        <v>0.38888888888888895</v>
      </c>
      <c r="F57" s="7">
        <f t="shared" si="4"/>
        <v>0.15123456790123463</v>
      </c>
      <c r="G57" s="7">
        <f t="shared" si="5"/>
        <v>5.8813443072702365E-2</v>
      </c>
      <c r="H57" s="7">
        <f t="shared" si="6"/>
        <v>2.2871894528273148E-2</v>
      </c>
      <c r="I57" s="7">
        <f t="shared" si="7"/>
        <v>8.894625649884004E-3</v>
      </c>
      <c r="J57" s="7">
        <f t="shared" si="8"/>
        <v>3.459021086066002E-3</v>
      </c>
      <c r="K57" s="7">
        <f t="shared" si="9"/>
        <v>1.3451748668034454E-3</v>
      </c>
      <c r="L57" s="7">
        <f>Input!C45*Input!$F$10</f>
        <v>-2.8824625091889201E-2</v>
      </c>
      <c r="M57" s="7">
        <f>(-C57*SIN(ATAN(Input!$F$5*Input!$F$10))+(L57-$L$18)*COS(ATAN(Input!$F$5*Input!$F$10)))*IF(Input!C45="",0,1)</f>
        <v>-3.7132398221283308E-2</v>
      </c>
      <c r="N57" s="7">
        <f>(C57*COS(ATAN(Input!$F$5*Input!$F$10))+(L57-$L$18)*SIN(ATAN(Input!$F$5*Input!$F$10)))*IF(Input!C45="",0,1)</f>
        <v>34.066662451848515</v>
      </c>
      <c r="O57" s="7">
        <f t="shared" si="10"/>
        <v>0.38888884455683204</v>
      </c>
      <c r="P57" s="7">
        <f t="shared" si="11"/>
        <v>0.15123453342074786</v>
      </c>
      <c r="Q57" s="7">
        <f t="shared" si="12"/>
        <v>5.8813422959086231E-2</v>
      </c>
      <c r="R57" s="7">
        <f t="shared" si="13"/>
        <v>2.28718840989913E-2</v>
      </c>
      <c r="S57" s="7">
        <f t="shared" si="14"/>
        <v>8.8946205800945061E-3</v>
      </c>
      <c r="T57" s="7">
        <f t="shared" si="15"/>
        <v>3.4590187201643712E-3</v>
      </c>
      <c r="U57" s="7">
        <f t="shared" si="16"/>
        <v>1.3451737933851743E-3</v>
      </c>
      <c r="V57" s="7">
        <f t="shared" si="17"/>
        <v>0</v>
      </c>
      <c r="W57" s="7">
        <f t="shared" si="18"/>
        <v>3.0057035862199522</v>
      </c>
      <c r="X57" s="7">
        <f t="shared" ca="1" si="19"/>
        <v>2.9229270736348436</v>
      </c>
      <c r="Y57" s="7">
        <f t="shared" ca="1" si="20"/>
        <v>3.0041115472724575</v>
      </c>
      <c r="Z57" s="7">
        <f t="shared" ca="1" si="21"/>
        <v>3.0041115627523354</v>
      </c>
      <c r="AA57" s="3"/>
      <c r="AB57" s="3"/>
    </row>
    <row r="58" spans="1:28" x14ac:dyDescent="0.2">
      <c r="A58" s="18">
        <v>24.951515151515153</v>
      </c>
      <c r="B58" s="18">
        <v>-0.10098</v>
      </c>
      <c r="C58" s="8">
        <f>IF(Input!C46="",0,A58-$A$18)</f>
        <v>34.951515151515153</v>
      </c>
      <c r="D58" s="8">
        <f>(B58-Input!$C$6-Input!$F$5*C58)*IF(Input!C46="",0,1)</f>
        <v>-0.12920285866060607</v>
      </c>
      <c r="E58" s="7">
        <f t="shared" si="3"/>
        <v>0.39898989898989901</v>
      </c>
      <c r="F58" s="7">
        <f t="shared" si="4"/>
        <v>0.1591929394959698</v>
      </c>
      <c r="G58" s="7">
        <f t="shared" si="5"/>
        <v>6.3516374849402091E-2</v>
      </c>
      <c r="H58" s="7">
        <f t="shared" si="6"/>
        <v>2.5342391985367502E-2</v>
      </c>
      <c r="I58" s="7">
        <f t="shared" si="7"/>
        <v>1.0111358418404206E-2</v>
      </c>
      <c r="J58" s="7">
        <f t="shared" si="8"/>
        <v>4.0343298740097584E-3</v>
      </c>
      <c r="K58" s="7">
        <f t="shared" si="9"/>
        <v>1.6096568689230855E-3</v>
      </c>
      <c r="L58" s="7">
        <f>Input!C46*Input!$F$10</f>
        <v>-3.0105121293800493E-2</v>
      </c>
      <c r="M58" s="7">
        <f>(-C58*SIN(ATAN(Input!$F$5*Input!$F$10))+(L58-$L$18)*COS(ATAN(Input!$F$5*Input!$F$10)))*IF(Input!C46="",0,1)</f>
        <v>-3.8519188982156782E-2</v>
      </c>
      <c r="N58" s="7">
        <f>(C58*COS(ATAN(Input!$F$5*Input!$F$10))+(L58-$L$18)*SIN(ATAN(Input!$F$5*Input!$F$10)))*IF(Input!C46="",0,1)</f>
        <v>34.95151077648984</v>
      </c>
      <c r="O58" s="7">
        <f t="shared" si="10"/>
        <v>0.39898985292723499</v>
      </c>
      <c r="P58" s="7">
        <f t="shared" si="11"/>
        <v>0.15919290273889661</v>
      </c>
      <c r="Q58" s="7">
        <f t="shared" si="12"/>
        <v>6.3516352850851984E-2</v>
      </c>
      <c r="R58" s="7">
        <f t="shared" si="13"/>
        <v>2.5342380282435795E-2</v>
      </c>
      <c r="S58" s="7">
        <f t="shared" si="14"/>
        <v>1.0111352581715118E-2</v>
      </c>
      <c r="T58" s="7">
        <f t="shared" si="15"/>
        <v>4.0343270794739325E-3</v>
      </c>
      <c r="U58" s="7">
        <f t="shared" si="16"/>
        <v>1.6096555680996658E-3</v>
      </c>
      <c r="V58" s="7">
        <f t="shared" si="17"/>
        <v>0</v>
      </c>
      <c r="W58" s="7">
        <f t="shared" si="18"/>
        <v>3.1179581715137443</v>
      </c>
      <c r="X58" s="7">
        <f t="shared" ca="1" si="19"/>
        <v>3.0320060503549664</v>
      </c>
      <c r="Y58" s="7">
        <f t="shared" ca="1" si="20"/>
        <v>3.1163580931241786</v>
      </c>
      <c r="Z58" s="7">
        <f t="shared" ca="1" si="21"/>
        <v>3.1163581090274146</v>
      </c>
      <c r="AA58" s="3"/>
      <c r="AB58" s="3"/>
    </row>
    <row r="59" spans="1:28" x14ac:dyDescent="0.2">
      <c r="A59" s="18">
        <v>25.836363636363636</v>
      </c>
      <c r="B59" s="18">
        <v>-0.105226</v>
      </c>
      <c r="C59" s="8">
        <f>IF(Input!C47="",0,A59-$A$18)</f>
        <v>35.836363636363636</v>
      </c>
      <c r="D59" s="8">
        <f>(B59-Input!$C$6-Input!$F$5*C59)*IF(Input!C47="",0,1)</f>
        <v>-0.13380539685454546</v>
      </c>
      <c r="E59" s="7">
        <f t="shared" si="3"/>
        <v>0.40909090909090912</v>
      </c>
      <c r="F59" s="7">
        <f t="shared" si="4"/>
        <v>0.16735537190082647</v>
      </c>
      <c r="G59" s="7">
        <f t="shared" si="5"/>
        <v>6.8463561232156286E-2</v>
      </c>
      <c r="H59" s="7">
        <f t="shared" si="6"/>
        <v>2.8007820504063939E-2</v>
      </c>
      <c r="I59" s="7">
        <f t="shared" si="7"/>
        <v>1.1457744751662521E-2</v>
      </c>
      <c r="J59" s="7">
        <f t="shared" si="8"/>
        <v>4.6872592165892136E-3</v>
      </c>
      <c r="K59" s="7">
        <f t="shared" si="9"/>
        <v>1.9175151340592239E-3</v>
      </c>
      <c r="L59" s="7">
        <f>Input!C47*Input!$F$10</f>
        <v>-3.1370979335130229E-2</v>
      </c>
      <c r="M59" s="7">
        <f>(-C59*SIN(ATAN(Input!$F$5*Input!$F$10))+(L59-$L$18)*COS(ATAN(Input!$F$5*Input!$F$10)))*IF(Input!C47="",0,1)</f>
        <v>-3.9891341582554307E-2</v>
      </c>
      <c r="N59" s="7">
        <f>(C59*COS(ATAN(Input!$F$5*Input!$F$10))+(L59-$L$18)*SIN(ATAN(Input!$F$5*Input!$F$10)))*IF(Input!C47="",0,1)</f>
        <v>35.836359102889617</v>
      </c>
      <c r="O59" s="7">
        <f t="shared" si="10"/>
        <v>0.40909086131771155</v>
      </c>
      <c r="P59" s="7">
        <f t="shared" si="11"/>
        <v>0.1673553328136671</v>
      </c>
      <c r="Q59" s="7">
        <f t="shared" si="12"/>
        <v>6.8463537246855347E-2</v>
      </c>
      <c r="R59" s="7">
        <f t="shared" si="13"/>
        <v>2.8007807421173279E-2</v>
      </c>
      <c r="S59" s="7">
        <f t="shared" si="14"/>
        <v>1.1457738061548371E-2</v>
      </c>
      <c r="T59" s="7">
        <f t="shared" si="15"/>
        <v>4.6872559323515497E-3</v>
      </c>
      <c r="U59" s="7">
        <f t="shared" si="16"/>
        <v>1.9175135665822484E-3</v>
      </c>
      <c r="V59" s="7">
        <f t="shared" si="17"/>
        <v>0</v>
      </c>
      <c r="W59" s="7">
        <f t="shared" si="18"/>
        <v>3.2290278623879507</v>
      </c>
      <c r="X59" s="7">
        <f t="shared" ca="1" si="19"/>
        <v>3.1399186561599199</v>
      </c>
      <c r="Y59" s="7">
        <f t="shared" ca="1" si="20"/>
        <v>3.2273978354746431</v>
      </c>
      <c r="Z59" s="7">
        <f t="shared" ca="1" si="21"/>
        <v>3.227397851762988</v>
      </c>
      <c r="AA59" s="3"/>
      <c r="AB59" s="3"/>
    </row>
    <row r="60" spans="1:28" x14ac:dyDescent="0.2">
      <c r="A60" s="18">
        <v>26.721212121212119</v>
      </c>
      <c r="B60" s="18">
        <v>-0.109412</v>
      </c>
      <c r="C60" s="8">
        <f>IF(Input!C48="",0,A60-$A$18)</f>
        <v>36.721212121212119</v>
      </c>
      <c r="D60" s="8">
        <f>(B60-Input!$C$6-Input!$F$5*C60)*IF(Input!C48="",0,1)</f>
        <v>-0.13834793504848486</v>
      </c>
      <c r="E60" s="7">
        <f t="shared" si="3"/>
        <v>0.41919191919191917</v>
      </c>
      <c r="F60" s="7">
        <f t="shared" si="4"/>
        <v>0.17572186511580448</v>
      </c>
      <c r="G60" s="7">
        <f t="shared" si="5"/>
        <v>7.366118588187763E-2</v>
      </c>
      <c r="H60" s="7">
        <f t="shared" si="6"/>
        <v>3.0878173879776986E-2</v>
      </c>
      <c r="I60" s="7">
        <f t="shared" si="7"/>
        <v>1.2943880969805503E-2</v>
      </c>
      <c r="J60" s="7">
        <f t="shared" si="8"/>
        <v>5.4259703055245289E-3</v>
      </c>
      <c r="K60" s="7">
        <f t="shared" si="9"/>
        <v>2.2745229058511911E-3</v>
      </c>
      <c r="L60" s="7">
        <f>Input!C48*Input!$F$10</f>
        <v>-3.261894960385521E-2</v>
      </c>
      <c r="M60" s="7">
        <f>(-C60*SIN(ATAN(Input!$F$5*Input!$F$10))+(L60-$L$18)*COS(ATAN(Input!$F$5*Input!$F$10)))*IF(Input!C48="",0,1)</f>
        <v>-4.1245606410476157E-2</v>
      </c>
      <c r="N60" s="7">
        <f>(C60*COS(ATAN(Input!$F$5*Input!$F$10))+(L60-$L$18)*SIN(ATAN(Input!$F$5*Input!$F$10)))*IF(Input!C48="",0,1)</f>
        <v>36.721207431438202</v>
      </c>
      <c r="O60" s="7">
        <f t="shared" si="10"/>
        <v>0.41919186973271794</v>
      </c>
      <c r="P60" s="7">
        <f t="shared" si="11"/>
        <v>0.17572182365001196</v>
      </c>
      <c r="Q60" s="7">
        <f t="shared" si="12"/>
        <v>7.3661159808691451E-2</v>
      </c>
      <c r="R60" s="7">
        <f t="shared" si="13"/>
        <v>3.0878159306885904E-2</v>
      </c>
      <c r="S60" s="7">
        <f t="shared" si="14"/>
        <v>1.2943873333758227E-2</v>
      </c>
      <c r="T60" s="7">
        <f t="shared" si="15"/>
        <v>5.4259664643615804E-3</v>
      </c>
      <c r="U60" s="7">
        <f t="shared" si="16"/>
        <v>2.2745210273027558E-3</v>
      </c>
      <c r="V60" s="7">
        <f t="shared" si="17"/>
        <v>0</v>
      </c>
      <c r="W60" s="7">
        <f t="shared" si="18"/>
        <v>3.3386496171078797</v>
      </c>
      <c r="X60" s="7">
        <f t="shared" ca="1" si="19"/>
        <v>3.2464252706667311</v>
      </c>
      <c r="Y60" s="7">
        <f t="shared" ca="1" si="20"/>
        <v>3.3369834261346205</v>
      </c>
      <c r="Z60" s="7">
        <f t="shared" ca="1" si="21"/>
        <v>3.3369834427760861</v>
      </c>
      <c r="AA60" s="3"/>
      <c r="AB60" s="3"/>
    </row>
    <row r="61" spans="1:28" x14ac:dyDescent="0.2">
      <c r="A61" s="18">
        <v>27.606060606060602</v>
      </c>
      <c r="B61" s="18">
        <v>-0.113527</v>
      </c>
      <c r="C61" s="8">
        <f>IF(Input!C49="",0,A61-$A$18)</f>
        <v>37.606060606060602</v>
      </c>
      <c r="D61" s="8">
        <f>(B61-Input!$C$6-Input!$F$5*C61)*IF(Input!C49="",0,1)</f>
        <v>-0.14281947324242422</v>
      </c>
      <c r="E61" s="7">
        <f t="shared" si="3"/>
        <v>0.42929292929292928</v>
      </c>
      <c r="F61" s="7">
        <f t="shared" si="4"/>
        <v>0.18429241914090397</v>
      </c>
      <c r="G61" s="7">
        <f t="shared" si="5"/>
        <v>7.9115432459478968E-2</v>
      </c>
      <c r="H61" s="7">
        <f t="shared" si="6"/>
        <v>3.3963695752806625E-2</v>
      </c>
      <c r="I61" s="7">
        <f t="shared" si="7"/>
        <v>1.4580374439336177E-2</v>
      </c>
      <c r="J61" s="7">
        <f t="shared" si="8"/>
        <v>6.2592516532503787E-3</v>
      </c>
      <c r="K61" s="7">
        <f t="shared" si="9"/>
        <v>2.6870524774054651E-3</v>
      </c>
      <c r="L61" s="7">
        <f>Input!C49*Input!$F$10</f>
        <v>-3.3845752674997905E-2</v>
      </c>
      <c r="M61" s="7">
        <f>(-C61*SIN(ATAN(Input!$F$5*Input!$F$10))+(L61-$L$18)*COS(ATAN(Input!$F$5*Input!$F$10)))*IF(Input!C49="",0,1)</f>
        <v>-4.2578704040968446E-2</v>
      </c>
      <c r="N61" s="7">
        <f>(C61*COS(ATAN(Input!$F$5*Input!$F$10))+(L61-$L$18)*SIN(ATAN(Input!$F$5*Input!$F$10)))*IF(Input!C49="",0,1)</f>
        <v>37.606055762529543</v>
      </c>
      <c r="O61" s="7">
        <f t="shared" si="10"/>
        <v>0.42929287817675121</v>
      </c>
      <c r="P61" s="7">
        <f t="shared" si="11"/>
        <v>0.18429237525327896</v>
      </c>
      <c r="Q61" s="7">
        <f t="shared" si="12"/>
        <v>7.911540419851E-2</v>
      </c>
      <c r="R61" s="7">
        <f t="shared" si="13"/>
        <v>3.396367957649539E-2</v>
      </c>
      <c r="S61" s="7">
        <f t="shared" si="14"/>
        <v>1.4580365758866648E-2</v>
      </c>
      <c r="T61" s="7">
        <f t="shared" si="15"/>
        <v>6.2592471814936152E-3</v>
      </c>
      <c r="U61" s="7">
        <f t="shared" si="16"/>
        <v>2.6870502377631116E-3</v>
      </c>
      <c r="V61" s="7">
        <f t="shared" si="17"/>
        <v>0</v>
      </c>
      <c r="W61" s="7">
        <f t="shared" si="18"/>
        <v>3.4465579807119129</v>
      </c>
      <c r="X61" s="7">
        <f t="shared" ca="1" si="19"/>
        <v>3.35128558835371</v>
      </c>
      <c r="Y61" s="7">
        <f t="shared" ca="1" si="20"/>
        <v>3.4448668804771758</v>
      </c>
      <c r="Z61" s="7">
        <f t="shared" ca="1" si="21"/>
        <v>3.4448668974469929</v>
      </c>
      <c r="AA61" s="3"/>
      <c r="AB61" s="3"/>
    </row>
    <row r="62" spans="1:28" x14ac:dyDescent="0.2">
      <c r="A62" s="18">
        <v>28.490909090909092</v>
      </c>
      <c r="B62" s="18">
        <v>-0.117561</v>
      </c>
      <c r="C62" s="8">
        <f>IF(Input!C50="",0,A62-$A$18)</f>
        <v>38.490909090909092</v>
      </c>
      <c r="D62" s="8">
        <f>(B62-Input!$C$6-Input!$F$5*C62)*IF(Input!C50="",0,1)</f>
        <v>-0.14721001143636364</v>
      </c>
      <c r="E62" s="7">
        <f t="shared" si="3"/>
        <v>0.43939393939393945</v>
      </c>
      <c r="F62" s="7">
        <f t="shared" si="4"/>
        <v>0.19306703397612493</v>
      </c>
      <c r="G62" s="7">
        <f t="shared" si="5"/>
        <v>8.4832484625873089E-2</v>
      </c>
      <c r="H62" s="7">
        <f t="shared" si="6"/>
        <v>3.7274879608338175E-2</v>
      </c>
      <c r="I62" s="7">
        <f t="shared" si="7"/>
        <v>1.6378356191542532E-2</v>
      </c>
      <c r="J62" s="7">
        <f t="shared" si="8"/>
        <v>7.1965504477989927E-3</v>
      </c>
      <c r="K62" s="7">
        <f t="shared" si="9"/>
        <v>3.1621206513056184E-3</v>
      </c>
      <c r="L62" s="7">
        <f>Input!C50*Input!$F$10</f>
        <v>-3.5048407253124178E-2</v>
      </c>
      <c r="M62" s="7">
        <f>(-C62*SIN(ATAN(Input!$F$5*Input!$F$10))+(L62-$L$18)*COS(ATAN(Input!$F$5*Input!$F$10)))*IF(Input!C50="",0,1)</f>
        <v>-4.3887653178618549E-2</v>
      </c>
      <c r="N62" s="7">
        <f>(C62*COS(ATAN(Input!$F$5*Input!$F$10))+(L62-$L$18)*SIN(ATAN(Input!$F$5*Input!$F$10)))*IF(Input!C50="",0,1)</f>
        <v>38.490904096521788</v>
      </c>
      <c r="O62" s="7">
        <f t="shared" si="10"/>
        <v>0.43939388665389978</v>
      </c>
      <c r="P62" s="7">
        <f t="shared" si="11"/>
        <v>0.19306698762882013</v>
      </c>
      <c r="Q62" s="7">
        <f t="shared" si="12"/>
        <v>8.4832454078787659E-2</v>
      </c>
      <c r="R62" s="7">
        <f t="shared" si="13"/>
        <v>3.7274861712066988E-2</v>
      </c>
      <c r="S62" s="7">
        <f t="shared" si="14"/>
        <v>1.6378346362151752E-2</v>
      </c>
      <c r="T62" s="7">
        <f t="shared" si="15"/>
        <v>7.1965452650296184E-3</v>
      </c>
      <c r="U62" s="7">
        <f t="shared" si="16"/>
        <v>3.1621179944820829E-3</v>
      </c>
      <c r="V62" s="7">
        <f t="shared" si="17"/>
        <v>0</v>
      </c>
      <c r="W62" s="7">
        <f t="shared" si="18"/>
        <v>3.5525116305076696</v>
      </c>
      <c r="X62" s="7">
        <f t="shared" ca="1" si="19"/>
        <v>3.4542589658694172</v>
      </c>
      <c r="Y62" s="7">
        <f t="shared" ca="1" si="20"/>
        <v>3.5507999326666591</v>
      </c>
      <c r="Z62" s="7">
        <f t="shared" ca="1" si="21"/>
        <v>3.550799949943404</v>
      </c>
      <c r="AA62" s="3"/>
      <c r="AB62" s="3"/>
    </row>
    <row r="63" spans="1:28" x14ac:dyDescent="0.2">
      <c r="A63" s="18">
        <v>29.375757575757575</v>
      </c>
      <c r="B63" s="18">
        <v>-0.121505</v>
      </c>
      <c r="C63" s="8">
        <f>IF(Input!C51="",0,A63-$A$18)</f>
        <v>39.375757575757575</v>
      </c>
      <c r="D63" s="8">
        <f>(B63-Input!$C$6-Input!$F$5*C63)*IF(Input!C51="",0,1)</f>
        <v>-0.15151054963030303</v>
      </c>
      <c r="E63" s="7">
        <f t="shared" si="3"/>
        <v>0.4494949494949495</v>
      </c>
      <c r="F63" s="7">
        <f t="shared" si="4"/>
        <v>0.2020457096214672</v>
      </c>
      <c r="G63" s="7">
        <f t="shared" si="5"/>
        <v>9.081852604197263E-2</v>
      </c>
      <c r="H63" s="7">
        <f t="shared" si="6"/>
        <v>4.0822468776442244E-2</v>
      </c>
      <c r="I63" s="7">
        <f t="shared" si="7"/>
        <v>1.8349493540926059E-2</v>
      </c>
      <c r="J63" s="7">
        <f t="shared" si="8"/>
        <v>8.2480046724364604E-3</v>
      </c>
      <c r="K63" s="7">
        <f t="shared" si="9"/>
        <v>3.7074364436709343E-3</v>
      </c>
      <c r="L63" s="7">
        <f>Input!C51*Input!$F$10</f>
        <v>-3.6224230172343323E-2</v>
      </c>
      <c r="M63" s="7">
        <f>(-C63*SIN(ATAN(Input!$F$5*Input!$F$10))+(L63-$L$18)*COS(ATAN(Input!$F$5*Input!$F$10)))*IF(Input!C51="",0,1)</f>
        <v>-4.5169770657555126E-2</v>
      </c>
      <c r="N63" s="7">
        <f>(C63*COS(ATAN(Input!$F$5*Input!$F$10))+(L63-$L$18)*SIN(ATAN(Input!$F$5*Input!$F$10)))*IF(Input!C51="",0,1)</f>
        <v>39.375752433737254</v>
      </c>
      <c r="O63" s="7">
        <f t="shared" si="10"/>
        <v>0.44949489516784319</v>
      </c>
      <c r="P63" s="7">
        <f t="shared" si="11"/>
        <v>0.20204566078195033</v>
      </c>
      <c r="Q63" s="7">
        <f t="shared" si="12"/>
        <v>9.0818493112300364E-2</v>
      </c>
      <c r="R63" s="7">
        <f t="shared" si="13"/>
        <v>4.0822449040814938E-2</v>
      </c>
      <c r="S63" s="7">
        <f t="shared" si="14"/>
        <v>1.8349482452095733E-2</v>
      </c>
      <c r="T63" s="7">
        <f t="shared" si="15"/>
        <v>8.2479986911889493E-3</v>
      </c>
      <c r="U63" s="7">
        <f t="shared" si="16"/>
        <v>3.7074333070404842E-3</v>
      </c>
      <c r="V63" s="7">
        <f t="shared" si="17"/>
        <v>0</v>
      </c>
      <c r="W63" s="7">
        <f t="shared" si="18"/>
        <v>3.6562933760720089</v>
      </c>
      <c r="X63" s="7">
        <f t="shared" ca="1" si="19"/>
        <v>3.5551047799939344</v>
      </c>
      <c r="Y63" s="7">
        <f t="shared" ca="1" si="20"/>
        <v>3.6545344010631435</v>
      </c>
      <c r="Z63" s="7">
        <f t="shared" ca="1" si="21"/>
        <v>3.6545344186251585</v>
      </c>
      <c r="AA63" s="3"/>
      <c r="AB63" s="3"/>
    </row>
    <row r="64" spans="1:28" x14ac:dyDescent="0.2">
      <c r="A64" s="18">
        <v>30.260606060606058</v>
      </c>
      <c r="B64" s="18">
        <v>-0.12534699999999999</v>
      </c>
      <c r="C64" s="8">
        <f>IF(Input!C52="",0,A64-$A$18)</f>
        <v>40.260606060606058</v>
      </c>
      <c r="D64" s="8">
        <f>(B64-Input!$C$6-Input!$F$5*C64)*IF(Input!C52="",0,1)</f>
        <v>-0.15570908782424242</v>
      </c>
      <c r="E64" s="7">
        <f t="shared" si="3"/>
        <v>0.45959595959595961</v>
      </c>
      <c r="F64" s="7">
        <f t="shared" si="4"/>
        <v>0.21122844607693095</v>
      </c>
      <c r="G64" s="7">
        <f t="shared" si="5"/>
        <v>9.7079740368690493E-2</v>
      </c>
      <c r="H64" s="7">
        <f t="shared" si="6"/>
        <v>4.4617456432074924E-2</v>
      </c>
      <c r="I64" s="7">
        <f t="shared" si="7"/>
        <v>2.0506002703630396E-2</v>
      </c>
      <c r="J64" s="7">
        <f t="shared" si="8"/>
        <v>9.4244759900523542E-3</v>
      </c>
      <c r="K64" s="7">
        <f t="shared" si="9"/>
        <v>4.3314510863371935E-3</v>
      </c>
      <c r="L64" s="7">
        <f>Input!C52*Input!$F$10</f>
        <v>-3.7369643878134379E-2</v>
      </c>
      <c r="M64" s="7">
        <f>(-C64*SIN(ATAN(Input!$F$5*Input!$F$10))+(L64-$L$18)*COS(ATAN(Input!$F$5*Input!$F$10)))*IF(Input!C52="",0,1)</f>
        <v>-4.6421478923283022E-2</v>
      </c>
      <c r="N64" s="7">
        <f>(C64*COS(ATAN(Input!$F$5*Input!$F$10))+(L64-$L$18)*SIN(ATAN(Input!$F$5*Input!$F$10)))*IF(Input!C52="",0,1)</f>
        <v>40.260600774605692</v>
      </c>
      <c r="O64" s="7">
        <f t="shared" si="10"/>
        <v>0.45959590372348713</v>
      </c>
      <c r="P64" s="7">
        <f t="shared" si="11"/>
        <v>0.21122839471940885</v>
      </c>
      <c r="Q64" s="7">
        <f t="shared" si="12"/>
        <v>9.7079704963128163E-2</v>
      </c>
      <c r="R64" s="7">
        <f t="shared" si="13"/>
        <v>4.4617434735738391E-2</v>
      </c>
      <c r="S64" s="7">
        <f t="shared" si="14"/>
        <v>2.0505990239195391E-2</v>
      </c>
      <c r="T64" s="7">
        <f t="shared" si="15"/>
        <v>9.4244691157280118E-3</v>
      </c>
      <c r="U64" s="7">
        <f t="shared" si="16"/>
        <v>4.331447400357109E-3</v>
      </c>
      <c r="V64" s="7">
        <f t="shared" si="17"/>
        <v>0</v>
      </c>
      <c r="W64" s="7">
        <f t="shared" si="18"/>
        <v>3.7576136301740739</v>
      </c>
      <c r="X64" s="7">
        <f t="shared" ca="1" si="19"/>
        <v>3.6535827957435152</v>
      </c>
      <c r="Y64" s="7">
        <f t="shared" ca="1" si="20"/>
        <v>3.7558225633581928</v>
      </c>
      <c r="Z64" s="7">
        <f t="shared" ca="1" si="21"/>
        <v>3.7558225811966368</v>
      </c>
      <c r="AA64" s="3"/>
      <c r="AB64" s="3"/>
    </row>
    <row r="65" spans="1:28" x14ac:dyDescent="0.2">
      <c r="A65" s="18">
        <v>31.145454545454548</v>
      </c>
      <c r="B65" s="18">
        <v>-0.129078</v>
      </c>
      <c r="C65" s="8">
        <f>IF(Input!C53="",0,A65-$A$18)</f>
        <v>41.145454545454548</v>
      </c>
      <c r="D65" s="8">
        <f>(B65-Input!$C$6-Input!$F$5*C65)*IF(Input!C53="",0,1)</f>
        <v>-0.15979662601818181</v>
      </c>
      <c r="E65" s="7">
        <f t="shared" si="3"/>
        <v>0.46969696969696978</v>
      </c>
      <c r="F65" s="7">
        <f t="shared" si="4"/>
        <v>0.22061524334251614</v>
      </c>
      <c r="G65" s="7">
        <f t="shared" si="5"/>
        <v>0.10362231126693942</v>
      </c>
      <c r="H65" s="7">
        <f t="shared" si="6"/>
        <v>4.8671085595077615E-2</v>
      </c>
      <c r="I65" s="7">
        <f t="shared" si="7"/>
        <v>2.2860661415869794E-2</v>
      </c>
      <c r="J65" s="7">
        <f t="shared" si="8"/>
        <v>1.0737583392302481E-2</v>
      </c>
      <c r="K65" s="7">
        <f t="shared" si="9"/>
        <v>5.0434103812329843E-3</v>
      </c>
      <c r="L65" s="7">
        <f>Input!C53*Input!$F$10</f>
        <v>-3.8481965204606651E-2</v>
      </c>
      <c r="M65" s="7">
        <f>(-C65*SIN(ATAN(Input!$F$5*Input!$F$10))+(L65-$L$18)*COS(ATAN(Input!$F$5*Input!$F$10)))*IF(Input!C53="",0,1)</f>
        <v>-4.7640094809930908E-2</v>
      </c>
      <c r="N65" s="7">
        <f>(C65*COS(ATAN(Input!$F$5*Input!$F$10))+(L65-$L$18)*SIN(ATAN(Input!$F$5*Input!$F$10)))*IF(Input!C53="",0,1)</f>
        <v>41.145449119449438</v>
      </c>
      <c r="O65" s="7">
        <f t="shared" si="10"/>
        <v>0.46969691232451133</v>
      </c>
      <c r="P65" s="7">
        <f t="shared" si="11"/>
        <v>0.22061518944717967</v>
      </c>
      <c r="Q65" s="7">
        <f t="shared" si="12"/>
        <v>0.10362227329522741</v>
      </c>
      <c r="R65" s="7">
        <f t="shared" si="13"/>
        <v>4.8671061814814974E-2</v>
      </c>
      <c r="S65" s="7">
        <f t="shared" si="14"/>
        <v>2.2860647453974019E-2</v>
      </c>
      <c r="T65" s="7">
        <f t="shared" si="15"/>
        <v>1.0737575522870798E-2</v>
      </c>
      <c r="U65" s="7">
        <f t="shared" si="16"/>
        <v>5.0434060689436644E-3</v>
      </c>
      <c r="V65" s="7">
        <f t="shared" si="17"/>
        <v>0</v>
      </c>
      <c r="W65" s="7">
        <f t="shared" si="18"/>
        <v>3.8562552023907251</v>
      </c>
      <c r="X65" s="7">
        <f t="shared" ca="1" si="19"/>
        <v>3.7494535441097487</v>
      </c>
      <c r="Y65" s="7">
        <f t="shared" ca="1" si="20"/>
        <v>3.8544175409978751</v>
      </c>
      <c r="Z65" s="7">
        <f t="shared" ca="1" si="21"/>
        <v>3.8544175591044674</v>
      </c>
      <c r="AA65" s="3"/>
      <c r="AB65" s="3"/>
    </row>
    <row r="66" spans="1:28" x14ac:dyDescent="0.2">
      <c r="A66" s="18">
        <v>32.030303030303031</v>
      </c>
      <c r="B66" s="18">
        <v>-0.132688</v>
      </c>
      <c r="C66" s="8">
        <f>IF(Input!C54="",0,A66-$A$18)</f>
        <v>42.030303030303031</v>
      </c>
      <c r="D66" s="8">
        <f>(B66-Input!$C$6-Input!$F$5*C66)*IF(Input!C54="",0,1)</f>
        <v>-0.16376316421212123</v>
      </c>
      <c r="E66" s="7">
        <f t="shared" si="3"/>
        <v>0.47979797979797983</v>
      </c>
      <c r="F66" s="7">
        <f t="shared" si="4"/>
        <v>0.23020610141822268</v>
      </c>
      <c r="G66" s="7">
        <f t="shared" si="5"/>
        <v>0.1104524223976321</v>
      </c>
      <c r="H66" s="7">
        <f t="shared" si="6"/>
        <v>5.2994849130177026E-2</v>
      </c>
      <c r="I66" s="7">
        <f t="shared" si="7"/>
        <v>2.5426821552357665E-2</v>
      </c>
      <c r="J66" s="7">
        <f t="shared" si="8"/>
        <v>1.2199737613504942E-2</v>
      </c>
      <c r="K66" s="7">
        <f t="shared" si="9"/>
        <v>5.8534094610250987E-3</v>
      </c>
      <c r="L66" s="7">
        <f>Input!C54*Input!$F$10</f>
        <v>-3.9558212856326005E-2</v>
      </c>
      <c r="M66" s="7">
        <f>(-C66*SIN(ATAN(Input!$F$5*Input!$F$10))+(L66-$L$18)*COS(ATAN(Input!$F$5*Input!$F$10)))*IF(Input!C54="",0,1)</f>
        <v>-4.8822637022086154E-2</v>
      </c>
      <c r="N66" s="7">
        <f>(C66*COS(ATAN(Input!$F$5*Input!$F$10))+(L66-$L$18)*SIN(ATAN(Input!$F$5*Input!$F$10)))*IF(Input!C54="",0,1)</f>
        <v>42.030297468626621</v>
      </c>
      <c r="O66" s="7">
        <f t="shared" si="10"/>
        <v>0.47979792097500396</v>
      </c>
      <c r="P66" s="7">
        <f t="shared" si="11"/>
        <v>0.23020604497193614</v>
      </c>
      <c r="Q66" s="7">
        <f t="shared" si="12"/>
        <v>0.11045238177341322</v>
      </c>
      <c r="R66" s="7">
        <f t="shared" si="13"/>
        <v>5.2994823141621086E-2</v>
      </c>
      <c r="S66" s="7">
        <f t="shared" si="14"/>
        <v>2.5426805965787825E-2</v>
      </c>
      <c r="T66" s="7">
        <f t="shared" si="15"/>
        <v>1.2199728639419826E-2</v>
      </c>
      <c r="U66" s="7">
        <f t="shared" si="16"/>
        <v>5.8534044376528458E-3</v>
      </c>
      <c r="V66" s="7">
        <f t="shared" si="17"/>
        <v>0</v>
      </c>
      <c r="W66" s="7">
        <f t="shared" si="18"/>
        <v>3.9519767700295807</v>
      </c>
      <c r="X66" s="7">
        <f t="shared" ca="1" si="19"/>
        <v>3.8424787089243413</v>
      </c>
      <c r="Y66" s="7">
        <f t="shared" ca="1" si="20"/>
        <v>3.9500736924489153</v>
      </c>
      <c r="Z66" s="7">
        <f t="shared" ca="1" si="21"/>
        <v>3.9500737108204493</v>
      </c>
      <c r="AA66" s="3"/>
      <c r="AB66" s="3"/>
    </row>
    <row r="67" spans="1:28" x14ac:dyDescent="0.2">
      <c r="A67" s="18">
        <v>32.915151515151514</v>
      </c>
      <c r="B67" s="18">
        <v>-0.13616600000000001</v>
      </c>
      <c r="C67" s="8">
        <f>IF(Input!C55="",0,A67-$A$18)</f>
        <v>42.915151515151514</v>
      </c>
      <c r="D67" s="8">
        <f>(B67-Input!$C$6-Input!$F$5*C67)*IF(Input!C55="",0,1)</f>
        <v>-0.16759770240606062</v>
      </c>
      <c r="E67" s="7">
        <f t="shared" si="3"/>
        <v>0.48989898989898994</v>
      </c>
      <c r="F67" s="7">
        <f t="shared" si="4"/>
        <v>0.24000102030405066</v>
      </c>
      <c r="G67" s="7">
        <f t="shared" si="5"/>
        <v>0.11757625742168139</v>
      </c>
      <c r="H67" s="7">
        <f t="shared" si="6"/>
        <v>5.7600489746985332E-2</v>
      </c>
      <c r="I67" s="7">
        <f t="shared" si="7"/>
        <v>2.8218421744735243E-2</v>
      </c>
      <c r="J67" s="7">
        <f t="shared" si="8"/>
        <v>1.3824176309289489E-2</v>
      </c>
      <c r="K67" s="7">
        <f t="shared" si="9"/>
        <v>6.772450010106467E-3</v>
      </c>
      <c r="L67" s="7">
        <f>Input!C55*Input!$F$10</f>
        <v>-4.0595107408314894E-2</v>
      </c>
      <c r="M67" s="7">
        <f>(-C67*SIN(ATAN(Input!$F$5*Input!$F$10))+(L67-$L$18)*COS(ATAN(Input!$F$5*Input!$F$10)))*IF(Input!C55="",0,1)</f>
        <v>-4.9965826134794888E-2</v>
      </c>
      <c r="N67" s="7">
        <f>(C67*COS(ATAN(Input!$F$5*Input!$F$10))+(L67-$L$18)*SIN(ATAN(Input!$F$5*Input!$F$10)))*IF(Input!C55="",0,1)</f>
        <v>42.915145822531187</v>
      </c>
      <c r="O67" s="7">
        <f t="shared" si="10"/>
        <v>0.48989892967946219</v>
      </c>
      <c r="P67" s="7">
        <f t="shared" si="11"/>
        <v>0.24000096130108264</v>
      </c>
      <c r="Q67" s="7">
        <f t="shared" si="12"/>
        <v>0.11757621406344242</v>
      </c>
      <c r="R67" s="7">
        <f t="shared" si="13"/>
        <v>5.7600461425443769E-2</v>
      </c>
      <c r="S67" s="7">
        <f t="shared" si="14"/>
        <v>2.8218404401368052E-2</v>
      </c>
      <c r="T67" s="7">
        <f t="shared" si="15"/>
        <v>1.3824166113492433E-2</v>
      </c>
      <c r="U67" s="7">
        <f t="shared" si="16"/>
        <v>6.7724441827110345E-3</v>
      </c>
      <c r="V67" s="7">
        <f t="shared" si="17"/>
        <v>0</v>
      </c>
      <c r="W67" s="7">
        <f t="shared" si="18"/>
        <v>4.0445128781290238</v>
      </c>
      <c r="X67" s="7">
        <f t="shared" ca="1" si="19"/>
        <v>3.9324215223406496</v>
      </c>
      <c r="Y67" s="7">
        <f t="shared" ca="1" si="20"/>
        <v>4.0425470148639011</v>
      </c>
      <c r="Z67" s="7">
        <f t="shared" ca="1" si="21"/>
        <v>4.0425470335060458</v>
      </c>
      <c r="AA67" s="3"/>
      <c r="AB67" s="3"/>
    </row>
    <row r="68" spans="1:28" x14ac:dyDescent="0.2">
      <c r="A68" s="18">
        <v>33.799999999999997</v>
      </c>
      <c r="B68" s="18">
        <v>-0.13950199999999999</v>
      </c>
      <c r="C68" s="8">
        <f>IF(Input!C56="",0,A68-$A$18)</f>
        <v>43.8</v>
      </c>
      <c r="D68" s="8">
        <f>(B68-Input!$C$6-Input!$F$5*C68)*IF(Input!C56="",0,1)</f>
        <v>-0.17129024059999998</v>
      </c>
      <c r="E68" s="7">
        <f t="shared" si="3"/>
        <v>0.5</v>
      </c>
      <c r="F68" s="7">
        <f t="shared" si="4"/>
        <v>0.25</v>
      </c>
      <c r="G68" s="7">
        <f t="shared" si="5"/>
        <v>0.125</v>
      </c>
      <c r="H68" s="7">
        <f t="shared" si="6"/>
        <v>6.25E-2</v>
      </c>
      <c r="I68" s="7">
        <f t="shared" si="7"/>
        <v>3.125E-2</v>
      </c>
      <c r="J68" s="7">
        <f t="shared" si="8"/>
        <v>1.5625E-2</v>
      </c>
      <c r="K68" s="7">
        <f t="shared" si="9"/>
        <v>7.8125E-3</v>
      </c>
      <c r="L68" s="7">
        <f>Input!C56*Input!$F$10</f>
        <v>-4.1589667565139196E-2</v>
      </c>
      <c r="M68" s="7">
        <f>(-C68*SIN(ATAN(Input!$F$5*Input!$F$10))+(L68-$L$18)*COS(ATAN(Input!$F$5*Input!$F$10)))*IF(Input!C56="",0,1)</f>
        <v>-5.1066680852644486E-2</v>
      </c>
      <c r="N68" s="7">
        <f>(C68*COS(ATAN(Input!$F$5*Input!$F$10))+(L68-$L$18)*SIN(ATAN(Input!$F$5*Input!$F$10)))*IF(Input!C56="",0,1)</f>
        <v>43.799994181521278</v>
      </c>
      <c r="O68" s="7">
        <f t="shared" si="10"/>
        <v>0.49999993844197432</v>
      </c>
      <c r="P68" s="7">
        <f t="shared" si="11"/>
        <v>0.24999993844197813</v>
      </c>
      <c r="Q68" s="7">
        <f t="shared" si="12"/>
        <v>0.12499995383148643</v>
      </c>
      <c r="R68" s="7">
        <f t="shared" si="13"/>
        <v>6.2499969220992851E-2</v>
      </c>
      <c r="S68" s="7">
        <f t="shared" si="14"/>
        <v>3.1249980763121715E-2</v>
      </c>
      <c r="T68" s="7">
        <f t="shared" si="15"/>
        <v>1.562498845787374E-2</v>
      </c>
      <c r="U68" s="7">
        <f t="shared" si="16"/>
        <v>7.8124932670934292E-3</v>
      </c>
      <c r="V68" s="7">
        <f t="shared" si="17"/>
        <v>0</v>
      </c>
      <c r="W68" s="7">
        <f t="shared" si="18"/>
        <v>4.1336222039966746</v>
      </c>
      <c r="X68" s="7">
        <f t="shared" ca="1" si="19"/>
        <v>4.0190471684230555</v>
      </c>
      <c r="Y68" s="7">
        <f t="shared" ca="1" si="20"/>
        <v>4.1315955537014357</v>
      </c>
      <c r="Z68" s="7">
        <f t="shared" ca="1" si="21"/>
        <v>4.1315955726245983</v>
      </c>
      <c r="AA68" s="3"/>
      <c r="AB68" s="3"/>
    </row>
    <row r="69" spans="1:28" x14ac:dyDescent="0.2">
      <c r="A69" s="18">
        <v>34.684848484848487</v>
      </c>
      <c r="B69" s="18">
        <v>-0.14268600000000001</v>
      </c>
      <c r="C69" s="8">
        <f>IF(Input!C57="",0,A69-$A$18)</f>
        <v>44.684848484848487</v>
      </c>
      <c r="D69" s="8">
        <f>(B69-Input!$C$6-Input!$F$5*C69)*IF(Input!C57="",0,1)</f>
        <v>-0.17483077879393941</v>
      </c>
      <c r="E69" s="7">
        <f t="shared" si="3"/>
        <v>0.51010101010101017</v>
      </c>
      <c r="F69" s="7">
        <f t="shared" si="4"/>
        <v>0.26020304050607085</v>
      </c>
      <c r="G69" s="7">
        <f t="shared" si="5"/>
        <v>0.13272983379350081</v>
      </c>
      <c r="H69" s="7">
        <f t="shared" si="6"/>
        <v>6.7705622288603953E-2</v>
      </c>
      <c r="I69" s="7">
        <f t="shared" si="7"/>
        <v>3.4536706318934345E-2</v>
      </c>
      <c r="J69" s="7">
        <f t="shared" si="8"/>
        <v>1.7617208778850348E-2</v>
      </c>
      <c r="K69" s="7">
        <f t="shared" si="9"/>
        <v>8.9865559932519462E-3</v>
      </c>
      <c r="L69" s="7">
        <f>Input!C57*Input!$F$10</f>
        <v>-4.2538912031364798E-2</v>
      </c>
      <c r="M69" s="7">
        <f>(-C69*SIN(ATAN(Input!$F$5*Input!$F$10))+(L69-$L$18)*COS(ATAN(Input!$F$5*Input!$F$10)))*IF(Input!C57="",0,1)</f>
        <v>-5.2122219880222344E-2</v>
      </c>
      <c r="N69" s="7">
        <f>(C69*COS(ATAN(Input!$F$5*Input!$F$10))+(L69-$L$18)*SIN(ATAN(Input!$F$5*Input!$F$10)))*IF(Input!C57="",0,1)</f>
        <v>44.684842545955028</v>
      </c>
      <c r="O69" s="7">
        <f t="shared" si="10"/>
        <v>0.51010094726662869</v>
      </c>
      <c r="P69" s="7">
        <f t="shared" si="11"/>
        <v>0.26020297640231188</v>
      </c>
      <c r="Q69" s="7">
        <f t="shared" si="12"/>
        <v>0.13272978474441552</v>
      </c>
      <c r="R69" s="7">
        <f t="shared" si="13"/>
        <v>6.7705588928622079E-2</v>
      </c>
      <c r="S69" s="7">
        <f t="shared" si="14"/>
        <v>3.4536685047735091E-2</v>
      </c>
      <c r="T69" s="7">
        <f t="shared" si="15"/>
        <v>1.7617195758298881E-2</v>
      </c>
      <c r="U69" s="7">
        <f t="shared" si="16"/>
        <v>8.9865482444898906E-3</v>
      </c>
      <c r="V69" s="7">
        <f t="shared" si="17"/>
        <v>0</v>
      </c>
      <c r="W69" s="7">
        <f t="shared" si="18"/>
        <v>4.2190634249401526</v>
      </c>
      <c r="X69" s="7">
        <f t="shared" ca="1" si="19"/>
        <v>4.1021231943353209</v>
      </c>
      <c r="Y69" s="7">
        <f t="shared" ca="1" si="20"/>
        <v>4.2169798198571451</v>
      </c>
      <c r="Z69" s="7">
        <f t="shared" ca="1" si="21"/>
        <v>4.216979839076199</v>
      </c>
      <c r="AA69" s="3"/>
      <c r="AB69" s="3"/>
    </row>
    <row r="70" spans="1:28" x14ac:dyDescent="0.2">
      <c r="A70" s="18">
        <v>35.56969696969697</v>
      </c>
      <c r="B70" s="18">
        <v>-0.14570900000000001</v>
      </c>
      <c r="C70" s="8">
        <f>IF(Input!C58="",0,A70-$A$18)</f>
        <v>45.56969696969697</v>
      </c>
      <c r="D70" s="8">
        <f>(B70-Input!$C$6-Input!$F$5*C70)*IF(Input!C58="",0,1)</f>
        <v>-0.17821031698787879</v>
      </c>
      <c r="E70" s="7">
        <f t="shared" si="3"/>
        <v>0.52020202020202022</v>
      </c>
      <c r="F70" s="7">
        <f t="shared" si="4"/>
        <v>0.27061014182226306</v>
      </c>
      <c r="G70" s="7">
        <f t="shared" si="5"/>
        <v>0.14077194246309643</v>
      </c>
      <c r="H70" s="7">
        <f t="shared" si="6"/>
        <v>7.3229848857065322E-2</v>
      </c>
      <c r="I70" s="7">
        <f t="shared" si="7"/>
        <v>3.8094315314533979E-2</v>
      </c>
      <c r="J70" s="7">
        <f t="shared" si="8"/>
        <v>1.9816739784833334E-2</v>
      </c>
      <c r="K70" s="7">
        <f t="shared" si="9"/>
        <v>1.0308708069888048E-2</v>
      </c>
      <c r="L70" s="7">
        <f>Input!C58*Input!$F$10</f>
        <v>-4.3440157641100971E-2</v>
      </c>
      <c r="M70" s="7">
        <f>(-C70*SIN(ATAN(Input!$F$5*Input!$F$10))+(L70-$L$18)*COS(ATAN(Input!$F$5*Input!$F$10)))*IF(Input!C58="",0,1)</f>
        <v>-5.3129760051657107E-2</v>
      </c>
      <c r="N70" s="7">
        <f>(C70*COS(ATAN(Input!$F$5*Input!$F$10))+(L70-$L$18)*SIN(ATAN(Input!$F$5*Input!$F$10)))*IF(Input!C58="",0,1)</f>
        <v>45.569690916154755</v>
      </c>
      <c r="O70" s="7">
        <f t="shared" si="10"/>
        <v>0.52020195615710474</v>
      </c>
      <c r="P70" s="7">
        <f t="shared" si="11"/>
        <v>0.27061007518967833</v>
      </c>
      <c r="Q70" s="7">
        <f t="shared" si="12"/>
        <v>0.14077189046949187</v>
      </c>
      <c r="R70" s="7">
        <f t="shared" si="13"/>
        <v>7.3229812794163365E-2</v>
      </c>
      <c r="S70" s="7">
        <f t="shared" si="14"/>
        <v>3.8094291864542357E-2</v>
      </c>
      <c r="T70" s="7">
        <f t="shared" si="15"/>
        <v>1.9816725146354616E-2</v>
      </c>
      <c r="U70" s="7">
        <f t="shared" si="16"/>
        <v>1.030869918576136E-2</v>
      </c>
      <c r="V70" s="7">
        <f t="shared" si="17"/>
        <v>0</v>
      </c>
      <c r="W70" s="7">
        <f t="shared" si="18"/>
        <v>4.3006193505363175</v>
      </c>
      <c r="X70" s="7">
        <f t="shared" ca="1" si="19"/>
        <v>4.1814199286190306</v>
      </c>
      <c r="Y70" s="7">
        <f t="shared" ca="1" si="20"/>
        <v>4.2984632138614343</v>
      </c>
      <c r="Z70" s="7">
        <f t="shared" ca="1" si="21"/>
        <v>4.2984632333920452</v>
      </c>
      <c r="AA70" s="3"/>
      <c r="AB70" s="3"/>
    </row>
    <row r="71" spans="1:28" x14ac:dyDescent="0.2">
      <c r="A71" s="18">
        <v>36.454545454545453</v>
      </c>
      <c r="B71" s="18">
        <v>-0.148561</v>
      </c>
      <c r="C71" s="8">
        <f>IF(Input!C59="",0,A71-$A$18)</f>
        <v>46.454545454545453</v>
      </c>
      <c r="D71" s="8">
        <f>(B71-Input!$C$6-Input!$F$5*C71)*IF(Input!C59="",0,1)</f>
        <v>-0.18141885518181819</v>
      </c>
      <c r="E71" s="7">
        <f t="shared" si="3"/>
        <v>0.53030303030303028</v>
      </c>
      <c r="F71" s="7">
        <f t="shared" si="4"/>
        <v>0.28122130394857664</v>
      </c>
      <c r="G71" s="7">
        <f t="shared" si="5"/>
        <v>0.14913250966969974</v>
      </c>
      <c r="H71" s="7">
        <f t="shared" si="6"/>
        <v>7.908542179453773E-2</v>
      </c>
      <c r="I71" s="7">
        <f t="shared" si="7"/>
        <v>4.1939238830436674E-2</v>
      </c>
      <c r="J71" s="7">
        <f t="shared" si="8"/>
        <v>2.2240505440383081E-2</v>
      </c>
      <c r="K71" s="7">
        <f t="shared" si="9"/>
        <v>1.179420743050618E-2</v>
      </c>
      <c r="L71" s="7">
        <f>Input!C59*Input!$F$10</f>
        <v>-4.4290423098913595E-2</v>
      </c>
      <c r="M71" s="7">
        <f>(-C71*SIN(ATAN(Input!$F$5*Input!$F$10))+(L71-$L$18)*COS(ATAN(Input!$F$5*Input!$F$10)))*IF(Input!C59="",0,1)</f>
        <v>-5.4086320071536152E-2</v>
      </c>
      <c r="N71" s="7">
        <f>(C71*COS(ATAN(Input!$F$5*Input!$F$10))+(L71-$L$18)*SIN(ATAN(Input!$F$5*Input!$F$10)))*IF(Input!C59="",0,1)</f>
        <v>46.454539292478593</v>
      </c>
      <c r="O71" s="7">
        <f t="shared" si="10"/>
        <v>0.53030296511749064</v>
      </c>
      <c r="P71" s="7">
        <f t="shared" si="11"/>
        <v>0.28122123481240252</v>
      </c>
      <c r="Q71" s="7">
        <f t="shared" si="12"/>
        <v>0.14913245467501915</v>
      </c>
      <c r="R71" s="7">
        <f t="shared" si="13"/>
        <v>7.908538290941243E-2</v>
      </c>
      <c r="S71" s="7">
        <f t="shared" si="14"/>
        <v>4.1939213054313529E-2</v>
      </c>
      <c r="T71" s="7">
        <f t="shared" si="15"/>
        <v>2.2240489037396637E-2</v>
      </c>
      <c r="U71" s="7">
        <f t="shared" si="16"/>
        <v>1.1794197282194484E-2</v>
      </c>
      <c r="V71" s="7">
        <f t="shared" si="17"/>
        <v>0</v>
      </c>
      <c r="W71" s="7">
        <f t="shared" si="18"/>
        <v>4.3780486580927871</v>
      </c>
      <c r="X71" s="7">
        <f t="shared" ca="1" si="19"/>
        <v>4.2567109060532182</v>
      </c>
      <c r="Y71" s="7">
        <f t="shared" ca="1" si="20"/>
        <v>4.3758124566999061</v>
      </c>
      <c r="Z71" s="7">
        <f t="shared" ca="1" si="21"/>
        <v>4.3758124765615856</v>
      </c>
      <c r="AA71" s="3"/>
      <c r="AB71" s="3"/>
    </row>
    <row r="72" spans="1:28" x14ac:dyDescent="0.2">
      <c r="A72" s="18">
        <v>37.339393939393943</v>
      </c>
      <c r="B72" s="18">
        <v>-0.151231</v>
      </c>
      <c r="C72" s="8">
        <f>IF(Input!C60="",0,A72-$A$18)</f>
        <v>47.339393939393943</v>
      </c>
      <c r="D72" s="8">
        <f>(B72-Input!$C$6-Input!$F$5*C72)*IF(Input!C60="",0,1)</f>
        <v>-0.18444539337575758</v>
      </c>
      <c r="E72" s="7">
        <f t="shared" si="3"/>
        <v>0.54040404040404044</v>
      </c>
      <c r="F72" s="7">
        <f t="shared" si="4"/>
        <v>0.29203652688501175</v>
      </c>
      <c r="G72" s="7">
        <f t="shared" si="5"/>
        <v>0.15781771907422354</v>
      </c>
      <c r="H72" s="7">
        <f t="shared" si="6"/>
        <v>8.5285333035060196E-2</v>
      </c>
      <c r="I72" s="7">
        <f t="shared" si="7"/>
        <v>4.6088538559350717E-2</v>
      </c>
      <c r="J72" s="7">
        <f t="shared" si="8"/>
        <v>2.4906432453790539E-2</v>
      </c>
      <c r="K72" s="7">
        <f t="shared" si="9"/>
        <v>1.3459536730078726E-2</v>
      </c>
      <c r="L72" s="7">
        <f>Input!C60*Input!$F$10</f>
        <v>-4.5086428979825136E-2</v>
      </c>
      <c r="M72" s="7">
        <f>(-C72*SIN(ATAN(Input!$F$5*Input!$F$10))+(L72-$L$18)*COS(ATAN(Input!$F$5*Input!$F$10)))*IF(Input!C60="",0,1)</f>
        <v>-5.498862051490562E-2</v>
      </c>
      <c r="N72" s="7">
        <f>(C72*COS(ATAN(Input!$F$5*Input!$F$10))+(L72-$L$18)*SIN(ATAN(Input!$F$5*Input!$F$10)))*IF(Input!C60="",0,1)</f>
        <v>47.339387675320502</v>
      </c>
      <c r="O72" s="7">
        <f t="shared" si="10"/>
        <v>0.54040397415228392</v>
      </c>
      <c r="P72" s="7">
        <f t="shared" si="11"/>
        <v>0.29203645527958233</v>
      </c>
      <c r="Q72" s="7">
        <f t="shared" si="12"/>
        <v>0.15781766103043202</v>
      </c>
      <c r="R72" s="7">
        <f t="shared" si="13"/>
        <v>8.5285291212263484E-2</v>
      </c>
      <c r="S72" s="7">
        <f t="shared" si="14"/>
        <v>4.6088510307842043E-2</v>
      </c>
      <c r="T72" s="7">
        <f t="shared" si="15"/>
        <v>2.4906414133116339E-2</v>
      </c>
      <c r="U72" s="7">
        <f t="shared" si="16"/>
        <v>1.3459525179418681E-2</v>
      </c>
      <c r="V72" s="7">
        <f t="shared" si="17"/>
        <v>0</v>
      </c>
      <c r="W72" s="7">
        <f t="shared" si="18"/>
        <v>4.4510858926479475</v>
      </c>
      <c r="X72" s="7">
        <f t="shared" ca="1" si="19"/>
        <v>4.327773298586342</v>
      </c>
      <c r="Y72" s="7">
        <f t="shared" ca="1" si="20"/>
        <v>4.4487980268123524</v>
      </c>
      <c r="Z72" s="7">
        <f t="shared" ca="1" si="21"/>
        <v>4.4487980470304773</v>
      </c>
      <c r="AA72" s="3"/>
      <c r="AB72" s="3"/>
    </row>
    <row r="73" spans="1:28" x14ac:dyDescent="0.2">
      <c r="A73" s="18">
        <v>38.224242424242426</v>
      </c>
      <c r="B73" s="18">
        <v>-0.15371199999999999</v>
      </c>
      <c r="C73" s="8">
        <f>IF(Input!C61="",0,A73-$A$18)</f>
        <v>48.224242424242426</v>
      </c>
      <c r="D73" s="8">
        <f>(B73-Input!$C$6-Input!$F$5*C73)*IF(Input!C61="",0,1)</f>
        <v>-0.18728293156969697</v>
      </c>
      <c r="E73" s="7">
        <f t="shared" si="3"/>
        <v>0.55050505050505061</v>
      </c>
      <c r="F73" s="7">
        <f t="shared" si="4"/>
        <v>0.30305581063156833</v>
      </c>
      <c r="G73" s="7">
        <f t="shared" si="5"/>
        <v>0.16683375433758058</v>
      </c>
      <c r="H73" s="7">
        <f t="shared" si="6"/>
        <v>9.1842824357557001E-2</v>
      </c>
      <c r="I73" s="7">
        <f t="shared" si="7"/>
        <v>5.0559938661483408E-2</v>
      </c>
      <c r="J73" s="7">
        <f t="shared" si="8"/>
        <v>2.7833501586372187E-2</v>
      </c>
      <c r="K73" s="7">
        <f t="shared" si="9"/>
        <v>1.5322483196538226E-2</v>
      </c>
      <c r="L73" s="7">
        <f>Input!C61*Input!$F$10</f>
        <v>-4.5826088377031698E-2</v>
      </c>
      <c r="M73" s="7">
        <f>(-C73*SIN(ATAN(Input!$F$5*Input!$F$10))+(L73-$L$18)*COS(ATAN(Input!$F$5*Input!$F$10)))*IF(Input!C61="",0,1)</f>
        <v>-5.583457447497666E-2</v>
      </c>
      <c r="N73" s="7">
        <f>(C73*COS(ATAN(Input!$F$5*Input!$F$10))+(L73-$L$18)*SIN(ATAN(Input!$F$5*Input!$F$10)))*IF(Input!C61="",0,1)</f>
        <v>48.224236064931162</v>
      </c>
      <c r="O73" s="7">
        <f t="shared" si="10"/>
        <v>0.55050498326434594</v>
      </c>
      <c r="P73" s="7">
        <f t="shared" si="11"/>
        <v>0.3030557365988778</v>
      </c>
      <c r="Q73" s="7">
        <f t="shared" si="12"/>
        <v>0.16683369320452926</v>
      </c>
      <c r="R73" s="7">
        <f t="shared" si="13"/>
        <v>9.1842779485488399E-2</v>
      </c>
      <c r="S73" s="7">
        <f t="shared" si="14"/>
        <v>5.0559907783609803E-2</v>
      </c>
      <c r="T73" s="7">
        <f t="shared" si="15"/>
        <v>2.7833481188262989E-2</v>
      </c>
      <c r="U73" s="7">
        <f t="shared" si="16"/>
        <v>1.5322470095733206E-2</v>
      </c>
      <c r="V73" s="7">
        <f t="shared" si="17"/>
        <v>0</v>
      </c>
      <c r="W73" s="7">
        <f t="shared" si="18"/>
        <v>4.519562128317129</v>
      </c>
      <c r="X73" s="7">
        <f t="shared" ca="1" si="19"/>
        <v>4.3943883518316671</v>
      </c>
      <c r="Y73" s="7">
        <f t="shared" ca="1" si="20"/>
        <v>4.5171946028261845</v>
      </c>
      <c r="Z73" s="7">
        <f t="shared" ca="1" si="21"/>
        <v>4.5171946234194538</v>
      </c>
      <c r="AA73" s="3"/>
      <c r="AB73" s="3"/>
    </row>
    <row r="74" spans="1:28" x14ac:dyDescent="0.2">
      <c r="A74" s="18">
        <v>39.109090909090909</v>
      </c>
      <c r="B74" s="18">
        <v>-0.15599399999999999</v>
      </c>
      <c r="C74" s="8">
        <f>IF(Input!C62="",0,A74-$A$18)</f>
        <v>49.109090909090909</v>
      </c>
      <c r="D74" s="8">
        <f>(B74-Input!$C$6-Input!$F$5*C74)*IF(Input!C62="",0,1)</f>
        <v>-0.18992146976363636</v>
      </c>
      <c r="E74" s="7">
        <f t="shared" si="3"/>
        <v>0.56060606060606066</v>
      </c>
      <c r="F74" s="7">
        <f t="shared" si="4"/>
        <v>0.31427915518824617</v>
      </c>
      <c r="G74" s="7">
        <f t="shared" si="5"/>
        <v>0.17618679912068347</v>
      </c>
      <c r="H74" s="7">
        <f t="shared" si="6"/>
        <v>9.8771387385837725E-2</v>
      </c>
      <c r="I74" s="7">
        <f t="shared" si="7"/>
        <v>5.5371838382969642E-2</v>
      </c>
      <c r="J74" s="7">
        <f t="shared" si="8"/>
        <v>3.1041788184392075E-2</v>
      </c>
      <c r="K74" s="7">
        <f t="shared" si="9"/>
        <v>1.7402214588219802E-2</v>
      </c>
      <c r="L74" s="7">
        <f>Input!C62*Input!$F$10</f>
        <v>-4.6506419995099163E-2</v>
      </c>
      <c r="M74" s="7">
        <f>(-C74*SIN(ATAN(Input!$F$5*Input!$F$10))+(L74-$L$18)*COS(ATAN(Input!$F$5*Input!$F$10)))*IF(Input!C62="",0,1)</f>
        <v>-5.6621200656336676E-2</v>
      </c>
      <c r="N74" s="7">
        <f>(C74*COS(ATAN(Input!$F$5*Input!$F$10))+(L74-$L$18)*SIN(ATAN(Input!$F$5*Input!$F$10)))*IF(Input!C62="",0,1)</f>
        <v>49.109084461668715</v>
      </c>
      <c r="O74" s="7">
        <f t="shared" si="10"/>
        <v>0.5606059924577651</v>
      </c>
      <c r="P74" s="7">
        <f t="shared" si="11"/>
        <v>0.3142790787795558</v>
      </c>
      <c r="Q74" s="7">
        <f t="shared" si="12"/>
        <v>0.17618673486792502</v>
      </c>
      <c r="R74" s="7">
        <f t="shared" si="13"/>
        <v>9.8771339358526236E-2</v>
      </c>
      <c r="S74" s="7">
        <f t="shared" si="14"/>
        <v>5.5371804727469318E-2</v>
      </c>
      <c r="T74" s="7">
        <f t="shared" si="15"/>
        <v>3.1041765543420509E-2</v>
      </c>
      <c r="U74" s="7">
        <f t="shared" si="16"/>
        <v>1.7402199780110511E-2</v>
      </c>
      <c r="V74" s="7">
        <f t="shared" si="17"/>
        <v>0</v>
      </c>
      <c r="W74" s="7">
        <f t="shared" si="18"/>
        <v>4.5832360424079539</v>
      </c>
      <c r="X74" s="7">
        <f t="shared" ca="1" si="19"/>
        <v>4.4563418266172015</v>
      </c>
      <c r="Y74" s="7">
        <f t="shared" ca="1" si="20"/>
        <v>4.5807815115802457</v>
      </c>
      <c r="Z74" s="7">
        <f t="shared" ca="1" si="21"/>
        <v>4.580781532569107</v>
      </c>
      <c r="AA74" s="3"/>
      <c r="AB74" s="3"/>
    </row>
    <row r="75" spans="1:28" x14ac:dyDescent="0.2">
      <c r="A75" s="18">
        <v>39.993939393939399</v>
      </c>
      <c r="B75" s="18">
        <v>-0.15806700000000001</v>
      </c>
      <c r="C75" s="8">
        <f>IF(Input!C63="",0,A75-$A$18)</f>
        <v>49.993939393939399</v>
      </c>
      <c r="D75" s="8">
        <f>(B75-Input!$C$6-Input!$F$5*C75)*IF(Input!C63="",0,1)</f>
        <v>-0.19235100795757579</v>
      </c>
      <c r="E75" s="7">
        <f t="shared" si="3"/>
        <v>0.57070707070707083</v>
      </c>
      <c r="F75" s="7">
        <f t="shared" si="4"/>
        <v>0.32570656055504554</v>
      </c>
      <c r="G75" s="7">
        <f t="shared" si="5"/>
        <v>0.18588303708444523</v>
      </c>
      <c r="H75" s="7">
        <f t="shared" si="6"/>
        <v>0.10608476358859754</v>
      </c>
      <c r="I75" s="7">
        <f t="shared" si="7"/>
        <v>6.0543324674300632E-2</v>
      </c>
      <c r="J75" s="7">
        <f t="shared" si="8"/>
        <v>3.455250347573724E-2</v>
      </c>
      <c r="K75" s="7">
        <f t="shared" si="9"/>
        <v>1.9719358044233883E-2</v>
      </c>
      <c r="L75" s="7">
        <f>Input!C63*Input!$F$10</f>
        <v>-4.7124442538593415E-2</v>
      </c>
      <c r="M75" s="7">
        <f>(-C75*SIN(ATAN(Input!$F$5*Input!$F$10))+(L75-$L$18)*COS(ATAN(Input!$F$5*Input!$F$10)))*IF(Input!C63="",0,1)</f>
        <v>-5.7345517763573058E-2</v>
      </c>
      <c r="N75" s="7">
        <f>(C75*COS(ATAN(Input!$F$5*Input!$F$10))+(L75-$L$18)*SIN(ATAN(Input!$F$5*Input!$F$10)))*IF(Input!C63="",0,1)</f>
        <v>49.993932865891303</v>
      </c>
      <c r="O75" s="7">
        <f t="shared" si="10"/>
        <v>0.57070700173663003</v>
      </c>
      <c r="P75" s="7">
        <f t="shared" si="11"/>
        <v>0.32570648183121381</v>
      </c>
      <c r="Q75" s="7">
        <f t="shared" si="12"/>
        <v>0.18588296969207821</v>
      </c>
      <c r="R75" s="7">
        <f t="shared" si="13"/>
        <v>0.10608471230686681</v>
      </c>
      <c r="S75" s="7">
        <f t="shared" si="14"/>
        <v>6.0543288090744933E-2</v>
      </c>
      <c r="T75" s="7">
        <f t="shared" si="15"/>
        <v>3.455247842154606E-2</v>
      </c>
      <c r="U75" s="7">
        <f t="shared" si="16"/>
        <v>1.971934136253016E-2</v>
      </c>
      <c r="V75" s="7">
        <f t="shared" si="17"/>
        <v>0</v>
      </c>
      <c r="W75" s="7">
        <f t="shared" si="18"/>
        <v>4.6418663122280437</v>
      </c>
      <c r="X75" s="7">
        <f t="shared" ca="1" si="19"/>
        <v>4.5134244450813057</v>
      </c>
      <c r="Y75" s="7">
        <f t="shared" ca="1" si="20"/>
        <v>4.6393431809948993</v>
      </c>
      <c r="Z75" s="7">
        <f t="shared" ca="1" si="21"/>
        <v>4.639343202400033</v>
      </c>
      <c r="AA75" s="3"/>
      <c r="AB75" s="3"/>
    </row>
    <row r="76" spans="1:28" x14ac:dyDescent="0.2">
      <c r="A76" s="18">
        <v>40.878787878787882</v>
      </c>
      <c r="B76" s="18">
        <v>-0.15992400000000001</v>
      </c>
      <c r="C76" s="8">
        <f>IF(Input!C64="",0,A76-$A$18)</f>
        <v>50.878787878787882</v>
      </c>
      <c r="D76" s="8">
        <f>(B76-Input!$C$6-Input!$F$5*C76)*IF(Input!C64="",0,1)</f>
        <v>-0.19456454615151517</v>
      </c>
      <c r="E76" s="7">
        <f t="shared" si="3"/>
        <v>0.58080808080808088</v>
      </c>
      <c r="F76" s="7">
        <f t="shared" si="4"/>
        <v>0.33733802673196622</v>
      </c>
      <c r="G76" s="7">
        <f t="shared" si="5"/>
        <v>0.1959286518897784</v>
      </c>
      <c r="H76" s="7">
        <f t="shared" si="6"/>
        <v>0.11379694427941676</v>
      </c>
      <c r="I76" s="7">
        <f t="shared" si="7"/>
        <v>6.6094184808752177E-2</v>
      </c>
      <c r="J76" s="7">
        <f t="shared" si="8"/>
        <v>3.8388036631345962E-2</v>
      </c>
      <c r="K76" s="7">
        <f t="shared" si="9"/>
        <v>2.2296081881842355E-2</v>
      </c>
      <c r="L76" s="7">
        <f>Input!C64*Input!$F$10</f>
        <v>-4.7678069100710541E-2</v>
      </c>
      <c r="M76" s="7">
        <f>(-C76*SIN(ATAN(Input!$F$5*Input!$F$10))+(L76-$L$18)*COS(ATAN(Input!$F$5*Input!$F$10)))*IF(Input!C64="",0,1)</f>
        <v>-5.800543888989694E-2</v>
      </c>
      <c r="N76" s="7">
        <f>(C76*COS(ATAN(Input!$F$5*Input!$F$10))+(L76-$L$18)*SIN(ATAN(Input!$F$5*Input!$F$10)))*IF(Input!C64="",0,1)</f>
        <v>50.878781277849605</v>
      </c>
      <c r="O76" s="7">
        <f t="shared" si="10"/>
        <v>0.58080801110380209</v>
      </c>
      <c r="P76" s="7">
        <f t="shared" si="11"/>
        <v>0.33733794576235432</v>
      </c>
      <c r="Q76" s="7">
        <f t="shared" si="12"/>
        <v>0.19592858134807528</v>
      </c>
      <c r="R76" s="7">
        <f t="shared" si="13"/>
        <v>0.11379688965116511</v>
      </c>
      <c r="S76" s="7">
        <f t="shared" si="14"/>
        <v>6.6094145148092046E-2</v>
      </c>
      <c r="T76" s="7">
        <f t="shared" si="15"/>
        <v>3.8388008989069355E-2</v>
      </c>
      <c r="U76" s="7">
        <f t="shared" si="16"/>
        <v>2.229606315117625E-2</v>
      </c>
      <c r="V76" s="7">
        <f t="shared" si="17"/>
        <v>0</v>
      </c>
      <c r="W76" s="7">
        <f t="shared" si="18"/>
        <v>4.6952840118927286</v>
      </c>
      <c r="X76" s="7">
        <f t="shared" ca="1" si="19"/>
        <v>4.5654323408050779</v>
      </c>
      <c r="Y76" s="7">
        <f t="shared" ca="1" si="20"/>
        <v>4.692669597344274</v>
      </c>
      <c r="Z76" s="7">
        <f t="shared" ca="1" si="21"/>
        <v>4.6926696191786581</v>
      </c>
      <c r="AA76" s="3"/>
      <c r="AB76" s="3"/>
    </row>
    <row r="77" spans="1:28" x14ac:dyDescent="0.2">
      <c r="A77" s="18">
        <v>41.763636363636365</v>
      </c>
      <c r="B77" s="18">
        <v>-0.161555</v>
      </c>
      <c r="C77" s="8">
        <f>IF(Input!C65="",0,A77-$A$18)</f>
        <v>51.763636363636365</v>
      </c>
      <c r="D77" s="8">
        <f>(B77-Input!$C$6-Input!$F$5*C77)*IF(Input!C65="",0,1)</f>
        <v>-0.19655208434545454</v>
      </c>
      <c r="E77" s="7">
        <f t="shared" si="3"/>
        <v>0.59090909090909094</v>
      </c>
      <c r="F77" s="7">
        <f t="shared" si="4"/>
        <v>0.34917355371900832</v>
      </c>
      <c r="G77" s="7">
        <f t="shared" si="5"/>
        <v>0.20632982719759585</v>
      </c>
      <c r="H77" s="7">
        <f t="shared" si="6"/>
        <v>0.12192217061676119</v>
      </c>
      <c r="I77" s="7">
        <f t="shared" si="7"/>
        <v>7.2044919000813432E-2</v>
      </c>
      <c r="J77" s="7">
        <f t="shared" si="8"/>
        <v>4.2571997591389764E-2</v>
      </c>
      <c r="K77" s="7">
        <f t="shared" si="9"/>
        <v>2.5156180394912134E-2</v>
      </c>
      <c r="L77" s="7">
        <f>Input!C65*Input!$F$10</f>
        <v>-4.8164318386016425E-2</v>
      </c>
      <c r="M77" s="7">
        <f>(-C77*SIN(ATAN(Input!$F$5*Input!$F$10))+(L77-$L$18)*COS(ATAN(Input!$F$5*Input!$F$10)))*IF(Input!C65="",0,1)</f>
        <v>-5.8597982739895742E-2</v>
      </c>
      <c r="N77" s="7">
        <f>(C77*COS(ATAN(Input!$F$5*Input!$F$10))+(L77-$L$18)*SIN(ATAN(Input!$F$5*Input!$F$10)))*IF(Input!C65="",0,1)</f>
        <v>51.76362969790177</v>
      </c>
      <c r="O77" s="7">
        <f t="shared" si="10"/>
        <v>0.59090902056336991</v>
      </c>
      <c r="P77" s="7">
        <f t="shared" si="11"/>
        <v>0.34917347058316112</v>
      </c>
      <c r="Q77" s="7">
        <f t="shared" si="12"/>
        <v>0.2063297535090084</v>
      </c>
      <c r="R77" s="7">
        <f t="shared" si="13"/>
        <v>0.12192211255908968</v>
      </c>
      <c r="S77" s="7">
        <f t="shared" si="14"/>
        <v>7.2044876117308629E-2</v>
      </c>
      <c r="T77" s="7">
        <f t="shared" si="15"/>
        <v>4.2571967183088158E-2</v>
      </c>
      <c r="U77" s="7">
        <f t="shared" si="16"/>
        <v>2.5156159431614551E-2</v>
      </c>
      <c r="V77" s="7">
        <f t="shared" si="17"/>
        <v>0</v>
      </c>
      <c r="W77" s="7">
        <f t="shared" si="18"/>
        <v>4.7432478187096327</v>
      </c>
      <c r="X77" s="7">
        <f t="shared" ca="1" si="19"/>
        <v>4.6121675124726291</v>
      </c>
      <c r="Y77" s="7">
        <f t="shared" ca="1" si="20"/>
        <v>4.7405567664865913</v>
      </c>
      <c r="Z77" s="7">
        <f t="shared" ca="1" si="21"/>
        <v>4.7405567887615847</v>
      </c>
      <c r="AA77" s="3"/>
      <c r="AB77" s="3"/>
    </row>
    <row r="78" spans="1:28" x14ac:dyDescent="0.2">
      <c r="A78" s="18">
        <v>42.648484848484848</v>
      </c>
      <c r="B78" s="18">
        <v>-0.16295200000000001</v>
      </c>
      <c r="C78" s="8">
        <f>IF(Input!C66="",0,A78-$A$18)</f>
        <v>52.648484848484848</v>
      </c>
      <c r="D78" s="8">
        <f>(B78-Input!$C$6-Input!$F$5*C78)*IF(Input!C66="",0,1)</f>
        <v>-0.19830562253939396</v>
      </c>
      <c r="E78" s="7">
        <f t="shared" si="3"/>
        <v>0.60101010101010099</v>
      </c>
      <c r="F78" s="7">
        <f t="shared" si="4"/>
        <v>0.36121314151617179</v>
      </c>
      <c r="G78" s="7">
        <f t="shared" si="5"/>
        <v>0.21709274666881032</v>
      </c>
      <c r="H78" s="7">
        <f t="shared" si="6"/>
        <v>0.13047493360398194</v>
      </c>
      <c r="I78" s="7">
        <f t="shared" si="7"/>
        <v>7.8416753024615399E-2</v>
      </c>
      <c r="J78" s="7">
        <f t="shared" si="8"/>
        <v>4.7129260656208247E-2</v>
      </c>
      <c r="K78" s="7">
        <f t="shared" si="9"/>
        <v>2.8325161707519097E-2</v>
      </c>
      <c r="L78" s="7">
        <f>Input!C66*Input!$F$10</f>
        <v>-4.8580805358163774E-2</v>
      </c>
      <c r="M78" s="7">
        <f>(-C78*SIN(ATAN(Input!$F$5*Input!$F$10))+(L78-$L$18)*COS(ATAN(Input!$F$5*Input!$F$10)))*IF(Input!C66="",0,1)</f>
        <v>-5.9120764277239349E-2</v>
      </c>
      <c r="N78" s="7">
        <f>(C78*COS(ATAN(Input!$F$5*Input!$F$10))+(L78-$L$18)*SIN(ATAN(Input!$F$5*Input!$F$10)))*IF(Input!C66="",0,1)</f>
        <v>52.648478126334297</v>
      </c>
      <c r="O78" s="7">
        <f t="shared" si="10"/>
        <v>0.60101003011860388</v>
      </c>
      <c r="P78" s="7">
        <f t="shared" si="11"/>
        <v>0.36121305630316514</v>
      </c>
      <c r="Q78" s="7">
        <f t="shared" si="12"/>
        <v>0.21709266984799824</v>
      </c>
      <c r="R78" s="7">
        <f t="shared" si="13"/>
        <v>0.13047487204387354</v>
      </c>
      <c r="S78" s="7">
        <f t="shared" si="14"/>
        <v>7.8416706776809425E-2</v>
      </c>
      <c r="T78" s="7">
        <f t="shared" si="15"/>
        <v>4.7129227301731962E-2</v>
      </c>
      <c r="U78" s="7">
        <f t="shared" si="16"/>
        <v>2.8325138320080451E-2</v>
      </c>
      <c r="V78" s="7">
        <f t="shared" si="17"/>
        <v>0</v>
      </c>
      <c r="W78" s="7">
        <f t="shared" si="18"/>
        <v>4.7855646745248492</v>
      </c>
      <c r="X78" s="7">
        <f t="shared" ca="1" si="19"/>
        <v>4.65343828055037</v>
      </c>
      <c r="Y78" s="7">
        <f t="shared" ca="1" si="20"/>
        <v>4.7828071786084694</v>
      </c>
      <c r="Z78" s="7">
        <f t="shared" ca="1" si="21"/>
        <v>4.7828072013283878</v>
      </c>
      <c r="AA78" s="3"/>
      <c r="AB78" s="3"/>
    </row>
    <row r="79" spans="1:28" x14ac:dyDescent="0.2">
      <c r="A79" s="18">
        <v>43.533333333333331</v>
      </c>
      <c r="B79" s="18">
        <v>-0.164106</v>
      </c>
      <c r="C79" s="8">
        <f>IF(Input!C67="",0,A79-$A$18)</f>
        <v>53.533333333333331</v>
      </c>
      <c r="D79" s="8">
        <f>(B79-Input!$C$6-Input!$F$5*C79)*IF(Input!C67="",0,1)</f>
        <v>-0.19981616073333333</v>
      </c>
      <c r="E79" s="7">
        <f t="shared" si="3"/>
        <v>0.61111111111111116</v>
      </c>
      <c r="F79" s="7">
        <f t="shared" si="4"/>
        <v>0.37345679012345684</v>
      </c>
      <c r="G79" s="7">
        <f t="shared" si="5"/>
        <v>0.22822359396433475</v>
      </c>
      <c r="H79" s="7">
        <f t="shared" si="6"/>
        <v>0.13946997408931569</v>
      </c>
      <c r="I79" s="7">
        <f t="shared" si="7"/>
        <v>8.523165083235959E-2</v>
      </c>
      <c r="J79" s="7">
        <f t="shared" si="8"/>
        <v>5.208600884199753E-2</v>
      </c>
      <c r="K79" s="7">
        <f t="shared" si="9"/>
        <v>3.1830338736776272E-2</v>
      </c>
      <c r="L79" s="7">
        <f>Input!C67*Input!$F$10</f>
        <v>-4.8924846851261868E-2</v>
      </c>
      <c r="M79" s="7">
        <f>(-C79*SIN(ATAN(Input!$F$5*Input!$F$10))+(L79-$L$18)*COS(ATAN(Input!$F$5*Input!$F$10)))*IF(Input!C67="",0,1)</f>
        <v>-5.9571100336056428E-2</v>
      </c>
      <c r="N79" s="7">
        <f>(C79*COS(ATAN(Input!$F$5*Input!$F$10))+(L79-$L$18)*SIN(ATAN(Input!$F$5*Input!$F$10)))*IF(Input!C67="",0,1)</f>
        <v>53.533326563469515</v>
      </c>
      <c r="O79" s="7">
        <f t="shared" si="10"/>
        <v>0.61111103977318371</v>
      </c>
      <c r="P79" s="7">
        <f t="shared" si="11"/>
        <v>0.3734567029326617</v>
      </c>
      <c r="Q79" s="7">
        <f t="shared" si="12"/>
        <v>0.22822351403944388</v>
      </c>
      <c r="R79" s="7">
        <f t="shared" si="13"/>
        <v>0.13946990896533432</v>
      </c>
      <c r="S79" s="7">
        <f t="shared" si="14"/>
        <v>8.5231601084876735E-2</v>
      </c>
      <c r="T79" s="7">
        <f t="shared" si="15"/>
        <v>5.2085972360512225E-2</v>
      </c>
      <c r="U79" s="7">
        <f t="shared" si="16"/>
        <v>3.1830312726829936E-2</v>
      </c>
      <c r="V79" s="7">
        <f t="shared" si="17"/>
        <v>0</v>
      </c>
      <c r="W79" s="7">
        <f t="shared" si="18"/>
        <v>4.8220173889152393</v>
      </c>
      <c r="X79" s="7">
        <f t="shared" ca="1" si="19"/>
        <v>4.6890597464764383</v>
      </c>
      <c r="Y79" s="7">
        <f t="shared" ca="1" si="20"/>
        <v>4.8192302760391117</v>
      </c>
      <c r="Z79" s="7">
        <f t="shared" ca="1" si="21"/>
        <v>4.8192302992019185</v>
      </c>
      <c r="AA79" s="3"/>
      <c r="AB79" s="3"/>
    </row>
    <row r="80" spans="1:28" x14ac:dyDescent="0.2">
      <c r="A80" s="18">
        <v>44.418181818181822</v>
      </c>
      <c r="B80" s="18">
        <v>-0.16501199999999999</v>
      </c>
      <c r="C80" s="8">
        <f>IF(Input!C68="",0,A80-$A$18)</f>
        <v>54.418181818181822</v>
      </c>
      <c r="D80" s="8">
        <f>(B80-Input!$C$6-Input!$F$5*C80)*IF(Input!C68="",0,1)</f>
        <v>-0.20107869892727273</v>
      </c>
      <c r="E80" s="7">
        <f t="shared" si="3"/>
        <v>0.62121212121212133</v>
      </c>
      <c r="F80" s="7">
        <f t="shared" si="4"/>
        <v>0.38590449954086331</v>
      </c>
      <c r="G80" s="7">
        <f t="shared" si="5"/>
        <v>0.23972855274508179</v>
      </c>
      <c r="H80" s="7">
        <f t="shared" si="6"/>
        <v>0.14892228276588418</v>
      </c>
      <c r="I80" s="7">
        <f t="shared" si="7"/>
        <v>9.2512327172746253E-2</v>
      </c>
      <c r="J80" s="7">
        <f t="shared" si="8"/>
        <v>5.746977900125147E-2</v>
      </c>
      <c r="K80" s="7">
        <f t="shared" si="9"/>
        <v>3.570092331895925E-2</v>
      </c>
      <c r="L80" s="7">
        <f>Input!C68*Input!$F$10</f>
        <v>-4.9194952217593645E-2</v>
      </c>
      <c r="M80" s="7">
        <f>(-C80*SIN(ATAN(Input!$F$5*Input!$F$10))+(L80-$L$18)*COS(ATAN(Input!$F$5*Input!$F$10)))*IF(Input!C68="",0,1)</f>
        <v>-5.9947500268640652E-2</v>
      </c>
      <c r="N80" s="7">
        <f>(C80*COS(ATAN(Input!$F$5*Input!$F$10))+(L80-$L$18)*SIN(ATAN(Input!$F$5*Input!$F$10)))*IF(Input!C68="",0,1)</f>
        <v>54.418175009486497</v>
      </c>
      <c r="O80" s="7">
        <f t="shared" si="10"/>
        <v>0.62121204952915354</v>
      </c>
      <c r="P80" s="7">
        <f t="shared" si="11"/>
        <v>0.38590441048021151</v>
      </c>
      <c r="Q80" s="7">
        <f t="shared" si="12"/>
        <v>0.23972846975675197</v>
      </c>
      <c r="R80" s="7">
        <f t="shared" si="13"/>
        <v>0.14892221402807959</v>
      </c>
      <c r="S80" s="7">
        <f t="shared" si="14"/>
        <v>9.2512273796802588E-2</v>
      </c>
      <c r="T80" s="7">
        <f t="shared" si="15"/>
        <v>5.7469739211913937E-2</v>
      </c>
      <c r="U80" s="7">
        <f t="shared" si="16"/>
        <v>3.5700894481739021E-2</v>
      </c>
      <c r="V80" s="7">
        <f t="shared" si="17"/>
        <v>0</v>
      </c>
      <c r="W80" s="7">
        <f t="shared" si="18"/>
        <v>4.8524853005346102</v>
      </c>
      <c r="X80" s="7">
        <f t="shared" ca="1" si="19"/>
        <v>4.7188542538513509</v>
      </c>
      <c r="Y80" s="7">
        <f t="shared" ca="1" si="20"/>
        <v>4.8496429236902721</v>
      </c>
      <c r="Z80" s="7">
        <f t="shared" ca="1" si="21"/>
        <v>4.8496429472813425</v>
      </c>
      <c r="AA80" s="3"/>
      <c r="AB80" s="3"/>
    </row>
    <row r="81" spans="1:28" x14ac:dyDescent="0.2">
      <c r="A81" s="18">
        <v>45.303030303030305</v>
      </c>
      <c r="B81" s="18">
        <v>-0.16566</v>
      </c>
      <c r="C81" s="8">
        <f>IF(Input!C69="",0,A81-$A$18)</f>
        <v>55.303030303030305</v>
      </c>
      <c r="D81" s="8">
        <f>(B81-Input!$C$6-Input!$F$5*C81)*IF(Input!C69="",0,1)</f>
        <v>-0.20208323712121212</v>
      </c>
      <c r="E81" s="7">
        <f t="shared" si="3"/>
        <v>0.63131313131313138</v>
      </c>
      <c r="F81" s="7">
        <f t="shared" si="4"/>
        <v>0.39855626976839109</v>
      </c>
      <c r="G81" s="7">
        <f t="shared" si="5"/>
        <v>0.25161380667196409</v>
      </c>
      <c r="H81" s="7">
        <f t="shared" si="6"/>
        <v>0.15884710017169454</v>
      </c>
      <c r="I81" s="7">
        <f t="shared" si="7"/>
        <v>0.10028226020940313</v>
      </c>
      <c r="J81" s="7">
        <f t="shared" si="8"/>
        <v>6.3309507707956528E-2</v>
      </c>
      <c r="K81" s="7">
        <f t="shared" si="9"/>
        <v>3.9968123553002867E-2</v>
      </c>
      <c r="L81" s="7">
        <f>Input!C69*Input!$F$10</f>
        <v>-4.9388140161724992E-2</v>
      </c>
      <c r="M81" s="7">
        <f>(-C81*SIN(ATAN(Input!$F$5*Input!$F$10))+(L81-$L$18)*COS(ATAN(Input!$F$5*Input!$F$10)))*IF(Input!C69="",0,1)</f>
        <v>-6.024698277957944E-2</v>
      </c>
      <c r="N81" s="7">
        <f>(C81*COS(ATAN(Input!$F$5*Input!$F$10))+(L81-$L$18)*SIN(ATAN(Input!$F$5*Input!$F$10)))*IF(Input!C69="",0,1)</f>
        <v>55.303023464743362</v>
      </c>
      <c r="O81" s="7">
        <f t="shared" si="10"/>
        <v>0.63131305939060145</v>
      </c>
      <c r="P81" s="7">
        <f t="shared" si="11"/>
        <v>0.39855617895712109</v>
      </c>
      <c r="Q81" s="7">
        <f t="shared" si="12"/>
        <v>0.25161372067644816</v>
      </c>
      <c r="R81" s="7">
        <f t="shared" si="13"/>
        <v>0.15884702778490073</v>
      </c>
      <c r="S81" s="7">
        <f t="shared" si="14"/>
        <v>0.10028220308598955</v>
      </c>
      <c r="T81" s="7">
        <f t="shared" si="15"/>
        <v>6.3309464432645679E-2</v>
      </c>
      <c r="U81" s="7">
        <f t="shared" si="16"/>
        <v>3.9968091679354015E-2</v>
      </c>
      <c r="V81" s="7">
        <f t="shared" si="17"/>
        <v>0</v>
      </c>
      <c r="W81" s="7">
        <f t="shared" si="18"/>
        <v>4.8767270866905852</v>
      </c>
      <c r="X81" s="7">
        <f t="shared" ca="1" si="19"/>
        <v>4.7426518511210149</v>
      </c>
      <c r="Y81" s="7">
        <f t="shared" ca="1" si="20"/>
        <v>4.873869881677912</v>
      </c>
      <c r="Z81" s="7">
        <f t="shared" ca="1" si="21"/>
        <v>4.8738699056762567</v>
      </c>
      <c r="AA81" s="3"/>
      <c r="AB81" s="3"/>
    </row>
    <row r="82" spans="1:28" x14ac:dyDescent="0.2">
      <c r="A82" s="18">
        <v>46.187878787878788</v>
      </c>
      <c r="B82" s="18">
        <v>-0.166045</v>
      </c>
      <c r="C82" s="8">
        <f>IF(Input!C70="",0,A82-$A$18)</f>
        <v>56.187878787878788</v>
      </c>
      <c r="D82" s="8">
        <f>(B82-Input!$C$6-Input!$F$5*C82)*IF(Input!C70="",0,1)</f>
        <v>-0.20282477531515153</v>
      </c>
      <c r="E82" s="7">
        <f t="shared" si="3"/>
        <v>0.64141414141414144</v>
      </c>
      <c r="F82" s="7">
        <f t="shared" si="4"/>
        <v>0.41141210080604024</v>
      </c>
      <c r="G82" s="7">
        <f t="shared" si="5"/>
        <v>0.26388553940589449</v>
      </c>
      <c r="H82" s="7">
        <f t="shared" si="6"/>
        <v>0.16925991668963941</v>
      </c>
      <c r="I82" s="7">
        <f t="shared" si="7"/>
        <v>0.10856570413931417</v>
      </c>
      <c r="J82" s="7">
        <f t="shared" si="8"/>
        <v>6.9635577907539908E-2</v>
      </c>
      <c r="K82" s="7">
        <f t="shared" si="9"/>
        <v>4.4665244415442257E-2</v>
      </c>
      <c r="L82" s="7">
        <f>Input!C70*Input!$F$10</f>
        <v>-4.9502920035938827E-2</v>
      </c>
      <c r="M82" s="7">
        <f>(-C82*SIN(ATAN(Input!$F$5*Input!$F$10))+(L82-$L$18)*COS(ATAN(Input!$F$5*Input!$F$10)))*IF(Input!C70="",0,1)</f>
        <v>-6.0468057221166445E-2</v>
      </c>
      <c r="N82" s="7">
        <f>(C82*COS(ATAN(Input!$F$5*Input!$F$10))+(L82-$L$18)*SIN(ATAN(Input!$F$5*Input!$F$10)))*IF(Input!C70="",0,1)</f>
        <v>56.187871929419188</v>
      </c>
      <c r="O82" s="7">
        <f t="shared" si="10"/>
        <v>0.64141406935957179</v>
      </c>
      <c r="P82" s="7">
        <f t="shared" si="11"/>
        <v>0.41141200837240555</v>
      </c>
      <c r="Q82" s="7">
        <f t="shared" si="12"/>
        <v>0.26388545047353884</v>
      </c>
      <c r="R82" s="7">
        <f t="shared" si="13"/>
        <v>0.1692598406330163</v>
      </c>
      <c r="S82" s="7">
        <f t="shared" si="14"/>
        <v>0.10856564315957559</v>
      </c>
      <c r="T82" s="7">
        <f t="shared" si="15"/>
        <v>6.9635530971622533E-2</v>
      </c>
      <c r="U82" s="7">
        <f t="shared" si="16"/>
        <v>4.4665209292522899E-2</v>
      </c>
      <c r="V82" s="7">
        <f t="shared" si="17"/>
        <v>0</v>
      </c>
      <c r="W82" s="7">
        <f t="shared" si="18"/>
        <v>4.8946220860369722</v>
      </c>
      <c r="X82" s="7">
        <f t="shared" ca="1" si="19"/>
        <v>4.760290755243231</v>
      </c>
      <c r="Y82" s="7">
        <f t="shared" ca="1" si="20"/>
        <v>4.8917442796814381</v>
      </c>
      <c r="Z82" s="7">
        <f t="shared" ca="1" si="21"/>
        <v>4.8917443040534687</v>
      </c>
      <c r="AA82" s="3"/>
      <c r="AB82" s="3"/>
    </row>
    <row r="83" spans="1:28" x14ac:dyDescent="0.2">
      <c r="A83" s="18">
        <v>47.072727272727278</v>
      </c>
      <c r="B83" s="18">
        <v>-0.166161</v>
      </c>
      <c r="C83" s="8">
        <f>IF(Input!C71="",0,A83-$A$18)</f>
        <v>57.072727272727278</v>
      </c>
      <c r="D83" s="8">
        <f>(B83-Input!$C$6-Input!$F$5*C83)*IF(Input!C71="",0,1)</f>
        <v>-0.20329731350909092</v>
      </c>
      <c r="E83" s="7">
        <f t="shared" ref="E83:E146" si="22">C83/MAX($C$18:$C$1017)</f>
        <v>0.6515151515151516</v>
      </c>
      <c r="F83" s="7">
        <f t="shared" ref="F83:F146" si="23">E83^2</f>
        <v>0.42447199265381097</v>
      </c>
      <c r="G83" s="7">
        <f t="shared" ref="G83:G146" si="24">E83^3</f>
        <v>0.27654993460778599</v>
      </c>
      <c r="H83" s="7">
        <f t="shared" ref="H83:H146" si="25">E83^4</f>
        <v>0.18017647254749694</v>
      </c>
      <c r="I83" s="7">
        <f t="shared" ref="I83:I146" si="26">E83^5</f>
        <v>0.11738770181124802</v>
      </c>
      <c r="J83" s="7">
        <f t="shared" ref="J83:J146" si="27">E83^6</f>
        <v>7.6479866331570695E-2</v>
      </c>
      <c r="K83" s="7">
        <f t="shared" ref="K83:K146" si="28">E83^7</f>
        <v>4.9827791700871829E-2</v>
      </c>
      <c r="L83" s="7">
        <f>Input!C71*Input!$F$10</f>
        <v>-4.9537503062974685E-2</v>
      </c>
      <c r="M83" s="7">
        <f>(-C83*SIN(ATAN(Input!$F$5*Input!$F$10))+(L83-$L$18)*COS(ATAN(Input!$F$5*Input!$F$10)))*IF(Input!C71="",0,1)</f>
        <v>-6.060893481615412E-2</v>
      </c>
      <c r="N83" s="7">
        <f>(C83*COS(ATAN(Input!$F$5*Input!$F$10))+(L83-$L$18)*SIN(ATAN(Input!$F$5*Input!$F$10)))*IF(Input!C71="",0,1)</f>
        <v>57.072720403728859</v>
      </c>
      <c r="O83" s="7">
        <f t="shared" ref="O83:O146" si="29">N83/MAX($N$18:$N$1017)</f>
        <v>0.6515150794385175</v>
      </c>
      <c r="P83" s="7">
        <f t="shared" ref="P83:P146" si="30">O83^2</f>
        <v>0.42447189873577779</v>
      </c>
      <c r="Q83" s="7">
        <f t="shared" ref="Q83:Q146" si="31">O83^3</f>
        <v>0.2765498428242586</v>
      </c>
      <c r="R83" s="7">
        <f t="shared" ref="R83:R146" si="32">O83^4</f>
        <v>0.18017639281635639</v>
      </c>
      <c r="S83" s="7">
        <f t="shared" ref="S83:S146" si="33">O83^5</f>
        <v>0.11738763687869397</v>
      </c>
      <c r="T83" s="7">
        <f t="shared" ref="T83:T146" si="34">O83^6</f>
        <v>7.6479815566122156E-2</v>
      </c>
      <c r="U83" s="7">
        <f t="shared" ref="U83:U146" si="35">O83^7</f>
        <v>4.9827753114005238E-2</v>
      </c>
      <c r="V83" s="7">
        <f t="shared" ref="V83:V146" si="36">IF(O83=1,M83,0)</f>
        <v>0</v>
      </c>
      <c r="W83" s="7">
        <f t="shared" ref="W83:W146" si="37">M83/$V$17</f>
        <v>4.9060255049583441</v>
      </c>
      <c r="X83" s="7">
        <f t="shared" ref="X83:X146" ca="1" si="38">$M$8*E83^7+$N$8*E83^6+$O$8*E83^5+$P$8*E83^4+$Q$8*E83^3+$R$8*E83^2</f>
        <v>4.7716178158287557</v>
      </c>
      <c r="Y83" s="7">
        <f t="shared" ref="Y83:Y146" ca="1" si="39">$M$10*E83^7+$N$10*E83^6+$O$10*E83^5+$P$10*E83^4+$Q$10*E83^3+$R$10*E83^2</f>
        <v>4.9031080925964439</v>
      </c>
      <c r="Z83" s="7">
        <f t="shared" ref="Z83:Z146" ca="1" si="40">$M$12*O83^7+$N$12*O83^6+$O$12*O83^5+$P$12*O83^4+$Q$12*O83^3+$R$12*O83^2</f>
        <v>4.9031081172979958</v>
      </c>
      <c r="AA83" s="3"/>
      <c r="AB83" s="3"/>
    </row>
    <row r="84" spans="1:28" x14ac:dyDescent="0.2">
      <c r="A84" s="18">
        <v>47.957575757575761</v>
      </c>
      <c r="B84" s="18">
        <v>-0.16600000000000001</v>
      </c>
      <c r="C84" s="8">
        <f>IF(Input!C72="",0,A84-$A$18)</f>
        <v>57.957575757575761</v>
      </c>
      <c r="D84" s="8">
        <f>(B84-Input!$C$6-Input!$F$5*C84)*IF(Input!C72="",0,1)</f>
        <v>-0.20349285170303033</v>
      </c>
      <c r="E84" s="7">
        <f t="shared" si="22"/>
        <v>0.66161616161616166</v>
      </c>
      <c r="F84" s="7">
        <f t="shared" si="23"/>
        <v>0.43773594531170296</v>
      </c>
      <c r="G84" s="7">
        <f t="shared" si="24"/>
        <v>0.28961317593855096</v>
      </c>
      <c r="H84" s="7">
        <f t="shared" si="25"/>
        <v>0.19161275781793019</v>
      </c>
      <c r="I84" s="7">
        <f t="shared" si="26"/>
        <v>0.12677409734418615</v>
      </c>
      <c r="J84" s="7">
        <f t="shared" si="27"/>
        <v>8.3875791677214068E-2</v>
      </c>
      <c r="K84" s="7">
        <f t="shared" si="28"/>
        <v>5.549357934199517E-2</v>
      </c>
      <c r="L84" s="7">
        <f>Input!C72*Input!$F$10</f>
        <v>-4.9489504206485263E-2</v>
      </c>
      <c r="M84" s="7">
        <f>(-C84*SIN(ATAN(Input!$F$5*Input!$F$10))+(L84-$L$18)*COS(ATAN(Input!$F$5*Input!$F$10)))*IF(Input!C72="",0,1)</f>
        <v>-6.0667230528212365E-2</v>
      </c>
      <c r="N84" s="7">
        <f>(C84*COS(ATAN(Input!$F$5*Input!$F$10))+(L84-$L$18)*SIN(ATAN(Input!$F$5*Input!$F$10)))*IF(Input!C72="",0,1)</f>
        <v>57.957568887958885</v>
      </c>
      <c r="O84" s="7">
        <f t="shared" si="29"/>
        <v>0.66161608963070928</v>
      </c>
      <c r="P84" s="7">
        <f t="shared" si="30"/>
        <v>0.43773585005823074</v>
      </c>
      <c r="Q84" s="7">
        <f t="shared" si="31"/>
        <v>0.28961308140670111</v>
      </c>
      <c r="R84" s="7">
        <f t="shared" si="32"/>
        <v>0.19161267442620186</v>
      </c>
      <c r="S84" s="7">
        <f t="shared" si="33"/>
        <v>0.12677402837754589</v>
      </c>
      <c r="T84" s="7">
        <f t="shared" si="34"/>
        <v>8.3875736921884478E-2</v>
      </c>
      <c r="U84" s="7">
        <f t="shared" si="35"/>
        <v>5.5493537077151316E-2</v>
      </c>
      <c r="V84" s="7">
        <f t="shared" si="36"/>
        <v>0</v>
      </c>
      <c r="W84" s="7">
        <f t="shared" si="37"/>
        <v>4.9107442853007965</v>
      </c>
      <c r="X84" s="7">
        <f t="shared" ca="1" si="38"/>
        <v>4.7764889792481018</v>
      </c>
      <c r="Y84" s="7">
        <f t="shared" ca="1" si="39"/>
        <v>4.9078126170368357</v>
      </c>
      <c r="Z84" s="7">
        <f t="shared" ca="1" si="40"/>
        <v>4.9078126420137629</v>
      </c>
      <c r="AA84" s="3"/>
      <c r="AB84" s="3"/>
    </row>
    <row r="85" spans="1:28" x14ac:dyDescent="0.2">
      <c r="A85" s="18">
        <v>48.842424242424244</v>
      </c>
      <c r="B85" s="18">
        <v>-0.16555700000000001</v>
      </c>
      <c r="C85" s="8">
        <f>IF(Input!C73="",0,A85-$A$18)</f>
        <v>58.842424242424244</v>
      </c>
      <c r="D85" s="8">
        <f>(B85-Input!$C$6-Input!$F$5*C85)*IF(Input!C73="",0,1)</f>
        <v>-0.20340638989696971</v>
      </c>
      <c r="E85" s="7">
        <f t="shared" si="22"/>
        <v>0.67171717171717182</v>
      </c>
      <c r="F85" s="7">
        <f t="shared" si="23"/>
        <v>0.45120395877971647</v>
      </c>
      <c r="G85" s="7">
        <f t="shared" si="24"/>
        <v>0.3030814470591025</v>
      </c>
      <c r="H85" s="7">
        <f t="shared" si="25"/>
        <v>0.20358501241848809</v>
      </c>
      <c r="I85" s="7">
        <f t="shared" si="26"/>
        <v>0.13675154874575213</v>
      </c>
      <c r="J85" s="7">
        <f t="shared" si="27"/>
        <v>9.1858363551439559E-2</v>
      </c>
      <c r="K85" s="7">
        <f t="shared" si="28"/>
        <v>6.1702840163340725E-2</v>
      </c>
      <c r="L85" s="7">
        <f>Input!C73*Input!$F$10</f>
        <v>-4.9357432818753502E-2</v>
      </c>
      <c r="M85" s="7">
        <f>(-C85*SIN(ATAN(Input!$F$5*Input!$F$10))+(L85-$L$18)*COS(ATAN(Input!$F$5*Input!$F$10)))*IF(Input!C73="",0,1)</f>
        <v>-6.064145370963489E-2</v>
      </c>
      <c r="N85" s="7">
        <f>(C85*COS(ATAN(Input!$F$5*Input!$F$10))+(L85-$L$18)*SIN(ATAN(Input!$F$5*Input!$F$10)))*IF(Input!C73="",0,1)</f>
        <v>58.842417382288318</v>
      </c>
      <c r="O85" s="7">
        <f t="shared" si="29"/>
        <v>0.67171709993819118</v>
      </c>
      <c r="P85" s="7">
        <f t="shared" si="30"/>
        <v>0.45120386234937393</v>
      </c>
      <c r="Q85" s="7">
        <f t="shared" si="31"/>
        <v>0.30308134989823227</v>
      </c>
      <c r="R85" s="7">
        <f t="shared" si="32"/>
        <v>0.20358492539899278</v>
      </c>
      <c r="S85" s="7">
        <f t="shared" si="33"/>
        <v>0.13675147568014442</v>
      </c>
      <c r="T85" s="7">
        <f t="shared" si="34"/>
        <v>9.1858304656134704E-2</v>
      </c>
      <c r="U85" s="7">
        <f t="shared" si="35"/>
        <v>6.1702794008857642E-2</v>
      </c>
      <c r="V85" s="7">
        <f t="shared" si="36"/>
        <v>0</v>
      </c>
      <c r="W85" s="7">
        <f t="shared" si="37"/>
        <v>4.9086577657181412</v>
      </c>
      <c r="X85" s="7">
        <f t="shared" ca="1" si="38"/>
        <v>4.7747697521951276</v>
      </c>
      <c r="Y85" s="7">
        <f t="shared" ca="1" si="39"/>
        <v>4.9057189482422636</v>
      </c>
      <c r="Z85" s="7">
        <f t="shared" ca="1" si="40"/>
        <v>4.9057189734291926</v>
      </c>
      <c r="AA85" s="3"/>
      <c r="AB85" s="3"/>
    </row>
    <row r="86" spans="1:28" x14ac:dyDescent="0.2">
      <c r="A86" s="18">
        <v>49.727272727272727</v>
      </c>
      <c r="B86" s="18">
        <v>-0.164826</v>
      </c>
      <c r="C86" s="8">
        <f>IF(Input!C74="",0,A86-$A$18)</f>
        <v>59.727272727272727</v>
      </c>
      <c r="D86" s="8">
        <f>(B86-Input!$C$6-Input!$F$5*C86)*IF(Input!C74="",0,1)</f>
        <v>-0.20303192809090909</v>
      </c>
      <c r="E86" s="7">
        <f t="shared" si="22"/>
        <v>0.68181818181818188</v>
      </c>
      <c r="F86" s="7">
        <f t="shared" si="23"/>
        <v>0.4648760330578513</v>
      </c>
      <c r="G86" s="7">
        <f t="shared" si="24"/>
        <v>0.31696093163035322</v>
      </c>
      <c r="H86" s="7">
        <f t="shared" si="25"/>
        <v>0.21610972611160445</v>
      </c>
      <c r="I86" s="7">
        <f t="shared" si="26"/>
        <v>0.14734754053063942</v>
      </c>
      <c r="J86" s="7">
        <f t="shared" si="27"/>
        <v>0.10046423217998142</v>
      </c>
      <c r="K86" s="7">
        <f t="shared" si="28"/>
        <v>6.8498340122714621E-2</v>
      </c>
      <c r="L86" s="7">
        <f>Input!C74*Input!$F$10</f>
        <v>-4.9139500122518914E-2</v>
      </c>
      <c r="M86" s="7">
        <f>(-C86*SIN(ATAN(Input!$F$5*Input!$F$10))+(L86-$L$18)*COS(ATAN(Input!$F$5*Input!$F$10)))*IF(Input!C74="",0,1)</f>
        <v>-6.0529815583174093E-2</v>
      </c>
      <c r="N86" s="7">
        <f>(C86*COS(ATAN(Input!$F$5*Input!$F$10))+(L86-$L$18)*SIN(ATAN(Input!$F$5*Input!$F$10)))*IF(Input!C74="",0,1)</f>
        <v>59.727265886932045</v>
      </c>
      <c r="O86" s="7">
        <f t="shared" si="29"/>
        <v>0.681818110363416</v>
      </c>
      <c r="P86" s="7">
        <f t="shared" si="30"/>
        <v>0.46487593561953933</v>
      </c>
      <c r="Q86" s="7">
        <f t="shared" si="31"/>
        <v>0.31696083197753933</v>
      </c>
      <c r="R86" s="7">
        <f t="shared" si="32"/>
        <v>0.21610963551814208</v>
      </c>
      <c r="S86" s="7">
        <f t="shared" si="33"/>
        <v>0.14734746332030621</v>
      </c>
      <c r="T86" s="7">
        <f t="shared" si="34"/>
        <v>0.10046416900789393</v>
      </c>
      <c r="U86" s="7">
        <f t="shared" si="35"/>
        <v>6.8498289872193099E-2</v>
      </c>
      <c r="V86" s="7">
        <f t="shared" si="36"/>
        <v>0</v>
      </c>
      <c r="W86" s="7">
        <f t="shared" si="37"/>
        <v>4.899621152594948</v>
      </c>
      <c r="X86" s="7">
        <f t="shared" ca="1" si="38"/>
        <v>4.7663356641985803</v>
      </c>
      <c r="Y86" s="7">
        <f t="shared" ca="1" si="39"/>
        <v>4.8966984569467389</v>
      </c>
      <c r="Z86" s="7">
        <f t="shared" ca="1" si="40"/>
        <v>4.8966984822676949</v>
      </c>
      <c r="AA86" s="3"/>
      <c r="AB86" s="3"/>
    </row>
    <row r="87" spans="1:28" x14ac:dyDescent="0.2">
      <c r="A87" s="18">
        <v>50.61212121212121</v>
      </c>
      <c r="B87" s="18">
        <v>-0.163803</v>
      </c>
      <c r="C87" s="8">
        <f>IF(Input!C75="",0,A87-$A$18)</f>
        <v>60.61212121212121</v>
      </c>
      <c r="D87" s="8">
        <f>(B87-Input!$C$6-Input!$F$5*C87)*IF(Input!C75="",0,1)</f>
        <v>-0.2023654662848485</v>
      </c>
      <c r="E87" s="7">
        <f t="shared" si="22"/>
        <v>0.69191919191919193</v>
      </c>
      <c r="F87" s="7">
        <f t="shared" si="23"/>
        <v>0.47875216814610755</v>
      </c>
      <c r="G87" s="7">
        <f t="shared" si="24"/>
        <v>0.33125781331321585</v>
      </c>
      <c r="H87" s="7">
        <f t="shared" si="25"/>
        <v>0.22920363850459882</v>
      </c>
      <c r="I87" s="7">
        <f t="shared" si="26"/>
        <v>0.1585903963390406</v>
      </c>
      <c r="J87" s="7">
        <f t="shared" si="27"/>
        <v>0.10973173888105335</v>
      </c>
      <c r="K87" s="7">
        <f t="shared" si="28"/>
        <v>7.5925496094466208E-2</v>
      </c>
      <c r="L87" s="7">
        <f>Input!C75*Input!$F$10</f>
        <v>-4.8834513599607866E-2</v>
      </c>
      <c r="M87" s="7">
        <f>(-C87*SIN(ATAN(Input!$F$5*Input!$F$10))+(L87-$L$18)*COS(ATAN(Input!$F$5*Input!$F$10)))*IF(Input!C75="",0,1)</f>
        <v>-6.0331123630664958E-2</v>
      </c>
      <c r="N87" s="7">
        <f>(C87*COS(ATAN(Input!$F$5*Input!$F$10))+(L87-$L$18)*SIN(ATAN(Input!$F$5*Input!$F$10)))*IF(Input!C75="",0,1)</f>
        <v>60.612114402033328</v>
      </c>
      <c r="O87" s="7">
        <f t="shared" si="29"/>
        <v>0.69191912090801944</v>
      </c>
      <c r="P87" s="7">
        <f t="shared" si="30"/>
        <v>0.47875206987812641</v>
      </c>
      <c r="Q87" s="7">
        <f t="shared" si="31"/>
        <v>0.33125771132296794</v>
      </c>
      <c r="R87" s="7">
        <f t="shared" si="32"/>
        <v>0.22920354441259044</v>
      </c>
      <c r="S87" s="7">
        <f t="shared" si="33"/>
        <v>0.15859031495896178</v>
      </c>
      <c r="T87" s="7">
        <f t="shared" si="34"/>
        <v>0.10973167131093074</v>
      </c>
      <c r="U87" s="7">
        <f t="shared" si="35"/>
        <v>7.5925441549226952E-2</v>
      </c>
      <c r="V87" s="7">
        <f t="shared" si="36"/>
        <v>0</v>
      </c>
      <c r="W87" s="7">
        <f t="shared" si="37"/>
        <v>4.8835379168542667</v>
      </c>
      <c r="X87" s="7">
        <f t="shared" ca="1" si="38"/>
        <v>4.7510727285726944</v>
      </c>
      <c r="Y87" s="7">
        <f t="shared" ca="1" si="39"/>
        <v>4.8806332657643772</v>
      </c>
      <c r="Z87" s="7">
        <f t="shared" ca="1" si="40"/>
        <v>4.8806332911341208</v>
      </c>
      <c r="AA87" s="3"/>
      <c r="AB87" s="3"/>
    </row>
    <row r="88" spans="1:28" x14ac:dyDescent="0.2">
      <c r="A88" s="18">
        <v>51.4969696969697</v>
      </c>
      <c r="B88" s="18">
        <v>-0.16248299999999999</v>
      </c>
      <c r="C88" s="8">
        <f>IF(Input!C76="",0,A88-$A$18)</f>
        <v>61.4969696969697</v>
      </c>
      <c r="D88" s="8">
        <f>(B88-Input!$C$6-Input!$F$5*C88)*IF(Input!C76="",0,1)</f>
        <v>-0.20140200447878787</v>
      </c>
      <c r="E88" s="7">
        <f t="shared" si="22"/>
        <v>0.7020202020202021</v>
      </c>
      <c r="F88" s="7">
        <f t="shared" si="23"/>
        <v>0.49283236404448538</v>
      </c>
      <c r="G88" s="7">
        <f t="shared" si="24"/>
        <v>0.3459782757686034</v>
      </c>
      <c r="H88" s="7">
        <f t="shared" si="25"/>
        <v>0.24288373904967617</v>
      </c>
      <c r="I88" s="7">
        <f t="shared" si="26"/>
        <v>0.17050929155507571</v>
      </c>
      <c r="J88" s="7">
        <f t="shared" si="27"/>
        <v>0.1197009673038158</v>
      </c>
      <c r="K88" s="7">
        <f t="shared" si="28"/>
        <v>8.4032497248638371E-2</v>
      </c>
      <c r="L88" s="7">
        <f>Input!C76*Input!$F$10</f>
        <v>-4.8440982602303277E-2</v>
      </c>
      <c r="M88" s="7">
        <f>(-C88*SIN(ATAN(Input!$F$5*Input!$F$10))+(L88-$L$18)*COS(ATAN(Input!$F$5*Input!$F$10)))*IF(Input!C76="",0,1)</f>
        <v>-6.004388720440116E-2</v>
      </c>
      <c r="N88" s="7">
        <f>(C88*COS(ATAN(Input!$F$5*Input!$F$10))+(L88-$L$18)*SIN(ATAN(Input!$F$5*Input!$F$10)))*IF(Input!C76="",0,1)</f>
        <v>61.496962927771236</v>
      </c>
      <c r="O88" s="7">
        <f t="shared" si="29"/>
        <v>0.70202013157404553</v>
      </c>
      <c r="P88" s="7">
        <f t="shared" si="30"/>
        <v>0.4928322651352402</v>
      </c>
      <c r="Q88" s="7">
        <f t="shared" si="31"/>
        <v>0.34597817161417621</v>
      </c>
      <c r="R88" s="7">
        <f t="shared" si="32"/>
        <v>0.2428836415583317</v>
      </c>
      <c r="S88" s="7">
        <f t="shared" si="33"/>
        <v>0.17050920600396333</v>
      </c>
      <c r="T88" s="7">
        <f t="shared" si="34"/>
        <v>0.11970089523348837</v>
      </c>
      <c r="U88" s="7">
        <f t="shared" si="35"/>
        <v>8.4032438221344541E-2</v>
      </c>
      <c r="V88" s="7">
        <f t="shared" si="36"/>
        <v>0</v>
      </c>
      <c r="W88" s="7">
        <f t="shared" si="37"/>
        <v>4.8602873971499063</v>
      </c>
      <c r="X88" s="7">
        <f t="shared" ca="1" si="38"/>
        <v>4.7288779012979258</v>
      </c>
      <c r="Y88" s="7">
        <f t="shared" ca="1" si="39"/>
        <v>4.8574167246481164</v>
      </c>
      <c r="Z88" s="7">
        <f t="shared" ca="1" si="40"/>
        <v>4.8574167499728311</v>
      </c>
      <c r="AA88" s="3"/>
      <c r="AB88" s="3"/>
    </row>
    <row r="89" spans="1:28" x14ac:dyDescent="0.2">
      <c r="A89" s="18">
        <v>52.381818181818183</v>
      </c>
      <c r="B89" s="18">
        <v>-0.160862</v>
      </c>
      <c r="C89" s="8">
        <f>IF(Input!C77="",0,A89-$A$18)</f>
        <v>62.381818181818183</v>
      </c>
      <c r="D89" s="8">
        <f>(B89-Input!$C$6-Input!$F$5*C89)*IF(Input!C77="",0,1)</f>
        <v>-0.20013754267272729</v>
      </c>
      <c r="E89" s="7">
        <f t="shared" si="22"/>
        <v>0.71212121212121215</v>
      </c>
      <c r="F89" s="7">
        <f t="shared" si="23"/>
        <v>0.50711662075298447</v>
      </c>
      <c r="G89" s="7">
        <f t="shared" si="24"/>
        <v>0.36112850265742835</v>
      </c>
      <c r="H89" s="7">
        <f t="shared" si="25"/>
        <v>0.25716726704392628</v>
      </c>
      <c r="I89" s="7">
        <f t="shared" si="26"/>
        <v>0.18313426592522025</v>
      </c>
      <c r="J89" s="7">
        <f t="shared" si="27"/>
        <v>0.13041379543159626</v>
      </c>
      <c r="K89" s="7">
        <f t="shared" si="28"/>
        <v>9.2870430080076116E-2</v>
      </c>
      <c r="L89" s="7">
        <f>Input!C77*Input!$F$10</f>
        <v>-4.7957714612431521E-2</v>
      </c>
      <c r="M89" s="7">
        <f>(-C89*SIN(ATAN(Input!$F$5*Input!$F$10))+(L89-$L$18)*COS(ATAN(Input!$F$5*Input!$F$10)))*IF(Input!C77="",0,1)</f>
        <v>-5.9666913786217662E-2</v>
      </c>
      <c r="N89" s="7">
        <f>(C89*COS(ATAN(Input!$F$5*Input!$F$10))+(L89-$L$18)*SIN(ATAN(Input!$F$5*Input!$F$10)))*IF(Input!C77="",0,1)</f>
        <v>62.381811464289008</v>
      </c>
      <c r="O89" s="7">
        <f t="shared" si="29"/>
        <v>0.7121211423631294</v>
      </c>
      <c r="P89" s="7">
        <f t="shared" si="30"/>
        <v>0.5071165214005684</v>
      </c>
      <c r="Q89" s="7">
        <f t="shared" si="31"/>
        <v>0.3611283965309891</v>
      </c>
      <c r="R89" s="7">
        <f t="shared" si="32"/>
        <v>0.25716716627741315</v>
      </c>
      <c r="S89" s="7">
        <f t="shared" si="33"/>
        <v>0.18313417622776029</v>
      </c>
      <c r="T89" s="7">
        <f t="shared" si="34"/>
        <v>0.13041371878104333</v>
      </c>
      <c r="U89" s="7">
        <f t="shared" si="35"/>
        <v>9.2870366398180471E-2</v>
      </c>
      <c r="V89" s="7">
        <f t="shared" si="36"/>
        <v>0</v>
      </c>
      <c r="W89" s="7">
        <f t="shared" si="37"/>
        <v>4.8297730644049164</v>
      </c>
      <c r="X89" s="7">
        <f t="shared" ca="1" si="38"/>
        <v>4.6996595373230168</v>
      </c>
      <c r="Y89" s="7">
        <f t="shared" ca="1" si="39"/>
        <v>4.8269538849773781</v>
      </c>
      <c r="Z89" s="7">
        <f t="shared" ca="1" si="40"/>
        <v>4.8269539101563073</v>
      </c>
      <c r="AA89" s="3"/>
      <c r="AB89" s="3"/>
    </row>
    <row r="90" spans="1:28" x14ac:dyDescent="0.2">
      <c r="A90" s="18">
        <v>53.266666666666666</v>
      </c>
      <c r="B90" s="18">
        <v>-0.15893699999999999</v>
      </c>
      <c r="C90" s="8">
        <f>IF(Input!C78="",0,A90-$A$18)</f>
        <v>63.266666666666666</v>
      </c>
      <c r="D90" s="8">
        <f>(B90-Input!$C$6-Input!$F$5*C90)*IF(Input!C78="",0,1)</f>
        <v>-0.19856908086666666</v>
      </c>
      <c r="E90" s="7">
        <f t="shared" si="22"/>
        <v>0.72222222222222221</v>
      </c>
      <c r="F90" s="7">
        <f t="shared" si="23"/>
        <v>0.52160493827160492</v>
      </c>
      <c r="G90" s="7">
        <f t="shared" si="24"/>
        <v>0.37671467764060357</v>
      </c>
      <c r="H90" s="7">
        <f t="shared" si="25"/>
        <v>0.27207171162932481</v>
      </c>
      <c r="I90" s="7">
        <f t="shared" si="26"/>
        <v>0.19649623617673459</v>
      </c>
      <c r="J90" s="7">
        <f t="shared" si="27"/>
        <v>0.14191394834986387</v>
      </c>
      <c r="K90" s="7">
        <f t="shared" si="28"/>
        <v>0.10249340714156835</v>
      </c>
      <c r="L90" s="7">
        <f>Input!C78*Input!$F$10</f>
        <v>-4.7383815241362336E-2</v>
      </c>
      <c r="M90" s="7">
        <f>(-C90*SIN(ATAN(Input!$F$5*Input!$F$10))+(L90-$L$18)*COS(ATAN(Input!$F$5*Input!$F$10)))*IF(Input!C78="",0,1)</f>
        <v>-5.9199308987490686E-2</v>
      </c>
      <c r="N90" s="7">
        <f>(C90*COS(ATAN(Input!$F$5*Input!$F$10))+(L90-$L$18)*SIN(ATAN(Input!$F$5*Input!$F$10)))*IF(Input!C78="",0,1)</f>
        <v>63.2666600116941</v>
      </c>
      <c r="O90" s="7">
        <f t="shared" si="29"/>
        <v>0.72222215327649775</v>
      </c>
      <c r="P90" s="7">
        <f t="shared" si="30"/>
        <v>0.52160483868334095</v>
      </c>
      <c r="Q90" s="7">
        <f t="shared" si="31"/>
        <v>0.37671456975332274</v>
      </c>
      <c r="R90" s="7">
        <f t="shared" si="32"/>
        <v>0.27207160773787414</v>
      </c>
      <c r="S90" s="7">
        <f t="shared" si="33"/>
        <v>0.19649614238584612</v>
      </c>
      <c r="T90" s="7">
        <f t="shared" si="34"/>
        <v>0.14191386706443107</v>
      </c>
      <c r="U90" s="7">
        <f t="shared" si="35"/>
        <v>0.10249333865106805</v>
      </c>
      <c r="V90" s="7">
        <f t="shared" si="36"/>
        <v>0</v>
      </c>
      <c r="W90" s="7">
        <f t="shared" si="37"/>
        <v>4.791922521811582</v>
      </c>
      <c r="X90" s="7">
        <f t="shared" ca="1" si="38"/>
        <v>4.6633378437794146</v>
      </c>
      <c r="Y90" s="7">
        <f t="shared" ca="1" si="39"/>
        <v>4.7891619718305112</v>
      </c>
      <c r="Z90" s="7">
        <f t="shared" ca="1" si="40"/>
        <v>4.7891619967586969</v>
      </c>
      <c r="AA90" s="3"/>
      <c r="AB90" s="3"/>
    </row>
    <row r="91" spans="1:28" x14ac:dyDescent="0.2">
      <c r="A91" s="18">
        <v>54.151515151515156</v>
      </c>
      <c r="B91" s="18">
        <v>-0.15670500000000001</v>
      </c>
      <c r="C91" s="8">
        <f>IF(Input!C79="",0,A91-$A$18)</f>
        <v>64.151515151515156</v>
      </c>
      <c r="D91" s="8">
        <f>(B91-Input!$C$6-Input!$F$5*C91)*IF(Input!C79="",0,1)</f>
        <v>-0.19669361906060606</v>
      </c>
      <c r="E91" s="7">
        <f t="shared" si="22"/>
        <v>0.73232323232323238</v>
      </c>
      <c r="F91" s="7">
        <f t="shared" si="23"/>
        <v>0.53629731660034696</v>
      </c>
      <c r="G91" s="7">
        <f t="shared" si="24"/>
        <v>0.39274298437904198</v>
      </c>
      <c r="H91" s="7">
        <f t="shared" si="25"/>
        <v>0.28761481179273279</v>
      </c>
      <c r="I91" s="7">
        <f t="shared" si="26"/>
        <v>0.21062700863609221</v>
      </c>
      <c r="J91" s="7">
        <f t="shared" si="27"/>
        <v>0.15424705177895642</v>
      </c>
      <c r="K91" s="7">
        <f t="shared" si="28"/>
        <v>0.11295869953509435</v>
      </c>
      <c r="L91" s="7">
        <f>Input!C79*Input!$F$10</f>
        <v>-4.6718390100465503E-2</v>
      </c>
      <c r="M91" s="7">
        <f>(-C91*SIN(ATAN(Input!$F$5*Input!$F$10))+(L91-$L$18)*COS(ATAN(Input!$F$5*Input!$F$10)))*IF(Input!C79="",0,1)</f>
        <v>-5.8640178419596428E-2</v>
      </c>
      <c r="N91" s="7">
        <f>(C91*COS(ATAN(Input!$F$5*Input!$F$10))+(L91-$L$18)*SIN(ATAN(Input!$F$5*Input!$F$10)))*IF(Input!C79="",0,1)</f>
        <v>64.151508570093938</v>
      </c>
      <c r="O91" s="7">
        <f t="shared" si="29"/>
        <v>0.73232316431537681</v>
      </c>
      <c r="P91" s="7">
        <f t="shared" si="30"/>
        <v>0.53629721699288635</v>
      </c>
      <c r="Q91" s="7">
        <f t="shared" si="31"/>
        <v>0.3927428749617608</v>
      </c>
      <c r="R91" s="7">
        <f t="shared" si="32"/>
        <v>0.28761470495431501</v>
      </c>
      <c r="S91" s="7">
        <f t="shared" si="33"/>
        <v>0.21062691083577745</v>
      </c>
      <c r="T91" s="7">
        <f t="shared" si="34"/>
        <v>0.15424696583322928</v>
      </c>
      <c r="U91" s="7">
        <f t="shared" si="35"/>
        <v>0.11295862610503626</v>
      </c>
      <c r="V91" s="7">
        <f t="shared" si="36"/>
        <v>0</v>
      </c>
      <c r="W91" s="7">
        <f t="shared" si="37"/>
        <v>4.7466633725621881</v>
      </c>
      <c r="X91" s="7">
        <f t="shared" ca="1" si="38"/>
        <v>4.6198453295992259</v>
      </c>
      <c r="Y91" s="7">
        <f t="shared" ca="1" si="39"/>
        <v>4.7439708539979701</v>
      </c>
      <c r="Z91" s="7">
        <f t="shared" ca="1" si="40"/>
        <v>4.7439708785680725</v>
      </c>
      <c r="AA91" s="3"/>
      <c r="AB91" s="3"/>
    </row>
    <row r="92" spans="1:28" x14ac:dyDescent="0.2">
      <c r="A92" s="18">
        <v>55.036363636363632</v>
      </c>
      <c r="B92" s="18">
        <v>-0.15416299999999999</v>
      </c>
      <c r="C92" s="8">
        <f>IF(Input!C80="",0,A92-$A$18)</f>
        <v>65.036363636363632</v>
      </c>
      <c r="D92" s="8">
        <f>(B92-Input!$C$6-Input!$F$5*C92)*IF(Input!C80="",0,1)</f>
        <v>-0.19450815725454546</v>
      </c>
      <c r="E92" s="7">
        <f t="shared" si="22"/>
        <v>0.74242424242424243</v>
      </c>
      <c r="F92" s="7">
        <f t="shared" si="23"/>
        <v>0.55119375573921026</v>
      </c>
      <c r="G92" s="7">
        <f t="shared" si="24"/>
        <v>0.40921960653365608</v>
      </c>
      <c r="H92" s="7">
        <f t="shared" si="25"/>
        <v>0.30381455636589616</v>
      </c>
      <c r="I92" s="7">
        <f t="shared" si="26"/>
        <v>0.22555929184740775</v>
      </c>
      <c r="J92" s="7">
        <f t="shared" si="27"/>
        <v>0.16746068637156031</v>
      </c>
      <c r="K92" s="7">
        <f t="shared" si="28"/>
        <v>0.12432687321524931</v>
      </c>
      <c r="L92" s="7">
        <f>Input!C80*Input!$F$10</f>
        <v>-4.5960544801110767E-2</v>
      </c>
      <c r="M92" s="7">
        <f>(-C92*SIN(ATAN(Input!$F$5*Input!$F$10))+(L92-$L$18)*COS(ATAN(Input!$F$5*Input!$F$10)))*IF(Input!C80="",0,1)</f>
        <v>-5.7988627693911124E-2</v>
      </c>
      <c r="N92" s="7">
        <f>(C92*COS(ATAN(Input!$F$5*Input!$F$10))+(L92-$L$18)*SIN(ATAN(Input!$F$5*Input!$F$10)))*IF(Input!C80="",0,1)</f>
        <v>65.036357139595978</v>
      </c>
      <c r="O92" s="7">
        <f t="shared" si="29"/>
        <v>0.74242417548099349</v>
      </c>
      <c r="P92" s="7">
        <f t="shared" si="30"/>
        <v>0.55119365633863304</v>
      </c>
      <c r="Q92" s="7">
        <f t="shared" si="31"/>
        <v>0.40921949583756373</v>
      </c>
      <c r="R92" s="7">
        <f t="shared" si="32"/>
        <v>0.30381444678795111</v>
      </c>
      <c r="S92" s="7">
        <f t="shared" si="33"/>
        <v>0.22555919015575876</v>
      </c>
      <c r="T92" s="7">
        <f t="shared" si="34"/>
        <v>0.16746059577354983</v>
      </c>
      <c r="U92" s="7">
        <f t="shared" si="35"/>
        <v>0.12432679474273368</v>
      </c>
      <c r="V92" s="7">
        <f t="shared" si="36"/>
        <v>0</v>
      </c>
      <c r="W92" s="7">
        <f t="shared" si="37"/>
        <v>4.6939232198490233</v>
      </c>
      <c r="X92" s="7">
        <f t="shared" ca="1" si="38"/>
        <v>4.5691272510278083</v>
      </c>
      <c r="Y92" s="7">
        <f t="shared" ca="1" si="39"/>
        <v>4.6913235112920901</v>
      </c>
      <c r="Z92" s="7">
        <f t="shared" ca="1" si="40"/>
        <v>4.6913235353956733</v>
      </c>
      <c r="AA92" s="3"/>
      <c r="AB92" s="3"/>
    </row>
    <row r="93" spans="1:28" x14ac:dyDescent="0.2">
      <c r="A93" s="18">
        <v>55.921212121212122</v>
      </c>
      <c r="B93" s="18">
        <v>-0.151311</v>
      </c>
      <c r="C93" s="8">
        <f>IF(Input!C81="",0,A93-$A$18)</f>
        <v>65.921212121212122</v>
      </c>
      <c r="D93" s="8">
        <f>(B93-Input!$C$6-Input!$F$5*C93)*IF(Input!C81="",0,1)</f>
        <v>-0.19201269544848484</v>
      </c>
      <c r="E93" s="7">
        <f t="shared" si="22"/>
        <v>0.7525252525252526</v>
      </c>
      <c r="F93" s="7">
        <f t="shared" si="23"/>
        <v>0.56629425568819514</v>
      </c>
      <c r="G93" s="7">
        <f t="shared" si="24"/>
        <v>0.42615072776535901</v>
      </c>
      <c r="H93" s="7">
        <f t="shared" si="25"/>
        <v>0.32068918402544694</v>
      </c>
      <c r="I93" s="7">
        <f t="shared" si="26"/>
        <v>0.24132670919086666</v>
      </c>
      <c r="J93" s="7">
        <f t="shared" si="27"/>
        <v>0.18160444277494511</v>
      </c>
      <c r="K93" s="7">
        <f t="shared" si="28"/>
        <v>0.13666192915892336</v>
      </c>
      <c r="L93" s="7">
        <f>Input!C81*Input!$F$10</f>
        <v>-4.5110279343298143E-2</v>
      </c>
      <c r="M93" s="7">
        <f>(-C93*SIN(ATAN(Input!$F$5*Input!$F$10))+(L93-$L$18)*COS(ATAN(Input!$F$5*Input!$F$10)))*IF(Input!C81="",0,1)</f>
        <v>-5.7244656810434766E-2</v>
      </c>
      <c r="N93" s="7">
        <f>(C93*COS(ATAN(Input!$F$5*Input!$F$10))+(L93-$L$18)*SIN(ATAN(Input!$F$5*Input!$F$10)))*IF(Input!C81="",0,1)</f>
        <v>65.921205720200234</v>
      </c>
      <c r="O93" s="7">
        <f t="shared" si="29"/>
        <v>0.75252518677334768</v>
      </c>
      <c r="P93" s="7">
        <f t="shared" si="30"/>
        <v>0.56629415672826178</v>
      </c>
      <c r="Q93" s="7">
        <f t="shared" si="31"/>
        <v>0.42615061606059063</v>
      </c>
      <c r="R93" s="7">
        <f t="shared" si="32"/>
        <v>0.32068907194457313</v>
      </c>
      <c r="S93" s="7">
        <f t="shared" si="33"/>
        <v>0.24132660376126142</v>
      </c>
      <c r="T93" s="7">
        <f t="shared" si="34"/>
        <v>0.18160434756882091</v>
      </c>
      <c r="U93" s="7">
        <f t="shared" si="35"/>
        <v>0.13666184557307892</v>
      </c>
      <c r="V93" s="7">
        <f t="shared" si="36"/>
        <v>0</v>
      </c>
      <c r="W93" s="7">
        <f t="shared" si="37"/>
        <v>4.6337020636720867</v>
      </c>
      <c r="X93" s="7">
        <f t="shared" ca="1" si="38"/>
        <v>4.5111420525220609</v>
      </c>
      <c r="Y93" s="7">
        <f t="shared" ca="1" si="39"/>
        <v>4.6311764987093866</v>
      </c>
      <c r="Z93" s="7">
        <f t="shared" ca="1" si="40"/>
        <v>4.6311765222454042</v>
      </c>
      <c r="AA93" s="3"/>
      <c r="AB93" s="3"/>
    </row>
    <row r="94" spans="1:28" x14ac:dyDescent="0.2">
      <c r="A94" s="18">
        <v>56.806060606060612</v>
      </c>
      <c r="B94" s="18">
        <v>-0.148146</v>
      </c>
      <c r="C94" s="8">
        <f>IF(Input!C82="",0,A94-$A$18)</f>
        <v>66.806060606060612</v>
      </c>
      <c r="D94" s="8">
        <f>(B94-Input!$C$6-Input!$F$5*C94)*IF(Input!C82="",0,1)</f>
        <v>-0.18920423364242425</v>
      </c>
      <c r="E94" s="7">
        <f t="shared" si="22"/>
        <v>0.76262626262626276</v>
      </c>
      <c r="F94" s="7">
        <f t="shared" si="23"/>
        <v>0.58159881644730149</v>
      </c>
      <c r="G94" s="7">
        <f t="shared" si="24"/>
        <v>0.44354253173506336</v>
      </c>
      <c r="H94" s="7">
        <f t="shared" si="25"/>
        <v>0.33825718329290189</v>
      </c>
      <c r="I94" s="7">
        <f t="shared" si="26"/>
        <v>0.2579638115011525</v>
      </c>
      <c r="J94" s="7">
        <f t="shared" si="27"/>
        <v>0.19672997745794965</v>
      </c>
      <c r="K94" s="7">
        <f t="shared" si="28"/>
        <v>0.15003144745530508</v>
      </c>
      <c r="L94" s="7">
        <f>Input!C82*Input!$F$10</f>
        <v>-4.4166699338397383E-2</v>
      </c>
      <c r="M94" s="7">
        <f>(-C94*SIN(ATAN(Input!$F$5*Input!$F$10))+(L94-$L$18)*COS(ATAN(Input!$F$5*Input!$F$10)))*IF(Input!C82="",0,1)</f>
        <v>-5.640737138054356E-2</v>
      </c>
      <c r="N94" s="7">
        <f>(C94*COS(ATAN(Input!$F$5*Input!$F$10))+(L94-$L$18)*SIN(ATAN(Input!$F$5*Input!$F$10)))*IF(Input!C82="",0,1)</f>
        <v>66.806054312014098</v>
      </c>
      <c r="O94" s="7">
        <f t="shared" si="29"/>
        <v>0.76262619819366551</v>
      </c>
      <c r="P94" s="7">
        <f t="shared" si="30"/>
        <v>0.58159871817132403</v>
      </c>
      <c r="Q94" s="7">
        <f t="shared" si="31"/>
        <v>0.44354241931330596</v>
      </c>
      <c r="R94" s="7">
        <f t="shared" si="32"/>
        <v>0.3382570689785272</v>
      </c>
      <c r="S94" s="7">
        <f t="shared" si="33"/>
        <v>0.25796370252722667</v>
      </c>
      <c r="T94" s="7">
        <f t="shared" si="34"/>
        <v>0.19672987773030054</v>
      </c>
      <c r="U94" s="7">
        <f t="shared" si="35"/>
        <v>0.15003135872456377</v>
      </c>
      <c r="V94" s="7">
        <f t="shared" si="36"/>
        <v>0</v>
      </c>
      <c r="W94" s="7">
        <f t="shared" si="37"/>
        <v>4.5659275072236634</v>
      </c>
      <c r="X94" s="7">
        <f t="shared" ca="1" si="38"/>
        <v>4.4458618025256555</v>
      </c>
      <c r="Y94" s="7">
        <f t="shared" ca="1" si="39"/>
        <v>4.5635004070013174</v>
      </c>
      <c r="Z94" s="7">
        <f t="shared" ca="1" si="40"/>
        <v>4.5635004298710484</v>
      </c>
      <c r="AA94" s="3"/>
      <c r="AB94" s="3"/>
    </row>
    <row r="95" spans="1:28" x14ac:dyDescent="0.2">
      <c r="A95" s="18">
        <v>57.690909090909088</v>
      </c>
      <c r="B95" s="18">
        <v>-0.14466899999999999</v>
      </c>
      <c r="C95" s="8">
        <f>IF(Input!C83="",0,A95-$A$18)</f>
        <v>67.690909090909088</v>
      </c>
      <c r="D95" s="8">
        <f>(B95-Input!$C$6-Input!$F$5*C95)*IF(Input!C83="",0,1)</f>
        <v>-0.18608377183636363</v>
      </c>
      <c r="E95" s="7">
        <f t="shared" si="22"/>
        <v>0.77272727272727271</v>
      </c>
      <c r="F95" s="7">
        <f t="shared" si="23"/>
        <v>0.59710743801652888</v>
      </c>
      <c r="G95" s="7">
        <f t="shared" si="24"/>
        <v>0.46140120210368141</v>
      </c>
      <c r="H95" s="7">
        <f t="shared" si="25"/>
        <v>0.35653729253466288</v>
      </c>
      <c r="I95" s="7">
        <f t="shared" si="26"/>
        <v>0.27550608968587587</v>
      </c>
      <c r="J95" s="7">
        <f t="shared" si="27"/>
        <v>0.21289106930272222</v>
      </c>
      <c r="K95" s="7">
        <f t="shared" si="28"/>
        <v>0.16450673537028537</v>
      </c>
      <c r="L95" s="7">
        <f>Input!C83*Input!$F$10</f>
        <v>-4.3130102915951901E-2</v>
      </c>
      <c r="M95" s="7">
        <f>(-C95*SIN(ATAN(Input!$F$5*Input!$F$10))+(L95-$L$18)*COS(ATAN(Input!$F$5*Input!$F$10)))*IF(Input!C83="",0,1)</f>
        <v>-5.5477069533778775E-2</v>
      </c>
      <c r="N95" s="7">
        <f>(C95*COS(ATAN(Input!$F$5*Input!$F$10))+(L95-$L$18)*SIN(ATAN(Input!$F$5*Input!$F$10)))*IF(Input!C83="",0,1)</f>
        <v>67.6909029150018</v>
      </c>
      <c r="O95" s="7">
        <f t="shared" si="29"/>
        <v>0.77272720974153852</v>
      </c>
      <c r="P95" s="7">
        <f t="shared" si="30"/>
        <v>0.59710734067494364</v>
      </c>
      <c r="Q95" s="7">
        <f t="shared" si="31"/>
        <v>0.46140108927593948</v>
      </c>
      <c r="R95" s="7">
        <f t="shared" si="32"/>
        <v>0.35653717628790321</v>
      </c>
      <c r="S95" s="7">
        <f t="shared" si="33"/>
        <v>0.27550597740207849</v>
      </c>
      <c r="T95" s="7">
        <f t="shared" si="34"/>
        <v>0.21289096518502346</v>
      </c>
      <c r="U95" s="7">
        <f t="shared" si="35"/>
        <v>0.16450664150660621</v>
      </c>
      <c r="V95" s="7">
        <f t="shared" si="36"/>
        <v>0</v>
      </c>
      <c r="W95" s="7">
        <f t="shared" si="37"/>
        <v>4.4906236827729913</v>
      </c>
      <c r="X95" s="7">
        <f t="shared" ca="1" si="38"/>
        <v>4.3732726236121557</v>
      </c>
      <c r="Y95" s="7">
        <f t="shared" ca="1" si="39"/>
        <v>4.4882803192092986</v>
      </c>
      <c r="Z95" s="7">
        <f t="shared" ca="1" si="40"/>
        <v>4.488280341328327</v>
      </c>
      <c r="AA95" s="3"/>
      <c r="AB95" s="3"/>
    </row>
    <row r="96" spans="1:28" x14ac:dyDescent="0.2">
      <c r="A96" s="18">
        <v>58.575757575757578</v>
      </c>
      <c r="B96" s="18">
        <v>-0.14088000000000001</v>
      </c>
      <c r="C96" s="8">
        <f>IF(Input!C84="",0,A96-$A$18)</f>
        <v>68.575757575757578</v>
      </c>
      <c r="D96" s="8">
        <f>(B96-Input!$C$6-Input!$F$5*C96)*IF(Input!C84="",0,1)</f>
        <v>-0.18265131003030305</v>
      </c>
      <c r="E96" s="7">
        <f t="shared" si="22"/>
        <v>0.78282828282828287</v>
      </c>
      <c r="F96" s="7">
        <f t="shared" si="23"/>
        <v>0.61282012039587808</v>
      </c>
      <c r="G96" s="7">
        <f t="shared" si="24"/>
        <v>0.47973292253212679</v>
      </c>
      <c r="H96" s="7">
        <f t="shared" si="25"/>
        <v>0.3755484999620185</v>
      </c>
      <c r="I96" s="7">
        <f t="shared" si="26"/>
        <v>0.29398998734400439</v>
      </c>
      <c r="J96" s="7">
        <f t="shared" si="27"/>
        <v>0.2301436769612156</v>
      </c>
      <c r="K96" s="7">
        <f t="shared" si="28"/>
        <v>0.18016297943933543</v>
      </c>
      <c r="L96" s="7">
        <f>Input!C84*Input!$F$10</f>
        <v>-4.2000490075961711E-2</v>
      </c>
      <c r="M96" s="7">
        <f>(-C96*SIN(ATAN(Input!$F$5*Input!$F$10))+(L96-$L$18)*COS(ATAN(Input!$F$5*Input!$F$10)))*IF(Input!C84="",0,1)</f>
        <v>-5.4453751270140419E-2</v>
      </c>
      <c r="N96" s="7">
        <f>(C96*COS(ATAN(Input!$F$5*Input!$F$10))+(L96-$L$18)*SIN(ATAN(Input!$F$5*Input!$F$10)))*IF(Input!C84="",0,1)</f>
        <v>68.575751529163313</v>
      </c>
      <c r="O96" s="7">
        <f t="shared" si="29"/>
        <v>0.78282822141696651</v>
      </c>
      <c r="P96" s="7">
        <f t="shared" si="30"/>
        <v>0.61282002424685111</v>
      </c>
      <c r="Q96" s="7">
        <f t="shared" si="31"/>
        <v>0.47973280962986475</v>
      </c>
      <c r="R96" s="7">
        <f t="shared" si="32"/>
        <v>0.37554838211791119</v>
      </c>
      <c r="S96" s="7">
        <f t="shared" si="33"/>
        <v>0.2939898720293837</v>
      </c>
      <c r="T96" s="7">
        <f t="shared" si="34"/>
        <v>0.23014356863536403</v>
      </c>
      <c r="U96" s="7">
        <f t="shared" si="35"/>
        <v>0.1801628805053756</v>
      </c>
      <c r="V96" s="7">
        <f t="shared" si="36"/>
        <v>0</v>
      </c>
      <c r="W96" s="7">
        <f t="shared" si="37"/>
        <v>4.4077905903200714</v>
      </c>
      <c r="X96" s="7">
        <f t="shared" ca="1" si="38"/>
        <v>4.2933751164872938</v>
      </c>
      <c r="Y96" s="7">
        <f t="shared" ca="1" si="39"/>
        <v>4.4055162627199937</v>
      </c>
      <c r="Z96" s="7">
        <f t="shared" ca="1" si="40"/>
        <v>4.4055162840178124</v>
      </c>
      <c r="AA96" s="3"/>
      <c r="AB96" s="3"/>
    </row>
    <row r="97" spans="1:28" x14ac:dyDescent="0.2">
      <c r="A97" s="18">
        <v>59.460606060606068</v>
      </c>
      <c r="B97" s="18">
        <v>-0.13677800000000001</v>
      </c>
      <c r="C97" s="8">
        <f>IF(Input!C85="",0,A97-$A$18)</f>
        <v>69.460606060606068</v>
      </c>
      <c r="D97" s="8">
        <f>(B97-Input!$C$6-Input!$F$5*C97)*IF(Input!C85="",0,1)</f>
        <v>-0.17890584822424244</v>
      </c>
      <c r="E97" s="7">
        <f t="shared" si="22"/>
        <v>0.79292929292929304</v>
      </c>
      <c r="F97" s="7">
        <f t="shared" si="23"/>
        <v>0.62873686358534864</v>
      </c>
      <c r="G97" s="7">
        <f t="shared" si="24"/>
        <v>0.49854387668131189</v>
      </c>
      <c r="H97" s="7">
        <f t="shared" si="25"/>
        <v>0.39531004363114131</v>
      </c>
      <c r="I97" s="7">
        <f t="shared" si="26"/>
        <v>0.31345291338428888</v>
      </c>
      <c r="J97" s="7">
        <f t="shared" si="27"/>
        <v>0.24854599697643112</v>
      </c>
      <c r="K97" s="7">
        <f t="shared" si="28"/>
        <v>0.19707940164292773</v>
      </c>
      <c r="L97" s="7">
        <f>Input!C85*Input!$F$10</f>
        <v>-4.0777562688883384E-2</v>
      </c>
      <c r="M97" s="7">
        <f>(-C97*SIN(ATAN(Input!$F$5*Input!$F$10))+(L97-$L$18)*COS(ATAN(Input!$F$5*Input!$F$10)))*IF(Input!C85="",0,1)</f>
        <v>-5.3337118460087228E-2</v>
      </c>
      <c r="N97" s="7">
        <f>(C97*COS(ATAN(Input!$F$5*Input!$F$10))+(L97-$L$18)*SIN(ATAN(Input!$F$5*Input!$F$10)))*IF(Input!C85="",0,1)</f>
        <v>69.460600154534475</v>
      </c>
      <c r="O97" s="7">
        <f t="shared" si="29"/>
        <v>0.79292923322035846</v>
      </c>
      <c r="P97" s="7">
        <f t="shared" si="30"/>
        <v>0.62873676889542562</v>
      </c>
      <c r="Q97" s="7">
        <f t="shared" si="31"/>
        <v>0.49854376405769557</v>
      </c>
      <c r="R97" s="7">
        <f t="shared" si="32"/>
        <v>0.39530992456105984</v>
      </c>
      <c r="S97" s="7">
        <f t="shared" si="33"/>
        <v>0.31345279536659892</v>
      </c>
      <c r="T97" s="7">
        <f t="shared" si="34"/>
        <v>0.24854588468081523</v>
      </c>
      <c r="U97" s="7">
        <f t="shared" si="35"/>
        <v>0.19707929776003447</v>
      </c>
      <c r="V97" s="7">
        <f t="shared" si="36"/>
        <v>0</v>
      </c>
      <c r="W97" s="7">
        <f t="shared" si="37"/>
        <v>4.3174040975956665</v>
      </c>
      <c r="X97" s="7">
        <f t="shared" ca="1" si="38"/>
        <v>4.2061847773413916</v>
      </c>
      <c r="Y97" s="7">
        <f t="shared" ca="1" si="39"/>
        <v>4.3152236563967339</v>
      </c>
      <c r="Z97" s="7">
        <f t="shared" ca="1" si="40"/>
        <v>4.3152236768137087</v>
      </c>
      <c r="AA97" s="3"/>
      <c r="AB97" s="3"/>
    </row>
    <row r="98" spans="1:28" x14ac:dyDescent="0.2">
      <c r="A98" s="18">
        <v>60.345454545454544</v>
      </c>
      <c r="B98" s="18">
        <v>-0.13236600000000001</v>
      </c>
      <c r="C98" s="8">
        <f>IF(Input!C86="",0,A98-$A$18)</f>
        <v>70.345454545454544</v>
      </c>
      <c r="D98" s="8">
        <f>(B98-Input!$C$6-Input!$F$5*C98)*IF(Input!C86="",0,1)</f>
        <v>-0.17485038641818185</v>
      </c>
      <c r="E98" s="7">
        <f t="shared" si="22"/>
        <v>0.80303030303030309</v>
      </c>
      <c r="F98" s="7">
        <f t="shared" si="23"/>
        <v>0.64485766758494045</v>
      </c>
      <c r="G98" s="7">
        <f t="shared" si="24"/>
        <v>0.51784024821214925</v>
      </c>
      <c r="H98" s="7">
        <f t="shared" si="25"/>
        <v>0.41584141144308956</v>
      </c>
      <c r="I98" s="7">
        <f t="shared" si="26"/>
        <v>0.33393325464369317</v>
      </c>
      <c r="J98" s="7">
        <f t="shared" si="27"/>
        <v>0.26815852266842027</v>
      </c>
      <c r="K98" s="7">
        <f t="shared" si="28"/>
        <v>0.21533941971857998</v>
      </c>
      <c r="L98" s="7">
        <f>Input!C86*Input!$F$10</f>
        <v>-3.9462215143347162E-2</v>
      </c>
      <c r="M98" s="7">
        <f>(-C98*SIN(ATAN(Input!$F$5*Input!$F$10))+(L98-$L$18)*COS(ATAN(Input!$F$5*Input!$F$10)))*IF(Input!C86="",0,1)</f>
        <v>-5.212806549224297E-2</v>
      </c>
      <c r="N98" s="7">
        <f>(C98*COS(ATAN(Input!$F$5*Input!$F$10))+(L98-$L$18)*SIN(ATAN(Input!$F$5*Input!$F$10)))*IF(Input!C86="",0,1)</f>
        <v>70.345448791007811</v>
      </c>
      <c r="O98" s="7">
        <f t="shared" si="29"/>
        <v>0.8030302451504876</v>
      </c>
      <c r="P98" s="7">
        <f t="shared" si="30"/>
        <v>0.64485757462645221</v>
      </c>
      <c r="Q98" s="7">
        <f t="shared" si="31"/>
        <v>0.51784013623942882</v>
      </c>
      <c r="R98" s="7">
        <f t="shared" si="32"/>
        <v>0.41584129155311039</v>
      </c>
      <c r="S98" s="7">
        <f t="shared" si="33"/>
        <v>0.33393313429958965</v>
      </c>
      <c r="T98" s="7">
        <f t="shared" si="34"/>
        <v>0.26815840670047014</v>
      </c>
      <c r="U98" s="7">
        <f t="shared" si="35"/>
        <v>0.21533931107184273</v>
      </c>
      <c r="V98" s="7">
        <f t="shared" si="36"/>
        <v>0</v>
      </c>
      <c r="W98" s="7">
        <f t="shared" si="37"/>
        <v>4.219536601407488</v>
      </c>
      <c r="X98" s="7">
        <f t="shared" ca="1" si="38"/>
        <v>4.1117324080432027</v>
      </c>
      <c r="Y98" s="7">
        <f t="shared" ca="1" si="39"/>
        <v>4.2174337523429628</v>
      </c>
      <c r="Z98" s="7">
        <f t="shared" ca="1" si="40"/>
        <v>4.2174337718450534</v>
      </c>
      <c r="AA98" s="3"/>
      <c r="AB98" s="3"/>
    </row>
    <row r="99" spans="1:28" x14ac:dyDescent="0.2">
      <c r="A99" s="18">
        <v>61.230303030303034</v>
      </c>
      <c r="B99" s="18">
        <v>-0.12764400000000001</v>
      </c>
      <c r="C99" s="8">
        <f>IF(Input!C87="",0,A99-$A$18)</f>
        <v>71.230303030303034</v>
      </c>
      <c r="D99" s="8">
        <f>(B99-Input!$C$6-Input!$F$5*C99)*IF(Input!C87="",0,1)</f>
        <v>-0.17048492461212122</v>
      </c>
      <c r="E99" s="7">
        <f t="shared" si="22"/>
        <v>0.81313131313131326</v>
      </c>
      <c r="F99" s="7">
        <f t="shared" si="23"/>
        <v>0.66118253239465385</v>
      </c>
      <c r="G99" s="7">
        <f t="shared" si="24"/>
        <v>0.53762822078555195</v>
      </c>
      <c r="H99" s="7">
        <f t="shared" si="25"/>
        <v>0.43716234114380748</v>
      </c>
      <c r="I99" s="7">
        <f t="shared" si="26"/>
        <v>0.3554703885058233</v>
      </c>
      <c r="J99" s="7">
        <f t="shared" si="27"/>
        <v>0.2890441037850382</v>
      </c>
      <c r="K99" s="7">
        <f t="shared" si="28"/>
        <v>0.23503081166359172</v>
      </c>
      <c r="L99" s="7">
        <f>Input!C87*Input!$F$10</f>
        <v>-3.8054447439353045E-2</v>
      </c>
      <c r="M99" s="7">
        <f>(-C99*SIN(ATAN(Input!$F$5*Input!$F$10))+(L99-$L$18)*COS(ATAN(Input!$F$5*Input!$F$10)))*IF(Input!C87="",0,1)</f>
        <v>-5.0826592366607665E-2</v>
      </c>
      <c r="N99" s="7">
        <f>(C99*COS(ATAN(Input!$F$5*Input!$F$10))+(L99-$L$18)*SIN(ATAN(Input!$F$5*Input!$F$10)))*IF(Input!C87="",0,1)</f>
        <v>71.230297438583364</v>
      </c>
      <c r="O99" s="7">
        <f t="shared" si="29"/>
        <v>0.81313125720735435</v>
      </c>
      <c r="P99" s="7">
        <f t="shared" si="30"/>
        <v>0.66118244144761262</v>
      </c>
      <c r="Q99" s="7">
        <f t="shared" si="31"/>
        <v>0.53762810985772524</v>
      </c>
      <c r="R99" s="7">
        <f t="shared" si="32"/>
        <v>0.43716222087862572</v>
      </c>
      <c r="S99" s="7">
        <f t="shared" si="33"/>
        <v>0.35547026626659606</v>
      </c>
      <c r="T99" s="7">
        <f t="shared" si="34"/>
        <v>0.28904398450919022</v>
      </c>
      <c r="U99" s="7">
        <f t="shared" si="35"/>
        <v>0.23503069851218095</v>
      </c>
      <c r="V99" s="7">
        <f t="shared" si="36"/>
        <v>0</v>
      </c>
      <c r="W99" s="7">
        <f t="shared" si="37"/>
        <v>4.1141881017555386</v>
      </c>
      <c r="X99" s="7">
        <f t="shared" ca="1" si="38"/>
        <v>4.010064518666077</v>
      </c>
      <c r="Y99" s="7">
        <f t="shared" ca="1" si="39"/>
        <v>4.1121940718536205</v>
      </c>
      <c r="Z99" s="7">
        <f t="shared" ca="1" si="40"/>
        <v>4.112194090420827</v>
      </c>
      <c r="AA99" s="3"/>
      <c r="AB99" s="3"/>
    </row>
    <row r="100" spans="1:28" x14ac:dyDescent="0.2">
      <c r="A100" s="18">
        <v>62.11515151515151</v>
      </c>
      <c r="B100" s="18">
        <v>-0.122617</v>
      </c>
      <c r="C100" s="8">
        <f>IF(Input!C88="",0,A100-$A$18)</f>
        <v>72.11515151515151</v>
      </c>
      <c r="D100" s="8">
        <f>(B100-Input!$C$6-Input!$F$5*C100)*IF(Input!C88="",0,1)</f>
        <v>-0.1658144628060606</v>
      </c>
      <c r="E100" s="7">
        <f t="shared" si="22"/>
        <v>0.8232323232323232</v>
      </c>
      <c r="F100" s="7">
        <f t="shared" si="23"/>
        <v>0.67771145801448829</v>
      </c>
      <c r="G100" s="7">
        <f t="shared" si="24"/>
        <v>0.55791397806243226</v>
      </c>
      <c r="H100" s="7">
        <f t="shared" si="25"/>
        <v>0.4592928203241235</v>
      </c>
      <c r="I100" s="7">
        <f t="shared" si="26"/>
        <v>0.37810469551935416</v>
      </c>
      <c r="J100" s="7">
        <f t="shared" si="27"/>
        <v>0.31126800691744816</v>
      </c>
      <c r="K100" s="7">
        <f t="shared" si="28"/>
        <v>0.2562458844825457</v>
      </c>
      <c r="L100" s="7">
        <f>Input!C88*Input!$F$10</f>
        <v>-3.6555750224618093E-2</v>
      </c>
      <c r="M100" s="7">
        <f>(-C100*SIN(ATAN(Input!$F$5*Input!$F$10))+(L100-$L$18)*COS(ATAN(Input!$F$5*Input!$F$10)))*IF(Input!C88="",0,1)</f>
        <v>-4.9434189730887597E-2</v>
      </c>
      <c r="N100" s="7">
        <f>(C100*COS(ATAN(Input!$F$5*Input!$F$10))+(L100-$L$18)*SIN(ATAN(Input!$F$5*Input!$F$10)))*IF(Input!C88="",0,1)</f>
        <v>72.115146097082018</v>
      </c>
      <c r="O100" s="7">
        <f t="shared" si="29"/>
        <v>0.82323226938891403</v>
      </c>
      <c r="P100" s="7">
        <f t="shared" si="30"/>
        <v>0.67771136936322152</v>
      </c>
      <c r="Q100" s="7">
        <f t="shared" si="31"/>
        <v>0.55791386859155334</v>
      </c>
      <c r="R100" s="7">
        <f t="shared" si="32"/>
        <v>0.45929270016417284</v>
      </c>
      <c r="S100" s="7">
        <f t="shared" si="33"/>
        <v>0.37810457186991403</v>
      </c>
      <c r="T100" s="7">
        <f t="shared" si="34"/>
        <v>0.31126788476679307</v>
      </c>
      <c r="U100" s="7">
        <f t="shared" si="35"/>
        <v>0.25624576716445402</v>
      </c>
      <c r="V100" s="7">
        <f t="shared" si="36"/>
        <v>0</v>
      </c>
      <c r="W100" s="7">
        <f t="shared" si="37"/>
        <v>4.001479259986005</v>
      </c>
      <c r="X100" s="7">
        <f t="shared" ca="1" si="38"/>
        <v>3.9012437218377425</v>
      </c>
      <c r="Y100" s="7">
        <f t="shared" ca="1" si="39"/>
        <v>3.9995688351103489</v>
      </c>
      <c r="Z100" s="7">
        <f t="shared" ca="1" si="40"/>
        <v>3.9995688527566458</v>
      </c>
      <c r="AA100" s="3"/>
      <c r="AB100" s="3"/>
    </row>
    <row r="101" spans="1:28" x14ac:dyDescent="0.2">
      <c r="A101" s="18">
        <v>63</v>
      </c>
      <c r="B101" s="18">
        <v>-0.117287</v>
      </c>
      <c r="C101" s="8">
        <f>IF(Input!C89="",0,A101-$A$18)</f>
        <v>73</v>
      </c>
      <c r="D101" s="8">
        <f>(B101-Input!$C$6-Input!$F$5*C101)*IF(Input!C89="",0,1)</f>
        <v>-0.16084100100000001</v>
      </c>
      <c r="E101" s="7">
        <f t="shared" si="22"/>
        <v>0.83333333333333337</v>
      </c>
      <c r="F101" s="7">
        <f t="shared" si="23"/>
        <v>0.69444444444444453</v>
      </c>
      <c r="G101" s="7">
        <f t="shared" si="24"/>
        <v>0.57870370370370383</v>
      </c>
      <c r="H101" s="7">
        <f t="shared" si="25"/>
        <v>0.48225308641975323</v>
      </c>
      <c r="I101" s="7">
        <f t="shared" si="26"/>
        <v>0.40187757201646102</v>
      </c>
      <c r="J101" s="7">
        <f t="shared" si="27"/>
        <v>0.33489797668038424</v>
      </c>
      <c r="K101" s="7">
        <f t="shared" si="28"/>
        <v>0.27908164723365353</v>
      </c>
      <c r="L101" s="7">
        <f>Input!C89*Input!$F$10</f>
        <v>-3.4966719758229139E-2</v>
      </c>
      <c r="M101" s="7">
        <f>(-C101*SIN(ATAN(Input!$F$5*Input!$F$10))+(L101-$L$18)*COS(ATAN(Input!$F$5*Input!$F$10)))*IF(Input!C89="",0,1)</f>
        <v>-4.7951453844165326E-2</v>
      </c>
      <c r="N101" s="7">
        <f>(C101*COS(ATAN(Input!$F$5*Input!$F$10))+(L101-$L$18)*SIN(ATAN(Input!$F$5*Input!$F$10)))*IF(Input!C89="",0,1)</f>
        <v>72.999994766432209</v>
      </c>
      <c r="O101" s="7">
        <f t="shared" si="29"/>
        <v>0.83333328169434973</v>
      </c>
      <c r="P101" s="7">
        <f t="shared" si="30"/>
        <v>0.69444435837947438</v>
      </c>
      <c r="Q101" s="7">
        <f t="shared" si="31"/>
        <v>0.57870359612249445</v>
      </c>
      <c r="R101" s="7">
        <f t="shared" si="32"/>
        <v>0.48225296688507985</v>
      </c>
      <c r="S101" s="7">
        <f t="shared" si="33"/>
        <v>0.40187744750118015</v>
      </c>
      <c r="T101" s="7">
        <f t="shared" si="34"/>
        <v>0.3348978521651072</v>
      </c>
      <c r="U101" s="7">
        <f t="shared" si="35"/>
        <v>0.27908152617713794</v>
      </c>
      <c r="V101" s="7">
        <f t="shared" si="36"/>
        <v>0</v>
      </c>
      <c r="W101" s="7">
        <f t="shared" si="37"/>
        <v>3.8814583406373671</v>
      </c>
      <c r="X101" s="7">
        <f t="shared" ca="1" si="38"/>
        <v>3.7853491184047634</v>
      </c>
      <c r="Y101" s="7">
        <f t="shared" ca="1" si="39"/>
        <v>3.8796393841764552</v>
      </c>
      <c r="Z101" s="7">
        <f t="shared" ca="1" si="40"/>
        <v>3.8796394009351687</v>
      </c>
      <c r="AA101" s="3"/>
      <c r="AB101" s="3"/>
    </row>
    <row r="102" spans="1:28" x14ac:dyDescent="0.2">
      <c r="A102" s="18">
        <v>63.88484848484849</v>
      </c>
      <c r="B102" s="18">
        <v>-0.11165899999999999</v>
      </c>
      <c r="C102" s="8">
        <f>IF(Input!C90="",0,A102-$A$18)</f>
        <v>73.88484848484849</v>
      </c>
      <c r="D102" s="8">
        <f>(B102-Input!$C$6-Input!$F$5*C102)*IF(Input!C90="",0,1)</f>
        <v>-0.15556953919393937</v>
      </c>
      <c r="E102" s="7">
        <f t="shared" si="22"/>
        <v>0.84343434343434354</v>
      </c>
      <c r="F102" s="7">
        <f t="shared" si="23"/>
        <v>0.71138149168452214</v>
      </c>
      <c r="G102" s="7">
        <f t="shared" si="24"/>
        <v>0.60000358137027887</v>
      </c>
      <c r="H102" s="7">
        <f t="shared" si="25"/>
        <v>0.50606362671129579</v>
      </c>
      <c r="I102" s="7">
        <f t="shared" si="26"/>
        <v>0.42683144273124446</v>
      </c>
      <c r="J102" s="7">
        <f t="shared" si="27"/>
        <v>0.3600042976571608</v>
      </c>
      <c r="K102" s="7">
        <f t="shared" si="28"/>
        <v>0.30363998842800938</v>
      </c>
      <c r="L102" s="7">
        <f>Input!C90*Input!$F$10</f>
        <v>-3.3288846687903238E-2</v>
      </c>
      <c r="M102" s="7">
        <f>(-C102*SIN(ATAN(Input!$F$5*Input!$F$10))+(L102-$L$18)*COS(ATAN(Input!$F$5*Input!$F$10)))*IF(Input!C90="",0,1)</f>
        <v>-4.6379875354147115E-2</v>
      </c>
      <c r="N102" s="7">
        <f>(C102*COS(ATAN(Input!$F$5*Input!$F$10))+(L102-$L$18)*SIN(ATAN(Input!$F$5*Input!$F$10)))*IF(Input!C90="",0,1)</f>
        <v>73.884843446454809</v>
      </c>
      <c r="O102" s="7">
        <f t="shared" si="29"/>
        <v>0.84343429412161663</v>
      </c>
      <c r="P102" s="7">
        <f t="shared" si="30"/>
        <v>0.71138140850042975</v>
      </c>
      <c r="Q102" s="7">
        <f t="shared" si="31"/>
        <v>0.60000347612980143</v>
      </c>
      <c r="R102" s="7">
        <f t="shared" si="32"/>
        <v>0.50606350836005531</v>
      </c>
      <c r="S102" s="7">
        <f t="shared" si="33"/>
        <v>0.42683131795437207</v>
      </c>
      <c r="T102" s="7">
        <f t="shared" si="34"/>
        <v>0.36000417136784513</v>
      </c>
      <c r="U102" s="7">
        <f t="shared" si="35"/>
        <v>0.30363986415847599</v>
      </c>
      <c r="V102" s="7">
        <f t="shared" si="36"/>
        <v>0</v>
      </c>
      <c r="W102" s="7">
        <f t="shared" si="37"/>
        <v>3.7542460050558111</v>
      </c>
      <c r="X102" s="7">
        <f t="shared" ca="1" si="38"/>
        <v>3.6624766739027557</v>
      </c>
      <c r="Y102" s="7">
        <f t="shared" ca="1" si="39"/>
        <v>3.7525045988475476</v>
      </c>
      <c r="Z102" s="7">
        <f t="shared" ca="1" si="40"/>
        <v>3.7525046147819516</v>
      </c>
      <c r="AA102" s="3"/>
      <c r="AB102" s="3"/>
    </row>
    <row r="103" spans="1:28" x14ac:dyDescent="0.2">
      <c r="A103" s="18">
        <v>64.769696969696966</v>
      </c>
      <c r="B103" s="18">
        <v>-0.105738</v>
      </c>
      <c r="C103" s="8">
        <f>IF(Input!C91="",0,A103-$A$18)</f>
        <v>74.769696969696966</v>
      </c>
      <c r="D103" s="8">
        <f>(B103-Input!$C$6-Input!$F$5*C103)*IF(Input!C91="",0,1)</f>
        <v>-0.1500050773878788</v>
      </c>
      <c r="E103" s="7">
        <f t="shared" si="22"/>
        <v>0.85353535353535359</v>
      </c>
      <c r="F103" s="7">
        <f t="shared" si="23"/>
        <v>0.728522599734721</v>
      </c>
      <c r="G103" s="7">
        <f t="shared" si="24"/>
        <v>0.62181979472307003</v>
      </c>
      <c r="H103" s="7">
        <f t="shared" si="25"/>
        <v>0.53074517832423651</v>
      </c>
      <c r="I103" s="7">
        <f t="shared" si="26"/>
        <v>0.45300977341816151</v>
      </c>
      <c r="J103" s="7">
        <f t="shared" si="27"/>
        <v>0.3866598571094409</v>
      </c>
      <c r="K103" s="7">
        <f t="shared" si="28"/>
        <v>0.33002785783583594</v>
      </c>
      <c r="L103" s="7">
        <f>Input!C91*Input!$F$10</f>
        <v>-3.1523621661357464E-2</v>
      </c>
      <c r="M103" s="7">
        <f>(-C103*SIN(ATAN(Input!$F$5*Input!$F$10))+(L103-$L$18)*COS(ATAN(Input!$F$5*Input!$F$10)))*IF(Input!C91="",0,1)</f>
        <v>-4.4720944908539319E-2</v>
      </c>
      <c r="N103" s="7">
        <f>(C103*COS(ATAN(Input!$F$5*Input!$F$10))+(L103-$L$18)*SIN(ATAN(Input!$F$5*Input!$F$10)))*IF(Input!C91="",0,1)</f>
        <v>74.769692136970775</v>
      </c>
      <c r="O103" s="7">
        <f t="shared" si="29"/>
        <v>0.85353530666867072</v>
      </c>
      <c r="P103" s="7">
        <f t="shared" si="30"/>
        <v>0.72852251972998183</v>
      </c>
      <c r="Q103" s="7">
        <f t="shared" si="31"/>
        <v>0.62181969229276279</v>
      </c>
      <c r="R103" s="7">
        <f t="shared" si="32"/>
        <v>0.53074506175372171</v>
      </c>
      <c r="S103" s="7">
        <f t="shared" si="33"/>
        <v>0.45300964904684543</v>
      </c>
      <c r="T103" s="7">
        <f t="shared" si="34"/>
        <v>0.38665972972306617</v>
      </c>
      <c r="U103" s="7">
        <f t="shared" si="35"/>
        <v>0.33002773098560262</v>
      </c>
      <c r="V103" s="7">
        <f t="shared" si="36"/>
        <v>0</v>
      </c>
      <c r="W103" s="7">
        <f t="shared" si="37"/>
        <v>3.6199629145875303</v>
      </c>
      <c r="X103" s="7">
        <f t="shared" ca="1" si="38"/>
        <v>3.5327395853235188</v>
      </c>
      <c r="Y103" s="7">
        <f t="shared" ca="1" si="39"/>
        <v>3.6182813049136691</v>
      </c>
      <c r="Z103" s="7">
        <f t="shared" ca="1" si="40"/>
        <v>3.618281320112672</v>
      </c>
      <c r="AA103" s="3"/>
      <c r="AB103" s="3"/>
    </row>
    <row r="104" spans="1:28" x14ac:dyDescent="0.2">
      <c r="A104" s="18">
        <v>65.654545454545456</v>
      </c>
      <c r="B104" s="18">
        <v>-9.9529999999999993E-2</v>
      </c>
      <c r="C104" s="8">
        <f>IF(Input!C92="",0,A104-$A$18)</f>
        <v>75.654545454545456</v>
      </c>
      <c r="D104" s="8">
        <f>(B104-Input!$C$6-Input!$F$5*C104)*IF(Input!C92="",0,1)</f>
        <v>-0.14415361558181819</v>
      </c>
      <c r="E104" s="7">
        <f t="shared" si="22"/>
        <v>0.86363636363636376</v>
      </c>
      <c r="F104" s="7">
        <f t="shared" si="23"/>
        <v>0.74586776859504156</v>
      </c>
      <c r="G104" s="7">
        <f t="shared" si="24"/>
        <v>0.64415852742299051</v>
      </c>
      <c r="H104" s="7">
        <f t="shared" si="25"/>
        <v>0.55631872822894646</v>
      </c>
      <c r="I104" s="7">
        <f t="shared" si="26"/>
        <v>0.48045708347045385</v>
      </c>
      <c r="J104" s="7">
        <f t="shared" si="27"/>
        <v>0.41494020845175567</v>
      </c>
      <c r="K104" s="7">
        <f t="shared" si="28"/>
        <v>0.358357452753789</v>
      </c>
      <c r="L104" s="7">
        <f>Input!C92*Input!$F$10</f>
        <v>-2.9672833455852275E-2</v>
      </c>
      <c r="M104" s="7">
        <f>(-C104*SIN(ATAN(Input!$F$5*Input!$F$10))+(L104-$L$18)*COS(ATAN(Input!$F$5*Input!$F$10)))*IF(Input!C92="",0,1)</f>
        <v>-4.2976451284589462E-2</v>
      </c>
      <c r="N104" s="7">
        <f>(C104*COS(ATAN(Input!$F$5*Input!$F$10))+(L104-$L$18)*SIN(ATAN(Input!$F$5*Input!$F$10)))*IF(Input!C92="",0,1)</f>
        <v>75.654540837765239</v>
      </c>
      <c r="O104" s="7">
        <f t="shared" si="29"/>
        <v>0.8636363193330594</v>
      </c>
      <c r="P104" s="7">
        <f t="shared" si="30"/>
        <v>0.74586769207115411</v>
      </c>
      <c r="Q104" s="7">
        <f t="shared" si="31"/>
        <v>0.64415842828977532</v>
      </c>
      <c r="R104" s="7">
        <f t="shared" si="32"/>
        <v>0.55631861407554994</v>
      </c>
      <c r="S104" s="7">
        <f t="shared" si="33"/>
        <v>0.48045696023667667</v>
      </c>
      <c r="T104" s="7">
        <f t="shared" si="34"/>
        <v>0.41494008073675348</v>
      </c>
      <c r="U104" s="7">
        <f t="shared" si="35"/>
        <v>0.35835732407125231</v>
      </c>
      <c r="V104" s="7">
        <f t="shared" si="36"/>
        <v>0</v>
      </c>
      <c r="W104" s="7">
        <f t="shared" si="37"/>
        <v>3.4787538628479489</v>
      </c>
      <c r="X104" s="7">
        <f t="shared" ca="1" si="38"/>
        <v>3.3962686376701612</v>
      </c>
      <c r="Y104" s="7">
        <f t="shared" ca="1" si="39"/>
        <v>3.4771046743888832</v>
      </c>
      <c r="Z104" s="7">
        <f t="shared" ca="1" si="40"/>
        <v>3.4771046889657669</v>
      </c>
      <c r="AA104" s="3"/>
      <c r="AB104" s="3"/>
    </row>
    <row r="105" spans="1:28" x14ac:dyDescent="0.2">
      <c r="A105" s="18">
        <v>66.539393939393932</v>
      </c>
      <c r="B105" s="18">
        <v>-9.3040800000000007E-2</v>
      </c>
      <c r="C105" s="8">
        <f>IF(Input!C93="",0,A105-$A$18)</f>
        <v>76.539393939393932</v>
      </c>
      <c r="D105" s="8">
        <f>(B105-Input!$C$6-Input!$F$5*C105)*IF(Input!C93="",0,1)</f>
        <v>-0.13802095377575757</v>
      </c>
      <c r="E105" s="7">
        <f t="shared" si="22"/>
        <v>0.8737373737373737</v>
      </c>
      <c r="F105" s="7">
        <f t="shared" si="23"/>
        <v>0.76341699826548304</v>
      </c>
      <c r="G105" s="7">
        <f t="shared" si="24"/>
        <v>0.6670259631309523</v>
      </c>
      <c r="H105" s="7">
        <f t="shared" si="25"/>
        <v>0.58280551324068053</v>
      </c>
      <c r="I105" s="7">
        <f t="shared" si="26"/>
        <v>0.50921895853857435</v>
      </c>
      <c r="J105" s="7">
        <f t="shared" si="27"/>
        <v>0.44492363549077457</v>
      </c>
      <c r="K105" s="7">
        <f t="shared" si="28"/>
        <v>0.38874640878739392</v>
      </c>
      <c r="L105" s="7">
        <f>Input!C93*Input!$F$10</f>
        <v>-2.7738211222739482E-2</v>
      </c>
      <c r="M105" s="7">
        <f>(-C105*SIN(ATAN(Input!$F$5*Input!$F$10))+(L105-$L$18)*COS(ATAN(Input!$F$5*Input!$F$10)))*IF(Input!C93="",0,1)</f>
        <v>-4.1148123633636895E-2</v>
      </c>
      <c r="N105" s="7">
        <f>(C105*COS(ATAN(Input!$F$5*Input!$F$10))+(L105-$L$18)*SIN(ATAN(Input!$F$5*Input!$F$10)))*IF(Input!C93="",0,1)</f>
        <v>76.539389548630453</v>
      </c>
      <c r="O105" s="7">
        <f t="shared" si="29"/>
        <v>0.87373733211241089</v>
      </c>
      <c r="P105" s="7">
        <f t="shared" si="30"/>
        <v>0.76341692552691343</v>
      </c>
      <c r="Q105" s="7">
        <f t="shared" si="31"/>
        <v>0.66702586779934436</v>
      </c>
      <c r="R105" s="7">
        <f t="shared" si="32"/>
        <v>0.58280540218096488</v>
      </c>
      <c r="S105" s="7">
        <f t="shared" si="33"/>
        <v>0.50921883724229688</v>
      </c>
      <c r="T105" s="7">
        <f t="shared" si="34"/>
        <v>0.4449235083134685</v>
      </c>
      <c r="U105" s="7">
        <f t="shared" si="35"/>
        <v>0.38874627914790399</v>
      </c>
      <c r="V105" s="7">
        <f t="shared" si="36"/>
        <v>0</v>
      </c>
      <c r="W105" s="7">
        <f t="shared" si="37"/>
        <v>3.3307588169986504</v>
      </c>
      <c r="X105" s="7">
        <f t="shared" ca="1" si="38"/>
        <v>3.253212549791396</v>
      </c>
      <c r="Y105" s="7">
        <f t="shared" ca="1" si="39"/>
        <v>3.3291286172642884</v>
      </c>
      <c r="Z105" s="7">
        <f t="shared" ca="1" si="40"/>
        <v>3.3291286313463324</v>
      </c>
      <c r="AA105" s="3"/>
      <c r="AB105" s="3"/>
    </row>
    <row r="106" spans="1:28" x14ac:dyDescent="0.2">
      <c r="A106" s="18">
        <v>67.424242424242422</v>
      </c>
      <c r="B106" s="18">
        <v>-8.6277699999999999E-2</v>
      </c>
      <c r="C106" s="8">
        <f>IF(Input!C94="",0,A106-$A$18)</f>
        <v>77.424242424242422</v>
      </c>
      <c r="D106" s="8">
        <f>(B106-Input!$C$6-Input!$F$5*C106)*IF(Input!C94="",0,1)</f>
        <v>-0.13161439196969699</v>
      </c>
      <c r="E106" s="7">
        <f t="shared" si="22"/>
        <v>0.88383838383838387</v>
      </c>
      <c r="F106" s="7">
        <f t="shared" si="23"/>
        <v>0.78117028874604633</v>
      </c>
      <c r="G106" s="7">
        <f t="shared" si="24"/>
        <v>0.69042828550786928</v>
      </c>
      <c r="H106" s="7">
        <f t="shared" si="25"/>
        <v>0.6102270200195814</v>
      </c>
      <c r="I106" s="7">
        <f t="shared" si="26"/>
        <v>0.53934206314861999</v>
      </c>
      <c r="J106" s="7">
        <f t="shared" si="27"/>
        <v>0.47669121742933579</v>
      </c>
      <c r="K106" s="7">
        <f t="shared" si="28"/>
        <v>0.42131799520269581</v>
      </c>
      <c r="L106" s="7">
        <f>Input!C94*Input!$F$10</f>
        <v>-2.5721931307685984E-2</v>
      </c>
      <c r="M106" s="7">
        <f>(-C106*SIN(ATAN(Input!$F$5*Input!$F$10))+(L106-$L$18)*COS(ATAN(Input!$F$5*Input!$F$10)))*IF(Input!C94="",0,1)</f>
        <v>-3.9238138301332798E-2</v>
      </c>
      <c r="N106" s="7">
        <f>(C106*COS(ATAN(Input!$F$5*Input!$F$10))+(L106-$L$18)*SIN(ATAN(Input!$F$5*Input!$F$10)))*IF(Input!C94="",0,1)</f>
        <v>77.424238269304993</v>
      </c>
      <c r="O106" s="7">
        <f t="shared" si="29"/>
        <v>0.88383834500374092</v>
      </c>
      <c r="P106" s="7">
        <f t="shared" si="30"/>
        <v>0.78117022009895176</v>
      </c>
      <c r="Q106" s="7">
        <f t="shared" si="31"/>
        <v>0.6904281944984656</v>
      </c>
      <c r="R106" s="7">
        <f t="shared" si="32"/>
        <v>0.61022691276944474</v>
      </c>
      <c r="S106" s="7">
        <f t="shared" si="33"/>
        <v>0.53934194465888818</v>
      </c>
      <c r="T106" s="7">
        <f t="shared" si="34"/>
        <v>0.47669109175841101</v>
      </c>
      <c r="U106" s="7">
        <f t="shared" si="35"/>
        <v>0.4213178656177804</v>
      </c>
      <c r="V106" s="7">
        <f t="shared" si="36"/>
        <v>0</v>
      </c>
      <c r="W106" s="7">
        <f t="shared" si="37"/>
        <v>3.1761539426050698</v>
      </c>
      <c r="X106" s="7">
        <f t="shared" ca="1" si="38"/>
        <v>3.103738308986042</v>
      </c>
      <c r="Y106" s="7">
        <f t="shared" ca="1" si="39"/>
        <v>3.1745261643401435</v>
      </c>
      <c r="Z106" s="7">
        <f t="shared" ca="1" si="40"/>
        <v>3.1745261780653422</v>
      </c>
      <c r="AA106" s="3"/>
      <c r="AB106" s="3"/>
    </row>
    <row r="107" spans="1:28" x14ac:dyDescent="0.2">
      <c r="A107" s="18">
        <v>68.309090909090912</v>
      </c>
      <c r="B107" s="18">
        <v>-7.9248200000000005E-2</v>
      </c>
      <c r="C107" s="8">
        <f>IF(Input!C95="",0,A107-$A$18)</f>
        <v>78.309090909090912</v>
      </c>
      <c r="D107" s="8">
        <f>(B107-Input!$C$6-Input!$F$5*C107)*IF(Input!C95="",0,1)</f>
        <v>-0.12494143016363637</v>
      </c>
      <c r="E107" s="7">
        <f t="shared" si="22"/>
        <v>0.89393939393939403</v>
      </c>
      <c r="F107" s="7">
        <f t="shared" si="23"/>
        <v>0.79912764003673109</v>
      </c>
      <c r="G107" s="7">
        <f t="shared" si="24"/>
        <v>0.71437167821465364</v>
      </c>
      <c r="H107" s="7">
        <f t="shared" si="25"/>
        <v>0.63860498507067531</v>
      </c>
      <c r="I107" s="7">
        <f t="shared" si="26"/>
        <v>0.57087415332075531</v>
      </c>
      <c r="J107" s="7">
        <f t="shared" si="27"/>
        <v>0.51032689463522063</v>
      </c>
      <c r="K107" s="7">
        <f t="shared" si="28"/>
        <v>0.45620131490118215</v>
      </c>
      <c r="L107" s="7">
        <f>Input!C95*Input!$F$10</f>
        <v>-2.3626229682267384E-2</v>
      </c>
      <c r="M107" s="7">
        <f>(-C107*SIN(ATAN(Input!$F$5*Input!$F$10))+(L107-$L$18)*COS(ATAN(Input!$F$5*Input!$F$10)))*IF(Input!C95="",0,1)</f>
        <v>-3.724873125923666E-2</v>
      </c>
      <c r="N107" s="7">
        <f>(C107*COS(ATAN(Input!$F$5*Input!$F$10))+(L107-$L$18)*SIN(ATAN(Input!$F$5*Input!$F$10)))*IF(Input!C95="",0,1)</f>
        <v>78.309086999520289</v>
      </c>
      <c r="O107" s="7">
        <f t="shared" si="29"/>
        <v>0.89393935800398383</v>
      </c>
      <c r="P107" s="7">
        <f t="shared" si="30"/>
        <v>0.79912757578857474</v>
      </c>
      <c r="Q107" s="7">
        <f t="shared" si="31"/>
        <v>0.71437159206371847</v>
      </c>
      <c r="R107" s="7">
        <f t="shared" si="32"/>
        <v>0.63860488238572422</v>
      </c>
      <c r="S107" s="7">
        <f t="shared" si="33"/>
        <v>0.57087403857810393</v>
      </c>
      <c r="T107" s="7">
        <f t="shared" si="34"/>
        <v>0.51032677154765171</v>
      </c>
      <c r="U107" s="7">
        <f t="shared" si="35"/>
        <v>0.45620118652955349</v>
      </c>
      <c r="V107" s="7">
        <f t="shared" si="36"/>
        <v>0</v>
      </c>
      <c r="W107" s="7">
        <f t="shared" si="37"/>
        <v>3.0151202316864936</v>
      </c>
      <c r="X107" s="7">
        <f t="shared" ca="1" si="38"/>
        <v>2.9480314938689212</v>
      </c>
      <c r="Y107" s="7">
        <f t="shared" ca="1" si="39"/>
        <v>3.013489840693353</v>
      </c>
      <c r="Z107" s="7">
        <f t="shared" ca="1" si="40"/>
        <v>3.013489854196493</v>
      </c>
      <c r="AA107" s="3"/>
      <c r="AB107" s="3"/>
    </row>
    <row r="108" spans="1:28" x14ac:dyDescent="0.2">
      <c r="A108" s="18">
        <v>69.193939393939388</v>
      </c>
      <c r="B108" s="18">
        <v>-7.1960700000000002E-2</v>
      </c>
      <c r="C108" s="8">
        <f>IF(Input!C96="",0,A108-$A$18)</f>
        <v>79.193939393939388</v>
      </c>
      <c r="D108" s="8">
        <f>(B108-Input!$C$6-Input!$F$5*C108)*IF(Input!C96="",0,1)</f>
        <v>-0.11801046835757575</v>
      </c>
      <c r="E108" s="7">
        <f t="shared" si="22"/>
        <v>0.90404040404040398</v>
      </c>
      <c r="F108" s="7">
        <f t="shared" si="23"/>
        <v>0.81728905213753689</v>
      </c>
      <c r="G108" s="7">
        <f t="shared" si="24"/>
        <v>0.73886232491221759</v>
      </c>
      <c r="H108" s="7">
        <f t="shared" si="25"/>
        <v>0.6679613947438735</v>
      </c>
      <c r="I108" s="7">
        <f t="shared" si="26"/>
        <v>0.60386408918764323</v>
      </c>
      <c r="J108" s="7">
        <f t="shared" si="27"/>
        <v>0.54591753517468744</v>
      </c>
      <c r="K108" s="7">
        <f t="shared" si="28"/>
        <v>0.49353150907206589</v>
      </c>
      <c r="L108" s="7">
        <f>Input!C96*Input!$F$10</f>
        <v>-2.1453610634648339E-2</v>
      </c>
      <c r="M108" s="7">
        <f>(-C108*SIN(ATAN(Input!$F$5*Input!$F$10))+(L108-$L$18)*COS(ATAN(Input!$F$5*Input!$F$10)))*IF(Input!C96="",0,1)</f>
        <v>-3.5182406795495051E-2</v>
      </c>
      <c r="N108" s="7">
        <f>(C108*COS(ATAN(Input!$F$5*Input!$F$10))+(L108-$L$18)*SIN(ATAN(Input!$F$5*Input!$F$10)))*IF(Input!C96="",0,1)</f>
        <v>79.193935738975455</v>
      </c>
      <c r="O108" s="7">
        <f t="shared" si="29"/>
        <v>0.90404037110970459</v>
      </c>
      <c r="P108" s="7">
        <f t="shared" si="30"/>
        <v>0.81728899259617238</v>
      </c>
      <c r="Q108" s="7">
        <f t="shared" si="31"/>
        <v>0.73886224417052027</v>
      </c>
      <c r="R108" s="7">
        <f t="shared" si="32"/>
        <v>0.66796129741886634</v>
      </c>
      <c r="S108" s="7">
        <f t="shared" si="33"/>
        <v>0.60386397920547163</v>
      </c>
      <c r="T108" s="7">
        <f t="shared" si="34"/>
        <v>0.54591741586069753</v>
      </c>
      <c r="U108" s="7">
        <f t="shared" si="35"/>
        <v>0.49353138322995593</v>
      </c>
      <c r="V108" s="7">
        <f t="shared" si="36"/>
        <v>0</v>
      </c>
      <c r="W108" s="7">
        <f t="shared" si="37"/>
        <v>2.8478603953045187</v>
      </c>
      <c r="X108" s="7">
        <f t="shared" ca="1" si="38"/>
        <v>2.7862965849892198</v>
      </c>
      <c r="Y108" s="7">
        <f t="shared" ca="1" si="39"/>
        <v>2.846232029335809</v>
      </c>
      <c r="Z108" s="7">
        <f t="shared" ca="1" si="40"/>
        <v>2.8462320427353873</v>
      </c>
      <c r="AA108" s="3"/>
      <c r="AB108" s="3"/>
    </row>
    <row r="109" spans="1:28" x14ac:dyDescent="0.2">
      <c r="A109" s="18">
        <v>70.078787878787878</v>
      </c>
      <c r="B109" s="18">
        <v>-6.4424700000000001E-2</v>
      </c>
      <c r="C109" s="8">
        <f>IF(Input!C97="",0,A109-$A$18)</f>
        <v>80.078787878787878</v>
      </c>
      <c r="D109" s="8">
        <f>(B109-Input!$C$6-Input!$F$5*C109)*IF(Input!C97="",0,1)</f>
        <v>-0.11083100655151515</v>
      </c>
      <c r="E109" s="7">
        <f t="shared" si="22"/>
        <v>0.91414141414141414</v>
      </c>
      <c r="F109" s="7">
        <f t="shared" si="23"/>
        <v>0.83565452504846449</v>
      </c>
      <c r="G109" s="7">
        <f t="shared" si="24"/>
        <v>0.76390640926147513</v>
      </c>
      <c r="H109" s="7">
        <f t="shared" si="25"/>
        <v>0.69831848523397477</v>
      </c>
      <c r="I109" s="7">
        <f t="shared" si="26"/>
        <v>0.63836184761287595</v>
      </c>
      <c r="J109" s="7">
        <f t="shared" si="27"/>
        <v>0.58355300211076033</v>
      </c>
      <c r="K109" s="7">
        <f t="shared" si="28"/>
        <v>0.53344996657599808</v>
      </c>
      <c r="L109" s="7">
        <f>Input!C97*Input!$F$10</f>
        <v>-1.9206906395491271E-2</v>
      </c>
      <c r="M109" s="7">
        <f>(-C109*SIN(ATAN(Input!$F$5*Input!$F$10))+(L109-$L$18)*COS(ATAN(Input!$F$5*Input!$F$10)))*IF(Input!C97="",0,1)</f>
        <v>-3.3041997140749971E-2</v>
      </c>
      <c r="N109" s="7">
        <f>(C109*COS(ATAN(Input!$F$5*Input!$F$10))+(L109-$L$18)*SIN(ATAN(Input!$F$5*Input!$F$10)))*IF(Input!C97="",0,1)</f>
        <v>80.078784487330282</v>
      </c>
      <c r="O109" s="7">
        <f t="shared" si="29"/>
        <v>0.91414138431701975</v>
      </c>
      <c r="P109" s="7">
        <f t="shared" si="30"/>
        <v>0.83565447052103714</v>
      </c>
      <c r="Q109" s="7">
        <f t="shared" si="31"/>
        <v>0.76390633449280709</v>
      </c>
      <c r="R109" s="7">
        <f t="shared" si="32"/>
        <v>0.69831839410179497</v>
      </c>
      <c r="S109" s="7">
        <f t="shared" si="33"/>
        <v>0.63836174347825303</v>
      </c>
      <c r="T109" s="7">
        <f t="shared" si="34"/>
        <v>0.58355288787823645</v>
      </c>
      <c r="U109" s="7">
        <f t="shared" si="35"/>
        <v>0.53344984474720569</v>
      </c>
      <c r="V109" s="7">
        <f t="shared" si="36"/>
        <v>0</v>
      </c>
      <c r="W109" s="7">
        <f t="shared" si="37"/>
        <v>2.6746036900169075</v>
      </c>
      <c r="X109" s="7">
        <f t="shared" ca="1" si="38"/>
        <v>2.6187572626924265</v>
      </c>
      <c r="Y109" s="7">
        <f t="shared" ca="1" si="39"/>
        <v>2.6729853246198232</v>
      </c>
      <c r="Z109" s="7">
        <f t="shared" ca="1" si="40"/>
        <v>2.6729853380026078</v>
      </c>
      <c r="AA109" s="3"/>
      <c r="AB109" s="3"/>
    </row>
    <row r="110" spans="1:28" x14ac:dyDescent="0.2">
      <c r="A110" s="18">
        <v>70.963636363636368</v>
      </c>
      <c r="B110" s="18">
        <v>-5.6650600000000002E-2</v>
      </c>
      <c r="C110" s="8">
        <f>IF(Input!C98="",0,A110-$A$18)</f>
        <v>80.963636363636368</v>
      </c>
      <c r="D110" s="8">
        <f>(B110-Input!$C$6-Input!$F$5*C110)*IF(Input!C98="",0,1)</f>
        <v>-0.10341344474545455</v>
      </c>
      <c r="E110" s="7">
        <f t="shared" si="22"/>
        <v>0.92424242424242431</v>
      </c>
      <c r="F110" s="7">
        <f t="shared" si="23"/>
        <v>0.85422405876951346</v>
      </c>
      <c r="G110" s="7">
        <f t="shared" si="24"/>
        <v>0.78951011492333822</v>
      </c>
      <c r="H110" s="7">
        <f t="shared" si="25"/>
        <v>0.72969874258066114</v>
      </c>
      <c r="I110" s="7">
        <f t="shared" si="26"/>
        <v>0.67441853480939895</v>
      </c>
      <c r="J110" s="7">
        <f t="shared" si="27"/>
        <v>0.62332622156626272</v>
      </c>
      <c r="K110" s="7">
        <f t="shared" si="28"/>
        <v>0.5761045381142732</v>
      </c>
      <c r="L110" s="7">
        <f>Input!C98*Input!$F$10</f>
        <v>-1.6889217512047677E-2</v>
      </c>
      <c r="M110" s="7">
        <f>(-C110*SIN(ATAN(Input!$F$5*Input!$F$10))+(L110-$L$18)*COS(ATAN(Input!$F$5*Input!$F$10)))*IF(Input!C98="",0,1)</f>
        <v>-3.0830602842230541E-2</v>
      </c>
      <c r="N110" s="7">
        <f>(C110*COS(ATAN(Input!$F$5*Input!$F$10))+(L110-$L$18)*SIN(ATAN(Input!$F$5*Input!$F$10)))*IF(Input!C98="",0,1)</f>
        <v>80.963633244212318</v>
      </c>
      <c r="O110" s="7">
        <f t="shared" si="29"/>
        <v>0.92424239762167737</v>
      </c>
      <c r="P110" s="7">
        <f t="shared" si="30"/>
        <v>0.85422400956146682</v>
      </c>
      <c r="Q110" s="7">
        <f t="shared" si="31"/>
        <v>0.78951004670309277</v>
      </c>
      <c r="R110" s="7">
        <f t="shared" si="32"/>
        <v>0.72969865851126892</v>
      </c>
      <c r="S110" s="7">
        <f t="shared" si="33"/>
        <v>0.67441843768377674</v>
      </c>
      <c r="T110" s="7">
        <f t="shared" si="34"/>
        <v>0.62332611384511971</v>
      </c>
      <c r="U110" s="7">
        <f t="shared" si="35"/>
        <v>0.57610442196041611</v>
      </c>
      <c r="V110" s="7">
        <f t="shared" si="36"/>
        <v>0</v>
      </c>
      <c r="W110" s="7">
        <f t="shared" si="37"/>
        <v>2.4956010914237354</v>
      </c>
      <c r="X110" s="7">
        <f t="shared" ca="1" si="38"/>
        <v>2.4456566917170122</v>
      </c>
      <c r="Y110" s="7">
        <f t="shared" ca="1" si="39"/>
        <v>2.4940028749463998</v>
      </c>
      <c r="Z110" s="7">
        <f t="shared" ca="1" si="40"/>
        <v>2.4940028883465608</v>
      </c>
      <c r="AA110" s="3"/>
      <c r="AB110" s="3"/>
    </row>
    <row r="111" spans="1:28" x14ac:dyDescent="0.2">
      <c r="A111" s="18">
        <v>71.848484848484844</v>
      </c>
      <c r="B111" s="18">
        <v>-4.8649699999999997E-2</v>
      </c>
      <c r="C111" s="8">
        <f>IF(Input!C99="",0,A111-$A$18)</f>
        <v>81.848484848484844</v>
      </c>
      <c r="D111" s="8">
        <f>(B111-Input!$C$6-Input!$F$5*C111)*IF(Input!C99="",0,1)</f>
        <v>-9.5769082939393929E-2</v>
      </c>
      <c r="E111" s="7">
        <f t="shared" si="22"/>
        <v>0.93434343434343436</v>
      </c>
      <c r="F111" s="7">
        <f t="shared" si="23"/>
        <v>0.87299765330068368</v>
      </c>
      <c r="G111" s="7">
        <f t="shared" si="24"/>
        <v>0.81567962555871965</v>
      </c>
      <c r="H111" s="7">
        <f t="shared" si="25"/>
        <v>0.76212490266850075</v>
      </c>
      <c r="I111" s="7">
        <f t="shared" si="26"/>
        <v>0.71208639895794268</v>
      </c>
      <c r="J111" s="7">
        <f t="shared" si="27"/>
        <v>0.66533325155161316</v>
      </c>
      <c r="K111" s="7">
        <f t="shared" si="28"/>
        <v>0.62164975523761834</v>
      </c>
      <c r="L111" s="7">
        <f>Input!C99*Input!$F$10</f>
        <v>-1.4503912848158107E-2</v>
      </c>
      <c r="M111" s="7">
        <f>(-C111*SIN(ATAN(Input!$F$5*Input!$F$10))+(L111-$L$18)*COS(ATAN(Input!$F$5*Input!$F$10)))*IF(Input!C99="",0,1)</f>
        <v>-2.8551592763752999E-2</v>
      </c>
      <c r="N111" s="7">
        <f>(C111*COS(ATAN(Input!$F$5*Input!$F$10))+(L111-$L$18)*SIN(ATAN(Input!$F$5*Input!$F$10)))*IF(Input!C99="",0,1)</f>
        <v>81.848482009216838</v>
      </c>
      <c r="O111" s="7">
        <f t="shared" si="29"/>
        <v>0.93434341101905749</v>
      </c>
      <c r="P111" s="7">
        <f t="shared" si="30"/>
        <v>0.8729976097147274</v>
      </c>
      <c r="Q111" s="7">
        <f t="shared" si="31"/>
        <v>0.81567956447234224</v>
      </c>
      <c r="R111" s="7">
        <f t="shared" si="32"/>
        <v>0.76212482656762748</v>
      </c>
      <c r="S111" s="7">
        <f t="shared" si="33"/>
        <v>0.71208631007750467</v>
      </c>
      <c r="T111" s="7">
        <f t="shared" si="34"/>
        <v>0.66533315189778997</v>
      </c>
      <c r="U111" s="7">
        <f t="shared" si="35"/>
        <v>0.62164964660824173</v>
      </c>
      <c r="V111" s="7">
        <f t="shared" si="36"/>
        <v>0</v>
      </c>
      <c r="W111" s="7">
        <f t="shared" si="37"/>
        <v>2.3111252941673892</v>
      </c>
      <c r="X111" s="7">
        <f t="shared" ca="1" si="38"/>
        <v>2.2672577920169132</v>
      </c>
      <c r="Y111" s="7">
        <f t="shared" ca="1" si="39"/>
        <v>2.3095587143322689</v>
      </c>
      <c r="Z111" s="7">
        <f t="shared" ca="1" si="40"/>
        <v>2.3095587277055714</v>
      </c>
      <c r="AA111" s="3"/>
      <c r="AB111" s="3"/>
    </row>
    <row r="112" spans="1:28" x14ac:dyDescent="0.2">
      <c r="A112" s="18">
        <v>72.733333333333334</v>
      </c>
      <c r="B112" s="18">
        <v>-4.0433700000000003E-2</v>
      </c>
      <c r="C112" s="8">
        <f>IF(Input!C100="",0,A112-$A$18)</f>
        <v>82.733333333333334</v>
      </c>
      <c r="D112" s="8">
        <f>(B112-Input!$C$6-Input!$F$5*C112)*IF(Input!C100="",0,1)</f>
        <v>-8.7909621133333338E-2</v>
      </c>
      <c r="E112" s="7">
        <f t="shared" si="22"/>
        <v>0.94444444444444453</v>
      </c>
      <c r="F112" s="7">
        <f t="shared" si="23"/>
        <v>0.8919753086419755</v>
      </c>
      <c r="G112" s="7">
        <f t="shared" si="24"/>
        <v>0.84242112482853249</v>
      </c>
      <c r="H112" s="7">
        <f t="shared" si="25"/>
        <v>0.7956199512269474</v>
      </c>
      <c r="I112" s="7">
        <f t="shared" si="26"/>
        <v>0.75141884282545035</v>
      </c>
      <c r="J112" s="7">
        <f t="shared" si="27"/>
        <v>0.70967335155736988</v>
      </c>
      <c r="K112" s="7">
        <f t="shared" si="28"/>
        <v>0.67024705424862718</v>
      </c>
      <c r="L112" s="7">
        <f>Input!C100*Input!$F$10</f>
        <v>-1.2054480519480501E-2</v>
      </c>
      <c r="M112" s="7">
        <f>(-C112*SIN(ATAN(Input!$F$5*Input!$F$10))+(L112-$L$18)*COS(ATAN(Input!$F$5*Input!$F$10)))*IF(Input!C100="",0,1)</f>
        <v>-2.6208455020950122E-2</v>
      </c>
      <c r="N112" s="7">
        <f>(C112*COS(ATAN(Input!$F$5*Input!$F$10))+(L112-$L$18)*SIN(ATAN(Input!$F$5*Input!$F$10)))*IF(Input!C100="",0,1)</f>
        <v>82.733330781924892</v>
      </c>
      <c r="O112" s="7">
        <f t="shared" si="29"/>
        <v>0.94444442450437749</v>
      </c>
      <c r="P112" s="7">
        <f t="shared" si="30"/>
        <v>0.89197527097740481</v>
      </c>
      <c r="Q112" s="7">
        <f t="shared" si="31"/>
        <v>0.84242107147039125</v>
      </c>
      <c r="R112" s="7">
        <f t="shared" si="32"/>
        <v>0.79561988403521477</v>
      </c>
      <c r="S112" s="7">
        <f t="shared" si="33"/>
        <v>0.75141876350187797</v>
      </c>
      <c r="T112" s="7">
        <f t="shared" si="34"/>
        <v>0.70967326165732214</v>
      </c>
      <c r="U112" s="7">
        <f t="shared" si="35"/>
        <v>0.6702469551920941</v>
      </c>
      <c r="V112" s="7">
        <f t="shared" si="36"/>
        <v>0</v>
      </c>
      <c r="W112" s="7">
        <f t="shared" si="37"/>
        <v>2.1214586457979552</v>
      </c>
      <c r="X112" s="7">
        <f t="shared" ca="1" si="38"/>
        <v>2.0838434953009752</v>
      </c>
      <c r="Y112" s="7">
        <f t="shared" ca="1" si="39"/>
        <v>2.1199480823915735</v>
      </c>
      <c r="Z112" s="7">
        <f t="shared" ca="1" si="40"/>
        <v>2.1199480955802841</v>
      </c>
      <c r="AA112" s="3"/>
      <c r="AB112" s="3"/>
    </row>
    <row r="113" spans="1:28" x14ac:dyDescent="0.2">
      <c r="A113" s="18">
        <v>73.618181818181824</v>
      </c>
      <c r="B113" s="18">
        <v>-3.2015299999999997E-2</v>
      </c>
      <c r="C113" s="8">
        <f>IF(Input!C101="",0,A113-$A$18)</f>
        <v>83.618181818181824</v>
      </c>
      <c r="D113" s="8">
        <f>(B113-Input!$C$6-Input!$F$5*C113)*IF(Input!C101="",0,1)</f>
        <v>-7.9847759327272727E-2</v>
      </c>
      <c r="E113" s="7">
        <f t="shared" si="22"/>
        <v>0.9545454545454547</v>
      </c>
      <c r="F113" s="7">
        <f t="shared" si="23"/>
        <v>0.91115702479338867</v>
      </c>
      <c r="G113" s="7">
        <f t="shared" si="24"/>
        <v>0.86974079639368929</v>
      </c>
      <c r="H113" s="7">
        <f t="shared" si="25"/>
        <v>0.8302071238303399</v>
      </c>
      <c r="I113" s="7">
        <f t="shared" si="26"/>
        <v>0.79247043638350634</v>
      </c>
      <c r="J113" s="7">
        <f t="shared" si="27"/>
        <v>0.75644905291152886</v>
      </c>
      <c r="K113" s="7">
        <f t="shared" si="28"/>
        <v>0.72206500505191407</v>
      </c>
      <c r="L113" s="7">
        <f>Input!C101*Input!$F$10</f>
        <v>-9.5447067712161899E-3</v>
      </c>
      <c r="M113" s="7">
        <f>(-C113*SIN(ATAN(Input!$F$5*Input!$F$10))+(L113-$L$18)*COS(ATAN(Input!$F$5*Input!$F$10)))*IF(Input!C101="",0,1)</f>
        <v>-2.3804975858995926E-2</v>
      </c>
      <c r="N113" s="7">
        <f>(C113*COS(ATAN(Input!$F$5*Input!$F$10))+(L113-$L$18)*SIN(ATAN(Input!$F$5*Input!$F$10)))*IF(Input!C101="",0,1)</f>
        <v>83.618179561881576</v>
      </c>
      <c r="O113" s="7">
        <f t="shared" si="29"/>
        <v>0.95454543807244441</v>
      </c>
      <c r="P113" s="7">
        <f t="shared" si="30"/>
        <v>0.91115699334491485</v>
      </c>
      <c r="Q113" s="7">
        <f t="shared" si="31"/>
        <v>0.86974075136519302</v>
      </c>
      <c r="R113" s="7">
        <f t="shared" si="32"/>
        <v>0.83020706652134524</v>
      </c>
      <c r="S113" s="7">
        <f t="shared" si="33"/>
        <v>0.79247036800345649</v>
      </c>
      <c r="T113" s="7">
        <f t="shared" si="34"/>
        <v>0.75644897458529059</v>
      </c>
      <c r="U113" s="7">
        <f t="shared" si="35"/>
        <v>0.72206491782496762</v>
      </c>
      <c r="V113" s="7">
        <f t="shared" si="36"/>
        <v>0</v>
      </c>
      <c r="W113" s="7">
        <f t="shared" si="37"/>
        <v>1.9269076261347555</v>
      </c>
      <c r="X113" s="7">
        <f t="shared" ca="1" si="38"/>
        <v>1.8957169867804105</v>
      </c>
      <c r="Y113" s="7">
        <f t="shared" ca="1" si="39"/>
        <v>1.9254877322881718</v>
      </c>
      <c r="Z113" s="7">
        <f t="shared" ca="1" si="40"/>
        <v>1.9254877449840073</v>
      </c>
      <c r="AA113" s="3"/>
      <c r="AB113" s="3"/>
    </row>
    <row r="114" spans="1:28" x14ac:dyDescent="0.2">
      <c r="A114" s="18">
        <v>74.5030303030303</v>
      </c>
      <c r="B114" s="18">
        <v>-2.3407899999999999E-2</v>
      </c>
      <c r="C114" s="8">
        <f>IF(Input!C102="",0,A114-$A$18)</f>
        <v>84.5030303030303</v>
      </c>
      <c r="D114" s="8">
        <f>(B114-Input!$C$6-Input!$F$5*C114)*IF(Input!C102="",0,1)</f>
        <v>-7.1596897521212122E-2</v>
      </c>
      <c r="E114" s="7">
        <f t="shared" si="22"/>
        <v>0.96464646464646464</v>
      </c>
      <c r="F114" s="7">
        <f t="shared" si="23"/>
        <v>0.93054280175492299</v>
      </c>
      <c r="G114" s="7">
        <f t="shared" si="24"/>
        <v>0.89764482391510247</v>
      </c>
      <c r="H114" s="7">
        <f t="shared" si="25"/>
        <v>0.86590990589790195</v>
      </c>
      <c r="I114" s="7">
        <f t="shared" si="26"/>
        <v>0.83529692942676403</v>
      </c>
      <c r="J114" s="7">
        <f t="shared" si="27"/>
        <v>0.80576622990157543</v>
      </c>
      <c r="K114" s="7">
        <f t="shared" si="28"/>
        <v>0.77727954500606511</v>
      </c>
      <c r="L114" s="7">
        <f>Input!C102*Input!$F$10</f>
        <v>-6.9785865392469051E-3</v>
      </c>
      <c r="M114" s="7">
        <f>(-C114*SIN(ATAN(Input!$F$5*Input!$F$10))+(L114-$L$18)*COS(ATAN(Input!$F$5*Input!$F$10)))*IF(Input!C102="",0,1)</f>
        <v>-2.1345150213743308E-2</v>
      </c>
      <c r="N114" s="7">
        <f>(C114*COS(ATAN(Input!$F$5*Input!$F$10))+(L114-$L$18)*SIN(ATAN(Input!$F$5*Input!$F$10)))*IF(Input!C102="",0,1)</f>
        <v>84.503028348607018</v>
      </c>
      <c r="O114" s="7">
        <f t="shared" si="29"/>
        <v>0.96464645171778018</v>
      </c>
      <c r="P114" s="7">
        <f t="shared" si="30"/>
        <v>0.93054277681170361</v>
      </c>
      <c r="Q114" s="7">
        <f t="shared" si="31"/>
        <v>0.89764478782302015</v>
      </c>
      <c r="R114" s="7">
        <f t="shared" si="32"/>
        <v>0.86590985947643606</v>
      </c>
      <c r="S114" s="7">
        <f t="shared" si="33"/>
        <v>0.8352968734513857</v>
      </c>
      <c r="T114" s="7">
        <f t="shared" si="34"/>
        <v>0.80576616510583488</v>
      </c>
      <c r="U114" s="7">
        <f t="shared" si="35"/>
        <v>0.77727947208358661</v>
      </c>
      <c r="V114" s="7">
        <f t="shared" si="36"/>
        <v>0</v>
      </c>
      <c r="W114" s="7">
        <f t="shared" si="37"/>
        <v>1.7277956075855783</v>
      </c>
      <c r="X114" s="7">
        <f t="shared" ca="1" si="38"/>
        <v>1.7032019316154887</v>
      </c>
      <c r="Y114" s="7">
        <f t="shared" ca="1" si="39"/>
        <v>1.7265162262144109</v>
      </c>
      <c r="Z114" s="7">
        <f t="shared" ca="1" si="40"/>
        <v>1.7265162379123211</v>
      </c>
      <c r="AA114" s="3"/>
      <c r="AB114" s="3"/>
    </row>
    <row r="115" spans="1:28" x14ac:dyDescent="0.2">
      <c r="A115" s="18">
        <v>75.38787878787879</v>
      </c>
      <c r="B115" s="18">
        <v>-1.4625300000000001E-2</v>
      </c>
      <c r="C115" s="8">
        <f>IF(Input!C103="",0,A115-$A$18)</f>
        <v>85.38787878787879</v>
      </c>
      <c r="D115" s="8">
        <f>(B115-Input!$C$6-Input!$F$5*C115)*IF(Input!C103="",0,1)</f>
        <v>-6.317083571515153E-2</v>
      </c>
      <c r="E115" s="7">
        <f t="shared" si="22"/>
        <v>0.97474747474747481</v>
      </c>
      <c r="F115" s="7">
        <f t="shared" si="23"/>
        <v>0.950132639526579</v>
      </c>
      <c r="G115" s="7">
        <f t="shared" si="24"/>
        <v>0.9261393910536857</v>
      </c>
      <c r="H115" s="7">
        <f t="shared" si="25"/>
        <v>0.90275203269374416</v>
      </c>
      <c r="I115" s="7">
        <f t="shared" si="26"/>
        <v>0.87995526419137693</v>
      </c>
      <c r="J115" s="7">
        <f t="shared" si="27"/>
        <v>0.85773417166129173</v>
      </c>
      <c r="K115" s="7">
        <f t="shared" si="28"/>
        <v>0.83607421783146119</v>
      </c>
      <c r="L115" s="7">
        <f>Input!C103*Input!$F$10</f>
        <v>-4.3602340112717406E-3</v>
      </c>
      <c r="M115" s="7">
        <f>(-C115*SIN(ATAN(Input!$F$5*Input!$F$10))+(L115-$L$18)*COS(ATAN(Input!$F$5*Input!$F$10)))*IF(Input!C103="",0,1)</f>
        <v>-1.883309227286168E-2</v>
      </c>
      <c r="N115" s="7">
        <f>(C115*COS(ATAN(Input!$F$5*Input!$F$10))+(L115-$L$18)*SIN(ATAN(Input!$F$5*Input!$F$10)))*IF(Input!C103="",0,1)</f>
        <v>85.387877141607007</v>
      </c>
      <c r="O115" s="7">
        <f t="shared" si="29"/>
        <v>0.97474746543474333</v>
      </c>
      <c r="P115" s="7">
        <f t="shared" si="30"/>
        <v>0.95013262137145615</v>
      </c>
      <c r="Q115" s="7">
        <f t="shared" si="31"/>
        <v>0.9261393645086955</v>
      </c>
      <c r="R115" s="7">
        <f t="shared" si="32"/>
        <v>0.90275199819419483</v>
      </c>
      <c r="S115" s="7">
        <f t="shared" si="33"/>
        <v>0.87995522215594135</v>
      </c>
      <c r="T115" s="7">
        <f t="shared" si="34"/>
        <v>0.85773412249257042</v>
      </c>
      <c r="U115" s="7">
        <f t="shared" si="35"/>
        <v>0.83607416191652661</v>
      </c>
      <c r="V115" s="7">
        <f t="shared" si="36"/>
        <v>0</v>
      </c>
      <c r="W115" s="7">
        <f t="shared" si="37"/>
        <v>1.5244556154659077</v>
      </c>
      <c r="X115" s="7">
        <f t="shared" ca="1" si="38"/>
        <v>1.5066426855524568</v>
      </c>
      <c r="Y115" s="7">
        <f t="shared" ca="1" si="39"/>
        <v>1.5233942179522302</v>
      </c>
      <c r="Z115" s="7">
        <f t="shared" ca="1" si="40"/>
        <v>1.5233942278939168</v>
      </c>
      <c r="AA115" s="3"/>
      <c r="AB115" s="3"/>
    </row>
    <row r="116" spans="1:28" x14ac:dyDescent="0.2">
      <c r="A116" s="18">
        <v>76.272727272727266</v>
      </c>
      <c r="B116" s="18">
        <v>-5.6824199999999997E-3</v>
      </c>
      <c r="C116" s="8">
        <f>IF(Input!C104="",0,A116-$A$18)</f>
        <v>86.272727272727266</v>
      </c>
      <c r="D116" s="8">
        <f>(B116-Input!$C$6-Input!$F$5*C116)*IF(Input!C104="",0,1)</f>
        <v>-5.4584493909090911E-2</v>
      </c>
      <c r="E116" s="7">
        <f t="shared" si="22"/>
        <v>0.98484848484848486</v>
      </c>
      <c r="F116" s="7">
        <f t="shared" si="23"/>
        <v>0.96992653810835627</v>
      </c>
      <c r="G116" s="7">
        <f t="shared" si="24"/>
        <v>0.95523068147035084</v>
      </c>
      <c r="H116" s="7">
        <f t="shared" si="25"/>
        <v>0.94075748932686065</v>
      </c>
      <c r="I116" s="7">
        <f t="shared" si="26"/>
        <v>0.92650358797342336</v>
      </c>
      <c r="J116" s="7">
        <f t="shared" si="27"/>
        <v>0.9124656548223109</v>
      </c>
      <c r="K116" s="7">
        <f t="shared" si="28"/>
        <v>0.89864041762803337</v>
      </c>
      <c r="L116" s="7">
        <f>Input!C104*Input!$F$10</f>
        <v>-1.6940972800784093E-3</v>
      </c>
      <c r="M116" s="7">
        <f>(-C116*SIN(ATAN(Input!$F$5*Input!$F$10))+(L116-$L$18)*COS(ATAN(Input!$F$5*Input!$F$10)))*IF(Input!C104="",0,1)</f>
        <v>-1.6273250129106669E-2</v>
      </c>
      <c r="N116" s="7">
        <f>(C116*COS(ATAN(Input!$F$5*Input!$F$10))+(L116-$L$18)*SIN(ATAN(Input!$F$5*Input!$F$10)))*IF(Input!C104="",0,1)</f>
        <v>86.272725940347172</v>
      </c>
      <c r="O116" s="7">
        <f t="shared" si="29"/>
        <v>0.98484847921723351</v>
      </c>
      <c r="P116" s="7">
        <f t="shared" si="30"/>
        <v>0.96992652701649762</v>
      </c>
      <c r="Q116" s="7">
        <f t="shared" si="31"/>
        <v>0.9552306650846506</v>
      </c>
      <c r="R116" s="7">
        <f t="shared" si="32"/>
        <v>0.94075746781028469</v>
      </c>
      <c r="S116" s="7">
        <f t="shared" si="33"/>
        <v>0.9265035614852144</v>
      </c>
      <c r="T116" s="7">
        <f t="shared" si="34"/>
        <v>0.91246562351806393</v>
      </c>
      <c r="U116" s="7">
        <f t="shared" si="35"/>
        <v>0.89864038165977</v>
      </c>
      <c r="V116" s="7">
        <f t="shared" si="36"/>
        <v>0</v>
      </c>
      <c r="W116" s="7">
        <f t="shared" si="37"/>
        <v>1.317247703232775</v>
      </c>
      <c r="X116" s="7">
        <f t="shared" ca="1" si="38"/>
        <v>1.306404489241892</v>
      </c>
      <c r="Y116" s="7">
        <f t="shared" ca="1" si="39"/>
        <v>1.3165047220726507</v>
      </c>
      <c r="Z116" s="7">
        <f t="shared" ca="1" si="40"/>
        <v>1.3165047291874181</v>
      </c>
      <c r="AA116" s="3"/>
      <c r="AB116" s="3"/>
    </row>
    <row r="117" spans="1:28" x14ac:dyDescent="0.2">
      <c r="A117" s="18">
        <v>77.157575757575756</v>
      </c>
      <c r="B117" s="18">
        <v>3.4054100000000002E-3</v>
      </c>
      <c r="C117" s="8">
        <f>IF(Input!C105="",0,A117-$A$18)</f>
        <v>87.157575757575756</v>
      </c>
      <c r="D117" s="8">
        <f>(B117-Input!$C$6-Input!$F$5*C117)*IF(Input!C105="",0,1)</f>
        <v>-4.5853202103030302E-2</v>
      </c>
      <c r="E117" s="7">
        <f t="shared" si="22"/>
        <v>0.99494949494949503</v>
      </c>
      <c r="F117" s="7">
        <f t="shared" si="23"/>
        <v>0.98992449750025524</v>
      </c>
      <c r="G117" s="7">
        <f t="shared" si="24"/>
        <v>0.98492487882601165</v>
      </c>
      <c r="H117" s="7">
        <f t="shared" si="25"/>
        <v>0.97995051075113282</v>
      </c>
      <c r="I117" s="7">
        <f t="shared" si="26"/>
        <v>0.97500126574733925</v>
      </c>
      <c r="J117" s="7">
        <f t="shared" si="27"/>
        <v>0.97007701693043358</v>
      </c>
      <c r="K117" s="7">
        <f t="shared" si="28"/>
        <v>0.9651776380570477</v>
      </c>
      <c r="L117" s="7">
        <f>Input!C105*Input!$F$10</f>
        <v>1.0152533284325722E-3</v>
      </c>
      <c r="M117" s="7">
        <f>(-C117*SIN(ATAN(Input!$F$5*Input!$F$10))+(L117-$L$18)*COS(ATAN(Input!$F$5*Input!$F$10)))*IF(Input!C105="",0,1)</f>
        <v>-1.3670194108345805E-2</v>
      </c>
      <c r="N117" s="7">
        <f>(C117*COS(ATAN(Input!$F$5*Input!$F$10))+(L117-$L$18)*SIN(ATAN(Input!$F$5*Input!$F$10)))*IF(Input!C105="",0,1)</f>
        <v>87.15757474427852</v>
      </c>
      <c r="O117" s="7">
        <f t="shared" si="29"/>
        <v>0.99494949305898384</v>
      </c>
      <c r="P117" s="7">
        <f t="shared" si="30"/>
        <v>0.98992449373832891</v>
      </c>
      <c r="Q117" s="7">
        <f t="shared" si="31"/>
        <v>0.98492487321162159</v>
      </c>
      <c r="R117" s="7">
        <f t="shared" si="32"/>
        <v>0.97995050330308675</v>
      </c>
      <c r="S117" s="7">
        <f t="shared" si="33"/>
        <v>0.97500125648430225</v>
      </c>
      <c r="T117" s="7">
        <f t="shared" si="34"/>
        <v>0.97007700587092882</v>
      </c>
      <c r="U117" s="7">
        <f t="shared" si="35"/>
        <v>0.96517762521945749</v>
      </c>
      <c r="V117" s="7">
        <f t="shared" si="36"/>
        <v>0</v>
      </c>
      <c r="W117" s="7">
        <f t="shared" si="37"/>
        <v>1.1065418185735973</v>
      </c>
      <c r="X117" s="7">
        <f t="shared" ca="1" si="38"/>
        <v>1.1028736457295629</v>
      </c>
      <c r="Y117" s="7">
        <f t="shared" ca="1" si="39"/>
        <v>1.1062533693292842</v>
      </c>
      <c r="Z117" s="7">
        <f t="shared" ca="1" si="40"/>
        <v>1.1062533721598591</v>
      </c>
      <c r="AA117" s="3"/>
      <c r="AB117" s="3"/>
    </row>
    <row r="118" spans="1:28" x14ac:dyDescent="0.2">
      <c r="A118" s="18">
        <v>77.599999999999994</v>
      </c>
      <c r="B118" s="18">
        <v>7.9985899999999999E-3</v>
      </c>
      <c r="C118" s="8">
        <f>IF(Input!C106="",0,A118-$A$18)</f>
        <v>87.6</v>
      </c>
      <c r="D118" s="8">
        <f>(B118-Input!$C$6-Input!$F$5*C118)*IF(Input!C106="",0,1)</f>
        <v>-4.1438291200000005E-2</v>
      </c>
      <c r="E118" s="7">
        <f t="shared" si="22"/>
        <v>1</v>
      </c>
      <c r="F118" s="7">
        <f t="shared" si="23"/>
        <v>1</v>
      </c>
      <c r="G118" s="7">
        <f t="shared" si="24"/>
        <v>1</v>
      </c>
      <c r="H118" s="7">
        <f t="shared" si="25"/>
        <v>1</v>
      </c>
      <c r="I118" s="7">
        <f t="shared" si="26"/>
        <v>1</v>
      </c>
      <c r="J118" s="7">
        <f t="shared" si="27"/>
        <v>1</v>
      </c>
      <c r="K118" s="7">
        <f t="shared" si="28"/>
        <v>1</v>
      </c>
      <c r="L118" s="7">
        <f>Input!C106*Input!$F$10</f>
        <v>2.3846159846442829E-3</v>
      </c>
      <c r="M118" s="7">
        <f>(-C118*SIN(ATAN(Input!$F$5*Input!$F$10))+(L118-$L$18)*COS(ATAN(Input!$F$5*Input!$F$10)))*IF(Input!C106="",0,1)</f>
        <v>-1.2353978746115128E-2</v>
      </c>
      <c r="N118" s="7">
        <f>(C118*COS(ATAN(Input!$F$5*Input!$F$10))+(L118-$L$18)*SIN(ATAN(Input!$F$5*Input!$F$10)))*IF(Input!C106="",0,1)</f>
        <v>87.59999914800855</v>
      </c>
      <c r="O118" s="7">
        <f t="shared" si="29"/>
        <v>1</v>
      </c>
      <c r="P118" s="7">
        <f t="shared" si="30"/>
        <v>1</v>
      </c>
      <c r="Q118" s="7">
        <f t="shared" si="31"/>
        <v>1</v>
      </c>
      <c r="R118" s="7">
        <f t="shared" si="32"/>
        <v>1</v>
      </c>
      <c r="S118" s="7">
        <f t="shared" si="33"/>
        <v>1</v>
      </c>
      <c r="T118" s="7">
        <f t="shared" si="34"/>
        <v>1</v>
      </c>
      <c r="U118" s="7">
        <f t="shared" si="35"/>
        <v>1</v>
      </c>
      <c r="V118" s="7">
        <f t="shared" si="36"/>
        <v>-1.2353978746115128E-2</v>
      </c>
      <c r="W118" s="7">
        <f t="shared" si="37"/>
        <v>1</v>
      </c>
      <c r="X118" s="7">
        <f t="shared" ca="1" si="38"/>
        <v>0.99999999999999645</v>
      </c>
      <c r="Y118" s="7">
        <f t="shared" ca="1" si="39"/>
        <v>1.0000000000000036</v>
      </c>
      <c r="Z118" s="7">
        <f t="shared" ca="1" si="40"/>
        <v>0.99999999999999645</v>
      </c>
      <c r="AA118" s="3"/>
      <c r="AB118" s="3"/>
    </row>
    <row r="119" spans="1:28" x14ac:dyDescent="0.2">
      <c r="A119" s="18">
        <v>0</v>
      </c>
      <c r="B119" s="18">
        <v>0</v>
      </c>
      <c r="C119" s="8">
        <f>IF(Input!C107="",0,A119-$A$18)</f>
        <v>0</v>
      </c>
      <c r="D119" s="8">
        <f>(B119-Input!$C$6-Input!$F$5*C119)*IF(Input!C107="",0,1)</f>
        <v>0</v>
      </c>
      <c r="E119" s="7">
        <f t="shared" si="22"/>
        <v>0</v>
      </c>
      <c r="F119" s="7">
        <f t="shared" si="23"/>
        <v>0</v>
      </c>
      <c r="G119" s="7">
        <f t="shared" si="24"/>
        <v>0</v>
      </c>
      <c r="H119" s="7">
        <f t="shared" si="25"/>
        <v>0</v>
      </c>
      <c r="I119" s="7">
        <f t="shared" si="26"/>
        <v>0</v>
      </c>
      <c r="J119" s="7">
        <f t="shared" si="27"/>
        <v>0</v>
      </c>
      <c r="K119" s="7">
        <f t="shared" si="28"/>
        <v>0</v>
      </c>
      <c r="L119" s="7">
        <f>Input!C107*Input!$F$10</f>
        <v>0</v>
      </c>
      <c r="M119" s="7">
        <f>(-C119*SIN(ATAN(Input!$F$5*Input!$F$10))+(L119-$L$18)*COS(ATAN(Input!$F$5*Input!$F$10)))*IF(Input!C107="",0,1)</f>
        <v>0</v>
      </c>
      <c r="N119" s="7">
        <f>(C119*COS(ATAN(Input!$F$5*Input!$F$10))+(L119-$L$18)*SIN(ATAN(Input!$F$5*Input!$F$10)))*IF(Input!C107="",0,1)</f>
        <v>0</v>
      </c>
      <c r="O119" s="7">
        <f t="shared" si="29"/>
        <v>0</v>
      </c>
      <c r="P119" s="7">
        <f t="shared" si="30"/>
        <v>0</v>
      </c>
      <c r="Q119" s="7">
        <f t="shared" si="31"/>
        <v>0</v>
      </c>
      <c r="R119" s="7">
        <f t="shared" si="32"/>
        <v>0</v>
      </c>
      <c r="S119" s="7">
        <f t="shared" si="33"/>
        <v>0</v>
      </c>
      <c r="T119" s="7">
        <f t="shared" si="34"/>
        <v>0</v>
      </c>
      <c r="U119" s="7">
        <f t="shared" si="35"/>
        <v>0</v>
      </c>
      <c r="V119" s="7">
        <f t="shared" si="36"/>
        <v>0</v>
      </c>
      <c r="W119" s="7">
        <f t="shared" si="37"/>
        <v>0</v>
      </c>
      <c r="X119" s="7">
        <f t="shared" ca="1" si="38"/>
        <v>0</v>
      </c>
      <c r="Y119" s="7">
        <f t="shared" ca="1" si="39"/>
        <v>0</v>
      </c>
      <c r="Z119" s="7">
        <f t="shared" ca="1" si="40"/>
        <v>0</v>
      </c>
      <c r="AA119" s="3"/>
      <c r="AB119" s="3"/>
    </row>
    <row r="120" spans="1:28" x14ac:dyDescent="0.2">
      <c r="A120" s="18">
        <v>0</v>
      </c>
      <c r="B120" s="18">
        <v>0</v>
      </c>
      <c r="C120" s="8">
        <f>IF(Input!C108="",0,A120-$A$18)</f>
        <v>0</v>
      </c>
      <c r="D120" s="8">
        <f>(B120-Input!$C$6-Input!$F$5*C120)*IF(Input!C108="",0,1)</f>
        <v>0</v>
      </c>
      <c r="E120" s="7">
        <f t="shared" si="22"/>
        <v>0</v>
      </c>
      <c r="F120" s="7">
        <f t="shared" si="23"/>
        <v>0</v>
      </c>
      <c r="G120" s="7">
        <f t="shared" si="24"/>
        <v>0</v>
      </c>
      <c r="H120" s="7">
        <f t="shared" si="25"/>
        <v>0</v>
      </c>
      <c r="I120" s="7">
        <f t="shared" si="26"/>
        <v>0</v>
      </c>
      <c r="J120" s="7">
        <f t="shared" si="27"/>
        <v>0</v>
      </c>
      <c r="K120" s="7">
        <f t="shared" si="28"/>
        <v>0</v>
      </c>
      <c r="L120" s="7">
        <f>Input!C108*Input!$F$10</f>
        <v>0</v>
      </c>
      <c r="M120" s="7">
        <f>(-C120*SIN(ATAN(Input!$F$5*Input!$F$10))+(L120-$L$18)*COS(ATAN(Input!$F$5*Input!$F$10)))*IF(Input!C108="",0,1)</f>
        <v>0</v>
      </c>
      <c r="N120" s="7">
        <f>(C120*COS(ATAN(Input!$F$5*Input!$F$10))+(L120-$L$18)*SIN(ATAN(Input!$F$5*Input!$F$10)))*IF(Input!C108="",0,1)</f>
        <v>0</v>
      </c>
      <c r="O120" s="7">
        <f t="shared" si="29"/>
        <v>0</v>
      </c>
      <c r="P120" s="7">
        <f t="shared" si="30"/>
        <v>0</v>
      </c>
      <c r="Q120" s="7">
        <f t="shared" si="31"/>
        <v>0</v>
      </c>
      <c r="R120" s="7">
        <f t="shared" si="32"/>
        <v>0</v>
      </c>
      <c r="S120" s="7">
        <f t="shared" si="33"/>
        <v>0</v>
      </c>
      <c r="T120" s="7">
        <f t="shared" si="34"/>
        <v>0</v>
      </c>
      <c r="U120" s="7">
        <f t="shared" si="35"/>
        <v>0</v>
      </c>
      <c r="V120" s="7">
        <f t="shared" si="36"/>
        <v>0</v>
      </c>
      <c r="W120" s="7">
        <f t="shared" si="37"/>
        <v>0</v>
      </c>
      <c r="X120" s="7">
        <f t="shared" ca="1" si="38"/>
        <v>0</v>
      </c>
      <c r="Y120" s="7">
        <f t="shared" ca="1" si="39"/>
        <v>0</v>
      </c>
      <c r="Z120" s="7">
        <f t="shared" ca="1" si="40"/>
        <v>0</v>
      </c>
      <c r="AA120" s="3"/>
      <c r="AB120" s="3"/>
    </row>
    <row r="121" spans="1:28" x14ac:dyDescent="0.2">
      <c r="A121" s="18">
        <v>0</v>
      </c>
      <c r="B121" s="18">
        <v>0</v>
      </c>
      <c r="C121" s="8">
        <f>IF(Input!C109="",0,A121-$A$18)</f>
        <v>0</v>
      </c>
      <c r="D121" s="8">
        <f>(B121-Input!$C$6-Input!$F$5*C121)*IF(Input!C109="",0,1)</f>
        <v>0</v>
      </c>
      <c r="E121" s="7">
        <f t="shared" si="22"/>
        <v>0</v>
      </c>
      <c r="F121" s="7">
        <f t="shared" si="23"/>
        <v>0</v>
      </c>
      <c r="G121" s="7">
        <f t="shared" si="24"/>
        <v>0</v>
      </c>
      <c r="H121" s="7">
        <f t="shared" si="25"/>
        <v>0</v>
      </c>
      <c r="I121" s="7">
        <f t="shared" si="26"/>
        <v>0</v>
      </c>
      <c r="J121" s="7">
        <f t="shared" si="27"/>
        <v>0</v>
      </c>
      <c r="K121" s="7">
        <f t="shared" si="28"/>
        <v>0</v>
      </c>
      <c r="L121" s="7">
        <f>Input!C109*Input!$F$10</f>
        <v>0</v>
      </c>
      <c r="M121" s="7">
        <f>(-C121*SIN(ATAN(Input!$F$5*Input!$F$10))+(L121-$L$18)*COS(ATAN(Input!$F$5*Input!$F$10)))*IF(Input!C109="",0,1)</f>
        <v>0</v>
      </c>
      <c r="N121" s="7">
        <f>(C121*COS(ATAN(Input!$F$5*Input!$F$10))+(L121-$L$18)*SIN(ATAN(Input!$F$5*Input!$F$10)))*IF(Input!C109="",0,1)</f>
        <v>0</v>
      </c>
      <c r="O121" s="7">
        <f t="shared" si="29"/>
        <v>0</v>
      </c>
      <c r="P121" s="7">
        <f t="shared" si="30"/>
        <v>0</v>
      </c>
      <c r="Q121" s="7">
        <f t="shared" si="31"/>
        <v>0</v>
      </c>
      <c r="R121" s="7">
        <f t="shared" si="32"/>
        <v>0</v>
      </c>
      <c r="S121" s="7">
        <f t="shared" si="33"/>
        <v>0</v>
      </c>
      <c r="T121" s="7">
        <f t="shared" si="34"/>
        <v>0</v>
      </c>
      <c r="U121" s="7">
        <f t="shared" si="35"/>
        <v>0</v>
      </c>
      <c r="V121" s="7">
        <f t="shared" si="36"/>
        <v>0</v>
      </c>
      <c r="W121" s="7">
        <f t="shared" si="37"/>
        <v>0</v>
      </c>
      <c r="X121" s="7">
        <f t="shared" ca="1" si="38"/>
        <v>0</v>
      </c>
      <c r="Y121" s="7">
        <f t="shared" ca="1" si="39"/>
        <v>0</v>
      </c>
      <c r="Z121" s="7">
        <f t="shared" ca="1" si="40"/>
        <v>0</v>
      </c>
      <c r="AA121" s="3"/>
      <c r="AB121" s="3"/>
    </row>
    <row r="122" spans="1:28" x14ac:dyDescent="0.2">
      <c r="A122" s="18">
        <v>0</v>
      </c>
      <c r="B122" s="18">
        <v>0</v>
      </c>
      <c r="C122" s="8">
        <f>IF(Input!C110="",0,A122-$A$18)</f>
        <v>0</v>
      </c>
      <c r="D122" s="8">
        <f>(B122-Input!$C$6-Input!$F$5*C122)*IF(Input!C110="",0,1)</f>
        <v>0</v>
      </c>
      <c r="E122" s="7">
        <f t="shared" si="22"/>
        <v>0</v>
      </c>
      <c r="F122" s="7">
        <f t="shared" si="23"/>
        <v>0</v>
      </c>
      <c r="G122" s="7">
        <f t="shared" si="24"/>
        <v>0</v>
      </c>
      <c r="H122" s="7">
        <f t="shared" si="25"/>
        <v>0</v>
      </c>
      <c r="I122" s="7">
        <f t="shared" si="26"/>
        <v>0</v>
      </c>
      <c r="J122" s="7">
        <f t="shared" si="27"/>
        <v>0</v>
      </c>
      <c r="K122" s="7">
        <f t="shared" si="28"/>
        <v>0</v>
      </c>
      <c r="L122" s="7">
        <f>Input!C110*Input!$F$10</f>
        <v>0</v>
      </c>
      <c r="M122" s="7">
        <f>(-C122*SIN(ATAN(Input!$F$5*Input!$F$10))+(L122-$L$18)*COS(ATAN(Input!$F$5*Input!$F$10)))*IF(Input!C110="",0,1)</f>
        <v>0</v>
      </c>
      <c r="N122" s="7">
        <f>(C122*COS(ATAN(Input!$F$5*Input!$F$10))+(L122-$L$18)*SIN(ATAN(Input!$F$5*Input!$F$10)))*IF(Input!C110="",0,1)</f>
        <v>0</v>
      </c>
      <c r="O122" s="7">
        <f t="shared" si="29"/>
        <v>0</v>
      </c>
      <c r="P122" s="7">
        <f t="shared" si="30"/>
        <v>0</v>
      </c>
      <c r="Q122" s="7">
        <f t="shared" si="31"/>
        <v>0</v>
      </c>
      <c r="R122" s="7">
        <f t="shared" si="32"/>
        <v>0</v>
      </c>
      <c r="S122" s="7">
        <f t="shared" si="33"/>
        <v>0</v>
      </c>
      <c r="T122" s="7">
        <f t="shared" si="34"/>
        <v>0</v>
      </c>
      <c r="U122" s="7">
        <f t="shared" si="35"/>
        <v>0</v>
      </c>
      <c r="V122" s="7">
        <f t="shared" si="36"/>
        <v>0</v>
      </c>
      <c r="W122" s="7">
        <f t="shared" si="37"/>
        <v>0</v>
      </c>
      <c r="X122" s="7">
        <f t="shared" ca="1" si="38"/>
        <v>0</v>
      </c>
      <c r="Y122" s="7">
        <f t="shared" ca="1" si="39"/>
        <v>0</v>
      </c>
      <c r="Z122" s="7">
        <f t="shared" ca="1" si="40"/>
        <v>0</v>
      </c>
      <c r="AA122" s="3"/>
      <c r="AB122" s="3"/>
    </row>
    <row r="123" spans="1:28" x14ac:dyDescent="0.2">
      <c r="A123" s="18">
        <v>0</v>
      </c>
      <c r="B123" s="18">
        <v>0</v>
      </c>
      <c r="C123" s="8">
        <f>IF(Input!C111="",0,A123-$A$18)</f>
        <v>0</v>
      </c>
      <c r="D123" s="8">
        <f>(B123-Input!$C$6-Input!$F$5*C123)*IF(Input!C111="",0,1)</f>
        <v>0</v>
      </c>
      <c r="E123" s="7">
        <f t="shared" si="22"/>
        <v>0</v>
      </c>
      <c r="F123" s="7">
        <f t="shared" si="23"/>
        <v>0</v>
      </c>
      <c r="G123" s="7">
        <f t="shared" si="24"/>
        <v>0</v>
      </c>
      <c r="H123" s="7">
        <f t="shared" si="25"/>
        <v>0</v>
      </c>
      <c r="I123" s="7">
        <f t="shared" si="26"/>
        <v>0</v>
      </c>
      <c r="J123" s="7">
        <f t="shared" si="27"/>
        <v>0</v>
      </c>
      <c r="K123" s="7">
        <f t="shared" si="28"/>
        <v>0</v>
      </c>
      <c r="L123" s="7">
        <f>Input!C111*Input!$F$10</f>
        <v>0</v>
      </c>
      <c r="M123" s="7">
        <f>(-C123*SIN(ATAN(Input!$F$5*Input!$F$10))+(L123-$L$18)*COS(ATAN(Input!$F$5*Input!$F$10)))*IF(Input!C111="",0,1)</f>
        <v>0</v>
      </c>
      <c r="N123" s="7">
        <f>(C123*COS(ATAN(Input!$F$5*Input!$F$10))+(L123-$L$18)*SIN(ATAN(Input!$F$5*Input!$F$10)))*IF(Input!C111="",0,1)</f>
        <v>0</v>
      </c>
      <c r="O123" s="7">
        <f t="shared" si="29"/>
        <v>0</v>
      </c>
      <c r="P123" s="7">
        <f t="shared" si="30"/>
        <v>0</v>
      </c>
      <c r="Q123" s="7">
        <f t="shared" si="31"/>
        <v>0</v>
      </c>
      <c r="R123" s="7">
        <f t="shared" si="32"/>
        <v>0</v>
      </c>
      <c r="S123" s="7">
        <f t="shared" si="33"/>
        <v>0</v>
      </c>
      <c r="T123" s="7">
        <f t="shared" si="34"/>
        <v>0</v>
      </c>
      <c r="U123" s="7">
        <f t="shared" si="35"/>
        <v>0</v>
      </c>
      <c r="V123" s="7">
        <f t="shared" si="36"/>
        <v>0</v>
      </c>
      <c r="W123" s="7">
        <f t="shared" si="37"/>
        <v>0</v>
      </c>
      <c r="X123" s="7">
        <f t="shared" ca="1" si="38"/>
        <v>0</v>
      </c>
      <c r="Y123" s="7">
        <f t="shared" ca="1" si="39"/>
        <v>0</v>
      </c>
      <c r="Z123" s="7">
        <f t="shared" ca="1" si="40"/>
        <v>0</v>
      </c>
      <c r="AA123" s="3"/>
      <c r="AB123" s="3"/>
    </row>
    <row r="124" spans="1:28" x14ac:dyDescent="0.2">
      <c r="A124" s="18">
        <v>0</v>
      </c>
      <c r="B124" s="18">
        <v>0</v>
      </c>
      <c r="C124" s="8">
        <f>IF(Input!C112="",0,A124-$A$18)</f>
        <v>0</v>
      </c>
      <c r="D124" s="8">
        <f>(B124-Input!$C$6-Input!$F$5*C124)*IF(Input!C112="",0,1)</f>
        <v>0</v>
      </c>
      <c r="E124" s="7">
        <f t="shared" si="22"/>
        <v>0</v>
      </c>
      <c r="F124" s="7">
        <f t="shared" si="23"/>
        <v>0</v>
      </c>
      <c r="G124" s="7">
        <f t="shared" si="24"/>
        <v>0</v>
      </c>
      <c r="H124" s="7">
        <f t="shared" si="25"/>
        <v>0</v>
      </c>
      <c r="I124" s="7">
        <f t="shared" si="26"/>
        <v>0</v>
      </c>
      <c r="J124" s="7">
        <f t="shared" si="27"/>
        <v>0</v>
      </c>
      <c r="K124" s="7">
        <f t="shared" si="28"/>
        <v>0</v>
      </c>
      <c r="L124" s="7">
        <f>Input!C112*Input!$F$10</f>
        <v>0</v>
      </c>
      <c r="M124" s="7">
        <f>(-C124*SIN(ATAN(Input!$F$5*Input!$F$10))+(L124-$L$18)*COS(ATAN(Input!$F$5*Input!$F$10)))*IF(Input!C112="",0,1)</f>
        <v>0</v>
      </c>
      <c r="N124" s="7">
        <f>(C124*COS(ATAN(Input!$F$5*Input!$F$10))+(L124-$L$18)*SIN(ATAN(Input!$F$5*Input!$F$10)))*IF(Input!C112="",0,1)</f>
        <v>0</v>
      </c>
      <c r="O124" s="7">
        <f t="shared" si="29"/>
        <v>0</v>
      </c>
      <c r="P124" s="7">
        <f t="shared" si="30"/>
        <v>0</v>
      </c>
      <c r="Q124" s="7">
        <f t="shared" si="31"/>
        <v>0</v>
      </c>
      <c r="R124" s="7">
        <f t="shared" si="32"/>
        <v>0</v>
      </c>
      <c r="S124" s="7">
        <f t="shared" si="33"/>
        <v>0</v>
      </c>
      <c r="T124" s="7">
        <f t="shared" si="34"/>
        <v>0</v>
      </c>
      <c r="U124" s="7">
        <f t="shared" si="35"/>
        <v>0</v>
      </c>
      <c r="V124" s="7">
        <f t="shared" si="36"/>
        <v>0</v>
      </c>
      <c r="W124" s="7">
        <f t="shared" si="37"/>
        <v>0</v>
      </c>
      <c r="X124" s="7">
        <f t="shared" ca="1" si="38"/>
        <v>0</v>
      </c>
      <c r="Y124" s="7">
        <f t="shared" ca="1" si="39"/>
        <v>0</v>
      </c>
      <c r="Z124" s="7">
        <f t="shared" ca="1" si="40"/>
        <v>0</v>
      </c>
      <c r="AA124" s="3"/>
      <c r="AB124" s="3"/>
    </row>
    <row r="125" spans="1:28" x14ac:dyDescent="0.2">
      <c r="A125" s="18">
        <v>0</v>
      </c>
      <c r="B125" s="18">
        <v>0</v>
      </c>
      <c r="C125" s="8">
        <f>IF(Input!C113="",0,A125-$A$18)</f>
        <v>0</v>
      </c>
      <c r="D125" s="8">
        <f>(B125-Input!$C$6-Input!$F$5*C125)*IF(Input!C113="",0,1)</f>
        <v>0</v>
      </c>
      <c r="E125" s="7">
        <f t="shared" si="22"/>
        <v>0</v>
      </c>
      <c r="F125" s="7">
        <f t="shared" si="23"/>
        <v>0</v>
      </c>
      <c r="G125" s="7">
        <f t="shared" si="24"/>
        <v>0</v>
      </c>
      <c r="H125" s="7">
        <f t="shared" si="25"/>
        <v>0</v>
      </c>
      <c r="I125" s="7">
        <f t="shared" si="26"/>
        <v>0</v>
      </c>
      <c r="J125" s="7">
        <f t="shared" si="27"/>
        <v>0</v>
      </c>
      <c r="K125" s="7">
        <f t="shared" si="28"/>
        <v>0</v>
      </c>
      <c r="L125" s="7">
        <f>Input!C113*Input!$F$10</f>
        <v>0</v>
      </c>
      <c r="M125" s="7">
        <f>(-C125*SIN(ATAN(Input!$F$5*Input!$F$10))+(L125-$L$18)*COS(ATAN(Input!$F$5*Input!$F$10)))*IF(Input!C113="",0,1)</f>
        <v>0</v>
      </c>
      <c r="N125" s="7">
        <f>(C125*COS(ATAN(Input!$F$5*Input!$F$10))+(L125-$L$18)*SIN(ATAN(Input!$F$5*Input!$F$10)))*IF(Input!C113="",0,1)</f>
        <v>0</v>
      </c>
      <c r="O125" s="7">
        <f t="shared" si="29"/>
        <v>0</v>
      </c>
      <c r="P125" s="7">
        <f t="shared" si="30"/>
        <v>0</v>
      </c>
      <c r="Q125" s="7">
        <f t="shared" si="31"/>
        <v>0</v>
      </c>
      <c r="R125" s="7">
        <f t="shared" si="32"/>
        <v>0</v>
      </c>
      <c r="S125" s="7">
        <f t="shared" si="33"/>
        <v>0</v>
      </c>
      <c r="T125" s="7">
        <f t="shared" si="34"/>
        <v>0</v>
      </c>
      <c r="U125" s="7">
        <f t="shared" si="35"/>
        <v>0</v>
      </c>
      <c r="V125" s="7">
        <f t="shared" si="36"/>
        <v>0</v>
      </c>
      <c r="W125" s="7">
        <f t="shared" si="37"/>
        <v>0</v>
      </c>
      <c r="X125" s="7">
        <f t="shared" ca="1" si="38"/>
        <v>0</v>
      </c>
      <c r="Y125" s="7">
        <f t="shared" ca="1" si="39"/>
        <v>0</v>
      </c>
      <c r="Z125" s="7">
        <f t="shared" ca="1" si="40"/>
        <v>0</v>
      </c>
      <c r="AA125" s="3"/>
      <c r="AB125" s="3"/>
    </row>
    <row r="126" spans="1:28" x14ac:dyDescent="0.2">
      <c r="A126" s="18">
        <v>0</v>
      </c>
      <c r="B126" s="18">
        <v>0</v>
      </c>
      <c r="C126" s="8">
        <f>IF(Input!C114="",0,A126-$A$18)</f>
        <v>0</v>
      </c>
      <c r="D126" s="8">
        <f>(B126-Input!$C$6-Input!$F$5*C126)*IF(Input!C114="",0,1)</f>
        <v>0</v>
      </c>
      <c r="E126" s="7">
        <f t="shared" si="22"/>
        <v>0</v>
      </c>
      <c r="F126" s="7">
        <f t="shared" si="23"/>
        <v>0</v>
      </c>
      <c r="G126" s="7">
        <f t="shared" si="24"/>
        <v>0</v>
      </c>
      <c r="H126" s="7">
        <f t="shared" si="25"/>
        <v>0</v>
      </c>
      <c r="I126" s="7">
        <f t="shared" si="26"/>
        <v>0</v>
      </c>
      <c r="J126" s="7">
        <f t="shared" si="27"/>
        <v>0</v>
      </c>
      <c r="K126" s="7">
        <f t="shared" si="28"/>
        <v>0</v>
      </c>
      <c r="L126" s="7">
        <f>Input!C114*Input!$F$10</f>
        <v>0</v>
      </c>
      <c r="M126" s="7">
        <f>(-C126*SIN(ATAN(Input!$F$5*Input!$F$10))+(L126-$L$18)*COS(ATAN(Input!$F$5*Input!$F$10)))*IF(Input!C114="",0,1)</f>
        <v>0</v>
      </c>
      <c r="N126" s="7">
        <f>(C126*COS(ATAN(Input!$F$5*Input!$F$10))+(L126-$L$18)*SIN(ATAN(Input!$F$5*Input!$F$10)))*IF(Input!C114="",0,1)</f>
        <v>0</v>
      </c>
      <c r="O126" s="7">
        <f t="shared" si="29"/>
        <v>0</v>
      </c>
      <c r="P126" s="7">
        <f t="shared" si="30"/>
        <v>0</v>
      </c>
      <c r="Q126" s="7">
        <f t="shared" si="31"/>
        <v>0</v>
      </c>
      <c r="R126" s="7">
        <f t="shared" si="32"/>
        <v>0</v>
      </c>
      <c r="S126" s="7">
        <f t="shared" si="33"/>
        <v>0</v>
      </c>
      <c r="T126" s="7">
        <f t="shared" si="34"/>
        <v>0</v>
      </c>
      <c r="U126" s="7">
        <f t="shared" si="35"/>
        <v>0</v>
      </c>
      <c r="V126" s="7">
        <f t="shared" si="36"/>
        <v>0</v>
      </c>
      <c r="W126" s="7">
        <f t="shared" si="37"/>
        <v>0</v>
      </c>
      <c r="X126" s="7">
        <f t="shared" ca="1" si="38"/>
        <v>0</v>
      </c>
      <c r="Y126" s="7">
        <f t="shared" ca="1" si="39"/>
        <v>0</v>
      </c>
      <c r="Z126" s="7">
        <f t="shared" ca="1" si="40"/>
        <v>0</v>
      </c>
      <c r="AA126" s="3"/>
      <c r="AB126" s="3"/>
    </row>
    <row r="127" spans="1:28" x14ac:dyDescent="0.2">
      <c r="A127" s="18">
        <v>0</v>
      </c>
      <c r="B127" s="18">
        <v>0</v>
      </c>
      <c r="C127" s="8">
        <f>IF(Input!C115="",0,A127-$A$18)</f>
        <v>0</v>
      </c>
      <c r="D127" s="8">
        <f>(B127-Input!$C$6-Input!$F$5*C127)*IF(Input!C115="",0,1)</f>
        <v>0</v>
      </c>
      <c r="E127" s="7">
        <f t="shared" si="22"/>
        <v>0</v>
      </c>
      <c r="F127" s="7">
        <f t="shared" si="23"/>
        <v>0</v>
      </c>
      <c r="G127" s="7">
        <f t="shared" si="24"/>
        <v>0</v>
      </c>
      <c r="H127" s="7">
        <f t="shared" si="25"/>
        <v>0</v>
      </c>
      <c r="I127" s="7">
        <f t="shared" si="26"/>
        <v>0</v>
      </c>
      <c r="J127" s="7">
        <f t="shared" si="27"/>
        <v>0</v>
      </c>
      <c r="K127" s="7">
        <f t="shared" si="28"/>
        <v>0</v>
      </c>
      <c r="L127" s="7">
        <f>Input!C115*Input!$F$10</f>
        <v>0</v>
      </c>
      <c r="M127" s="7">
        <f>(-C127*SIN(ATAN(Input!$F$5*Input!$F$10))+(L127-$L$18)*COS(ATAN(Input!$F$5*Input!$F$10)))*IF(Input!C115="",0,1)</f>
        <v>0</v>
      </c>
      <c r="N127" s="7">
        <f>(C127*COS(ATAN(Input!$F$5*Input!$F$10))+(L127-$L$18)*SIN(ATAN(Input!$F$5*Input!$F$10)))*IF(Input!C115="",0,1)</f>
        <v>0</v>
      </c>
      <c r="O127" s="7">
        <f t="shared" si="29"/>
        <v>0</v>
      </c>
      <c r="P127" s="7">
        <f t="shared" si="30"/>
        <v>0</v>
      </c>
      <c r="Q127" s="7">
        <f t="shared" si="31"/>
        <v>0</v>
      </c>
      <c r="R127" s="7">
        <f t="shared" si="32"/>
        <v>0</v>
      </c>
      <c r="S127" s="7">
        <f t="shared" si="33"/>
        <v>0</v>
      </c>
      <c r="T127" s="7">
        <f t="shared" si="34"/>
        <v>0</v>
      </c>
      <c r="U127" s="7">
        <f t="shared" si="35"/>
        <v>0</v>
      </c>
      <c r="V127" s="7">
        <f t="shared" si="36"/>
        <v>0</v>
      </c>
      <c r="W127" s="7">
        <f t="shared" si="37"/>
        <v>0</v>
      </c>
      <c r="X127" s="7">
        <f t="shared" ca="1" si="38"/>
        <v>0</v>
      </c>
      <c r="Y127" s="7">
        <f t="shared" ca="1" si="39"/>
        <v>0</v>
      </c>
      <c r="Z127" s="7">
        <f t="shared" ca="1" si="40"/>
        <v>0</v>
      </c>
      <c r="AA127" s="3"/>
      <c r="AB127" s="3"/>
    </row>
    <row r="128" spans="1:28" x14ac:dyDescent="0.2">
      <c r="A128" s="18">
        <v>0</v>
      </c>
      <c r="B128" s="18">
        <v>0</v>
      </c>
      <c r="C128" s="8">
        <f>IF(Input!C116="",0,A128-$A$18)</f>
        <v>0</v>
      </c>
      <c r="D128" s="8">
        <f>(B128-Input!$C$6-Input!$F$5*C128)*IF(Input!C116="",0,1)</f>
        <v>0</v>
      </c>
      <c r="E128" s="7">
        <f t="shared" si="22"/>
        <v>0</v>
      </c>
      <c r="F128" s="7">
        <f t="shared" si="23"/>
        <v>0</v>
      </c>
      <c r="G128" s="7">
        <f t="shared" si="24"/>
        <v>0</v>
      </c>
      <c r="H128" s="7">
        <f t="shared" si="25"/>
        <v>0</v>
      </c>
      <c r="I128" s="7">
        <f t="shared" si="26"/>
        <v>0</v>
      </c>
      <c r="J128" s="7">
        <f t="shared" si="27"/>
        <v>0</v>
      </c>
      <c r="K128" s="7">
        <f t="shared" si="28"/>
        <v>0</v>
      </c>
      <c r="L128" s="7">
        <f>Input!C116*Input!$F$10</f>
        <v>0</v>
      </c>
      <c r="M128" s="7">
        <f>(-C128*SIN(ATAN(Input!$F$5*Input!$F$10))+(L128-$L$18)*COS(ATAN(Input!$F$5*Input!$F$10)))*IF(Input!C116="",0,1)</f>
        <v>0</v>
      </c>
      <c r="N128" s="7">
        <f>(C128*COS(ATAN(Input!$F$5*Input!$F$10))+(L128-$L$18)*SIN(ATAN(Input!$F$5*Input!$F$10)))*IF(Input!C116="",0,1)</f>
        <v>0</v>
      </c>
      <c r="O128" s="7">
        <f t="shared" si="29"/>
        <v>0</v>
      </c>
      <c r="P128" s="7">
        <f t="shared" si="30"/>
        <v>0</v>
      </c>
      <c r="Q128" s="7">
        <f t="shared" si="31"/>
        <v>0</v>
      </c>
      <c r="R128" s="7">
        <f t="shared" si="32"/>
        <v>0</v>
      </c>
      <c r="S128" s="7">
        <f t="shared" si="33"/>
        <v>0</v>
      </c>
      <c r="T128" s="7">
        <f t="shared" si="34"/>
        <v>0</v>
      </c>
      <c r="U128" s="7">
        <f t="shared" si="35"/>
        <v>0</v>
      </c>
      <c r="V128" s="7">
        <f t="shared" si="36"/>
        <v>0</v>
      </c>
      <c r="W128" s="7">
        <f t="shared" si="37"/>
        <v>0</v>
      </c>
      <c r="X128" s="7">
        <f t="shared" ca="1" si="38"/>
        <v>0</v>
      </c>
      <c r="Y128" s="7">
        <f t="shared" ca="1" si="39"/>
        <v>0</v>
      </c>
      <c r="Z128" s="7">
        <f t="shared" ca="1" si="40"/>
        <v>0</v>
      </c>
      <c r="AA128" s="3"/>
      <c r="AB128" s="3"/>
    </row>
    <row r="129" spans="1:28" x14ac:dyDescent="0.2">
      <c r="A129" s="18">
        <v>0</v>
      </c>
      <c r="B129" s="18">
        <v>0</v>
      </c>
      <c r="C129" s="8">
        <f>IF(Input!C117="",0,A129-$A$18)</f>
        <v>0</v>
      </c>
      <c r="D129" s="8">
        <f>(B129-Input!$C$6-Input!$F$5*C129)*IF(Input!C117="",0,1)</f>
        <v>0</v>
      </c>
      <c r="E129" s="7">
        <f t="shared" si="22"/>
        <v>0</v>
      </c>
      <c r="F129" s="7">
        <f t="shared" si="23"/>
        <v>0</v>
      </c>
      <c r="G129" s="7">
        <f t="shared" si="24"/>
        <v>0</v>
      </c>
      <c r="H129" s="7">
        <f t="shared" si="25"/>
        <v>0</v>
      </c>
      <c r="I129" s="7">
        <f t="shared" si="26"/>
        <v>0</v>
      </c>
      <c r="J129" s="7">
        <f t="shared" si="27"/>
        <v>0</v>
      </c>
      <c r="K129" s="7">
        <f t="shared" si="28"/>
        <v>0</v>
      </c>
      <c r="L129" s="7">
        <f>Input!C117*Input!$F$10</f>
        <v>0</v>
      </c>
      <c r="M129" s="7">
        <f>(-C129*SIN(ATAN(Input!$F$5*Input!$F$10))+(L129-$L$18)*COS(ATAN(Input!$F$5*Input!$F$10)))*IF(Input!C117="",0,1)</f>
        <v>0</v>
      </c>
      <c r="N129" s="7">
        <f>(C129*COS(ATAN(Input!$F$5*Input!$F$10))+(L129-$L$18)*SIN(ATAN(Input!$F$5*Input!$F$10)))*IF(Input!C117="",0,1)</f>
        <v>0</v>
      </c>
      <c r="O129" s="7">
        <f t="shared" si="29"/>
        <v>0</v>
      </c>
      <c r="P129" s="7">
        <f t="shared" si="30"/>
        <v>0</v>
      </c>
      <c r="Q129" s="7">
        <f t="shared" si="31"/>
        <v>0</v>
      </c>
      <c r="R129" s="7">
        <f t="shared" si="32"/>
        <v>0</v>
      </c>
      <c r="S129" s="7">
        <f t="shared" si="33"/>
        <v>0</v>
      </c>
      <c r="T129" s="7">
        <f t="shared" si="34"/>
        <v>0</v>
      </c>
      <c r="U129" s="7">
        <f t="shared" si="35"/>
        <v>0</v>
      </c>
      <c r="V129" s="7">
        <f t="shared" si="36"/>
        <v>0</v>
      </c>
      <c r="W129" s="7">
        <f t="shared" si="37"/>
        <v>0</v>
      </c>
      <c r="X129" s="7">
        <f t="shared" ca="1" si="38"/>
        <v>0</v>
      </c>
      <c r="Y129" s="7">
        <f t="shared" ca="1" si="39"/>
        <v>0</v>
      </c>
      <c r="Z129" s="7">
        <f t="shared" ca="1" si="40"/>
        <v>0</v>
      </c>
      <c r="AA129" s="3"/>
      <c r="AB129" s="3"/>
    </row>
    <row r="130" spans="1:28" x14ac:dyDescent="0.2">
      <c r="A130" s="18">
        <v>0</v>
      </c>
      <c r="B130" s="18">
        <v>0</v>
      </c>
      <c r="C130" s="8">
        <f>IF(Input!C118="",0,A130-$A$18)</f>
        <v>0</v>
      </c>
      <c r="D130" s="8">
        <f>(B130-Input!$C$6-Input!$F$5*C130)*IF(Input!C118="",0,1)</f>
        <v>0</v>
      </c>
      <c r="E130" s="7">
        <f t="shared" si="22"/>
        <v>0</v>
      </c>
      <c r="F130" s="7">
        <f t="shared" si="23"/>
        <v>0</v>
      </c>
      <c r="G130" s="7">
        <f t="shared" si="24"/>
        <v>0</v>
      </c>
      <c r="H130" s="7">
        <f t="shared" si="25"/>
        <v>0</v>
      </c>
      <c r="I130" s="7">
        <f t="shared" si="26"/>
        <v>0</v>
      </c>
      <c r="J130" s="7">
        <f t="shared" si="27"/>
        <v>0</v>
      </c>
      <c r="K130" s="7">
        <f t="shared" si="28"/>
        <v>0</v>
      </c>
      <c r="L130" s="7">
        <f>Input!C118*Input!$F$10</f>
        <v>0</v>
      </c>
      <c r="M130" s="7">
        <f>(-C130*SIN(ATAN(Input!$F$5*Input!$F$10))+(L130-$L$18)*COS(ATAN(Input!$F$5*Input!$F$10)))*IF(Input!C118="",0,1)</f>
        <v>0</v>
      </c>
      <c r="N130" s="7">
        <f>(C130*COS(ATAN(Input!$F$5*Input!$F$10))+(L130-$L$18)*SIN(ATAN(Input!$F$5*Input!$F$10)))*IF(Input!C118="",0,1)</f>
        <v>0</v>
      </c>
      <c r="O130" s="7">
        <f t="shared" si="29"/>
        <v>0</v>
      </c>
      <c r="P130" s="7">
        <f t="shared" si="30"/>
        <v>0</v>
      </c>
      <c r="Q130" s="7">
        <f t="shared" si="31"/>
        <v>0</v>
      </c>
      <c r="R130" s="7">
        <f t="shared" si="32"/>
        <v>0</v>
      </c>
      <c r="S130" s="7">
        <f t="shared" si="33"/>
        <v>0</v>
      </c>
      <c r="T130" s="7">
        <f t="shared" si="34"/>
        <v>0</v>
      </c>
      <c r="U130" s="7">
        <f t="shared" si="35"/>
        <v>0</v>
      </c>
      <c r="V130" s="7">
        <f t="shared" si="36"/>
        <v>0</v>
      </c>
      <c r="W130" s="7">
        <f t="shared" si="37"/>
        <v>0</v>
      </c>
      <c r="X130" s="7">
        <f t="shared" ca="1" si="38"/>
        <v>0</v>
      </c>
      <c r="Y130" s="7">
        <f t="shared" ca="1" si="39"/>
        <v>0</v>
      </c>
      <c r="Z130" s="7">
        <f t="shared" ca="1" si="40"/>
        <v>0</v>
      </c>
      <c r="AA130" s="3"/>
      <c r="AB130" s="3"/>
    </row>
    <row r="131" spans="1:28" x14ac:dyDescent="0.2">
      <c r="A131" s="18">
        <v>0</v>
      </c>
      <c r="B131" s="18">
        <v>0</v>
      </c>
      <c r="C131" s="8">
        <f>IF(Input!C119="",0,A131-$A$18)</f>
        <v>0</v>
      </c>
      <c r="D131" s="8">
        <f>(B131-Input!$C$6-Input!$F$5*C131)*IF(Input!C119="",0,1)</f>
        <v>0</v>
      </c>
      <c r="E131" s="7">
        <f t="shared" si="22"/>
        <v>0</v>
      </c>
      <c r="F131" s="7">
        <f t="shared" si="23"/>
        <v>0</v>
      </c>
      <c r="G131" s="7">
        <f t="shared" si="24"/>
        <v>0</v>
      </c>
      <c r="H131" s="7">
        <f t="shared" si="25"/>
        <v>0</v>
      </c>
      <c r="I131" s="7">
        <f t="shared" si="26"/>
        <v>0</v>
      </c>
      <c r="J131" s="7">
        <f t="shared" si="27"/>
        <v>0</v>
      </c>
      <c r="K131" s="7">
        <f t="shared" si="28"/>
        <v>0</v>
      </c>
      <c r="L131" s="7">
        <f>Input!C119*Input!$F$10</f>
        <v>0</v>
      </c>
      <c r="M131" s="7">
        <f>(-C131*SIN(ATAN(Input!$F$5*Input!$F$10))+(L131-$L$18)*COS(ATAN(Input!$F$5*Input!$F$10)))*IF(Input!C119="",0,1)</f>
        <v>0</v>
      </c>
      <c r="N131" s="7">
        <f>(C131*COS(ATAN(Input!$F$5*Input!$F$10))+(L131-$L$18)*SIN(ATAN(Input!$F$5*Input!$F$10)))*IF(Input!C119="",0,1)</f>
        <v>0</v>
      </c>
      <c r="O131" s="7">
        <f t="shared" si="29"/>
        <v>0</v>
      </c>
      <c r="P131" s="7">
        <f t="shared" si="30"/>
        <v>0</v>
      </c>
      <c r="Q131" s="7">
        <f t="shared" si="31"/>
        <v>0</v>
      </c>
      <c r="R131" s="7">
        <f t="shared" si="32"/>
        <v>0</v>
      </c>
      <c r="S131" s="7">
        <f t="shared" si="33"/>
        <v>0</v>
      </c>
      <c r="T131" s="7">
        <f t="shared" si="34"/>
        <v>0</v>
      </c>
      <c r="U131" s="7">
        <f t="shared" si="35"/>
        <v>0</v>
      </c>
      <c r="V131" s="7">
        <f t="shared" si="36"/>
        <v>0</v>
      </c>
      <c r="W131" s="7">
        <f t="shared" si="37"/>
        <v>0</v>
      </c>
      <c r="X131" s="7">
        <f t="shared" ca="1" si="38"/>
        <v>0</v>
      </c>
      <c r="Y131" s="7">
        <f t="shared" ca="1" si="39"/>
        <v>0</v>
      </c>
      <c r="Z131" s="7">
        <f t="shared" ca="1" si="40"/>
        <v>0</v>
      </c>
      <c r="AA131" s="3"/>
      <c r="AB131" s="3"/>
    </row>
    <row r="132" spans="1:28" x14ac:dyDescent="0.2">
      <c r="A132" s="18">
        <v>0</v>
      </c>
      <c r="B132" s="18">
        <v>0</v>
      </c>
      <c r="C132" s="8">
        <f>IF(Input!C120="",0,A132-$A$18)</f>
        <v>0</v>
      </c>
      <c r="D132" s="8">
        <f>(B132-Input!$C$6-Input!$F$5*C132)*IF(Input!C120="",0,1)</f>
        <v>0</v>
      </c>
      <c r="E132" s="7">
        <f t="shared" si="22"/>
        <v>0</v>
      </c>
      <c r="F132" s="7">
        <f t="shared" si="23"/>
        <v>0</v>
      </c>
      <c r="G132" s="7">
        <f t="shared" si="24"/>
        <v>0</v>
      </c>
      <c r="H132" s="7">
        <f t="shared" si="25"/>
        <v>0</v>
      </c>
      <c r="I132" s="7">
        <f t="shared" si="26"/>
        <v>0</v>
      </c>
      <c r="J132" s="7">
        <f t="shared" si="27"/>
        <v>0</v>
      </c>
      <c r="K132" s="7">
        <f t="shared" si="28"/>
        <v>0</v>
      </c>
      <c r="L132" s="7">
        <f>Input!C120*Input!$F$10</f>
        <v>0</v>
      </c>
      <c r="M132" s="7">
        <f>(-C132*SIN(ATAN(Input!$F$5*Input!$F$10))+(L132-$L$18)*COS(ATAN(Input!$F$5*Input!$F$10)))*IF(Input!C120="",0,1)</f>
        <v>0</v>
      </c>
      <c r="N132" s="7">
        <f>(C132*COS(ATAN(Input!$F$5*Input!$F$10))+(L132-$L$18)*SIN(ATAN(Input!$F$5*Input!$F$10)))*IF(Input!C120="",0,1)</f>
        <v>0</v>
      </c>
      <c r="O132" s="7">
        <f t="shared" si="29"/>
        <v>0</v>
      </c>
      <c r="P132" s="7">
        <f t="shared" si="30"/>
        <v>0</v>
      </c>
      <c r="Q132" s="7">
        <f t="shared" si="31"/>
        <v>0</v>
      </c>
      <c r="R132" s="7">
        <f t="shared" si="32"/>
        <v>0</v>
      </c>
      <c r="S132" s="7">
        <f t="shared" si="33"/>
        <v>0</v>
      </c>
      <c r="T132" s="7">
        <f t="shared" si="34"/>
        <v>0</v>
      </c>
      <c r="U132" s="7">
        <f t="shared" si="35"/>
        <v>0</v>
      </c>
      <c r="V132" s="7">
        <f t="shared" si="36"/>
        <v>0</v>
      </c>
      <c r="W132" s="7">
        <f t="shared" si="37"/>
        <v>0</v>
      </c>
      <c r="X132" s="7">
        <f t="shared" ca="1" si="38"/>
        <v>0</v>
      </c>
      <c r="Y132" s="7">
        <f t="shared" ca="1" si="39"/>
        <v>0</v>
      </c>
      <c r="Z132" s="7">
        <f t="shared" ca="1" si="40"/>
        <v>0</v>
      </c>
      <c r="AA132" s="3"/>
      <c r="AB132" s="3"/>
    </row>
    <row r="133" spans="1:28" x14ac:dyDescent="0.2">
      <c r="A133" s="18">
        <v>0</v>
      </c>
      <c r="B133" s="18">
        <v>0</v>
      </c>
      <c r="C133" s="8">
        <f>IF(Input!C121="",0,A133-$A$18)</f>
        <v>0</v>
      </c>
      <c r="D133" s="8">
        <f>(B133-Input!$C$6-Input!$F$5*C133)*IF(Input!C121="",0,1)</f>
        <v>0</v>
      </c>
      <c r="E133" s="7">
        <f t="shared" si="22"/>
        <v>0</v>
      </c>
      <c r="F133" s="7">
        <f t="shared" si="23"/>
        <v>0</v>
      </c>
      <c r="G133" s="7">
        <f t="shared" si="24"/>
        <v>0</v>
      </c>
      <c r="H133" s="7">
        <f t="shared" si="25"/>
        <v>0</v>
      </c>
      <c r="I133" s="7">
        <f t="shared" si="26"/>
        <v>0</v>
      </c>
      <c r="J133" s="7">
        <f t="shared" si="27"/>
        <v>0</v>
      </c>
      <c r="K133" s="7">
        <f t="shared" si="28"/>
        <v>0</v>
      </c>
      <c r="L133" s="7">
        <f>Input!C121*Input!$F$10</f>
        <v>0</v>
      </c>
      <c r="M133" s="7">
        <f>(-C133*SIN(ATAN(Input!$F$5*Input!$F$10))+(L133-$L$18)*COS(ATAN(Input!$F$5*Input!$F$10)))*IF(Input!C121="",0,1)</f>
        <v>0</v>
      </c>
      <c r="N133" s="7">
        <f>(C133*COS(ATAN(Input!$F$5*Input!$F$10))+(L133-$L$18)*SIN(ATAN(Input!$F$5*Input!$F$10)))*IF(Input!C121="",0,1)</f>
        <v>0</v>
      </c>
      <c r="O133" s="7">
        <f t="shared" si="29"/>
        <v>0</v>
      </c>
      <c r="P133" s="7">
        <f t="shared" si="30"/>
        <v>0</v>
      </c>
      <c r="Q133" s="7">
        <f t="shared" si="31"/>
        <v>0</v>
      </c>
      <c r="R133" s="7">
        <f t="shared" si="32"/>
        <v>0</v>
      </c>
      <c r="S133" s="7">
        <f t="shared" si="33"/>
        <v>0</v>
      </c>
      <c r="T133" s="7">
        <f t="shared" si="34"/>
        <v>0</v>
      </c>
      <c r="U133" s="7">
        <f t="shared" si="35"/>
        <v>0</v>
      </c>
      <c r="V133" s="7">
        <f t="shared" si="36"/>
        <v>0</v>
      </c>
      <c r="W133" s="7">
        <f t="shared" si="37"/>
        <v>0</v>
      </c>
      <c r="X133" s="7">
        <f t="shared" ca="1" si="38"/>
        <v>0</v>
      </c>
      <c r="Y133" s="7">
        <f t="shared" ca="1" si="39"/>
        <v>0</v>
      </c>
      <c r="Z133" s="7">
        <f t="shared" ca="1" si="40"/>
        <v>0</v>
      </c>
      <c r="AA133" s="3"/>
      <c r="AB133" s="3"/>
    </row>
    <row r="134" spans="1:28" x14ac:dyDescent="0.2">
      <c r="A134" s="18">
        <v>0</v>
      </c>
      <c r="B134" s="18">
        <v>0</v>
      </c>
      <c r="C134" s="8">
        <f>IF(Input!C122="",0,A134-$A$18)</f>
        <v>0</v>
      </c>
      <c r="D134" s="8">
        <f>(B134-Input!$C$6-Input!$F$5*C134)*IF(Input!C122="",0,1)</f>
        <v>0</v>
      </c>
      <c r="E134" s="7">
        <f t="shared" si="22"/>
        <v>0</v>
      </c>
      <c r="F134" s="7">
        <f t="shared" si="23"/>
        <v>0</v>
      </c>
      <c r="G134" s="7">
        <f t="shared" si="24"/>
        <v>0</v>
      </c>
      <c r="H134" s="7">
        <f t="shared" si="25"/>
        <v>0</v>
      </c>
      <c r="I134" s="7">
        <f t="shared" si="26"/>
        <v>0</v>
      </c>
      <c r="J134" s="7">
        <f t="shared" si="27"/>
        <v>0</v>
      </c>
      <c r="K134" s="7">
        <f t="shared" si="28"/>
        <v>0</v>
      </c>
      <c r="L134" s="7">
        <f>Input!C122*Input!$F$10</f>
        <v>0</v>
      </c>
      <c r="M134" s="7">
        <f>(-C134*SIN(ATAN(Input!$F$5*Input!$F$10))+(L134-$L$18)*COS(ATAN(Input!$F$5*Input!$F$10)))*IF(Input!C122="",0,1)</f>
        <v>0</v>
      </c>
      <c r="N134" s="7">
        <f>(C134*COS(ATAN(Input!$F$5*Input!$F$10))+(L134-$L$18)*SIN(ATAN(Input!$F$5*Input!$F$10)))*IF(Input!C122="",0,1)</f>
        <v>0</v>
      </c>
      <c r="O134" s="7">
        <f t="shared" si="29"/>
        <v>0</v>
      </c>
      <c r="P134" s="7">
        <f t="shared" si="30"/>
        <v>0</v>
      </c>
      <c r="Q134" s="7">
        <f t="shared" si="31"/>
        <v>0</v>
      </c>
      <c r="R134" s="7">
        <f t="shared" si="32"/>
        <v>0</v>
      </c>
      <c r="S134" s="7">
        <f t="shared" si="33"/>
        <v>0</v>
      </c>
      <c r="T134" s="7">
        <f t="shared" si="34"/>
        <v>0</v>
      </c>
      <c r="U134" s="7">
        <f t="shared" si="35"/>
        <v>0</v>
      </c>
      <c r="V134" s="7">
        <f t="shared" si="36"/>
        <v>0</v>
      </c>
      <c r="W134" s="7">
        <f t="shared" si="37"/>
        <v>0</v>
      </c>
      <c r="X134" s="7">
        <f t="shared" ca="1" si="38"/>
        <v>0</v>
      </c>
      <c r="Y134" s="7">
        <f t="shared" ca="1" si="39"/>
        <v>0</v>
      </c>
      <c r="Z134" s="7">
        <f t="shared" ca="1" si="40"/>
        <v>0</v>
      </c>
      <c r="AA134" s="3"/>
      <c r="AB134" s="3"/>
    </row>
    <row r="135" spans="1:28" x14ac:dyDescent="0.2">
      <c r="A135" s="18">
        <v>0</v>
      </c>
      <c r="B135" s="18">
        <v>0</v>
      </c>
      <c r="C135" s="8">
        <f>IF(Input!C123="",0,A135-$A$18)</f>
        <v>0</v>
      </c>
      <c r="D135" s="8">
        <f>(B135-Input!$C$6-Input!$F$5*C135)*IF(Input!C123="",0,1)</f>
        <v>0</v>
      </c>
      <c r="E135" s="7">
        <f t="shared" si="22"/>
        <v>0</v>
      </c>
      <c r="F135" s="7">
        <f t="shared" si="23"/>
        <v>0</v>
      </c>
      <c r="G135" s="7">
        <f t="shared" si="24"/>
        <v>0</v>
      </c>
      <c r="H135" s="7">
        <f t="shared" si="25"/>
        <v>0</v>
      </c>
      <c r="I135" s="7">
        <f t="shared" si="26"/>
        <v>0</v>
      </c>
      <c r="J135" s="7">
        <f t="shared" si="27"/>
        <v>0</v>
      </c>
      <c r="K135" s="7">
        <f t="shared" si="28"/>
        <v>0</v>
      </c>
      <c r="L135" s="7">
        <f>Input!C123*Input!$F$10</f>
        <v>0</v>
      </c>
      <c r="M135" s="7">
        <f>(-C135*SIN(ATAN(Input!$F$5*Input!$F$10))+(L135-$L$18)*COS(ATAN(Input!$F$5*Input!$F$10)))*IF(Input!C123="",0,1)</f>
        <v>0</v>
      </c>
      <c r="N135" s="7">
        <f>(C135*COS(ATAN(Input!$F$5*Input!$F$10))+(L135-$L$18)*SIN(ATAN(Input!$F$5*Input!$F$10)))*IF(Input!C123="",0,1)</f>
        <v>0</v>
      </c>
      <c r="O135" s="7">
        <f t="shared" si="29"/>
        <v>0</v>
      </c>
      <c r="P135" s="7">
        <f t="shared" si="30"/>
        <v>0</v>
      </c>
      <c r="Q135" s="7">
        <f t="shared" si="31"/>
        <v>0</v>
      </c>
      <c r="R135" s="7">
        <f t="shared" si="32"/>
        <v>0</v>
      </c>
      <c r="S135" s="7">
        <f t="shared" si="33"/>
        <v>0</v>
      </c>
      <c r="T135" s="7">
        <f t="shared" si="34"/>
        <v>0</v>
      </c>
      <c r="U135" s="7">
        <f t="shared" si="35"/>
        <v>0</v>
      </c>
      <c r="V135" s="7">
        <f t="shared" si="36"/>
        <v>0</v>
      </c>
      <c r="W135" s="7">
        <f t="shared" si="37"/>
        <v>0</v>
      </c>
      <c r="X135" s="7">
        <f t="shared" ca="1" si="38"/>
        <v>0</v>
      </c>
      <c r="Y135" s="7">
        <f t="shared" ca="1" si="39"/>
        <v>0</v>
      </c>
      <c r="Z135" s="7">
        <f t="shared" ca="1" si="40"/>
        <v>0</v>
      </c>
      <c r="AA135" s="3"/>
      <c r="AB135" s="3"/>
    </row>
    <row r="136" spans="1:28" x14ac:dyDescent="0.2">
      <c r="A136" s="18">
        <v>0</v>
      </c>
      <c r="B136" s="18">
        <v>0</v>
      </c>
      <c r="C136" s="8">
        <f>IF(Input!C124="",0,A136-$A$18)</f>
        <v>0</v>
      </c>
      <c r="D136" s="8">
        <f>(B136-Input!$C$6-Input!$F$5*C136)*IF(Input!C124="",0,1)</f>
        <v>0</v>
      </c>
      <c r="E136" s="7">
        <f t="shared" si="22"/>
        <v>0</v>
      </c>
      <c r="F136" s="7">
        <f t="shared" si="23"/>
        <v>0</v>
      </c>
      <c r="G136" s="7">
        <f t="shared" si="24"/>
        <v>0</v>
      </c>
      <c r="H136" s="7">
        <f t="shared" si="25"/>
        <v>0</v>
      </c>
      <c r="I136" s="7">
        <f t="shared" si="26"/>
        <v>0</v>
      </c>
      <c r="J136" s="7">
        <f t="shared" si="27"/>
        <v>0</v>
      </c>
      <c r="K136" s="7">
        <f t="shared" si="28"/>
        <v>0</v>
      </c>
      <c r="L136" s="7">
        <f>Input!C124*Input!$F$10</f>
        <v>0</v>
      </c>
      <c r="M136" s="7">
        <f>(-C136*SIN(ATAN(Input!$F$5*Input!$F$10))+(L136-$L$18)*COS(ATAN(Input!$F$5*Input!$F$10)))*IF(Input!C124="",0,1)</f>
        <v>0</v>
      </c>
      <c r="N136" s="7">
        <f>(C136*COS(ATAN(Input!$F$5*Input!$F$10))+(L136-$L$18)*SIN(ATAN(Input!$F$5*Input!$F$10)))*IF(Input!C124="",0,1)</f>
        <v>0</v>
      </c>
      <c r="O136" s="7">
        <f t="shared" si="29"/>
        <v>0</v>
      </c>
      <c r="P136" s="7">
        <f t="shared" si="30"/>
        <v>0</v>
      </c>
      <c r="Q136" s="7">
        <f t="shared" si="31"/>
        <v>0</v>
      </c>
      <c r="R136" s="7">
        <f t="shared" si="32"/>
        <v>0</v>
      </c>
      <c r="S136" s="7">
        <f t="shared" si="33"/>
        <v>0</v>
      </c>
      <c r="T136" s="7">
        <f t="shared" si="34"/>
        <v>0</v>
      </c>
      <c r="U136" s="7">
        <f t="shared" si="35"/>
        <v>0</v>
      </c>
      <c r="V136" s="7">
        <f t="shared" si="36"/>
        <v>0</v>
      </c>
      <c r="W136" s="7">
        <f t="shared" si="37"/>
        <v>0</v>
      </c>
      <c r="X136" s="7">
        <f t="shared" ca="1" si="38"/>
        <v>0</v>
      </c>
      <c r="Y136" s="7">
        <f t="shared" ca="1" si="39"/>
        <v>0</v>
      </c>
      <c r="Z136" s="7">
        <f t="shared" ca="1" si="40"/>
        <v>0</v>
      </c>
      <c r="AA136" s="3"/>
      <c r="AB136" s="3"/>
    </row>
    <row r="137" spans="1:28" x14ac:dyDescent="0.2">
      <c r="A137" s="18">
        <v>0</v>
      </c>
      <c r="B137" s="18">
        <v>0</v>
      </c>
      <c r="C137" s="8">
        <f>IF(Input!C125="",0,A137-$A$18)</f>
        <v>0</v>
      </c>
      <c r="D137" s="8">
        <f>(B137-Input!$C$6-Input!$F$5*C137)*IF(Input!C125="",0,1)</f>
        <v>0</v>
      </c>
      <c r="E137" s="7">
        <f t="shared" si="22"/>
        <v>0</v>
      </c>
      <c r="F137" s="7">
        <f t="shared" si="23"/>
        <v>0</v>
      </c>
      <c r="G137" s="7">
        <f t="shared" si="24"/>
        <v>0</v>
      </c>
      <c r="H137" s="7">
        <f t="shared" si="25"/>
        <v>0</v>
      </c>
      <c r="I137" s="7">
        <f t="shared" si="26"/>
        <v>0</v>
      </c>
      <c r="J137" s="7">
        <f t="shared" si="27"/>
        <v>0</v>
      </c>
      <c r="K137" s="7">
        <f t="shared" si="28"/>
        <v>0</v>
      </c>
      <c r="L137" s="7">
        <f>Input!C125*Input!$F$10</f>
        <v>0</v>
      </c>
      <c r="M137" s="7">
        <f>(-C137*SIN(ATAN(Input!$F$5*Input!$F$10))+(L137-$L$18)*COS(ATAN(Input!$F$5*Input!$F$10)))*IF(Input!C125="",0,1)</f>
        <v>0</v>
      </c>
      <c r="N137" s="7">
        <f>(C137*COS(ATAN(Input!$F$5*Input!$F$10))+(L137-$L$18)*SIN(ATAN(Input!$F$5*Input!$F$10)))*IF(Input!C125="",0,1)</f>
        <v>0</v>
      </c>
      <c r="O137" s="7">
        <f t="shared" si="29"/>
        <v>0</v>
      </c>
      <c r="P137" s="7">
        <f t="shared" si="30"/>
        <v>0</v>
      </c>
      <c r="Q137" s="7">
        <f t="shared" si="31"/>
        <v>0</v>
      </c>
      <c r="R137" s="7">
        <f t="shared" si="32"/>
        <v>0</v>
      </c>
      <c r="S137" s="7">
        <f t="shared" si="33"/>
        <v>0</v>
      </c>
      <c r="T137" s="7">
        <f t="shared" si="34"/>
        <v>0</v>
      </c>
      <c r="U137" s="7">
        <f t="shared" si="35"/>
        <v>0</v>
      </c>
      <c r="V137" s="7">
        <f t="shared" si="36"/>
        <v>0</v>
      </c>
      <c r="W137" s="7">
        <f t="shared" si="37"/>
        <v>0</v>
      </c>
      <c r="X137" s="7">
        <f t="shared" ca="1" si="38"/>
        <v>0</v>
      </c>
      <c r="Y137" s="7">
        <f t="shared" ca="1" si="39"/>
        <v>0</v>
      </c>
      <c r="Z137" s="7">
        <f t="shared" ca="1" si="40"/>
        <v>0</v>
      </c>
      <c r="AA137" s="3"/>
      <c r="AB137" s="3"/>
    </row>
    <row r="138" spans="1:28" x14ac:dyDescent="0.2">
      <c r="A138" s="18">
        <v>0</v>
      </c>
      <c r="B138" s="18">
        <v>0</v>
      </c>
      <c r="C138" s="8">
        <f>IF(Input!C126="",0,A138-$A$18)</f>
        <v>0</v>
      </c>
      <c r="D138" s="8">
        <f>(B138-Input!$C$6-Input!$F$5*C138)*IF(Input!C126="",0,1)</f>
        <v>0</v>
      </c>
      <c r="E138" s="7">
        <f t="shared" si="22"/>
        <v>0</v>
      </c>
      <c r="F138" s="7">
        <f t="shared" si="23"/>
        <v>0</v>
      </c>
      <c r="G138" s="7">
        <f t="shared" si="24"/>
        <v>0</v>
      </c>
      <c r="H138" s="7">
        <f t="shared" si="25"/>
        <v>0</v>
      </c>
      <c r="I138" s="7">
        <f t="shared" si="26"/>
        <v>0</v>
      </c>
      <c r="J138" s="7">
        <f t="shared" si="27"/>
        <v>0</v>
      </c>
      <c r="K138" s="7">
        <f t="shared" si="28"/>
        <v>0</v>
      </c>
      <c r="L138" s="7">
        <f>Input!C126*Input!$F$10</f>
        <v>0</v>
      </c>
      <c r="M138" s="7">
        <f>(-C138*SIN(ATAN(Input!$F$5*Input!$F$10))+(L138-$L$18)*COS(ATAN(Input!$F$5*Input!$F$10)))*IF(Input!C126="",0,1)</f>
        <v>0</v>
      </c>
      <c r="N138" s="7">
        <f>(C138*COS(ATAN(Input!$F$5*Input!$F$10))+(L138-$L$18)*SIN(ATAN(Input!$F$5*Input!$F$10)))*IF(Input!C126="",0,1)</f>
        <v>0</v>
      </c>
      <c r="O138" s="7">
        <f t="shared" si="29"/>
        <v>0</v>
      </c>
      <c r="P138" s="7">
        <f t="shared" si="30"/>
        <v>0</v>
      </c>
      <c r="Q138" s="7">
        <f t="shared" si="31"/>
        <v>0</v>
      </c>
      <c r="R138" s="7">
        <f t="shared" si="32"/>
        <v>0</v>
      </c>
      <c r="S138" s="7">
        <f t="shared" si="33"/>
        <v>0</v>
      </c>
      <c r="T138" s="7">
        <f t="shared" si="34"/>
        <v>0</v>
      </c>
      <c r="U138" s="7">
        <f t="shared" si="35"/>
        <v>0</v>
      </c>
      <c r="V138" s="7">
        <f t="shared" si="36"/>
        <v>0</v>
      </c>
      <c r="W138" s="7">
        <f t="shared" si="37"/>
        <v>0</v>
      </c>
      <c r="X138" s="7">
        <f t="shared" ca="1" si="38"/>
        <v>0</v>
      </c>
      <c r="Y138" s="7">
        <f t="shared" ca="1" si="39"/>
        <v>0</v>
      </c>
      <c r="Z138" s="7">
        <f t="shared" ca="1" si="40"/>
        <v>0</v>
      </c>
      <c r="AA138" s="3"/>
      <c r="AB138" s="3"/>
    </row>
    <row r="139" spans="1:28" x14ac:dyDescent="0.2">
      <c r="A139" s="18">
        <v>0</v>
      </c>
      <c r="B139" s="18">
        <v>0</v>
      </c>
      <c r="C139" s="8">
        <f>IF(Input!C127="",0,A139-$A$18)</f>
        <v>0</v>
      </c>
      <c r="D139" s="8">
        <f>(B139-Input!$C$6-Input!$F$5*C139)*IF(Input!C127="",0,1)</f>
        <v>0</v>
      </c>
      <c r="E139" s="7">
        <f t="shared" si="22"/>
        <v>0</v>
      </c>
      <c r="F139" s="7">
        <f t="shared" si="23"/>
        <v>0</v>
      </c>
      <c r="G139" s="7">
        <f t="shared" si="24"/>
        <v>0</v>
      </c>
      <c r="H139" s="7">
        <f t="shared" si="25"/>
        <v>0</v>
      </c>
      <c r="I139" s="7">
        <f t="shared" si="26"/>
        <v>0</v>
      </c>
      <c r="J139" s="7">
        <f t="shared" si="27"/>
        <v>0</v>
      </c>
      <c r="K139" s="7">
        <f t="shared" si="28"/>
        <v>0</v>
      </c>
      <c r="L139" s="7">
        <f>Input!C127*Input!$F$10</f>
        <v>0</v>
      </c>
      <c r="M139" s="7">
        <f>(-C139*SIN(ATAN(Input!$F$5*Input!$F$10))+(L139-$L$18)*COS(ATAN(Input!$F$5*Input!$F$10)))*IF(Input!C127="",0,1)</f>
        <v>0</v>
      </c>
      <c r="N139" s="7">
        <f>(C139*COS(ATAN(Input!$F$5*Input!$F$10))+(L139-$L$18)*SIN(ATAN(Input!$F$5*Input!$F$10)))*IF(Input!C127="",0,1)</f>
        <v>0</v>
      </c>
      <c r="O139" s="7">
        <f t="shared" si="29"/>
        <v>0</v>
      </c>
      <c r="P139" s="7">
        <f t="shared" si="30"/>
        <v>0</v>
      </c>
      <c r="Q139" s="7">
        <f t="shared" si="31"/>
        <v>0</v>
      </c>
      <c r="R139" s="7">
        <f t="shared" si="32"/>
        <v>0</v>
      </c>
      <c r="S139" s="7">
        <f t="shared" si="33"/>
        <v>0</v>
      </c>
      <c r="T139" s="7">
        <f t="shared" si="34"/>
        <v>0</v>
      </c>
      <c r="U139" s="7">
        <f t="shared" si="35"/>
        <v>0</v>
      </c>
      <c r="V139" s="7">
        <f t="shared" si="36"/>
        <v>0</v>
      </c>
      <c r="W139" s="7">
        <f t="shared" si="37"/>
        <v>0</v>
      </c>
      <c r="X139" s="7">
        <f t="shared" ca="1" si="38"/>
        <v>0</v>
      </c>
      <c r="Y139" s="7">
        <f t="shared" ca="1" si="39"/>
        <v>0</v>
      </c>
      <c r="Z139" s="7">
        <f t="shared" ca="1" si="40"/>
        <v>0</v>
      </c>
      <c r="AA139" s="3"/>
      <c r="AB139" s="3"/>
    </row>
    <row r="140" spans="1:28" x14ac:dyDescent="0.2">
      <c r="A140" s="18">
        <v>0</v>
      </c>
      <c r="B140" s="18">
        <v>0</v>
      </c>
      <c r="C140" s="8">
        <f>IF(Input!C128="",0,A140-$A$18)</f>
        <v>0</v>
      </c>
      <c r="D140" s="8">
        <f>(B140-Input!$C$6-Input!$F$5*C140)*IF(Input!C128="",0,1)</f>
        <v>0</v>
      </c>
      <c r="E140" s="7">
        <f t="shared" si="22"/>
        <v>0</v>
      </c>
      <c r="F140" s="7">
        <f t="shared" si="23"/>
        <v>0</v>
      </c>
      <c r="G140" s="7">
        <f t="shared" si="24"/>
        <v>0</v>
      </c>
      <c r="H140" s="7">
        <f t="shared" si="25"/>
        <v>0</v>
      </c>
      <c r="I140" s="7">
        <f t="shared" si="26"/>
        <v>0</v>
      </c>
      <c r="J140" s="7">
        <f t="shared" si="27"/>
        <v>0</v>
      </c>
      <c r="K140" s="7">
        <f t="shared" si="28"/>
        <v>0</v>
      </c>
      <c r="L140" s="7">
        <f>Input!C128*Input!$F$10</f>
        <v>0</v>
      </c>
      <c r="M140" s="7">
        <f>(-C140*SIN(ATAN(Input!$F$5*Input!$F$10))+(L140-$L$18)*COS(ATAN(Input!$F$5*Input!$F$10)))*IF(Input!C128="",0,1)</f>
        <v>0</v>
      </c>
      <c r="N140" s="7">
        <f>(C140*COS(ATAN(Input!$F$5*Input!$F$10))+(L140-$L$18)*SIN(ATAN(Input!$F$5*Input!$F$10)))*IF(Input!C128="",0,1)</f>
        <v>0</v>
      </c>
      <c r="O140" s="7">
        <f t="shared" si="29"/>
        <v>0</v>
      </c>
      <c r="P140" s="7">
        <f t="shared" si="30"/>
        <v>0</v>
      </c>
      <c r="Q140" s="7">
        <f t="shared" si="31"/>
        <v>0</v>
      </c>
      <c r="R140" s="7">
        <f t="shared" si="32"/>
        <v>0</v>
      </c>
      <c r="S140" s="7">
        <f t="shared" si="33"/>
        <v>0</v>
      </c>
      <c r="T140" s="7">
        <f t="shared" si="34"/>
        <v>0</v>
      </c>
      <c r="U140" s="7">
        <f t="shared" si="35"/>
        <v>0</v>
      </c>
      <c r="V140" s="7">
        <f t="shared" si="36"/>
        <v>0</v>
      </c>
      <c r="W140" s="7">
        <f t="shared" si="37"/>
        <v>0</v>
      </c>
      <c r="X140" s="7">
        <f t="shared" ca="1" si="38"/>
        <v>0</v>
      </c>
      <c r="Y140" s="7">
        <f t="shared" ca="1" si="39"/>
        <v>0</v>
      </c>
      <c r="Z140" s="7">
        <f t="shared" ca="1" si="40"/>
        <v>0</v>
      </c>
      <c r="AA140" s="3"/>
      <c r="AB140" s="3"/>
    </row>
    <row r="141" spans="1:28" x14ac:dyDescent="0.2">
      <c r="A141" s="18">
        <v>0</v>
      </c>
      <c r="B141" s="18">
        <v>0</v>
      </c>
      <c r="C141" s="8">
        <f>IF(Input!C129="",0,A141-$A$18)</f>
        <v>0</v>
      </c>
      <c r="D141" s="8">
        <f>(B141-Input!$C$6-Input!$F$5*C141)*IF(Input!C129="",0,1)</f>
        <v>0</v>
      </c>
      <c r="E141" s="7">
        <f t="shared" si="22"/>
        <v>0</v>
      </c>
      <c r="F141" s="7">
        <f t="shared" si="23"/>
        <v>0</v>
      </c>
      <c r="G141" s="7">
        <f t="shared" si="24"/>
        <v>0</v>
      </c>
      <c r="H141" s="7">
        <f t="shared" si="25"/>
        <v>0</v>
      </c>
      <c r="I141" s="7">
        <f t="shared" si="26"/>
        <v>0</v>
      </c>
      <c r="J141" s="7">
        <f t="shared" si="27"/>
        <v>0</v>
      </c>
      <c r="K141" s="7">
        <f t="shared" si="28"/>
        <v>0</v>
      </c>
      <c r="L141" s="7">
        <f>Input!C129*Input!$F$10</f>
        <v>0</v>
      </c>
      <c r="M141" s="7">
        <f>(-C141*SIN(ATAN(Input!$F$5*Input!$F$10))+(L141-$L$18)*COS(ATAN(Input!$F$5*Input!$F$10)))*IF(Input!C129="",0,1)</f>
        <v>0</v>
      </c>
      <c r="N141" s="7">
        <f>(C141*COS(ATAN(Input!$F$5*Input!$F$10))+(L141-$L$18)*SIN(ATAN(Input!$F$5*Input!$F$10)))*IF(Input!C129="",0,1)</f>
        <v>0</v>
      </c>
      <c r="O141" s="7">
        <f t="shared" si="29"/>
        <v>0</v>
      </c>
      <c r="P141" s="7">
        <f t="shared" si="30"/>
        <v>0</v>
      </c>
      <c r="Q141" s="7">
        <f t="shared" si="31"/>
        <v>0</v>
      </c>
      <c r="R141" s="7">
        <f t="shared" si="32"/>
        <v>0</v>
      </c>
      <c r="S141" s="7">
        <f t="shared" si="33"/>
        <v>0</v>
      </c>
      <c r="T141" s="7">
        <f t="shared" si="34"/>
        <v>0</v>
      </c>
      <c r="U141" s="7">
        <f t="shared" si="35"/>
        <v>0</v>
      </c>
      <c r="V141" s="7">
        <f t="shared" si="36"/>
        <v>0</v>
      </c>
      <c r="W141" s="7">
        <f t="shared" si="37"/>
        <v>0</v>
      </c>
      <c r="X141" s="7">
        <f t="shared" ca="1" si="38"/>
        <v>0</v>
      </c>
      <c r="Y141" s="7">
        <f t="shared" ca="1" si="39"/>
        <v>0</v>
      </c>
      <c r="Z141" s="7">
        <f t="shared" ca="1" si="40"/>
        <v>0</v>
      </c>
      <c r="AA141" s="3"/>
      <c r="AB141" s="3"/>
    </row>
    <row r="142" spans="1:28" x14ac:dyDescent="0.2">
      <c r="A142" s="18">
        <v>0</v>
      </c>
      <c r="B142" s="18">
        <v>0</v>
      </c>
      <c r="C142" s="8">
        <f>IF(Input!C130="",0,A142-$A$18)</f>
        <v>0</v>
      </c>
      <c r="D142" s="8">
        <f>(B142-Input!$C$6-Input!$F$5*C142)*IF(Input!C130="",0,1)</f>
        <v>0</v>
      </c>
      <c r="E142" s="7">
        <f t="shared" si="22"/>
        <v>0</v>
      </c>
      <c r="F142" s="7">
        <f t="shared" si="23"/>
        <v>0</v>
      </c>
      <c r="G142" s="7">
        <f t="shared" si="24"/>
        <v>0</v>
      </c>
      <c r="H142" s="7">
        <f t="shared" si="25"/>
        <v>0</v>
      </c>
      <c r="I142" s="7">
        <f t="shared" si="26"/>
        <v>0</v>
      </c>
      <c r="J142" s="7">
        <f t="shared" si="27"/>
        <v>0</v>
      </c>
      <c r="K142" s="7">
        <f t="shared" si="28"/>
        <v>0</v>
      </c>
      <c r="L142" s="7">
        <f>Input!C130*Input!$F$10</f>
        <v>0</v>
      </c>
      <c r="M142" s="7">
        <f>(-C142*SIN(ATAN(Input!$F$5*Input!$F$10))+(L142-$L$18)*COS(ATAN(Input!$F$5*Input!$F$10)))*IF(Input!C130="",0,1)</f>
        <v>0</v>
      </c>
      <c r="N142" s="7">
        <f>(C142*COS(ATAN(Input!$F$5*Input!$F$10))+(L142-$L$18)*SIN(ATAN(Input!$F$5*Input!$F$10)))*IF(Input!C130="",0,1)</f>
        <v>0</v>
      </c>
      <c r="O142" s="7">
        <f t="shared" si="29"/>
        <v>0</v>
      </c>
      <c r="P142" s="7">
        <f t="shared" si="30"/>
        <v>0</v>
      </c>
      <c r="Q142" s="7">
        <f t="shared" si="31"/>
        <v>0</v>
      </c>
      <c r="R142" s="7">
        <f t="shared" si="32"/>
        <v>0</v>
      </c>
      <c r="S142" s="7">
        <f t="shared" si="33"/>
        <v>0</v>
      </c>
      <c r="T142" s="7">
        <f t="shared" si="34"/>
        <v>0</v>
      </c>
      <c r="U142" s="7">
        <f t="shared" si="35"/>
        <v>0</v>
      </c>
      <c r="V142" s="7">
        <f t="shared" si="36"/>
        <v>0</v>
      </c>
      <c r="W142" s="7">
        <f t="shared" si="37"/>
        <v>0</v>
      </c>
      <c r="X142" s="7">
        <f t="shared" ca="1" si="38"/>
        <v>0</v>
      </c>
      <c r="Y142" s="7">
        <f t="shared" ca="1" si="39"/>
        <v>0</v>
      </c>
      <c r="Z142" s="7">
        <f t="shared" ca="1" si="40"/>
        <v>0</v>
      </c>
      <c r="AA142" s="3"/>
      <c r="AB142" s="3"/>
    </row>
    <row r="143" spans="1:28" x14ac:dyDescent="0.2">
      <c r="A143" s="18">
        <v>0</v>
      </c>
      <c r="B143" s="18">
        <v>0</v>
      </c>
      <c r="C143" s="8">
        <f>IF(Input!C131="",0,A143-$A$18)</f>
        <v>0</v>
      </c>
      <c r="D143" s="8">
        <f>(B143-Input!$C$6-Input!$F$5*C143)*IF(Input!C131="",0,1)</f>
        <v>0</v>
      </c>
      <c r="E143" s="7">
        <f t="shared" si="22"/>
        <v>0</v>
      </c>
      <c r="F143" s="7">
        <f t="shared" si="23"/>
        <v>0</v>
      </c>
      <c r="G143" s="7">
        <f t="shared" si="24"/>
        <v>0</v>
      </c>
      <c r="H143" s="7">
        <f t="shared" si="25"/>
        <v>0</v>
      </c>
      <c r="I143" s="7">
        <f t="shared" si="26"/>
        <v>0</v>
      </c>
      <c r="J143" s="7">
        <f t="shared" si="27"/>
        <v>0</v>
      </c>
      <c r="K143" s="7">
        <f t="shared" si="28"/>
        <v>0</v>
      </c>
      <c r="L143" s="7">
        <f>Input!C131*Input!$F$10</f>
        <v>0</v>
      </c>
      <c r="M143" s="7">
        <f>(-C143*SIN(ATAN(Input!$F$5*Input!$F$10))+(L143-$L$18)*COS(ATAN(Input!$F$5*Input!$F$10)))*IF(Input!C131="",0,1)</f>
        <v>0</v>
      </c>
      <c r="N143" s="7">
        <f>(C143*COS(ATAN(Input!$F$5*Input!$F$10))+(L143-$L$18)*SIN(ATAN(Input!$F$5*Input!$F$10)))*IF(Input!C131="",0,1)</f>
        <v>0</v>
      </c>
      <c r="O143" s="7">
        <f t="shared" si="29"/>
        <v>0</v>
      </c>
      <c r="P143" s="7">
        <f t="shared" si="30"/>
        <v>0</v>
      </c>
      <c r="Q143" s="7">
        <f t="shared" si="31"/>
        <v>0</v>
      </c>
      <c r="R143" s="7">
        <f t="shared" si="32"/>
        <v>0</v>
      </c>
      <c r="S143" s="7">
        <f t="shared" si="33"/>
        <v>0</v>
      </c>
      <c r="T143" s="7">
        <f t="shared" si="34"/>
        <v>0</v>
      </c>
      <c r="U143" s="7">
        <f t="shared" si="35"/>
        <v>0</v>
      </c>
      <c r="V143" s="7">
        <f t="shared" si="36"/>
        <v>0</v>
      </c>
      <c r="W143" s="7">
        <f t="shared" si="37"/>
        <v>0</v>
      </c>
      <c r="X143" s="7">
        <f t="shared" ca="1" si="38"/>
        <v>0</v>
      </c>
      <c r="Y143" s="7">
        <f t="shared" ca="1" si="39"/>
        <v>0</v>
      </c>
      <c r="Z143" s="7">
        <f t="shared" ca="1" si="40"/>
        <v>0</v>
      </c>
      <c r="AA143" s="3"/>
      <c r="AB143" s="3"/>
    </row>
    <row r="144" spans="1:28" x14ac:dyDescent="0.2">
      <c r="A144" s="18">
        <v>0</v>
      </c>
      <c r="B144" s="18">
        <v>0</v>
      </c>
      <c r="C144" s="8">
        <f>IF(Input!C132="",0,A144-$A$18)</f>
        <v>0</v>
      </c>
      <c r="D144" s="8">
        <f>(B144-Input!$C$6-Input!$F$5*C144)*IF(Input!C132="",0,1)</f>
        <v>0</v>
      </c>
      <c r="E144" s="7">
        <f t="shared" si="22"/>
        <v>0</v>
      </c>
      <c r="F144" s="7">
        <f t="shared" si="23"/>
        <v>0</v>
      </c>
      <c r="G144" s="7">
        <f t="shared" si="24"/>
        <v>0</v>
      </c>
      <c r="H144" s="7">
        <f t="shared" si="25"/>
        <v>0</v>
      </c>
      <c r="I144" s="7">
        <f t="shared" si="26"/>
        <v>0</v>
      </c>
      <c r="J144" s="7">
        <f t="shared" si="27"/>
        <v>0</v>
      </c>
      <c r="K144" s="7">
        <f t="shared" si="28"/>
        <v>0</v>
      </c>
      <c r="L144" s="7">
        <f>Input!C132*Input!$F$10</f>
        <v>0</v>
      </c>
      <c r="M144" s="7">
        <f>(-C144*SIN(ATAN(Input!$F$5*Input!$F$10))+(L144-$L$18)*COS(ATAN(Input!$F$5*Input!$F$10)))*IF(Input!C132="",0,1)</f>
        <v>0</v>
      </c>
      <c r="N144" s="7">
        <f>(C144*COS(ATAN(Input!$F$5*Input!$F$10))+(L144-$L$18)*SIN(ATAN(Input!$F$5*Input!$F$10)))*IF(Input!C132="",0,1)</f>
        <v>0</v>
      </c>
      <c r="O144" s="7">
        <f t="shared" si="29"/>
        <v>0</v>
      </c>
      <c r="P144" s="7">
        <f t="shared" si="30"/>
        <v>0</v>
      </c>
      <c r="Q144" s="7">
        <f t="shared" si="31"/>
        <v>0</v>
      </c>
      <c r="R144" s="7">
        <f t="shared" si="32"/>
        <v>0</v>
      </c>
      <c r="S144" s="7">
        <f t="shared" si="33"/>
        <v>0</v>
      </c>
      <c r="T144" s="7">
        <f t="shared" si="34"/>
        <v>0</v>
      </c>
      <c r="U144" s="7">
        <f t="shared" si="35"/>
        <v>0</v>
      </c>
      <c r="V144" s="7">
        <f t="shared" si="36"/>
        <v>0</v>
      </c>
      <c r="W144" s="7">
        <f t="shared" si="37"/>
        <v>0</v>
      </c>
      <c r="X144" s="7">
        <f t="shared" ca="1" si="38"/>
        <v>0</v>
      </c>
      <c r="Y144" s="7">
        <f t="shared" ca="1" si="39"/>
        <v>0</v>
      </c>
      <c r="Z144" s="7">
        <f t="shared" ca="1" si="40"/>
        <v>0</v>
      </c>
      <c r="AA144" s="3"/>
      <c r="AB144" s="3"/>
    </row>
    <row r="145" spans="1:28" x14ac:dyDescent="0.2">
      <c r="A145" s="18">
        <v>0</v>
      </c>
      <c r="B145" s="18">
        <v>0</v>
      </c>
      <c r="C145" s="8">
        <f>IF(Input!C133="",0,A145-$A$18)</f>
        <v>0</v>
      </c>
      <c r="D145" s="8">
        <f>(B145-Input!$C$6-Input!$F$5*C145)*IF(Input!C133="",0,1)</f>
        <v>0</v>
      </c>
      <c r="E145" s="7">
        <f t="shared" si="22"/>
        <v>0</v>
      </c>
      <c r="F145" s="7">
        <f t="shared" si="23"/>
        <v>0</v>
      </c>
      <c r="G145" s="7">
        <f t="shared" si="24"/>
        <v>0</v>
      </c>
      <c r="H145" s="7">
        <f t="shared" si="25"/>
        <v>0</v>
      </c>
      <c r="I145" s="7">
        <f t="shared" si="26"/>
        <v>0</v>
      </c>
      <c r="J145" s="7">
        <f t="shared" si="27"/>
        <v>0</v>
      </c>
      <c r="K145" s="7">
        <f t="shared" si="28"/>
        <v>0</v>
      </c>
      <c r="L145" s="7">
        <f>Input!C133*Input!$F$10</f>
        <v>0</v>
      </c>
      <c r="M145" s="7">
        <f>(-C145*SIN(ATAN(Input!$F$5*Input!$F$10))+(L145-$L$18)*COS(ATAN(Input!$F$5*Input!$F$10)))*IF(Input!C133="",0,1)</f>
        <v>0</v>
      </c>
      <c r="N145" s="7">
        <f>(C145*COS(ATAN(Input!$F$5*Input!$F$10))+(L145-$L$18)*SIN(ATAN(Input!$F$5*Input!$F$10)))*IF(Input!C133="",0,1)</f>
        <v>0</v>
      </c>
      <c r="O145" s="7">
        <f t="shared" si="29"/>
        <v>0</v>
      </c>
      <c r="P145" s="7">
        <f t="shared" si="30"/>
        <v>0</v>
      </c>
      <c r="Q145" s="7">
        <f t="shared" si="31"/>
        <v>0</v>
      </c>
      <c r="R145" s="7">
        <f t="shared" si="32"/>
        <v>0</v>
      </c>
      <c r="S145" s="7">
        <f t="shared" si="33"/>
        <v>0</v>
      </c>
      <c r="T145" s="7">
        <f t="shared" si="34"/>
        <v>0</v>
      </c>
      <c r="U145" s="7">
        <f t="shared" si="35"/>
        <v>0</v>
      </c>
      <c r="V145" s="7">
        <f t="shared" si="36"/>
        <v>0</v>
      </c>
      <c r="W145" s="7">
        <f t="shared" si="37"/>
        <v>0</v>
      </c>
      <c r="X145" s="7">
        <f t="shared" ca="1" si="38"/>
        <v>0</v>
      </c>
      <c r="Y145" s="7">
        <f t="shared" ca="1" si="39"/>
        <v>0</v>
      </c>
      <c r="Z145" s="7">
        <f t="shared" ca="1" si="40"/>
        <v>0</v>
      </c>
      <c r="AA145" s="3"/>
      <c r="AB145" s="3"/>
    </row>
    <row r="146" spans="1:28" x14ac:dyDescent="0.2">
      <c r="A146" s="18">
        <v>0</v>
      </c>
      <c r="B146" s="18">
        <v>0</v>
      </c>
      <c r="C146" s="8">
        <f>IF(Input!C134="",0,A146-$A$18)</f>
        <v>0</v>
      </c>
      <c r="D146" s="8">
        <f>(B146-Input!$C$6-Input!$F$5*C146)*IF(Input!C134="",0,1)</f>
        <v>0</v>
      </c>
      <c r="E146" s="7">
        <f t="shared" si="22"/>
        <v>0</v>
      </c>
      <c r="F146" s="7">
        <f t="shared" si="23"/>
        <v>0</v>
      </c>
      <c r="G146" s="7">
        <f t="shared" si="24"/>
        <v>0</v>
      </c>
      <c r="H146" s="7">
        <f t="shared" si="25"/>
        <v>0</v>
      </c>
      <c r="I146" s="7">
        <f t="shared" si="26"/>
        <v>0</v>
      </c>
      <c r="J146" s="7">
        <f t="shared" si="27"/>
        <v>0</v>
      </c>
      <c r="K146" s="7">
        <f t="shared" si="28"/>
        <v>0</v>
      </c>
      <c r="L146" s="7">
        <f>Input!C134*Input!$F$10</f>
        <v>0</v>
      </c>
      <c r="M146" s="7">
        <f>(-C146*SIN(ATAN(Input!$F$5*Input!$F$10))+(L146-$L$18)*COS(ATAN(Input!$F$5*Input!$F$10)))*IF(Input!C134="",0,1)</f>
        <v>0</v>
      </c>
      <c r="N146" s="7">
        <f>(C146*COS(ATAN(Input!$F$5*Input!$F$10))+(L146-$L$18)*SIN(ATAN(Input!$F$5*Input!$F$10)))*IF(Input!C134="",0,1)</f>
        <v>0</v>
      </c>
      <c r="O146" s="7">
        <f t="shared" si="29"/>
        <v>0</v>
      </c>
      <c r="P146" s="7">
        <f t="shared" si="30"/>
        <v>0</v>
      </c>
      <c r="Q146" s="7">
        <f t="shared" si="31"/>
        <v>0</v>
      </c>
      <c r="R146" s="7">
        <f t="shared" si="32"/>
        <v>0</v>
      </c>
      <c r="S146" s="7">
        <f t="shared" si="33"/>
        <v>0</v>
      </c>
      <c r="T146" s="7">
        <f t="shared" si="34"/>
        <v>0</v>
      </c>
      <c r="U146" s="7">
        <f t="shared" si="35"/>
        <v>0</v>
      </c>
      <c r="V146" s="7">
        <f t="shared" si="36"/>
        <v>0</v>
      </c>
      <c r="W146" s="7">
        <f t="shared" si="37"/>
        <v>0</v>
      </c>
      <c r="X146" s="7">
        <f t="shared" ca="1" si="38"/>
        <v>0</v>
      </c>
      <c r="Y146" s="7">
        <f t="shared" ca="1" si="39"/>
        <v>0</v>
      </c>
      <c r="Z146" s="7">
        <f t="shared" ca="1" si="40"/>
        <v>0</v>
      </c>
      <c r="AA146" s="3"/>
      <c r="AB146" s="3"/>
    </row>
    <row r="147" spans="1:28" x14ac:dyDescent="0.2">
      <c r="A147" s="18">
        <v>0</v>
      </c>
      <c r="B147" s="18">
        <v>0</v>
      </c>
      <c r="C147" s="8">
        <f>IF(Input!C135="",0,A147-$A$18)</f>
        <v>0</v>
      </c>
      <c r="D147" s="8">
        <f>(B147-Input!$C$6-Input!$F$5*C147)*IF(Input!C135="",0,1)</f>
        <v>0</v>
      </c>
      <c r="E147" s="7">
        <f t="shared" ref="E147:E210" si="41">C147/MAX($C$18:$C$1017)</f>
        <v>0</v>
      </c>
      <c r="F147" s="7">
        <f t="shared" ref="F147:F210" si="42">E147^2</f>
        <v>0</v>
      </c>
      <c r="G147" s="7">
        <f t="shared" ref="G147:G210" si="43">E147^3</f>
        <v>0</v>
      </c>
      <c r="H147" s="7">
        <f t="shared" ref="H147:H210" si="44">E147^4</f>
        <v>0</v>
      </c>
      <c r="I147" s="7">
        <f t="shared" ref="I147:I210" si="45">E147^5</f>
        <v>0</v>
      </c>
      <c r="J147" s="7">
        <f t="shared" ref="J147:J210" si="46">E147^6</f>
        <v>0</v>
      </c>
      <c r="K147" s="7">
        <f t="shared" ref="K147:K210" si="47">E147^7</f>
        <v>0</v>
      </c>
      <c r="L147" s="7">
        <f>Input!C135*Input!$F$10</f>
        <v>0</v>
      </c>
      <c r="M147" s="7">
        <f>(-C147*SIN(ATAN(Input!$F$5*Input!$F$10))+(L147-$L$18)*COS(ATAN(Input!$F$5*Input!$F$10)))*IF(Input!C135="",0,1)</f>
        <v>0</v>
      </c>
      <c r="N147" s="7">
        <f>(C147*COS(ATAN(Input!$F$5*Input!$F$10))+(L147-$L$18)*SIN(ATAN(Input!$F$5*Input!$F$10)))*IF(Input!C135="",0,1)</f>
        <v>0</v>
      </c>
      <c r="O147" s="7">
        <f t="shared" ref="O147:O210" si="48">N147/MAX($N$18:$N$1017)</f>
        <v>0</v>
      </c>
      <c r="P147" s="7">
        <f t="shared" ref="P147:P210" si="49">O147^2</f>
        <v>0</v>
      </c>
      <c r="Q147" s="7">
        <f t="shared" ref="Q147:Q210" si="50">O147^3</f>
        <v>0</v>
      </c>
      <c r="R147" s="7">
        <f t="shared" ref="R147:R210" si="51">O147^4</f>
        <v>0</v>
      </c>
      <c r="S147" s="7">
        <f t="shared" ref="S147:S210" si="52">O147^5</f>
        <v>0</v>
      </c>
      <c r="T147" s="7">
        <f t="shared" ref="T147:T210" si="53">O147^6</f>
        <v>0</v>
      </c>
      <c r="U147" s="7">
        <f t="shared" ref="U147:U210" si="54">O147^7</f>
        <v>0</v>
      </c>
      <c r="V147" s="7">
        <f t="shared" ref="V147:V210" si="55">IF(O147=1,M147,0)</f>
        <v>0</v>
      </c>
      <c r="W147" s="7">
        <f t="shared" ref="W147:W210" si="56">M147/$V$17</f>
        <v>0</v>
      </c>
      <c r="X147" s="7">
        <f t="shared" ref="X147:X210" ca="1" si="57">$M$8*E147^7+$N$8*E147^6+$O$8*E147^5+$P$8*E147^4+$Q$8*E147^3+$R$8*E147^2</f>
        <v>0</v>
      </c>
      <c r="Y147" s="7">
        <f t="shared" ref="Y147:Y210" ca="1" si="58">$M$10*E147^7+$N$10*E147^6+$O$10*E147^5+$P$10*E147^4+$Q$10*E147^3+$R$10*E147^2</f>
        <v>0</v>
      </c>
      <c r="Z147" s="7">
        <f t="shared" ref="Z147:Z210" ca="1" si="59">$M$12*O147^7+$N$12*O147^6+$O$12*O147^5+$P$12*O147^4+$Q$12*O147^3+$R$12*O147^2</f>
        <v>0</v>
      </c>
      <c r="AA147" s="3"/>
      <c r="AB147" s="3"/>
    </row>
    <row r="148" spans="1:28" x14ac:dyDescent="0.2">
      <c r="A148" s="18">
        <v>0</v>
      </c>
      <c r="B148" s="18">
        <v>0</v>
      </c>
      <c r="C148" s="8">
        <f>IF(Input!C136="",0,A148-$A$18)</f>
        <v>0</v>
      </c>
      <c r="D148" s="8">
        <f>(B148-Input!$C$6-Input!$F$5*C148)*IF(Input!C136="",0,1)</f>
        <v>0</v>
      </c>
      <c r="E148" s="7">
        <f t="shared" si="41"/>
        <v>0</v>
      </c>
      <c r="F148" s="7">
        <f t="shared" si="42"/>
        <v>0</v>
      </c>
      <c r="G148" s="7">
        <f t="shared" si="43"/>
        <v>0</v>
      </c>
      <c r="H148" s="7">
        <f t="shared" si="44"/>
        <v>0</v>
      </c>
      <c r="I148" s="7">
        <f t="shared" si="45"/>
        <v>0</v>
      </c>
      <c r="J148" s="7">
        <f t="shared" si="46"/>
        <v>0</v>
      </c>
      <c r="K148" s="7">
        <f t="shared" si="47"/>
        <v>0</v>
      </c>
      <c r="L148" s="7">
        <f>Input!C136*Input!$F$10</f>
        <v>0</v>
      </c>
      <c r="M148" s="7">
        <f>(-C148*SIN(ATAN(Input!$F$5*Input!$F$10))+(L148-$L$18)*COS(ATAN(Input!$F$5*Input!$F$10)))*IF(Input!C136="",0,1)</f>
        <v>0</v>
      </c>
      <c r="N148" s="7">
        <f>(C148*COS(ATAN(Input!$F$5*Input!$F$10))+(L148-$L$18)*SIN(ATAN(Input!$F$5*Input!$F$10)))*IF(Input!C136="",0,1)</f>
        <v>0</v>
      </c>
      <c r="O148" s="7">
        <f t="shared" si="48"/>
        <v>0</v>
      </c>
      <c r="P148" s="7">
        <f t="shared" si="49"/>
        <v>0</v>
      </c>
      <c r="Q148" s="7">
        <f t="shared" si="50"/>
        <v>0</v>
      </c>
      <c r="R148" s="7">
        <f t="shared" si="51"/>
        <v>0</v>
      </c>
      <c r="S148" s="7">
        <f t="shared" si="52"/>
        <v>0</v>
      </c>
      <c r="T148" s="7">
        <f t="shared" si="53"/>
        <v>0</v>
      </c>
      <c r="U148" s="7">
        <f t="shared" si="54"/>
        <v>0</v>
      </c>
      <c r="V148" s="7">
        <f t="shared" si="55"/>
        <v>0</v>
      </c>
      <c r="W148" s="7">
        <f t="shared" si="56"/>
        <v>0</v>
      </c>
      <c r="X148" s="7">
        <f t="shared" ca="1" si="57"/>
        <v>0</v>
      </c>
      <c r="Y148" s="7">
        <f t="shared" ca="1" si="58"/>
        <v>0</v>
      </c>
      <c r="Z148" s="7">
        <f t="shared" ca="1" si="59"/>
        <v>0</v>
      </c>
      <c r="AA148" s="3"/>
      <c r="AB148" s="3"/>
    </row>
    <row r="149" spans="1:28" x14ac:dyDescent="0.2">
      <c r="A149" s="18">
        <v>0</v>
      </c>
      <c r="B149" s="18">
        <v>0</v>
      </c>
      <c r="C149" s="8">
        <f>IF(Input!C137="",0,A149-$A$18)</f>
        <v>0</v>
      </c>
      <c r="D149" s="8">
        <f>(B149-Input!$C$6-Input!$F$5*C149)*IF(Input!C137="",0,1)</f>
        <v>0</v>
      </c>
      <c r="E149" s="7">
        <f t="shared" si="41"/>
        <v>0</v>
      </c>
      <c r="F149" s="7">
        <f t="shared" si="42"/>
        <v>0</v>
      </c>
      <c r="G149" s="7">
        <f t="shared" si="43"/>
        <v>0</v>
      </c>
      <c r="H149" s="7">
        <f t="shared" si="44"/>
        <v>0</v>
      </c>
      <c r="I149" s="7">
        <f t="shared" si="45"/>
        <v>0</v>
      </c>
      <c r="J149" s="7">
        <f t="shared" si="46"/>
        <v>0</v>
      </c>
      <c r="K149" s="7">
        <f t="shared" si="47"/>
        <v>0</v>
      </c>
      <c r="L149" s="7">
        <f>Input!C137*Input!$F$10</f>
        <v>0</v>
      </c>
      <c r="M149" s="7">
        <f>(-C149*SIN(ATAN(Input!$F$5*Input!$F$10))+(L149-$L$18)*COS(ATAN(Input!$F$5*Input!$F$10)))*IF(Input!C137="",0,1)</f>
        <v>0</v>
      </c>
      <c r="N149" s="7">
        <f>(C149*COS(ATAN(Input!$F$5*Input!$F$10))+(L149-$L$18)*SIN(ATAN(Input!$F$5*Input!$F$10)))*IF(Input!C137="",0,1)</f>
        <v>0</v>
      </c>
      <c r="O149" s="7">
        <f t="shared" si="48"/>
        <v>0</v>
      </c>
      <c r="P149" s="7">
        <f t="shared" si="49"/>
        <v>0</v>
      </c>
      <c r="Q149" s="7">
        <f t="shared" si="50"/>
        <v>0</v>
      </c>
      <c r="R149" s="7">
        <f t="shared" si="51"/>
        <v>0</v>
      </c>
      <c r="S149" s="7">
        <f t="shared" si="52"/>
        <v>0</v>
      </c>
      <c r="T149" s="7">
        <f t="shared" si="53"/>
        <v>0</v>
      </c>
      <c r="U149" s="7">
        <f t="shared" si="54"/>
        <v>0</v>
      </c>
      <c r="V149" s="7">
        <f t="shared" si="55"/>
        <v>0</v>
      </c>
      <c r="W149" s="7">
        <f t="shared" si="56"/>
        <v>0</v>
      </c>
      <c r="X149" s="7">
        <f t="shared" ca="1" si="57"/>
        <v>0</v>
      </c>
      <c r="Y149" s="7">
        <f t="shared" ca="1" si="58"/>
        <v>0</v>
      </c>
      <c r="Z149" s="7">
        <f t="shared" ca="1" si="59"/>
        <v>0</v>
      </c>
      <c r="AA149" s="3"/>
      <c r="AB149" s="3"/>
    </row>
    <row r="150" spans="1:28" x14ac:dyDescent="0.2">
      <c r="A150" s="18">
        <v>0</v>
      </c>
      <c r="B150" s="18">
        <v>0</v>
      </c>
      <c r="C150" s="8">
        <f>IF(Input!C138="",0,A150-$A$18)</f>
        <v>0</v>
      </c>
      <c r="D150" s="8">
        <f>(B150-Input!$C$6-Input!$F$5*C150)*IF(Input!C138="",0,1)</f>
        <v>0</v>
      </c>
      <c r="E150" s="7">
        <f t="shared" si="41"/>
        <v>0</v>
      </c>
      <c r="F150" s="7">
        <f t="shared" si="42"/>
        <v>0</v>
      </c>
      <c r="G150" s="7">
        <f t="shared" si="43"/>
        <v>0</v>
      </c>
      <c r="H150" s="7">
        <f t="shared" si="44"/>
        <v>0</v>
      </c>
      <c r="I150" s="7">
        <f t="shared" si="45"/>
        <v>0</v>
      </c>
      <c r="J150" s="7">
        <f t="shared" si="46"/>
        <v>0</v>
      </c>
      <c r="K150" s="7">
        <f t="shared" si="47"/>
        <v>0</v>
      </c>
      <c r="L150" s="7">
        <f>Input!C138*Input!$F$10</f>
        <v>0</v>
      </c>
      <c r="M150" s="7">
        <f>(-C150*SIN(ATAN(Input!$F$5*Input!$F$10))+(L150-$L$18)*COS(ATAN(Input!$F$5*Input!$F$10)))*IF(Input!C138="",0,1)</f>
        <v>0</v>
      </c>
      <c r="N150" s="7">
        <f>(C150*COS(ATAN(Input!$F$5*Input!$F$10))+(L150-$L$18)*SIN(ATAN(Input!$F$5*Input!$F$10)))*IF(Input!C138="",0,1)</f>
        <v>0</v>
      </c>
      <c r="O150" s="7">
        <f t="shared" si="48"/>
        <v>0</v>
      </c>
      <c r="P150" s="7">
        <f t="shared" si="49"/>
        <v>0</v>
      </c>
      <c r="Q150" s="7">
        <f t="shared" si="50"/>
        <v>0</v>
      </c>
      <c r="R150" s="7">
        <f t="shared" si="51"/>
        <v>0</v>
      </c>
      <c r="S150" s="7">
        <f t="shared" si="52"/>
        <v>0</v>
      </c>
      <c r="T150" s="7">
        <f t="shared" si="53"/>
        <v>0</v>
      </c>
      <c r="U150" s="7">
        <f t="shared" si="54"/>
        <v>0</v>
      </c>
      <c r="V150" s="7">
        <f t="shared" si="55"/>
        <v>0</v>
      </c>
      <c r="W150" s="7">
        <f t="shared" si="56"/>
        <v>0</v>
      </c>
      <c r="X150" s="7">
        <f t="shared" ca="1" si="57"/>
        <v>0</v>
      </c>
      <c r="Y150" s="7">
        <f t="shared" ca="1" si="58"/>
        <v>0</v>
      </c>
      <c r="Z150" s="7">
        <f t="shared" ca="1" si="59"/>
        <v>0</v>
      </c>
      <c r="AA150" s="3"/>
      <c r="AB150" s="3"/>
    </row>
    <row r="151" spans="1:28" x14ac:dyDescent="0.2">
      <c r="A151" s="18">
        <v>0</v>
      </c>
      <c r="B151" s="18">
        <v>0</v>
      </c>
      <c r="C151" s="8">
        <f>IF(Input!C139="",0,A151-$A$18)</f>
        <v>0</v>
      </c>
      <c r="D151" s="8">
        <f>(B151-Input!$C$6-Input!$F$5*C151)*IF(Input!C139="",0,1)</f>
        <v>0</v>
      </c>
      <c r="E151" s="7">
        <f t="shared" si="41"/>
        <v>0</v>
      </c>
      <c r="F151" s="7">
        <f t="shared" si="42"/>
        <v>0</v>
      </c>
      <c r="G151" s="7">
        <f t="shared" si="43"/>
        <v>0</v>
      </c>
      <c r="H151" s="7">
        <f t="shared" si="44"/>
        <v>0</v>
      </c>
      <c r="I151" s="7">
        <f t="shared" si="45"/>
        <v>0</v>
      </c>
      <c r="J151" s="7">
        <f t="shared" si="46"/>
        <v>0</v>
      </c>
      <c r="K151" s="7">
        <f t="shared" si="47"/>
        <v>0</v>
      </c>
      <c r="L151" s="7">
        <f>Input!C139*Input!$F$10</f>
        <v>0</v>
      </c>
      <c r="M151" s="7">
        <f>(-C151*SIN(ATAN(Input!$F$5*Input!$F$10))+(L151-$L$18)*COS(ATAN(Input!$F$5*Input!$F$10)))*IF(Input!C139="",0,1)</f>
        <v>0</v>
      </c>
      <c r="N151" s="7">
        <f>(C151*COS(ATAN(Input!$F$5*Input!$F$10))+(L151-$L$18)*SIN(ATAN(Input!$F$5*Input!$F$10)))*IF(Input!C139="",0,1)</f>
        <v>0</v>
      </c>
      <c r="O151" s="7">
        <f t="shared" si="48"/>
        <v>0</v>
      </c>
      <c r="P151" s="7">
        <f t="shared" si="49"/>
        <v>0</v>
      </c>
      <c r="Q151" s="7">
        <f t="shared" si="50"/>
        <v>0</v>
      </c>
      <c r="R151" s="7">
        <f t="shared" si="51"/>
        <v>0</v>
      </c>
      <c r="S151" s="7">
        <f t="shared" si="52"/>
        <v>0</v>
      </c>
      <c r="T151" s="7">
        <f t="shared" si="53"/>
        <v>0</v>
      </c>
      <c r="U151" s="7">
        <f t="shared" si="54"/>
        <v>0</v>
      </c>
      <c r="V151" s="7">
        <f t="shared" si="55"/>
        <v>0</v>
      </c>
      <c r="W151" s="7">
        <f t="shared" si="56"/>
        <v>0</v>
      </c>
      <c r="X151" s="7">
        <f t="shared" ca="1" si="57"/>
        <v>0</v>
      </c>
      <c r="Y151" s="7">
        <f t="shared" ca="1" si="58"/>
        <v>0</v>
      </c>
      <c r="Z151" s="7">
        <f t="shared" ca="1" si="59"/>
        <v>0</v>
      </c>
      <c r="AA151" s="3"/>
      <c r="AB151" s="3"/>
    </row>
    <row r="152" spans="1:28" x14ac:dyDescent="0.2">
      <c r="A152" s="18">
        <v>0</v>
      </c>
      <c r="B152" s="18">
        <v>0</v>
      </c>
      <c r="C152" s="8">
        <f>IF(Input!C140="",0,A152-$A$18)</f>
        <v>0</v>
      </c>
      <c r="D152" s="8">
        <f>(B152-Input!$C$6-Input!$F$5*C152)*IF(Input!C140="",0,1)</f>
        <v>0</v>
      </c>
      <c r="E152" s="7">
        <f t="shared" si="41"/>
        <v>0</v>
      </c>
      <c r="F152" s="7">
        <f t="shared" si="42"/>
        <v>0</v>
      </c>
      <c r="G152" s="7">
        <f t="shared" si="43"/>
        <v>0</v>
      </c>
      <c r="H152" s="7">
        <f t="shared" si="44"/>
        <v>0</v>
      </c>
      <c r="I152" s="7">
        <f t="shared" si="45"/>
        <v>0</v>
      </c>
      <c r="J152" s="7">
        <f t="shared" si="46"/>
        <v>0</v>
      </c>
      <c r="K152" s="7">
        <f t="shared" si="47"/>
        <v>0</v>
      </c>
      <c r="L152" s="7">
        <f>Input!C140*Input!$F$10</f>
        <v>0</v>
      </c>
      <c r="M152" s="7">
        <f>(-C152*SIN(ATAN(Input!$F$5*Input!$F$10))+(L152-$L$18)*COS(ATAN(Input!$F$5*Input!$F$10)))*IF(Input!C140="",0,1)</f>
        <v>0</v>
      </c>
      <c r="N152" s="7">
        <f>(C152*COS(ATAN(Input!$F$5*Input!$F$10))+(L152-$L$18)*SIN(ATAN(Input!$F$5*Input!$F$10)))*IF(Input!C140="",0,1)</f>
        <v>0</v>
      </c>
      <c r="O152" s="7">
        <f t="shared" si="48"/>
        <v>0</v>
      </c>
      <c r="P152" s="7">
        <f t="shared" si="49"/>
        <v>0</v>
      </c>
      <c r="Q152" s="7">
        <f t="shared" si="50"/>
        <v>0</v>
      </c>
      <c r="R152" s="7">
        <f t="shared" si="51"/>
        <v>0</v>
      </c>
      <c r="S152" s="7">
        <f t="shared" si="52"/>
        <v>0</v>
      </c>
      <c r="T152" s="7">
        <f t="shared" si="53"/>
        <v>0</v>
      </c>
      <c r="U152" s="7">
        <f t="shared" si="54"/>
        <v>0</v>
      </c>
      <c r="V152" s="7">
        <f t="shared" si="55"/>
        <v>0</v>
      </c>
      <c r="W152" s="7">
        <f t="shared" si="56"/>
        <v>0</v>
      </c>
      <c r="X152" s="7">
        <f t="shared" ca="1" si="57"/>
        <v>0</v>
      </c>
      <c r="Y152" s="7">
        <f t="shared" ca="1" si="58"/>
        <v>0</v>
      </c>
      <c r="Z152" s="7">
        <f t="shared" ca="1" si="59"/>
        <v>0</v>
      </c>
      <c r="AA152" s="3"/>
      <c r="AB152" s="3"/>
    </row>
    <row r="153" spans="1:28" x14ac:dyDescent="0.2">
      <c r="A153" s="18">
        <v>0</v>
      </c>
      <c r="B153" s="18">
        <v>0</v>
      </c>
      <c r="C153" s="8">
        <f>IF(Input!C141="",0,A153-$A$18)</f>
        <v>0</v>
      </c>
      <c r="D153" s="8">
        <f>(B153-Input!$C$6-Input!$F$5*C153)*IF(Input!C141="",0,1)</f>
        <v>0</v>
      </c>
      <c r="E153" s="7">
        <f t="shared" si="41"/>
        <v>0</v>
      </c>
      <c r="F153" s="7">
        <f t="shared" si="42"/>
        <v>0</v>
      </c>
      <c r="G153" s="7">
        <f t="shared" si="43"/>
        <v>0</v>
      </c>
      <c r="H153" s="7">
        <f t="shared" si="44"/>
        <v>0</v>
      </c>
      <c r="I153" s="7">
        <f t="shared" si="45"/>
        <v>0</v>
      </c>
      <c r="J153" s="7">
        <f t="shared" si="46"/>
        <v>0</v>
      </c>
      <c r="K153" s="7">
        <f t="shared" si="47"/>
        <v>0</v>
      </c>
      <c r="L153" s="7">
        <f>Input!C141*Input!$F$10</f>
        <v>0</v>
      </c>
      <c r="M153" s="7">
        <f>(-C153*SIN(ATAN(Input!$F$5*Input!$F$10))+(L153-$L$18)*COS(ATAN(Input!$F$5*Input!$F$10)))*IF(Input!C141="",0,1)</f>
        <v>0</v>
      </c>
      <c r="N153" s="7">
        <f>(C153*COS(ATAN(Input!$F$5*Input!$F$10))+(L153-$L$18)*SIN(ATAN(Input!$F$5*Input!$F$10)))*IF(Input!C141="",0,1)</f>
        <v>0</v>
      </c>
      <c r="O153" s="7">
        <f t="shared" si="48"/>
        <v>0</v>
      </c>
      <c r="P153" s="7">
        <f t="shared" si="49"/>
        <v>0</v>
      </c>
      <c r="Q153" s="7">
        <f t="shared" si="50"/>
        <v>0</v>
      </c>
      <c r="R153" s="7">
        <f t="shared" si="51"/>
        <v>0</v>
      </c>
      <c r="S153" s="7">
        <f t="shared" si="52"/>
        <v>0</v>
      </c>
      <c r="T153" s="7">
        <f t="shared" si="53"/>
        <v>0</v>
      </c>
      <c r="U153" s="7">
        <f t="shared" si="54"/>
        <v>0</v>
      </c>
      <c r="V153" s="7">
        <f t="shared" si="55"/>
        <v>0</v>
      </c>
      <c r="W153" s="7">
        <f t="shared" si="56"/>
        <v>0</v>
      </c>
      <c r="X153" s="7">
        <f t="shared" ca="1" si="57"/>
        <v>0</v>
      </c>
      <c r="Y153" s="7">
        <f t="shared" ca="1" si="58"/>
        <v>0</v>
      </c>
      <c r="Z153" s="7">
        <f t="shared" ca="1" si="59"/>
        <v>0</v>
      </c>
      <c r="AA153" s="3"/>
      <c r="AB153" s="3"/>
    </row>
    <row r="154" spans="1:28" x14ac:dyDescent="0.2">
      <c r="A154" s="18">
        <v>0</v>
      </c>
      <c r="B154" s="18">
        <v>0</v>
      </c>
      <c r="C154" s="8">
        <f>IF(Input!C142="",0,A154-$A$18)</f>
        <v>0</v>
      </c>
      <c r="D154" s="8">
        <f>(B154-Input!$C$6-Input!$F$5*C154)*IF(Input!C142="",0,1)</f>
        <v>0</v>
      </c>
      <c r="E154" s="7">
        <f t="shared" si="41"/>
        <v>0</v>
      </c>
      <c r="F154" s="7">
        <f t="shared" si="42"/>
        <v>0</v>
      </c>
      <c r="G154" s="7">
        <f t="shared" si="43"/>
        <v>0</v>
      </c>
      <c r="H154" s="7">
        <f t="shared" si="44"/>
        <v>0</v>
      </c>
      <c r="I154" s="7">
        <f t="shared" si="45"/>
        <v>0</v>
      </c>
      <c r="J154" s="7">
        <f t="shared" si="46"/>
        <v>0</v>
      </c>
      <c r="K154" s="7">
        <f t="shared" si="47"/>
        <v>0</v>
      </c>
      <c r="L154" s="7">
        <f>Input!C142*Input!$F$10</f>
        <v>0</v>
      </c>
      <c r="M154" s="7">
        <f>(-C154*SIN(ATAN(Input!$F$5*Input!$F$10))+(L154-$L$18)*COS(ATAN(Input!$F$5*Input!$F$10)))*IF(Input!C142="",0,1)</f>
        <v>0</v>
      </c>
      <c r="N154" s="7">
        <f>(C154*COS(ATAN(Input!$F$5*Input!$F$10))+(L154-$L$18)*SIN(ATAN(Input!$F$5*Input!$F$10)))*IF(Input!C142="",0,1)</f>
        <v>0</v>
      </c>
      <c r="O154" s="7">
        <f t="shared" si="48"/>
        <v>0</v>
      </c>
      <c r="P154" s="7">
        <f t="shared" si="49"/>
        <v>0</v>
      </c>
      <c r="Q154" s="7">
        <f t="shared" si="50"/>
        <v>0</v>
      </c>
      <c r="R154" s="7">
        <f t="shared" si="51"/>
        <v>0</v>
      </c>
      <c r="S154" s="7">
        <f t="shared" si="52"/>
        <v>0</v>
      </c>
      <c r="T154" s="7">
        <f t="shared" si="53"/>
        <v>0</v>
      </c>
      <c r="U154" s="7">
        <f t="shared" si="54"/>
        <v>0</v>
      </c>
      <c r="V154" s="7">
        <f t="shared" si="55"/>
        <v>0</v>
      </c>
      <c r="W154" s="7">
        <f t="shared" si="56"/>
        <v>0</v>
      </c>
      <c r="X154" s="7">
        <f t="shared" ca="1" si="57"/>
        <v>0</v>
      </c>
      <c r="Y154" s="7">
        <f t="shared" ca="1" si="58"/>
        <v>0</v>
      </c>
      <c r="Z154" s="7">
        <f t="shared" ca="1" si="59"/>
        <v>0</v>
      </c>
      <c r="AA154" s="3"/>
      <c r="AB154" s="3"/>
    </row>
    <row r="155" spans="1:28" x14ac:dyDescent="0.2">
      <c r="A155" s="18">
        <v>0</v>
      </c>
      <c r="B155" s="18">
        <v>0</v>
      </c>
      <c r="C155" s="8">
        <f>IF(Input!C143="",0,A155-$A$18)</f>
        <v>0</v>
      </c>
      <c r="D155" s="8">
        <f>(B155-Input!$C$6-Input!$F$5*C155)*IF(Input!C143="",0,1)</f>
        <v>0</v>
      </c>
      <c r="E155" s="7">
        <f t="shared" si="41"/>
        <v>0</v>
      </c>
      <c r="F155" s="7">
        <f t="shared" si="42"/>
        <v>0</v>
      </c>
      <c r="G155" s="7">
        <f t="shared" si="43"/>
        <v>0</v>
      </c>
      <c r="H155" s="7">
        <f t="shared" si="44"/>
        <v>0</v>
      </c>
      <c r="I155" s="7">
        <f t="shared" si="45"/>
        <v>0</v>
      </c>
      <c r="J155" s="7">
        <f t="shared" si="46"/>
        <v>0</v>
      </c>
      <c r="K155" s="7">
        <f t="shared" si="47"/>
        <v>0</v>
      </c>
      <c r="L155" s="7">
        <f>Input!C143*Input!$F$10</f>
        <v>0</v>
      </c>
      <c r="M155" s="7">
        <f>(-C155*SIN(ATAN(Input!$F$5*Input!$F$10))+(L155-$L$18)*COS(ATAN(Input!$F$5*Input!$F$10)))*IF(Input!C143="",0,1)</f>
        <v>0</v>
      </c>
      <c r="N155" s="7">
        <f>(C155*COS(ATAN(Input!$F$5*Input!$F$10))+(L155-$L$18)*SIN(ATAN(Input!$F$5*Input!$F$10)))*IF(Input!C143="",0,1)</f>
        <v>0</v>
      </c>
      <c r="O155" s="7">
        <f t="shared" si="48"/>
        <v>0</v>
      </c>
      <c r="P155" s="7">
        <f t="shared" si="49"/>
        <v>0</v>
      </c>
      <c r="Q155" s="7">
        <f t="shared" si="50"/>
        <v>0</v>
      </c>
      <c r="R155" s="7">
        <f t="shared" si="51"/>
        <v>0</v>
      </c>
      <c r="S155" s="7">
        <f t="shared" si="52"/>
        <v>0</v>
      </c>
      <c r="T155" s="7">
        <f t="shared" si="53"/>
        <v>0</v>
      </c>
      <c r="U155" s="7">
        <f t="shared" si="54"/>
        <v>0</v>
      </c>
      <c r="V155" s="7">
        <f t="shared" si="55"/>
        <v>0</v>
      </c>
      <c r="W155" s="7">
        <f t="shared" si="56"/>
        <v>0</v>
      </c>
      <c r="X155" s="7">
        <f t="shared" ca="1" si="57"/>
        <v>0</v>
      </c>
      <c r="Y155" s="7">
        <f t="shared" ca="1" si="58"/>
        <v>0</v>
      </c>
      <c r="Z155" s="7">
        <f t="shared" ca="1" si="59"/>
        <v>0</v>
      </c>
      <c r="AA155" s="3"/>
      <c r="AB155" s="3"/>
    </row>
    <row r="156" spans="1:28" x14ac:dyDescent="0.2">
      <c r="A156" s="18">
        <v>0</v>
      </c>
      <c r="B156" s="18">
        <v>0</v>
      </c>
      <c r="C156" s="8">
        <f>IF(Input!C144="",0,A156-$A$18)</f>
        <v>0</v>
      </c>
      <c r="D156" s="8">
        <f>(B156-Input!$C$6-Input!$F$5*C156)*IF(Input!C144="",0,1)</f>
        <v>0</v>
      </c>
      <c r="E156" s="7">
        <f t="shared" si="41"/>
        <v>0</v>
      </c>
      <c r="F156" s="7">
        <f t="shared" si="42"/>
        <v>0</v>
      </c>
      <c r="G156" s="7">
        <f t="shared" si="43"/>
        <v>0</v>
      </c>
      <c r="H156" s="7">
        <f t="shared" si="44"/>
        <v>0</v>
      </c>
      <c r="I156" s="7">
        <f t="shared" si="45"/>
        <v>0</v>
      </c>
      <c r="J156" s="7">
        <f t="shared" si="46"/>
        <v>0</v>
      </c>
      <c r="K156" s="7">
        <f t="shared" si="47"/>
        <v>0</v>
      </c>
      <c r="L156" s="7">
        <f>Input!C144*Input!$F$10</f>
        <v>0</v>
      </c>
      <c r="M156" s="7">
        <f>(-C156*SIN(ATAN(Input!$F$5*Input!$F$10))+(L156-$L$18)*COS(ATAN(Input!$F$5*Input!$F$10)))*IF(Input!C144="",0,1)</f>
        <v>0</v>
      </c>
      <c r="N156" s="7">
        <f>(C156*COS(ATAN(Input!$F$5*Input!$F$10))+(L156-$L$18)*SIN(ATAN(Input!$F$5*Input!$F$10)))*IF(Input!C144="",0,1)</f>
        <v>0</v>
      </c>
      <c r="O156" s="7">
        <f t="shared" si="48"/>
        <v>0</v>
      </c>
      <c r="P156" s="7">
        <f t="shared" si="49"/>
        <v>0</v>
      </c>
      <c r="Q156" s="7">
        <f t="shared" si="50"/>
        <v>0</v>
      </c>
      <c r="R156" s="7">
        <f t="shared" si="51"/>
        <v>0</v>
      </c>
      <c r="S156" s="7">
        <f t="shared" si="52"/>
        <v>0</v>
      </c>
      <c r="T156" s="7">
        <f t="shared" si="53"/>
        <v>0</v>
      </c>
      <c r="U156" s="7">
        <f t="shared" si="54"/>
        <v>0</v>
      </c>
      <c r="V156" s="7">
        <f t="shared" si="55"/>
        <v>0</v>
      </c>
      <c r="W156" s="7">
        <f t="shared" si="56"/>
        <v>0</v>
      </c>
      <c r="X156" s="7">
        <f t="shared" ca="1" si="57"/>
        <v>0</v>
      </c>
      <c r="Y156" s="7">
        <f t="shared" ca="1" si="58"/>
        <v>0</v>
      </c>
      <c r="Z156" s="7">
        <f t="shared" ca="1" si="59"/>
        <v>0</v>
      </c>
      <c r="AA156" s="3"/>
      <c r="AB156" s="3"/>
    </row>
    <row r="157" spans="1:28" x14ac:dyDescent="0.2">
      <c r="A157" s="18">
        <v>0</v>
      </c>
      <c r="B157" s="18">
        <v>0</v>
      </c>
      <c r="C157" s="8">
        <f>IF(Input!C145="",0,A157-$A$18)</f>
        <v>0</v>
      </c>
      <c r="D157" s="8">
        <f>(B157-Input!$C$6-Input!$F$5*C157)*IF(Input!C145="",0,1)</f>
        <v>0</v>
      </c>
      <c r="E157" s="7">
        <f t="shared" si="41"/>
        <v>0</v>
      </c>
      <c r="F157" s="7">
        <f t="shared" si="42"/>
        <v>0</v>
      </c>
      <c r="G157" s="7">
        <f t="shared" si="43"/>
        <v>0</v>
      </c>
      <c r="H157" s="7">
        <f t="shared" si="44"/>
        <v>0</v>
      </c>
      <c r="I157" s="7">
        <f t="shared" si="45"/>
        <v>0</v>
      </c>
      <c r="J157" s="7">
        <f t="shared" si="46"/>
        <v>0</v>
      </c>
      <c r="K157" s="7">
        <f t="shared" si="47"/>
        <v>0</v>
      </c>
      <c r="L157" s="7">
        <f>Input!C145*Input!$F$10</f>
        <v>0</v>
      </c>
      <c r="M157" s="7">
        <f>(-C157*SIN(ATAN(Input!$F$5*Input!$F$10))+(L157-$L$18)*COS(ATAN(Input!$F$5*Input!$F$10)))*IF(Input!C145="",0,1)</f>
        <v>0</v>
      </c>
      <c r="N157" s="7">
        <f>(C157*COS(ATAN(Input!$F$5*Input!$F$10))+(L157-$L$18)*SIN(ATAN(Input!$F$5*Input!$F$10)))*IF(Input!C145="",0,1)</f>
        <v>0</v>
      </c>
      <c r="O157" s="7">
        <f t="shared" si="48"/>
        <v>0</v>
      </c>
      <c r="P157" s="7">
        <f t="shared" si="49"/>
        <v>0</v>
      </c>
      <c r="Q157" s="7">
        <f t="shared" si="50"/>
        <v>0</v>
      </c>
      <c r="R157" s="7">
        <f t="shared" si="51"/>
        <v>0</v>
      </c>
      <c r="S157" s="7">
        <f t="shared" si="52"/>
        <v>0</v>
      </c>
      <c r="T157" s="7">
        <f t="shared" si="53"/>
        <v>0</v>
      </c>
      <c r="U157" s="7">
        <f t="shared" si="54"/>
        <v>0</v>
      </c>
      <c r="V157" s="7">
        <f t="shared" si="55"/>
        <v>0</v>
      </c>
      <c r="W157" s="7">
        <f t="shared" si="56"/>
        <v>0</v>
      </c>
      <c r="X157" s="7">
        <f t="shared" ca="1" si="57"/>
        <v>0</v>
      </c>
      <c r="Y157" s="7">
        <f t="shared" ca="1" si="58"/>
        <v>0</v>
      </c>
      <c r="Z157" s="7">
        <f t="shared" ca="1" si="59"/>
        <v>0</v>
      </c>
      <c r="AA157" s="3"/>
      <c r="AB157" s="3"/>
    </row>
    <row r="158" spans="1:28" x14ac:dyDescent="0.2">
      <c r="A158" s="18">
        <v>0</v>
      </c>
      <c r="B158" s="18">
        <v>0</v>
      </c>
      <c r="C158" s="8">
        <f>IF(Input!C146="",0,A158-$A$18)</f>
        <v>0</v>
      </c>
      <c r="D158" s="8">
        <f>(B158-Input!$C$6-Input!$F$5*C158)*IF(Input!C146="",0,1)</f>
        <v>0</v>
      </c>
      <c r="E158" s="7">
        <f t="shared" si="41"/>
        <v>0</v>
      </c>
      <c r="F158" s="7">
        <f t="shared" si="42"/>
        <v>0</v>
      </c>
      <c r="G158" s="7">
        <f t="shared" si="43"/>
        <v>0</v>
      </c>
      <c r="H158" s="7">
        <f t="shared" si="44"/>
        <v>0</v>
      </c>
      <c r="I158" s="7">
        <f t="shared" si="45"/>
        <v>0</v>
      </c>
      <c r="J158" s="7">
        <f t="shared" si="46"/>
        <v>0</v>
      </c>
      <c r="K158" s="7">
        <f t="shared" si="47"/>
        <v>0</v>
      </c>
      <c r="L158" s="7">
        <f>Input!C146*Input!$F$10</f>
        <v>0</v>
      </c>
      <c r="M158" s="7">
        <f>(-C158*SIN(ATAN(Input!$F$5*Input!$F$10))+(L158-$L$18)*COS(ATAN(Input!$F$5*Input!$F$10)))*IF(Input!C146="",0,1)</f>
        <v>0</v>
      </c>
      <c r="N158" s="7">
        <f>(C158*COS(ATAN(Input!$F$5*Input!$F$10))+(L158-$L$18)*SIN(ATAN(Input!$F$5*Input!$F$10)))*IF(Input!C146="",0,1)</f>
        <v>0</v>
      </c>
      <c r="O158" s="7">
        <f t="shared" si="48"/>
        <v>0</v>
      </c>
      <c r="P158" s="7">
        <f t="shared" si="49"/>
        <v>0</v>
      </c>
      <c r="Q158" s="7">
        <f t="shared" si="50"/>
        <v>0</v>
      </c>
      <c r="R158" s="7">
        <f t="shared" si="51"/>
        <v>0</v>
      </c>
      <c r="S158" s="7">
        <f t="shared" si="52"/>
        <v>0</v>
      </c>
      <c r="T158" s="7">
        <f t="shared" si="53"/>
        <v>0</v>
      </c>
      <c r="U158" s="7">
        <f t="shared" si="54"/>
        <v>0</v>
      </c>
      <c r="V158" s="7">
        <f t="shared" si="55"/>
        <v>0</v>
      </c>
      <c r="W158" s="7">
        <f t="shared" si="56"/>
        <v>0</v>
      </c>
      <c r="X158" s="7">
        <f t="shared" ca="1" si="57"/>
        <v>0</v>
      </c>
      <c r="Y158" s="7">
        <f t="shared" ca="1" si="58"/>
        <v>0</v>
      </c>
      <c r="Z158" s="7">
        <f t="shared" ca="1" si="59"/>
        <v>0</v>
      </c>
      <c r="AA158" s="3"/>
      <c r="AB158" s="3"/>
    </row>
    <row r="159" spans="1:28" x14ac:dyDescent="0.2">
      <c r="A159" s="18">
        <v>0</v>
      </c>
      <c r="B159" s="18">
        <v>0</v>
      </c>
      <c r="C159" s="8">
        <f>IF(Input!C147="",0,A159-$A$18)</f>
        <v>0</v>
      </c>
      <c r="D159" s="8">
        <f>(B159-Input!$C$6-Input!$F$5*C159)*IF(Input!C147="",0,1)</f>
        <v>0</v>
      </c>
      <c r="E159" s="7">
        <f t="shared" si="41"/>
        <v>0</v>
      </c>
      <c r="F159" s="7">
        <f t="shared" si="42"/>
        <v>0</v>
      </c>
      <c r="G159" s="7">
        <f t="shared" si="43"/>
        <v>0</v>
      </c>
      <c r="H159" s="7">
        <f t="shared" si="44"/>
        <v>0</v>
      </c>
      <c r="I159" s="7">
        <f t="shared" si="45"/>
        <v>0</v>
      </c>
      <c r="J159" s="7">
        <f t="shared" si="46"/>
        <v>0</v>
      </c>
      <c r="K159" s="7">
        <f t="shared" si="47"/>
        <v>0</v>
      </c>
      <c r="L159" s="7">
        <f>Input!C147*Input!$F$10</f>
        <v>0</v>
      </c>
      <c r="M159" s="7">
        <f>(-C159*SIN(ATAN(Input!$F$5*Input!$F$10))+(L159-$L$18)*COS(ATAN(Input!$F$5*Input!$F$10)))*IF(Input!C147="",0,1)</f>
        <v>0</v>
      </c>
      <c r="N159" s="7">
        <f>(C159*COS(ATAN(Input!$F$5*Input!$F$10))+(L159-$L$18)*SIN(ATAN(Input!$F$5*Input!$F$10)))*IF(Input!C147="",0,1)</f>
        <v>0</v>
      </c>
      <c r="O159" s="7">
        <f t="shared" si="48"/>
        <v>0</v>
      </c>
      <c r="P159" s="7">
        <f t="shared" si="49"/>
        <v>0</v>
      </c>
      <c r="Q159" s="7">
        <f t="shared" si="50"/>
        <v>0</v>
      </c>
      <c r="R159" s="7">
        <f t="shared" si="51"/>
        <v>0</v>
      </c>
      <c r="S159" s="7">
        <f t="shared" si="52"/>
        <v>0</v>
      </c>
      <c r="T159" s="7">
        <f t="shared" si="53"/>
        <v>0</v>
      </c>
      <c r="U159" s="7">
        <f t="shared" si="54"/>
        <v>0</v>
      </c>
      <c r="V159" s="7">
        <f t="shared" si="55"/>
        <v>0</v>
      </c>
      <c r="W159" s="7">
        <f t="shared" si="56"/>
        <v>0</v>
      </c>
      <c r="X159" s="7">
        <f t="shared" ca="1" si="57"/>
        <v>0</v>
      </c>
      <c r="Y159" s="7">
        <f t="shared" ca="1" si="58"/>
        <v>0</v>
      </c>
      <c r="Z159" s="7">
        <f t="shared" ca="1" si="59"/>
        <v>0</v>
      </c>
      <c r="AA159" s="3"/>
      <c r="AB159" s="3"/>
    </row>
    <row r="160" spans="1:28" x14ac:dyDescent="0.2">
      <c r="A160" s="18">
        <v>0</v>
      </c>
      <c r="B160" s="18">
        <v>0</v>
      </c>
      <c r="C160" s="8">
        <f>IF(Input!C148="",0,A160-$A$18)</f>
        <v>0</v>
      </c>
      <c r="D160" s="8">
        <f>(B160-Input!$C$6-Input!$F$5*C160)*IF(Input!C148="",0,1)</f>
        <v>0</v>
      </c>
      <c r="E160" s="7">
        <f t="shared" si="41"/>
        <v>0</v>
      </c>
      <c r="F160" s="7">
        <f t="shared" si="42"/>
        <v>0</v>
      </c>
      <c r="G160" s="7">
        <f t="shared" si="43"/>
        <v>0</v>
      </c>
      <c r="H160" s="7">
        <f t="shared" si="44"/>
        <v>0</v>
      </c>
      <c r="I160" s="7">
        <f t="shared" si="45"/>
        <v>0</v>
      </c>
      <c r="J160" s="7">
        <f t="shared" si="46"/>
        <v>0</v>
      </c>
      <c r="K160" s="7">
        <f t="shared" si="47"/>
        <v>0</v>
      </c>
      <c r="L160" s="7">
        <f>Input!C148*Input!$F$10</f>
        <v>0</v>
      </c>
      <c r="M160" s="7">
        <f>(-C160*SIN(ATAN(Input!$F$5*Input!$F$10))+(L160-$L$18)*COS(ATAN(Input!$F$5*Input!$F$10)))*IF(Input!C148="",0,1)</f>
        <v>0</v>
      </c>
      <c r="N160" s="7">
        <f>(C160*COS(ATAN(Input!$F$5*Input!$F$10))+(L160-$L$18)*SIN(ATAN(Input!$F$5*Input!$F$10)))*IF(Input!C148="",0,1)</f>
        <v>0</v>
      </c>
      <c r="O160" s="7">
        <f t="shared" si="48"/>
        <v>0</v>
      </c>
      <c r="P160" s="7">
        <f t="shared" si="49"/>
        <v>0</v>
      </c>
      <c r="Q160" s="7">
        <f t="shared" si="50"/>
        <v>0</v>
      </c>
      <c r="R160" s="7">
        <f t="shared" si="51"/>
        <v>0</v>
      </c>
      <c r="S160" s="7">
        <f t="shared" si="52"/>
        <v>0</v>
      </c>
      <c r="T160" s="7">
        <f t="shared" si="53"/>
        <v>0</v>
      </c>
      <c r="U160" s="7">
        <f t="shared" si="54"/>
        <v>0</v>
      </c>
      <c r="V160" s="7">
        <f t="shared" si="55"/>
        <v>0</v>
      </c>
      <c r="W160" s="7">
        <f t="shared" si="56"/>
        <v>0</v>
      </c>
      <c r="X160" s="7">
        <f t="shared" ca="1" si="57"/>
        <v>0</v>
      </c>
      <c r="Y160" s="7">
        <f t="shared" ca="1" si="58"/>
        <v>0</v>
      </c>
      <c r="Z160" s="7">
        <f t="shared" ca="1" si="59"/>
        <v>0</v>
      </c>
      <c r="AA160" s="3"/>
      <c r="AB160" s="3"/>
    </row>
    <row r="161" spans="1:28" x14ac:dyDescent="0.2">
      <c r="A161" s="18">
        <v>0</v>
      </c>
      <c r="B161" s="18">
        <v>0</v>
      </c>
      <c r="C161" s="8">
        <f>IF(Input!C149="",0,A161-$A$18)</f>
        <v>0</v>
      </c>
      <c r="D161" s="8">
        <f>(B161-Input!$C$6-Input!$F$5*C161)*IF(Input!C149="",0,1)</f>
        <v>0</v>
      </c>
      <c r="E161" s="7">
        <f t="shared" si="41"/>
        <v>0</v>
      </c>
      <c r="F161" s="7">
        <f t="shared" si="42"/>
        <v>0</v>
      </c>
      <c r="G161" s="7">
        <f t="shared" si="43"/>
        <v>0</v>
      </c>
      <c r="H161" s="7">
        <f t="shared" si="44"/>
        <v>0</v>
      </c>
      <c r="I161" s="7">
        <f t="shared" si="45"/>
        <v>0</v>
      </c>
      <c r="J161" s="7">
        <f t="shared" si="46"/>
        <v>0</v>
      </c>
      <c r="K161" s="7">
        <f t="shared" si="47"/>
        <v>0</v>
      </c>
      <c r="L161" s="7">
        <f>Input!C149*Input!$F$10</f>
        <v>0</v>
      </c>
      <c r="M161" s="7">
        <f>(-C161*SIN(ATAN(Input!$F$5*Input!$F$10))+(L161-$L$18)*COS(ATAN(Input!$F$5*Input!$F$10)))*IF(Input!C149="",0,1)</f>
        <v>0</v>
      </c>
      <c r="N161" s="7">
        <f>(C161*COS(ATAN(Input!$F$5*Input!$F$10))+(L161-$L$18)*SIN(ATAN(Input!$F$5*Input!$F$10)))*IF(Input!C149="",0,1)</f>
        <v>0</v>
      </c>
      <c r="O161" s="7">
        <f t="shared" si="48"/>
        <v>0</v>
      </c>
      <c r="P161" s="7">
        <f t="shared" si="49"/>
        <v>0</v>
      </c>
      <c r="Q161" s="7">
        <f t="shared" si="50"/>
        <v>0</v>
      </c>
      <c r="R161" s="7">
        <f t="shared" si="51"/>
        <v>0</v>
      </c>
      <c r="S161" s="7">
        <f t="shared" si="52"/>
        <v>0</v>
      </c>
      <c r="T161" s="7">
        <f t="shared" si="53"/>
        <v>0</v>
      </c>
      <c r="U161" s="7">
        <f t="shared" si="54"/>
        <v>0</v>
      </c>
      <c r="V161" s="7">
        <f t="shared" si="55"/>
        <v>0</v>
      </c>
      <c r="W161" s="7">
        <f t="shared" si="56"/>
        <v>0</v>
      </c>
      <c r="X161" s="7">
        <f t="shared" ca="1" si="57"/>
        <v>0</v>
      </c>
      <c r="Y161" s="7">
        <f t="shared" ca="1" si="58"/>
        <v>0</v>
      </c>
      <c r="Z161" s="7">
        <f t="shared" ca="1" si="59"/>
        <v>0</v>
      </c>
      <c r="AA161" s="3"/>
      <c r="AB161" s="3"/>
    </row>
    <row r="162" spans="1:28" x14ac:dyDescent="0.2">
      <c r="A162" s="18">
        <v>0</v>
      </c>
      <c r="B162" s="18">
        <v>0</v>
      </c>
      <c r="C162" s="8">
        <f>IF(Input!C150="",0,A162-$A$18)</f>
        <v>0</v>
      </c>
      <c r="D162" s="8">
        <f>(B162-Input!$C$6-Input!$F$5*C162)*IF(Input!C150="",0,1)</f>
        <v>0</v>
      </c>
      <c r="E162" s="7">
        <f t="shared" si="41"/>
        <v>0</v>
      </c>
      <c r="F162" s="7">
        <f t="shared" si="42"/>
        <v>0</v>
      </c>
      <c r="G162" s="7">
        <f t="shared" si="43"/>
        <v>0</v>
      </c>
      <c r="H162" s="7">
        <f t="shared" si="44"/>
        <v>0</v>
      </c>
      <c r="I162" s="7">
        <f t="shared" si="45"/>
        <v>0</v>
      </c>
      <c r="J162" s="7">
        <f t="shared" si="46"/>
        <v>0</v>
      </c>
      <c r="K162" s="7">
        <f t="shared" si="47"/>
        <v>0</v>
      </c>
      <c r="L162" s="7">
        <f>Input!C150*Input!$F$10</f>
        <v>0</v>
      </c>
      <c r="M162" s="7">
        <f>(-C162*SIN(ATAN(Input!$F$5*Input!$F$10))+(L162-$L$18)*COS(ATAN(Input!$F$5*Input!$F$10)))*IF(Input!C150="",0,1)</f>
        <v>0</v>
      </c>
      <c r="N162" s="7">
        <f>(C162*COS(ATAN(Input!$F$5*Input!$F$10))+(L162-$L$18)*SIN(ATAN(Input!$F$5*Input!$F$10)))*IF(Input!C150="",0,1)</f>
        <v>0</v>
      </c>
      <c r="O162" s="7">
        <f t="shared" si="48"/>
        <v>0</v>
      </c>
      <c r="P162" s="7">
        <f t="shared" si="49"/>
        <v>0</v>
      </c>
      <c r="Q162" s="7">
        <f t="shared" si="50"/>
        <v>0</v>
      </c>
      <c r="R162" s="7">
        <f t="shared" si="51"/>
        <v>0</v>
      </c>
      <c r="S162" s="7">
        <f t="shared" si="52"/>
        <v>0</v>
      </c>
      <c r="T162" s="7">
        <f t="shared" si="53"/>
        <v>0</v>
      </c>
      <c r="U162" s="7">
        <f t="shared" si="54"/>
        <v>0</v>
      </c>
      <c r="V162" s="7">
        <f t="shared" si="55"/>
        <v>0</v>
      </c>
      <c r="W162" s="7">
        <f t="shared" si="56"/>
        <v>0</v>
      </c>
      <c r="X162" s="7">
        <f t="shared" ca="1" si="57"/>
        <v>0</v>
      </c>
      <c r="Y162" s="7">
        <f t="shared" ca="1" si="58"/>
        <v>0</v>
      </c>
      <c r="Z162" s="7">
        <f t="shared" ca="1" si="59"/>
        <v>0</v>
      </c>
      <c r="AA162" s="3"/>
      <c r="AB162" s="3"/>
    </row>
    <row r="163" spans="1:28" x14ac:dyDescent="0.2">
      <c r="A163" s="18">
        <v>0</v>
      </c>
      <c r="B163" s="18">
        <v>0</v>
      </c>
      <c r="C163" s="8">
        <f>IF(Input!C151="",0,A163-$A$18)</f>
        <v>0</v>
      </c>
      <c r="D163" s="8">
        <f>(B163-Input!$C$6-Input!$F$5*C163)*IF(Input!C151="",0,1)</f>
        <v>0</v>
      </c>
      <c r="E163" s="7">
        <f t="shared" si="41"/>
        <v>0</v>
      </c>
      <c r="F163" s="7">
        <f t="shared" si="42"/>
        <v>0</v>
      </c>
      <c r="G163" s="7">
        <f t="shared" si="43"/>
        <v>0</v>
      </c>
      <c r="H163" s="7">
        <f t="shared" si="44"/>
        <v>0</v>
      </c>
      <c r="I163" s="7">
        <f t="shared" si="45"/>
        <v>0</v>
      </c>
      <c r="J163" s="7">
        <f t="shared" si="46"/>
        <v>0</v>
      </c>
      <c r="K163" s="7">
        <f t="shared" si="47"/>
        <v>0</v>
      </c>
      <c r="L163" s="7">
        <f>Input!C151*Input!$F$10</f>
        <v>0</v>
      </c>
      <c r="M163" s="7">
        <f>(-C163*SIN(ATAN(Input!$F$5*Input!$F$10))+(L163-$L$18)*COS(ATAN(Input!$F$5*Input!$F$10)))*IF(Input!C151="",0,1)</f>
        <v>0</v>
      </c>
      <c r="N163" s="7">
        <f>(C163*COS(ATAN(Input!$F$5*Input!$F$10))+(L163-$L$18)*SIN(ATAN(Input!$F$5*Input!$F$10)))*IF(Input!C151="",0,1)</f>
        <v>0</v>
      </c>
      <c r="O163" s="7">
        <f t="shared" si="48"/>
        <v>0</v>
      </c>
      <c r="P163" s="7">
        <f t="shared" si="49"/>
        <v>0</v>
      </c>
      <c r="Q163" s="7">
        <f t="shared" si="50"/>
        <v>0</v>
      </c>
      <c r="R163" s="7">
        <f t="shared" si="51"/>
        <v>0</v>
      </c>
      <c r="S163" s="7">
        <f t="shared" si="52"/>
        <v>0</v>
      </c>
      <c r="T163" s="7">
        <f t="shared" si="53"/>
        <v>0</v>
      </c>
      <c r="U163" s="7">
        <f t="shared" si="54"/>
        <v>0</v>
      </c>
      <c r="V163" s="7">
        <f t="shared" si="55"/>
        <v>0</v>
      </c>
      <c r="W163" s="7">
        <f t="shared" si="56"/>
        <v>0</v>
      </c>
      <c r="X163" s="7">
        <f t="shared" ca="1" si="57"/>
        <v>0</v>
      </c>
      <c r="Y163" s="7">
        <f t="shared" ca="1" si="58"/>
        <v>0</v>
      </c>
      <c r="Z163" s="7">
        <f t="shared" ca="1" si="59"/>
        <v>0</v>
      </c>
      <c r="AA163" s="3"/>
      <c r="AB163" s="3"/>
    </row>
    <row r="164" spans="1:28" x14ac:dyDescent="0.2">
      <c r="A164" s="18">
        <v>0</v>
      </c>
      <c r="B164" s="18">
        <v>0</v>
      </c>
      <c r="C164" s="8">
        <f>IF(Input!C152="",0,A164-$A$18)</f>
        <v>0</v>
      </c>
      <c r="D164" s="8">
        <f>(B164-Input!$C$6-Input!$F$5*C164)*IF(Input!C152="",0,1)</f>
        <v>0</v>
      </c>
      <c r="E164" s="7">
        <f t="shared" si="41"/>
        <v>0</v>
      </c>
      <c r="F164" s="7">
        <f t="shared" si="42"/>
        <v>0</v>
      </c>
      <c r="G164" s="7">
        <f t="shared" si="43"/>
        <v>0</v>
      </c>
      <c r="H164" s="7">
        <f t="shared" si="44"/>
        <v>0</v>
      </c>
      <c r="I164" s="7">
        <f t="shared" si="45"/>
        <v>0</v>
      </c>
      <c r="J164" s="7">
        <f t="shared" si="46"/>
        <v>0</v>
      </c>
      <c r="K164" s="7">
        <f t="shared" si="47"/>
        <v>0</v>
      </c>
      <c r="L164" s="7">
        <f>Input!C152*Input!$F$10</f>
        <v>0</v>
      </c>
      <c r="M164" s="7">
        <f>(-C164*SIN(ATAN(Input!$F$5*Input!$F$10))+(L164-$L$18)*COS(ATAN(Input!$F$5*Input!$F$10)))*IF(Input!C152="",0,1)</f>
        <v>0</v>
      </c>
      <c r="N164" s="7">
        <f>(C164*COS(ATAN(Input!$F$5*Input!$F$10))+(L164-$L$18)*SIN(ATAN(Input!$F$5*Input!$F$10)))*IF(Input!C152="",0,1)</f>
        <v>0</v>
      </c>
      <c r="O164" s="7">
        <f t="shared" si="48"/>
        <v>0</v>
      </c>
      <c r="P164" s="7">
        <f t="shared" si="49"/>
        <v>0</v>
      </c>
      <c r="Q164" s="7">
        <f t="shared" si="50"/>
        <v>0</v>
      </c>
      <c r="R164" s="7">
        <f t="shared" si="51"/>
        <v>0</v>
      </c>
      <c r="S164" s="7">
        <f t="shared" si="52"/>
        <v>0</v>
      </c>
      <c r="T164" s="7">
        <f t="shared" si="53"/>
        <v>0</v>
      </c>
      <c r="U164" s="7">
        <f t="shared" si="54"/>
        <v>0</v>
      </c>
      <c r="V164" s="7">
        <f t="shared" si="55"/>
        <v>0</v>
      </c>
      <c r="W164" s="7">
        <f t="shared" si="56"/>
        <v>0</v>
      </c>
      <c r="X164" s="7">
        <f t="shared" ca="1" si="57"/>
        <v>0</v>
      </c>
      <c r="Y164" s="7">
        <f t="shared" ca="1" si="58"/>
        <v>0</v>
      </c>
      <c r="Z164" s="7">
        <f t="shared" ca="1" si="59"/>
        <v>0</v>
      </c>
      <c r="AA164" s="3"/>
      <c r="AB164" s="3"/>
    </row>
    <row r="165" spans="1:28" x14ac:dyDescent="0.2">
      <c r="A165" s="18">
        <v>0</v>
      </c>
      <c r="B165" s="18">
        <v>0</v>
      </c>
      <c r="C165" s="8">
        <f>IF(Input!C153="",0,A165-$A$18)</f>
        <v>0</v>
      </c>
      <c r="D165" s="8">
        <f>(B165-Input!$C$6-Input!$F$5*C165)*IF(Input!C153="",0,1)</f>
        <v>0</v>
      </c>
      <c r="E165" s="7">
        <f t="shared" si="41"/>
        <v>0</v>
      </c>
      <c r="F165" s="7">
        <f t="shared" si="42"/>
        <v>0</v>
      </c>
      <c r="G165" s="7">
        <f t="shared" si="43"/>
        <v>0</v>
      </c>
      <c r="H165" s="7">
        <f t="shared" si="44"/>
        <v>0</v>
      </c>
      <c r="I165" s="7">
        <f t="shared" si="45"/>
        <v>0</v>
      </c>
      <c r="J165" s="7">
        <f t="shared" si="46"/>
        <v>0</v>
      </c>
      <c r="K165" s="7">
        <f t="shared" si="47"/>
        <v>0</v>
      </c>
      <c r="L165" s="7">
        <f>Input!C153*Input!$F$10</f>
        <v>0</v>
      </c>
      <c r="M165" s="7">
        <f>(-C165*SIN(ATAN(Input!$F$5*Input!$F$10))+(L165-$L$18)*COS(ATAN(Input!$F$5*Input!$F$10)))*IF(Input!C153="",0,1)</f>
        <v>0</v>
      </c>
      <c r="N165" s="7">
        <f>(C165*COS(ATAN(Input!$F$5*Input!$F$10))+(L165-$L$18)*SIN(ATAN(Input!$F$5*Input!$F$10)))*IF(Input!C153="",0,1)</f>
        <v>0</v>
      </c>
      <c r="O165" s="7">
        <f t="shared" si="48"/>
        <v>0</v>
      </c>
      <c r="P165" s="7">
        <f t="shared" si="49"/>
        <v>0</v>
      </c>
      <c r="Q165" s="7">
        <f t="shared" si="50"/>
        <v>0</v>
      </c>
      <c r="R165" s="7">
        <f t="shared" si="51"/>
        <v>0</v>
      </c>
      <c r="S165" s="7">
        <f t="shared" si="52"/>
        <v>0</v>
      </c>
      <c r="T165" s="7">
        <f t="shared" si="53"/>
        <v>0</v>
      </c>
      <c r="U165" s="7">
        <f t="shared" si="54"/>
        <v>0</v>
      </c>
      <c r="V165" s="7">
        <f t="shared" si="55"/>
        <v>0</v>
      </c>
      <c r="W165" s="7">
        <f t="shared" si="56"/>
        <v>0</v>
      </c>
      <c r="X165" s="7">
        <f t="shared" ca="1" si="57"/>
        <v>0</v>
      </c>
      <c r="Y165" s="7">
        <f t="shared" ca="1" si="58"/>
        <v>0</v>
      </c>
      <c r="Z165" s="7">
        <f t="shared" ca="1" si="59"/>
        <v>0</v>
      </c>
      <c r="AA165" s="3"/>
      <c r="AB165" s="3"/>
    </row>
    <row r="166" spans="1:28" x14ac:dyDescent="0.2">
      <c r="A166" s="18">
        <v>0</v>
      </c>
      <c r="B166" s="18">
        <v>0</v>
      </c>
      <c r="C166" s="8">
        <f>IF(Input!C154="",0,A166-$A$18)</f>
        <v>0</v>
      </c>
      <c r="D166" s="8">
        <f>(B166-Input!$C$6-Input!$F$5*C166)*IF(Input!C154="",0,1)</f>
        <v>0</v>
      </c>
      <c r="E166" s="7">
        <f t="shared" si="41"/>
        <v>0</v>
      </c>
      <c r="F166" s="7">
        <f t="shared" si="42"/>
        <v>0</v>
      </c>
      <c r="G166" s="7">
        <f t="shared" si="43"/>
        <v>0</v>
      </c>
      <c r="H166" s="7">
        <f t="shared" si="44"/>
        <v>0</v>
      </c>
      <c r="I166" s="7">
        <f t="shared" si="45"/>
        <v>0</v>
      </c>
      <c r="J166" s="7">
        <f t="shared" si="46"/>
        <v>0</v>
      </c>
      <c r="K166" s="7">
        <f t="shared" si="47"/>
        <v>0</v>
      </c>
      <c r="L166" s="7">
        <f>Input!C154*Input!$F$10</f>
        <v>0</v>
      </c>
      <c r="M166" s="7">
        <f>(-C166*SIN(ATAN(Input!$F$5*Input!$F$10))+(L166-$L$18)*COS(ATAN(Input!$F$5*Input!$F$10)))*IF(Input!C154="",0,1)</f>
        <v>0</v>
      </c>
      <c r="N166" s="7">
        <f>(C166*COS(ATAN(Input!$F$5*Input!$F$10))+(L166-$L$18)*SIN(ATAN(Input!$F$5*Input!$F$10)))*IF(Input!C154="",0,1)</f>
        <v>0</v>
      </c>
      <c r="O166" s="7">
        <f t="shared" si="48"/>
        <v>0</v>
      </c>
      <c r="P166" s="7">
        <f t="shared" si="49"/>
        <v>0</v>
      </c>
      <c r="Q166" s="7">
        <f t="shared" si="50"/>
        <v>0</v>
      </c>
      <c r="R166" s="7">
        <f t="shared" si="51"/>
        <v>0</v>
      </c>
      <c r="S166" s="7">
        <f t="shared" si="52"/>
        <v>0</v>
      </c>
      <c r="T166" s="7">
        <f t="shared" si="53"/>
        <v>0</v>
      </c>
      <c r="U166" s="7">
        <f t="shared" si="54"/>
        <v>0</v>
      </c>
      <c r="V166" s="7">
        <f t="shared" si="55"/>
        <v>0</v>
      </c>
      <c r="W166" s="7">
        <f t="shared" si="56"/>
        <v>0</v>
      </c>
      <c r="X166" s="7">
        <f t="shared" ca="1" si="57"/>
        <v>0</v>
      </c>
      <c r="Y166" s="7">
        <f t="shared" ca="1" si="58"/>
        <v>0</v>
      </c>
      <c r="Z166" s="7">
        <f t="shared" ca="1" si="59"/>
        <v>0</v>
      </c>
      <c r="AA166" s="3"/>
      <c r="AB166" s="3"/>
    </row>
    <row r="167" spans="1:28" x14ac:dyDescent="0.2">
      <c r="A167" s="18">
        <v>0</v>
      </c>
      <c r="B167" s="18">
        <v>0</v>
      </c>
      <c r="C167" s="8">
        <f>IF(Input!C155="",0,A167-$A$18)</f>
        <v>0</v>
      </c>
      <c r="D167" s="8">
        <f>(B167-Input!$C$6-Input!$F$5*C167)*IF(Input!C155="",0,1)</f>
        <v>0</v>
      </c>
      <c r="E167" s="7">
        <f t="shared" si="41"/>
        <v>0</v>
      </c>
      <c r="F167" s="7">
        <f t="shared" si="42"/>
        <v>0</v>
      </c>
      <c r="G167" s="7">
        <f t="shared" si="43"/>
        <v>0</v>
      </c>
      <c r="H167" s="7">
        <f t="shared" si="44"/>
        <v>0</v>
      </c>
      <c r="I167" s="7">
        <f t="shared" si="45"/>
        <v>0</v>
      </c>
      <c r="J167" s="7">
        <f t="shared" si="46"/>
        <v>0</v>
      </c>
      <c r="K167" s="7">
        <f t="shared" si="47"/>
        <v>0</v>
      </c>
      <c r="L167" s="7">
        <f>Input!C155*Input!$F$10</f>
        <v>0</v>
      </c>
      <c r="M167" s="7">
        <f>(-C167*SIN(ATAN(Input!$F$5*Input!$F$10))+(L167-$L$18)*COS(ATAN(Input!$F$5*Input!$F$10)))*IF(Input!C155="",0,1)</f>
        <v>0</v>
      </c>
      <c r="N167" s="7">
        <f>(C167*COS(ATAN(Input!$F$5*Input!$F$10))+(L167-$L$18)*SIN(ATAN(Input!$F$5*Input!$F$10)))*IF(Input!C155="",0,1)</f>
        <v>0</v>
      </c>
      <c r="O167" s="7">
        <f t="shared" si="48"/>
        <v>0</v>
      </c>
      <c r="P167" s="7">
        <f t="shared" si="49"/>
        <v>0</v>
      </c>
      <c r="Q167" s="7">
        <f t="shared" si="50"/>
        <v>0</v>
      </c>
      <c r="R167" s="7">
        <f t="shared" si="51"/>
        <v>0</v>
      </c>
      <c r="S167" s="7">
        <f t="shared" si="52"/>
        <v>0</v>
      </c>
      <c r="T167" s="7">
        <f t="shared" si="53"/>
        <v>0</v>
      </c>
      <c r="U167" s="7">
        <f t="shared" si="54"/>
        <v>0</v>
      </c>
      <c r="V167" s="7">
        <f t="shared" si="55"/>
        <v>0</v>
      </c>
      <c r="W167" s="7">
        <f t="shared" si="56"/>
        <v>0</v>
      </c>
      <c r="X167" s="7">
        <f t="shared" ca="1" si="57"/>
        <v>0</v>
      </c>
      <c r="Y167" s="7">
        <f t="shared" ca="1" si="58"/>
        <v>0</v>
      </c>
      <c r="Z167" s="7">
        <f t="shared" ca="1" si="59"/>
        <v>0</v>
      </c>
      <c r="AA167" s="3"/>
      <c r="AB167" s="3"/>
    </row>
    <row r="168" spans="1:28" x14ac:dyDescent="0.2">
      <c r="A168" s="18">
        <v>0</v>
      </c>
      <c r="B168" s="18">
        <v>0</v>
      </c>
      <c r="C168" s="8">
        <f>IF(Input!C156="",0,A168-$A$18)</f>
        <v>0</v>
      </c>
      <c r="D168" s="8">
        <f>(B168-Input!$C$6-Input!$F$5*C168)*IF(Input!C156="",0,1)</f>
        <v>0</v>
      </c>
      <c r="E168" s="7">
        <f t="shared" si="41"/>
        <v>0</v>
      </c>
      <c r="F168" s="7">
        <f t="shared" si="42"/>
        <v>0</v>
      </c>
      <c r="G168" s="7">
        <f t="shared" si="43"/>
        <v>0</v>
      </c>
      <c r="H168" s="7">
        <f t="shared" si="44"/>
        <v>0</v>
      </c>
      <c r="I168" s="7">
        <f t="shared" si="45"/>
        <v>0</v>
      </c>
      <c r="J168" s="7">
        <f t="shared" si="46"/>
        <v>0</v>
      </c>
      <c r="K168" s="7">
        <f t="shared" si="47"/>
        <v>0</v>
      </c>
      <c r="L168" s="7">
        <f>Input!C156*Input!$F$10</f>
        <v>0</v>
      </c>
      <c r="M168" s="7">
        <f>(-C168*SIN(ATAN(Input!$F$5*Input!$F$10))+(L168-$L$18)*COS(ATAN(Input!$F$5*Input!$F$10)))*IF(Input!C156="",0,1)</f>
        <v>0</v>
      </c>
      <c r="N168" s="7">
        <f>(C168*COS(ATAN(Input!$F$5*Input!$F$10))+(L168-$L$18)*SIN(ATAN(Input!$F$5*Input!$F$10)))*IF(Input!C156="",0,1)</f>
        <v>0</v>
      </c>
      <c r="O168" s="7">
        <f t="shared" si="48"/>
        <v>0</v>
      </c>
      <c r="P168" s="7">
        <f t="shared" si="49"/>
        <v>0</v>
      </c>
      <c r="Q168" s="7">
        <f t="shared" si="50"/>
        <v>0</v>
      </c>
      <c r="R168" s="7">
        <f t="shared" si="51"/>
        <v>0</v>
      </c>
      <c r="S168" s="7">
        <f t="shared" si="52"/>
        <v>0</v>
      </c>
      <c r="T168" s="7">
        <f t="shared" si="53"/>
        <v>0</v>
      </c>
      <c r="U168" s="7">
        <f t="shared" si="54"/>
        <v>0</v>
      </c>
      <c r="V168" s="7">
        <f t="shared" si="55"/>
        <v>0</v>
      </c>
      <c r="W168" s="7">
        <f t="shared" si="56"/>
        <v>0</v>
      </c>
      <c r="X168" s="7">
        <f t="shared" ca="1" si="57"/>
        <v>0</v>
      </c>
      <c r="Y168" s="7">
        <f t="shared" ca="1" si="58"/>
        <v>0</v>
      </c>
      <c r="Z168" s="7">
        <f t="shared" ca="1" si="59"/>
        <v>0</v>
      </c>
      <c r="AA168" s="3"/>
      <c r="AB168" s="3"/>
    </row>
    <row r="169" spans="1:28" x14ac:dyDescent="0.2">
      <c r="A169" s="18">
        <v>0</v>
      </c>
      <c r="B169" s="18">
        <v>0</v>
      </c>
      <c r="C169" s="8">
        <f>IF(Input!C157="",0,A169-$A$18)</f>
        <v>0</v>
      </c>
      <c r="D169" s="8">
        <f>(B169-Input!$C$6-Input!$F$5*C169)*IF(Input!C157="",0,1)</f>
        <v>0</v>
      </c>
      <c r="E169" s="7">
        <f t="shared" si="41"/>
        <v>0</v>
      </c>
      <c r="F169" s="7">
        <f t="shared" si="42"/>
        <v>0</v>
      </c>
      <c r="G169" s="7">
        <f t="shared" si="43"/>
        <v>0</v>
      </c>
      <c r="H169" s="7">
        <f t="shared" si="44"/>
        <v>0</v>
      </c>
      <c r="I169" s="7">
        <f t="shared" si="45"/>
        <v>0</v>
      </c>
      <c r="J169" s="7">
        <f t="shared" si="46"/>
        <v>0</v>
      </c>
      <c r="K169" s="7">
        <f t="shared" si="47"/>
        <v>0</v>
      </c>
      <c r="L169" s="7">
        <f>Input!C157*Input!$F$10</f>
        <v>0</v>
      </c>
      <c r="M169" s="7">
        <f>(-C169*SIN(ATAN(Input!$F$5*Input!$F$10))+(L169-$L$18)*COS(ATAN(Input!$F$5*Input!$F$10)))*IF(Input!C157="",0,1)</f>
        <v>0</v>
      </c>
      <c r="N169" s="7">
        <f>(C169*COS(ATAN(Input!$F$5*Input!$F$10))+(L169-$L$18)*SIN(ATAN(Input!$F$5*Input!$F$10)))*IF(Input!C157="",0,1)</f>
        <v>0</v>
      </c>
      <c r="O169" s="7">
        <f t="shared" si="48"/>
        <v>0</v>
      </c>
      <c r="P169" s="7">
        <f t="shared" si="49"/>
        <v>0</v>
      </c>
      <c r="Q169" s="7">
        <f t="shared" si="50"/>
        <v>0</v>
      </c>
      <c r="R169" s="7">
        <f t="shared" si="51"/>
        <v>0</v>
      </c>
      <c r="S169" s="7">
        <f t="shared" si="52"/>
        <v>0</v>
      </c>
      <c r="T169" s="7">
        <f t="shared" si="53"/>
        <v>0</v>
      </c>
      <c r="U169" s="7">
        <f t="shared" si="54"/>
        <v>0</v>
      </c>
      <c r="V169" s="7">
        <f t="shared" si="55"/>
        <v>0</v>
      </c>
      <c r="W169" s="7">
        <f t="shared" si="56"/>
        <v>0</v>
      </c>
      <c r="X169" s="7">
        <f t="shared" ca="1" si="57"/>
        <v>0</v>
      </c>
      <c r="Y169" s="7">
        <f t="shared" ca="1" si="58"/>
        <v>0</v>
      </c>
      <c r="Z169" s="7">
        <f t="shared" ca="1" si="59"/>
        <v>0</v>
      </c>
      <c r="AA169" s="3"/>
      <c r="AB169" s="3"/>
    </row>
    <row r="170" spans="1:28" x14ac:dyDescent="0.2">
      <c r="A170" s="18">
        <v>0</v>
      </c>
      <c r="B170" s="18">
        <v>0</v>
      </c>
      <c r="C170" s="8">
        <f>IF(Input!C158="",0,A170-$A$18)</f>
        <v>0</v>
      </c>
      <c r="D170" s="8">
        <f>(B170-Input!$C$6-Input!$F$5*C170)*IF(Input!C158="",0,1)</f>
        <v>0</v>
      </c>
      <c r="E170" s="7">
        <f t="shared" si="41"/>
        <v>0</v>
      </c>
      <c r="F170" s="7">
        <f t="shared" si="42"/>
        <v>0</v>
      </c>
      <c r="G170" s="7">
        <f t="shared" si="43"/>
        <v>0</v>
      </c>
      <c r="H170" s="7">
        <f t="shared" si="44"/>
        <v>0</v>
      </c>
      <c r="I170" s="7">
        <f t="shared" si="45"/>
        <v>0</v>
      </c>
      <c r="J170" s="7">
        <f t="shared" si="46"/>
        <v>0</v>
      </c>
      <c r="K170" s="7">
        <f t="shared" si="47"/>
        <v>0</v>
      </c>
      <c r="L170" s="7">
        <f>Input!C158*Input!$F$10</f>
        <v>0</v>
      </c>
      <c r="M170" s="7">
        <f>(-C170*SIN(ATAN(Input!$F$5*Input!$F$10))+(L170-$L$18)*COS(ATAN(Input!$F$5*Input!$F$10)))*IF(Input!C158="",0,1)</f>
        <v>0</v>
      </c>
      <c r="N170" s="7">
        <f>(C170*COS(ATAN(Input!$F$5*Input!$F$10))+(L170-$L$18)*SIN(ATAN(Input!$F$5*Input!$F$10)))*IF(Input!C158="",0,1)</f>
        <v>0</v>
      </c>
      <c r="O170" s="7">
        <f t="shared" si="48"/>
        <v>0</v>
      </c>
      <c r="P170" s="7">
        <f t="shared" si="49"/>
        <v>0</v>
      </c>
      <c r="Q170" s="7">
        <f t="shared" si="50"/>
        <v>0</v>
      </c>
      <c r="R170" s="7">
        <f t="shared" si="51"/>
        <v>0</v>
      </c>
      <c r="S170" s="7">
        <f t="shared" si="52"/>
        <v>0</v>
      </c>
      <c r="T170" s="7">
        <f t="shared" si="53"/>
        <v>0</v>
      </c>
      <c r="U170" s="7">
        <f t="shared" si="54"/>
        <v>0</v>
      </c>
      <c r="V170" s="7">
        <f t="shared" si="55"/>
        <v>0</v>
      </c>
      <c r="W170" s="7">
        <f t="shared" si="56"/>
        <v>0</v>
      </c>
      <c r="X170" s="7">
        <f t="shared" ca="1" si="57"/>
        <v>0</v>
      </c>
      <c r="Y170" s="7">
        <f t="shared" ca="1" si="58"/>
        <v>0</v>
      </c>
      <c r="Z170" s="7">
        <f t="shared" ca="1" si="59"/>
        <v>0</v>
      </c>
      <c r="AA170" s="3"/>
      <c r="AB170" s="3"/>
    </row>
    <row r="171" spans="1:28" x14ac:dyDescent="0.2">
      <c r="A171" s="18">
        <v>0</v>
      </c>
      <c r="B171" s="18">
        <v>0</v>
      </c>
      <c r="C171" s="8">
        <f>IF(Input!C159="",0,A171-$A$18)</f>
        <v>0</v>
      </c>
      <c r="D171" s="8">
        <f>(B171-Input!$C$6-Input!$F$5*C171)*IF(Input!C159="",0,1)</f>
        <v>0</v>
      </c>
      <c r="E171" s="7">
        <f t="shared" si="41"/>
        <v>0</v>
      </c>
      <c r="F171" s="7">
        <f t="shared" si="42"/>
        <v>0</v>
      </c>
      <c r="G171" s="7">
        <f t="shared" si="43"/>
        <v>0</v>
      </c>
      <c r="H171" s="7">
        <f t="shared" si="44"/>
        <v>0</v>
      </c>
      <c r="I171" s="7">
        <f t="shared" si="45"/>
        <v>0</v>
      </c>
      <c r="J171" s="7">
        <f t="shared" si="46"/>
        <v>0</v>
      </c>
      <c r="K171" s="7">
        <f t="shared" si="47"/>
        <v>0</v>
      </c>
      <c r="L171" s="7">
        <f>Input!C159*Input!$F$10</f>
        <v>0</v>
      </c>
      <c r="M171" s="7">
        <f>(-C171*SIN(ATAN(Input!$F$5*Input!$F$10))+(L171-$L$18)*COS(ATAN(Input!$F$5*Input!$F$10)))*IF(Input!C159="",0,1)</f>
        <v>0</v>
      </c>
      <c r="N171" s="7">
        <f>(C171*COS(ATAN(Input!$F$5*Input!$F$10))+(L171-$L$18)*SIN(ATAN(Input!$F$5*Input!$F$10)))*IF(Input!C159="",0,1)</f>
        <v>0</v>
      </c>
      <c r="O171" s="7">
        <f t="shared" si="48"/>
        <v>0</v>
      </c>
      <c r="P171" s="7">
        <f t="shared" si="49"/>
        <v>0</v>
      </c>
      <c r="Q171" s="7">
        <f t="shared" si="50"/>
        <v>0</v>
      </c>
      <c r="R171" s="7">
        <f t="shared" si="51"/>
        <v>0</v>
      </c>
      <c r="S171" s="7">
        <f t="shared" si="52"/>
        <v>0</v>
      </c>
      <c r="T171" s="7">
        <f t="shared" si="53"/>
        <v>0</v>
      </c>
      <c r="U171" s="7">
        <f t="shared" si="54"/>
        <v>0</v>
      </c>
      <c r="V171" s="7">
        <f t="shared" si="55"/>
        <v>0</v>
      </c>
      <c r="W171" s="7">
        <f t="shared" si="56"/>
        <v>0</v>
      </c>
      <c r="X171" s="7">
        <f t="shared" ca="1" si="57"/>
        <v>0</v>
      </c>
      <c r="Y171" s="7">
        <f t="shared" ca="1" si="58"/>
        <v>0</v>
      </c>
      <c r="Z171" s="7">
        <f t="shared" ca="1" si="59"/>
        <v>0</v>
      </c>
      <c r="AA171" s="3"/>
      <c r="AB171" s="3"/>
    </row>
    <row r="172" spans="1:28" x14ac:dyDescent="0.2">
      <c r="A172" s="18">
        <v>0</v>
      </c>
      <c r="B172" s="18">
        <v>0</v>
      </c>
      <c r="C172" s="8">
        <f>IF(Input!C160="",0,A172-$A$18)</f>
        <v>0</v>
      </c>
      <c r="D172" s="8">
        <f>(B172-Input!$C$6-Input!$F$5*C172)*IF(Input!C160="",0,1)</f>
        <v>0</v>
      </c>
      <c r="E172" s="7">
        <f t="shared" si="41"/>
        <v>0</v>
      </c>
      <c r="F172" s="7">
        <f t="shared" si="42"/>
        <v>0</v>
      </c>
      <c r="G172" s="7">
        <f t="shared" si="43"/>
        <v>0</v>
      </c>
      <c r="H172" s="7">
        <f t="shared" si="44"/>
        <v>0</v>
      </c>
      <c r="I172" s="7">
        <f t="shared" si="45"/>
        <v>0</v>
      </c>
      <c r="J172" s="7">
        <f t="shared" si="46"/>
        <v>0</v>
      </c>
      <c r="K172" s="7">
        <f t="shared" si="47"/>
        <v>0</v>
      </c>
      <c r="L172" s="7">
        <f>Input!C160*Input!$F$10</f>
        <v>0</v>
      </c>
      <c r="M172" s="7">
        <f>(-C172*SIN(ATAN(Input!$F$5*Input!$F$10))+(L172-$L$18)*COS(ATAN(Input!$F$5*Input!$F$10)))*IF(Input!C160="",0,1)</f>
        <v>0</v>
      </c>
      <c r="N172" s="7">
        <f>(C172*COS(ATAN(Input!$F$5*Input!$F$10))+(L172-$L$18)*SIN(ATAN(Input!$F$5*Input!$F$10)))*IF(Input!C160="",0,1)</f>
        <v>0</v>
      </c>
      <c r="O172" s="7">
        <f t="shared" si="48"/>
        <v>0</v>
      </c>
      <c r="P172" s="7">
        <f t="shared" si="49"/>
        <v>0</v>
      </c>
      <c r="Q172" s="7">
        <f t="shared" si="50"/>
        <v>0</v>
      </c>
      <c r="R172" s="7">
        <f t="shared" si="51"/>
        <v>0</v>
      </c>
      <c r="S172" s="7">
        <f t="shared" si="52"/>
        <v>0</v>
      </c>
      <c r="T172" s="7">
        <f t="shared" si="53"/>
        <v>0</v>
      </c>
      <c r="U172" s="7">
        <f t="shared" si="54"/>
        <v>0</v>
      </c>
      <c r="V172" s="7">
        <f t="shared" si="55"/>
        <v>0</v>
      </c>
      <c r="W172" s="7">
        <f t="shared" si="56"/>
        <v>0</v>
      </c>
      <c r="X172" s="7">
        <f t="shared" ca="1" si="57"/>
        <v>0</v>
      </c>
      <c r="Y172" s="7">
        <f t="shared" ca="1" si="58"/>
        <v>0</v>
      </c>
      <c r="Z172" s="7">
        <f t="shared" ca="1" si="59"/>
        <v>0</v>
      </c>
      <c r="AA172" s="3"/>
      <c r="AB172" s="3"/>
    </row>
    <row r="173" spans="1:28" x14ac:dyDescent="0.2">
      <c r="A173" s="18">
        <v>0</v>
      </c>
      <c r="B173" s="18">
        <v>0</v>
      </c>
      <c r="C173" s="8">
        <f>IF(Input!C161="",0,A173-$A$18)</f>
        <v>0</v>
      </c>
      <c r="D173" s="8">
        <f>(B173-Input!$C$6-Input!$F$5*C173)*IF(Input!C161="",0,1)</f>
        <v>0</v>
      </c>
      <c r="E173" s="7">
        <f t="shared" si="41"/>
        <v>0</v>
      </c>
      <c r="F173" s="7">
        <f t="shared" si="42"/>
        <v>0</v>
      </c>
      <c r="G173" s="7">
        <f t="shared" si="43"/>
        <v>0</v>
      </c>
      <c r="H173" s="7">
        <f t="shared" si="44"/>
        <v>0</v>
      </c>
      <c r="I173" s="7">
        <f t="shared" si="45"/>
        <v>0</v>
      </c>
      <c r="J173" s="7">
        <f t="shared" si="46"/>
        <v>0</v>
      </c>
      <c r="K173" s="7">
        <f t="shared" si="47"/>
        <v>0</v>
      </c>
      <c r="L173" s="7">
        <f>Input!C161*Input!$F$10</f>
        <v>0</v>
      </c>
      <c r="M173" s="7">
        <f>(-C173*SIN(ATAN(Input!$F$5*Input!$F$10))+(L173-$L$18)*COS(ATAN(Input!$F$5*Input!$F$10)))*IF(Input!C161="",0,1)</f>
        <v>0</v>
      </c>
      <c r="N173" s="7">
        <f>(C173*COS(ATAN(Input!$F$5*Input!$F$10))+(L173-$L$18)*SIN(ATAN(Input!$F$5*Input!$F$10)))*IF(Input!C161="",0,1)</f>
        <v>0</v>
      </c>
      <c r="O173" s="7">
        <f t="shared" si="48"/>
        <v>0</v>
      </c>
      <c r="P173" s="7">
        <f t="shared" si="49"/>
        <v>0</v>
      </c>
      <c r="Q173" s="7">
        <f t="shared" si="50"/>
        <v>0</v>
      </c>
      <c r="R173" s="7">
        <f t="shared" si="51"/>
        <v>0</v>
      </c>
      <c r="S173" s="7">
        <f t="shared" si="52"/>
        <v>0</v>
      </c>
      <c r="T173" s="7">
        <f t="shared" si="53"/>
        <v>0</v>
      </c>
      <c r="U173" s="7">
        <f t="shared" si="54"/>
        <v>0</v>
      </c>
      <c r="V173" s="7">
        <f t="shared" si="55"/>
        <v>0</v>
      </c>
      <c r="W173" s="7">
        <f t="shared" si="56"/>
        <v>0</v>
      </c>
      <c r="X173" s="7">
        <f t="shared" ca="1" si="57"/>
        <v>0</v>
      </c>
      <c r="Y173" s="7">
        <f t="shared" ca="1" si="58"/>
        <v>0</v>
      </c>
      <c r="Z173" s="7">
        <f t="shared" ca="1" si="59"/>
        <v>0</v>
      </c>
      <c r="AA173" s="3"/>
      <c r="AB173" s="3"/>
    </row>
    <row r="174" spans="1:28" x14ac:dyDescent="0.2">
      <c r="A174" s="18">
        <v>0</v>
      </c>
      <c r="B174" s="18">
        <v>0</v>
      </c>
      <c r="C174" s="8">
        <f>IF(Input!C162="",0,A174-$A$18)</f>
        <v>0</v>
      </c>
      <c r="D174" s="8">
        <f>(B174-Input!$C$6-Input!$F$5*C174)*IF(Input!C162="",0,1)</f>
        <v>0</v>
      </c>
      <c r="E174" s="7">
        <f t="shared" si="41"/>
        <v>0</v>
      </c>
      <c r="F174" s="7">
        <f t="shared" si="42"/>
        <v>0</v>
      </c>
      <c r="G174" s="7">
        <f t="shared" si="43"/>
        <v>0</v>
      </c>
      <c r="H174" s="7">
        <f t="shared" si="44"/>
        <v>0</v>
      </c>
      <c r="I174" s="7">
        <f t="shared" si="45"/>
        <v>0</v>
      </c>
      <c r="J174" s="7">
        <f t="shared" si="46"/>
        <v>0</v>
      </c>
      <c r="K174" s="7">
        <f t="shared" si="47"/>
        <v>0</v>
      </c>
      <c r="L174" s="7">
        <f>Input!C162*Input!$F$10</f>
        <v>0</v>
      </c>
      <c r="M174" s="7">
        <f>(-C174*SIN(ATAN(Input!$F$5*Input!$F$10))+(L174-$L$18)*COS(ATAN(Input!$F$5*Input!$F$10)))*IF(Input!C162="",0,1)</f>
        <v>0</v>
      </c>
      <c r="N174" s="7">
        <f>(C174*COS(ATAN(Input!$F$5*Input!$F$10))+(L174-$L$18)*SIN(ATAN(Input!$F$5*Input!$F$10)))*IF(Input!C162="",0,1)</f>
        <v>0</v>
      </c>
      <c r="O174" s="7">
        <f t="shared" si="48"/>
        <v>0</v>
      </c>
      <c r="P174" s="7">
        <f t="shared" si="49"/>
        <v>0</v>
      </c>
      <c r="Q174" s="7">
        <f t="shared" si="50"/>
        <v>0</v>
      </c>
      <c r="R174" s="7">
        <f t="shared" si="51"/>
        <v>0</v>
      </c>
      <c r="S174" s="7">
        <f t="shared" si="52"/>
        <v>0</v>
      </c>
      <c r="T174" s="7">
        <f t="shared" si="53"/>
        <v>0</v>
      </c>
      <c r="U174" s="7">
        <f t="shared" si="54"/>
        <v>0</v>
      </c>
      <c r="V174" s="7">
        <f t="shared" si="55"/>
        <v>0</v>
      </c>
      <c r="W174" s="7">
        <f t="shared" si="56"/>
        <v>0</v>
      </c>
      <c r="X174" s="7">
        <f t="shared" ca="1" si="57"/>
        <v>0</v>
      </c>
      <c r="Y174" s="7">
        <f t="shared" ca="1" si="58"/>
        <v>0</v>
      </c>
      <c r="Z174" s="7">
        <f t="shared" ca="1" si="59"/>
        <v>0</v>
      </c>
      <c r="AA174" s="3"/>
      <c r="AB174" s="3"/>
    </row>
    <row r="175" spans="1:28" x14ac:dyDescent="0.2">
      <c r="A175" s="18">
        <v>0</v>
      </c>
      <c r="B175" s="18">
        <v>0</v>
      </c>
      <c r="C175" s="8">
        <f>IF(Input!C163="",0,A175-$A$18)</f>
        <v>0</v>
      </c>
      <c r="D175" s="8">
        <f>(B175-Input!$C$6-Input!$F$5*C175)*IF(Input!C163="",0,1)</f>
        <v>0</v>
      </c>
      <c r="E175" s="7">
        <f t="shared" si="41"/>
        <v>0</v>
      </c>
      <c r="F175" s="7">
        <f t="shared" si="42"/>
        <v>0</v>
      </c>
      <c r="G175" s="7">
        <f t="shared" si="43"/>
        <v>0</v>
      </c>
      <c r="H175" s="7">
        <f t="shared" si="44"/>
        <v>0</v>
      </c>
      <c r="I175" s="7">
        <f t="shared" si="45"/>
        <v>0</v>
      </c>
      <c r="J175" s="7">
        <f t="shared" si="46"/>
        <v>0</v>
      </c>
      <c r="K175" s="7">
        <f t="shared" si="47"/>
        <v>0</v>
      </c>
      <c r="L175" s="7">
        <f>Input!C163*Input!$F$10</f>
        <v>0</v>
      </c>
      <c r="M175" s="7">
        <f>(-C175*SIN(ATAN(Input!$F$5*Input!$F$10))+(L175-$L$18)*COS(ATAN(Input!$F$5*Input!$F$10)))*IF(Input!C163="",0,1)</f>
        <v>0</v>
      </c>
      <c r="N175" s="7">
        <f>(C175*COS(ATAN(Input!$F$5*Input!$F$10))+(L175-$L$18)*SIN(ATAN(Input!$F$5*Input!$F$10)))*IF(Input!C163="",0,1)</f>
        <v>0</v>
      </c>
      <c r="O175" s="7">
        <f t="shared" si="48"/>
        <v>0</v>
      </c>
      <c r="P175" s="7">
        <f t="shared" si="49"/>
        <v>0</v>
      </c>
      <c r="Q175" s="7">
        <f t="shared" si="50"/>
        <v>0</v>
      </c>
      <c r="R175" s="7">
        <f t="shared" si="51"/>
        <v>0</v>
      </c>
      <c r="S175" s="7">
        <f t="shared" si="52"/>
        <v>0</v>
      </c>
      <c r="T175" s="7">
        <f t="shared" si="53"/>
        <v>0</v>
      </c>
      <c r="U175" s="7">
        <f t="shared" si="54"/>
        <v>0</v>
      </c>
      <c r="V175" s="7">
        <f t="shared" si="55"/>
        <v>0</v>
      </c>
      <c r="W175" s="7">
        <f t="shared" si="56"/>
        <v>0</v>
      </c>
      <c r="X175" s="7">
        <f t="shared" ca="1" si="57"/>
        <v>0</v>
      </c>
      <c r="Y175" s="7">
        <f t="shared" ca="1" si="58"/>
        <v>0</v>
      </c>
      <c r="Z175" s="7">
        <f t="shared" ca="1" si="59"/>
        <v>0</v>
      </c>
      <c r="AA175" s="3"/>
      <c r="AB175" s="3"/>
    </row>
    <row r="176" spans="1:28" x14ac:dyDescent="0.2">
      <c r="A176" s="18">
        <v>0</v>
      </c>
      <c r="B176" s="18">
        <v>0</v>
      </c>
      <c r="C176" s="8">
        <f>IF(Input!C164="",0,A176-$A$18)</f>
        <v>0</v>
      </c>
      <c r="D176" s="8">
        <f>(B176-Input!$C$6-Input!$F$5*C176)*IF(Input!C164="",0,1)</f>
        <v>0</v>
      </c>
      <c r="E176" s="7">
        <f t="shared" si="41"/>
        <v>0</v>
      </c>
      <c r="F176" s="7">
        <f t="shared" si="42"/>
        <v>0</v>
      </c>
      <c r="G176" s="7">
        <f t="shared" si="43"/>
        <v>0</v>
      </c>
      <c r="H176" s="7">
        <f t="shared" si="44"/>
        <v>0</v>
      </c>
      <c r="I176" s="7">
        <f t="shared" si="45"/>
        <v>0</v>
      </c>
      <c r="J176" s="7">
        <f t="shared" si="46"/>
        <v>0</v>
      </c>
      <c r="K176" s="7">
        <f t="shared" si="47"/>
        <v>0</v>
      </c>
      <c r="L176" s="7">
        <f>Input!C164*Input!$F$10</f>
        <v>0</v>
      </c>
      <c r="M176" s="7">
        <f>(-C176*SIN(ATAN(Input!$F$5*Input!$F$10))+(L176-$L$18)*COS(ATAN(Input!$F$5*Input!$F$10)))*IF(Input!C164="",0,1)</f>
        <v>0</v>
      </c>
      <c r="N176" s="7">
        <f>(C176*COS(ATAN(Input!$F$5*Input!$F$10))+(L176-$L$18)*SIN(ATAN(Input!$F$5*Input!$F$10)))*IF(Input!C164="",0,1)</f>
        <v>0</v>
      </c>
      <c r="O176" s="7">
        <f t="shared" si="48"/>
        <v>0</v>
      </c>
      <c r="P176" s="7">
        <f t="shared" si="49"/>
        <v>0</v>
      </c>
      <c r="Q176" s="7">
        <f t="shared" si="50"/>
        <v>0</v>
      </c>
      <c r="R176" s="7">
        <f t="shared" si="51"/>
        <v>0</v>
      </c>
      <c r="S176" s="7">
        <f t="shared" si="52"/>
        <v>0</v>
      </c>
      <c r="T176" s="7">
        <f t="shared" si="53"/>
        <v>0</v>
      </c>
      <c r="U176" s="7">
        <f t="shared" si="54"/>
        <v>0</v>
      </c>
      <c r="V176" s="7">
        <f t="shared" si="55"/>
        <v>0</v>
      </c>
      <c r="W176" s="7">
        <f t="shared" si="56"/>
        <v>0</v>
      </c>
      <c r="X176" s="7">
        <f t="shared" ca="1" si="57"/>
        <v>0</v>
      </c>
      <c r="Y176" s="7">
        <f t="shared" ca="1" si="58"/>
        <v>0</v>
      </c>
      <c r="Z176" s="7">
        <f t="shared" ca="1" si="59"/>
        <v>0</v>
      </c>
      <c r="AA176" s="3"/>
      <c r="AB176" s="3"/>
    </row>
    <row r="177" spans="1:28" x14ac:dyDescent="0.2">
      <c r="A177" s="18">
        <v>0</v>
      </c>
      <c r="B177" s="18">
        <v>0</v>
      </c>
      <c r="C177" s="8">
        <f>IF(Input!C165="",0,A177-$A$18)</f>
        <v>0</v>
      </c>
      <c r="D177" s="8">
        <f>(B177-Input!$C$6-Input!$F$5*C177)*IF(Input!C165="",0,1)</f>
        <v>0</v>
      </c>
      <c r="E177" s="7">
        <f t="shared" si="41"/>
        <v>0</v>
      </c>
      <c r="F177" s="7">
        <f t="shared" si="42"/>
        <v>0</v>
      </c>
      <c r="G177" s="7">
        <f t="shared" si="43"/>
        <v>0</v>
      </c>
      <c r="H177" s="7">
        <f t="shared" si="44"/>
        <v>0</v>
      </c>
      <c r="I177" s="7">
        <f t="shared" si="45"/>
        <v>0</v>
      </c>
      <c r="J177" s="7">
        <f t="shared" si="46"/>
        <v>0</v>
      </c>
      <c r="K177" s="7">
        <f t="shared" si="47"/>
        <v>0</v>
      </c>
      <c r="L177" s="7">
        <f>Input!C165*Input!$F$10</f>
        <v>0</v>
      </c>
      <c r="M177" s="7">
        <f>(-C177*SIN(ATAN(Input!$F$5*Input!$F$10))+(L177-$L$18)*COS(ATAN(Input!$F$5*Input!$F$10)))*IF(Input!C165="",0,1)</f>
        <v>0</v>
      </c>
      <c r="N177" s="7">
        <f>(C177*COS(ATAN(Input!$F$5*Input!$F$10))+(L177-$L$18)*SIN(ATAN(Input!$F$5*Input!$F$10)))*IF(Input!C165="",0,1)</f>
        <v>0</v>
      </c>
      <c r="O177" s="7">
        <f t="shared" si="48"/>
        <v>0</v>
      </c>
      <c r="P177" s="7">
        <f t="shared" si="49"/>
        <v>0</v>
      </c>
      <c r="Q177" s="7">
        <f t="shared" si="50"/>
        <v>0</v>
      </c>
      <c r="R177" s="7">
        <f t="shared" si="51"/>
        <v>0</v>
      </c>
      <c r="S177" s="7">
        <f t="shared" si="52"/>
        <v>0</v>
      </c>
      <c r="T177" s="7">
        <f t="shared" si="53"/>
        <v>0</v>
      </c>
      <c r="U177" s="7">
        <f t="shared" si="54"/>
        <v>0</v>
      </c>
      <c r="V177" s="7">
        <f t="shared" si="55"/>
        <v>0</v>
      </c>
      <c r="W177" s="7">
        <f t="shared" si="56"/>
        <v>0</v>
      </c>
      <c r="X177" s="7">
        <f t="shared" ca="1" si="57"/>
        <v>0</v>
      </c>
      <c r="Y177" s="7">
        <f t="shared" ca="1" si="58"/>
        <v>0</v>
      </c>
      <c r="Z177" s="7">
        <f t="shared" ca="1" si="59"/>
        <v>0</v>
      </c>
      <c r="AA177" s="3"/>
      <c r="AB177" s="3"/>
    </row>
    <row r="178" spans="1:28" x14ac:dyDescent="0.2">
      <c r="A178" s="18">
        <v>0</v>
      </c>
      <c r="B178" s="18">
        <v>0</v>
      </c>
      <c r="C178" s="8">
        <f>IF(Input!C166="",0,A178-$A$18)</f>
        <v>0</v>
      </c>
      <c r="D178" s="8">
        <f>(B178-Input!$C$6-Input!$F$5*C178)*IF(Input!C166="",0,1)</f>
        <v>0</v>
      </c>
      <c r="E178" s="7">
        <f t="shared" si="41"/>
        <v>0</v>
      </c>
      <c r="F178" s="7">
        <f t="shared" si="42"/>
        <v>0</v>
      </c>
      <c r="G178" s="7">
        <f t="shared" si="43"/>
        <v>0</v>
      </c>
      <c r="H178" s="7">
        <f t="shared" si="44"/>
        <v>0</v>
      </c>
      <c r="I178" s="7">
        <f t="shared" si="45"/>
        <v>0</v>
      </c>
      <c r="J178" s="7">
        <f t="shared" si="46"/>
        <v>0</v>
      </c>
      <c r="K178" s="7">
        <f t="shared" si="47"/>
        <v>0</v>
      </c>
      <c r="L178" s="7">
        <f>Input!C166*Input!$F$10</f>
        <v>0</v>
      </c>
      <c r="M178" s="7">
        <f>(-C178*SIN(ATAN(Input!$F$5*Input!$F$10))+(L178-$L$18)*COS(ATAN(Input!$F$5*Input!$F$10)))*IF(Input!C166="",0,1)</f>
        <v>0</v>
      </c>
      <c r="N178" s="7">
        <f>(C178*COS(ATAN(Input!$F$5*Input!$F$10))+(L178-$L$18)*SIN(ATAN(Input!$F$5*Input!$F$10)))*IF(Input!C166="",0,1)</f>
        <v>0</v>
      </c>
      <c r="O178" s="7">
        <f t="shared" si="48"/>
        <v>0</v>
      </c>
      <c r="P178" s="7">
        <f t="shared" si="49"/>
        <v>0</v>
      </c>
      <c r="Q178" s="7">
        <f t="shared" si="50"/>
        <v>0</v>
      </c>
      <c r="R178" s="7">
        <f t="shared" si="51"/>
        <v>0</v>
      </c>
      <c r="S178" s="7">
        <f t="shared" si="52"/>
        <v>0</v>
      </c>
      <c r="T178" s="7">
        <f t="shared" si="53"/>
        <v>0</v>
      </c>
      <c r="U178" s="7">
        <f t="shared" si="54"/>
        <v>0</v>
      </c>
      <c r="V178" s="7">
        <f t="shared" si="55"/>
        <v>0</v>
      </c>
      <c r="W178" s="7">
        <f t="shared" si="56"/>
        <v>0</v>
      </c>
      <c r="X178" s="7">
        <f t="shared" ca="1" si="57"/>
        <v>0</v>
      </c>
      <c r="Y178" s="7">
        <f t="shared" ca="1" si="58"/>
        <v>0</v>
      </c>
      <c r="Z178" s="7">
        <f t="shared" ca="1" si="59"/>
        <v>0</v>
      </c>
      <c r="AA178" s="3"/>
      <c r="AB178" s="3"/>
    </row>
    <row r="179" spans="1:28" x14ac:dyDescent="0.2">
      <c r="A179" s="18">
        <v>0</v>
      </c>
      <c r="B179" s="18">
        <v>0</v>
      </c>
      <c r="C179" s="8">
        <f>IF(Input!C167="",0,A179-$A$18)</f>
        <v>0</v>
      </c>
      <c r="D179" s="8">
        <f>(B179-Input!$C$6-Input!$F$5*C179)*IF(Input!C167="",0,1)</f>
        <v>0</v>
      </c>
      <c r="E179" s="7">
        <f t="shared" si="41"/>
        <v>0</v>
      </c>
      <c r="F179" s="7">
        <f t="shared" si="42"/>
        <v>0</v>
      </c>
      <c r="G179" s="7">
        <f t="shared" si="43"/>
        <v>0</v>
      </c>
      <c r="H179" s="7">
        <f t="shared" si="44"/>
        <v>0</v>
      </c>
      <c r="I179" s="7">
        <f t="shared" si="45"/>
        <v>0</v>
      </c>
      <c r="J179" s="7">
        <f t="shared" si="46"/>
        <v>0</v>
      </c>
      <c r="K179" s="7">
        <f t="shared" si="47"/>
        <v>0</v>
      </c>
      <c r="L179" s="7">
        <f>Input!C167*Input!$F$10</f>
        <v>0</v>
      </c>
      <c r="M179" s="7">
        <f>(-C179*SIN(ATAN(Input!$F$5*Input!$F$10))+(L179-$L$18)*COS(ATAN(Input!$F$5*Input!$F$10)))*IF(Input!C167="",0,1)</f>
        <v>0</v>
      </c>
      <c r="N179" s="7">
        <f>(C179*COS(ATAN(Input!$F$5*Input!$F$10))+(L179-$L$18)*SIN(ATAN(Input!$F$5*Input!$F$10)))*IF(Input!C167="",0,1)</f>
        <v>0</v>
      </c>
      <c r="O179" s="7">
        <f t="shared" si="48"/>
        <v>0</v>
      </c>
      <c r="P179" s="7">
        <f t="shared" si="49"/>
        <v>0</v>
      </c>
      <c r="Q179" s="7">
        <f t="shared" si="50"/>
        <v>0</v>
      </c>
      <c r="R179" s="7">
        <f t="shared" si="51"/>
        <v>0</v>
      </c>
      <c r="S179" s="7">
        <f t="shared" si="52"/>
        <v>0</v>
      </c>
      <c r="T179" s="7">
        <f t="shared" si="53"/>
        <v>0</v>
      </c>
      <c r="U179" s="7">
        <f t="shared" si="54"/>
        <v>0</v>
      </c>
      <c r="V179" s="7">
        <f t="shared" si="55"/>
        <v>0</v>
      </c>
      <c r="W179" s="7">
        <f t="shared" si="56"/>
        <v>0</v>
      </c>
      <c r="X179" s="7">
        <f t="shared" ca="1" si="57"/>
        <v>0</v>
      </c>
      <c r="Y179" s="7">
        <f t="shared" ca="1" si="58"/>
        <v>0</v>
      </c>
      <c r="Z179" s="7">
        <f t="shared" ca="1" si="59"/>
        <v>0</v>
      </c>
      <c r="AA179" s="3"/>
      <c r="AB179" s="3"/>
    </row>
    <row r="180" spans="1:28" x14ac:dyDescent="0.2">
      <c r="A180" s="18">
        <v>0</v>
      </c>
      <c r="B180" s="18">
        <v>0</v>
      </c>
      <c r="C180" s="8">
        <f>IF(Input!C168="",0,A180-$A$18)</f>
        <v>0</v>
      </c>
      <c r="D180" s="8">
        <f>(B180-Input!$C$6-Input!$F$5*C180)*IF(Input!C168="",0,1)</f>
        <v>0</v>
      </c>
      <c r="E180" s="7">
        <f t="shared" si="41"/>
        <v>0</v>
      </c>
      <c r="F180" s="7">
        <f t="shared" si="42"/>
        <v>0</v>
      </c>
      <c r="G180" s="7">
        <f t="shared" si="43"/>
        <v>0</v>
      </c>
      <c r="H180" s="7">
        <f t="shared" si="44"/>
        <v>0</v>
      </c>
      <c r="I180" s="7">
        <f t="shared" si="45"/>
        <v>0</v>
      </c>
      <c r="J180" s="7">
        <f t="shared" si="46"/>
        <v>0</v>
      </c>
      <c r="K180" s="7">
        <f t="shared" si="47"/>
        <v>0</v>
      </c>
      <c r="L180" s="7">
        <f>Input!C168*Input!$F$10</f>
        <v>0</v>
      </c>
      <c r="M180" s="7">
        <f>(-C180*SIN(ATAN(Input!$F$5*Input!$F$10))+(L180-$L$18)*COS(ATAN(Input!$F$5*Input!$F$10)))*IF(Input!C168="",0,1)</f>
        <v>0</v>
      </c>
      <c r="N180" s="7">
        <f>(C180*COS(ATAN(Input!$F$5*Input!$F$10))+(L180-$L$18)*SIN(ATAN(Input!$F$5*Input!$F$10)))*IF(Input!C168="",0,1)</f>
        <v>0</v>
      </c>
      <c r="O180" s="7">
        <f t="shared" si="48"/>
        <v>0</v>
      </c>
      <c r="P180" s="7">
        <f t="shared" si="49"/>
        <v>0</v>
      </c>
      <c r="Q180" s="7">
        <f t="shared" si="50"/>
        <v>0</v>
      </c>
      <c r="R180" s="7">
        <f t="shared" si="51"/>
        <v>0</v>
      </c>
      <c r="S180" s="7">
        <f t="shared" si="52"/>
        <v>0</v>
      </c>
      <c r="T180" s="7">
        <f t="shared" si="53"/>
        <v>0</v>
      </c>
      <c r="U180" s="7">
        <f t="shared" si="54"/>
        <v>0</v>
      </c>
      <c r="V180" s="7">
        <f t="shared" si="55"/>
        <v>0</v>
      </c>
      <c r="W180" s="7">
        <f t="shared" si="56"/>
        <v>0</v>
      </c>
      <c r="X180" s="7">
        <f t="shared" ca="1" si="57"/>
        <v>0</v>
      </c>
      <c r="Y180" s="7">
        <f t="shared" ca="1" si="58"/>
        <v>0</v>
      </c>
      <c r="Z180" s="7">
        <f t="shared" ca="1" si="59"/>
        <v>0</v>
      </c>
      <c r="AA180" s="3"/>
      <c r="AB180" s="3"/>
    </row>
    <row r="181" spans="1:28" x14ac:dyDescent="0.2">
      <c r="A181" s="18">
        <v>0</v>
      </c>
      <c r="B181" s="18">
        <v>0</v>
      </c>
      <c r="C181" s="8">
        <f>IF(Input!C169="",0,A181-$A$18)</f>
        <v>0</v>
      </c>
      <c r="D181" s="8">
        <f>(B181-Input!$C$6-Input!$F$5*C181)*IF(Input!C169="",0,1)</f>
        <v>0</v>
      </c>
      <c r="E181" s="7">
        <f t="shared" si="41"/>
        <v>0</v>
      </c>
      <c r="F181" s="7">
        <f t="shared" si="42"/>
        <v>0</v>
      </c>
      <c r="G181" s="7">
        <f t="shared" si="43"/>
        <v>0</v>
      </c>
      <c r="H181" s="7">
        <f t="shared" si="44"/>
        <v>0</v>
      </c>
      <c r="I181" s="7">
        <f t="shared" si="45"/>
        <v>0</v>
      </c>
      <c r="J181" s="7">
        <f t="shared" si="46"/>
        <v>0</v>
      </c>
      <c r="K181" s="7">
        <f t="shared" si="47"/>
        <v>0</v>
      </c>
      <c r="L181" s="7">
        <f>Input!C169*Input!$F$10</f>
        <v>0</v>
      </c>
      <c r="M181" s="7">
        <f>(-C181*SIN(ATAN(Input!$F$5*Input!$F$10))+(L181-$L$18)*COS(ATAN(Input!$F$5*Input!$F$10)))*IF(Input!C169="",0,1)</f>
        <v>0</v>
      </c>
      <c r="N181" s="7">
        <f>(C181*COS(ATAN(Input!$F$5*Input!$F$10))+(L181-$L$18)*SIN(ATAN(Input!$F$5*Input!$F$10)))*IF(Input!C169="",0,1)</f>
        <v>0</v>
      </c>
      <c r="O181" s="7">
        <f t="shared" si="48"/>
        <v>0</v>
      </c>
      <c r="P181" s="7">
        <f t="shared" si="49"/>
        <v>0</v>
      </c>
      <c r="Q181" s="7">
        <f t="shared" si="50"/>
        <v>0</v>
      </c>
      <c r="R181" s="7">
        <f t="shared" si="51"/>
        <v>0</v>
      </c>
      <c r="S181" s="7">
        <f t="shared" si="52"/>
        <v>0</v>
      </c>
      <c r="T181" s="7">
        <f t="shared" si="53"/>
        <v>0</v>
      </c>
      <c r="U181" s="7">
        <f t="shared" si="54"/>
        <v>0</v>
      </c>
      <c r="V181" s="7">
        <f t="shared" si="55"/>
        <v>0</v>
      </c>
      <c r="W181" s="7">
        <f t="shared" si="56"/>
        <v>0</v>
      </c>
      <c r="X181" s="7">
        <f t="shared" ca="1" si="57"/>
        <v>0</v>
      </c>
      <c r="Y181" s="7">
        <f t="shared" ca="1" si="58"/>
        <v>0</v>
      </c>
      <c r="Z181" s="7">
        <f t="shared" ca="1" si="59"/>
        <v>0</v>
      </c>
      <c r="AA181" s="3"/>
      <c r="AB181" s="3"/>
    </row>
    <row r="182" spans="1:28" x14ac:dyDescent="0.2">
      <c r="A182" s="18">
        <v>0</v>
      </c>
      <c r="B182" s="18">
        <v>0</v>
      </c>
      <c r="C182" s="8">
        <f>IF(Input!C170="",0,A182-$A$18)</f>
        <v>0</v>
      </c>
      <c r="D182" s="8">
        <f>(B182-Input!$C$6-Input!$F$5*C182)*IF(Input!C170="",0,1)</f>
        <v>0</v>
      </c>
      <c r="E182" s="7">
        <f t="shared" si="41"/>
        <v>0</v>
      </c>
      <c r="F182" s="7">
        <f t="shared" si="42"/>
        <v>0</v>
      </c>
      <c r="G182" s="7">
        <f t="shared" si="43"/>
        <v>0</v>
      </c>
      <c r="H182" s="7">
        <f t="shared" si="44"/>
        <v>0</v>
      </c>
      <c r="I182" s="7">
        <f t="shared" si="45"/>
        <v>0</v>
      </c>
      <c r="J182" s="7">
        <f t="shared" si="46"/>
        <v>0</v>
      </c>
      <c r="K182" s="7">
        <f t="shared" si="47"/>
        <v>0</v>
      </c>
      <c r="L182" s="7">
        <f>Input!C170*Input!$F$10</f>
        <v>0</v>
      </c>
      <c r="M182" s="7">
        <f>(-C182*SIN(ATAN(Input!$F$5*Input!$F$10))+(L182-$L$18)*COS(ATAN(Input!$F$5*Input!$F$10)))*IF(Input!C170="",0,1)</f>
        <v>0</v>
      </c>
      <c r="N182" s="7">
        <f>(C182*COS(ATAN(Input!$F$5*Input!$F$10))+(L182-$L$18)*SIN(ATAN(Input!$F$5*Input!$F$10)))*IF(Input!C170="",0,1)</f>
        <v>0</v>
      </c>
      <c r="O182" s="7">
        <f t="shared" si="48"/>
        <v>0</v>
      </c>
      <c r="P182" s="7">
        <f t="shared" si="49"/>
        <v>0</v>
      </c>
      <c r="Q182" s="7">
        <f t="shared" si="50"/>
        <v>0</v>
      </c>
      <c r="R182" s="7">
        <f t="shared" si="51"/>
        <v>0</v>
      </c>
      <c r="S182" s="7">
        <f t="shared" si="52"/>
        <v>0</v>
      </c>
      <c r="T182" s="7">
        <f t="shared" si="53"/>
        <v>0</v>
      </c>
      <c r="U182" s="7">
        <f t="shared" si="54"/>
        <v>0</v>
      </c>
      <c r="V182" s="7">
        <f t="shared" si="55"/>
        <v>0</v>
      </c>
      <c r="W182" s="7">
        <f t="shared" si="56"/>
        <v>0</v>
      </c>
      <c r="X182" s="7">
        <f t="shared" ca="1" si="57"/>
        <v>0</v>
      </c>
      <c r="Y182" s="7">
        <f t="shared" ca="1" si="58"/>
        <v>0</v>
      </c>
      <c r="Z182" s="7">
        <f t="shared" ca="1" si="59"/>
        <v>0</v>
      </c>
      <c r="AA182" s="3"/>
      <c r="AB182" s="3"/>
    </row>
    <row r="183" spans="1:28" x14ac:dyDescent="0.2">
      <c r="A183" s="18">
        <v>0</v>
      </c>
      <c r="B183" s="18">
        <v>0</v>
      </c>
      <c r="C183" s="8">
        <f>IF(Input!C171="",0,A183-$A$18)</f>
        <v>0</v>
      </c>
      <c r="D183" s="8">
        <f>(B183-Input!$C$6-Input!$F$5*C183)*IF(Input!C171="",0,1)</f>
        <v>0</v>
      </c>
      <c r="E183" s="7">
        <f t="shared" si="41"/>
        <v>0</v>
      </c>
      <c r="F183" s="7">
        <f t="shared" si="42"/>
        <v>0</v>
      </c>
      <c r="G183" s="7">
        <f t="shared" si="43"/>
        <v>0</v>
      </c>
      <c r="H183" s="7">
        <f t="shared" si="44"/>
        <v>0</v>
      </c>
      <c r="I183" s="7">
        <f t="shared" si="45"/>
        <v>0</v>
      </c>
      <c r="J183" s="7">
        <f t="shared" si="46"/>
        <v>0</v>
      </c>
      <c r="K183" s="7">
        <f t="shared" si="47"/>
        <v>0</v>
      </c>
      <c r="L183" s="7">
        <f>Input!C171*Input!$F$10</f>
        <v>0</v>
      </c>
      <c r="M183" s="7">
        <f>(-C183*SIN(ATAN(Input!$F$5*Input!$F$10))+(L183-$L$18)*COS(ATAN(Input!$F$5*Input!$F$10)))*IF(Input!C171="",0,1)</f>
        <v>0</v>
      </c>
      <c r="N183" s="7">
        <f>(C183*COS(ATAN(Input!$F$5*Input!$F$10))+(L183-$L$18)*SIN(ATAN(Input!$F$5*Input!$F$10)))*IF(Input!C171="",0,1)</f>
        <v>0</v>
      </c>
      <c r="O183" s="7">
        <f t="shared" si="48"/>
        <v>0</v>
      </c>
      <c r="P183" s="7">
        <f t="shared" si="49"/>
        <v>0</v>
      </c>
      <c r="Q183" s="7">
        <f t="shared" si="50"/>
        <v>0</v>
      </c>
      <c r="R183" s="7">
        <f t="shared" si="51"/>
        <v>0</v>
      </c>
      <c r="S183" s="7">
        <f t="shared" si="52"/>
        <v>0</v>
      </c>
      <c r="T183" s="7">
        <f t="shared" si="53"/>
        <v>0</v>
      </c>
      <c r="U183" s="7">
        <f t="shared" si="54"/>
        <v>0</v>
      </c>
      <c r="V183" s="7">
        <f t="shared" si="55"/>
        <v>0</v>
      </c>
      <c r="W183" s="7">
        <f t="shared" si="56"/>
        <v>0</v>
      </c>
      <c r="X183" s="7">
        <f t="shared" ca="1" si="57"/>
        <v>0</v>
      </c>
      <c r="Y183" s="7">
        <f t="shared" ca="1" si="58"/>
        <v>0</v>
      </c>
      <c r="Z183" s="7">
        <f t="shared" ca="1" si="59"/>
        <v>0</v>
      </c>
      <c r="AA183" s="3"/>
      <c r="AB183" s="3"/>
    </row>
    <row r="184" spans="1:28" x14ac:dyDescent="0.2">
      <c r="A184" s="18">
        <v>0</v>
      </c>
      <c r="B184" s="18">
        <v>0</v>
      </c>
      <c r="C184" s="8">
        <f>IF(Input!C172="",0,A184-$A$18)</f>
        <v>0</v>
      </c>
      <c r="D184" s="8">
        <f>(B184-Input!$C$6-Input!$F$5*C184)*IF(Input!C172="",0,1)</f>
        <v>0</v>
      </c>
      <c r="E184" s="7">
        <f t="shared" si="41"/>
        <v>0</v>
      </c>
      <c r="F184" s="7">
        <f t="shared" si="42"/>
        <v>0</v>
      </c>
      <c r="G184" s="7">
        <f t="shared" si="43"/>
        <v>0</v>
      </c>
      <c r="H184" s="7">
        <f t="shared" si="44"/>
        <v>0</v>
      </c>
      <c r="I184" s="7">
        <f t="shared" si="45"/>
        <v>0</v>
      </c>
      <c r="J184" s="7">
        <f t="shared" si="46"/>
        <v>0</v>
      </c>
      <c r="K184" s="7">
        <f t="shared" si="47"/>
        <v>0</v>
      </c>
      <c r="L184" s="7">
        <f>Input!C172*Input!$F$10</f>
        <v>0</v>
      </c>
      <c r="M184" s="7">
        <f>(-C184*SIN(ATAN(Input!$F$5*Input!$F$10))+(L184-$L$18)*COS(ATAN(Input!$F$5*Input!$F$10)))*IF(Input!C172="",0,1)</f>
        <v>0</v>
      </c>
      <c r="N184" s="7">
        <f>(C184*COS(ATAN(Input!$F$5*Input!$F$10))+(L184-$L$18)*SIN(ATAN(Input!$F$5*Input!$F$10)))*IF(Input!C172="",0,1)</f>
        <v>0</v>
      </c>
      <c r="O184" s="7">
        <f t="shared" si="48"/>
        <v>0</v>
      </c>
      <c r="P184" s="7">
        <f t="shared" si="49"/>
        <v>0</v>
      </c>
      <c r="Q184" s="7">
        <f t="shared" si="50"/>
        <v>0</v>
      </c>
      <c r="R184" s="7">
        <f t="shared" si="51"/>
        <v>0</v>
      </c>
      <c r="S184" s="7">
        <f t="shared" si="52"/>
        <v>0</v>
      </c>
      <c r="T184" s="7">
        <f t="shared" si="53"/>
        <v>0</v>
      </c>
      <c r="U184" s="7">
        <f t="shared" si="54"/>
        <v>0</v>
      </c>
      <c r="V184" s="7">
        <f t="shared" si="55"/>
        <v>0</v>
      </c>
      <c r="W184" s="7">
        <f t="shared" si="56"/>
        <v>0</v>
      </c>
      <c r="X184" s="7">
        <f t="shared" ca="1" si="57"/>
        <v>0</v>
      </c>
      <c r="Y184" s="7">
        <f t="shared" ca="1" si="58"/>
        <v>0</v>
      </c>
      <c r="Z184" s="7">
        <f t="shared" ca="1" si="59"/>
        <v>0</v>
      </c>
      <c r="AA184" s="3"/>
      <c r="AB184" s="3"/>
    </row>
    <row r="185" spans="1:28" x14ac:dyDescent="0.2">
      <c r="A185" s="18">
        <v>0</v>
      </c>
      <c r="B185" s="18">
        <v>0</v>
      </c>
      <c r="C185" s="8">
        <f>IF(Input!C173="",0,A185-$A$18)</f>
        <v>0</v>
      </c>
      <c r="D185" s="8">
        <f>(B185-Input!$C$6-Input!$F$5*C185)*IF(Input!C173="",0,1)</f>
        <v>0</v>
      </c>
      <c r="E185" s="7">
        <f t="shared" si="41"/>
        <v>0</v>
      </c>
      <c r="F185" s="7">
        <f t="shared" si="42"/>
        <v>0</v>
      </c>
      <c r="G185" s="7">
        <f t="shared" si="43"/>
        <v>0</v>
      </c>
      <c r="H185" s="7">
        <f t="shared" si="44"/>
        <v>0</v>
      </c>
      <c r="I185" s="7">
        <f t="shared" si="45"/>
        <v>0</v>
      </c>
      <c r="J185" s="7">
        <f t="shared" si="46"/>
        <v>0</v>
      </c>
      <c r="K185" s="7">
        <f t="shared" si="47"/>
        <v>0</v>
      </c>
      <c r="L185" s="7">
        <f>Input!C173*Input!$F$10</f>
        <v>0</v>
      </c>
      <c r="M185" s="7">
        <f>(-C185*SIN(ATAN(Input!$F$5*Input!$F$10))+(L185-$L$18)*COS(ATAN(Input!$F$5*Input!$F$10)))*IF(Input!C173="",0,1)</f>
        <v>0</v>
      </c>
      <c r="N185" s="7">
        <f>(C185*COS(ATAN(Input!$F$5*Input!$F$10))+(L185-$L$18)*SIN(ATAN(Input!$F$5*Input!$F$10)))*IF(Input!C173="",0,1)</f>
        <v>0</v>
      </c>
      <c r="O185" s="7">
        <f t="shared" si="48"/>
        <v>0</v>
      </c>
      <c r="P185" s="7">
        <f t="shared" si="49"/>
        <v>0</v>
      </c>
      <c r="Q185" s="7">
        <f t="shared" si="50"/>
        <v>0</v>
      </c>
      <c r="R185" s="7">
        <f t="shared" si="51"/>
        <v>0</v>
      </c>
      <c r="S185" s="7">
        <f t="shared" si="52"/>
        <v>0</v>
      </c>
      <c r="T185" s="7">
        <f t="shared" si="53"/>
        <v>0</v>
      </c>
      <c r="U185" s="7">
        <f t="shared" si="54"/>
        <v>0</v>
      </c>
      <c r="V185" s="7">
        <f t="shared" si="55"/>
        <v>0</v>
      </c>
      <c r="W185" s="7">
        <f t="shared" si="56"/>
        <v>0</v>
      </c>
      <c r="X185" s="7">
        <f t="shared" ca="1" si="57"/>
        <v>0</v>
      </c>
      <c r="Y185" s="7">
        <f t="shared" ca="1" si="58"/>
        <v>0</v>
      </c>
      <c r="Z185" s="7">
        <f t="shared" ca="1" si="59"/>
        <v>0</v>
      </c>
      <c r="AA185" s="3"/>
      <c r="AB185" s="3"/>
    </row>
    <row r="186" spans="1:28" x14ac:dyDescent="0.2">
      <c r="A186" s="18">
        <v>0</v>
      </c>
      <c r="B186" s="18">
        <v>0</v>
      </c>
      <c r="C186" s="8">
        <f>IF(Input!C174="",0,A186-$A$18)</f>
        <v>0</v>
      </c>
      <c r="D186" s="8">
        <f>(B186-Input!$C$6-Input!$F$5*C186)*IF(Input!C174="",0,1)</f>
        <v>0</v>
      </c>
      <c r="E186" s="7">
        <f t="shared" si="41"/>
        <v>0</v>
      </c>
      <c r="F186" s="7">
        <f t="shared" si="42"/>
        <v>0</v>
      </c>
      <c r="G186" s="7">
        <f t="shared" si="43"/>
        <v>0</v>
      </c>
      <c r="H186" s="7">
        <f t="shared" si="44"/>
        <v>0</v>
      </c>
      <c r="I186" s="7">
        <f t="shared" si="45"/>
        <v>0</v>
      </c>
      <c r="J186" s="7">
        <f t="shared" si="46"/>
        <v>0</v>
      </c>
      <c r="K186" s="7">
        <f t="shared" si="47"/>
        <v>0</v>
      </c>
      <c r="L186" s="7">
        <f>Input!C174*Input!$F$10</f>
        <v>0</v>
      </c>
      <c r="M186" s="7">
        <f>(-C186*SIN(ATAN(Input!$F$5*Input!$F$10))+(L186-$L$18)*COS(ATAN(Input!$F$5*Input!$F$10)))*IF(Input!C174="",0,1)</f>
        <v>0</v>
      </c>
      <c r="N186" s="7">
        <f>(C186*COS(ATAN(Input!$F$5*Input!$F$10))+(L186-$L$18)*SIN(ATAN(Input!$F$5*Input!$F$10)))*IF(Input!C174="",0,1)</f>
        <v>0</v>
      </c>
      <c r="O186" s="7">
        <f t="shared" si="48"/>
        <v>0</v>
      </c>
      <c r="P186" s="7">
        <f t="shared" si="49"/>
        <v>0</v>
      </c>
      <c r="Q186" s="7">
        <f t="shared" si="50"/>
        <v>0</v>
      </c>
      <c r="R186" s="7">
        <f t="shared" si="51"/>
        <v>0</v>
      </c>
      <c r="S186" s="7">
        <f t="shared" si="52"/>
        <v>0</v>
      </c>
      <c r="T186" s="7">
        <f t="shared" si="53"/>
        <v>0</v>
      </c>
      <c r="U186" s="7">
        <f t="shared" si="54"/>
        <v>0</v>
      </c>
      <c r="V186" s="7">
        <f t="shared" si="55"/>
        <v>0</v>
      </c>
      <c r="W186" s="7">
        <f t="shared" si="56"/>
        <v>0</v>
      </c>
      <c r="X186" s="7">
        <f t="shared" ca="1" si="57"/>
        <v>0</v>
      </c>
      <c r="Y186" s="7">
        <f t="shared" ca="1" si="58"/>
        <v>0</v>
      </c>
      <c r="Z186" s="7">
        <f t="shared" ca="1" si="59"/>
        <v>0</v>
      </c>
      <c r="AA186" s="3"/>
      <c r="AB186" s="3"/>
    </row>
    <row r="187" spans="1:28" x14ac:dyDescent="0.2">
      <c r="A187" s="18">
        <v>0</v>
      </c>
      <c r="B187" s="18">
        <v>0</v>
      </c>
      <c r="C187" s="8">
        <f>IF(Input!C175="",0,A187-$A$18)</f>
        <v>0</v>
      </c>
      <c r="D187" s="8">
        <f>(B187-Input!$C$6-Input!$F$5*C187)*IF(Input!C175="",0,1)</f>
        <v>0</v>
      </c>
      <c r="E187" s="7">
        <f t="shared" si="41"/>
        <v>0</v>
      </c>
      <c r="F187" s="7">
        <f t="shared" si="42"/>
        <v>0</v>
      </c>
      <c r="G187" s="7">
        <f t="shared" si="43"/>
        <v>0</v>
      </c>
      <c r="H187" s="7">
        <f t="shared" si="44"/>
        <v>0</v>
      </c>
      <c r="I187" s="7">
        <f t="shared" si="45"/>
        <v>0</v>
      </c>
      <c r="J187" s="7">
        <f t="shared" si="46"/>
        <v>0</v>
      </c>
      <c r="K187" s="7">
        <f t="shared" si="47"/>
        <v>0</v>
      </c>
      <c r="L187" s="7">
        <f>Input!C175*Input!$F$10</f>
        <v>0</v>
      </c>
      <c r="M187" s="7">
        <f>(-C187*SIN(ATAN(Input!$F$5*Input!$F$10))+(L187-$L$18)*COS(ATAN(Input!$F$5*Input!$F$10)))*IF(Input!C175="",0,1)</f>
        <v>0</v>
      </c>
      <c r="N187" s="7">
        <f>(C187*COS(ATAN(Input!$F$5*Input!$F$10))+(L187-$L$18)*SIN(ATAN(Input!$F$5*Input!$F$10)))*IF(Input!C175="",0,1)</f>
        <v>0</v>
      </c>
      <c r="O187" s="7">
        <f t="shared" si="48"/>
        <v>0</v>
      </c>
      <c r="P187" s="7">
        <f t="shared" si="49"/>
        <v>0</v>
      </c>
      <c r="Q187" s="7">
        <f t="shared" si="50"/>
        <v>0</v>
      </c>
      <c r="R187" s="7">
        <f t="shared" si="51"/>
        <v>0</v>
      </c>
      <c r="S187" s="7">
        <f t="shared" si="52"/>
        <v>0</v>
      </c>
      <c r="T187" s="7">
        <f t="shared" si="53"/>
        <v>0</v>
      </c>
      <c r="U187" s="7">
        <f t="shared" si="54"/>
        <v>0</v>
      </c>
      <c r="V187" s="7">
        <f t="shared" si="55"/>
        <v>0</v>
      </c>
      <c r="W187" s="7">
        <f t="shared" si="56"/>
        <v>0</v>
      </c>
      <c r="X187" s="7">
        <f t="shared" ca="1" si="57"/>
        <v>0</v>
      </c>
      <c r="Y187" s="7">
        <f t="shared" ca="1" si="58"/>
        <v>0</v>
      </c>
      <c r="Z187" s="7">
        <f t="shared" ca="1" si="59"/>
        <v>0</v>
      </c>
      <c r="AA187" s="3"/>
      <c r="AB187" s="3"/>
    </row>
    <row r="188" spans="1:28" x14ac:dyDescent="0.2">
      <c r="A188" s="18">
        <v>0</v>
      </c>
      <c r="B188" s="18">
        <v>0</v>
      </c>
      <c r="C188" s="8">
        <f>IF(Input!C176="",0,A188-$A$18)</f>
        <v>0</v>
      </c>
      <c r="D188" s="8">
        <f>(B188-Input!$C$6-Input!$F$5*C188)*IF(Input!C176="",0,1)</f>
        <v>0</v>
      </c>
      <c r="E188" s="7">
        <f t="shared" si="41"/>
        <v>0</v>
      </c>
      <c r="F188" s="7">
        <f t="shared" si="42"/>
        <v>0</v>
      </c>
      <c r="G188" s="7">
        <f t="shared" si="43"/>
        <v>0</v>
      </c>
      <c r="H188" s="7">
        <f t="shared" si="44"/>
        <v>0</v>
      </c>
      <c r="I188" s="7">
        <f t="shared" si="45"/>
        <v>0</v>
      </c>
      <c r="J188" s="7">
        <f t="shared" si="46"/>
        <v>0</v>
      </c>
      <c r="K188" s="7">
        <f t="shared" si="47"/>
        <v>0</v>
      </c>
      <c r="L188" s="7">
        <f>Input!C176*Input!$F$10</f>
        <v>0</v>
      </c>
      <c r="M188" s="7">
        <f>(-C188*SIN(ATAN(Input!$F$5*Input!$F$10))+(L188-$L$18)*COS(ATAN(Input!$F$5*Input!$F$10)))*IF(Input!C176="",0,1)</f>
        <v>0</v>
      </c>
      <c r="N188" s="7">
        <f>(C188*COS(ATAN(Input!$F$5*Input!$F$10))+(L188-$L$18)*SIN(ATAN(Input!$F$5*Input!$F$10)))*IF(Input!C176="",0,1)</f>
        <v>0</v>
      </c>
      <c r="O188" s="7">
        <f t="shared" si="48"/>
        <v>0</v>
      </c>
      <c r="P188" s="7">
        <f t="shared" si="49"/>
        <v>0</v>
      </c>
      <c r="Q188" s="7">
        <f t="shared" si="50"/>
        <v>0</v>
      </c>
      <c r="R188" s="7">
        <f t="shared" si="51"/>
        <v>0</v>
      </c>
      <c r="S188" s="7">
        <f t="shared" si="52"/>
        <v>0</v>
      </c>
      <c r="T188" s="7">
        <f t="shared" si="53"/>
        <v>0</v>
      </c>
      <c r="U188" s="7">
        <f t="shared" si="54"/>
        <v>0</v>
      </c>
      <c r="V188" s="7">
        <f t="shared" si="55"/>
        <v>0</v>
      </c>
      <c r="W188" s="7">
        <f t="shared" si="56"/>
        <v>0</v>
      </c>
      <c r="X188" s="7">
        <f t="shared" ca="1" si="57"/>
        <v>0</v>
      </c>
      <c r="Y188" s="7">
        <f t="shared" ca="1" si="58"/>
        <v>0</v>
      </c>
      <c r="Z188" s="7">
        <f t="shared" ca="1" si="59"/>
        <v>0</v>
      </c>
      <c r="AA188" s="3"/>
      <c r="AB188" s="3"/>
    </row>
    <row r="189" spans="1:28" x14ac:dyDescent="0.2">
      <c r="A189" s="18">
        <v>0</v>
      </c>
      <c r="B189" s="18">
        <v>0</v>
      </c>
      <c r="C189" s="8">
        <f>IF(Input!C177="",0,A189-$A$18)</f>
        <v>0</v>
      </c>
      <c r="D189" s="8">
        <f>(B189-Input!$C$6-Input!$F$5*C189)*IF(Input!C177="",0,1)</f>
        <v>0</v>
      </c>
      <c r="E189" s="7">
        <f t="shared" si="41"/>
        <v>0</v>
      </c>
      <c r="F189" s="7">
        <f t="shared" si="42"/>
        <v>0</v>
      </c>
      <c r="G189" s="7">
        <f t="shared" si="43"/>
        <v>0</v>
      </c>
      <c r="H189" s="7">
        <f t="shared" si="44"/>
        <v>0</v>
      </c>
      <c r="I189" s="7">
        <f t="shared" si="45"/>
        <v>0</v>
      </c>
      <c r="J189" s="7">
        <f t="shared" si="46"/>
        <v>0</v>
      </c>
      <c r="K189" s="7">
        <f t="shared" si="47"/>
        <v>0</v>
      </c>
      <c r="L189" s="7">
        <f>Input!C177*Input!$F$10</f>
        <v>0</v>
      </c>
      <c r="M189" s="7">
        <f>(-C189*SIN(ATAN(Input!$F$5*Input!$F$10))+(L189-$L$18)*COS(ATAN(Input!$F$5*Input!$F$10)))*IF(Input!C177="",0,1)</f>
        <v>0</v>
      </c>
      <c r="N189" s="7">
        <f>(C189*COS(ATAN(Input!$F$5*Input!$F$10))+(L189-$L$18)*SIN(ATAN(Input!$F$5*Input!$F$10)))*IF(Input!C177="",0,1)</f>
        <v>0</v>
      </c>
      <c r="O189" s="7">
        <f t="shared" si="48"/>
        <v>0</v>
      </c>
      <c r="P189" s="7">
        <f t="shared" si="49"/>
        <v>0</v>
      </c>
      <c r="Q189" s="7">
        <f t="shared" si="50"/>
        <v>0</v>
      </c>
      <c r="R189" s="7">
        <f t="shared" si="51"/>
        <v>0</v>
      </c>
      <c r="S189" s="7">
        <f t="shared" si="52"/>
        <v>0</v>
      </c>
      <c r="T189" s="7">
        <f t="shared" si="53"/>
        <v>0</v>
      </c>
      <c r="U189" s="7">
        <f t="shared" si="54"/>
        <v>0</v>
      </c>
      <c r="V189" s="7">
        <f t="shared" si="55"/>
        <v>0</v>
      </c>
      <c r="W189" s="7">
        <f t="shared" si="56"/>
        <v>0</v>
      </c>
      <c r="X189" s="7">
        <f t="shared" ca="1" si="57"/>
        <v>0</v>
      </c>
      <c r="Y189" s="7">
        <f t="shared" ca="1" si="58"/>
        <v>0</v>
      </c>
      <c r="Z189" s="7">
        <f t="shared" ca="1" si="59"/>
        <v>0</v>
      </c>
      <c r="AA189" s="3"/>
      <c r="AB189" s="3"/>
    </row>
    <row r="190" spans="1:28" x14ac:dyDescent="0.2">
      <c r="A190" s="18">
        <v>0</v>
      </c>
      <c r="B190" s="18">
        <v>0</v>
      </c>
      <c r="C190" s="8">
        <f>IF(Input!C178="",0,A190-$A$18)</f>
        <v>0</v>
      </c>
      <c r="D190" s="8">
        <f>(B190-Input!$C$6-Input!$F$5*C190)*IF(Input!C178="",0,1)</f>
        <v>0</v>
      </c>
      <c r="E190" s="7">
        <f t="shared" si="41"/>
        <v>0</v>
      </c>
      <c r="F190" s="7">
        <f t="shared" si="42"/>
        <v>0</v>
      </c>
      <c r="G190" s="7">
        <f t="shared" si="43"/>
        <v>0</v>
      </c>
      <c r="H190" s="7">
        <f t="shared" si="44"/>
        <v>0</v>
      </c>
      <c r="I190" s="7">
        <f t="shared" si="45"/>
        <v>0</v>
      </c>
      <c r="J190" s="7">
        <f t="shared" si="46"/>
        <v>0</v>
      </c>
      <c r="K190" s="7">
        <f t="shared" si="47"/>
        <v>0</v>
      </c>
      <c r="L190" s="7">
        <f>Input!C178*Input!$F$10</f>
        <v>0</v>
      </c>
      <c r="M190" s="7">
        <f>(-C190*SIN(ATAN(Input!$F$5*Input!$F$10))+(L190-$L$18)*COS(ATAN(Input!$F$5*Input!$F$10)))*IF(Input!C178="",0,1)</f>
        <v>0</v>
      </c>
      <c r="N190" s="7">
        <f>(C190*COS(ATAN(Input!$F$5*Input!$F$10))+(L190-$L$18)*SIN(ATAN(Input!$F$5*Input!$F$10)))*IF(Input!C178="",0,1)</f>
        <v>0</v>
      </c>
      <c r="O190" s="7">
        <f t="shared" si="48"/>
        <v>0</v>
      </c>
      <c r="P190" s="7">
        <f t="shared" si="49"/>
        <v>0</v>
      </c>
      <c r="Q190" s="7">
        <f t="shared" si="50"/>
        <v>0</v>
      </c>
      <c r="R190" s="7">
        <f t="shared" si="51"/>
        <v>0</v>
      </c>
      <c r="S190" s="7">
        <f t="shared" si="52"/>
        <v>0</v>
      </c>
      <c r="T190" s="7">
        <f t="shared" si="53"/>
        <v>0</v>
      </c>
      <c r="U190" s="7">
        <f t="shared" si="54"/>
        <v>0</v>
      </c>
      <c r="V190" s="7">
        <f t="shared" si="55"/>
        <v>0</v>
      </c>
      <c r="W190" s="7">
        <f t="shared" si="56"/>
        <v>0</v>
      </c>
      <c r="X190" s="7">
        <f t="shared" ca="1" si="57"/>
        <v>0</v>
      </c>
      <c r="Y190" s="7">
        <f t="shared" ca="1" si="58"/>
        <v>0</v>
      </c>
      <c r="Z190" s="7">
        <f t="shared" ca="1" si="59"/>
        <v>0</v>
      </c>
      <c r="AA190" s="3"/>
      <c r="AB190" s="3"/>
    </row>
    <row r="191" spans="1:28" x14ac:dyDescent="0.2">
      <c r="A191" s="18">
        <v>0</v>
      </c>
      <c r="B191" s="18">
        <v>0</v>
      </c>
      <c r="C191" s="8">
        <f>IF(Input!C179="",0,A191-$A$18)</f>
        <v>0</v>
      </c>
      <c r="D191" s="8">
        <f>(B191-Input!$C$6-Input!$F$5*C191)*IF(Input!C179="",0,1)</f>
        <v>0</v>
      </c>
      <c r="E191" s="7">
        <f t="shared" si="41"/>
        <v>0</v>
      </c>
      <c r="F191" s="7">
        <f t="shared" si="42"/>
        <v>0</v>
      </c>
      <c r="G191" s="7">
        <f t="shared" si="43"/>
        <v>0</v>
      </c>
      <c r="H191" s="7">
        <f t="shared" si="44"/>
        <v>0</v>
      </c>
      <c r="I191" s="7">
        <f t="shared" si="45"/>
        <v>0</v>
      </c>
      <c r="J191" s="7">
        <f t="shared" si="46"/>
        <v>0</v>
      </c>
      <c r="K191" s="7">
        <f t="shared" si="47"/>
        <v>0</v>
      </c>
      <c r="L191" s="7">
        <f>Input!C179*Input!$F$10</f>
        <v>0</v>
      </c>
      <c r="M191" s="7">
        <f>(-C191*SIN(ATAN(Input!$F$5*Input!$F$10))+(L191-$L$18)*COS(ATAN(Input!$F$5*Input!$F$10)))*IF(Input!C179="",0,1)</f>
        <v>0</v>
      </c>
      <c r="N191" s="7">
        <f>(C191*COS(ATAN(Input!$F$5*Input!$F$10))+(L191-$L$18)*SIN(ATAN(Input!$F$5*Input!$F$10)))*IF(Input!C179="",0,1)</f>
        <v>0</v>
      </c>
      <c r="O191" s="7">
        <f t="shared" si="48"/>
        <v>0</v>
      </c>
      <c r="P191" s="7">
        <f t="shared" si="49"/>
        <v>0</v>
      </c>
      <c r="Q191" s="7">
        <f t="shared" si="50"/>
        <v>0</v>
      </c>
      <c r="R191" s="7">
        <f t="shared" si="51"/>
        <v>0</v>
      </c>
      <c r="S191" s="7">
        <f t="shared" si="52"/>
        <v>0</v>
      </c>
      <c r="T191" s="7">
        <f t="shared" si="53"/>
        <v>0</v>
      </c>
      <c r="U191" s="7">
        <f t="shared" si="54"/>
        <v>0</v>
      </c>
      <c r="V191" s="7">
        <f t="shared" si="55"/>
        <v>0</v>
      </c>
      <c r="W191" s="7">
        <f t="shared" si="56"/>
        <v>0</v>
      </c>
      <c r="X191" s="7">
        <f t="shared" ca="1" si="57"/>
        <v>0</v>
      </c>
      <c r="Y191" s="7">
        <f t="shared" ca="1" si="58"/>
        <v>0</v>
      </c>
      <c r="Z191" s="7">
        <f t="shared" ca="1" si="59"/>
        <v>0</v>
      </c>
      <c r="AA191" s="3"/>
      <c r="AB191" s="3"/>
    </row>
    <row r="192" spans="1:28" x14ac:dyDescent="0.2">
      <c r="A192" s="18">
        <v>0</v>
      </c>
      <c r="B192" s="18">
        <v>0</v>
      </c>
      <c r="C192" s="8">
        <f>IF(Input!C180="",0,A192-$A$18)</f>
        <v>0</v>
      </c>
      <c r="D192" s="8">
        <f>(B192-Input!$C$6-Input!$F$5*C192)*IF(Input!C180="",0,1)</f>
        <v>0</v>
      </c>
      <c r="E192" s="7">
        <f t="shared" si="41"/>
        <v>0</v>
      </c>
      <c r="F192" s="7">
        <f t="shared" si="42"/>
        <v>0</v>
      </c>
      <c r="G192" s="7">
        <f t="shared" si="43"/>
        <v>0</v>
      </c>
      <c r="H192" s="7">
        <f t="shared" si="44"/>
        <v>0</v>
      </c>
      <c r="I192" s="7">
        <f t="shared" si="45"/>
        <v>0</v>
      </c>
      <c r="J192" s="7">
        <f t="shared" si="46"/>
        <v>0</v>
      </c>
      <c r="K192" s="7">
        <f t="shared" si="47"/>
        <v>0</v>
      </c>
      <c r="L192" s="7">
        <f>Input!C180*Input!$F$10</f>
        <v>0</v>
      </c>
      <c r="M192" s="7">
        <f>(-C192*SIN(ATAN(Input!$F$5*Input!$F$10))+(L192-$L$18)*COS(ATAN(Input!$F$5*Input!$F$10)))*IF(Input!C180="",0,1)</f>
        <v>0</v>
      </c>
      <c r="N192" s="7">
        <f>(C192*COS(ATAN(Input!$F$5*Input!$F$10))+(L192-$L$18)*SIN(ATAN(Input!$F$5*Input!$F$10)))*IF(Input!C180="",0,1)</f>
        <v>0</v>
      </c>
      <c r="O192" s="7">
        <f t="shared" si="48"/>
        <v>0</v>
      </c>
      <c r="P192" s="7">
        <f t="shared" si="49"/>
        <v>0</v>
      </c>
      <c r="Q192" s="7">
        <f t="shared" si="50"/>
        <v>0</v>
      </c>
      <c r="R192" s="7">
        <f t="shared" si="51"/>
        <v>0</v>
      </c>
      <c r="S192" s="7">
        <f t="shared" si="52"/>
        <v>0</v>
      </c>
      <c r="T192" s="7">
        <f t="shared" si="53"/>
        <v>0</v>
      </c>
      <c r="U192" s="7">
        <f t="shared" si="54"/>
        <v>0</v>
      </c>
      <c r="V192" s="7">
        <f t="shared" si="55"/>
        <v>0</v>
      </c>
      <c r="W192" s="7">
        <f t="shared" si="56"/>
        <v>0</v>
      </c>
      <c r="X192" s="7">
        <f t="shared" ca="1" si="57"/>
        <v>0</v>
      </c>
      <c r="Y192" s="7">
        <f t="shared" ca="1" si="58"/>
        <v>0</v>
      </c>
      <c r="Z192" s="7">
        <f t="shared" ca="1" si="59"/>
        <v>0</v>
      </c>
      <c r="AA192" s="3"/>
      <c r="AB192" s="3"/>
    </row>
    <row r="193" spans="1:28" x14ac:dyDescent="0.2">
      <c r="A193" s="18">
        <v>0</v>
      </c>
      <c r="B193" s="18">
        <v>0</v>
      </c>
      <c r="C193" s="8">
        <f>IF(Input!C181="",0,A193-$A$18)</f>
        <v>0</v>
      </c>
      <c r="D193" s="8">
        <f>(B193-Input!$C$6-Input!$F$5*C193)*IF(Input!C181="",0,1)</f>
        <v>0</v>
      </c>
      <c r="E193" s="7">
        <f t="shared" si="41"/>
        <v>0</v>
      </c>
      <c r="F193" s="7">
        <f t="shared" si="42"/>
        <v>0</v>
      </c>
      <c r="G193" s="7">
        <f t="shared" si="43"/>
        <v>0</v>
      </c>
      <c r="H193" s="7">
        <f t="shared" si="44"/>
        <v>0</v>
      </c>
      <c r="I193" s="7">
        <f t="shared" si="45"/>
        <v>0</v>
      </c>
      <c r="J193" s="7">
        <f t="shared" si="46"/>
        <v>0</v>
      </c>
      <c r="K193" s="7">
        <f t="shared" si="47"/>
        <v>0</v>
      </c>
      <c r="L193" s="7">
        <f>Input!C181*Input!$F$10</f>
        <v>0</v>
      </c>
      <c r="M193" s="7">
        <f>(-C193*SIN(ATAN(Input!$F$5*Input!$F$10))+(L193-$L$18)*COS(ATAN(Input!$F$5*Input!$F$10)))*IF(Input!C181="",0,1)</f>
        <v>0</v>
      </c>
      <c r="N193" s="7">
        <f>(C193*COS(ATAN(Input!$F$5*Input!$F$10))+(L193-$L$18)*SIN(ATAN(Input!$F$5*Input!$F$10)))*IF(Input!C181="",0,1)</f>
        <v>0</v>
      </c>
      <c r="O193" s="7">
        <f t="shared" si="48"/>
        <v>0</v>
      </c>
      <c r="P193" s="7">
        <f t="shared" si="49"/>
        <v>0</v>
      </c>
      <c r="Q193" s="7">
        <f t="shared" si="50"/>
        <v>0</v>
      </c>
      <c r="R193" s="7">
        <f t="shared" si="51"/>
        <v>0</v>
      </c>
      <c r="S193" s="7">
        <f t="shared" si="52"/>
        <v>0</v>
      </c>
      <c r="T193" s="7">
        <f t="shared" si="53"/>
        <v>0</v>
      </c>
      <c r="U193" s="7">
        <f t="shared" si="54"/>
        <v>0</v>
      </c>
      <c r="V193" s="7">
        <f t="shared" si="55"/>
        <v>0</v>
      </c>
      <c r="W193" s="7">
        <f t="shared" si="56"/>
        <v>0</v>
      </c>
      <c r="X193" s="7">
        <f t="shared" ca="1" si="57"/>
        <v>0</v>
      </c>
      <c r="Y193" s="7">
        <f t="shared" ca="1" si="58"/>
        <v>0</v>
      </c>
      <c r="Z193" s="7">
        <f t="shared" ca="1" si="59"/>
        <v>0</v>
      </c>
      <c r="AA193" s="3"/>
      <c r="AB193" s="3"/>
    </row>
    <row r="194" spans="1:28" x14ac:dyDescent="0.2">
      <c r="A194" s="18">
        <v>0</v>
      </c>
      <c r="B194" s="18">
        <v>0</v>
      </c>
      <c r="C194" s="8">
        <f>IF(Input!C182="",0,A194-$A$18)</f>
        <v>0</v>
      </c>
      <c r="D194" s="8">
        <f>(B194-Input!$C$6-Input!$F$5*C194)*IF(Input!C182="",0,1)</f>
        <v>0</v>
      </c>
      <c r="E194" s="7">
        <f t="shared" si="41"/>
        <v>0</v>
      </c>
      <c r="F194" s="7">
        <f t="shared" si="42"/>
        <v>0</v>
      </c>
      <c r="G194" s="7">
        <f t="shared" si="43"/>
        <v>0</v>
      </c>
      <c r="H194" s="7">
        <f t="shared" si="44"/>
        <v>0</v>
      </c>
      <c r="I194" s="7">
        <f t="shared" si="45"/>
        <v>0</v>
      </c>
      <c r="J194" s="7">
        <f t="shared" si="46"/>
        <v>0</v>
      </c>
      <c r="K194" s="7">
        <f t="shared" si="47"/>
        <v>0</v>
      </c>
      <c r="L194" s="7">
        <f>Input!C182*Input!$F$10</f>
        <v>0</v>
      </c>
      <c r="M194" s="7">
        <f>(-C194*SIN(ATAN(Input!$F$5*Input!$F$10))+(L194-$L$18)*COS(ATAN(Input!$F$5*Input!$F$10)))*IF(Input!C182="",0,1)</f>
        <v>0</v>
      </c>
      <c r="N194" s="7">
        <f>(C194*COS(ATAN(Input!$F$5*Input!$F$10))+(L194-$L$18)*SIN(ATAN(Input!$F$5*Input!$F$10)))*IF(Input!C182="",0,1)</f>
        <v>0</v>
      </c>
      <c r="O194" s="7">
        <f t="shared" si="48"/>
        <v>0</v>
      </c>
      <c r="P194" s="7">
        <f t="shared" si="49"/>
        <v>0</v>
      </c>
      <c r="Q194" s="7">
        <f t="shared" si="50"/>
        <v>0</v>
      </c>
      <c r="R194" s="7">
        <f t="shared" si="51"/>
        <v>0</v>
      </c>
      <c r="S194" s="7">
        <f t="shared" si="52"/>
        <v>0</v>
      </c>
      <c r="T194" s="7">
        <f t="shared" si="53"/>
        <v>0</v>
      </c>
      <c r="U194" s="7">
        <f t="shared" si="54"/>
        <v>0</v>
      </c>
      <c r="V194" s="7">
        <f t="shared" si="55"/>
        <v>0</v>
      </c>
      <c r="W194" s="7">
        <f t="shared" si="56"/>
        <v>0</v>
      </c>
      <c r="X194" s="7">
        <f t="shared" ca="1" si="57"/>
        <v>0</v>
      </c>
      <c r="Y194" s="7">
        <f t="shared" ca="1" si="58"/>
        <v>0</v>
      </c>
      <c r="Z194" s="7">
        <f t="shared" ca="1" si="59"/>
        <v>0</v>
      </c>
      <c r="AA194" s="3"/>
      <c r="AB194" s="3"/>
    </row>
    <row r="195" spans="1:28" x14ac:dyDescent="0.2">
      <c r="A195" s="18">
        <v>0</v>
      </c>
      <c r="B195" s="18">
        <v>0</v>
      </c>
      <c r="C195" s="8">
        <f>IF(Input!C183="",0,A195-$A$18)</f>
        <v>0</v>
      </c>
      <c r="D195" s="8">
        <f>(B195-Input!$C$6-Input!$F$5*C195)*IF(Input!C183="",0,1)</f>
        <v>0</v>
      </c>
      <c r="E195" s="7">
        <f t="shared" si="41"/>
        <v>0</v>
      </c>
      <c r="F195" s="7">
        <f t="shared" si="42"/>
        <v>0</v>
      </c>
      <c r="G195" s="7">
        <f t="shared" si="43"/>
        <v>0</v>
      </c>
      <c r="H195" s="7">
        <f t="shared" si="44"/>
        <v>0</v>
      </c>
      <c r="I195" s="7">
        <f t="shared" si="45"/>
        <v>0</v>
      </c>
      <c r="J195" s="7">
        <f t="shared" si="46"/>
        <v>0</v>
      </c>
      <c r="K195" s="7">
        <f t="shared" si="47"/>
        <v>0</v>
      </c>
      <c r="L195" s="7">
        <f>Input!C183*Input!$F$10</f>
        <v>0</v>
      </c>
      <c r="M195" s="7">
        <f>(-C195*SIN(ATAN(Input!$F$5*Input!$F$10))+(L195-$L$18)*COS(ATAN(Input!$F$5*Input!$F$10)))*IF(Input!C183="",0,1)</f>
        <v>0</v>
      </c>
      <c r="N195" s="7">
        <f>(C195*COS(ATAN(Input!$F$5*Input!$F$10))+(L195-$L$18)*SIN(ATAN(Input!$F$5*Input!$F$10)))*IF(Input!C183="",0,1)</f>
        <v>0</v>
      </c>
      <c r="O195" s="7">
        <f t="shared" si="48"/>
        <v>0</v>
      </c>
      <c r="P195" s="7">
        <f t="shared" si="49"/>
        <v>0</v>
      </c>
      <c r="Q195" s="7">
        <f t="shared" si="50"/>
        <v>0</v>
      </c>
      <c r="R195" s="7">
        <f t="shared" si="51"/>
        <v>0</v>
      </c>
      <c r="S195" s="7">
        <f t="shared" si="52"/>
        <v>0</v>
      </c>
      <c r="T195" s="7">
        <f t="shared" si="53"/>
        <v>0</v>
      </c>
      <c r="U195" s="7">
        <f t="shared" si="54"/>
        <v>0</v>
      </c>
      <c r="V195" s="7">
        <f t="shared" si="55"/>
        <v>0</v>
      </c>
      <c r="W195" s="7">
        <f t="shared" si="56"/>
        <v>0</v>
      </c>
      <c r="X195" s="7">
        <f t="shared" ca="1" si="57"/>
        <v>0</v>
      </c>
      <c r="Y195" s="7">
        <f t="shared" ca="1" si="58"/>
        <v>0</v>
      </c>
      <c r="Z195" s="7">
        <f t="shared" ca="1" si="59"/>
        <v>0</v>
      </c>
      <c r="AA195" s="3"/>
      <c r="AB195" s="3"/>
    </row>
    <row r="196" spans="1:28" x14ac:dyDescent="0.2">
      <c r="A196" s="18">
        <v>0</v>
      </c>
      <c r="B196" s="18">
        <v>0</v>
      </c>
      <c r="C196" s="8">
        <f>IF(Input!C184="",0,A196-$A$18)</f>
        <v>0</v>
      </c>
      <c r="D196" s="8">
        <f>(B196-Input!$C$6-Input!$F$5*C196)*IF(Input!C184="",0,1)</f>
        <v>0</v>
      </c>
      <c r="E196" s="7">
        <f t="shared" si="41"/>
        <v>0</v>
      </c>
      <c r="F196" s="7">
        <f t="shared" si="42"/>
        <v>0</v>
      </c>
      <c r="G196" s="7">
        <f t="shared" si="43"/>
        <v>0</v>
      </c>
      <c r="H196" s="7">
        <f t="shared" si="44"/>
        <v>0</v>
      </c>
      <c r="I196" s="7">
        <f t="shared" si="45"/>
        <v>0</v>
      </c>
      <c r="J196" s="7">
        <f t="shared" si="46"/>
        <v>0</v>
      </c>
      <c r="K196" s="7">
        <f t="shared" si="47"/>
        <v>0</v>
      </c>
      <c r="L196" s="7">
        <f>Input!C184*Input!$F$10</f>
        <v>0</v>
      </c>
      <c r="M196" s="7">
        <f>(-C196*SIN(ATAN(Input!$F$5*Input!$F$10))+(L196-$L$18)*COS(ATAN(Input!$F$5*Input!$F$10)))*IF(Input!C184="",0,1)</f>
        <v>0</v>
      </c>
      <c r="N196" s="7">
        <f>(C196*COS(ATAN(Input!$F$5*Input!$F$10))+(L196-$L$18)*SIN(ATAN(Input!$F$5*Input!$F$10)))*IF(Input!C184="",0,1)</f>
        <v>0</v>
      </c>
      <c r="O196" s="7">
        <f t="shared" si="48"/>
        <v>0</v>
      </c>
      <c r="P196" s="7">
        <f t="shared" si="49"/>
        <v>0</v>
      </c>
      <c r="Q196" s="7">
        <f t="shared" si="50"/>
        <v>0</v>
      </c>
      <c r="R196" s="7">
        <f t="shared" si="51"/>
        <v>0</v>
      </c>
      <c r="S196" s="7">
        <f t="shared" si="52"/>
        <v>0</v>
      </c>
      <c r="T196" s="7">
        <f t="shared" si="53"/>
        <v>0</v>
      </c>
      <c r="U196" s="7">
        <f t="shared" si="54"/>
        <v>0</v>
      </c>
      <c r="V196" s="7">
        <f t="shared" si="55"/>
        <v>0</v>
      </c>
      <c r="W196" s="7">
        <f t="shared" si="56"/>
        <v>0</v>
      </c>
      <c r="X196" s="7">
        <f t="shared" ca="1" si="57"/>
        <v>0</v>
      </c>
      <c r="Y196" s="7">
        <f t="shared" ca="1" si="58"/>
        <v>0</v>
      </c>
      <c r="Z196" s="7">
        <f t="shared" ca="1" si="59"/>
        <v>0</v>
      </c>
      <c r="AA196" s="3"/>
      <c r="AB196" s="3"/>
    </row>
    <row r="197" spans="1:28" x14ac:dyDescent="0.2">
      <c r="A197" s="18">
        <v>0</v>
      </c>
      <c r="B197" s="18">
        <v>0</v>
      </c>
      <c r="C197" s="8">
        <f>IF(Input!C185="",0,A197-$A$18)</f>
        <v>0</v>
      </c>
      <c r="D197" s="8">
        <f>(B197-Input!$C$6-Input!$F$5*C197)*IF(Input!C185="",0,1)</f>
        <v>0</v>
      </c>
      <c r="E197" s="7">
        <f t="shared" si="41"/>
        <v>0</v>
      </c>
      <c r="F197" s="7">
        <f t="shared" si="42"/>
        <v>0</v>
      </c>
      <c r="G197" s="7">
        <f t="shared" si="43"/>
        <v>0</v>
      </c>
      <c r="H197" s="7">
        <f t="shared" si="44"/>
        <v>0</v>
      </c>
      <c r="I197" s="7">
        <f t="shared" si="45"/>
        <v>0</v>
      </c>
      <c r="J197" s="7">
        <f t="shared" si="46"/>
        <v>0</v>
      </c>
      <c r="K197" s="7">
        <f t="shared" si="47"/>
        <v>0</v>
      </c>
      <c r="L197" s="7">
        <f>Input!C185*Input!$F$10</f>
        <v>0</v>
      </c>
      <c r="M197" s="7">
        <f>(-C197*SIN(ATAN(Input!$F$5*Input!$F$10))+(L197-$L$18)*COS(ATAN(Input!$F$5*Input!$F$10)))*IF(Input!C185="",0,1)</f>
        <v>0</v>
      </c>
      <c r="N197" s="7">
        <f>(C197*COS(ATAN(Input!$F$5*Input!$F$10))+(L197-$L$18)*SIN(ATAN(Input!$F$5*Input!$F$10)))*IF(Input!C185="",0,1)</f>
        <v>0</v>
      </c>
      <c r="O197" s="7">
        <f t="shared" si="48"/>
        <v>0</v>
      </c>
      <c r="P197" s="7">
        <f t="shared" si="49"/>
        <v>0</v>
      </c>
      <c r="Q197" s="7">
        <f t="shared" si="50"/>
        <v>0</v>
      </c>
      <c r="R197" s="7">
        <f t="shared" si="51"/>
        <v>0</v>
      </c>
      <c r="S197" s="7">
        <f t="shared" si="52"/>
        <v>0</v>
      </c>
      <c r="T197" s="7">
        <f t="shared" si="53"/>
        <v>0</v>
      </c>
      <c r="U197" s="7">
        <f t="shared" si="54"/>
        <v>0</v>
      </c>
      <c r="V197" s="7">
        <f t="shared" si="55"/>
        <v>0</v>
      </c>
      <c r="W197" s="7">
        <f t="shared" si="56"/>
        <v>0</v>
      </c>
      <c r="X197" s="7">
        <f t="shared" ca="1" si="57"/>
        <v>0</v>
      </c>
      <c r="Y197" s="7">
        <f t="shared" ca="1" si="58"/>
        <v>0</v>
      </c>
      <c r="Z197" s="7">
        <f t="shared" ca="1" si="59"/>
        <v>0</v>
      </c>
      <c r="AA197" s="3"/>
      <c r="AB197" s="3"/>
    </row>
    <row r="198" spans="1:28" x14ac:dyDescent="0.2">
      <c r="A198" s="18">
        <v>0</v>
      </c>
      <c r="B198" s="18">
        <v>0</v>
      </c>
      <c r="C198" s="8">
        <f>IF(Input!C186="",0,A198-$A$18)</f>
        <v>0</v>
      </c>
      <c r="D198" s="8">
        <f>(B198-Input!$C$6-Input!$F$5*C198)*IF(Input!C186="",0,1)</f>
        <v>0</v>
      </c>
      <c r="E198" s="7">
        <f t="shared" si="41"/>
        <v>0</v>
      </c>
      <c r="F198" s="7">
        <f t="shared" si="42"/>
        <v>0</v>
      </c>
      <c r="G198" s="7">
        <f t="shared" si="43"/>
        <v>0</v>
      </c>
      <c r="H198" s="7">
        <f t="shared" si="44"/>
        <v>0</v>
      </c>
      <c r="I198" s="7">
        <f t="shared" si="45"/>
        <v>0</v>
      </c>
      <c r="J198" s="7">
        <f t="shared" si="46"/>
        <v>0</v>
      </c>
      <c r="K198" s="7">
        <f t="shared" si="47"/>
        <v>0</v>
      </c>
      <c r="L198" s="7">
        <f>Input!C186*Input!$F$10</f>
        <v>0</v>
      </c>
      <c r="M198" s="7">
        <f>(-C198*SIN(ATAN(Input!$F$5*Input!$F$10))+(L198-$L$18)*COS(ATAN(Input!$F$5*Input!$F$10)))*IF(Input!C186="",0,1)</f>
        <v>0</v>
      </c>
      <c r="N198" s="7">
        <f>(C198*COS(ATAN(Input!$F$5*Input!$F$10))+(L198-$L$18)*SIN(ATAN(Input!$F$5*Input!$F$10)))*IF(Input!C186="",0,1)</f>
        <v>0</v>
      </c>
      <c r="O198" s="7">
        <f t="shared" si="48"/>
        <v>0</v>
      </c>
      <c r="P198" s="7">
        <f t="shared" si="49"/>
        <v>0</v>
      </c>
      <c r="Q198" s="7">
        <f t="shared" si="50"/>
        <v>0</v>
      </c>
      <c r="R198" s="7">
        <f t="shared" si="51"/>
        <v>0</v>
      </c>
      <c r="S198" s="7">
        <f t="shared" si="52"/>
        <v>0</v>
      </c>
      <c r="T198" s="7">
        <f t="shared" si="53"/>
        <v>0</v>
      </c>
      <c r="U198" s="7">
        <f t="shared" si="54"/>
        <v>0</v>
      </c>
      <c r="V198" s="7">
        <f t="shared" si="55"/>
        <v>0</v>
      </c>
      <c r="W198" s="7">
        <f t="shared" si="56"/>
        <v>0</v>
      </c>
      <c r="X198" s="7">
        <f t="shared" ca="1" si="57"/>
        <v>0</v>
      </c>
      <c r="Y198" s="7">
        <f t="shared" ca="1" si="58"/>
        <v>0</v>
      </c>
      <c r="Z198" s="7">
        <f t="shared" ca="1" si="59"/>
        <v>0</v>
      </c>
      <c r="AA198" s="3"/>
      <c r="AB198" s="3"/>
    </row>
    <row r="199" spans="1:28" x14ac:dyDescent="0.2">
      <c r="A199" s="18">
        <v>0</v>
      </c>
      <c r="B199" s="18">
        <v>0</v>
      </c>
      <c r="C199" s="8">
        <f>IF(Input!C187="",0,A199-$A$18)</f>
        <v>0</v>
      </c>
      <c r="D199" s="8">
        <f>(B199-Input!$C$6-Input!$F$5*C199)*IF(Input!C187="",0,1)</f>
        <v>0</v>
      </c>
      <c r="E199" s="7">
        <f t="shared" si="41"/>
        <v>0</v>
      </c>
      <c r="F199" s="7">
        <f t="shared" si="42"/>
        <v>0</v>
      </c>
      <c r="G199" s="7">
        <f t="shared" si="43"/>
        <v>0</v>
      </c>
      <c r="H199" s="7">
        <f t="shared" si="44"/>
        <v>0</v>
      </c>
      <c r="I199" s="7">
        <f t="shared" si="45"/>
        <v>0</v>
      </c>
      <c r="J199" s="7">
        <f t="shared" si="46"/>
        <v>0</v>
      </c>
      <c r="K199" s="7">
        <f t="shared" si="47"/>
        <v>0</v>
      </c>
      <c r="L199" s="7">
        <f>Input!C187*Input!$F$10</f>
        <v>0</v>
      </c>
      <c r="M199" s="7">
        <f>(-C199*SIN(ATAN(Input!$F$5*Input!$F$10))+(L199-$L$18)*COS(ATAN(Input!$F$5*Input!$F$10)))*IF(Input!C187="",0,1)</f>
        <v>0</v>
      </c>
      <c r="N199" s="7">
        <f>(C199*COS(ATAN(Input!$F$5*Input!$F$10))+(L199-$L$18)*SIN(ATAN(Input!$F$5*Input!$F$10)))*IF(Input!C187="",0,1)</f>
        <v>0</v>
      </c>
      <c r="O199" s="7">
        <f t="shared" si="48"/>
        <v>0</v>
      </c>
      <c r="P199" s="7">
        <f t="shared" si="49"/>
        <v>0</v>
      </c>
      <c r="Q199" s="7">
        <f t="shared" si="50"/>
        <v>0</v>
      </c>
      <c r="R199" s="7">
        <f t="shared" si="51"/>
        <v>0</v>
      </c>
      <c r="S199" s="7">
        <f t="shared" si="52"/>
        <v>0</v>
      </c>
      <c r="T199" s="7">
        <f t="shared" si="53"/>
        <v>0</v>
      </c>
      <c r="U199" s="7">
        <f t="shared" si="54"/>
        <v>0</v>
      </c>
      <c r="V199" s="7">
        <f t="shared" si="55"/>
        <v>0</v>
      </c>
      <c r="W199" s="7">
        <f t="shared" si="56"/>
        <v>0</v>
      </c>
      <c r="X199" s="7">
        <f t="shared" ca="1" si="57"/>
        <v>0</v>
      </c>
      <c r="Y199" s="7">
        <f t="shared" ca="1" si="58"/>
        <v>0</v>
      </c>
      <c r="Z199" s="7">
        <f t="shared" ca="1" si="59"/>
        <v>0</v>
      </c>
      <c r="AA199" s="3"/>
      <c r="AB199" s="3"/>
    </row>
    <row r="200" spans="1:28" x14ac:dyDescent="0.2">
      <c r="A200" s="18">
        <v>0</v>
      </c>
      <c r="B200" s="18">
        <v>0</v>
      </c>
      <c r="C200" s="8">
        <f>IF(Input!C188="",0,A200-$A$18)</f>
        <v>0</v>
      </c>
      <c r="D200" s="8">
        <f>(B200-Input!$C$6-Input!$F$5*C200)*IF(Input!C188="",0,1)</f>
        <v>0</v>
      </c>
      <c r="E200" s="7">
        <f t="shared" si="41"/>
        <v>0</v>
      </c>
      <c r="F200" s="7">
        <f t="shared" si="42"/>
        <v>0</v>
      </c>
      <c r="G200" s="7">
        <f t="shared" si="43"/>
        <v>0</v>
      </c>
      <c r="H200" s="7">
        <f t="shared" si="44"/>
        <v>0</v>
      </c>
      <c r="I200" s="7">
        <f t="shared" si="45"/>
        <v>0</v>
      </c>
      <c r="J200" s="7">
        <f t="shared" si="46"/>
        <v>0</v>
      </c>
      <c r="K200" s="7">
        <f t="shared" si="47"/>
        <v>0</v>
      </c>
      <c r="L200" s="7">
        <f>Input!C188*Input!$F$10</f>
        <v>0</v>
      </c>
      <c r="M200" s="7">
        <f>(-C200*SIN(ATAN(Input!$F$5*Input!$F$10))+(L200-$L$18)*COS(ATAN(Input!$F$5*Input!$F$10)))*IF(Input!C188="",0,1)</f>
        <v>0</v>
      </c>
      <c r="N200" s="7">
        <f>(C200*COS(ATAN(Input!$F$5*Input!$F$10))+(L200-$L$18)*SIN(ATAN(Input!$F$5*Input!$F$10)))*IF(Input!C188="",0,1)</f>
        <v>0</v>
      </c>
      <c r="O200" s="7">
        <f t="shared" si="48"/>
        <v>0</v>
      </c>
      <c r="P200" s="7">
        <f t="shared" si="49"/>
        <v>0</v>
      </c>
      <c r="Q200" s="7">
        <f t="shared" si="50"/>
        <v>0</v>
      </c>
      <c r="R200" s="7">
        <f t="shared" si="51"/>
        <v>0</v>
      </c>
      <c r="S200" s="7">
        <f t="shared" si="52"/>
        <v>0</v>
      </c>
      <c r="T200" s="7">
        <f t="shared" si="53"/>
        <v>0</v>
      </c>
      <c r="U200" s="7">
        <f t="shared" si="54"/>
        <v>0</v>
      </c>
      <c r="V200" s="7">
        <f t="shared" si="55"/>
        <v>0</v>
      </c>
      <c r="W200" s="7">
        <f t="shared" si="56"/>
        <v>0</v>
      </c>
      <c r="X200" s="7">
        <f t="shared" ca="1" si="57"/>
        <v>0</v>
      </c>
      <c r="Y200" s="7">
        <f t="shared" ca="1" si="58"/>
        <v>0</v>
      </c>
      <c r="Z200" s="7">
        <f t="shared" ca="1" si="59"/>
        <v>0</v>
      </c>
      <c r="AA200" s="3"/>
      <c r="AB200" s="3"/>
    </row>
    <row r="201" spans="1:28" x14ac:dyDescent="0.2">
      <c r="A201" s="18">
        <v>0</v>
      </c>
      <c r="B201" s="18">
        <v>0</v>
      </c>
      <c r="C201" s="8">
        <f>IF(Input!C189="",0,A201-$A$18)</f>
        <v>0</v>
      </c>
      <c r="D201" s="8">
        <f>(B201-Input!$C$6-Input!$F$5*C201)*IF(Input!C189="",0,1)</f>
        <v>0</v>
      </c>
      <c r="E201" s="7">
        <f t="shared" si="41"/>
        <v>0</v>
      </c>
      <c r="F201" s="7">
        <f t="shared" si="42"/>
        <v>0</v>
      </c>
      <c r="G201" s="7">
        <f t="shared" si="43"/>
        <v>0</v>
      </c>
      <c r="H201" s="7">
        <f t="shared" si="44"/>
        <v>0</v>
      </c>
      <c r="I201" s="7">
        <f t="shared" si="45"/>
        <v>0</v>
      </c>
      <c r="J201" s="7">
        <f t="shared" si="46"/>
        <v>0</v>
      </c>
      <c r="K201" s="7">
        <f t="shared" si="47"/>
        <v>0</v>
      </c>
      <c r="L201" s="7">
        <f>Input!C189*Input!$F$10</f>
        <v>0</v>
      </c>
      <c r="M201" s="7">
        <f>(-C201*SIN(ATAN(Input!$F$5*Input!$F$10))+(L201-$L$18)*COS(ATAN(Input!$F$5*Input!$F$10)))*IF(Input!C189="",0,1)</f>
        <v>0</v>
      </c>
      <c r="N201" s="7">
        <f>(C201*COS(ATAN(Input!$F$5*Input!$F$10))+(L201-$L$18)*SIN(ATAN(Input!$F$5*Input!$F$10)))*IF(Input!C189="",0,1)</f>
        <v>0</v>
      </c>
      <c r="O201" s="7">
        <f t="shared" si="48"/>
        <v>0</v>
      </c>
      <c r="P201" s="7">
        <f t="shared" si="49"/>
        <v>0</v>
      </c>
      <c r="Q201" s="7">
        <f t="shared" si="50"/>
        <v>0</v>
      </c>
      <c r="R201" s="7">
        <f t="shared" si="51"/>
        <v>0</v>
      </c>
      <c r="S201" s="7">
        <f t="shared" si="52"/>
        <v>0</v>
      </c>
      <c r="T201" s="7">
        <f t="shared" si="53"/>
        <v>0</v>
      </c>
      <c r="U201" s="7">
        <f t="shared" si="54"/>
        <v>0</v>
      </c>
      <c r="V201" s="7">
        <f t="shared" si="55"/>
        <v>0</v>
      </c>
      <c r="W201" s="7">
        <f t="shared" si="56"/>
        <v>0</v>
      </c>
      <c r="X201" s="7">
        <f t="shared" ca="1" si="57"/>
        <v>0</v>
      </c>
      <c r="Y201" s="7">
        <f t="shared" ca="1" si="58"/>
        <v>0</v>
      </c>
      <c r="Z201" s="7">
        <f t="shared" ca="1" si="59"/>
        <v>0</v>
      </c>
      <c r="AA201" s="3"/>
      <c r="AB201" s="3"/>
    </row>
    <row r="202" spans="1:28" x14ac:dyDescent="0.2">
      <c r="A202" s="18">
        <v>0</v>
      </c>
      <c r="B202" s="18">
        <v>0</v>
      </c>
      <c r="C202" s="8">
        <f>IF(Input!C190="",0,A202-$A$18)</f>
        <v>0</v>
      </c>
      <c r="D202" s="8">
        <f>(B202-Input!$C$6-Input!$F$5*C202)*IF(Input!C190="",0,1)</f>
        <v>0</v>
      </c>
      <c r="E202" s="7">
        <f t="shared" si="41"/>
        <v>0</v>
      </c>
      <c r="F202" s="7">
        <f t="shared" si="42"/>
        <v>0</v>
      </c>
      <c r="G202" s="7">
        <f t="shared" si="43"/>
        <v>0</v>
      </c>
      <c r="H202" s="7">
        <f t="shared" si="44"/>
        <v>0</v>
      </c>
      <c r="I202" s="7">
        <f t="shared" si="45"/>
        <v>0</v>
      </c>
      <c r="J202" s="7">
        <f t="shared" si="46"/>
        <v>0</v>
      </c>
      <c r="K202" s="7">
        <f t="shared" si="47"/>
        <v>0</v>
      </c>
      <c r="L202" s="7">
        <f>Input!C190*Input!$F$10</f>
        <v>0</v>
      </c>
      <c r="M202" s="7">
        <f>(-C202*SIN(ATAN(Input!$F$5*Input!$F$10))+(L202-$L$18)*COS(ATAN(Input!$F$5*Input!$F$10)))*IF(Input!C190="",0,1)</f>
        <v>0</v>
      </c>
      <c r="N202" s="7">
        <f>(C202*COS(ATAN(Input!$F$5*Input!$F$10))+(L202-$L$18)*SIN(ATAN(Input!$F$5*Input!$F$10)))*IF(Input!C190="",0,1)</f>
        <v>0</v>
      </c>
      <c r="O202" s="7">
        <f t="shared" si="48"/>
        <v>0</v>
      </c>
      <c r="P202" s="7">
        <f t="shared" si="49"/>
        <v>0</v>
      </c>
      <c r="Q202" s="7">
        <f t="shared" si="50"/>
        <v>0</v>
      </c>
      <c r="R202" s="7">
        <f t="shared" si="51"/>
        <v>0</v>
      </c>
      <c r="S202" s="7">
        <f t="shared" si="52"/>
        <v>0</v>
      </c>
      <c r="T202" s="7">
        <f t="shared" si="53"/>
        <v>0</v>
      </c>
      <c r="U202" s="7">
        <f t="shared" si="54"/>
        <v>0</v>
      </c>
      <c r="V202" s="7">
        <f t="shared" si="55"/>
        <v>0</v>
      </c>
      <c r="W202" s="7">
        <f t="shared" si="56"/>
        <v>0</v>
      </c>
      <c r="X202" s="7">
        <f t="shared" ca="1" si="57"/>
        <v>0</v>
      </c>
      <c r="Y202" s="7">
        <f t="shared" ca="1" si="58"/>
        <v>0</v>
      </c>
      <c r="Z202" s="7">
        <f t="shared" ca="1" si="59"/>
        <v>0</v>
      </c>
      <c r="AA202" s="3"/>
      <c r="AB202" s="3"/>
    </row>
    <row r="203" spans="1:28" x14ac:dyDescent="0.2">
      <c r="A203" s="18">
        <v>0</v>
      </c>
      <c r="B203" s="18">
        <v>0</v>
      </c>
      <c r="C203" s="8">
        <f>IF(Input!C191="",0,A203-$A$18)</f>
        <v>0</v>
      </c>
      <c r="D203" s="8">
        <f>(B203-Input!$C$6-Input!$F$5*C203)*IF(Input!C191="",0,1)</f>
        <v>0</v>
      </c>
      <c r="E203" s="7">
        <f t="shared" si="41"/>
        <v>0</v>
      </c>
      <c r="F203" s="7">
        <f t="shared" si="42"/>
        <v>0</v>
      </c>
      <c r="G203" s="7">
        <f t="shared" si="43"/>
        <v>0</v>
      </c>
      <c r="H203" s="7">
        <f t="shared" si="44"/>
        <v>0</v>
      </c>
      <c r="I203" s="7">
        <f t="shared" si="45"/>
        <v>0</v>
      </c>
      <c r="J203" s="7">
        <f t="shared" si="46"/>
        <v>0</v>
      </c>
      <c r="K203" s="7">
        <f t="shared" si="47"/>
        <v>0</v>
      </c>
      <c r="L203" s="7">
        <f>Input!C191*Input!$F$10</f>
        <v>0</v>
      </c>
      <c r="M203" s="7">
        <f>(-C203*SIN(ATAN(Input!$F$5*Input!$F$10))+(L203-$L$18)*COS(ATAN(Input!$F$5*Input!$F$10)))*IF(Input!C191="",0,1)</f>
        <v>0</v>
      </c>
      <c r="N203" s="7">
        <f>(C203*COS(ATAN(Input!$F$5*Input!$F$10))+(L203-$L$18)*SIN(ATAN(Input!$F$5*Input!$F$10)))*IF(Input!C191="",0,1)</f>
        <v>0</v>
      </c>
      <c r="O203" s="7">
        <f t="shared" si="48"/>
        <v>0</v>
      </c>
      <c r="P203" s="7">
        <f t="shared" si="49"/>
        <v>0</v>
      </c>
      <c r="Q203" s="7">
        <f t="shared" si="50"/>
        <v>0</v>
      </c>
      <c r="R203" s="7">
        <f t="shared" si="51"/>
        <v>0</v>
      </c>
      <c r="S203" s="7">
        <f t="shared" si="52"/>
        <v>0</v>
      </c>
      <c r="T203" s="7">
        <f t="shared" si="53"/>
        <v>0</v>
      </c>
      <c r="U203" s="7">
        <f t="shared" si="54"/>
        <v>0</v>
      </c>
      <c r="V203" s="7">
        <f t="shared" si="55"/>
        <v>0</v>
      </c>
      <c r="W203" s="7">
        <f t="shared" si="56"/>
        <v>0</v>
      </c>
      <c r="X203" s="7">
        <f t="shared" ca="1" si="57"/>
        <v>0</v>
      </c>
      <c r="Y203" s="7">
        <f t="shared" ca="1" si="58"/>
        <v>0</v>
      </c>
      <c r="Z203" s="7">
        <f t="shared" ca="1" si="59"/>
        <v>0</v>
      </c>
      <c r="AA203" s="3"/>
      <c r="AB203" s="3"/>
    </row>
    <row r="204" spans="1:28" x14ac:dyDescent="0.2">
      <c r="A204" s="18">
        <v>0</v>
      </c>
      <c r="B204" s="18">
        <v>0</v>
      </c>
      <c r="C204" s="8">
        <f>IF(Input!C192="",0,A204-$A$18)</f>
        <v>0</v>
      </c>
      <c r="D204" s="8">
        <f>(B204-Input!$C$6-Input!$F$5*C204)*IF(Input!C192="",0,1)</f>
        <v>0</v>
      </c>
      <c r="E204" s="7">
        <f t="shared" si="41"/>
        <v>0</v>
      </c>
      <c r="F204" s="7">
        <f t="shared" si="42"/>
        <v>0</v>
      </c>
      <c r="G204" s="7">
        <f t="shared" si="43"/>
        <v>0</v>
      </c>
      <c r="H204" s="7">
        <f t="shared" si="44"/>
        <v>0</v>
      </c>
      <c r="I204" s="7">
        <f t="shared" si="45"/>
        <v>0</v>
      </c>
      <c r="J204" s="7">
        <f t="shared" si="46"/>
        <v>0</v>
      </c>
      <c r="K204" s="7">
        <f t="shared" si="47"/>
        <v>0</v>
      </c>
      <c r="L204" s="7">
        <f>Input!C192*Input!$F$10</f>
        <v>0</v>
      </c>
      <c r="M204" s="7">
        <f>(-C204*SIN(ATAN(Input!$F$5*Input!$F$10))+(L204-$L$18)*COS(ATAN(Input!$F$5*Input!$F$10)))*IF(Input!C192="",0,1)</f>
        <v>0</v>
      </c>
      <c r="N204" s="7">
        <f>(C204*COS(ATAN(Input!$F$5*Input!$F$10))+(L204-$L$18)*SIN(ATAN(Input!$F$5*Input!$F$10)))*IF(Input!C192="",0,1)</f>
        <v>0</v>
      </c>
      <c r="O204" s="7">
        <f t="shared" si="48"/>
        <v>0</v>
      </c>
      <c r="P204" s="7">
        <f t="shared" si="49"/>
        <v>0</v>
      </c>
      <c r="Q204" s="7">
        <f t="shared" si="50"/>
        <v>0</v>
      </c>
      <c r="R204" s="7">
        <f t="shared" si="51"/>
        <v>0</v>
      </c>
      <c r="S204" s="7">
        <f t="shared" si="52"/>
        <v>0</v>
      </c>
      <c r="T204" s="7">
        <f t="shared" si="53"/>
        <v>0</v>
      </c>
      <c r="U204" s="7">
        <f t="shared" si="54"/>
        <v>0</v>
      </c>
      <c r="V204" s="7">
        <f t="shared" si="55"/>
        <v>0</v>
      </c>
      <c r="W204" s="7">
        <f t="shared" si="56"/>
        <v>0</v>
      </c>
      <c r="X204" s="7">
        <f t="shared" ca="1" si="57"/>
        <v>0</v>
      </c>
      <c r="Y204" s="7">
        <f t="shared" ca="1" si="58"/>
        <v>0</v>
      </c>
      <c r="Z204" s="7">
        <f t="shared" ca="1" si="59"/>
        <v>0</v>
      </c>
      <c r="AA204" s="3"/>
      <c r="AB204" s="3"/>
    </row>
    <row r="205" spans="1:28" x14ac:dyDescent="0.2">
      <c r="A205" s="18">
        <v>0</v>
      </c>
      <c r="B205" s="18">
        <v>0</v>
      </c>
      <c r="C205" s="8">
        <f>IF(Input!C193="",0,A205-$A$18)</f>
        <v>0</v>
      </c>
      <c r="D205" s="8">
        <f>(B205-Input!$C$6-Input!$F$5*C205)*IF(Input!C193="",0,1)</f>
        <v>0</v>
      </c>
      <c r="E205" s="7">
        <f t="shared" si="41"/>
        <v>0</v>
      </c>
      <c r="F205" s="7">
        <f t="shared" si="42"/>
        <v>0</v>
      </c>
      <c r="G205" s="7">
        <f t="shared" si="43"/>
        <v>0</v>
      </c>
      <c r="H205" s="7">
        <f t="shared" si="44"/>
        <v>0</v>
      </c>
      <c r="I205" s="7">
        <f t="shared" si="45"/>
        <v>0</v>
      </c>
      <c r="J205" s="7">
        <f t="shared" si="46"/>
        <v>0</v>
      </c>
      <c r="K205" s="7">
        <f t="shared" si="47"/>
        <v>0</v>
      </c>
      <c r="L205" s="7">
        <f>Input!C193*Input!$F$10</f>
        <v>0</v>
      </c>
      <c r="M205" s="7">
        <f>(-C205*SIN(ATAN(Input!$F$5*Input!$F$10))+(L205-$L$18)*COS(ATAN(Input!$F$5*Input!$F$10)))*IF(Input!C193="",0,1)</f>
        <v>0</v>
      </c>
      <c r="N205" s="7">
        <f>(C205*COS(ATAN(Input!$F$5*Input!$F$10))+(L205-$L$18)*SIN(ATAN(Input!$F$5*Input!$F$10)))*IF(Input!C193="",0,1)</f>
        <v>0</v>
      </c>
      <c r="O205" s="7">
        <f t="shared" si="48"/>
        <v>0</v>
      </c>
      <c r="P205" s="7">
        <f t="shared" si="49"/>
        <v>0</v>
      </c>
      <c r="Q205" s="7">
        <f t="shared" si="50"/>
        <v>0</v>
      </c>
      <c r="R205" s="7">
        <f t="shared" si="51"/>
        <v>0</v>
      </c>
      <c r="S205" s="7">
        <f t="shared" si="52"/>
        <v>0</v>
      </c>
      <c r="T205" s="7">
        <f t="shared" si="53"/>
        <v>0</v>
      </c>
      <c r="U205" s="7">
        <f t="shared" si="54"/>
        <v>0</v>
      </c>
      <c r="V205" s="7">
        <f t="shared" si="55"/>
        <v>0</v>
      </c>
      <c r="W205" s="7">
        <f t="shared" si="56"/>
        <v>0</v>
      </c>
      <c r="X205" s="7">
        <f t="shared" ca="1" si="57"/>
        <v>0</v>
      </c>
      <c r="Y205" s="7">
        <f t="shared" ca="1" si="58"/>
        <v>0</v>
      </c>
      <c r="Z205" s="7">
        <f t="shared" ca="1" si="59"/>
        <v>0</v>
      </c>
      <c r="AA205" s="3"/>
      <c r="AB205" s="3"/>
    </row>
    <row r="206" spans="1:28" x14ac:dyDescent="0.2">
      <c r="A206" s="18">
        <v>0</v>
      </c>
      <c r="B206" s="18">
        <v>0</v>
      </c>
      <c r="C206" s="8">
        <f>IF(Input!C194="",0,A206-$A$18)</f>
        <v>0</v>
      </c>
      <c r="D206" s="8">
        <f>(B206-Input!$C$6-Input!$F$5*C206)*IF(Input!C194="",0,1)</f>
        <v>0</v>
      </c>
      <c r="E206" s="7">
        <f t="shared" si="41"/>
        <v>0</v>
      </c>
      <c r="F206" s="7">
        <f t="shared" si="42"/>
        <v>0</v>
      </c>
      <c r="G206" s="7">
        <f t="shared" si="43"/>
        <v>0</v>
      </c>
      <c r="H206" s="7">
        <f t="shared" si="44"/>
        <v>0</v>
      </c>
      <c r="I206" s="7">
        <f t="shared" si="45"/>
        <v>0</v>
      </c>
      <c r="J206" s="7">
        <f t="shared" si="46"/>
        <v>0</v>
      </c>
      <c r="K206" s="7">
        <f t="shared" si="47"/>
        <v>0</v>
      </c>
      <c r="L206" s="7">
        <f>Input!C194*Input!$F$10</f>
        <v>0</v>
      </c>
      <c r="M206" s="7">
        <f>(-C206*SIN(ATAN(Input!$F$5*Input!$F$10))+(L206-$L$18)*COS(ATAN(Input!$F$5*Input!$F$10)))*IF(Input!C194="",0,1)</f>
        <v>0</v>
      </c>
      <c r="N206" s="7">
        <f>(C206*COS(ATAN(Input!$F$5*Input!$F$10))+(L206-$L$18)*SIN(ATAN(Input!$F$5*Input!$F$10)))*IF(Input!C194="",0,1)</f>
        <v>0</v>
      </c>
      <c r="O206" s="7">
        <f t="shared" si="48"/>
        <v>0</v>
      </c>
      <c r="P206" s="7">
        <f t="shared" si="49"/>
        <v>0</v>
      </c>
      <c r="Q206" s="7">
        <f t="shared" si="50"/>
        <v>0</v>
      </c>
      <c r="R206" s="7">
        <f t="shared" si="51"/>
        <v>0</v>
      </c>
      <c r="S206" s="7">
        <f t="shared" si="52"/>
        <v>0</v>
      </c>
      <c r="T206" s="7">
        <f t="shared" si="53"/>
        <v>0</v>
      </c>
      <c r="U206" s="7">
        <f t="shared" si="54"/>
        <v>0</v>
      </c>
      <c r="V206" s="7">
        <f t="shared" si="55"/>
        <v>0</v>
      </c>
      <c r="W206" s="7">
        <f t="shared" si="56"/>
        <v>0</v>
      </c>
      <c r="X206" s="7">
        <f t="shared" ca="1" si="57"/>
        <v>0</v>
      </c>
      <c r="Y206" s="7">
        <f t="shared" ca="1" si="58"/>
        <v>0</v>
      </c>
      <c r="Z206" s="7">
        <f t="shared" ca="1" si="59"/>
        <v>0</v>
      </c>
      <c r="AA206" s="3"/>
      <c r="AB206" s="3"/>
    </row>
    <row r="207" spans="1:28" x14ac:dyDescent="0.2">
      <c r="A207" s="18">
        <v>0</v>
      </c>
      <c r="B207" s="18">
        <v>0</v>
      </c>
      <c r="C207" s="8">
        <f>IF(Input!C195="",0,A207-$A$18)</f>
        <v>0</v>
      </c>
      <c r="D207" s="8">
        <f>(B207-Input!$C$6-Input!$F$5*C207)*IF(Input!C195="",0,1)</f>
        <v>0</v>
      </c>
      <c r="E207" s="7">
        <f t="shared" si="41"/>
        <v>0</v>
      </c>
      <c r="F207" s="7">
        <f t="shared" si="42"/>
        <v>0</v>
      </c>
      <c r="G207" s="7">
        <f t="shared" si="43"/>
        <v>0</v>
      </c>
      <c r="H207" s="7">
        <f t="shared" si="44"/>
        <v>0</v>
      </c>
      <c r="I207" s="7">
        <f t="shared" si="45"/>
        <v>0</v>
      </c>
      <c r="J207" s="7">
        <f t="shared" si="46"/>
        <v>0</v>
      </c>
      <c r="K207" s="7">
        <f t="shared" si="47"/>
        <v>0</v>
      </c>
      <c r="L207" s="7">
        <f>Input!C195*Input!$F$10</f>
        <v>0</v>
      </c>
      <c r="M207" s="7">
        <f>(-C207*SIN(ATAN(Input!$F$5*Input!$F$10))+(L207-$L$18)*COS(ATAN(Input!$F$5*Input!$F$10)))*IF(Input!C195="",0,1)</f>
        <v>0</v>
      </c>
      <c r="N207" s="7">
        <f>(C207*COS(ATAN(Input!$F$5*Input!$F$10))+(L207-$L$18)*SIN(ATAN(Input!$F$5*Input!$F$10)))*IF(Input!C195="",0,1)</f>
        <v>0</v>
      </c>
      <c r="O207" s="7">
        <f t="shared" si="48"/>
        <v>0</v>
      </c>
      <c r="P207" s="7">
        <f t="shared" si="49"/>
        <v>0</v>
      </c>
      <c r="Q207" s="7">
        <f t="shared" si="50"/>
        <v>0</v>
      </c>
      <c r="R207" s="7">
        <f t="shared" si="51"/>
        <v>0</v>
      </c>
      <c r="S207" s="7">
        <f t="shared" si="52"/>
        <v>0</v>
      </c>
      <c r="T207" s="7">
        <f t="shared" si="53"/>
        <v>0</v>
      </c>
      <c r="U207" s="7">
        <f t="shared" si="54"/>
        <v>0</v>
      </c>
      <c r="V207" s="7">
        <f t="shared" si="55"/>
        <v>0</v>
      </c>
      <c r="W207" s="7">
        <f t="shared" si="56"/>
        <v>0</v>
      </c>
      <c r="X207" s="7">
        <f t="shared" ca="1" si="57"/>
        <v>0</v>
      </c>
      <c r="Y207" s="7">
        <f t="shared" ca="1" si="58"/>
        <v>0</v>
      </c>
      <c r="Z207" s="7">
        <f t="shared" ca="1" si="59"/>
        <v>0</v>
      </c>
      <c r="AA207" s="3"/>
      <c r="AB207" s="3"/>
    </row>
    <row r="208" spans="1:28" x14ac:dyDescent="0.2">
      <c r="A208" s="18">
        <v>0</v>
      </c>
      <c r="B208" s="18">
        <v>0</v>
      </c>
      <c r="C208" s="8">
        <f>IF(Input!C196="",0,A208-$A$18)</f>
        <v>0</v>
      </c>
      <c r="D208" s="8">
        <f>(B208-Input!$C$6-Input!$F$5*C208)*IF(Input!C196="",0,1)</f>
        <v>0</v>
      </c>
      <c r="E208" s="7">
        <f t="shared" si="41"/>
        <v>0</v>
      </c>
      <c r="F208" s="7">
        <f t="shared" si="42"/>
        <v>0</v>
      </c>
      <c r="G208" s="7">
        <f t="shared" si="43"/>
        <v>0</v>
      </c>
      <c r="H208" s="7">
        <f t="shared" si="44"/>
        <v>0</v>
      </c>
      <c r="I208" s="7">
        <f t="shared" si="45"/>
        <v>0</v>
      </c>
      <c r="J208" s="7">
        <f t="shared" si="46"/>
        <v>0</v>
      </c>
      <c r="K208" s="7">
        <f t="shared" si="47"/>
        <v>0</v>
      </c>
      <c r="L208" s="7">
        <f>Input!C196*Input!$F$10</f>
        <v>0</v>
      </c>
      <c r="M208" s="7">
        <f>(-C208*SIN(ATAN(Input!$F$5*Input!$F$10))+(L208-$L$18)*COS(ATAN(Input!$F$5*Input!$F$10)))*IF(Input!C196="",0,1)</f>
        <v>0</v>
      </c>
      <c r="N208" s="7">
        <f>(C208*COS(ATAN(Input!$F$5*Input!$F$10))+(L208-$L$18)*SIN(ATAN(Input!$F$5*Input!$F$10)))*IF(Input!C196="",0,1)</f>
        <v>0</v>
      </c>
      <c r="O208" s="7">
        <f t="shared" si="48"/>
        <v>0</v>
      </c>
      <c r="P208" s="7">
        <f t="shared" si="49"/>
        <v>0</v>
      </c>
      <c r="Q208" s="7">
        <f t="shared" si="50"/>
        <v>0</v>
      </c>
      <c r="R208" s="7">
        <f t="shared" si="51"/>
        <v>0</v>
      </c>
      <c r="S208" s="7">
        <f t="shared" si="52"/>
        <v>0</v>
      </c>
      <c r="T208" s="7">
        <f t="shared" si="53"/>
        <v>0</v>
      </c>
      <c r="U208" s="7">
        <f t="shared" si="54"/>
        <v>0</v>
      </c>
      <c r="V208" s="7">
        <f t="shared" si="55"/>
        <v>0</v>
      </c>
      <c r="W208" s="7">
        <f t="shared" si="56"/>
        <v>0</v>
      </c>
      <c r="X208" s="7">
        <f t="shared" ca="1" si="57"/>
        <v>0</v>
      </c>
      <c r="Y208" s="7">
        <f t="shared" ca="1" si="58"/>
        <v>0</v>
      </c>
      <c r="Z208" s="7">
        <f t="shared" ca="1" si="59"/>
        <v>0</v>
      </c>
      <c r="AA208" s="3"/>
      <c r="AB208" s="3"/>
    </row>
    <row r="209" spans="1:28" x14ac:dyDescent="0.2">
      <c r="A209" s="18">
        <v>0</v>
      </c>
      <c r="B209" s="18">
        <v>0</v>
      </c>
      <c r="C209" s="8">
        <f>IF(Input!C197="",0,A209-$A$18)</f>
        <v>0</v>
      </c>
      <c r="D209" s="8">
        <f>(B209-Input!$C$6-Input!$F$5*C209)*IF(Input!C197="",0,1)</f>
        <v>0</v>
      </c>
      <c r="E209" s="7">
        <f t="shared" si="41"/>
        <v>0</v>
      </c>
      <c r="F209" s="7">
        <f t="shared" si="42"/>
        <v>0</v>
      </c>
      <c r="G209" s="7">
        <f t="shared" si="43"/>
        <v>0</v>
      </c>
      <c r="H209" s="7">
        <f t="shared" si="44"/>
        <v>0</v>
      </c>
      <c r="I209" s="7">
        <f t="shared" si="45"/>
        <v>0</v>
      </c>
      <c r="J209" s="7">
        <f t="shared" si="46"/>
        <v>0</v>
      </c>
      <c r="K209" s="7">
        <f t="shared" si="47"/>
        <v>0</v>
      </c>
      <c r="L209" s="7">
        <f>Input!C197*Input!$F$10</f>
        <v>0</v>
      </c>
      <c r="M209" s="7">
        <f>(-C209*SIN(ATAN(Input!$F$5*Input!$F$10))+(L209-$L$18)*COS(ATAN(Input!$F$5*Input!$F$10)))*IF(Input!C197="",0,1)</f>
        <v>0</v>
      </c>
      <c r="N209" s="7">
        <f>(C209*COS(ATAN(Input!$F$5*Input!$F$10))+(L209-$L$18)*SIN(ATAN(Input!$F$5*Input!$F$10)))*IF(Input!C197="",0,1)</f>
        <v>0</v>
      </c>
      <c r="O209" s="7">
        <f t="shared" si="48"/>
        <v>0</v>
      </c>
      <c r="P209" s="7">
        <f t="shared" si="49"/>
        <v>0</v>
      </c>
      <c r="Q209" s="7">
        <f t="shared" si="50"/>
        <v>0</v>
      </c>
      <c r="R209" s="7">
        <f t="shared" si="51"/>
        <v>0</v>
      </c>
      <c r="S209" s="7">
        <f t="shared" si="52"/>
        <v>0</v>
      </c>
      <c r="T209" s="7">
        <f t="shared" si="53"/>
        <v>0</v>
      </c>
      <c r="U209" s="7">
        <f t="shared" si="54"/>
        <v>0</v>
      </c>
      <c r="V209" s="7">
        <f t="shared" si="55"/>
        <v>0</v>
      </c>
      <c r="W209" s="7">
        <f t="shared" si="56"/>
        <v>0</v>
      </c>
      <c r="X209" s="7">
        <f t="shared" ca="1" si="57"/>
        <v>0</v>
      </c>
      <c r="Y209" s="7">
        <f t="shared" ca="1" si="58"/>
        <v>0</v>
      </c>
      <c r="Z209" s="7">
        <f t="shared" ca="1" si="59"/>
        <v>0</v>
      </c>
      <c r="AA209" s="3"/>
      <c r="AB209" s="3"/>
    </row>
    <row r="210" spans="1:28" x14ac:dyDescent="0.2">
      <c r="A210" s="18">
        <v>0</v>
      </c>
      <c r="B210" s="18">
        <v>0</v>
      </c>
      <c r="C210" s="8">
        <f>IF(Input!C198="",0,A210-$A$18)</f>
        <v>0</v>
      </c>
      <c r="D210" s="8">
        <f>(B210-Input!$C$6-Input!$F$5*C210)*IF(Input!C198="",0,1)</f>
        <v>0</v>
      </c>
      <c r="E210" s="7">
        <f t="shared" si="41"/>
        <v>0</v>
      </c>
      <c r="F210" s="7">
        <f t="shared" si="42"/>
        <v>0</v>
      </c>
      <c r="G210" s="7">
        <f t="shared" si="43"/>
        <v>0</v>
      </c>
      <c r="H210" s="7">
        <f t="shared" si="44"/>
        <v>0</v>
      </c>
      <c r="I210" s="7">
        <f t="shared" si="45"/>
        <v>0</v>
      </c>
      <c r="J210" s="7">
        <f t="shared" si="46"/>
        <v>0</v>
      </c>
      <c r="K210" s="7">
        <f t="shared" si="47"/>
        <v>0</v>
      </c>
      <c r="L210" s="7">
        <f>Input!C198*Input!$F$10</f>
        <v>0</v>
      </c>
      <c r="M210" s="7">
        <f>(-C210*SIN(ATAN(Input!$F$5*Input!$F$10))+(L210-$L$18)*COS(ATAN(Input!$F$5*Input!$F$10)))*IF(Input!C198="",0,1)</f>
        <v>0</v>
      </c>
      <c r="N210" s="7">
        <f>(C210*COS(ATAN(Input!$F$5*Input!$F$10))+(L210-$L$18)*SIN(ATAN(Input!$F$5*Input!$F$10)))*IF(Input!C198="",0,1)</f>
        <v>0</v>
      </c>
      <c r="O210" s="7">
        <f t="shared" si="48"/>
        <v>0</v>
      </c>
      <c r="P210" s="7">
        <f t="shared" si="49"/>
        <v>0</v>
      </c>
      <c r="Q210" s="7">
        <f t="shared" si="50"/>
        <v>0</v>
      </c>
      <c r="R210" s="7">
        <f t="shared" si="51"/>
        <v>0</v>
      </c>
      <c r="S210" s="7">
        <f t="shared" si="52"/>
        <v>0</v>
      </c>
      <c r="T210" s="7">
        <f t="shared" si="53"/>
        <v>0</v>
      </c>
      <c r="U210" s="7">
        <f t="shared" si="54"/>
        <v>0</v>
      </c>
      <c r="V210" s="7">
        <f t="shared" si="55"/>
        <v>0</v>
      </c>
      <c r="W210" s="7">
        <f t="shared" si="56"/>
        <v>0</v>
      </c>
      <c r="X210" s="7">
        <f t="shared" ca="1" si="57"/>
        <v>0</v>
      </c>
      <c r="Y210" s="7">
        <f t="shared" ca="1" si="58"/>
        <v>0</v>
      </c>
      <c r="Z210" s="7">
        <f t="shared" ca="1" si="59"/>
        <v>0</v>
      </c>
      <c r="AA210" s="3"/>
      <c r="AB210" s="3"/>
    </row>
    <row r="211" spans="1:28" x14ac:dyDescent="0.2">
      <c r="A211" s="18">
        <v>0</v>
      </c>
      <c r="B211" s="18">
        <v>0</v>
      </c>
      <c r="C211" s="8">
        <f>IF(Input!C199="",0,A211-$A$18)</f>
        <v>0</v>
      </c>
      <c r="D211" s="8">
        <f>(B211-Input!$C$6-Input!$F$5*C211)*IF(Input!C199="",0,1)</f>
        <v>0</v>
      </c>
      <c r="E211" s="7">
        <f t="shared" ref="E211:E274" si="60">C211/MAX($C$18:$C$1017)</f>
        <v>0</v>
      </c>
      <c r="F211" s="7">
        <f t="shared" ref="F211:F274" si="61">E211^2</f>
        <v>0</v>
      </c>
      <c r="G211" s="7">
        <f t="shared" ref="G211:G274" si="62">E211^3</f>
        <v>0</v>
      </c>
      <c r="H211" s="7">
        <f t="shared" ref="H211:H274" si="63">E211^4</f>
        <v>0</v>
      </c>
      <c r="I211" s="7">
        <f t="shared" ref="I211:I274" si="64">E211^5</f>
        <v>0</v>
      </c>
      <c r="J211" s="7">
        <f t="shared" ref="J211:J274" si="65">E211^6</f>
        <v>0</v>
      </c>
      <c r="K211" s="7">
        <f t="shared" ref="K211:K274" si="66">E211^7</f>
        <v>0</v>
      </c>
      <c r="L211" s="7">
        <f>Input!C199*Input!$F$10</f>
        <v>0</v>
      </c>
      <c r="M211" s="7">
        <f>(-C211*SIN(ATAN(Input!$F$5*Input!$F$10))+(L211-$L$18)*COS(ATAN(Input!$F$5*Input!$F$10)))*IF(Input!C199="",0,1)</f>
        <v>0</v>
      </c>
      <c r="N211" s="7">
        <f>(C211*COS(ATAN(Input!$F$5*Input!$F$10))+(L211-$L$18)*SIN(ATAN(Input!$F$5*Input!$F$10)))*IF(Input!C199="",0,1)</f>
        <v>0</v>
      </c>
      <c r="O211" s="7">
        <f t="shared" ref="O211:O274" si="67">N211/MAX($N$18:$N$1017)</f>
        <v>0</v>
      </c>
      <c r="P211" s="7">
        <f t="shared" ref="P211:P274" si="68">O211^2</f>
        <v>0</v>
      </c>
      <c r="Q211" s="7">
        <f t="shared" ref="Q211:Q274" si="69">O211^3</f>
        <v>0</v>
      </c>
      <c r="R211" s="7">
        <f t="shared" ref="R211:R274" si="70">O211^4</f>
        <v>0</v>
      </c>
      <c r="S211" s="7">
        <f t="shared" ref="S211:S274" si="71">O211^5</f>
        <v>0</v>
      </c>
      <c r="T211" s="7">
        <f t="shared" ref="T211:T274" si="72">O211^6</f>
        <v>0</v>
      </c>
      <c r="U211" s="7">
        <f t="shared" ref="U211:U274" si="73">O211^7</f>
        <v>0</v>
      </c>
      <c r="V211" s="7">
        <f t="shared" ref="V211:V274" si="74">IF(O211=1,M211,0)</f>
        <v>0</v>
      </c>
      <c r="W211" s="7">
        <f t="shared" ref="W211:W274" si="75">M211/$V$17</f>
        <v>0</v>
      </c>
      <c r="X211" s="7">
        <f t="shared" ref="X211:X274" ca="1" si="76">$M$8*E211^7+$N$8*E211^6+$O$8*E211^5+$P$8*E211^4+$Q$8*E211^3+$R$8*E211^2</f>
        <v>0</v>
      </c>
      <c r="Y211" s="7">
        <f t="shared" ref="Y211:Y274" ca="1" si="77">$M$10*E211^7+$N$10*E211^6+$O$10*E211^5+$P$10*E211^4+$Q$10*E211^3+$R$10*E211^2</f>
        <v>0</v>
      </c>
      <c r="Z211" s="7">
        <f t="shared" ref="Z211:Z274" ca="1" si="78">$M$12*O211^7+$N$12*O211^6+$O$12*O211^5+$P$12*O211^4+$Q$12*O211^3+$R$12*O211^2</f>
        <v>0</v>
      </c>
      <c r="AA211" s="3"/>
      <c r="AB211" s="3"/>
    </row>
    <row r="212" spans="1:28" x14ac:dyDescent="0.2">
      <c r="A212" s="18">
        <v>0</v>
      </c>
      <c r="B212" s="18">
        <v>0</v>
      </c>
      <c r="C212" s="8">
        <f>IF(Input!C200="",0,A212-$A$18)</f>
        <v>0</v>
      </c>
      <c r="D212" s="8">
        <f>(B212-Input!$C$6-Input!$F$5*C212)*IF(Input!C200="",0,1)</f>
        <v>0</v>
      </c>
      <c r="E212" s="7">
        <f t="shared" si="60"/>
        <v>0</v>
      </c>
      <c r="F212" s="7">
        <f t="shared" si="61"/>
        <v>0</v>
      </c>
      <c r="G212" s="7">
        <f t="shared" si="62"/>
        <v>0</v>
      </c>
      <c r="H212" s="7">
        <f t="shared" si="63"/>
        <v>0</v>
      </c>
      <c r="I212" s="7">
        <f t="shared" si="64"/>
        <v>0</v>
      </c>
      <c r="J212" s="7">
        <f t="shared" si="65"/>
        <v>0</v>
      </c>
      <c r="K212" s="7">
        <f t="shared" si="66"/>
        <v>0</v>
      </c>
      <c r="L212" s="7">
        <f>Input!C200*Input!$F$10</f>
        <v>0</v>
      </c>
      <c r="M212" s="7">
        <f>(-C212*SIN(ATAN(Input!$F$5*Input!$F$10))+(L212-$L$18)*COS(ATAN(Input!$F$5*Input!$F$10)))*IF(Input!C200="",0,1)</f>
        <v>0</v>
      </c>
      <c r="N212" s="7">
        <f>(C212*COS(ATAN(Input!$F$5*Input!$F$10))+(L212-$L$18)*SIN(ATAN(Input!$F$5*Input!$F$10)))*IF(Input!C200="",0,1)</f>
        <v>0</v>
      </c>
      <c r="O212" s="7">
        <f t="shared" si="67"/>
        <v>0</v>
      </c>
      <c r="P212" s="7">
        <f t="shared" si="68"/>
        <v>0</v>
      </c>
      <c r="Q212" s="7">
        <f t="shared" si="69"/>
        <v>0</v>
      </c>
      <c r="R212" s="7">
        <f t="shared" si="70"/>
        <v>0</v>
      </c>
      <c r="S212" s="7">
        <f t="shared" si="71"/>
        <v>0</v>
      </c>
      <c r="T212" s="7">
        <f t="shared" si="72"/>
        <v>0</v>
      </c>
      <c r="U212" s="7">
        <f t="shared" si="73"/>
        <v>0</v>
      </c>
      <c r="V212" s="7">
        <f t="shared" si="74"/>
        <v>0</v>
      </c>
      <c r="W212" s="7">
        <f t="shared" si="75"/>
        <v>0</v>
      </c>
      <c r="X212" s="7">
        <f t="shared" ca="1" si="76"/>
        <v>0</v>
      </c>
      <c r="Y212" s="7">
        <f t="shared" ca="1" si="77"/>
        <v>0</v>
      </c>
      <c r="Z212" s="7">
        <f t="shared" ca="1" si="78"/>
        <v>0</v>
      </c>
      <c r="AA212" s="3"/>
      <c r="AB212" s="3"/>
    </row>
    <row r="213" spans="1:28" x14ac:dyDescent="0.2">
      <c r="A213" s="18">
        <v>0</v>
      </c>
      <c r="B213" s="18">
        <v>0</v>
      </c>
      <c r="C213" s="8">
        <f>IF(Input!C201="",0,A213-$A$18)</f>
        <v>0</v>
      </c>
      <c r="D213" s="8">
        <f>(B213-Input!$C$6-Input!$F$5*C213)*IF(Input!C201="",0,1)</f>
        <v>0</v>
      </c>
      <c r="E213" s="7">
        <f t="shared" si="60"/>
        <v>0</v>
      </c>
      <c r="F213" s="7">
        <f t="shared" si="61"/>
        <v>0</v>
      </c>
      <c r="G213" s="7">
        <f t="shared" si="62"/>
        <v>0</v>
      </c>
      <c r="H213" s="7">
        <f t="shared" si="63"/>
        <v>0</v>
      </c>
      <c r="I213" s="7">
        <f t="shared" si="64"/>
        <v>0</v>
      </c>
      <c r="J213" s="7">
        <f t="shared" si="65"/>
        <v>0</v>
      </c>
      <c r="K213" s="7">
        <f t="shared" si="66"/>
        <v>0</v>
      </c>
      <c r="L213" s="7">
        <f>Input!C201*Input!$F$10</f>
        <v>0</v>
      </c>
      <c r="M213" s="7">
        <f>(-C213*SIN(ATAN(Input!$F$5*Input!$F$10))+(L213-$L$18)*COS(ATAN(Input!$F$5*Input!$F$10)))*IF(Input!C201="",0,1)</f>
        <v>0</v>
      </c>
      <c r="N213" s="7">
        <f>(C213*COS(ATAN(Input!$F$5*Input!$F$10))+(L213-$L$18)*SIN(ATAN(Input!$F$5*Input!$F$10)))*IF(Input!C201="",0,1)</f>
        <v>0</v>
      </c>
      <c r="O213" s="7">
        <f t="shared" si="67"/>
        <v>0</v>
      </c>
      <c r="P213" s="7">
        <f t="shared" si="68"/>
        <v>0</v>
      </c>
      <c r="Q213" s="7">
        <f t="shared" si="69"/>
        <v>0</v>
      </c>
      <c r="R213" s="7">
        <f t="shared" si="70"/>
        <v>0</v>
      </c>
      <c r="S213" s="7">
        <f t="shared" si="71"/>
        <v>0</v>
      </c>
      <c r="T213" s="7">
        <f t="shared" si="72"/>
        <v>0</v>
      </c>
      <c r="U213" s="7">
        <f t="shared" si="73"/>
        <v>0</v>
      </c>
      <c r="V213" s="7">
        <f t="shared" si="74"/>
        <v>0</v>
      </c>
      <c r="W213" s="7">
        <f t="shared" si="75"/>
        <v>0</v>
      </c>
      <c r="X213" s="7">
        <f t="shared" ca="1" si="76"/>
        <v>0</v>
      </c>
      <c r="Y213" s="7">
        <f t="shared" ca="1" si="77"/>
        <v>0</v>
      </c>
      <c r="Z213" s="7">
        <f t="shared" ca="1" si="78"/>
        <v>0</v>
      </c>
      <c r="AA213" s="3"/>
      <c r="AB213" s="3"/>
    </row>
    <row r="214" spans="1:28" x14ac:dyDescent="0.2">
      <c r="A214" s="18">
        <v>0</v>
      </c>
      <c r="B214" s="18">
        <v>0</v>
      </c>
      <c r="C214" s="8">
        <f>IF(Input!C202="",0,A214-$A$18)</f>
        <v>0</v>
      </c>
      <c r="D214" s="8">
        <f>(B214-Input!$C$6-Input!$F$5*C214)*IF(Input!C202="",0,1)</f>
        <v>0</v>
      </c>
      <c r="E214" s="7">
        <f t="shared" si="60"/>
        <v>0</v>
      </c>
      <c r="F214" s="7">
        <f t="shared" si="61"/>
        <v>0</v>
      </c>
      <c r="G214" s="7">
        <f t="shared" si="62"/>
        <v>0</v>
      </c>
      <c r="H214" s="7">
        <f t="shared" si="63"/>
        <v>0</v>
      </c>
      <c r="I214" s="7">
        <f t="shared" si="64"/>
        <v>0</v>
      </c>
      <c r="J214" s="7">
        <f t="shared" si="65"/>
        <v>0</v>
      </c>
      <c r="K214" s="7">
        <f t="shared" si="66"/>
        <v>0</v>
      </c>
      <c r="L214" s="7">
        <f>Input!C202*Input!$F$10</f>
        <v>0</v>
      </c>
      <c r="M214" s="7">
        <f>(-C214*SIN(ATAN(Input!$F$5*Input!$F$10))+(L214-$L$18)*COS(ATAN(Input!$F$5*Input!$F$10)))*IF(Input!C202="",0,1)</f>
        <v>0</v>
      </c>
      <c r="N214" s="7">
        <f>(C214*COS(ATAN(Input!$F$5*Input!$F$10))+(L214-$L$18)*SIN(ATAN(Input!$F$5*Input!$F$10)))*IF(Input!C202="",0,1)</f>
        <v>0</v>
      </c>
      <c r="O214" s="7">
        <f t="shared" si="67"/>
        <v>0</v>
      </c>
      <c r="P214" s="7">
        <f t="shared" si="68"/>
        <v>0</v>
      </c>
      <c r="Q214" s="7">
        <f t="shared" si="69"/>
        <v>0</v>
      </c>
      <c r="R214" s="7">
        <f t="shared" si="70"/>
        <v>0</v>
      </c>
      <c r="S214" s="7">
        <f t="shared" si="71"/>
        <v>0</v>
      </c>
      <c r="T214" s="7">
        <f t="shared" si="72"/>
        <v>0</v>
      </c>
      <c r="U214" s="7">
        <f t="shared" si="73"/>
        <v>0</v>
      </c>
      <c r="V214" s="7">
        <f t="shared" si="74"/>
        <v>0</v>
      </c>
      <c r="W214" s="7">
        <f t="shared" si="75"/>
        <v>0</v>
      </c>
      <c r="X214" s="7">
        <f t="shared" ca="1" si="76"/>
        <v>0</v>
      </c>
      <c r="Y214" s="7">
        <f t="shared" ca="1" si="77"/>
        <v>0</v>
      </c>
      <c r="Z214" s="7">
        <f t="shared" ca="1" si="78"/>
        <v>0</v>
      </c>
      <c r="AA214" s="3"/>
      <c r="AB214" s="3"/>
    </row>
    <row r="215" spans="1:28" x14ac:dyDescent="0.2">
      <c r="A215" s="18">
        <v>0</v>
      </c>
      <c r="B215" s="18">
        <v>0</v>
      </c>
      <c r="C215" s="8">
        <f>IF(Input!C203="",0,A215-$A$18)</f>
        <v>0</v>
      </c>
      <c r="D215" s="8">
        <f>(B215-Input!$C$6-Input!$F$5*C215)*IF(Input!C203="",0,1)</f>
        <v>0</v>
      </c>
      <c r="E215" s="7">
        <f t="shared" si="60"/>
        <v>0</v>
      </c>
      <c r="F215" s="7">
        <f t="shared" si="61"/>
        <v>0</v>
      </c>
      <c r="G215" s="7">
        <f t="shared" si="62"/>
        <v>0</v>
      </c>
      <c r="H215" s="7">
        <f t="shared" si="63"/>
        <v>0</v>
      </c>
      <c r="I215" s="7">
        <f t="shared" si="64"/>
        <v>0</v>
      </c>
      <c r="J215" s="7">
        <f t="shared" si="65"/>
        <v>0</v>
      </c>
      <c r="K215" s="7">
        <f t="shared" si="66"/>
        <v>0</v>
      </c>
      <c r="L215" s="7">
        <f>Input!C203*Input!$F$10</f>
        <v>0</v>
      </c>
      <c r="M215" s="7">
        <f>(-C215*SIN(ATAN(Input!$F$5*Input!$F$10))+(L215-$L$18)*COS(ATAN(Input!$F$5*Input!$F$10)))*IF(Input!C203="",0,1)</f>
        <v>0</v>
      </c>
      <c r="N215" s="7">
        <f>(C215*COS(ATAN(Input!$F$5*Input!$F$10))+(L215-$L$18)*SIN(ATAN(Input!$F$5*Input!$F$10)))*IF(Input!C203="",0,1)</f>
        <v>0</v>
      </c>
      <c r="O215" s="7">
        <f t="shared" si="67"/>
        <v>0</v>
      </c>
      <c r="P215" s="7">
        <f t="shared" si="68"/>
        <v>0</v>
      </c>
      <c r="Q215" s="7">
        <f t="shared" si="69"/>
        <v>0</v>
      </c>
      <c r="R215" s="7">
        <f t="shared" si="70"/>
        <v>0</v>
      </c>
      <c r="S215" s="7">
        <f t="shared" si="71"/>
        <v>0</v>
      </c>
      <c r="T215" s="7">
        <f t="shared" si="72"/>
        <v>0</v>
      </c>
      <c r="U215" s="7">
        <f t="shared" si="73"/>
        <v>0</v>
      </c>
      <c r="V215" s="7">
        <f t="shared" si="74"/>
        <v>0</v>
      </c>
      <c r="W215" s="7">
        <f t="shared" si="75"/>
        <v>0</v>
      </c>
      <c r="X215" s="7">
        <f t="shared" ca="1" si="76"/>
        <v>0</v>
      </c>
      <c r="Y215" s="7">
        <f t="shared" ca="1" si="77"/>
        <v>0</v>
      </c>
      <c r="Z215" s="7">
        <f t="shared" ca="1" si="78"/>
        <v>0</v>
      </c>
      <c r="AA215" s="3"/>
      <c r="AB215" s="3"/>
    </row>
    <row r="216" spans="1:28" x14ac:dyDescent="0.2">
      <c r="A216" s="18">
        <v>0</v>
      </c>
      <c r="B216" s="18">
        <v>0</v>
      </c>
      <c r="C216" s="8">
        <f>IF(Input!C204="",0,A216-$A$18)</f>
        <v>0</v>
      </c>
      <c r="D216" s="8">
        <f>(B216-Input!$C$6-Input!$F$5*C216)*IF(Input!C204="",0,1)</f>
        <v>0</v>
      </c>
      <c r="E216" s="7">
        <f t="shared" si="60"/>
        <v>0</v>
      </c>
      <c r="F216" s="7">
        <f t="shared" si="61"/>
        <v>0</v>
      </c>
      <c r="G216" s="7">
        <f t="shared" si="62"/>
        <v>0</v>
      </c>
      <c r="H216" s="7">
        <f t="shared" si="63"/>
        <v>0</v>
      </c>
      <c r="I216" s="7">
        <f t="shared" si="64"/>
        <v>0</v>
      </c>
      <c r="J216" s="7">
        <f t="shared" si="65"/>
        <v>0</v>
      </c>
      <c r="K216" s="7">
        <f t="shared" si="66"/>
        <v>0</v>
      </c>
      <c r="L216" s="7">
        <f>Input!C204*Input!$F$10</f>
        <v>0</v>
      </c>
      <c r="M216" s="7">
        <f>(-C216*SIN(ATAN(Input!$F$5*Input!$F$10))+(L216-$L$18)*COS(ATAN(Input!$F$5*Input!$F$10)))*IF(Input!C204="",0,1)</f>
        <v>0</v>
      </c>
      <c r="N216" s="7">
        <f>(C216*COS(ATAN(Input!$F$5*Input!$F$10))+(L216-$L$18)*SIN(ATAN(Input!$F$5*Input!$F$10)))*IF(Input!C204="",0,1)</f>
        <v>0</v>
      </c>
      <c r="O216" s="7">
        <f t="shared" si="67"/>
        <v>0</v>
      </c>
      <c r="P216" s="7">
        <f t="shared" si="68"/>
        <v>0</v>
      </c>
      <c r="Q216" s="7">
        <f t="shared" si="69"/>
        <v>0</v>
      </c>
      <c r="R216" s="7">
        <f t="shared" si="70"/>
        <v>0</v>
      </c>
      <c r="S216" s="7">
        <f t="shared" si="71"/>
        <v>0</v>
      </c>
      <c r="T216" s="7">
        <f t="shared" si="72"/>
        <v>0</v>
      </c>
      <c r="U216" s="7">
        <f t="shared" si="73"/>
        <v>0</v>
      </c>
      <c r="V216" s="7">
        <f t="shared" si="74"/>
        <v>0</v>
      </c>
      <c r="W216" s="7">
        <f t="shared" si="75"/>
        <v>0</v>
      </c>
      <c r="X216" s="7">
        <f t="shared" ca="1" si="76"/>
        <v>0</v>
      </c>
      <c r="Y216" s="7">
        <f t="shared" ca="1" si="77"/>
        <v>0</v>
      </c>
      <c r="Z216" s="7">
        <f t="shared" ca="1" si="78"/>
        <v>0</v>
      </c>
      <c r="AA216" s="3"/>
      <c r="AB216" s="3"/>
    </row>
    <row r="217" spans="1:28" x14ac:dyDescent="0.2">
      <c r="A217" s="18">
        <v>0</v>
      </c>
      <c r="B217" s="18">
        <v>0</v>
      </c>
      <c r="C217" s="8">
        <f>IF(Input!C205="",0,A217-$A$18)</f>
        <v>0</v>
      </c>
      <c r="D217" s="8">
        <f>(B217-Input!$C$6-Input!$F$5*C217)*IF(Input!C205="",0,1)</f>
        <v>0</v>
      </c>
      <c r="E217" s="7">
        <f t="shared" si="60"/>
        <v>0</v>
      </c>
      <c r="F217" s="7">
        <f t="shared" si="61"/>
        <v>0</v>
      </c>
      <c r="G217" s="7">
        <f t="shared" si="62"/>
        <v>0</v>
      </c>
      <c r="H217" s="7">
        <f t="shared" si="63"/>
        <v>0</v>
      </c>
      <c r="I217" s="7">
        <f t="shared" si="64"/>
        <v>0</v>
      </c>
      <c r="J217" s="7">
        <f t="shared" si="65"/>
        <v>0</v>
      </c>
      <c r="K217" s="7">
        <f t="shared" si="66"/>
        <v>0</v>
      </c>
      <c r="L217" s="7">
        <f>Input!C205*Input!$F$10</f>
        <v>0</v>
      </c>
      <c r="M217" s="7">
        <f>(-C217*SIN(ATAN(Input!$F$5*Input!$F$10))+(L217-$L$18)*COS(ATAN(Input!$F$5*Input!$F$10)))*IF(Input!C205="",0,1)</f>
        <v>0</v>
      </c>
      <c r="N217" s="7">
        <f>(C217*COS(ATAN(Input!$F$5*Input!$F$10))+(L217-$L$18)*SIN(ATAN(Input!$F$5*Input!$F$10)))*IF(Input!C205="",0,1)</f>
        <v>0</v>
      </c>
      <c r="O217" s="7">
        <f t="shared" si="67"/>
        <v>0</v>
      </c>
      <c r="P217" s="7">
        <f t="shared" si="68"/>
        <v>0</v>
      </c>
      <c r="Q217" s="7">
        <f t="shared" si="69"/>
        <v>0</v>
      </c>
      <c r="R217" s="7">
        <f t="shared" si="70"/>
        <v>0</v>
      </c>
      <c r="S217" s="7">
        <f t="shared" si="71"/>
        <v>0</v>
      </c>
      <c r="T217" s="7">
        <f t="shared" si="72"/>
        <v>0</v>
      </c>
      <c r="U217" s="7">
        <f t="shared" si="73"/>
        <v>0</v>
      </c>
      <c r="V217" s="7">
        <f t="shared" si="74"/>
        <v>0</v>
      </c>
      <c r="W217" s="7">
        <f t="shared" si="75"/>
        <v>0</v>
      </c>
      <c r="X217" s="7">
        <f t="shared" ca="1" si="76"/>
        <v>0</v>
      </c>
      <c r="Y217" s="7">
        <f t="shared" ca="1" si="77"/>
        <v>0</v>
      </c>
      <c r="Z217" s="7">
        <f t="shared" ca="1" si="78"/>
        <v>0</v>
      </c>
      <c r="AA217" s="3"/>
      <c r="AB217" s="3"/>
    </row>
    <row r="218" spans="1:28" x14ac:dyDescent="0.2">
      <c r="A218" s="18">
        <v>0</v>
      </c>
      <c r="B218" s="18">
        <v>0</v>
      </c>
      <c r="C218" s="8">
        <f>IF(Input!C206="",0,A218-$A$18)</f>
        <v>0</v>
      </c>
      <c r="D218" s="8">
        <f>(B218-Input!$C$6-Input!$F$5*C218)*IF(Input!C206="",0,1)</f>
        <v>0</v>
      </c>
      <c r="E218" s="7">
        <f t="shared" si="60"/>
        <v>0</v>
      </c>
      <c r="F218" s="7">
        <f t="shared" si="61"/>
        <v>0</v>
      </c>
      <c r="G218" s="7">
        <f t="shared" si="62"/>
        <v>0</v>
      </c>
      <c r="H218" s="7">
        <f t="shared" si="63"/>
        <v>0</v>
      </c>
      <c r="I218" s="7">
        <f t="shared" si="64"/>
        <v>0</v>
      </c>
      <c r="J218" s="7">
        <f t="shared" si="65"/>
        <v>0</v>
      </c>
      <c r="K218" s="7">
        <f t="shared" si="66"/>
        <v>0</v>
      </c>
      <c r="L218" s="7">
        <f>Input!C206*Input!$F$10</f>
        <v>0</v>
      </c>
      <c r="M218" s="7">
        <f>(-C218*SIN(ATAN(Input!$F$5*Input!$F$10))+(L218-$L$18)*COS(ATAN(Input!$F$5*Input!$F$10)))*IF(Input!C206="",0,1)</f>
        <v>0</v>
      </c>
      <c r="N218" s="7">
        <f>(C218*COS(ATAN(Input!$F$5*Input!$F$10))+(L218-$L$18)*SIN(ATAN(Input!$F$5*Input!$F$10)))*IF(Input!C206="",0,1)</f>
        <v>0</v>
      </c>
      <c r="O218" s="7">
        <f t="shared" si="67"/>
        <v>0</v>
      </c>
      <c r="P218" s="7">
        <f t="shared" si="68"/>
        <v>0</v>
      </c>
      <c r="Q218" s="7">
        <f t="shared" si="69"/>
        <v>0</v>
      </c>
      <c r="R218" s="7">
        <f t="shared" si="70"/>
        <v>0</v>
      </c>
      <c r="S218" s="7">
        <f t="shared" si="71"/>
        <v>0</v>
      </c>
      <c r="T218" s="7">
        <f t="shared" si="72"/>
        <v>0</v>
      </c>
      <c r="U218" s="7">
        <f t="shared" si="73"/>
        <v>0</v>
      </c>
      <c r="V218" s="7">
        <f t="shared" si="74"/>
        <v>0</v>
      </c>
      <c r="W218" s="7">
        <f t="shared" si="75"/>
        <v>0</v>
      </c>
      <c r="X218" s="7">
        <f t="shared" ca="1" si="76"/>
        <v>0</v>
      </c>
      <c r="Y218" s="7">
        <f t="shared" ca="1" si="77"/>
        <v>0</v>
      </c>
      <c r="Z218" s="7">
        <f t="shared" ca="1" si="78"/>
        <v>0</v>
      </c>
      <c r="AA218" s="3"/>
      <c r="AB218" s="3"/>
    </row>
    <row r="219" spans="1:28" x14ac:dyDescent="0.2">
      <c r="A219" s="18">
        <v>0</v>
      </c>
      <c r="B219" s="18">
        <v>0</v>
      </c>
      <c r="C219" s="8">
        <f>IF(Input!C207="",0,A219-$A$18)</f>
        <v>0</v>
      </c>
      <c r="D219" s="8">
        <f>(B219-Input!$C$6-Input!$F$5*C219)*IF(Input!C207="",0,1)</f>
        <v>0</v>
      </c>
      <c r="E219" s="7">
        <f t="shared" si="60"/>
        <v>0</v>
      </c>
      <c r="F219" s="7">
        <f t="shared" si="61"/>
        <v>0</v>
      </c>
      <c r="G219" s="7">
        <f t="shared" si="62"/>
        <v>0</v>
      </c>
      <c r="H219" s="7">
        <f t="shared" si="63"/>
        <v>0</v>
      </c>
      <c r="I219" s="7">
        <f t="shared" si="64"/>
        <v>0</v>
      </c>
      <c r="J219" s="7">
        <f t="shared" si="65"/>
        <v>0</v>
      </c>
      <c r="K219" s="7">
        <f t="shared" si="66"/>
        <v>0</v>
      </c>
      <c r="L219" s="7">
        <f>Input!C207*Input!$F$10</f>
        <v>0</v>
      </c>
      <c r="M219" s="7">
        <f>(-C219*SIN(ATAN(Input!$F$5*Input!$F$10))+(L219-$L$18)*COS(ATAN(Input!$F$5*Input!$F$10)))*IF(Input!C207="",0,1)</f>
        <v>0</v>
      </c>
      <c r="N219" s="7">
        <f>(C219*COS(ATAN(Input!$F$5*Input!$F$10))+(L219-$L$18)*SIN(ATAN(Input!$F$5*Input!$F$10)))*IF(Input!C207="",0,1)</f>
        <v>0</v>
      </c>
      <c r="O219" s="7">
        <f t="shared" si="67"/>
        <v>0</v>
      </c>
      <c r="P219" s="7">
        <f t="shared" si="68"/>
        <v>0</v>
      </c>
      <c r="Q219" s="7">
        <f t="shared" si="69"/>
        <v>0</v>
      </c>
      <c r="R219" s="7">
        <f t="shared" si="70"/>
        <v>0</v>
      </c>
      <c r="S219" s="7">
        <f t="shared" si="71"/>
        <v>0</v>
      </c>
      <c r="T219" s="7">
        <f t="shared" si="72"/>
        <v>0</v>
      </c>
      <c r="U219" s="7">
        <f t="shared" si="73"/>
        <v>0</v>
      </c>
      <c r="V219" s="7">
        <f t="shared" si="74"/>
        <v>0</v>
      </c>
      <c r="W219" s="7">
        <f t="shared" si="75"/>
        <v>0</v>
      </c>
      <c r="X219" s="7">
        <f t="shared" ca="1" si="76"/>
        <v>0</v>
      </c>
      <c r="Y219" s="7">
        <f t="shared" ca="1" si="77"/>
        <v>0</v>
      </c>
      <c r="Z219" s="7">
        <f t="shared" ca="1" si="78"/>
        <v>0</v>
      </c>
      <c r="AA219" s="3"/>
      <c r="AB219" s="3"/>
    </row>
    <row r="220" spans="1:28" x14ac:dyDescent="0.2">
      <c r="A220" s="18">
        <v>0</v>
      </c>
      <c r="B220" s="18">
        <v>0</v>
      </c>
      <c r="C220" s="8">
        <f>IF(Input!C208="",0,A220-$A$18)</f>
        <v>0</v>
      </c>
      <c r="D220" s="8">
        <f>(B220-Input!$C$6-Input!$F$5*C220)*IF(Input!C208="",0,1)</f>
        <v>0</v>
      </c>
      <c r="E220" s="7">
        <f t="shared" si="60"/>
        <v>0</v>
      </c>
      <c r="F220" s="7">
        <f t="shared" si="61"/>
        <v>0</v>
      </c>
      <c r="G220" s="7">
        <f t="shared" si="62"/>
        <v>0</v>
      </c>
      <c r="H220" s="7">
        <f t="shared" si="63"/>
        <v>0</v>
      </c>
      <c r="I220" s="7">
        <f t="shared" si="64"/>
        <v>0</v>
      </c>
      <c r="J220" s="7">
        <f t="shared" si="65"/>
        <v>0</v>
      </c>
      <c r="K220" s="7">
        <f t="shared" si="66"/>
        <v>0</v>
      </c>
      <c r="L220" s="7">
        <f>Input!C208*Input!$F$10</f>
        <v>0</v>
      </c>
      <c r="M220" s="7">
        <f>(-C220*SIN(ATAN(Input!$F$5*Input!$F$10))+(L220-$L$18)*COS(ATAN(Input!$F$5*Input!$F$10)))*IF(Input!C208="",0,1)</f>
        <v>0</v>
      </c>
      <c r="N220" s="7">
        <f>(C220*COS(ATAN(Input!$F$5*Input!$F$10))+(L220-$L$18)*SIN(ATAN(Input!$F$5*Input!$F$10)))*IF(Input!C208="",0,1)</f>
        <v>0</v>
      </c>
      <c r="O220" s="7">
        <f t="shared" si="67"/>
        <v>0</v>
      </c>
      <c r="P220" s="7">
        <f t="shared" si="68"/>
        <v>0</v>
      </c>
      <c r="Q220" s="7">
        <f t="shared" si="69"/>
        <v>0</v>
      </c>
      <c r="R220" s="7">
        <f t="shared" si="70"/>
        <v>0</v>
      </c>
      <c r="S220" s="7">
        <f t="shared" si="71"/>
        <v>0</v>
      </c>
      <c r="T220" s="7">
        <f t="shared" si="72"/>
        <v>0</v>
      </c>
      <c r="U220" s="7">
        <f t="shared" si="73"/>
        <v>0</v>
      </c>
      <c r="V220" s="7">
        <f t="shared" si="74"/>
        <v>0</v>
      </c>
      <c r="W220" s="7">
        <f t="shared" si="75"/>
        <v>0</v>
      </c>
      <c r="X220" s="7">
        <f t="shared" ca="1" si="76"/>
        <v>0</v>
      </c>
      <c r="Y220" s="7">
        <f t="shared" ca="1" si="77"/>
        <v>0</v>
      </c>
      <c r="Z220" s="7">
        <f t="shared" ca="1" si="78"/>
        <v>0</v>
      </c>
      <c r="AA220" s="3"/>
      <c r="AB220" s="3"/>
    </row>
    <row r="221" spans="1:28" x14ac:dyDescent="0.2">
      <c r="A221" s="18">
        <v>0</v>
      </c>
      <c r="B221" s="18">
        <v>0</v>
      </c>
      <c r="C221" s="8">
        <f>IF(Input!C209="",0,A221-$A$18)</f>
        <v>0</v>
      </c>
      <c r="D221" s="8">
        <f>(B221-Input!$C$6-Input!$F$5*C221)*IF(Input!C209="",0,1)</f>
        <v>0</v>
      </c>
      <c r="E221" s="7">
        <f t="shared" si="60"/>
        <v>0</v>
      </c>
      <c r="F221" s="7">
        <f t="shared" si="61"/>
        <v>0</v>
      </c>
      <c r="G221" s="7">
        <f t="shared" si="62"/>
        <v>0</v>
      </c>
      <c r="H221" s="7">
        <f t="shared" si="63"/>
        <v>0</v>
      </c>
      <c r="I221" s="7">
        <f t="shared" si="64"/>
        <v>0</v>
      </c>
      <c r="J221" s="7">
        <f t="shared" si="65"/>
        <v>0</v>
      </c>
      <c r="K221" s="7">
        <f t="shared" si="66"/>
        <v>0</v>
      </c>
      <c r="L221" s="7">
        <f>Input!C209*Input!$F$10</f>
        <v>0</v>
      </c>
      <c r="M221" s="7">
        <f>(-C221*SIN(ATAN(Input!$F$5*Input!$F$10))+(L221-$L$18)*COS(ATAN(Input!$F$5*Input!$F$10)))*IF(Input!C209="",0,1)</f>
        <v>0</v>
      </c>
      <c r="N221" s="7">
        <f>(C221*COS(ATAN(Input!$F$5*Input!$F$10))+(L221-$L$18)*SIN(ATAN(Input!$F$5*Input!$F$10)))*IF(Input!C209="",0,1)</f>
        <v>0</v>
      </c>
      <c r="O221" s="7">
        <f t="shared" si="67"/>
        <v>0</v>
      </c>
      <c r="P221" s="7">
        <f t="shared" si="68"/>
        <v>0</v>
      </c>
      <c r="Q221" s="7">
        <f t="shared" si="69"/>
        <v>0</v>
      </c>
      <c r="R221" s="7">
        <f t="shared" si="70"/>
        <v>0</v>
      </c>
      <c r="S221" s="7">
        <f t="shared" si="71"/>
        <v>0</v>
      </c>
      <c r="T221" s="7">
        <f t="shared" si="72"/>
        <v>0</v>
      </c>
      <c r="U221" s="7">
        <f t="shared" si="73"/>
        <v>0</v>
      </c>
      <c r="V221" s="7">
        <f t="shared" si="74"/>
        <v>0</v>
      </c>
      <c r="W221" s="7">
        <f t="shared" si="75"/>
        <v>0</v>
      </c>
      <c r="X221" s="7">
        <f t="shared" ca="1" si="76"/>
        <v>0</v>
      </c>
      <c r="Y221" s="7">
        <f t="shared" ca="1" si="77"/>
        <v>0</v>
      </c>
      <c r="Z221" s="7">
        <f t="shared" ca="1" si="78"/>
        <v>0</v>
      </c>
      <c r="AA221" s="3"/>
      <c r="AB221" s="3"/>
    </row>
    <row r="222" spans="1:28" x14ac:dyDescent="0.2">
      <c r="A222" s="18">
        <v>0</v>
      </c>
      <c r="B222" s="18">
        <v>0</v>
      </c>
      <c r="C222" s="8">
        <f>IF(Input!C210="",0,A222-$A$18)</f>
        <v>0</v>
      </c>
      <c r="D222" s="8">
        <f>(B222-Input!$C$6-Input!$F$5*C222)*IF(Input!C210="",0,1)</f>
        <v>0</v>
      </c>
      <c r="E222" s="7">
        <f t="shared" si="60"/>
        <v>0</v>
      </c>
      <c r="F222" s="7">
        <f t="shared" si="61"/>
        <v>0</v>
      </c>
      <c r="G222" s="7">
        <f t="shared" si="62"/>
        <v>0</v>
      </c>
      <c r="H222" s="7">
        <f t="shared" si="63"/>
        <v>0</v>
      </c>
      <c r="I222" s="7">
        <f t="shared" si="64"/>
        <v>0</v>
      </c>
      <c r="J222" s="7">
        <f t="shared" si="65"/>
        <v>0</v>
      </c>
      <c r="K222" s="7">
        <f t="shared" si="66"/>
        <v>0</v>
      </c>
      <c r="L222" s="7">
        <f>Input!C210*Input!$F$10</f>
        <v>0</v>
      </c>
      <c r="M222" s="7">
        <f>(-C222*SIN(ATAN(Input!$F$5*Input!$F$10))+(L222-$L$18)*COS(ATAN(Input!$F$5*Input!$F$10)))*IF(Input!C210="",0,1)</f>
        <v>0</v>
      </c>
      <c r="N222" s="7">
        <f>(C222*COS(ATAN(Input!$F$5*Input!$F$10))+(L222-$L$18)*SIN(ATAN(Input!$F$5*Input!$F$10)))*IF(Input!C210="",0,1)</f>
        <v>0</v>
      </c>
      <c r="O222" s="7">
        <f t="shared" si="67"/>
        <v>0</v>
      </c>
      <c r="P222" s="7">
        <f t="shared" si="68"/>
        <v>0</v>
      </c>
      <c r="Q222" s="7">
        <f t="shared" si="69"/>
        <v>0</v>
      </c>
      <c r="R222" s="7">
        <f t="shared" si="70"/>
        <v>0</v>
      </c>
      <c r="S222" s="7">
        <f t="shared" si="71"/>
        <v>0</v>
      </c>
      <c r="T222" s="7">
        <f t="shared" si="72"/>
        <v>0</v>
      </c>
      <c r="U222" s="7">
        <f t="shared" si="73"/>
        <v>0</v>
      </c>
      <c r="V222" s="7">
        <f t="shared" si="74"/>
        <v>0</v>
      </c>
      <c r="W222" s="7">
        <f t="shared" si="75"/>
        <v>0</v>
      </c>
      <c r="X222" s="7">
        <f t="shared" ca="1" si="76"/>
        <v>0</v>
      </c>
      <c r="Y222" s="7">
        <f t="shared" ca="1" si="77"/>
        <v>0</v>
      </c>
      <c r="Z222" s="7">
        <f t="shared" ca="1" si="78"/>
        <v>0</v>
      </c>
      <c r="AA222" s="3"/>
      <c r="AB222" s="3"/>
    </row>
    <row r="223" spans="1:28" x14ac:dyDescent="0.2">
      <c r="A223" s="18">
        <v>0</v>
      </c>
      <c r="B223" s="18">
        <v>0</v>
      </c>
      <c r="C223" s="8">
        <f>IF(Input!C211="",0,A223-$A$18)</f>
        <v>0</v>
      </c>
      <c r="D223" s="8">
        <f>(B223-Input!$C$6-Input!$F$5*C223)*IF(Input!C211="",0,1)</f>
        <v>0</v>
      </c>
      <c r="E223" s="7">
        <f t="shared" si="60"/>
        <v>0</v>
      </c>
      <c r="F223" s="7">
        <f t="shared" si="61"/>
        <v>0</v>
      </c>
      <c r="G223" s="7">
        <f t="shared" si="62"/>
        <v>0</v>
      </c>
      <c r="H223" s="7">
        <f t="shared" si="63"/>
        <v>0</v>
      </c>
      <c r="I223" s="7">
        <f t="shared" si="64"/>
        <v>0</v>
      </c>
      <c r="J223" s="7">
        <f t="shared" si="65"/>
        <v>0</v>
      </c>
      <c r="K223" s="7">
        <f t="shared" si="66"/>
        <v>0</v>
      </c>
      <c r="L223" s="7">
        <f>Input!C211*Input!$F$10</f>
        <v>0</v>
      </c>
      <c r="M223" s="7">
        <f>(-C223*SIN(ATAN(Input!$F$5*Input!$F$10))+(L223-$L$18)*COS(ATAN(Input!$F$5*Input!$F$10)))*IF(Input!C211="",0,1)</f>
        <v>0</v>
      </c>
      <c r="N223" s="7">
        <f>(C223*COS(ATAN(Input!$F$5*Input!$F$10))+(L223-$L$18)*SIN(ATAN(Input!$F$5*Input!$F$10)))*IF(Input!C211="",0,1)</f>
        <v>0</v>
      </c>
      <c r="O223" s="7">
        <f t="shared" si="67"/>
        <v>0</v>
      </c>
      <c r="P223" s="7">
        <f t="shared" si="68"/>
        <v>0</v>
      </c>
      <c r="Q223" s="7">
        <f t="shared" si="69"/>
        <v>0</v>
      </c>
      <c r="R223" s="7">
        <f t="shared" si="70"/>
        <v>0</v>
      </c>
      <c r="S223" s="7">
        <f t="shared" si="71"/>
        <v>0</v>
      </c>
      <c r="T223" s="7">
        <f t="shared" si="72"/>
        <v>0</v>
      </c>
      <c r="U223" s="7">
        <f t="shared" si="73"/>
        <v>0</v>
      </c>
      <c r="V223" s="7">
        <f t="shared" si="74"/>
        <v>0</v>
      </c>
      <c r="W223" s="7">
        <f t="shared" si="75"/>
        <v>0</v>
      </c>
      <c r="X223" s="7">
        <f t="shared" ca="1" si="76"/>
        <v>0</v>
      </c>
      <c r="Y223" s="7">
        <f t="shared" ca="1" si="77"/>
        <v>0</v>
      </c>
      <c r="Z223" s="7">
        <f t="shared" ca="1" si="78"/>
        <v>0</v>
      </c>
      <c r="AA223" s="3"/>
      <c r="AB223" s="3"/>
    </row>
    <row r="224" spans="1:28" x14ac:dyDescent="0.2">
      <c r="A224" s="18">
        <v>0</v>
      </c>
      <c r="B224" s="18">
        <v>0</v>
      </c>
      <c r="C224" s="8">
        <f>IF(Input!C212="",0,A224-$A$18)</f>
        <v>0</v>
      </c>
      <c r="D224" s="8">
        <f>(B224-Input!$C$6-Input!$F$5*C224)*IF(Input!C212="",0,1)</f>
        <v>0</v>
      </c>
      <c r="E224" s="7">
        <f t="shared" si="60"/>
        <v>0</v>
      </c>
      <c r="F224" s="7">
        <f t="shared" si="61"/>
        <v>0</v>
      </c>
      <c r="G224" s="7">
        <f t="shared" si="62"/>
        <v>0</v>
      </c>
      <c r="H224" s="7">
        <f t="shared" si="63"/>
        <v>0</v>
      </c>
      <c r="I224" s="7">
        <f t="shared" si="64"/>
        <v>0</v>
      </c>
      <c r="J224" s="7">
        <f t="shared" si="65"/>
        <v>0</v>
      </c>
      <c r="K224" s="7">
        <f t="shared" si="66"/>
        <v>0</v>
      </c>
      <c r="L224" s="7">
        <f>Input!C212*Input!$F$10</f>
        <v>0</v>
      </c>
      <c r="M224" s="7">
        <f>(-C224*SIN(ATAN(Input!$F$5*Input!$F$10))+(L224-$L$18)*COS(ATAN(Input!$F$5*Input!$F$10)))*IF(Input!C212="",0,1)</f>
        <v>0</v>
      </c>
      <c r="N224" s="7">
        <f>(C224*COS(ATAN(Input!$F$5*Input!$F$10))+(L224-$L$18)*SIN(ATAN(Input!$F$5*Input!$F$10)))*IF(Input!C212="",0,1)</f>
        <v>0</v>
      </c>
      <c r="O224" s="7">
        <f t="shared" si="67"/>
        <v>0</v>
      </c>
      <c r="P224" s="7">
        <f t="shared" si="68"/>
        <v>0</v>
      </c>
      <c r="Q224" s="7">
        <f t="shared" si="69"/>
        <v>0</v>
      </c>
      <c r="R224" s="7">
        <f t="shared" si="70"/>
        <v>0</v>
      </c>
      <c r="S224" s="7">
        <f t="shared" si="71"/>
        <v>0</v>
      </c>
      <c r="T224" s="7">
        <f t="shared" si="72"/>
        <v>0</v>
      </c>
      <c r="U224" s="7">
        <f t="shared" si="73"/>
        <v>0</v>
      </c>
      <c r="V224" s="7">
        <f t="shared" si="74"/>
        <v>0</v>
      </c>
      <c r="W224" s="7">
        <f t="shared" si="75"/>
        <v>0</v>
      </c>
      <c r="X224" s="7">
        <f t="shared" ca="1" si="76"/>
        <v>0</v>
      </c>
      <c r="Y224" s="7">
        <f t="shared" ca="1" si="77"/>
        <v>0</v>
      </c>
      <c r="Z224" s="7">
        <f t="shared" ca="1" si="78"/>
        <v>0</v>
      </c>
      <c r="AA224" s="3"/>
      <c r="AB224" s="3"/>
    </row>
    <row r="225" spans="1:28" x14ac:dyDescent="0.2">
      <c r="A225" s="18">
        <v>0</v>
      </c>
      <c r="B225" s="18">
        <v>0</v>
      </c>
      <c r="C225" s="8">
        <f>IF(Input!C213="",0,A225-$A$18)</f>
        <v>0</v>
      </c>
      <c r="D225" s="8">
        <f>(B225-Input!$C$6-Input!$F$5*C225)*IF(Input!C213="",0,1)</f>
        <v>0</v>
      </c>
      <c r="E225" s="7">
        <f t="shared" si="60"/>
        <v>0</v>
      </c>
      <c r="F225" s="7">
        <f t="shared" si="61"/>
        <v>0</v>
      </c>
      <c r="G225" s="7">
        <f t="shared" si="62"/>
        <v>0</v>
      </c>
      <c r="H225" s="7">
        <f t="shared" si="63"/>
        <v>0</v>
      </c>
      <c r="I225" s="7">
        <f t="shared" si="64"/>
        <v>0</v>
      </c>
      <c r="J225" s="7">
        <f t="shared" si="65"/>
        <v>0</v>
      </c>
      <c r="K225" s="7">
        <f t="shared" si="66"/>
        <v>0</v>
      </c>
      <c r="L225" s="7">
        <f>Input!C213*Input!$F$10</f>
        <v>0</v>
      </c>
      <c r="M225" s="7">
        <f>(-C225*SIN(ATAN(Input!$F$5*Input!$F$10))+(L225-$L$18)*COS(ATAN(Input!$F$5*Input!$F$10)))*IF(Input!C213="",0,1)</f>
        <v>0</v>
      </c>
      <c r="N225" s="7">
        <f>(C225*COS(ATAN(Input!$F$5*Input!$F$10))+(L225-$L$18)*SIN(ATAN(Input!$F$5*Input!$F$10)))*IF(Input!C213="",0,1)</f>
        <v>0</v>
      </c>
      <c r="O225" s="7">
        <f t="shared" si="67"/>
        <v>0</v>
      </c>
      <c r="P225" s="7">
        <f t="shared" si="68"/>
        <v>0</v>
      </c>
      <c r="Q225" s="7">
        <f t="shared" si="69"/>
        <v>0</v>
      </c>
      <c r="R225" s="7">
        <f t="shared" si="70"/>
        <v>0</v>
      </c>
      <c r="S225" s="7">
        <f t="shared" si="71"/>
        <v>0</v>
      </c>
      <c r="T225" s="7">
        <f t="shared" si="72"/>
        <v>0</v>
      </c>
      <c r="U225" s="7">
        <f t="shared" si="73"/>
        <v>0</v>
      </c>
      <c r="V225" s="7">
        <f t="shared" si="74"/>
        <v>0</v>
      </c>
      <c r="W225" s="7">
        <f t="shared" si="75"/>
        <v>0</v>
      </c>
      <c r="X225" s="7">
        <f t="shared" ca="1" si="76"/>
        <v>0</v>
      </c>
      <c r="Y225" s="7">
        <f t="shared" ca="1" si="77"/>
        <v>0</v>
      </c>
      <c r="Z225" s="7">
        <f t="shared" ca="1" si="78"/>
        <v>0</v>
      </c>
      <c r="AA225" s="3"/>
      <c r="AB225" s="3"/>
    </row>
    <row r="226" spans="1:28" x14ac:dyDescent="0.2">
      <c r="A226" s="18">
        <v>0</v>
      </c>
      <c r="B226" s="18">
        <v>0</v>
      </c>
      <c r="C226" s="8">
        <f>IF(Input!C214="",0,A226-$A$18)</f>
        <v>0</v>
      </c>
      <c r="D226" s="8">
        <f>(B226-Input!$C$6-Input!$F$5*C226)*IF(Input!C214="",0,1)</f>
        <v>0</v>
      </c>
      <c r="E226" s="7">
        <f t="shared" si="60"/>
        <v>0</v>
      </c>
      <c r="F226" s="7">
        <f t="shared" si="61"/>
        <v>0</v>
      </c>
      <c r="G226" s="7">
        <f t="shared" si="62"/>
        <v>0</v>
      </c>
      <c r="H226" s="7">
        <f t="shared" si="63"/>
        <v>0</v>
      </c>
      <c r="I226" s="7">
        <f t="shared" si="64"/>
        <v>0</v>
      </c>
      <c r="J226" s="7">
        <f t="shared" si="65"/>
        <v>0</v>
      </c>
      <c r="K226" s="7">
        <f t="shared" si="66"/>
        <v>0</v>
      </c>
      <c r="L226" s="7">
        <f>Input!C214*Input!$F$10</f>
        <v>0</v>
      </c>
      <c r="M226" s="7">
        <f>(-C226*SIN(ATAN(Input!$F$5*Input!$F$10))+(L226-$L$18)*COS(ATAN(Input!$F$5*Input!$F$10)))*IF(Input!C214="",0,1)</f>
        <v>0</v>
      </c>
      <c r="N226" s="7">
        <f>(C226*COS(ATAN(Input!$F$5*Input!$F$10))+(L226-$L$18)*SIN(ATAN(Input!$F$5*Input!$F$10)))*IF(Input!C214="",0,1)</f>
        <v>0</v>
      </c>
      <c r="O226" s="7">
        <f t="shared" si="67"/>
        <v>0</v>
      </c>
      <c r="P226" s="7">
        <f t="shared" si="68"/>
        <v>0</v>
      </c>
      <c r="Q226" s="7">
        <f t="shared" si="69"/>
        <v>0</v>
      </c>
      <c r="R226" s="7">
        <f t="shared" si="70"/>
        <v>0</v>
      </c>
      <c r="S226" s="7">
        <f t="shared" si="71"/>
        <v>0</v>
      </c>
      <c r="T226" s="7">
        <f t="shared" si="72"/>
        <v>0</v>
      </c>
      <c r="U226" s="7">
        <f t="shared" si="73"/>
        <v>0</v>
      </c>
      <c r="V226" s="7">
        <f t="shared" si="74"/>
        <v>0</v>
      </c>
      <c r="W226" s="7">
        <f t="shared" si="75"/>
        <v>0</v>
      </c>
      <c r="X226" s="7">
        <f t="shared" ca="1" si="76"/>
        <v>0</v>
      </c>
      <c r="Y226" s="7">
        <f t="shared" ca="1" si="77"/>
        <v>0</v>
      </c>
      <c r="Z226" s="7">
        <f t="shared" ca="1" si="78"/>
        <v>0</v>
      </c>
      <c r="AA226" s="3"/>
      <c r="AB226" s="3"/>
    </row>
    <row r="227" spans="1:28" x14ac:dyDescent="0.2">
      <c r="A227" s="18">
        <v>0</v>
      </c>
      <c r="B227" s="18">
        <v>0</v>
      </c>
      <c r="C227" s="8">
        <f>IF(Input!C215="",0,A227-$A$18)</f>
        <v>0</v>
      </c>
      <c r="D227" s="8">
        <f>(B227-Input!$C$6-Input!$F$5*C227)*IF(Input!C215="",0,1)</f>
        <v>0</v>
      </c>
      <c r="E227" s="7">
        <f t="shared" si="60"/>
        <v>0</v>
      </c>
      <c r="F227" s="7">
        <f t="shared" si="61"/>
        <v>0</v>
      </c>
      <c r="G227" s="7">
        <f t="shared" si="62"/>
        <v>0</v>
      </c>
      <c r="H227" s="7">
        <f t="shared" si="63"/>
        <v>0</v>
      </c>
      <c r="I227" s="7">
        <f t="shared" si="64"/>
        <v>0</v>
      </c>
      <c r="J227" s="7">
        <f t="shared" si="65"/>
        <v>0</v>
      </c>
      <c r="K227" s="7">
        <f t="shared" si="66"/>
        <v>0</v>
      </c>
      <c r="L227" s="7">
        <f>Input!C215*Input!$F$10</f>
        <v>0</v>
      </c>
      <c r="M227" s="7">
        <f>(-C227*SIN(ATAN(Input!$F$5*Input!$F$10))+(L227-$L$18)*COS(ATAN(Input!$F$5*Input!$F$10)))*IF(Input!C215="",0,1)</f>
        <v>0</v>
      </c>
      <c r="N227" s="7">
        <f>(C227*COS(ATAN(Input!$F$5*Input!$F$10))+(L227-$L$18)*SIN(ATAN(Input!$F$5*Input!$F$10)))*IF(Input!C215="",0,1)</f>
        <v>0</v>
      </c>
      <c r="O227" s="7">
        <f t="shared" si="67"/>
        <v>0</v>
      </c>
      <c r="P227" s="7">
        <f t="shared" si="68"/>
        <v>0</v>
      </c>
      <c r="Q227" s="7">
        <f t="shared" si="69"/>
        <v>0</v>
      </c>
      <c r="R227" s="7">
        <f t="shared" si="70"/>
        <v>0</v>
      </c>
      <c r="S227" s="7">
        <f t="shared" si="71"/>
        <v>0</v>
      </c>
      <c r="T227" s="7">
        <f t="shared" si="72"/>
        <v>0</v>
      </c>
      <c r="U227" s="7">
        <f t="shared" si="73"/>
        <v>0</v>
      </c>
      <c r="V227" s="7">
        <f t="shared" si="74"/>
        <v>0</v>
      </c>
      <c r="W227" s="7">
        <f t="shared" si="75"/>
        <v>0</v>
      </c>
      <c r="X227" s="7">
        <f t="shared" ca="1" si="76"/>
        <v>0</v>
      </c>
      <c r="Y227" s="7">
        <f t="shared" ca="1" si="77"/>
        <v>0</v>
      </c>
      <c r="Z227" s="7">
        <f t="shared" ca="1" si="78"/>
        <v>0</v>
      </c>
      <c r="AA227" s="3"/>
      <c r="AB227" s="3"/>
    </row>
    <row r="228" spans="1:28" x14ac:dyDescent="0.2">
      <c r="A228" s="18">
        <v>0</v>
      </c>
      <c r="B228" s="18">
        <v>0</v>
      </c>
      <c r="C228" s="8">
        <f>IF(Input!C216="",0,A228-$A$18)</f>
        <v>0</v>
      </c>
      <c r="D228" s="8">
        <f>(B228-Input!$C$6-Input!$F$5*C228)*IF(Input!C216="",0,1)</f>
        <v>0</v>
      </c>
      <c r="E228" s="7">
        <f t="shared" si="60"/>
        <v>0</v>
      </c>
      <c r="F228" s="7">
        <f t="shared" si="61"/>
        <v>0</v>
      </c>
      <c r="G228" s="7">
        <f t="shared" si="62"/>
        <v>0</v>
      </c>
      <c r="H228" s="7">
        <f t="shared" si="63"/>
        <v>0</v>
      </c>
      <c r="I228" s="7">
        <f t="shared" si="64"/>
        <v>0</v>
      </c>
      <c r="J228" s="7">
        <f t="shared" si="65"/>
        <v>0</v>
      </c>
      <c r="K228" s="7">
        <f t="shared" si="66"/>
        <v>0</v>
      </c>
      <c r="L228" s="7">
        <f>Input!C216*Input!$F$10</f>
        <v>0</v>
      </c>
      <c r="M228" s="7">
        <f>(-C228*SIN(ATAN(Input!$F$5*Input!$F$10))+(L228-$L$18)*COS(ATAN(Input!$F$5*Input!$F$10)))*IF(Input!C216="",0,1)</f>
        <v>0</v>
      </c>
      <c r="N228" s="7">
        <f>(C228*COS(ATAN(Input!$F$5*Input!$F$10))+(L228-$L$18)*SIN(ATAN(Input!$F$5*Input!$F$10)))*IF(Input!C216="",0,1)</f>
        <v>0</v>
      </c>
      <c r="O228" s="7">
        <f t="shared" si="67"/>
        <v>0</v>
      </c>
      <c r="P228" s="7">
        <f t="shared" si="68"/>
        <v>0</v>
      </c>
      <c r="Q228" s="7">
        <f t="shared" si="69"/>
        <v>0</v>
      </c>
      <c r="R228" s="7">
        <f t="shared" si="70"/>
        <v>0</v>
      </c>
      <c r="S228" s="7">
        <f t="shared" si="71"/>
        <v>0</v>
      </c>
      <c r="T228" s="7">
        <f t="shared" si="72"/>
        <v>0</v>
      </c>
      <c r="U228" s="7">
        <f t="shared" si="73"/>
        <v>0</v>
      </c>
      <c r="V228" s="7">
        <f t="shared" si="74"/>
        <v>0</v>
      </c>
      <c r="W228" s="7">
        <f t="shared" si="75"/>
        <v>0</v>
      </c>
      <c r="X228" s="7">
        <f t="shared" ca="1" si="76"/>
        <v>0</v>
      </c>
      <c r="Y228" s="7">
        <f t="shared" ca="1" si="77"/>
        <v>0</v>
      </c>
      <c r="Z228" s="7">
        <f t="shared" ca="1" si="78"/>
        <v>0</v>
      </c>
      <c r="AA228" s="3"/>
      <c r="AB228" s="3"/>
    </row>
    <row r="229" spans="1:28" x14ac:dyDescent="0.2">
      <c r="A229" s="18">
        <v>0</v>
      </c>
      <c r="B229" s="18">
        <v>0</v>
      </c>
      <c r="C229" s="8">
        <f>IF(Input!C217="",0,A229-$A$18)</f>
        <v>0</v>
      </c>
      <c r="D229" s="8">
        <f>(B229-Input!$C$6-Input!$F$5*C229)*IF(Input!C217="",0,1)</f>
        <v>0</v>
      </c>
      <c r="E229" s="7">
        <f t="shared" si="60"/>
        <v>0</v>
      </c>
      <c r="F229" s="7">
        <f t="shared" si="61"/>
        <v>0</v>
      </c>
      <c r="G229" s="7">
        <f t="shared" si="62"/>
        <v>0</v>
      </c>
      <c r="H229" s="7">
        <f t="shared" si="63"/>
        <v>0</v>
      </c>
      <c r="I229" s="7">
        <f t="shared" si="64"/>
        <v>0</v>
      </c>
      <c r="J229" s="7">
        <f t="shared" si="65"/>
        <v>0</v>
      </c>
      <c r="K229" s="7">
        <f t="shared" si="66"/>
        <v>0</v>
      </c>
      <c r="L229" s="7">
        <f>Input!C217*Input!$F$10</f>
        <v>0</v>
      </c>
      <c r="M229" s="7">
        <f>(-C229*SIN(ATAN(Input!$F$5*Input!$F$10))+(L229-$L$18)*COS(ATAN(Input!$F$5*Input!$F$10)))*IF(Input!C217="",0,1)</f>
        <v>0</v>
      </c>
      <c r="N229" s="7">
        <f>(C229*COS(ATAN(Input!$F$5*Input!$F$10))+(L229-$L$18)*SIN(ATAN(Input!$F$5*Input!$F$10)))*IF(Input!C217="",0,1)</f>
        <v>0</v>
      </c>
      <c r="O229" s="7">
        <f t="shared" si="67"/>
        <v>0</v>
      </c>
      <c r="P229" s="7">
        <f t="shared" si="68"/>
        <v>0</v>
      </c>
      <c r="Q229" s="7">
        <f t="shared" si="69"/>
        <v>0</v>
      </c>
      <c r="R229" s="7">
        <f t="shared" si="70"/>
        <v>0</v>
      </c>
      <c r="S229" s="7">
        <f t="shared" si="71"/>
        <v>0</v>
      </c>
      <c r="T229" s="7">
        <f t="shared" si="72"/>
        <v>0</v>
      </c>
      <c r="U229" s="7">
        <f t="shared" si="73"/>
        <v>0</v>
      </c>
      <c r="V229" s="7">
        <f t="shared" si="74"/>
        <v>0</v>
      </c>
      <c r="W229" s="7">
        <f t="shared" si="75"/>
        <v>0</v>
      </c>
      <c r="X229" s="7">
        <f t="shared" ca="1" si="76"/>
        <v>0</v>
      </c>
      <c r="Y229" s="7">
        <f t="shared" ca="1" si="77"/>
        <v>0</v>
      </c>
      <c r="Z229" s="7">
        <f t="shared" ca="1" si="78"/>
        <v>0</v>
      </c>
      <c r="AA229" s="3"/>
      <c r="AB229" s="3"/>
    </row>
    <row r="230" spans="1:28" x14ac:dyDescent="0.2">
      <c r="A230" s="18">
        <v>0</v>
      </c>
      <c r="B230" s="18">
        <v>0</v>
      </c>
      <c r="C230" s="8">
        <f>IF(Input!C218="",0,A230-$A$18)</f>
        <v>0</v>
      </c>
      <c r="D230" s="8">
        <f>(B230-Input!$C$6-Input!$F$5*C230)*IF(Input!C218="",0,1)</f>
        <v>0</v>
      </c>
      <c r="E230" s="7">
        <f t="shared" si="60"/>
        <v>0</v>
      </c>
      <c r="F230" s="7">
        <f t="shared" si="61"/>
        <v>0</v>
      </c>
      <c r="G230" s="7">
        <f t="shared" si="62"/>
        <v>0</v>
      </c>
      <c r="H230" s="7">
        <f t="shared" si="63"/>
        <v>0</v>
      </c>
      <c r="I230" s="7">
        <f t="shared" si="64"/>
        <v>0</v>
      </c>
      <c r="J230" s="7">
        <f t="shared" si="65"/>
        <v>0</v>
      </c>
      <c r="K230" s="7">
        <f t="shared" si="66"/>
        <v>0</v>
      </c>
      <c r="L230" s="7">
        <f>Input!C218*Input!$F$10</f>
        <v>0</v>
      </c>
      <c r="M230" s="7">
        <f>(-C230*SIN(ATAN(Input!$F$5*Input!$F$10))+(L230-$L$18)*COS(ATAN(Input!$F$5*Input!$F$10)))*IF(Input!C218="",0,1)</f>
        <v>0</v>
      </c>
      <c r="N230" s="7">
        <f>(C230*COS(ATAN(Input!$F$5*Input!$F$10))+(L230-$L$18)*SIN(ATAN(Input!$F$5*Input!$F$10)))*IF(Input!C218="",0,1)</f>
        <v>0</v>
      </c>
      <c r="O230" s="7">
        <f t="shared" si="67"/>
        <v>0</v>
      </c>
      <c r="P230" s="7">
        <f t="shared" si="68"/>
        <v>0</v>
      </c>
      <c r="Q230" s="7">
        <f t="shared" si="69"/>
        <v>0</v>
      </c>
      <c r="R230" s="7">
        <f t="shared" si="70"/>
        <v>0</v>
      </c>
      <c r="S230" s="7">
        <f t="shared" si="71"/>
        <v>0</v>
      </c>
      <c r="T230" s="7">
        <f t="shared" si="72"/>
        <v>0</v>
      </c>
      <c r="U230" s="7">
        <f t="shared" si="73"/>
        <v>0</v>
      </c>
      <c r="V230" s="7">
        <f t="shared" si="74"/>
        <v>0</v>
      </c>
      <c r="W230" s="7">
        <f t="shared" si="75"/>
        <v>0</v>
      </c>
      <c r="X230" s="7">
        <f t="shared" ca="1" si="76"/>
        <v>0</v>
      </c>
      <c r="Y230" s="7">
        <f t="shared" ca="1" si="77"/>
        <v>0</v>
      </c>
      <c r="Z230" s="7">
        <f t="shared" ca="1" si="78"/>
        <v>0</v>
      </c>
      <c r="AA230" s="3"/>
      <c r="AB230" s="3"/>
    </row>
    <row r="231" spans="1:28" x14ac:dyDescent="0.2">
      <c r="A231" s="18">
        <v>0</v>
      </c>
      <c r="B231" s="18">
        <v>0</v>
      </c>
      <c r="C231" s="8">
        <f>IF(Input!C219="",0,A231-$A$18)</f>
        <v>0</v>
      </c>
      <c r="D231" s="8">
        <f>(B231-Input!$C$6-Input!$F$5*C231)*IF(Input!C219="",0,1)</f>
        <v>0</v>
      </c>
      <c r="E231" s="7">
        <f t="shared" si="60"/>
        <v>0</v>
      </c>
      <c r="F231" s="7">
        <f t="shared" si="61"/>
        <v>0</v>
      </c>
      <c r="G231" s="7">
        <f t="shared" si="62"/>
        <v>0</v>
      </c>
      <c r="H231" s="7">
        <f t="shared" si="63"/>
        <v>0</v>
      </c>
      <c r="I231" s="7">
        <f t="shared" si="64"/>
        <v>0</v>
      </c>
      <c r="J231" s="7">
        <f t="shared" si="65"/>
        <v>0</v>
      </c>
      <c r="K231" s="7">
        <f t="shared" si="66"/>
        <v>0</v>
      </c>
      <c r="L231" s="7">
        <f>Input!C219*Input!$F$10</f>
        <v>0</v>
      </c>
      <c r="M231" s="7">
        <f>(-C231*SIN(ATAN(Input!$F$5*Input!$F$10))+(L231-$L$18)*COS(ATAN(Input!$F$5*Input!$F$10)))*IF(Input!C219="",0,1)</f>
        <v>0</v>
      </c>
      <c r="N231" s="7">
        <f>(C231*COS(ATAN(Input!$F$5*Input!$F$10))+(L231-$L$18)*SIN(ATAN(Input!$F$5*Input!$F$10)))*IF(Input!C219="",0,1)</f>
        <v>0</v>
      </c>
      <c r="O231" s="7">
        <f t="shared" si="67"/>
        <v>0</v>
      </c>
      <c r="P231" s="7">
        <f t="shared" si="68"/>
        <v>0</v>
      </c>
      <c r="Q231" s="7">
        <f t="shared" si="69"/>
        <v>0</v>
      </c>
      <c r="R231" s="7">
        <f t="shared" si="70"/>
        <v>0</v>
      </c>
      <c r="S231" s="7">
        <f t="shared" si="71"/>
        <v>0</v>
      </c>
      <c r="T231" s="7">
        <f t="shared" si="72"/>
        <v>0</v>
      </c>
      <c r="U231" s="7">
        <f t="shared" si="73"/>
        <v>0</v>
      </c>
      <c r="V231" s="7">
        <f t="shared" si="74"/>
        <v>0</v>
      </c>
      <c r="W231" s="7">
        <f t="shared" si="75"/>
        <v>0</v>
      </c>
      <c r="X231" s="7">
        <f t="shared" ca="1" si="76"/>
        <v>0</v>
      </c>
      <c r="Y231" s="7">
        <f t="shared" ca="1" si="77"/>
        <v>0</v>
      </c>
      <c r="Z231" s="7">
        <f t="shared" ca="1" si="78"/>
        <v>0</v>
      </c>
      <c r="AA231" s="3"/>
      <c r="AB231" s="3"/>
    </row>
    <row r="232" spans="1:28" x14ac:dyDescent="0.2">
      <c r="A232" s="18">
        <v>0</v>
      </c>
      <c r="B232" s="18">
        <v>0</v>
      </c>
      <c r="C232" s="8">
        <f>IF(Input!C220="",0,A232-$A$18)</f>
        <v>0</v>
      </c>
      <c r="D232" s="8">
        <f>(B232-Input!$C$6-Input!$F$5*C232)*IF(Input!C220="",0,1)</f>
        <v>0</v>
      </c>
      <c r="E232" s="7">
        <f t="shared" si="60"/>
        <v>0</v>
      </c>
      <c r="F232" s="7">
        <f t="shared" si="61"/>
        <v>0</v>
      </c>
      <c r="G232" s="7">
        <f t="shared" si="62"/>
        <v>0</v>
      </c>
      <c r="H232" s="7">
        <f t="shared" si="63"/>
        <v>0</v>
      </c>
      <c r="I232" s="7">
        <f t="shared" si="64"/>
        <v>0</v>
      </c>
      <c r="J232" s="7">
        <f t="shared" si="65"/>
        <v>0</v>
      </c>
      <c r="K232" s="7">
        <f t="shared" si="66"/>
        <v>0</v>
      </c>
      <c r="L232" s="7">
        <f>Input!C220*Input!$F$10</f>
        <v>0</v>
      </c>
      <c r="M232" s="7">
        <f>(-C232*SIN(ATAN(Input!$F$5*Input!$F$10))+(L232-$L$18)*COS(ATAN(Input!$F$5*Input!$F$10)))*IF(Input!C220="",0,1)</f>
        <v>0</v>
      </c>
      <c r="N232" s="7">
        <f>(C232*COS(ATAN(Input!$F$5*Input!$F$10))+(L232-$L$18)*SIN(ATAN(Input!$F$5*Input!$F$10)))*IF(Input!C220="",0,1)</f>
        <v>0</v>
      </c>
      <c r="O232" s="7">
        <f t="shared" si="67"/>
        <v>0</v>
      </c>
      <c r="P232" s="7">
        <f t="shared" si="68"/>
        <v>0</v>
      </c>
      <c r="Q232" s="7">
        <f t="shared" si="69"/>
        <v>0</v>
      </c>
      <c r="R232" s="7">
        <f t="shared" si="70"/>
        <v>0</v>
      </c>
      <c r="S232" s="7">
        <f t="shared" si="71"/>
        <v>0</v>
      </c>
      <c r="T232" s="7">
        <f t="shared" si="72"/>
        <v>0</v>
      </c>
      <c r="U232" s="7">
        <f t="shared" si="73"/>
        <v>0</v>
      </c>
      <c r="V232" s="7">
        <f t="shared" si="74"/>
        <v>0</v>
      </c>
      <c r="W232" s="7">
        <f t="shared" si="75"/>
        <v>0</v>
      </c>
      <c r="X232" s="7">
        <f t="shared" ca="1" si="76"/>
        <v>0</v>
      </c>
      <c r="Y232" s="7">
        <f t="shared" ca="1" si="77"/>
        <v>0</v>
      </c>
      <c r="Z232" s="7">
        <f t="shared" ca="1" si="78"/>
        <v>0</v>
      </c>
      <c r="AA232" s="3"/>
      <c r="AB232" s="3"/>
    </row>
    <row r="233" spans="1:28" x14ac:dyDescent="0.2">
      <c r="A233" s="18">
        <v>0</v>
      </c>
      <c r="B233" s="18">
        <v>0</v>
      </c>
      <c r="C233" s="8">
        <f>IF(Input!C221="",0,A233-$A$18)</f>
        <v>0</v>
      </c>
      <c r="D233" s="8">
        <f>(B233-Input!$C$6-Input!$F$5*C233)*IF(Input!C221="",0,1)</f>
        <v>0</v>
      </c>
      <c r="E233" s="7">
        <f t="shared" si="60"/>
        <v>0</v>
      </c>
      <c r="F233" s="7">
        <f t="shared" si="61"/>
        <v>0</v>
      </c>
      <c r="G233" s="7">
        <f t="shared" si="62"/>
        <v>0</v>
      </c>
      <c r="H233" s="7">
        <f t="shared" si="63"/>
        <v>0</v>
      </c>
      <c r="I233" s="7">
        <f t="shared" si="64"/>
        <v>0</v>
      </c>
      <c r="J233" s="7">
        <f t="shared" si="65"/>
        <v>0</v>
      </c>
      <c r="K233" s="7">
        <f t="shared" si="66"/>
        <v>0</v>
      </c>
      <c r="L233" s="7">
        <f>Input!C221*Input!$F$10</f>
        <v>0</v>
      </c>
      <c r="M233" s="7">
        <f>(-C233*SIN(ATAN(Input!$F$5*Input!$F$10))+(L233-$L$18)*COS(ATAN(Input!$F$5*Input!$F$10)))*IF(Input!C221="",0,1)</f>
        <v>0</v>
      </c>
      <c r="N233" s="7">
        <f>(C233*COS(ATAN(Input!$F$5*Input!$F$10))+(L233-$L$18)*SIN(ATAN(Input!$F$5*Input!$F$10)))*IF(Input!C221="",0,1)</f>
        <v>0</v>
      </c>
      <c r="O233" s="7">
        <f t="shared" si="67"/>
        <v>0</v>
      </c>
      <c r="P233" s="7">
        <f t="shared" si="68"/>
        <v>0</v>
      </c>
      <c r="Q233" s="7">
        <f t="shared" si="69"/>
        <v>0</v>
      </c>
      <c r="R233" s="7">
        <f t="shared" si="70"/>
        <v>0</v>
      </c>
      <c r="S233" s="7">
        <f t="shared" si="71"/>
        <v>0</v>
      </c>
      <c r="T233" s="7">
        <f t="shared" si="72"/>
        <v>0</v>
      </c>
      <c r="U233" s="7">
        <f t="shared" si="73"/>
        <v>0</v>
      </c>
      <c r="V233" s="7">
        <f t="shared" si="74"/>
        <v>0</v>
      </c>
      <c r="W233" s="7">
        <f t="shared" si="75"/>
        <v>0</v>
      </c>
      <c r="X233" s="7">
        <f t="shared" ca="1" si="76"/>
        <v>0</v>
      </c>
      <c r="Y233" s="7">
        <f t="shared" ca="1" si="77"/>
        <v>0</v>
      </c>
      <c r="Z233" s="7">
        <f t="shared" ca="1" si="78"/>
        <v>0</v>
      </c>
      <c r="AA233" s="3"/>
      <c r="AB233" s="3"/>
    </row>
    <row r="234" spans="1:28" x14ac:dyDescent="0.2">
      <c r="A234" s="18">
        <v>0</v>
      </c>
      <c r="B234" s="18">
        <v>0</v>
      </c>
      <c r="C234" s="8">
        <f>IF(Input!C222="",0,A234-$A$18)</f>
        <v>0</v>
      </c>
      <c r="D234" s="8">
        <f>(B234-Input!$C$6-Input!$F$5*C234)*IF(Input!C222="",0,1)</f>
        <v>0</v>
      </c>
      <c r="E234" s="7">
        <f t="shared" si="60"/>
        <v>0</v>
      </c>
      <c r="F234" s="7">
        <f t="shared" si="61"/>
        <v>0</v>
      </c>
      <c r="G234" s="7">
        <f t="shared" si="62"/>
        <v>0</v>
      </c>
      <c r="H234" s="7">
        <f t="shared" si="63"/>
        <v>0</v>
      </c>
      <c r="I234" s="7">
        <f t="shared" si="64"/>
        <v>0</v>
      </c>
      <c r="J234" s="7">
        <f t="shared" si="65"/>
        <v>0</v>
      </c>
      <c r="K234" s="7">
        <f t="shared" si="66"/>
        <v>0</v>
      </c>
      <c r="L234" s="7">
        <f>Input!C222*Input!$F$10</f>
        <v>0</v>
      </c>
      <c r="M234" s="7">
        <f>(-C234*SIN(ATAN(Input!$F$5*Input!$F$10))+(L234-$L$18)*COS(ATAN(Input!$F$5*Input!$F$10)))*IF(Input!C222="",0,1)</f>
        <v>0</v>
      </c>
      <c r="N234" s="7">
        <f>(C234*COS(ATAN(Input!$F$5*Input!$F$10))+(L234-$L$18)*SIN(ATAN(Input!$F$5*Input!$F$10)))*IF(Input!C222="",0,1)</f>
        <v>0</v>
      </c>
      <c r="O234" s="7">
        <f t="shared" si="67"/>
        <v>0</v>
      </c>
      <c r="P234" s="7">
        <f t="shared" si="68"/>
        <v>0</v>
      </c>
      <c r="Q234" s="7">
        <f t="shared" si="69"/>
        <v>0</v>
      </c>
      <c r="R234" s="7">
        <f t="shared" si="70"/>
        <v>0</v>
      </c>
      <c r="S234" s="7">
        <f t="shared" si="71"/>
        <v>0</v>
      </c>
      <c r="T234" s="7">
        <f t="shared" si="72"/>
        <v>0</v>
      </c>
      <c r="U234" s="7">
        <f t="shared" si="73"/>
        <v>0</v>
      </c>
      <c r="V234" s="7">
        <f t="shared" si="74"/>
        <v>0</v>
      </c>
      <c r="W234" s="7">
        <f t="shared" si="75"/>
        <v>0</v>
      </c>
      <c r="X234" s="7">
        <f t="shared" ca="1" si="76"/>
        <v>0</v>
      </c>
      <c r="Y234" s="7">
        <f t="shared" ca="1" si="77"/>
        <v>0</v>
      </c>
      <c r="Z234" s="7">
        <f t="shared" ca="1" si="78"/>
        <v>0</v>
      </c>
      <c r="AA234" s="3"/>
      <c r="AB234" s="3"/>
    </row>
    <row r="235" spans="1:28" x14ac:dyDescent="0.2">
      <c r="A235" s="18">
        <v>0</v>
      </c>
      <c r="B235" s="18">
        <v>0</v>
      </c>
      <c r="C235" s="8">
        <f>IF(Input!C223="",0,A235-$A$18)</f>
        <v>0</v>
      </c>
      <c r="D235" s="8">
        <f>(B235-Input!$C$6-Input!$F$5*C235)*IF(Input!C223="",0,1)</f>
        <v>0</v>
      </c>
      <c r="E235" s="7">
        <f t="shared" si="60"/>
        <v>0</v>
      </c>
      <c r="F235" s="7">
        <f t="shared" si="61"/>
        <v>0</v>
      </c>
      <c r="G235" s="7">
        <f t="shared" si="62"/>
        <v>0</v>
      </c>
      <c r="H235" s="7">
        <f t="shared" si="63"/>
        <v>0</v>
      </c>
      <c r="I235" s="7">
        <f t="shared" si="64"/>
        <v>0</v>
      </c>
      <c r="J235" s="7">
        <f t="shared" si="65"/>
        <v>0</v>
      </c>
      <c r="K235" s="7">
        <f t="shared" si="66"/>
        <v>0</v>
      </c>
      <c r="L235" s="7">
        <f>Input!C223*Input!$F$10</f>
        <v>0</v>
      </c>
      <c r="M235" s="7">
        <f>(-C235*SIN(ATAN(Input!$F$5*Input!$F$10))+(L235-$L$18)*COS(ATAN(Input!$F$5*Input!$F$10)))*IF(Input!C223="",0,1)</f>
        <v>0</v>
      </c>
      <c r="N235" s="7">
        <f>(C235*COS(ATAN(Input!$F$5*Input!$F$10))+(L235-$L$18)*SIN(ATAN(Input!$F$5*Input!$F$10)))*IF(Input!C223="",0,1)</f>
        <v>0</v>
      </c>
      <c r="O235" s="7">
        <f t="shared" si="67"/>
        <v>0</v>
      </c>
      <c r="P235" s="7">
        <f t="shared" si="68"/>
        <v>0</v>
      </c>
      <c r="Q235" s="7">
        <f t="shared" si="69"/>
        <v>0</v>
      </c>
      <c r="R235" s="7">
        <f t="shared" si="70"/>
        <v>0</v>
      </c>
      <c r="S235" s="7">
        <f t="shared" si="71"/>
        <v>0</v>
      </c>
      <c r="T235" s="7">
        <f t="shared" si="72"/>
        <v>0</v>
      </c>
      <c r="U235" s="7">
        <f t="shared" si="73"/>
        <v>0</v>
      </c>
      <c r="V235" s="7">
        <f t="shared" si="74"/>
        <v>0</v>
      </c>
      <c r="W235" s="7">
        <f t="shared" si="75"/>
        <v>0</v>
      </c>
      <c r="X235" s="7">
        <f t="shared" ca="1" si="76"/>
        <v>0</v>
      </c>
      <c r="Y235" s="7">
        <f t="shared" ca="1" si="77"/>
        <v>0</v>
      </c>
      <c r="Z235" s="7">
        <f t="shared" ca="1" si="78"/>
        <v>0</v>
      </c>
      <c r="AA235" s="3"/>
      <c r="AB235" s="3"/>
    </row>
    <row r="236" spans="1:28" x14ac:dyDescent="0.2">
      <c r="A236" s="18">
        <v>0</v>
      </c>
      <c r="B236" s="18">
        <v>0</v>
      </c>
      <c r="C236" s="8">
        <f>IF(Input!C224="",0,A236-$A$18)</f>
        <v>0</v>
      </c>
      <c r="D236" s="8">
        <f>(B236-Input!$C$6-Input!$F$5*C236)*IF(Input!C224="",0,1)</f>
        <v>0</v>
      </c>
      <c r="E236" s="7">
        <f t="shared" si="60"/>
        <v>0</v>
      </c>
      <c r="F236" s="7">
        <f t="shared" si="61"/>
        <v>0</v>
      </c>
      <c r="G236" s="7">
        <f t="shared" si="62"/>
        <v>0</v>
      </c>
      <c r="H236" s="7">
        <f t="shared" si="63"/>
        <v>0</v>
      </c>
      <c r="I236" s="7">
        <f t="shared" si="64"/>
        <v>0</v>
      </c>
      <c r="J236" s="7">
        <f t="shared" si="65"/>
        <v>0</v>
      </c>
      <c r="K236" s="7">
        <f t="shared" si="66"/>
        <v>0</v>
      </c>
      <c r="L236" s="7">
        <f>Input!C224*Input!$F$10</f>
        <v>0</v>
      </c>
      <c r="M236" s="7">
        <f>(-C236*SIN(ATAN(Input!$F$5*Input!$F$10))+(L236-$L$18)*COS(ATAN(Input!$F$5*Input!$F$10)))*IF(Input!C224="",0,1)</f>
        <v>0</v>
      </c>
      <c r="N236" s="7">
        <f>(C236*COS(ATAN(Input!$F$5*Input!$F$10))+(L236-$L$18)*SIN(ATAN(Input!$F$5*Input!$F$10)))*IF(Input!C224="",0,1)</f>
        <v>0</v>
      </c>
      <c r="O236" s="7">
        <f t="shared" si="67"/>
        <v>0</v>
      </c>
      <c r="P236" s="7">
        <f t="shared" si="68"/>
        <v>0</v>
      </c>
      <c r="Q236" s="7">
        <f t="shared" si="69"/>
        <v>0</v>
      </c>
      <c r="R236" s="7">
        <f t="shared" si="70"/>
        <v>0</v>
      </c>
      <c r="S236" s="7">
        <f t="shared" si="71"/>
        <v>0</v>
      </c>
      <c r="T236" s="7">
        <f t="shared" si="72"/>
        <v>0</v>
      </c>
      <c r="U236" s="7">
        <f t="shared" si="73"/>
        <v>0</v>
      </c>
      <c r="V236" s="7">
        <f t="shared" si="74"/>
        <v>0</v>
      </c>
      <c r="W236" s="7">
        <f t="shared" si="75"/>
        <v>0</v>
      </c>
      <c r="X236" s="7">
        <f t="shared" ca="1" si="76"/>
        <v>0</v>
      </c>
      <c r="Y236" s="7">
        <f t="shared" ca="1" si="77"/>
        <v>0</v>
      </c>
      <c r="Z236" s="7">
        <f t="shared" ca="1" si="78"/>
        <v>0</v>
      </c>
      <c r="AA236" s="3"/>
      <c r="AB236" s="3"/>
    </row>
    <row r="237" spans="1:28" x14ac:dyDescent="0.2">
      <c r="A237" s="18">
        <v>0</v>
      </c>
      <c r="B237" s="18">
        <v>0</v>
      </c>
      <c r="C237" s="8">
        <f>IF(Input!C225="",0,A237-$A$18)</f>
        <v>0</v>
      </c>
      <c r="D237" s="8">
        <f>(B237-Input!$C$6-Input!$F$5*C237)*IF(Input!C225="",0,1)</f>
        <v>0</v>
      </c>
      <c r="E237" s="7">
        <f t="shared" si="60"/>
        <v>0</v>
      </c>
      <c r="F237" s="7">
        <f t="shared" si="61"/>
        <v>0</v>
      </c>
      <c r="G237" s="7">
        <f t="shared" si="62"/>
        <v>0</v>
      </c>
      <c r="H237" s="7">
        <f t="shared" si="63"/>
        <v>0</v>
      </c>
      <c r="I237" s="7">
        <f t="shared" si="64"/>
        <v>0</v>
      </c>
      <c r="J237" s="7">
        <f t="shared" si="65"/>
        <v>0</v>
      </c>
      <c r="K237" s="7">
        <f t="shared" si="66"/>
        <v>0</v>
      </c>
      <c r="L237" s="7">
        <f>Input!C225*Input!$F$10</f>
        <v>0</v>
      </c>
      <c r="M237" s="7">
        <f>(-C237*SIN(ATAN(Input!$F$5*Input!$F$10))+(L237-$L$18)*COS(ATAN(Input!$F$5*Input!$F$10)))*IF(Input!C225="",0,1)</f>
        <v>0</v>
      </c>
      <c r="N237" s="7">
        <f>(C237*COS(ATAN(Input!$F$5*Input!$F$10))+(L237-$L$18)*SIN(ATAN(Input!$F$5*Input!$F$10)))*IF(Input!C225="",0,1)</f>
        <v>0</v>
      </c>
      <c r="O237" s="7">
        <f t="shared" si="67"/>
        <v>0</v>
      </c>
      <c r="P237" s="7">
        <f t="shared" si="68"/>
        <v>0</v>
      </c>
      <c r="Q237" s="7">
        <f t="shared" si="69"/>
        <v>0</v>
      </c>
      <c r="R237" s="7">
        <f t="shared" si="70"/>
        <v>0</v>
      </c>
      <c r="S237" s="7">
        <f t="shared" si="71"/>
        <v>0</v>
      </c>
      <c r="T237" s="7">
        <f t="shared" si="72"/>
        <v>0</v>
      </c>
      <c r="U237" s="7">
        <f t="shared" si="73"/>
        <v>0</v>
      </c>
      <c r="V237" s="7">
        <f t="shared" si="74"/>
        <v>0</v>
      </c>
      <c r="W237" s="7">
        <f t="shared" si="75"/>
        <v>0</v>
      </c>
      <c r="X237" s="7">
        <f t="shared" ca="1" si="76"/>
        <v>0</v>
      </c>
      <c r="Y237" s="7">
        <f t="shared" ca="1" si="77"/>
        <v>0</v>
      </c>
      <c r="Z237" s="7">
        <f t="shared" ca="1" si="78"/>
        <v>0</v>
      </c>
      <c r="AA237" s="3"/>
      <c r="AB237" s="3"/>
    </row>
    <row r="238" spans="1:28" x14ac:dyDescent="0.2">
      <c r="A238" s="18">
        <v>0</v>
      </c>
      <c r="B238" s="18">
        <v>0</v>
      </c>
      <c r="C238" s="8">
        <f>IF(Input!C226="",0,A238-$A$18)</f>
        <v>0</v>
      </c>
      <c r="D238" s="8">
        <f>(B238-Input!$C$6-Input!$F$5*C238)*IF(Input!C226="",0,1)</f>
        <v>0</v>
      </c>
      <c r="E238" s="7">
        <f t="shared" si="60"/>
        <v>0</v>
      </c>
      <c r="F238" s="7">
        <f t="shared" si="61"/>
        <v>0</v>
      </c>
      <c r="G238" s="7">
        <f t="shared" si="62"/>
        <v>0</v>
      </c>
      <c r="H238" s="7">
        <f t="shared" si="63"/>
        <v>0</v>
      </c>
      <c r="I238" s="7">
        <f t="shared" si="64"/>
        <v>0</v>
      </c>
      <c r="J238" s="7">
        <f t="shared" si="65"/>
        <v>0</v>
      </c>
      <c r="K238" s="7">
        <f t="shared" si="66"/>
        <v>0</v>
      </c>
      <c r="L238" s="7">
        <f>Input!C226*Input!$F$10</f>
        <v>0</v>
      </c>
      <c r="M238" s="7">
        <f>(-C238*SIN(ATAN(Input!$F$5*Input!$F$10))+(L238-$L$18)*COS(ATAN(Input!$F$5*Input!$F$10)))*IF(Input!C226="",0,1)</f>
        <v>0</v>
      </c>
      <c r="N238" s="7">
        <f>(C238*COS(ATAN(Input!$F$5*Input!$F$10))+(L238-$L$18)*SIN(ATAN(Input!$F$5*Input!$F$10)))*IF(Input!C226="",0,1)</f>
        <v>0</v>
      </c>
      <c r="O238" s="7">
        <f t="shared" si="67"/>
        <v>0</v>
      </c>
      <c r="P238" s="7">
        <f t="shared" si="68"/>
        <v>0</v>
      </c>
      <c r="Q238" s="7">
        <f t="shared" si="69"/>
        <v>0</v>
      </c>
      <c r="R238" s="7">
        <f t="shared" si="70"/>
        <v>0</v>
      </c>
      <c r="S238" s="7">
        <f t="shared" si="71"/>
        <v>0</v>
      </c>
      <c r="T238" s="7">
        <f t="shared" si="72"/>
        <v>0</v>
      </c>
      <c r="U238" s="7">
        <f t="shared" si="73"/>
        <v>0</v>
      </c>
      <c r="V238" s="7">
        <f t="shared" si="74"/>
        <v>0</v>
      </c>
      <c r="W238" s="7">
        <f t="shared" si="75"/>
        <v>0</v>
      </c>
      <c r="X238" s="7">
        <f t="shared" ca="1" si="76"/>
        <v>0</v>
      </c>
      <c r="Y238" s="7">
        <f t="shared" ca="1" si="77"/>
        <v>0</v>
      </c>
      <c r="Z238" s="7">
        <f t="shared" ca="1" si="78"/>
        <v>0</v>
      </c>
      <c r="AA238" s="3"/>
      <c r="AB238" s="3"/>
    </row>
    <row r="239" spans="1:28" x14ac:dyDescent="0.2">
      <c r="A239" s="18">
        <v>0</v>
      </c>
      <c r="B239" s="18">
        <v>0</v>
      </c>
      <c r="C239" s="8">
        <f>IF(Input!C227="",0,A239-$A$18)</f>
        <v>0</v>
      </c>
      <c r="D239" s="8">
        <f>(B239-Input!$C$6-Input!$F$5*C239)*IF(Input!C227="",0,1)</f>
        <v>0</v>
      </c>
      <c r="E239" s="7">
        <f t="shared" si="60"/>
        <v>0</v>
      </c>
      <c r="F239" s="7">
        <f t="shared" si="61"/>
        <v>0</v>
      </c>
      <c r="G239" s="7">
        <f t="shared" si="62"/>
        <v>0</v>
      </c>
      <c r="H239" s="7">
        <f t="shared" si="63"/>
        <v>0</v>
      </c>
      <c r="I239" s="7">
        <f t="shared" si="64"/>
        <v>0</v>
      </c>
      <c r="J239" s="7">
        <f t="shared" si="65"/>
        <v>0</v>
      </c>
      <c r="K239" s="7">
        <f t="shared" si="66"/>
        <v>0</v>
      </c>
      <c r="L239" s="7">
        <f>Input!C227*Input!$F$10</f>
        <v>0</v>
      </c>
      <c r="M239" s="7">
        <f>(-C239*SIN(ATAN(Input!$F$5*Input!$F$10))+(L239-$L$18)*COS(ATAN(Input!$F$5*Input!$F$10)))*IF(Input!C227="",0,1)</f>
        <v>0</v>
      </c>
      <c r="N239" s="7">
        <f>(C239*COS(ATAN(Input!$F$5*Input!$F$10))+(L239-$L$18)*SIN(ATAN(Input!$F$5*Input!$F$10)))*IF(Input!C227="",0,1)</f>
        <v>0</v>
      </c>
      <c r="O239" s="7">
        <f t="shared" si="67"/>
        <v>0</v>
      </c>
      <c r="P239" s="7">
        <f t="shared" si="68"/>
        <v>0</v>
      </c>
      <c r="Q239" s="7">
        <f t="shared" si="69"/>
        <v>0</v>
      </c>
      <c r="R239" s="7">
        <f t="shared" si="70"/>
        <v>0</v>
      </c>
      <c r="S239" s="7">
        <f t="shared" si="71"/>
        <v>0</v>
      </c>
      <c r="T239" s="7">
        <f t="shared" si="72"/>
        <v>0</v>
      </c>
      <c r="U239" s="7">
        <f t="shared" si="73"/>
        <v>0</v>
      </c>
      <c r="V239" s="7">
        <f t="shared" si="74"/>
        <v>0</v>
      </c>
      <c r="W239" s="7">
        <f t="shared" si="75"/>
        <v>0</v>
      </c>
      <c r="X239" s="7">
        <f t="shared" ca="1" si="76"/>
        <v>0</v>
      </c>
      <c r="Y239" s="7">
        <f t="shared" ca="1" si="77"/>
        <v>0</v>
      </c>
      <c r="Z239" s="7">
        <f t="shared" ca="1" si="78"/>
        <v>0</v>
      </c>
      <c r="AA239" s="3"/>
      <c r="AB239" s="3"/>
    </row>
    <row r="240" spans="1:28" x14ac:dyDescent="0.2">
      <c r="A240" s="18">
        <v>0</v>
      </c>
      <c r="B240" s="18">
        <v>0</v>
      </c>
      <c r="C240" s="8">
        <f>IF(Input!C228="",0,A240-$A$18)</f>
        <v>0</v>
      </c>
      <c r="D240" s="8">
        <f>(B240-Input!$C$6-Input!$F$5*C240)*IF(Input!C228="",0,1)</f>
        <v>0</v>
      </c>
      <c r="E240" s="7">
        <f t="shared" si="60"/>
        <v>0</v>
      </c>
      <c r="F240" s="7">
        <f t="shared" si="61"/>
        <v>0</v>
      </c>
      <c r="G240" s="7">
        <f t="shared" si="62"/>
        <v>0</v>
      </c>
      <c r="H240" s="7">
        <f t="shared" si="63"/>
        <v>0</v>
      </c>
      <c r="I240" s="7">
        <f t="shared" si="64"/>
        <v>0</v>
      </c>
      <c r="J240" s="7">
        <f t="shared" si="65"/>
        <v>0</v>
      </c>
      <c r="K240" s="7">
        <f t="shared" si="66"/>
        <v>0</v>
      </c>
      <c r="L240" s="7">
        <f>Input!C228*Input!$F$10</f>
        <v>0</v>
      </c>
      <c r="M240" s="7">
        <f>(-C240*SIN(ATAN(Input!$F$5*Input!$F$10))+(L240-$L$18)*COS(ATAN(Input!$F$5*Input!$F$10)))*IF(Input!C228="",0,1)</f>
        <v>0</v>
      </c>
      <c r="N240" s="7">
        <f>(C240*COS(ATAN(Input!$F$5*Input!$F$10))+(L240-$L$18)*SIN(ATAN(Input!$F$5*Input!$F$10)))*IF(Input!C228="",0,1)</f>
        <v>0</v>
      </c>
      <c r="O240" s="7">
        <f t="shared" si="67"/>
        <v>0</v>
      </c>
      <c r="P240" s="7">
        <f t="shared" si="68"/>
        <v>0</v>
      </c>
      <c r="Q240" s="7">
        <f t="shared" si="69"/>
        <v>0</v>
      </c>
      <c r="R240" s="7">
        <f t="shared" si="70"/>
        <v>0</v>
      </c>
      <c r="S240" s="7">
        <f t="shared" si="71"/>
        <v>0</v>
      </c>
      <c r="T240" s="7">
        <f t="shared" si="72"/>
        <v>0</v>
      </c>
      <c r="U240" s="7">
        <f t="shared" si="73"/>
        <v>0</v>
      </c>
      <c r="V240" s="7">
        <f t="shared" si="74"/>
        <v>0</v>
      </c>
      <c r="W240" s="7">
        <f t="shared" si="75"/>
        <v>0</v>
      </c>
      <c r="X240" s="7">
        <f t="shared" ca="1" si="76"/>
        <v>0</v>
      </c>
      <c r="Y240" s="7">
        <f t="shared" ca="1" si="77"/>
        <v>0</v>
      </c>
      <c r="Z240" s="7">
        <f t="shared" ca="1" si="78"/>
        <v>0</v>
      </c>
      <c r="AA240" s="3"/>
      <c r="AB240" s="3"/>
    </row>
    <row r="241" spans="1:28" x14ac:dyDescent="0.2">
      <c r="A241" s="18">
        <v>0</v>
      </c>
      <c r="B241" s="18">
        <v>0</v>
      </c>
      <c r="C241" s="8">
        <f>IF(Input!C229="",0,A241-$A$18)</f>
        <v>0</v>
      </c>
      <c r="D241" s="8">
        <f>(B241-Input!$C$6-Input!$F$5*C241)*IF(Input!C229="",0,1)</f>
        <v>0</v>
      </c>
      <c r="E241" s="7">
        <f t="shared" si="60"/>
        <v>0</v>
      </c>
      <c r="F241" s="7">
        <f t="shared" si="61"/>
        <v>0</v>
      </c>
      <c r="G241" s="7">
        <f t="shared" si="62"/>
        <v>0</v>
      </c>
      <c r="H241" s="7">
        <f t="shared" si="63"/>
        <v>0</v>
      </c>
      <c r="I241" s="7">
        <f t="shared" si="64"/>
        <v>0</v>
      </c>
      <c r="J241" s="7">
        <f t="shared" si="65"/>
        <v>0</v>
      </c>
      <c r="K241" s="7">
        <f t="shared" si="66"/>
        <v>0</v>
      </c>
      <c r="L241" s="7">
        <f>Input!C229*Input!$F$10</f>
        <v>0</v>
      </c>
      <c r="M241" s="7">
        <f>(-C241*SIN(ATAN(Input!$F$5*Input!$F$10))+(L241-$L$18)*COS(ATAN(Input!$F$5*Input!$F$10)))*IF(Input!C229="",0,1)</f>
        <v>0</v>
      </c>
      <c r="N241" s="7">
        <f>(C241*COS(ATAN(Input!$F$5*Input!$F$10))+(L241-$L$18)*SIN(ATAN(Input!$F$5*Input!$F$10)))*IF(Input!C229="",0,1)</f>
        <v>0</v>
      </c>
      <c r="O241" s="7">
        <f t="shared" si="67"/>
        <v>0</v>
      </c>
      <c r="P241" s="7">
        <f t="shared" si="68"/>
        <v>0</v>
      </c>
      <c r="Q241" s="7">
        <f t="shared" si="69"/>
        <v>0</v>
      </c>
      <c r="R241" s="7">
        <f t="shared" si="70"/>
        <v>0</v>
      </c>
      <c r="S241" s="7">
        <f t="shared" si="71"/>
        <v>0</v>
      </c>
      <c r="T241" s="7">
        <f t="shared" si="72"/>
        <v>0</v>
      </c>
      <c r="U241" s="7">
        <f t="shared" si="73"/>
        <v>0</v>
      </c>
      <c r="V241" s="7">
        <f t="shared" si="74"/>
        <v>0</v>
      </c>
      <c r="W241" s="7">
        <f t="shared" si="75"/>
        <v>0</v>
      </c>
      <c r="X241" s="7">
        <f t="shared" ca="1" si="76"/>
        <v>0</v>
      </c>
      <c r="Y241" s="7">
        <f t="shared" ca="1" si="77"/>
        <v>0</v>
      </c>
      <c r="Z241" s="7">
        <f t="shared" ca="1" si="78"/>
        <v>0</v>
      </c>
      <c r="AA241" s="3"/>
      <c r="AB241" s="3"/>
    </row>
    <row r="242" spans="1:28" x14ac:dyDescent="0.2">
      <c r="A242" s="18">
        <v>0</v>
      </c>
      <c r="B242" s="18">
        <v>0</v>
      </c>
      <c r="C242" s="8">
        <f>IF(Input!C230="",0,A242-$A$18)</f>
        <v>0</v>
      </c>
      <c r="D242" s="8">
        <f>(B242-Input!$C$6-Input!$F$5*C242)*IF(Input!C230="",0,1)</f>
        <v>0</v>
      </c>
      <c r="E242" s="7">
        <f t="shared" si="60"/>
        <v>0</v>
      </c>
      <c r="F242" s="7">
        <f t="shared" si="61"/>
        <v>0</v>
      </c>
      <c r="G242" s="7">
        <f t="shared" si="62"/>
        <v>0</v>
      </c>
      <c r="H242" s="7">
        <f t="shared" si="63"/>
        <v>0</v>
      </c>
      <c r="I242" s="7">
        <f t="shared" si="64"/>
        <v>0</v>
      </c>
      <c r="J242" s="7">
        <f t="shared" si="65"/>
        <v>0</v>
      </c>
      <c r="K242" s="7">
        <f t="shared" si="66"/>
        <v>0</v>
      </c>
      <c r="L242" s="7">
        <f>Input!C230*Input!$F$10</f>
        <v>0</v>
      </c>
      <c r="M242" s="7">
        <f>(-C242*SIN(ATAN(Input!$F$5*Input!$F$10))+(L242-$L$18)*COS(ATAN(Input!$F$5*Input!$F$10)))*IF(Input!C230="",0,1)</f>
        <v>0</v>
      </c>
      <c r="N242" s="7">
        <f>(C242*COS(ATAN(Input!$F$5*Input!$F$10))+(L242-$L$18)*SIN(ATAN(Input!$F$5*Input!$F$10)))*IF(Input!C230="",0,1)</f>
        <v>0</v>
      </c>
      <c r="O242" s="7">
        <f t="shared" si="67"/>
        <v>0</v>
      </c>
      <c r="P242" s="7">
        <f t="shared" si="68"/>
        <v>0</v>
      </c>
      <c r="Q242" s="7">
        <f t="shared" si="69"/>
        <v>0</v>
      </c>
      <c r="R242" s="7">
        <f t="shared" si="70"/>
        <v>0</v>
      </c>
      <c r="S242" s="7">
        <f t="shared" si="71"/>
        <v>0</v>
      </c>
      <c r="T242" s="7">
        <f t="shared" si="72"/>
        <v>0</v>
      </c>
      <c r="U242" s="7">
        <f t="shared" si="73"/>
        <v>0</v>
      </c>
      <c r="V242" s="7">
        <f t="shared" si="74"/>
        <v>0</v>
      </c>
      <c r="W242" s="7">
        <f t="shared" si="75"/>
        <v>0</v>
      </c>
      <c r="X242" s="7">
        <f t="shared" ca="1" si="76"/>
        <v>0</v>
      </c>
      <c r="Y242" s="7">
        <f t="shared" ca="1" si="77"/>
        <v>0</v>
      </c>
      <c r="Z242" s="7">
        <f t="shared" ca="1" si="78"/>
        <v>0</v>
      </c>
      <c r="AA242" s="3"/>
      <c r="AB242" s="3"/>
    </row>
    <row r="243" spans="1:28" x14ac:dyDescent="0.2">
      <c r="A243" s="18">
        <v>0</v>
      </c>
      <c r="B243" s="18">
        <v>0</v>
      </c>
      <c r="C243" s="8">
        <f>IF(Input!C231="",0,A243-$A$18)</f>
        <v>0</v>
      </c>
      <c r="D243" s="8">
        <f>(B243-Input!$C$6-Input!$F$5*C243)*IF(Input!C231="",0,1)</f>
        <v>0</v>
      </c>
      <c r="E243" s="7">
        <f t="shared" si="60"/>
        <v>0</v>
      </c>
      <c r="F243" s="7">
        <f t="shared" si="61"/>
        <v>0</v>
      </c>
      <c r="G243" s="7">
        <f t="shared" si="62"/>
        <v>0</v>
      </c>
      <c r="H243" s="7">
        <f t="shared" si="63"/>
        <v>0</v>
      </c>
      <c r="I243" s="7">
        <f t="shared" si="64"/>
        <v>0</v>
      </c>
      <c r="J243" s="7">
        <f t="shared" si="65"/>
        <v>0</v>
      </c>
      <c r="K243" s="7">
        <f t="shared" si="66"/>
        <v>0</v>
      </c>
      <c r="L243" s="7">
        <f>Input!C231*Input!$F$10</f>
        <v>0</v>
      </c>
      <c r="M243" s="7">
        <f>(-C243*SIN(ATAN(Input!$F$5*Input!$F$10))+(L243-$L$18)*COS(ATAN(Input!$F$5*Input!$F$10)))*IF(Input!C231="",0,1)</f>
        <v>0</v>
      </c>
      <c r="N243" s="7">
        <f>(C243*COS(ATAN(Input!$F$5*Input!$F$10))+(L243-$L$18)*SIN(ATAN(Input!$F$5*Input!$F$10)))*IF(Input!C231="",0,1)</f>
        <v>0</v>
      </c>
      <c r="O243" s="7">
        <f t="shared" si="67"/>
        <v>0</v>
      </c>
      <c r="P243" s="7">
        <f t="shared" si="68"/>
        <v>0</v>
      </c>
      <c r="Q243" s="7">
        <f t="shared" si="69"/>
        <v>0</v>
      </c>
      <c r="R243" s="7">
        <f t="shared" si="70"/>
        <v>0</v>
      </c>
      <c r="S243" s="7">
        <f t="shared" si="71"/>
        <v>0</v>
      </c>
      <c r="T243" s="7">
        <f t="shared" si="72"/>
        <v>0</v>
      </c>
      <c r="U243" s="7">
        <f t="shared" si="73"/>
        <v>0</v>
      </c>
      <c r="V243" s="7">
        <f t="shared" si="74"/>
        <v>0</v>
      </c>
      <c r="W243" s="7">
        <f t="shared" si="75"/>
        <v>0</v>
      </c>
      <c r="X243" s="7">
        <f t="shared" ca="1" si="76"/>
        <v>0</v>
      </c>
      <c r="Y243" s="7">
        <f t="shared" ca="1" si="77"/>
        <v>0</v>
      </c>
      <c r="Z243" s="7">
        <f t="shared" ca="1" si="78"/>
        <v>0</v>
      </c>
      <c r="AA243" s="3"/>
      <c r="AB243" s="3"/>
    </row>
    <row r="244" spans="1:28" x14ac:dyDescent="0.2">
      <c r="A244" s="18">
        <v>0</v>
      </c>
      <c r="B244" s="18">
        <v>0</v>
      </c>
      <c r="C244" s="8">
        <f>IF(Input!C232="",0,A244-$A$18)</f>
        <v>0</v>
      </c>
      <c r="D244" s="8">
        <f>(B244-Input!$C$6-Input!$F$5*C244)*IF(Input!C232="",0,1)</f>
        <v>0</v>
      </c>
      <c r="E244" s="7">
        <f t="shared" si="60"/>
        <v>0</v>
      </c>
      <c r="F244" s="7">
        <f t="shared" si="61"/>
        <v>0</v>
      </c>
      <c r="G244" s="7">
        <f t="shared" si="62"/>
        <v>0</v>
      </c>
      <c r="H244" s="7">
        <f t="shared" si="63"/>
        <v>0</v>
      </c>
      <c r="I244" s="7">
        <f t="shared" si="64"/>
        <v>0</v>
      </c>
      <c r="J244" s="7">
        <f t="shared" si="65"/>
        <v>0</v>
      </c>
      <c r="K244" s="7">
        <f t="shared" si="66"/>
        <v>0</v>
      </c>
      <c r="L244" s="7">
        <f>Input!C232*Input!$F$10</f>
        <v>0</v>
      </c>
      <c r="M244" s="7">
        <f>(-C244*SIN(ATAN(Input!$F$5*Input!$F$10))+(L244-$L$18)*COS(ATAN(Input!$F$5*Input!$F$10)))*IF(Input!C232="",0,1)</f>
        <v>0</v>
      </c>
      <c r="N244" s="7">
        <f>(C244*COS(ATAN(Input!$F$5*Input!$F$10))+(L244-$L$18)*SIN(ATAN(Input!$F$5*Input!$F$10)))*IF(Input!C232="",0,1)</f>
        <v>0</v>
      </c>
      <c r="O244" s="7">
        <f t="shared" si="67"/>
        <v>0</v>
      </c>
      <c r="P244" s="7">
        <f t="shared" si="68"/>
        <v>0</v>
      </c>
      <c r="Q244" s="7">
        <f t="shared" si="69"/>
        <v>0</v>
      </c>
      <c r="R244" s="7">
        <f t="shared" si="70"/>
        <v>0</v>
      </c>
      <c r="S244" s="7">
        <f t="shared" si="71"/>
        <v>0</v>
      </c>
      <c r="T244" s="7">
        <f t="shared" si="72"/>
        <v>0</v>
      </c>
      <c r="U244" s="7">
        <f t="shared" si="73"/>
        <v>0</v>
      </c>
      <c r="V244" s="7">
        <f t="shared" si="74"/>
        <v>0</v>
      </c>
      <c r="W244" s="7">
        <f t="shared" si="75"/>
        <v>0</v>
      </c>
      <c r="X244" s="7">
        <f t="shared" ca="1" si="76"/>
        <v>0</v>
      </c>
      <c r="Y244" s="7">
        <f t="shared" ca="1" si="77"/>
        <v>0</v>
      </c>
      <c r="Z244" s="7">
        <f t="shared" ca="1" si="78"/>
        <v>0</v>
      </c>
      <c r="AA244" s="3"/>
      <c r="AB244" s="3"/>
    </row>
    <row r="245" spans="1:28" x14ac:dyDescent="0.2">
      <c r="A245" s="18">
        <v>0</v>
      </c>
      <c r="B245" s="18">
        <v>0</v>
      </c>
      <c r="C245" s="8">
        <f>IF(Input!C233="",0,A245-$A$18)</f>
        <v>0</v>
      </c>
      <c r="D245" s="8">
        <f>(B245-Input!$C$6-Input!$F$5*C245)*IF(Input!C233="",0,1)</f>
        <v>0</v>
      </c>
      <c r="E245" s="7">
        <f t="shared" si="60"/>
        <v>0</v>
      </c>
      <c r="F245" s="7">
        <f t="shared" si="61"/>
        <v>0</v>
      </c>
      <c r="G245" s="7">
        <f t="shared" si="62"/>
        <v>0</v>
      </c>
      <c r="H245" s="7">
        <f t="shared" si="63"/>
        <v>0</v>
      </c>
      <c r="I245" s="7">
        <f t="shared" si="64"/>
        <v>0</v>
      </c>
      <c r="J245" s="7">
        <f t="shared" si="65"/>
        <v>0</v>
      </c>
      <c r="K245" s="7">
        <f t="shared" si="66"/>
        <v>0</v>
      </c>
      <c r="L245" s="7">
        <f>Input!C233*Input!$F$10</f>
        <v>0</v>
      </c>
      <c r="M245" s="7">
        <f>(-C245*SIN(ATAN(Input!$F$5*Input!$F$10))+(L245-$L$18)*COS(ATAN(Input!$F$5*Input!$F$10)))*IF(Input!C233="",0,1)</f>
        <v>0</v>
      </c>
      <c r="N245" s="7">
        <f>(C245*COS(ATAN(Input!$F$5*Input!$F$10))+(L245-$L$18)*SIN(ATAN(Input!$F$5*Input!$F$10)))*IF(Input!C233="",0,1)</f>
        <v>0</v>
      </c>
      <c r="O245" s="7">
        <f t="shared" si="67"/>
        <v>0</v>
      </c>
      <c r="P245" s="7">
        <f t="shared" si="68"/>
        <v>0</v>
      </c>
      <c r="Q245" s="7">
        <f t="shared" si="69"/>
        <v>0</v>
      </c>
      <c r="R245" s="7">
        <f t="shared" si="70"/>
        <v>0</v>
      </c>
      <c r="S245" s="7">
        <f t="shared" si="71"/>
        <v>0</v>
      </c>
      <c r="T245" s="7">
        <f t="shared" si="72"/>
        <v>0</v>
      </c>
      <c r="U245" s="7">
        <f t="shared" si="73"/>
        <v>0</v>
      </c>
      <c r="V245" s="7">
        <f t="shared" si="74"/>
        <v>0</v>
      </c>
      <c r="W245" s="7">
        <f t="shared" si="75"/>
        <v>0</v>
      </c>
      <c r="X245" s="7">
        <f t="shared" ca="1" si="76"/>
        <v>0</v>
      </c>
      <c r="Y245" s="7">
        <f t="shared" ca="1" si="77"/>
        <v>0</v>
      </c>
      <c r="Z245" s="7">
        <f t="shared" ca="1" si="78"/>
        <v>0</v>
      </c>
      <c r="AA245" s="3"/>
      <c r="AB245" s="3"/>
    </row>
    <row r="246" spans="1:28" x14ac:dyDescent="0.2">
      <c r="A246" s="18">
        <v>0</v>
      </c>
      <c r="B246" s="18">
        <v>0</v>
      </c>
      <c r="C246" s="8">
        <f>IF(Input!C234="",0,A246-$A$18)</f>
        <v>0</v>
      </c>
      <c r="D246" s="8">
        <f>(B246-Input!$C$6-Input!$F$5*C246)*IF(Input!C234="",0,1)</f>
        <v>0</v>
      </c>
      <c r="E246" s="7">
        <f t="shared" si="60"/>
        <v>0</v>
      </c>
      <c r="F246" s="7">
        <f t="shared" si="61"/>
        <v>0</v>
      </c>
      <c r="G246" s="7">
        <f t="shared" si="62"/>
        <v>0</v>
      </c>
      <c r="H246" s="7">
        <f t="shared" si="63"/>
        <v>0</v>
      </c>
      <c r="I246" s="7">
        <f t="shared" si="64"/>
        <v>0</v>
      </c>
      <c r="J246" s="7">
        <f t="shared" si="65"/>
        <v>0</v>
      </c>
      <c r="K246" s="7">
        <f t="shared" si="66"/>
        <v>0</v>
      </c>
      <c r="L246" s="7">
        <f>Input!C234*Input!$F$10</f>
        <v>0</v>
      </c>
      <c r="M246" s="7">
        <f>(-C246*SIN(ATAN(Input!$F$5*Input!$F$10))+(L246-$L$18)*COS(ATAN(Input!$F$5*Input!$F$10)))*IF(Input!C234="",0,1)</f>
        <v>0</v>
      </c>
      <c r="N246" s="7">
        <f>(C246*COS(ATAN(Input!$F$5*Input!$F$10))+(L246-$L$18)*SIN(ATAN(Input!$F$5*Input!$F$10)))*IF(Input!C234="",0,1)</f>
        <v>0</v>
      </c>
      <c r="O246" s="7">
        <f t="shared" si="67"/>
        <v>0</v>
      </c>
      <c r="P246" s="7">
        <f t="shared" si="68"/>
        <v>0</v>
      </c>
      <c r="Q246" s="7">
        <f t="shared" si="69"/>
        <v>0</v>
      </c>
      <c r="R246" s="7">
        <f t="shared" si="70"/>
        <v>0</v>
      </c>
      <c r="S246" s="7">
        <f t="shared" si="71"/>
        <v>0</v>
      </c>
      <c r="T246" s="7">
        <f t="shared" si="72"/>
        <v>0</v>
      </c>
      <c r="U246" s="7">
        <f t="shared" si="73"/>
        <v>0</v>
      </c>
      <c r="V246" s="7">
        <f t="shared" si="74"/>
        <v>0</v>
      </c>
      <c r="W246" s="7">
        <f t="shared" si="75"/>
        <v>0</v>
      </c>
      <c r="X246" s="7">
        <f t="shared" ca="1" si="76"/>
        <v>0</v>
      </c>
      <c r="Y246" s="7">
        <f t="shared" ca="1" si="77"/>
        <v>0</v>
      </c>
      <c r="Z246" s="7">
        <f t="shared" ca="1" si="78"/>
        <v>0</v>
      </c>
      <c r="AA246" s="3"/>
      <c r="AB246" s="3"/>
    </row>
    <row r="247" spans="1:28" x14ac:dyDescent="0.2">
      <c r="A247" s="18">
        <v>0</v>
      </c>
      <c r="B247" s="18">
        <v>0</v>
      </c>
      <c r="C247" s="8">
        <f>IF(Input!C235="",0,A247-$A$18)</f>
        <v>0</v>
      </c>
      <c r="D247" s="8">
        <f>(B247-Input!$C$6-Input!$F$5*C247)*IF(Input!C235="",0,1)</f>
        <v>0</v>
      </c>
      <c r="E247" s="7">
        <f t="shared" si="60"/>
        <v>0</v>
      </c>
      <c r="F247" s="7">
        <f t="shared" si="61"/>
        <v>0</v>
      </c>
      <c r="G247" s="7">
        <f t="shared" si="62"/>
        <v>0</v>
      </c>
      <c r="H247" s="7">
        <f t="shared" si="63"/>
        <v>0</v>
      </c>
      <c r="I247" s="7">
        <f t="shared" si="64"/>
        <v>0</v>
      </c>
      <c r="J247" s="7">
        <f t="shared" si="65"/>
        <v>0</v>
      </c>
      <c r="K247" s="7">
        <f t="shared" si="66"/>
        <v>0</v>
      </c>
      <c r="L247" s="7">
        <f>Input!C235*Input!$F$10</f>
        <v>0</v>
      </c>
      <c r="M247" s="7">
        <f>(-C247*SIN(ATAN(Input!$F$5*Input!$F$10))+(L247-$L$18)*COS(ATAN(Input!$F$5*Input!$F$10)))*IF(Input!C235="",0,1)</f>
        <v>0</v>
      </c>
      <c r="N247" s="7">
        <f>(C247*COS(ATAN(Input!$F$5*Input!$F$10))+(L247-$L$18)*SIN(ATAN(Input!$F$5*Input!$F$10)))*IF(Input!C235="",0,1)</f>
        <v>0</v>
      </c>
      <c r="O247" s="7">
        <f t="shared" si="67"/>
        <v>0</v>
      </c>
      <c r="P247" s="7">
        <f t="shared" si="68"/>
        <v>0</v>
      </c>
      <c r="Q247" s="7">
        <f t="shared" si="69"/>
        <v>0</v>
      </c>
      <c r="R247" s="7">
        <f t="shared" si="70"/>
        <v>0</v>
      </c>
      <c r="S247" s="7">
        <f t="shared" si="71"/>
        <v>0</v>
      </c>
      <c r="T247" s="7">
        <f t="shared" si="72"/>
        <v>0</v>
      </c>
      <c r="U247" s="7">
        <f t="shared" si="73"/>
        <v>0</v>
      </c>
      <c r="V247" s="7">
        <f t="shared" si="74"/>
        <v>0</v>
      </c>
      <c r="W247" s="7">
        <f t="shared" si="75"/>
        <v>0</v>
      </c>
      <c r="X247" s="7">
        <f t="shared" ca="1" si="76"/>
        <v>0</v>
      </c>
      <c r="Y247" s="7">
        <f t="shared" ca="1" si="77"/>
        <v>0</v>
      </c>
      <c r="Z247" s="7">
        <f t="shared" ca="1" si="78"/>
        <v>0</v>
      </c>
      <c r="AA247" s="3"/>
      <c r="AB247" s="3"/>
    </row>
    <row r="248" spans="1:28" x14ac:dyDescent="0.2">
      <c r="A248" s="18">
        <v>0</v>
      </c>
      <c r="B248" s="18">
        <v>0</v>
      </c>
      <c r="C248" s="8">
        <f>IF(Input!C236="",0,A248-$A$18)</f>
        <v>0</v>
      </c>
      <c r="D248" s="8">
        <f>(B248-Input!$C$6-Input!$F$5*C248)*IF(Input!C236="",0,1)</f>
        <v>0</v>
      </c>
      <c r="E248" s="7">
        <f t="shared" si="60"/>
        <v>0</v>
      </c>
      <c r="F248" s="7">
        <f t="shared" si="61"/>
        <v>0</v>
      </c>
      <c r="G248" s="7">
        <f t="shared" si="62"/>
        <v>0</v>
      </c>
      <c r="H248" s="7">
        <f t="shared" si="63"/>
        <v>0</v>
      </c>
      <c r="I248" s="7">
        <f t="shared" si="64"/>
        <v>0</v>
      </c>
      <c r="J248" s="7">
        <f t="shared" si="65"/>
        <v>0</v>
      </c>
      <c r="K248" s="7">
        <f t="shared" si="66"/>
        <v>0</v>
      </c>
      <c r="L248" s="7">
        <f>Input!C236*Input!$F$10</f>
        <v>0</v>
      </c>
      <c r="M248" s="7">
        <f>(-C248*SIN(ATAN(Input!$F$5*Input!$F$10))+(L248-$L$18)*COS(ATAN(Input!$F$5*Input!$F$10)))*IF(Input!C236="",0,1)</f>
        <v>0</v>
      </c>
      <c r="N248" s="7">
        <f>(C248*COS(ATAN(Input!$F$5*Input!$F$10))+(L248-$L$18)*SIN(ATAN(Input!$F$5*Input!$F$10)))*IF(Input!C236="",0,1)</f>
        <v>0</v>
      </c>
      <c r="O248" s="7">
        <f t="shared" si="67"/>
        <v>0</v>
      </c>
      <c r="P248" s="7">
        <f t="shared" si="68"/>
        <v>0</v>
      </c>
      <c r="Q248" s="7">
        <f t="shared" si="69"/>
        <v>0</v>
      </c>
      <c r="R248" s="7">
        <f t="shared" si="70"/>
        <v>0</v>
      </c>
      <c r="S248" s="7">
        <f t="shared" si="71"/>
        <v>0</v>
      </c>
      <c r="T248" s="7">
        <f t="shared" si="72"/>
        <v>0</v>
      </c>
      <c r="U248" s="7">
        <f t="shared" si="73"/>
        <v>0</v>
      </c>
      <c r="V248" s="7">
        <f t="shared" si="74"/>
        <v>0</v>
      </c>
      <c r="W248" s="7">
        <f t="shared" si="75"/>
        <v>0</v>
      </c>
      <c r="X248" s="7">
        <f t="shared" ca="1" si="76"/>
        <v>0</v>
      </c>
      <c r="Y248" s="7">
        <f t="shared" ca="1" si="77"/>
        <v>0</v>
      </c>
      <c r="Z248" s="7">
        <f t="shared" ca="1" si="78"/>
        <v>0</v>
      </c>
      <c r="AA248" s="3"/>
      <c r="AB248" s="3"/>
    </row>
    <row r="249" spans="1:28" x14ac:dyDescent="0.2">
      <c r="A249" s="18">
        <v>0</v>
      </c>
      <c r="B249" s="18">
        <v>0</v>
      </c>
      <c r="C249" s="8">
        <f>IF(Input!C237="",0,A249-$A$18)</f>
        <v>0</v>
      </c>
      <c r="D249" s="8">
        <f>(B249-Input!$C$6-Input!$F$5*C249)*IF(Input!C237="",0,1)</f>
        <v>0</v>
      </c>
      <c r="E249" s="7">
        <f t="shared" si="60"/>
        <v>0</v>
      </c>
      <c r="F249" s="7">
        <f t="shared" si="61"/>
        <v>0</v>
      </c>
      <c r="G249" s="7">
        <f t="shared" si="62"/>
        <v>0</v>
      </c>
      <c r="H249" s="7">
        <f t="shared" si="63"/>
        <v>0</v>
      </c>
      <c r="I249" s="7">
        <f t="shared" si="64"/>
        <v>0</v>
      </c>
      <c r="J249" s="7">
        <f t="shared" si="65"/>
        <v>0</v>
      </c>
      <c r="K249" s="7">
        <f t="shared" si="66"/>
        <v>0</v>
      </c>
      <c r="L249" s="7">
        <f>Input!C237*Input!$F$10</f>
        <v>0</v>
      </c>
      <c r="M249" s="7">
        <f>(-C249*SIN(ATAN(Input!$F$5*Input!$F$10))+(L249-$L$18)*COS(ATAN(Input!$F$5*Input!$F$10)))*IF(Input!C237="",0,1)</f>
        <v>0</v>
      </c>
      <c r="N249" s="7">
        <f>(C249*COS(ATAN(Input!$F$5*Input!$F$10))+(L249-$L$18)*SIN(ATAN(Input!$F$5*Input!$F$10)))*IF(Input!C237="",0,1)</f>
        <v>0</v>
      </c>
      <c r="O249" s="7">
        <f t="shared" si="67"/>
        <v>0</v>
      </c>
      <c r="P249" s="7">
        <f t="shared" si="68"/>
        <v>0</v>
      </c>
      <c r="Q249" s="7">
        <f t="shared" si="69"/>
        <v>0</v>
      </c>
      <c r="R249" s="7">
        <f t="shared" si="70"/>
        <v>0</v>
      </c>
      <c r="S249" s="7">
        <f t="shared" si="71"/>
        <v>0</v>
      </c>
      <c r="T249" s="7">
        <f t="shared" si="72"/>
        <v>0</v>
      </c>
      <c r="U249" s="7">
        <f t="shared" si="73"/>
        <v>0</v>
      </c>
      <c r="V249" s="7">
        <f t="shared" si="74"/>
        <v>0</v>
      </c>
      <c r="W249" s="7">
        <f t="shared" si="75"/>
        <v>0</v>
      </c>
      <c r="X249" s="7">
        <f t="shared" ca="1" si="76"/>
        <v>0</v>
      </c>
      <c r="Y249" s="7">
        <f t="shared" ca="1" si="77"/>
        <v>0</v>
      </c>
      <c r="Z249" s="7">
        <f t="shared" ca="1" si="78"/>
        <v>0</v>
      </c>
      <c r="AA249" s="3"/>
      <c r="AB249" s="3"/>
    </row>
    <row r="250" spans="1:28" x14ac:dyDescent="0.2">
      <c r="A250" s="18">
        <v>0</v>
      </c>
      <c r="B250" s="18">
        <v>0</v>
      </c>
      <c r="C250" s="8">
        <f>IF(Input!C238="",0,A250-$A$18)</f>
        <v>0</v>
      </c>
      <c r="D250" s="8">
        <f>(B250-Input!$C$6-Input!$F$5*C250)*IF(Input!C238="",0,1)</f>
        <v>0</v>
      </c>
      <c r="E250" s="7">
        <f t="shared" si="60"/>
        <v>0</v>
      </c>
      <c r="F250" s="7">
        <f t="shared" si="61"/>
        <v>0</v>
      </c>
      <c r="G250" s="7">
        <f t="shared" si="62"/>
        <v>0</v>
      </c>
      <c r="H250" s="7">
        <f t="shared" si="63"/>
        <v>0</v>
      </c>
      <c r="I250" s="7">
        <f t="shared" si="64"/>
        <v>0</v>
      </c>
      <c r="J250" s="7">
        <f t="shared" si="65"/>
        <v>0</v>
      </c>
      <c r="K250" s="7">
        <f t="shared" si="66"/>
        <v>0</v>
      </c>
      <c r="L250" s="7">
        <f>Input!C238*Input!$F$10</f>
        <v>0</v>
      </c>
      <c r="M250" s="7">
        <f>(-C250*SIN(ATAN(Input!$F$5*Input!$F$10))+(L250-$L$18)*COS(ATAN(Input!$F$5*Input!$F$10)))*IF(Input!C238="",0,1)</f>
        <v>0</v>
      </c>
      <c r="N250" s="7">
        <f>(C250*COS(ATAN(Input!$F$5*Input!$F$10))+(L250-$L$18)*SIN(ATAN(Input!$F$5*Input!$F$10)))*IF(Input!C238="",0,1)</f>
        <v>0</v>
      </c>
      <c r="O250" s="7">
        <f t="shared" si="67"/>
        <v>0</v>
      </c>
      <c r="P250" s="7">
        <f t="shared" si="68"/>
        <v>0</v>
      </c>
      <c r="Q250" s="7">
        <f t="shared" si="69"/>
        <v>0</v>
      </c>
      <c r="R250" s="7">
        <f t="shared" si="70"/>
        <v>0</v>
      </c>
      <c r="S250" s="7">
        <f t="shared" si="71"/>
        <v>0</v>
      </c>
      <c r="T250" s="7">
        <f t="shared" si="72"/>
        <v>0</v>
      </c>
      <c r="U250" s="7">
        <f t="shared" si="73"/>
        <v>0</v>
      </c>
      <c r="V250" s="7">
        <f t="shared" si="74"/>
        <v>0</v>
      </c>
      <c r="W250" s="7">
        <f t="shared" si="75"/>
        <v>0</v>
      </c>
      <c r="X250" s="7">
        <f t="shared" ca="1" si="76"/>
        <v>0</v>
      </c>
      <c r="Y250" s="7">
        <f t="shared" ca="1" si="77"/>
        <v>0</v>
      </c>
      <c r="Z250" s="7">
        <f t="shared" ca="1" si="78"/>
        <v>0</v>
      </c>
      <c r="AA250" s="3"/>
      <c r="AB250" s="3"/>
    </row>
    <row r="251" spans="1:28" x14ac:dyDescent="0.2">
      <c r="A251" s="18">
        <v>0</v>
      </c>
      <c r="B251" s="18">
        <v>0</v>
      </c>
      <c r="C251" s="8">
        <f>IF(Input!C239="",0,A251-$A$18)</f>
        <v>0</v>
      </c>
      <c r="D251" s="8">
        <f>(B251-Input!$C$6-Input!$F$5*C251)*IF(Input!C239="",0,1)</f>
        <v>0</v>
      </c>
      <c r="E251" s="7">
        <f t="shared" si="60"/>
        <v>0</v>
      </c>
      <c r="F251" s="7">
        <f t="shared" si="61"/>
        <v>0</v>
      </c>
      <c r="G251" s="7">
        <f t="shared" si="62"/>
        <v>0</v>
      </c>
      <c r="H251" s="7">
        <f t="shared" si="63"/>
        <v>0</v>
      </c>
      <c r="I251" s="7">
        <f t="shared" si="64"/>
        <v>0</v>
      </c>
      <c r="J251" s="7">
        <f t="shared" si="65"/>
        <v>0</v>
      </c>
      <c r="K251" s="7">
        <f t="shared" si="66"/>
        <v>0</v>
      </c>
      <c r="L251" s="7">
        <f>Input!C239*Input!$F$10</f>
        <v>0</v>
      </c>
      <c r="M251" s="7">
        <f>(-C251*SIN(ATAN(Input!$F$5*Input!$F$10))+(L251-$L$18)*COS(ATAN(Input!$F$5*Input!$F$10)))*IF(Input!C239="",0,1)</f>
        <v>0</v>
      </c>
      <c r="N251" s="7">
        <f>(C251*COS(ATAN(Input!$F$5*Input!$F$10))+(L251-$L$18)*SIN(ATAN(Input!$F$5*Input!$F$10)))*IF(Input!C239="",0,1)</f>
        <v>0</v>
      </c>
      <c r="O251" s="7">
        <f t="shared" si="67"/>
        <v>0</v>
      </c>
      <c r="P251" s="7">
        <f t="shared" si="68"/>
        <v>0</v>
      </c>
      <c r="Q251" s="7">
        <f t="shared" si="69"/>
        <v>0</v>
      </c>
      <c r="R251" s="7">
        <f t="shared" si="70"/>
        <v>0</v>
      </c>
      <c r="S251" s="7">
        <f t="shared" si="71"/>
        <v>0</v>
      </c>
      <c r="T251" s="7">
        <f t="shared" si="72"/>
        <v>0</v>
      </c>
      <c r="U251" s="7">
        <f t="shared" si="73"/>
        <v>0</v>
      </c>
      <c r="V251" s="7">
        <f t="shared" si="74"/>
        <v>0</v>
      </c>
      <c r="W251" s="7">
        <f t="shared" si="75"/>
        <v>0</v>
      </c>
      <c r="X251" s="7">
        <f t="shared" ca="1" si="76"/>
        <v>0</v>
      </c>
      <c r="Y251" s="7">
        <f t="shared" ca="1" si="77"/>
        <v>0</v>
      </c>
      <c r="Z251" s="7">
        <f t="shared" ca="1" si="78"/>
        <v>0</v>
      </c>
      <c r="AA251" s="3"/>
      <c r="AB251" s="3"/>
    </row>
    <row r="252" spans="1:28" x14ac:dyDescent="0.2">
      <c r="A252" s="18">
        <v>0</v>
      </c>
      <c r="B252" s="18">
        <v>0</v>
      </c>
      <c r="C252" s="8">
        <f>IF(Input!C240="",0,A252-$A$18)</f>
        <v>0</v>
      </c>
      <c r="D252" s="8">
        <f>(B252-Input!$C$6-Input!$F$5*C252)*IF(Input!C240="",0,1)</f>
        <v>0</v>
      </c>
      <c r="E252" s="7">
        <f t="shared" si="60"/>
        <v>0</v>
      </c>
      <c r="F252" s="7">
        <f t="shared" si="61"/>
        <v>0</v>
      </c>
      <c r="G252" s="7">
        <f t="shared" si="62"/>
        <v>0</v>
      </c>
      <c r="H252" s="7">
        <f t="shared" si="63"/>
        <v>0</v>
      </c>
      <c r="I252" s="7">
        <f t="shared" si="64"/>
        <v>0</v>
      </c>
      <c r="J252" s="7">
        <f t="shared" si="65"/>
        <v>0</v>
      </c>
      <c r="K252" s="7">
        <f t="shared" si="66"/>
        <v>0</v>
      </c>
      <c r="L252" s="7">
        <f>Input!C240*Input!$F$10</f>
        <v>0</v>
      </c>
      <c r="M252" s="7">
        <f>(-C252*SIN(ATAN(Input!$F$5*Input!$F$10))+(L252-$L$18)*COS(ATAN(Input!$F$5*Input!$F$10)))*IF(Input!C240="",0,1)</f>
        <v>0</v>
      </c>
      <c r="N252" s="7">
        <f>(C252*COS(ATAN(Input!$F$5*Input!$F$10))+(L252-$L$18)*SIN(ATAN(Input!$F$5*Input!$F$10)))*IF(Input!C240="",0,1)</f>
        <v>0</v>
      </c>
      <c r="O252" s="7">
        <f t="shared" si="67"/>
        <v>0</v>
      </c>
      <c r="P252" s="7">
        <f t="shared" si="68"/>
        <v>0</v>
      </c>
      <c r="Q252" s="7">
        <f t="shared" si="69"/>
        <v>0</v>
      </c>
      <c r="R252" s="7">
        <f t="shared" si="70"/>
        <v>0</v>
      </c>
      <c r="S252" s="7">
        <f t="shared" si="71"/>
        <v>0</v>
      </c>
      <c r="T252" s="7">
        <f t="shared" si="72"/>
        <v>0</v>
      </c>
      <c r="U252" s="7">
        <f t="shared" si="73"/>
        <v>0</v>
      </c>
      <c r="V252" s="7">
        <f t="shared" si="74"/>
        <v>0</v>
      </c>
      <c r="W252" s="7">
        <f t="shared" si="75"/>
        <v>0</v>
      </c>
      <c r="X252" s="7">
        <f t="shared" ca="1" si="76"/>
        <v>0</v>
      </c>
      <c r="Y252" s="7">
        <f t="shared" ca="1" si="77"/>
        <v>0</v>
      </c>
      <c r="Z252" s="7">
        <f t="shared" ca="1" si="78"/>
        <v>0</v>
      </c>
      <c r="AA252" s="3"/>
      <c r="AB252" s="3"/>
    </row>
    <row r="253" spans="1:28" x14ac:dyDescent="0.2">
      <c r="A253" s="18">
        <v>0</v>
      </c>
      <c r="B253" s="18">
        <v>0</v>
      </c>
      <c r="C253" s="8">
        <f>IF(Input!C241="",0,A253-$A$18)</f>
        <v>0</v>
      </c>
      <c r="D253" s="8">
        <f>(B253-Input!$C$6-Input!$F$5*C253)*IF(Input!C241="",0,1)</f>
        <v>0</v>
      </c>
      <c r="E253" s="7">
        <f t="shared" si="60"/>
        <v>0</v>
      </c>
      <c r="F253" s="7">
        <f t="shared" si="61"/>
        <v>0</v>
      </c>
      <c r="G253" s="7">
        <f t="shared" si="62"/>
        <v>0</v>
      </c>
      <c r="H253" s="7">
        <f t="shared" si="63"/>
        <v>0</v>
      </c>
      <c r="I253" s="7">
        <f t="shared" si="64"/>
        <v>0</v>
      </c>
      <c r="J253" s="7">
        <f t="shared" si="65"/>
        <v>0</v>
      </c>
      <c r="K253" s="7">
        <f t="shared" si="66"/>
        <v>0</v>
      </c>
      <c r="L253" s="7">
        <f>Input!C241*Input!$F$10</f>
        <v>0</v>
      </c>
      <c r="M253" s="7">
        <f>(-C253*SIN(ATAN(Input!$F$5*Input!$F$10))+(L253-$L$18)*COS(ATAN(Input!$F$5*Input!$F$10)))*IF(Input!C241="",0,1)</f>
        <v>0</v>
      </c>
      <c r="N253" s="7">
        <f>(C253*COS(ATAN(Input!$F$5*Input!$F$10))+(L253-$L$18)*SIN(ATAN(Input!$F$5*Input!$F$10)))*IF(Input!C241="",0,1)</f>
        <v>0</v>
      </c>
      <c r="O253" s="7">
        <f t="shared" si="67"/>
        <v>0</v>
      </c>
      <c r="P253" s="7">
        <f t="shared" si="68"/>
        <v>0</v>
      </c>
      <c r="Q253" s="7">
        <f t="shared" si="69"/>
        <v>0</v>
      </c>
      <c r="R253" s="7">
        <f t="shared" si="70"/>
        <v>0</v>
      </c>
      <c r="S253" s="7">
        <f t="shared" si="71"/>
        <v>0</v>
      </c>
      <c r="T253" s="7">
        <f t="shared" si="72"/>
        <v>0</v>
      </c>
      <c r="U253" s="7">
        <f t="shared" si="73"/>
        <v>0</v>
      </c>
      <c r="V253" s="7">
        <f t="shared" si="74"/>
        <v>0</v>
      </c>
      <c r="W253" s="7">
        <f t="shared" si="75"/>
        <v>0</v>
      </c>
      <c r="X253" s="7">
        <f t="shared" ca="1" si="76"/>
        <v>0</v>
      </c>
      <c r="Y253" s="7">
        <f t="shared" ca="1" si="77"/>
        <v>0</v>
      </c>
      <c r="Z253" s="7">
        <f t="shared" ca="1" si="78"/>
        <v>0</v>
      </c>
      <c r="AA253" s="3"/>
      <c r="AB253" s="3"/>
    </row>
    <row r="254" spans="1:28" x14ac:dyDescent="0.2">
      <c r="A254" s="18">
        <v>0</v>
      </c>
      <c r="B254" s="18">
        <v>0</v>
      </c>
      <c r="C254" s="8">
        <f>IF(Input!C242="",0,A254-$A$18)</f>
        <v>0</v>
      </c>
      <c r="D254" s="8">
        <f>(B254-Input!$C$6-Input!$F$5*C254)*IF(Input!C242="",0,1)</f>
        <v>0</v>
      </c>
      <c r="E254" s="7">
        <f t="shared" si="60"/>
        <v>0</v>
      </c>
      <c r="F254" s="7">
        <f t="shared" si="61"/>
        <v>0</v>
      </c>
      <c r="G254" s="7">
        <f t="shared" si="62"/>
        <v>0</v>
      </c>
      <c r="H254" s="7">
        <f t="shared" si="63"/>
        <v>0</v>
      </c>
      <c r="I254" s="7">
        <f t="shared" si="64"/>
        <v>0</v>
      </c>
      <c r="J254" s="7">
        <f t="shared" si="65"/>
        <v>0</v>
      </c>
      <c r="K254" s="7">
        <f t="shared" si="66"/>
        <v>0</v>
      </c>
      <c r="L254" s="7">
        <f>Input!C242*Input!$F$10</f>
        <v>0</v>
      </c>
      <c r="M254" s="7">
        <f>(-C254*SIN(ATAN(Input!$F$5*Input!$F$10))+(L254-$L$18)*COS(ATAN(Input!$F$5*Input!$F$10)))*IF(Input!C242="",0,1)</f>
        <v>0</v>
      </c>
      <c r="N254" s="7">
        <f>(C254*COS(ATAN(Input!$F$5*Input!$F$10))+(L254-$L$18)*SIN(ATAN(Input!$F$5*Input!$F$10)))*IF(Input!C242="",0,1)</f>
        <v>0</v>
      </c>
      <c r="O254" s="7">
        <f t="shared" si="67"/>
        <v>0</v>
      </c>
      <c r="P254" s="7">
        <f t="shared" si="68"/>
        <v>0</v>
      </c>
      <c r="Q254" s="7">
        <f t="shared" si="69"/>
        <v>0</v>
      </c>
      <c r="R254" s="7">
        <f t="shared" si="70"/>
        <v>0</v>
      </c>
      <c r="S254" s="7">
        <f t="shared" si="71"/>
        <v>0</v>
      </c>
      <c r="T254" s="7">
        <f t="shared" si="72"/>
        <v>0</v>
      </c>
      <c r="U254" s="7">
        <f t="shared" si="73"/>
        <v>0</v>
      </c>
      <c r="V254" s="7">
        <f t="shared" si="74"/>
        <v>0</v>
      </c>
      <c r="W254" s="7">
        <f t="shared" si="75"/>
        <v>0</v>
      </c>
      <c r="X254" s="7">
        <f t="shared" ca="1" si="76"/>
        <v>0</v>
      </c>
      <c r="Y254" s="7">
        <f t="shared" ca="1" si="77"/>
        <v>0</v>
      </c>
      <c r="Z254" s="7">
        <f t="shared" ca="1" si="78"/>
        <v>0</v>
      </c>
      <c r="AA254" s="3"/>
      <c r="AB254" s="3"/>
    </row>
    <row r="255" spans="1:28" x14ac:dyDescent="0.2">
      <c r="A255" s="18">
        <v>0</v>
      </c>
      <c r="B255" s="18">
        <v>0</v>
      </c>
      <c r="C255" s="8">
        <f>IF(Input!C243="",0,A255-$A$18)</f>
        <v>0</v>
      </c>
      <c r="D255" s="8">
        <f>(B255-Input!$C$6-Input!$F$5*C255)*IF(Input!C243="",0,1)</f>
        <v>0</v>
      </c>
      <c r="E255" s="7">
        <f t="shared" si="60"/>
        <v>0</v>
      </c>
      <c r="F255" s="7">
        <f t="shared" si="61"/>
        <v>0</v>
      </c>
      <c r="G255" s="7">
        <f t="shared" si="62"/>
        <v>0</v>
      </c>
      <c r="H255" s="7">
        <f t="shared" si="63"/>
        <v>0</v>
      </c>
      <c r="I255" s="7">
        <f t="shared" si="64"/>
        <v>0</v>
      </c>
      <c r="J255" s="7">
        <f t="shared" si="65"/>
        <v>0</v>
      </c>
      <c r="K255" s="7">
        <f t="shared" si="66"/>
        <v>0</v>
      </c>
      <c r="L255" s="7">
        <f>Input!C243*Input!$F$10</f>
        <v>0</v>
      </c>
      <c r="M255" s="7">
        <f>(-C255*SIN(ATAN(Input!$F$5*Input!$F$10))+(L255-$L$18)*COS(ATAN(Input!$F$5*Input!$F$10)))*IF(Input!C243="",0,1)</f>
        <v>0</v>
      </c>
      <c r="N255" s="7">
        <f>(C255*COS(ATAN(Input!$F$5*Input!$F$10))+(L255-$L$18)*SIN(ATAN(Input!$F$5*Input!$F$10)))*IF(Input!C243="",0,1)</f>
        <v>0</v>
      </c>
      <c r="O255" s="7">
        <f t="shared" si="67"/>
        <v>0</v>
      </c>
      <c r="P255" s="7">
        <f t="shared" si="68"/>
        <v>0</v>
      </c>
      <c r="Q255" s="7">
        <f t="shared" si="69"/>
        <v>0</v>
      </c>
      <c r="R255" s="7">
        <f t="shared" si="70"/>
        <v>0</v>
      </c>
      <c r="S255" s="7">
        <f t="shared" si="71"/>
        <v>0</v>
      </c>
      <c r="T255" s="7">
        <f t="shared" si="72"/>
        <v>0</v>
      </c>
      <c r="U255" s="7">
        <f t="shared" si="73"/>
        <v>0</v>
      </c>
      <c r="V255" s="7">
        <f t="shared" si="74"/>
        <v>0</v>
      </c>
      <c r="W255" s="7">
        <f t="shared" si="75"/>
        <v>0</v>
      </c>
      <c r="X255" s="7">
        <f t="shared" ca="1" si="76"/>
        <v>0</v>
      </c>
      <c r="Y255" s="7">
        <f t="shared" ca="1" si="77"/>
        <v>0</v>
      </c>
      <c r="Z255" s="7">
        <f t="shared" ca="1" si="78"/>
        <v>0</v>
      </c>
      <c r="AA255" s="3"/>
      <c r="AB255" s="3"/>
    </row>
    <row r="256" spans="1:28" x14ac:dyDescent="0.2">
      <c r="A256" s="18">
        <v>0</v>
      </c>
      <c r="B256" s="18">
        <v>0</v>
      </c>
      <c r="C256" s="8">
        <f>IF(Input!C244="",0,A256-$A$18)</f>
        <v>0</v>
      </c>
      <c r="D256" s="8">
        <f>(B256-Input!$C$6-Input!$F$5*C256)*IF(Input!C244="",0,1)</f>
        <v>0</v>
      </c>
      <c r="E256" s="7">
        <f t="shared" si="60"/>
        <v>0</v>
      </c>
      <c r="F256" s="7">
        <f t="shared" si="61"/>
        <v>0</v>
      </c>
      <c r="G256" s="7">
        <f t="shared" si="62"/>
        <v>0</v>
      </c>
      <c r="H256" s="7">
        <f t="shared" si="63"/>
        <v>0</v>
      </c>
      <c r="I256" s="7">
        <f t="shared" si="64"/>
        <v>0</v>
      </c>
      <c r="J256" s="7">
        <f t="shared" si="65"/>
        <v>0</v>
      </c>
      <c r="K256" s="7">
        <f t="shared" si="66"/>
        <v>0</v>
      </c>
      <c r="L256" s="7">
        <f>Input!C244*Input!$F$10</f>
        <v>0</v>
      </c>
      <c r="M256" s="7">
        <f>(-C256*SIN(ATAN(Input!$F$5*Input!$F$10))+(L256-$L$18)*COS(ATAN(Input!$F$5*Input!$F$10)))*IF(Input!C244="",0,1)</f>
        <v>0</v>
      </c>
      <c r="N256" s="7">
        <f>(C256*COS(ATAN(Input!$F$5*Input!$F$10))+(L256-$L$18)*SIN(ATAN(Input!$F$5*Input!$F$10)))*IF(Input!C244="",0,1)</f>
        <v>0</v>
      </c>
      <c r="O256" s="7">
        <f t="shared" si="67"/>
        <v>0</v>
      </c>
      <c r="P256" s="7">
        <f t="shared" si="68"/>
        <v>0</v>
      </c>
      <c r="Q256" s="7">
        <f t="shared" si="69"/>
        <v>0</v>
      </c>
      <c r="R256" s="7">
        <f t="shared" si="70"/>
        <v>0</v>
      </c>
      <c r="S256" s="7">
        <f t="shared" si="71"/>
        <v>0</v>
      </c>
      <c r="T256" s="7">
        <f t="shared" si="72"/>
        <v>0</v>
      </c>
      <c r="U256" s="7">
        <f t="shared" si="73"/>
        <v>0</v>
      </c>
      <c r="V256" s="7">
        <f t="shared" si="74"/>
        <v>0</v>
      </c>
      <c r="W256" s="7">
        <f t="shared" si="75"/>
        <v>0</v>
      </c>
      <c r="X256" s="7">
        <f t="shared" ca="1" si="76"/>
        <v>0</v>
      </c>
      <c r="Y256" s="7">
        <f t="shared" ca="1" si="77"/>
        <v>0</v>
      </c>
      <c r="Z256" s="7">
        <f t="shared" ca="1" si="78"/>
        <v>0</v>
      </c>
      <c r="AA256" s="3"/>
      <c r="AB256" s="3"/>
    </row>
    <row r="257" spans="1:28" x14ac:dyDescent="0.2">
      <c r="A257" s="18">
        <v>0</v>
      </c>
      <c r="B257" s="18">
        <v>0</v>
      </c>
      <c r="C257" s="8">
        <f>IF(Input!C245="",0,A257-$A$18)</f>
        <v>0</v>
      </c>
      <c r="D257" s="8">
        <f>(B257-Input!$C$6-Input!$F$5*C257)*IF(Input!C245="",0,1)</f>
        <v>0</v>
      </c>
      <c r="E257" s="7">
        <f t="shared" si="60"/>
        <v>0</v>
      </c>
      <c r="F257" s="7">
        <f t="shared" si="61"/>
        <v>0</v>
      </c>
      <c r="G257" s="7">
        <f t="shared" si="62"/>
        <v>0</v>
      </c>
      <c r="H257" s="7">
        <f t="shared" si="63"/>
        <v>0</v>
      </c>
      <c r="I257" s="7">
        <f t="shared" si="64"/>
        <v>0</v>
      </c>
      <c r="J257" s="7">
        <f t="shared" si="65"/>
        <v>0</v>
      </c>
      <c r="K257" s="7">
        <f t="shared" si="66"/>
        <v>0</v>
      </c>
      <c r="L257" s="7">
        <f>Input!C245*Input!$F$10</f>
        <v>0</v>
      </c>
      <c r="M257" s="7">
        <f>(-C257*SIN(ATAN(Input!$F$5*Input!$F$10))+(L257-$L$18)*COS(ATAN(Input!$F$5*Input!$F$10)))*IF(Input!C245="",0,1)</f>
        <v>0</v>
      </c>
      <c r="N257" s="7">
        <f>(C257*COS(ATAN(Input!$F$5*Input!$F$10))+(L257-$L$18)*SIN(ATAN(Input!$F$5*Input!$F$10)))*IF(Input!C245="",0,1)</f>
        <v>0</v>
      </c>
      <c r="O257" s="7">
        <f t="shared" si="67"/>
        <v>0</v>
      </c>
      <c r="P257" s="7">
        <f t="shared" si="68"/>
        <v>0</v>
      </c>
      <c r="Q257" s="7">
        <f t="shared" si="69"/>
        <v>0</v>
      </c>
      <c r="R257" s="7">
        <f t="shared" si="70"/>
        <v>0</v>
      </c>
      <c r="S257" s="7">
        <f t="shared" si="71"/>
        <v>0</v>
      </c>
      <c r="T257" s="7">
        <f t="shared" si="72"/>
        <v>0</v>
      </c>
      <c r="U257" s="7">
        <f t="shared" si="73"/>
        <v>0</v>
      </c>
      <c r="V257" s="7">
        <f t="shared" si="74"/>
        <v>0</v>
      </c>
      <c r="W257" s="7">
        <f t="shared" si="75"/>
        <v>0</v>
      </c>
      <c r="X257" s="7">
        <f t="shared" ca="1" si="76"/>
        <v>0</v>
      </c>
      <c r="Y257" s="7">
        <f t="shared" ca="1" si="77"/>
        <v>0</v>
      </c>
      <c r="Z257" s="7">
        <f t="shared" ca="1" si="78"/>
        <v>0</v>
      </c>
      <c r="AA257" s="3"/>
      <c r="AB257" s="3"/>
    </row>
    <row r="258" spans="1:28" x14ac:dyDescent="0.2">
      <c r="A258" s="18">
        <v>0</v>
      </c>
      <c r="B258" s="18">
        <v>0</v>
      </c>
      <c r="C258" s="8">
        <f>IF(Input!C246="",0,A258-$A$18)</f>
        <v>0</v>
      </c>
      <c r="D258" s="8">
        <f>(B258-Input!$C$6-Input!$F$5*C258)*IF(Input!C246="",0,1)</f>
        <v>0</v>
      </c>
      <c r="E258" s="7">
        <f t="shared" si="60"/>
        <v>0</v>
      </c>
      <c r="F258" s="7">
        <f t="shared" si="61"/>
        <v>0</v>
      </c>
      <c r="G258" s="7">
        <f t="shared" si="62"/>
        <v>0</v>
      </c>
      <c r="H258" s="7">
        <f t="shared" si="63"/>
        <v>0</v>
      </c>
      <c r="I258" s="7">
        <f t="shared" si="64"/>
        <v>0</v>
      </c>
      <c r="J258" s="7">
        <f t="shared" si="65"/>
        <v>0</v>
      </c>
      <c r="K258" s="7">
        <f t="shared" si="66"/>
        <v>0</v>
      </c>
      <c r="L258" s="7">
        <f>Input!C246*Input!$F$10</f>
        <v>0</v>
      </c>
      <c r="M258" s="7">
        <f>(-C258*SIN(ATAN(Input!$F$5*Input!$F$10))+(L258-$L$18)*COS(ATAN(Input!$F$5*Input!$F$10)))*IF(Input!C246="",0,1)</f>
        <v>0</v>
      </c>
      <c r="N258" s="7">
        <f>(C258*COS(ATAN(Input!$F$5*Input!$F$10))+(L258-$L$18)*SIN(ATAN(Input!$F$5*Input!$F$10)))*IF(Input!C246="",0,1)</f>
        <v>0</v>
      </c>
      <c r="O258" s="7">
        <f t="shared" si="67"/>
        <v>0</v>
      </c>
      <c r="P258" s="7">
        <f t="shared" si="68"/>
        <v>0</v>
      </c>
      <c r="Q258" s="7">
        <f t="shared" si="69"/>
        <v>0</v>
      </c>
      <c r="R258" s="7">
        <f t="shared" si="70"/>
        <v>0</v>
      </c>
      <c r="S258" s="7">
        <f t="shared" si="71"/>
        <v>0</v>
      </c>
      <c r="T258" s="7">
        <f t="shared" si="72"/>
        <v>0</v>
      </c>
      <c r="U258" s="7">
        <f t="shared" si="73"/>
        <v>0</v>
      </c>
      <c r="V258" s="7">
        <f t="shared" si="74"/>
        <v>0</v>
      </c>
      <c r="W258" s="7">
        <f t="shared" si="75"/>
        <v>0</v>
      </c>
      <c r="X258" s="7">
        <f t="shared" ca="1" si="76"/>
        <v>0</v>
      </c>
      <c r="Y258" s="7">
        <f t="shared" ca="1" si="77"/>
        <v>0</v>
      </c>
      <c r="Z258" s="7">
        <f t="shared" ca="1" si="78"/>
        <v>0</v>
      </c>
      <c r="AA258" s="3"/>
      <c r="AB258" s="3"/>
    </row>
    <row r="259" spans="1:28" x14ac:dyDescent="0.2">
      <c r="A259" s="18">
        <v>0</v>
      </c>
      <c r="B259" s="18">
        <v>0</v>
      </c>
      <c r="C259" s="8">
        <f>IF(Input!C247="",0,A259-$A$18)</f>
        <v>0</v>
      </c>
      <c r="D259" s="8">
        <f>(B259-Input!$C$6-Input!$F$5*C259)*IF(Input!C247="",0,1)</f>
        <v>0</v>
      </c>
      <c r="E259" s="7">
        <f t="shared" si="60"/>
        <v>0</v>
      </c>
      <c r="F259" s="7">
        <f t="shared" si="61"/>
        <v>0</v>
      </c>
      <c r="G259" s="7">
        <f t="shared" si="62"/>
        <v>0</v>
      </c>
      <c r="H259" s="7">
        <f t="shared" si="63"/>
        <v>0</v>
      </c>
      <c r="I259" s="7">
        <f t="shared" si="64"/>
        <v>0</v>
      </c>
      <c r="J259" s="7">
        <f t="shared" si="65"/>
        <v>0</v>
      </c>
      <c r="K259" s="7">
        <f t="shared" si="66"/>
        <v>0</v>
      </c>
      <c r="L259" s="7">
        <f>Input!C247*Input!$F$10</f>
        <v>0</v>
      </c>
      <c r="M259" s="7">
        <f>(-C259*SIN(ATAN(Input!$F$5*Input!$F$10))+(L259-$L$18)*COS(ATAN(Input!$F$5*Input!$F$10)))*IF(Input!C247="",0,1)</f>
        <v>0</v>
      </c>
      <c r="N259" s="7">
        <f>(C259*COS(ATAN(Input!$F$5*Input!$F$10))+(L259-$L$18)*SIN(ATAN(Input!$F$5*Input!$F$10)))*IF(Input!C247="",0,1)</f>
        <v>0</v>
      </c>
      <c r="O259" s="7">
        <f t="shared" si="67"/>
        <v>0</v>
      </c>
      <c r="P259" s="7">
        <f t="shared" si="68"/>
        <v>0</v>
      </c>
      <c r="Q259" s="7">
        <f t="shared" si="69"/>
        <v>0</v>
      </c>
      <c r="R259" s="7">
        <f t="shared" si="70"/>
        <v>0</v>
      </c>
      <c r="S259" s="7">
        <f t="shared" si="71"/>
        <v>0</v>
      </c>
      <c r="T259" s="7">
        <f t="shared" si="72"/>
        <v>0</v>
      </c>
      <c r="U259" s="7">
        <f t="shared" si="73"/>
        <v>0</v>
      </c>
      <c r="V259" s="7">
        <f t="shared" si="74"/>
        <v>0</v>
      </c>
      <c r="W259" s="7">
        <f t="shared" si="75"/>
        <v>0</v>
      </c>
      <c r="X259" s="7">
        <f t="shared" ca="1" si="76"/>
        <v>0</v>
      </c>
      <c r="Y259" s="7">
        <f t="shared" ca="1" si="77"/>
        <v>0</v>
      </c>
      <c r="Z259" s="7">
        <f t="shared" ca="1" si="78"/>
        <v>0</v>
      </c>
      <c r="AA259" s="3"/>
      <c r="AB259" s="3"/>
    </row>
    <row r="260" spans="1:28" x14ac:dyDescent="0.2">
      <c r="A260" s="18">
        <v>0</v>
      </c>
      <c r="B260" s="18">
        <v>0</v>
      </c>
      <c r="C260" s="8">
        <f>IF(Input!C248="",0,A260-$A$18)</f>
        <v>0</v>
      </c>
      <c r="D260" s="8">
        <f>(B260-Input!$C$6-Input!$F$5*C260)*IF(Input!C248="",0,1)</f>
        <v>0</v>
      </c>
      <c r="E260" s="7">
        <f t="shared" si="60"/>
        <v>0</v>
      </c>
      <c r="F260" s="7">
        <f t="shared" si="61"/>
        <v>0</v>
      </c>
      <c r="G260" s="7">
        <f t="shared" si="62"/>
        <v>0</v>
      </c>
      <c r="H260" s="7">
        <f t="shared" si="63"/>
        <v>0</v>
      </c>
      <c r="I260" s="7">
        <f t="shared" si="64"/>
        <v>0</v>
      </c>
      <c r="J260" s="7">
        <f t="shared" si="65"/>
        <v>0</v>
      </c>
      <c r="K260" s="7">
        <f t="shared" si="66"/>
        <v>0</v>
      </c>
      <c r="L260" s="7">
        <f>Input!C248*Input!$F$10</f>
        <v>0</v>
      </c>
      <c r="M260" s="7">
        <f>(-C260*SIN(ATAN(Input!$F$5*Input!$F$10))+(L260-$L$18)*COS(ATAN(Input!$F$5*Input!$F$10)))*IF(Input!C248="",0,1)</f>
        <v>0</v>
      </c>
      <c r="N260" s="7">
        <f>(C260*COS(ATAN(Input!$F$5*Input!$F$10))+(L260-$L$18)*SIN(ATAN(Input!$F$5*Input!$F$10)))*IF(Input!C248="",0,1)</f>
        <v>0</v>
      </c>
      <c r="O260" s="7">
        <f t="shared" si="67"/>
        <v>0</v>
      </c>
      <c r="P260" s="7">
        <f t="shared" si="68"/>
        <v>0</v>
      </c>
      <c r="Q260" s="7">
        <f t="shared" si="69"/>
        <v>0</v>
      </c>
      <c r="R260" s="7">
        <f t="shared" si="70"/>
        <v>0</v>
      </c>
      <c r="S260" s="7">
        <f t="shared" si="71"/>
        <v>0</v>
      </c>
      <c r="T260" s="7">
        <f t="shared" si="72"/>
        <v>0</v>
      </c>
      <c r="U260" s="7">
        <f t="shared" si="73"/>
        <v>0</v>
      </c>
      <c r="V260" s="7">
        <f t="shared" si="74"/>
        <v>0</v>
      </c>
      <c r="W260" s="7">
        <f t="shared" si="75"/>
        <v>0</v>
      </c>
      <c r="X260" s="7">
        <f t="shared" ca="1" si="76"/>
        <v>0</v>
      </c>
      <c r="Y260" s="7">
        <f t="shared" ca="1" si="77"/>
        <v>0</v>
      </c>
      <c r="Z260" s="7">
        <f t="shared" ca="1" si="78"/>
        <v>0</v>
      </c>
      <c r="AA260" s="3"/>
      <c r="AB260" s="3"/>
    </row>
    <row r="261" spans="1:28" x14ac:dyDescent="0.2">
      <c r="A261" s="18">
        <v>0</v>
      </c>
      <c r="B261" s="18">
        <v>0</v>
      </c>
      <c r="C261" s="8">
        <f>IF(Input!C249="",0,A261-$A$18)</f>
        <v>0</v>
      </c>
      <c r="D261" s="8">
        <f>(B261-Input!$C$6-Input!$F$5*C261)*IF(Input!C249="",0,1)</f>
        <v>0</v>
      </c>
      <c r="E261" s="7">
        <f t="shared" si="60"/>
        <v>0</v>
      </c>
      <c r="F261" s="7">
        <f t="shared" si="61"/>
        <v>0</v>
      </c>
      <c r="G261" s="7">
        <f t="shared" si="62"/>
        <v>0</v>
      </c>
      <c r="H261" s="7">
        <f t="shared" si="63"/>
        <v>0</v>
      </c>
      <c r="I261" s="7">
        <f t="shared" si="64"/>
        <v>0</v>
      </c>
      <c r="J261" s="7">
        <f t="shared" si="65"/>
        <v>0</v>
      </c>
      <c r="K261" s="7">
        <f t="shared" si="66"/>
        <v>0</v>
      </c>
      <c r="L261" s="7">
        <f>Input!C249*Input!$F$10</f>
        <v>0</v>
      </c>
      <c r="M261" s="7">
        <f>(-C261*SIN(ATAN(Input!$F$5*Input!$F$10))+(L261-$L$18)*COS(ATAN(Input!$F$5*Input!$F$10)))*IF(Input!C249="",0,1)</f>
        <v>0</v>
      </c>
      <c r="N261" s="7">
        <f>(C261*COS(ATAN(Input!$F$5*Input!$F$10))+(L261-$L$18)*SIN(ATAN(Input!$F$5*Input!$F$10)))*IF(Input!C249="",0,1)</f>
        <v>0</v>
      </c>
      <c r="O261" s="7">
        <f t="shared" si="67"/>
        <v>0</v>
      </c>
      <c r="P261" s="7">
        <f t="shared" si="68"/>
        <v>0</v>
      </c>
      <c r="Q261" s="7">
        <f t="shared" si="69"/>
        <v>0</v>
      </c>
      <c r="R261" s="7">
        <f t="shared" si="70"/>
        <v>0</v>
      </c>
      <c r="S261" s="7">
        <f t="shared" si="71"/>
        <v>0</v>
      </c>
      <c r="T261" s="7">
        <f t="shared" si="72"/>
        <v>0</v>
      </c>
      <c r="U261" s="7">
        <f t="shared" si="73"/>
        <v>0</v>
      </c>
      <c r="V261" s="7">
        <f t="shared" si="74"/>
        <v>0</v>
      </c>
      <c r="W261" s="7">
        <f t="shared" si="75"/>
        <v>0</v>
      </c>
      <c r="X261" s="7">
        <f t="shared" ca="1" si="76"/>
        <v>0</v>
      </c>
      <c r="Y261" s="7">
        <f t="shared" ca="1" si="77"/>
        <v>0</v>
      </c>
      <c r="Z261" s="7">
        <f t="shared" ca="1" si="78"/>
        <v>0</v>
      </c>
      <c r="AA261" s="3"/>
      <c r="AB261" s="3"/>
    </row>
    <row r="262" spans="1:28" x14ac:dyDescent="0.2">
      <c r="A262" s="18">
        <v>0</v>
      </c>
      <c r="B262" s="18">
        <v>0</v>
      </c>
      <c r="C262" s="8">
        <f>IF(Input!C250="",0,A262-$A$18)</f>
        <v>0</v>
      </c>
      <c r="D262" s="8">
        <f>(B262-Input!$C$6-Input!$F$5*C262)*IF(Input!C250="",0,1)</f>
        <v>0</v>
      </c>
      <c r="E262" s="7">
        <f t="shared" si="60"/>
        <v>0</v>
      </c>
      <c r="F262" s="7">
        <f t="shared" si="61"/>
        <v>0</v>
      </c>
      <c r="G262" s="7">
        <f t="shared" si="62"/>
        <v>0</v>
      </c>
      <c r="H262" s="7">
        <f t="shared" si="63"/>
        <v>0</v>
      </c>
      <c r="I262" s="7">
        <f t="shared" si="64"/>
        <v>0</v>
      </c>
      <c r="J262" s="7">
        <f t="shared" si="65"/>
        <v>0</v>
      </c>
      <c r="K262" s="7">
        <f t="shared" si="66"/>
        <v>0</v>
      </c>
      <c r="L262" s="7">
        <f>Input!C250*Input!$F$10</f>
        <v>0</v>
      </c>
      <c r="M262" s="7">
        <f>(-C262*SIN(ATAN(Input!$F$5*Input!$F$10))+(L262-$L$18)*COS(ATAN(Input!$F$5*Input!$F$10)))*IF(Input!C250="",0,1)</f>
        <v>0</v>
      </c>
      <c r="N262" s="7">
        <f>(C262*COS(ATAN(Input!$F$5*Input!$F$10))+(L262-$L$18)*SIN(ATAN(Input!$F$5*Input!$F$10)))*IF(Input!C250="",0,1)</f>
        <v>0</v>
      </c>
      <c r="O262" s="7">
        <f t="shared" si="67"/>
        <v>0</v>
      </c>
      <c r="P262" s="7">
        <f t="shared" si="68"/>
        <v>0</v>
      </c>
      <c r="Q262" s="7">
        <f t="shared" si="69"/>
        <v>0</v>
      </c>
      <c r="R262" s="7">
        <f t="shared" si="70"/>
        <v>0</v>
      </c>
      <c r="S262" s="7">
        <f t="shared" si="71"/>
        <v>0</v>
      </c>
      <c r="T262" s="7">
        <f t="shared" si="72"/>
        <v>0</v>
      </c>
      <c r="U262" s="7">
        <f t="shared" si="73"/>
        <v>0</v>
      </c>
      <c r="V262" s="7">
        <f t="shared" si="74"/>
        <v>0</v>
      </c>
      <c r="W262" s="7">
        <f t="shared" si="75"/>
        <v>0</v>
      </c>
      <c r="X262" s="7">
        <f t="shared" ca="1" si="76"/>
        <v>0</v>
      </c>
      <c r="Y262" s="7">
        <f t="shared" ca="1" si="77"/>
        <v>0</v>
      </c>
      <c r="Z262" s="7">
        <f t="shared" ca="1" si="78"/>
        <v>0</v>
      </c>
      <c r="AA262" s="3"/>
      <c r="AB262" s="3"/>
    </row>
    <row r="263" spans="1:28" x14ac:dyDescent="0.2">
      <c r="A263" s="18">
        <v>0</v>
      </c>
      <c r="B263" s="18">
        <v>0</v>
      </c>
      <c r="C263" s="8">
        <f>IF(Input!C251="",0,A263-$A$18)</f>
        <v>0</v>
      </c>
      <c r="D263" s="8">
        <f>(B263-Input!$C$6-Input!$F$5*C263)*IF(Input!C251="",0,1)</f>
        <v>0</v>
      </c>
      <c r="E263" s="7">
        <f t="shared" si="60"/>
        <v>0</v>
      </c>
      <c r="F263" s="7">
        <f t="shared" si="61"/>
        <v>0</v>
      </c>
      <c r="G263" s="7">
        <f t="shared" si="62"/>
        <v>0</v>
      </c>
      <c r="H263" s="7">
        <f t="shared" si="63"/>
        <v>0</v>
      </c>
      <c r="I263" s="7">
        <f t="shared" si="64"/>
        <v>0</v>
      </c>
      <c r="J263" s="7">
        <f t="shared" si="65"/>
        <v>0</v>
      </c>
      <c r="K263" s="7">
        <f t="shared" si="66"/>
        <v>0</v>
      </c>
      <c r="L263" s="7">
        <f>Input!C251*Input!$F$10</f>
        <v>0</v>
      </c>
      <c r="M263" s="7">
        <f>(-C263*SIN(ATAN(Input!$F$5*Input!$F$10))+(L263-$L$18)*COS(ATAN(Input!$F$5*Input!$F$10)))*IF(Input!C251="",0,1)</f>
        <v>0</v>
      </c>
      <c r="N263" s="7">
        <f>(C263*COS(ATAN(Input!$F$5*Input!$F$10))+(L263-$L$18)*SIN(ATAN(Input!$F$5*Input!$F$10)))*IF(Input!C251="",0,1)</f>
        <v>0</v>
      </c>
      <c r="O263" s="7">
        <f t="shared" si="67"/>
        <v>0</v>
      </c>
      <c r="P263" s="7">
        <f t="shared" si="68"/>
        <v>0</v>
      </c>
      <c r="Q263" s="7">
        <f t="shared" si="69"/>
        <v>0</v>
      </c>
      <c r="R263" s="7">
        <f t="shared" si="70"/>
        <v>0</v>
      </c>
      <c r="S263" s="7">
        <f t="shared" si="71"/>
        <v>0</v>
      </c>
      <c r="T263" s="7">
        <f t="shared" si="72"/>
        <v>0</v>
      </c>
      <c r="U263" s="7">
        <f t="shared" si="73"/>
        <v>0</v>
      </c>
      <c r="V263" s="7">
        <f t="shared" si="74"/>
        <v>0</v>
      </c>
      <c r="W263" s="7">
        <f t="shared" si="75"/>
        <v>0</v>
      </c>
      <c r="X263" s="7">
        <f t="shared" ca="1" si="76"/>
        <v>0</v>
      </c>
      <c r="Y263" s="7">
        <f t="shared" ca="1" si="77"/>
        <v>0</v>
      </c>
      <c r="Z263" s="7">
        <f t="shared" ca="1" si="78"/>
        <v>0</v>
      </c>
      <c r="AA263" s="3"/>
      <c r="AB263" s="3"/>
    </row>
    <row r="264" spans="1:28" x14ac:dyDescent="0.2">
      <c r="A264" s="18">
        <v>0</v>
      </c>
      <c r="B264" s="18">
        <v>0</v>
      </c>
      <c r="C264" s="8">
        <f>IF(Input!C252="",0,A264-$A$18)</f>
        <v>0</v>
      </c>
      <c r="D264" s="8">
        <f>(B264-Input!$C$6-Input!$F$5*C264)*IF(Input!C252="",0,1)</f>
        <v>0</v>
      </c>
      <c r="E264" s="7">
        <f t="shared" si="60"/>
        <v>0</v>
      </c>
      <c r="F264" s="7">
        <f t="shared" si="61"/>
        <v>0</v>
      </c>
      <c r="G264" s="7">
        <f t="shared" si="62"/>
        <v>0</v>
      </c>
      <c r="H264" s="7">
        <f t="shared" si="63"/>
        <v>0</v>
      </c>
      <c r="I264" s="7">
        <f t="shared" si="64"/>
        <v>0</v>
      </c>
      <c r="J264" s="7">
        <f t="shared" si="65"/>
        <v>0</v>
      </c>
      <c r="K264" s="7">
        <f t="shared" si="66"/>
        <v>0</v>
      </c>
      <c r="L264" s="7">
        <f>Input!C252*Input!$F$10</f>
        <v>0</v>
      </c>
      <c r="M264" s="7">
        <f>(-C264*SIN(ATAN(Input!$F$5*Input!$F$10))+(L264-$L$18)*COS(ATAN(Input!$F$5*Input!$F$10)))*IF(Input!C252="",0,1)</f>
        <v>0</v>
      </c>
      <c r="N264" s="7">
        <f>(C264*COS(ATAN(Input!$F$5*Input!$F$10))+(L264-$L$18)*SIN(ATAN(Input!$F$5*Input!$F$10)))*IF(Input!C252="",0,1)</f>
        <v>0</v>
      </c>
      <c r="O264" s="7">
        <f t="shared" si="67"/>
        <v>0</v>
      </c>
      <c r="P264" s="7">
        <f t="shared" si="68"/>
        <v>0</v>
      </c>
      <c r="Q264" s="7">
        <f t="shared" si="69"/>
        <v>0</v>
      </c>
      <c r="R264" s="7">
        <f t="shared" si="70"/>
        <v>0</v>
      </c>
      <c r="S264" s="7">
        <f t="shared" si="71"/>
        <v>0</v>
      </c>
      <c r="T264" s="7">
        <f t="shared" si="72"/>
        <v>0</v>
      </c>
      <c r="U264" s="7">
        <f t="shared" si="73"/>
        <v>0</v>
      </c>
      <c r="V264" s="7">
        <f t="shared" si="74"/>
        <v>0</v>
      </c>
      <c r="W264" s="7">
        <f t="shared" si="75"/>
        <v>0</v>
      </c>
      <c r="X264" s="7">
        <f t="shared" ca="1" si="76"/>
        <v>0</v>
      </c>
      <c r="Y264" s="7">
        <f t="shared" ca="1" si="77"/>
        <v>0</v>
      </c>
      <c r="Z264" s="7">
        <f t="shared" ca="1" si="78"/>
        <v>0</v>
      </c>
      <c r="AA264" s="3"/>
      <c r="AB264" s="3"/>
    </row>
    <row r="265" spans="1:28" x14ac:dyDescent="0.2">
      <c r="A265" s="18">
        <v>0</v>
      </c>
      <c r="B265" s="18">
        <v>0</v>
      </c>
      <c r="C265" s="8">
        <f>IF(Input!C253="",0,A265-$A$18)</f>
        <v>0</v>
      </c>
      <c r="D265" s="8">
        <f>(B265-Input!$C$6-Input!$F$5*C265)*IF(Input!C253="",0,1)</f>
        <v>0</v>
      </c>
      <c r="E265" s="7">
        <f t="shared" si="60"/>
        <v>0</v>
      </c>
      <c r="F265" s="7">
        <f t="shared" si="61"/>
        <v>0</v>
      </c>
      <c r="G265" s="7">
        <f t="shared" si="62"/>
        <v>0</v>
      </c>
      <c r="H265" s="7">
        <f t="shared" si="63"/>
        <v>0</v>
      </c>
      <c r="I265" s="7">
        <f t="shared" si="64"/>
        <v>0</v>
      </c>
      <c r="J265" s="7">
        <f t="shared" si="65"/>
        <v>0</v>
      </c>
      <c r="K265" s="7">
        <f t="shared" si="66"/>
        <v>0</v>
      </c>
      <c r="L265" s="7">
        <f>Input!C253*Input!$F$10</f>
        <v>0</v>
      </c>
      <c r="M265" s="7">
        <f>(-C265*SIN(ATAN(Input!$F$5*Input!$F$10))+(L265-$L$18)*COS(ATAN(Input!$F$5*Input!$F$10)))*IF(Input!C253="",0,1)</f>
        <v>0</v>
      </c>
      <c r="N265" s="7">
        <f>(C265*COS(ATAN(Input!$F$5*Input!$F$10))+(L265-$L$18)*SIN(ATAN(Input!$F$5*Input!$F$10)))*IF(Input!C253="",0,1)</f>
        <v>0</v>
      </c>
      <c r="O265" s="7">
        <f t="shared" si="67"/>
        <v>0</v>
      </c>
      <c r="P265" s="7">
        <f t="shared" si="68"/>
        <v>0</v>
      </c>
      <c r="Q265" s="7">
        <f t="shared" si="69"/>
        <v>0</v>
      </c>
      <c r="R265" s="7">
        <f t="shared" si="70"/>
        <v>0</v>
      </c>
      <c r="S265" s="7">
        <f t="shared" si="71"/>
        <v>0</v>
      </c>
      <c r="T265" s="7">
        <f t="shared" si="72"/>
        <v>0</v>
      </c>
      <c r="U265" s="7">
        <f t="shared" si="73"/>
        <v>0</v>
      </c>
      <c r="V265" s="7">
        <f t="shared" si="74"/>
        <v>0</v>
      </c>
      <c r="W265" s="7">
        <f t="shared" si="75"/>
        <v>0</v>
      </c>
      <c r="X265" s="7">
        <f t="shared" ca="1" si="76"/>
        <v>0</v>
      </c>
      <c r="Y265" s="7">
        <f t="shared" ca="1" si="77"/>
        <v>0</v>
      </c>
      <c r="Z265" s="7">
        <f t="shared" ca="1" si="78"/>
        <v>0</v>
      </c>
      <c r="AA265" s="3"/>
      <c r="AB265" s="3"/>
    </row>
    <row r="266" spans="1:28" x14ac:dyDescent="0.2">
      <c r="A266" s="18">
        <v>0</v>
      </c>
      <c r="B266" s="18">
        <v>0</v>
      </c>
      <c r="C266" s="8">
        <f>IF(Input!C254="",0,A266-$A$18)</f>
        <v>0</v>
      </c>
      <c r="D266" s="8">
        <f>(B266-Input!$C$6-Input!$F$5*C266)*IF(Input!C254="",0,1)</f>
        <v>0</v>
      </c>
      <c r="E266" s="7">
        <f t="shared" si="60"/>
        <v>0</v>
      </c>
      <c r="F266" s="7">
        <f t="shared" si="61"/>
        <v>0</v>
      </c>
      <c r="G266" s="7">
        <f t="shared" si="62"/>
        <v>0</v>
      </c>
      <c r="H266" s="7">
        <f t="shared" si="63"/>
        <v>0</v>
      </c>
      <c r="I266" s="7">
        <f t="shared" si="64"/>
        <v>0</v>
      </c>
      <c r="J266" s="7">
        <f t="shared" si="65"/>
        <v>0</v>
      </c>
      <c r="K266" s="7">
        <f t="shared" si="66"/>
        <v>0</v>
      </c>
      <c r="L266" s="7">
        <f>Input!C254*Input!$F$10</f>
        <v>0</v>
      </c>
      <c r="M266" s="7">
        <f>(-C266*SIN(ATAN(Input!$F$5*Input!$F$10))+(L266-$L$18)*COS(ATAN(Input!$F$5*Input!$F$10)))*IF(Input!C254="",0,1)</f>
        <v>0</v>
      </c>
      <c r="N266" s="7">
        <f>(C266*COS(ATAN(Input!$F$5*Input!$F$10))+(L266-$L$18)*SIN(ATAN(Input!$F$5*Input!$F$10)))*IF(Input!C254="",0,1)</f>
        <v>0</v>
      </c>
      <c r="O266" s="7">
        <f t="shared" si="67"/>
        <v>0</v>
      </c>
      <c r="P266" s="7">
        <f t="shared" si="68"/>
        <v>0</v>
      </c>
      <c r="Q266" s="7">
        <f t="shared" si="69"/>
        <v>0</v>
      </c>
      <c r="R266" s="7">
        <f t="shared" si="70"/>
        <v>0</v>
      </c>
      <c r="S266" s="7">
        <f t="shared" si="71"/>
        <v>0</v>
      </c>
      <c r="T266" s="7">
        <f t="shared" si="72"/>
        <v>0</v>
      </c>
      <c r="U266" s="7">
        <f t="shared" si="73"/>
        <v>0</v>
      </c>
      <c r="V266" s="7">
        <f t="shared" si="74"/>
        <v>0</v>
      </c>
      <c r="W266" s="7">
        <f t="shared" si="75"/>
        <v>0</v>
      </c>
      <c r="X266" s="7">
        <f t="shared" ca="1" si="76"/>
        <v>0</v>
      </c>
      <c r="Y266" s="7">
        <f t="shared" ca="1" si="77"/>
        <v>0</v>
      </c>
      <c r="Z266" s="7">
        <f t="shared" ca="1" si="78"/>
        <v>0</v>
      </c>
      <c r="AA266" s="3"/>
      <c r="AB266" s="3"/>
    </row>
    <row r="267" spans="1:28" x14ac:dyDescent="0.2">
      <c r="A267" s="18">
        <v>0</v>
      </c>
      <c r="B267" s="18">
        <v>0</v>
      </c>
      <c r="C267" s="8">
        <f>IF(Input!C255="",0,A267-$A$18)</f>
        <v>0</v>
      </c>
      <c r="D267" s="8">
        <f>(B267-Input!$C$6-Input!$F$5*C267)*IF(Input!C255="",0,1)</f>
        <v>0</v>
      </c>
      <c r="E267" s="7">
        <f t="shared" si="60"/>
        <v>0</v>
      </c>
      <c r="F267" s="7">
        <f t="shared" si="61"/>
        <v>0</v>
      </c>
      <c r="G267" s="7">
        <f t="shared" si="62"/>
        <v>0</v>
      </c>
      <c r="H267" s="7">
        <f t="shared" si="63"/>
        <v>0</v>
      </c>
      <c r="I267" s="7">
        <f t="shared" si="64"/>
        <v>0</v>
      </c>
      <c r="J267" s="7">
        <f t="shared" si="65"/>
        <v>0</v>
      </c>
      <c r="K267" s="7">
        <f t="shared" si="66"/>
        <v>0</v>
      </c>
      <c r="L267" s="7">
        <f>Input!C255*Input!$F$10</f>
        <v>0</v>
      </c>
      <c r="M267" s="7">
        <f>(-C267*SIN(ATAN(Input!$F$5*Input!$F$10))+(L267-$L$18)*COS(ATAN(Input!$F$5*Input!$F$10)))*IF(Input!C255="",0,1)</f>
        <v>0</v>
      </c>
      <c r="N267" s="7">
        <f>(C267*COS(ATAN(Input!$F$5*Input!$F$10))+(L267-$L$18)*SIN(ATAN(Input!$F$5*Input!$F$10)))*IF(Input!C255="",0,1)</f>
        <v>0</v>
      </c>
      <c r="O267" s="7">
        <f t="shared" si="67"/>
        <v>0</v>
      </c>
      <c r="P267" s="7">
        <f t="shared" si="68"/>
        <v>0</v>
      </c>
      <c r="Q267" s="7">
        <f t="shared" si="69"/>
        <v>0</v>
      </c>
      <c r="R267" s="7">
        <f t="shared" si="70"/>
        <v>0</v>
      </c>
      <c r="S267" s="7">
        <f t="shared" si="71"/>
        <v>0</v>
      </c>
      <c r="T267" s="7">
        <f t="shared" si="72"/>
        <v>0</v>
      </c>
      <c r="U267" s="7">
        <f t="shared" si="73"/>
        <v>0</v>
      </c>
      <c r="V267" s="7">
        <f t="shared" si="74"/>
        <v>0</v>
      </c>
      <c r="W267" s="7">
        <f t="shared" si="75"/>
        <v>0</v>
      </c>
      <c r="X267" s="7">
        <f t="shared" ca="1" si="76"/>
        <v>0</v>
      </c>
      <c r="Y267" s="7">
        <f t="shared" ca="1" si="77"/>
        <v>0</v>
      </c>
      <c r="Z267" s="7">
        <f t="shared" ca="1" si="78"/>
        <v>0</v>
      </c>
      <c r="AA267" s="3"/>
      <c r="AB267" s="3"/>
    </row>
    <row r="268" spans="1:28" x14ac:dyDescent="0.2">
      <c r="A268" s="18">
        <v>0</v>
      </c>
      <c r="B268" s="18">
        <v>0</v>
      </c>
      <c r="C268" s="8">
        <f>IF(Input!C256="",0,A268-$A$18)</f>
        <v>0</v>
      </c>
      <c r="D268" s="8">
        <f>(B268-Input!$C$6-Input!$F$5*C268)*IF(Input!C256="",0,1)</f>
        <v>0</v>
      </c>
      <c r="E268" s="7">
        <f t="shared" si="60"/>
        <v>0</v>
      </c>
      <c r="F268" s="7">
        <f t="shared" si="61"/>
        <v>0</v>
      </c>
      <c r="G268" s="7">
        <f t="shared" si="62"/>
        <v>0</v>
      </c>
      <c r="H268" s="7">
        <f t="shared" si="63"/>
        <v>0</v>
      </c>
      <c r="I268" s="7">
        <f t="shared" si="64"/>
        <v>0</v>
      </c>
      <c r="J268" s="7">
        <f t="shared" si="65"/>
        <v>0</v>
      </c>
      <c r="K268" s="7">
        <f t="shared" si="66"/>
        <v>0</v>
      </c>
      <c r="L268" s="7">
        <f>Input!C256*Input!$F$10</f>
        <v>0</v>
      </c>
      <c r="M268" s="7">
        <f>(-C268*SIN(ATAN(Input!$F$5*Input!$F$10))+(L268-$L$18)*COS(ATAN(Input!$F$5*Input!$F$10)))*IF(Input!C256="",0,1)</f>
        <v>0</v>
      </c>
      <c r="N268" s="7">
        <f>(C268*COS(ATAN(Input!$F$5*Input!$F$10))+(L268-$L$18)*SIN(ATAN(Input!$F$5*Input!$F$10)))*IF(Input!C256="",0,1)</f>
        <v>0</v>
      </c>
      <c r="O268" s="7">
        <f t="shared" si="67"/>
        <v>0</v>
      </c>
      <c r="P268" s="7">
        <f t="shared" si="68"/>
        <v>0</v>
      </c>
      <c r="Q268" s="7">
        <f t="shared" si="69"/>
        <v>0</v>
      </c>
      <c r="R268" s="7">
        <f t="shared" si="70"/>
        <v>0</v>
      </c>
      <c r="S268" s="7">
        <f t="shared" si="71"/>
        <v>0</v>
      </c>
      <c r="T268" s="7">
        <f t="shared" si="72"/>
        <v>0</v>
      </c>
      <c r="U268" s="7">
        <f t="shared" si="73"/>
        <v>0</v>
      </c>
      <c r="V268" s="7">
        <f t="shared" si="74"/>
        <v>0</v>
      </c>
      <c r="W268" s="7">
        <f t="shared" si="75"/>
        <v>0</v>
      </c>
      <c r="X268" s="7">
        <f t="shared" ca="1" si="76"/>
        <v>0</v>
      </c>
      <c r="Y268" s="7">
        <f t="shared" ca="1" si="77"/>
        <v>0</v>
      </c>
      <c r="Z268" s="7">
        <f t="shared" ca="1" si="78"/>
        <v>0</v>
      </c>
      <c r="AA268" s="3"/>
      <c r="AB268" s="3"/>
    </row>
    <row r="269" spans="1:28" x14ac:dyDescent="0.2">
      <c r="A269" s="18">
        <v>0</v>
      </c>
      <c r="B269" s="18">
        <v>0</v>
      </c>
      <c r="C269" s="8">
        <f>IF(Input!C257="",0,A269-$A$18)</f>
        <v>0</v>
      </c>
      <c r="D269" s="8">
        <f>(B269-Input!$C$6-Input!$F$5*C269)*IF(Input!C257="",0,1)</f>
        <v>0</v>
      </c>
      <c r="E269" s="7">
        <f t="shared" si="60"/>
        <v>0</v>
      </c>
      <c r="F269" s="7">
        <f t="shared" si="61"/>
        <v>0</v>
      </c>
      <c r="G269" s="7">
        <f t="shared" si="62"/>
        <v>0</v>
      </c>
      <c r="H269" s="7">
        <f t="shared" si="63"/>
        <v>0</v>
      </c>
      <c r="I269" s="7">
        <f t="shared" si="64"/>
        <v>0</v>
      </c>
      <c r="J269" s="7">
        <f t="shared" si="65"/>
        <v>0</v>
      </c>
      <c r="K269" s="7">
        <f t="shared" si="66"/>
        <v>0</v>
      </c>
      <c r="L269" s="7">
        <f>Input!C257*Input!$F$10</f>
        <v>0</v>
      </c>
      <c r="M269" s="7">
        <f>(-C269*SIN(ATAN(Input!$F$5*Input!$F$10))+(L269-$L$18)*COS(ATAN(Input!$F$5*Input!$F$10)))*IF(Input!C257="",0,1)</f>
        <v>0</v>
      </c>
      <c r="N269" s="7">
        <f>(C269*COS(ATAN(Input!$F$5*Input!$F$10))+(L269-$L$18)*SIN(ATAN(Input!$F$5*Input!$F$10)))*IF(Input!C257="",0,1)</f>
        <v>0</v>
      </c>
      <c r="O269" s="7">
        <f t="shared" si="67"/>
        <v>0</v>
      </c>
      <c r="P269" s="7">
        <f t="shared" si="68"/>
        <v>0</v>
      </c>
      <c r="Q269" s="7">
        <f t="shared" si="69"/>
        <v>0</v>
      </c>
      <c r="R269" s="7">
        <f t="shared" si="70"/>
        <v>0</v>
      </c>
      <c r="S269" s="7">
        <f t="shared" si="71"/>
        <v>0</v>
      </c>
      <c r="T269" s="7">
        <f t="shared" si="72"/>
        <v>0</v>
      </c>
      <c r="U269" s="7">
        <f t="shared" si="73"/>
        <v>0</v>
      </c>
      <c r="V269" s="7">
        <f t="shared" si="74"/>
        <v>0</v>
      </c>
      <c r="W269" s="7">
        <f t="shared" si="75"/>
        <v>0</v>
      </c>
      <c r="X269" s="7">
        <f t="shared" ca="1" si="76"/>
        <v>0</v>
      </c>
      <c r="Y269" s="7">
        <f t="shared" ca="1" si="77"/>
        <v>0</v>
      </c>
      <c r="Z269" s="7">
        <f t="shared" ca="1" si="78"/>
        <v>0</v>
      </c>
      <c r="AA269" s="3"/>
      <c r="AB269" s="3"/>
    </row>
    <row r="270" spans="1:28" x14ac:dyDescent="0.2">
      <c r="A270" s="18">
        <v>0</v>
      </c>
      <c r="B270" s="18">
        <v>0</v>
      </c>
      <c r="C270" s="8">
        <f>IF(Input!C258="",0,A270-$A$18)</f>
        <v>0</v>
      </c>
      <c r="D270" s="8">
        <f>(B270-Input!$C$6-Input!$F$5*C270)*IF(Input!C258="",0,1)</f>
        <v>0</v>
      </c>
      <c r="E270" s="7">
        <f t="shared" si="60"/>
        <v>0</v>
      </c>
      <c r="F270" s="7">
        <f t="shared" si="61"/>
        <v>0</v>
      </c>
      <c r="G270" s="7">
        <f t="shared" si="62"/>
        <v>0</v>
      </c>
      <c r="H270" s="7">
        <f t="shared" si="63"/>
        <v>0</v>
      </c>
      <c r="I270" s="7">
        <f t="shared" si="64"/>
        <v>0</v>
      </c>
      <c r="J270" s="7">
        <f t="shared" si="65"/>
        <v>0</v>
      </c>
      <c r="K270" s="7">
        <f t="shared" si="66"/>
        <v>0</v>
      </c>
      <c r="L270" s="7">
        <f>Input!C258*Input!$F$10</f>
        <v>0</v>
      </c>
      <c r="M270" s="7">
        <f>(-C270*SIN(ATAN(Input!$F$5*Input!$F$10))+(L270-$L$18)*COS(ATAN(Input!$F$5*Input!$F$10)))*IF(Input!C258="",0,1)</f>
        <v>0</v>
      </c>
      <c r="N270" s="7">
        <f>(C270*COS(ATAN(Input!$F$5*Input!$F$10))+(L270-$L$18)*SIN(ATAN(Input!$F$5*Input!$F$10)))*IF(Input!C258="",0,1)</f>
        <v>0</v>
      </c>
      <c r="O270" s="7">
        <f t="shared" si="67"/>
        <v>0</v>
      </c>
      <c r="P270" s="7">
        <f t="shared" si="68"/>
        <v>0</v>
      </c>
      <c r="Q270" s="7">
        <f t="shared" si="69"/>
        <v>0</v>
      </c>
      <c r="R270" s="7">
        <f t="shared" si="70"/>
        <v>0</v>
      </c>
      <c r="S270" s="7">
        <f t="shared" si="71"/>
        <v>0</v>
      </c>
      <c r="T270" s="7">
        <f t="shared" si="72"/>
        <v>0</v>
      </c>
      <c r="U270" s="7">
        <f t="shared" si="73"/>
        <v>0</v>
      </c>
      <c r="V270" s="7">
        <f t="shared" si="74"/>
        <v>0</v>
      </c>
      <c r="W270" s="7">
        <f t="shared" si="75"/>
        <v>0</v>
      </c>
      <c r="X270" s="7">
        <f t="shared" ca="1" si="76"/>
        <v>0</v>
      </c>
      <c r="Y270" s="7">
        <f t="shared" ca="1" si="77"/>
        <v>0</v>
      </c>
      <c r="Z270" s="7">
        <f t="shared" ca="1" si="78"/>
        <v>0</v>
      </c>
      <c r="AA270" s="3"/>
      <c r="AB270" s="3"/>
    </row>
    <row r="271" spans="1:28" x14ac:dyDescent="0.2">
      <c r="A271" s="18">
        <v>0</v>
      </c>
      <c r="B271" s="18">
        <v>0</v>
      </c>
      <c r="C271" s="8">
        <f>IF(Input!C259="",0,A271-$A$18)</f>
        <v>0</v>
      </c>
      <c r="D271" s="8">
        <f>(B271-Input!$C$6-Input!$F$5*C271)*IF(Input!C259="",0,1)</f>
        <v>0</v>
      </c>
      <c r="E271" s="7">
        <f t="shared" si="60"/>
        <v>0</v>
      </c>
      <c r="F271" s="7">
        <f t="shared" si="61"/>
        <v>0</v>
      </c>
      <c r="G271" s="7">
        <f t="shared" si="62"/>
        <v>0</v>
      </c>
      <c r="H271" s="7">
        <f t="shared" si="63"/>
        <v>0</v>
      </c>
      <c r="I271" s="7">
        <f t="shared" si="64"/>
        <v>0</v>
      </c>
      <c r="J271" s="7">
        <f t="shared" si="65"/>
        <v>0</v>
      </c>
      <c r="K271" s="7">
        <f t="shared" si="66"/>
        <v>0</v>
      </c>
      <c r="L271" s="7">
        <f>Input!C259*Input!$F$10</f>
        <v>0</v>
      </c>
      <c r="M271" s="7">
        <f>(-C271*SIN(ATAN(Input!$F$5*Input!$F$10))+(L271-$L$18)*COS(ATAN(Input!$F$5*Input!$F$10)))*IF(Input!C259="",0,1)</f>
        <v>0</v>
      </c>
      <c r="N271" s="7">
        <f>(C271*COS(ATAN(Input!$F$5*Input!$F$10))+(L271-$L$18)*SIN(ATAN(Input!$F$5*Input!$F$10)))*IF(Input!C259="",0,1)</f>
        <v>0</v>
      </c>
      <c r="O271" s="7">
        <f t="shared" si="67"/>
        <v>0</v>
      </c>
      <c r="P271" s="7">
        <f t="shared" si="68"/>
        <v>0</v>
      </c>
      <c r="Q271" s="7">
        <f t="shared" si="69"/>
        <v>0</v>
      </c>
      <c r="R271" s="7">
        <f t="shared" si="70"/>
        <v>0</v>
      </c>
      <c r="S271" s="7">
        <f t="shared" si="71"/>
        <v>0</v>
      </c>
      <c r="T271" s="7">
        <f t="shared" si="72"/>
        <v>0</v>
      </c>
      <c r="U271" s="7">
        <f t="shared" si="73"/>
        <v>0</v>
      </c>
      <c r="V271" s="7">
        <f t="shared" si="74"/>
        <v>0</v>
      </c>
      <c r="W271" s="7">
        <f t="shared" si="75"/>
        <v>0</v>
      </c>
      <c r="X271" s="7">
        <f t="shared" ca="1" si="76"/>
        <v>0</v>
      </c>
      <c r="Y271" s="7">
        <f t="shared" ca="1" si="77"/>
        <v>0</v>
      </c>
      <c r="Z271" s="7">
        <f t="shared" ca="1" si="78"/>
        <v>0</v>
      </c>
      <c r="AA271" s="3"/>
      <c r="AB271" s="3"/>
    </row>
    <row r="272" spans="1:28" x14ac:dyDescent="0.2">
      <c r="A272" s="18">
        <v>0</v>
      </c>
      <c r="B272" s="18">
        <v>0</v>
      </c>
      <c r="C272" s="8">
        <f>IF(Input!C260="",0,A272-$A$18)</f>
        <v>0</v>
      </c>
      <c r="D272" s="8">
        <f>(B272-Input!$C$6-Input!$F$5*C272)*IF(Input!C260="",0,1)</f>
        <v>0</v>
      </c>
      <c r="E272" s="7">
        <f t="shared" si="60"/>
        <v>0</v>
      </c>
      <c r="F272" s="7">
        <f t="shared" si="61"/>
        <v>0</v>
      </c>
      <c r="G272" s="7">
        <f t="shared" si="62"/>
        <v>0</v>
      </c>
      <c r="H272" s="7">
        <f t="shared" si="63"/>
        <v>0</v>
      </c>
      <c r="I272" s="7">
        <f t="shared" si="64"/>
        <v>0</v>
      </c>
      <c r="J272" s="7">
        <f t="shared" si="65"/>
        <v>0</v>
      </c>
      <c r="K272" s="7">
        <f t="shared" si="66"/>
        <v>0</v>
      </c>
      <c r="L272" s="7">
        <f>Input!C260*Input!$F$10</f>
        <v>0</v>
      </c>
      <c r="M272" s="7">
        <f>(-C272*SIN(ATAN(Input!$F$5*Input!$F$10))+(L272-$L$18)*COS(ATAN(Input!$F$5*Input!$F$10)))*IF(Input!C260="",0,1)</f>
        <v>0</v>
      </c>
      <c r="N272" s="7">
        <f>(C272*COS(ATAN(Input!$F$5*Input!$F$10))+(L272-$L$18)*SIN(ATAN(Input!$F$5*Input!$F$10)))*IF(Input!C260="",0,1)</f>
        <v>0</v>
      </c>
      <c r="O272" s="7">
        <f t="shared" si="67"/>
        <v>0</v>
      </c>
      <c r="P272" s="7">
        <f t="shared" si="68"/>
        <v>0</v>
      </c>
      <c r="Q272" s="7">
        <f t="shared" si="69"/>
        <v>0</v>
      </c>
      <c r="R272" s="7">
        <f t="shared" si="70"/>
        <v>0</v>
      </c>
      <c r="S272" s="7">
        <f t="shared" si="71"/>
        <v>0</v>
      </c>
      <c r="T272" s="7">
        <f t="shared" si="72"/>
        <v>0</v>
      </c>
      <c r="U272" s="7">
        <f t="shared" si="73"/>
        <v>0</v>
      </c>
      <c r="V272" s="7">
        <f t="shared" si="74"/>
        <v>0</v>
      </c>
      <c r="W272" s="7">
        <f t="shared" si="75"/>
        <v>0</v>
      </c>
      <c r="X272" s="7">
        <f t="shared" ca="1" si="76"/>
        <v>0</v>
      </c>
      <c r="Y272" s="7">
        <f t="shared" ca="1" si="77"/>
        <v>0</v>
      </c>
      <c r="Z272" s="7">
        <f t="shared" ca="1" si="78"/>
        <v>0</v>
      </c>
      <c r="AA272" s="3"/>
      <c r="AB272" s="3"/>
    </row>
    <row r="273" spans="1:28" x14ac:dyDescent="0.2">
      <c r="A273" s="18">
        <v>0</v>
      </c>
      <c r="B273" s="18">
        <v>0</v>
      </c>
      <c r="C273" s="8">
        <f>IF(Input!C261="",0,A273-$A$18)</f>
        <v>0</v>
      </c>
      <c r="D273" s="8">
        <f>(B273-Input!$C$6-Input!$F$5*C273)*IF(Input!C261="",0,1)</f>
        <v>0</v>
      </c>
      <c r="E273" s="7">
        <f t="shared" si="60"/>
        <v>0</v>
      </c>
      <c r="F273" s="7">
        <f t="shared" si="61"/>
        <v>0</v>
      </c>
      <c r="G273" s="7">
        <f t="shared" si="62"/>
        <v>0</v>
      </c>
      <c r="H273" s="7">
        <f t="shared" si="63"/>
        <v>0</v>
      </c>
      <c r="I273" s="7">
        <f t="shared" si="64"/>
        <v>0</v>
      </c>
      <c r="J273" s="7">
        <f t="shared" si="65"/>
        <v>0</v>
      </c>
      <c r="K273" s="7">
        <f t="shared" si="66"/>
        <v>0</v>
      </c>
      <c r="L273" s="7">
        <f>Input!C261*Input!$F$10</f>
        <v>0</v>
      </c>
      <c r="M273" s="7">
        <f>(-C273*SIN(ATAN(Input!$F$5*Input!$F$10))+(L273-$L$18)*COS(ATAN(Input!$F$5*Input!$F$10)))*IF(Input!C261="",0,1)</f>
        <v>0</v>
      </c>
      <c r="N273" s="7">
        <f>(C273*COS(ATAN(Input!$F$5*Input!$F$10))+(L273-$L$18)*SIN(ATAN(Input!$F$5*Input!$F$10)))*IF(Input!C261="",0,1)</f>
        <v>0</v>
      </c>
      <c r="O273" s="7">
        <f t="shared" si="67"/>
        <v>0</v>
      </c>
      <c r="P273" s="7">
        <f t="shared" si="68"/>
        <v>0</v>
      </c>
      <c r="Q273" s="7">
        <f t="shared" si="69"/>
        <v>0</v>
      </c>
      <c r="R273" s="7">
        <f t="shared" si="70"/>
        <v>0</v>
      </c>
      <c r="S273" s="7">
        <f t="shared" si="71"/>
        <v>0</v>
      </c>
      <c r="T273" s="7">
        <f t="shared" si="72"/>
        <v>0</v>
      </c>
      <c r="U273" s="7">
        <f t="shared" si="73"/>
        <v>0</v>
      </c>
      <c r="V273" s="7">
        <f t="shared" si="74"/>
        <v>0</v>
      </c>
      <c r="W273" s="7">
        <f t="shared" si="75"/>
        <v>0</v>
      </c>
      <c r="X273" s="7">
        <f t="shared" ca="1" si="76"/>
        <v>0</v>
      </c>
      <c r="Y273" s="7">
        <f t="shared" ca="1" si="77"/>
        <v>0</v>
      </c>
      <c r="Z273" s="7">
        <f t="shared" ca="1" si="78"/>
        <v>0</v>
      </c>
      <c r="AA273" s="3"/>
      <c r="AB273" s="3"/>
    </row>
    <row r="274" spans="1:28" x14ac:dyDescent="0.2">
      <c r="A274" s="18">
        <v>0</v>
      </c>
      <c r="B274" s="18">
        <v>0</v>
      </c>
      <c r="C274" s="8">
        <f>IF(Input!C262="",0,A274-$A$18)</f>
        <v>0</v>
      </c>
      <c r="D274" s="8">
        <f>(B274-Input!$C$6-Input!$F$5*C274)*IF(Input!C262="",0,1)</f>
        <v>0</v>
      </c>
      <c r="E274" s="7">
        <f t="shared" si="60"/>
        <v>0</v>
      </c>
      <c r="F274" s="7">
        <f t="shared" si="61"/>
        <v>0</v>
      </c>
      <c r="G274" s="7">
        <f t="shared" si="62"/>
        <v>0</v>
      </c>
      <c r="H274" s="7">
        <f t="shared" si="63"/>
        <v>0</v>
      </c>
      <c r="I274" s="7">
        <f t="shared" si="64"/>
        <v>0</v>
      </c>
      <c r="J274" s="7">
        <f t="shared" si="65"/>
        <v>0</v>
      </c>
      <c r="K274" s="7">
        <f t="shared" si="66"/>
        <v>0</v>
      </c>
      <c r="L274" s="7">
        <f>Input!C262*Input!$F$10</f>
        <v>0</v>
      </c>
      <c r="M274" s="7">
        <f>(-C274*SIN(ATAN(Input!$F$5*Input!$F$10))+(L274-$L$18)*COS(ATAN(Input!$F$5*Input!$F$10)))*IF(Input!C262="",0,1)</f>
        <v>0</v>
      </c>
      <c r="N274" s="7">
        <f>(C274*COS(ATAN(Input!$F$5*Input!$F$10))+(L274-$L$18)*SIN(ATAN(Input!$F$5*Input!$F$10)))*IF(Input!C262="",0,1)</f>
        <v>0</v>
      </c>
      <c r="O274" s="7">
        <f t="shared" si="67"/>
        <v>0</v>
      </c>
      <c r="P274" s="7">
        <f t="shared" si="68"/>
        <v>0</v>
      </c>
      <c r="Q274" s="7">
        <f t="shared" si="69"/>
        <v>0</v>
      </c>
      <c r="R274" s="7">
        <f t="shared" si="70"/>
        <v>0</v>
      </c>
      <c r="S274" s="7">
        <f t="shared" si="71"/>
        <v>0</v>
      </c>
      <c r="T274" s="7">
        <f t="shared" si="72"/>
        <v>0</v>
      </c>
      <c r="U274" s="7">
        <f t="shared" si="73"/>
        <v>0</v>
      </c>
      <c r="V274" s="7">
        <f t="shared" si="74"/>
        <v>0</v>
      </c>
      <c r="W274" s="7">
        <f t="shared" si="75"/>
        <v>0</v>
      </c>
      <c r="X274" s="7">
        <f t="shared" ca="1" si="76"/>
        <v>0</v>
      </c>
      <c r="Y274" s="7">
        <f t="shared" ca="1" si="77"/>
        <v>0</v>
      </c>
      <c r="Z274" s="7">
        <f t="shared" ca="1" si="78"/>
        <v>0</v>
      </c>
      <c r="AA274" s="3"/>
      <c r="AB274" s="3"/>
    </row>
    <row r="275" spans="1:28" x14ac:dyDescent="0.2">
      <c r="A275" s="18">
        <v>0</v>
      </c>
      <c r="B275" s="18">
        <v>0</v>
      </c>
      <c r="C275" s="8">
        <f>IF(Input!C263="",0,A275-$A$18)</f>
        <v>0</v>
      </c>
      <c r="D275" s="8">
        <f>(B275-Input!$C$6-Input!$F$5*C275)*IF(Input!C263="",0,1)</f>
        <v>0</v>
      </c>
      <c r="E275" s="7">
        <f t="shared" ref="E275:E338" si="79">C275/MAX($C$18:$C$1017)</f>
        <v>0</v>
      </c>
      <c r="F275" s="7">
        <f t="shared" ref="F275:F338" si="80">E275^2</f>
        <v>0</v>
      </c>
      <c r="G275" s="7">
        <f t="shared" ref="G275:G338" si="81">E275^3</f>
        <v>0</v>
      </c>
      <c r="H275" s="7">
        <f t="shared" ref="H275:H338" si="82">E275^4</f>
        <v>0</v>
      </c>
      <c r="I275" s="7">
        <f t="shared" ref="I275:I338" si="83">E275^5</f>
        <v>0</v>
      </c>
      <c r="J275" s="7">
        <f t="shared" ref="J275:J338" si="84">E275^6</f>
        <v>0</v>
      </c>
      <c r="K275" s="7">
        <f t="shared" ref="K275:K338" si="85">E275^7</f>
        <v>0</v>
      </c>
      <c r="L275" s="7">
        <f>Input!C263*Input!$F$10</f>
        <v>0</v>
      </c>
      <c r="M275" s="7">
        <f>(-C275*SIN(ATAN(Input!$F$5*Input!$F$10))+(L275-$L$18)*COS(ATAN(Input!$F$5*Input!$F$10)))*IF(Input!C263="",0,1)</f>
        <v>0</v>
      </c>
      <c r="N275" s="7">
        <f>(C275*COS(ATAN(Input!$F$5*Input!$F$10))+(L275-$L$18)*SIN(ATAN(Input!$F$5*Input!$F$10)))*IF(Input!C263="",0,1)</f>
        <v>0</v>
      </c>
      <c r="O275" s="7">
        <f t="shared" ref="O275:O338" si="86">N275/MAX($N$18:$N$1017)</f>
        <v>0</v>
      </c>
      <c r="P275" s="7">
        <f t="shared" ref="P275:P338" si="87">O275^2</f>
        <v>0</v>
      </c>
      <c r="Q275" s="7">
        <f t="shared" ref="Q275:Q338" si="88">O275^3</f>
        <v>0</v>
      </c>
      <c r="R275" s="7">
        <f t="shared" ref="R275:R338" si="89">O275^4</f>
        <v>0</v>
      </c>
      <c r="S275" s="7">
        <f t="shared" ref="S275:S338" si="90">O275^5</f>
        <v>0</v>
      </c>
      <c r="T275" s="7">
        <f t="shared" ref="T275:T338" si="91">O275^6</f>
        <v>0</v>
      </c>
      <c r="U275" s="7">
        <f t="shared" ref="U275:U338" si="92">O275^7</f>
        <v>0</v>
      </c>
      <c r="V275" s="7">
        <f t="shared" ref="V275:V338" si="93">IF(O275=1,M275,0)</f>
        <v>0</v>
      </c>
      <c r="W275" s="7">
        <f t="shared" ref="W275:W338" si="94">M275/$V$17</f>
        <v>0</v>
      </c>
      <c r="X275" s="7">
        <f t="shared" ref="X275:X338" ca="1" si="95">$M$8*E275^7+$N$8*E275^6+$O$8*E275^5+$P$8*E275^4+$Q$8*E275^3+$R$8*E275^2</f>
        <v>0</v>
      </c>
      <c r="Y275" s="7">
        <f t="shared" ref="Y275:Y338" ca="1" si="96">$M$10*E275^7+$N$10*E275^6+$O$10*E275^5+$P$10*E275^4+$Q$10*E275^3+$R$10*E275^2</f>
        <v>0</v>
      </c>
      <c r="Z275" s="7">
        <f t="shared" ref="Z275:Z338" ca="1" si="97">$M$12*O275^7+$N$12*O275^6+$O$12*O275^5+$P$12*O275^4+$Q$12*O275^3+$R$12*O275^2</f>
        <v>0</v>
      </c>
      <c r="AA275" s="3"/>
      <c r="AB275" s="3"/>
    </row>
    <row r="276" spans="1:28" x14ac:dyDescent="0.2">
      <c r="A276" s="18">
        <v>0</v>
      </c>
      <c r="B276" s="18">
        <v>0</v>
      </c>
      <c r="C276" s="8">
        <f>IF(Input!C264="",0,A276-$A$18)</f>
        <v>0</v>
      </c>
      <c r="D276" s="8">
        <f>(B276-Input!$C$6-Input!$F$5*C276)*IF(Input!C264="",0,1)</f>
        <v>0</v>
      </c>
      <c r="E276" s="7">
        <f t="shared" si="79"/>
        <v>0</v>
      </c>
      <c r="F276" s="7">
        <f t="shared" si="80"/>
        <v>0</v>
      </c>
      <c r="G276" s="7">
        <f t="shared" si="81"/>
        <v>0</v>
      </c>
      <c r="H276" s="7">
        <f t="shared" si="82"/>
        <v>0</v>
      </c>
      <c r="I276" s="7">
        <f t="shared" si="83"/>
        <v>0</v>
      </c>
      <c r="J276" s="7">
        <f t="shared" si="84"/>
        <v>0</v>
      </c>
      <c r="K276" s="7">
        <f t="shared" si="85"/>
        <v>0</v>
      </c>
      <c r="L276" s="7">
        <f>Input!C264*Input!$F$10</f>
        <v>0</v>
      </c>
      <c r="M276" s="7">
        <f>(-C276*SIN(ATAN(Input!$F$5*Input!$F$10))+(L276-$L$18)*COS(ATAN(Input!$F$5*Input!$F$10)))*IF(Input!C264="",0,1)</f>
        <v>0</v>
      </c>
      <c r="N276" s="7">
        <f>(C276*COS(ATAN(Input!$F$5*Input!$F$10))+(L276-$L$18)*SIN(ATAN(Input!$F$5*Input!$F$10)))*IF(Input!C264="",0,1)</f>
        <v>0</v>
      </c>
      <c r="O276" s="7">
        <f t="shared" si="86"/>
        <v>0</v>
      </c>
      <c r="P276" s="7">
        <f t="shared" si="87"/>
        <v>0</v>
      </c>
      <c r="Q276" s="7">
        <f t="shared" si="88"/>
        <v>0</v>
      </c>
      <c r="R276" s="7">
        <f t="shared" si="89"/>
        <v>0</v>
      </c>
      <c r="S276" s="7">
        <f t="shared" si="90"/>
        <v>0</v>
      </c>
      <c r="T276" s="7">
        <f t="shared" si="91"/>
        <v>0</v>
      </c>
      <c r="U276" s="7">
        <f t="shared" si="92"/>
        <v>0</v>
      </c>
      <c r="V276" s="7">
        <f t="shared" si="93"/>
        <v>0</v>
      </c>
      <c r="W276" s="7">
        <f t="shared" si="94"/>
        <v>0</v>
      </c>
      <c r="X276" s="7">
        <f t="shared" ca="1" si="95"/>
        <v>0</v>
      </c>
      <c r="Y276" s="7">
        <f t="shared" ca="1" si="96"/>
        <v>0</v>
      </c>
      <c r="Z276" s="7">
        <f t="shared" ca="1" si="97"/>
        <v>0</v>
      </c>
      <c r="AA276" s="3"/>
      <c r="AB276" s="3"/>
    </row>
    <row r="277" spans="1:28" x14ac:dyDescent="0.2">
      <c r="A277" s="18">
        <v>0</v>
      </c>
      <c r="B277" s="18">
        <v>0</v>
      </c>
      <c r="C277" s="8">
        <f>IF(Input!C265="",0,A277-$A$18)</f>
        <v>0</v>
      </c>
      <c r="D277" s="8">
        <f>(B277-Input!$C$6-Input!$F$5*C277)*IF(Input!C265="",0,1)</f>
        <v>0</v>
      </c>
      <c r="E277" s="7">
        <f t="shared" si="79"/>
        <v>0</v>
      </c>
      <c r="F277" s="7">
        <f t="shared" si="80"/>
        <v>0</v>
      </c>
      <c r="G277" s="7">
        <f t="shared" si="81"/>
        <v>0</v>
      </c>
      <c r="H277" s="7">
        <f t="shared" si="82"/>
        <v>0</v>
      </c>
      <c r="I277" s="7">
        <f t="shared" si="83"/>
        <v>0</v>
      </c>
      <c r="J277" s="7">
        <f t="shared" si="84"/>
        <v>0</v>
      </c>
      <c r="K277" s="7">
        <f t="shared" si="85"/>
        <v>0</v>
      </c>
      <c r="L277" s="7">
        <f>Input!C265*Input!$F$10</f>
        <v>0</v>
      </c>
      <c r="M277" s="7">
        <f>(-C277*SIN(ATAN(Input!$F$5*Input!$F$10))+(L277-$L$18)*COS(ATAN(Input!$F$5*Input!$F$10)))*IF(Input!C265="",0,1)</f>
        <v>0</v>
      </c>
      <c r="N277" s="7">
        <f>(C277*COS(ATAN(Input!$F$5*Input!$F$10))+(L277-$L$18)*SIN(ATAN(Input!$F$5*Input!$F$10)))*IF(Input!C265="",0,1)</f>
        <v>0</v>
      </c>
      <c r="O277" s="7">
        <f t="shared" si="86"/>
        <v>0</v>
      </c>
      <c r="P277" s="7">
        <f t="shared" si="87"/>
        <v>0</v>
      </c>
      <c r="Q277" s="7">
        <f t="shared" si="88"/>
        <v>0</v>
      </c>
      <c r="R277" s="7">
        <f t="shared" si="89"/>
        <v>0</v>
      </c>
      <c r="S277" s="7">
        <f t="shared" si="90"/>
        <v>0</v>
      </c>
      <c r="T277" s="7">
        <f t="shared" si="91"/>
        <v>0</v>
      </c>
      <c r="U277" s="7">
        <f t="shared" si="92"/>
        <v>0</v>
      </c>
      <c r="V277" s="7">
        <f t="shared" si="93"/>
        <v>0</v>
      </c>
      <c r="W277" s="7">
        <f t="shared" si="94"/>
        <v>0</v>
      </c>
      <c r="X277" s="7">
        <f t="shared" ca="1" si="95"/>
        <v>0</v>
      </c>
      <c r="Y277" s="7">
        <f t="shared" ca="1" si="96"/>
        <v>0</v>
      </c>
      <c r="Z277" s="7">
        <f t="shared" ca="1" si="97"/>
        <v>0</v>
      </c>
      <c r="AA277" s="3"/>
      <c r="AB277" s="3"/>
    </row>
    <row r="278" spans="1:28" x14ac:dyDescent="0.2">
      <c r="A278" s="18">
        <v>0</v>
      </c>
      <c r="B278" s="18">
        <v>0</v>
      </c>
      <c r="C278" s="8">
        <f>IF(Input!C266="",0,A278-$A$18)</f>
        <v>0</v>
      </c>
      <c r="D278" s="8">
        <f>(B278-Input!$C$6-Input!$F$5*C278)*IF(Input!C266="",0,1)</f>
        <v>0</v>
      </c>
      <c r="E278" s="7">
        <f t="shared" si="79"/>
        <v>0</v>
      </c>
      <c r="F278" s="7">
        <f t="shared" si="80"/>
        <v>0</v>
      </c>
      <c r="G278" s="7">
        <f t="shared" si="81"/>
        <v>0</v>
      </c>
      <c r="H278" s="7">
        <f t="shared" si="82"/>
        <v>0</v>
      </c>
      <c r="I278" s="7">
        <f t="shared" si="83"/>
        <v>0</v>
      </c>
      <c r="J278" s="7">
        <f t="shared" si="84"/>
        <v>0</v>
      </c>
      <c r="K278" s="7">
        <f t="shared" si="85"/>
        <v>0</v>
      </c>
      <c r="L278" s="7">
        <f>Input!C266*Input!$F$10</f>
        <v>0</v>
      </c>
      <c r="M278" s="7">
        <f>(-C278*SIN(ATAN(Input!$F$5*Input!$F$10))+(L278-$L$18)*COS(ATAN(Input!$F$5*Input!$F$10)))*IF(Input!C266="",0,1)</f>
        <v>0</v>
      </c>
      <c r="N278" s="7">
        <f>(C278*COS(ATAN(Input!$F$5*Input!$F$10))+(L278-$L$18)*SIN(ATAN(Input!$F$5*Input!$F$10)))*IF(Input!C266="",0,1)</f>
        <v>0</v>
      </c>
      <c r="O278" s="7">
        <f t="shared" si="86"/>
        <v>0</v>
      </c>
      <c r="P278" s="7">
        <f t="shared" si="87"/>
        <v>0</v>
      </c>
      <c r="Q278" s="7">
        <f t="shared" si="88"/>
        <v>0</v>
      </c>
      <c r="R278" s="7">
        <f t="shared" si="89"/>
        <v>0</v>
      </c>
      <c r="S278" s="7">
        <f t="shared" si="90"/>
        <v>0</v>
      </c>
      <c r="T278" s="7">
        <f t="shared" si="91"/>
        <v>0</v>
      </c>
      <c r="U278" s="7">
        <f t="shared" si="92"/>
        <v>0</v>
      </c>
      <c r="V278" s="7">
        <f t="shared" si="93"/>
        <v>0</v>
      </c>
      <c r="W278" s="7">
        <f t="shared" si="94"/>
        <v>0</v>
      </c>
      <c r="X278" s="7">
        <f t="shared" ca="1" si="95"/>
        <v>0</v>
      </c>
      <c r="Y278" s="7">
        <f t="shared" ca="1" si="96"/>
        <v>0</v>
      </c>
      <c r="Z278" s="7">
        <f t="shared" ca="1" si="97"/>
        <v>0</v>
      </c>
      <c r="AA278" s="3"/>
      <c r="AB278" s="3"/>
    </row>
    <row r="279" spans="1:28" x14ac:dyDescent="0.2">
      <c r="A279" s="18">
        <v>0</v>
      </c>
      <c r="B279" s="18">
        <v>0</v>
      </c>
      <c r="C279" s="8">
        <f>IF(Input!C267="",0,A279-$A$18)</f>
        <v>0</v>
      </c>
      <c r="D279" s="8">
        <f>(B279-Input!$C$6-Input!$F$5*C279)*IF(Input!C267="",0,1)</f>
        <v>0</v>
      </c>
      <c r="E279" s="7">
        <f t="shared" si="79"/>
        <v>0</v>
      </c>
      <c r="F279" s="7">
        <f t="shared" si="80"/>
        <v>0</v>
      </c>
      <c r="G279" s="7">
        <f t="shared" si="81"/>
        <v>0</v>
      </c>
      <c r="H279" s="7">
        <f t="shared" si="82"/>
        <v>0</v>
      </c>
      <c r="I279" s="7">
        <f t="shared" si="83"/>
        <v>0</v>
      </c>
      <c r="J279" s="7">
        <f t="shared" si="84"/>
        <v>0</v>
      </c>
      <c r="K279" s="7">
        <f t="shared" si="85"/>
        <v>0</v>
      </c>
      <c r="L279" s="7">
        <f>Input!C267*Input!$F$10</f>
        <v>0</v>
      </c>
      <c r="M279" s="7">
        <f>(-C279*SIN(ATAN(Input!$F$5*Input!$F$10))+(L279-$L$18)*COS(ATAN(Input!$F$5*Input!$F$10)))*IF(Input!C267="",0,1)</f>
        <v>0</v>
      </c>
      <c r="N279" s="7">
        <f>(C279*COS(ATAN(Input!$F$5*Input!$F$10))+(L279-$L$18)*SIN(ATAN(Input!$F$5*Input!$F$10)))*IF(Input!C267="",0,1)</f>
        <v>0</v>
      </c>
      <c r="O279" s="7">
        <f t="shared" si="86"/>
        <v>0</v>
      </c>
      <c r="P279" s="7">
        <f t="shared" si="87"/>
        <v>0</v>
      </c>
      <c r="Q279" s="7">
        <f t="shared" si="88"/>
        <v>0</v>
      </c>
      <c r="R279" s="7">
        <f t="shared" si="89"/>
        <v>0</v>
      </c>
      <c r="S279" s="7">
        <f t="shared" si="90"/>
        <v>0</v>
      </c>
      <c r="T279" s="7">
        <f t="shared" si="91"/>
        <v>0</v>
      </c>
      <c r="U279" s="7">
        <f t="shared" si="92"/>
        <v>0</v>
      </c>
      <c r="V279" s="7">
        <f t="shared" si="93"/>
        <v>0</v>
      </c>
      <c r="W279" s="7">
        <f t="shared" si="94"/>
        <v>0</v>
      </c>
      <c r="X279" s="7">
        <f t="shared" ca="1" si="95"/>
        <v>0</v>
      </c>
      <c r="Y279" s="7">
        <f t="shared" ca="1" si="96"/>
        <v>0</v>
      </c>
      <c r="Z279" s="7">
        <f t="shared" ca="1" si="97"/>
        <v>0</v>
      </c>
      <c r="AA279" s="3"/>
      <c r="AB279" s="3"/>
    </row>
    <row r="280" spans="1:28" x14ac:dyDescent="0.2">
      <c r="A280" s="18">
        <v>0</v>
      </c>
      <c r="B280" s="18">
        <v>0</v>
      </c>
      <c r="C280" s="8">
        <f>IF(Input!C268="",0,A280-$A$18)</f>
        <v>0</v>
      </c>
      <c r="D280" s="8">
        <f>(B280-Input!$C$6-Input!$F$5*C280)*IF(Input!C268="",0,1)</f>
        <v>0</v>
      </c>
      <c r="E280" s="7">
        <f t="shared" si="79"/>
        <v>0</v>
      </c>
      <c r="F280" s="7">
        <f t="shared" si="80"/>
        <v>0</v>
      </c>
      <c r="G280" s="7">
        <f t="shared" si="81"/>
        <v>0</v>
      </c>
      <c r="H280" s="7">
        <f t="shared" si="82"/>
        <v>0</v>
      </c>
      <c r="I280" s="7">
        <f t="shared" si="83"/>
        <v>0</v>
      </c>
      <c r="J280" s="7">
        <f t="shared" si="84"/>
        <v>0</v>
      </c>
      <c r="K280" s="7">
        <f t="shared" si="85"/>
        <v>0</v>
      </c>
      <c r="L280" s="7">
        <f>Input!C268*Input!$F$10</f>
        <v>0</v>
      </c>
      <c r="M280" s="7">
        <f>(-C280*SIN(ATAN(Input!$F$5*Input!$F$10))+(L280-$L$18)*COS(ATAN(Input!$F$5*Input!$F$10)))*IF(Input!C268="",0,1)</f>
        <v>0</v>
      </c>
      <c r="N280" s="7">
        <f>(C280*COS(ATAN(Input!$F$5*Input!$F$10))+(L280-$L$18)*SIN(ATAN(Input!$F$5*Input!$F$10)))*IF(Input!C268="",0,1)</f>
        <v>0</v>
      </c>
      <c r="O280" s="7">
        <f t="shared" si="86"/>
        <v>0</v>
      </c>
      <c r="P280" s="7">
        <f t="shared" si="87"/>
        <v>0</v>
      </c>
      <c r="Q280" s="7">
        <f t="shared" si="88"/>
        <v>0</v>
      </c>
      <c r="R280" s="7">
        <f t="shared" si="89"/>
        <v>0</v>
      </c>
      <c r="S280" s="7">
        <f t="shared" si="90"/>
        <v>0</v>
      </c>
      <c r="T280" s="7">
        <f t="shared" si="91"/>
        <v>0</v>
      </c>
      <c r="U280" s="7">
        <f t="shared" si="92"/>
        <v>0</v>
      </c>
      <c r="V280" s="7">
        <f t="shared" si="93"/>
        <v>0</v>
      </c>
      <c r="W280" s="7">
        <f t="shared" si="94"/>
        <v>0</v>
      </c>
      <c r="X280" s="7">
        <f t="shared" ca="1" si="95"/>
        <v>0</v>
      </c>
      <c r="Y280" s="7">
        <f t="shared" ca="1" si="96"/>
        <v>0</v>
      </c>
      <c r="Z280" s="7">
        <f t="shared" ca="1" si="97"/>
        <v>0</v>
      </c>
      <c r="AA280" s="3"/>
      <c r="AB280" s="3"/>
    </row>
    <row r="281" spans="1:28" x14ac:dyDescent="0.2">
      <c r="A281" s="18">
        <v>0</v>
      </c>
      <c r="B281" s="18">
        <v>0</v>
      </c>
      <c r="C281" s="8">
        <f>IF(Input!C269="",0,A281-$A$18)</f>
        <v>0</v>
      </c>
      <c r="D281" s="8">
        <f>(B281-Input!$C$6-Input!$F$5*C281)*IF(Input!C269="",0,1)</f>
        <v>0</v>
      </c>
      <c r="E281" s="7">
        <f t="shared" si="79"/>
        <v>0</v>
      </c>
      <c r="F281" s="7">
        <f t="shared" si="80"/>
        <v>0</v>
      </c>
      <c r="G281" s="7">
        <f t="shared" si="81"/>
        <v>0</v>
      </c>
      <c r="H281" s="7">
        <f t="shared" si="82"/>
        <v>0</v>
      </c>
      <c r="I281" s="7">
        <f t="shared" si="83"/>
        <v>0</v>
      </c>
      <c r="J281" s="7">
        <f t="shared" si="84"/>
        <v>0</v>
      </c>
      <c r="K281" s="7">
        <f t="shared" si="85"/>
        <v>0</v>
      </c>
      <c r="L281" s="7">
        <f>Input!C269*Input!$F$10</f>
        <v>0</v>
      </c>
      <c r="M281" s="7">
        <f>(-C281*SIN(ATAN(Input!$F$5*Input!$F$10))+(L281-$L$18)*COS(ATAN(Input!$F$5*Input!$F$10)))*IF(Input!C269="",0,1)</f>
        <v>0</v>
      </c>
      <c r="N281" s="7">
        <f>(C281*COS(ATAN(Input!$F$5*Input!$F$10))+(L281-$L$18)*SIN(ATAN(Input!$F$5*Input!$F$10)))*IF(Input!C269="",0,1)</f>
        <v>0</v>
      </c>
      <c r="O281" s="7">
        <f t="shared" si="86"/>
        <v>0</v>
      </c>
      <c r="P281" s="7">
        <f t="shared" si="87"/>
        <v>0</v>
      </c>
      <c r="Q281" s="7">
        <f t="shared" si="88"/>
        <v>0</v>
      </c>
      <c r="R281" s="7">
        <f t="shared" si="89"/>
        <v>0</v>
      </c>
      <c r="S281" s="7">
        <f t="shared" si="90"/>
        <v>0</v>
      </c>
      <c r="T281" s="7">
        <f t="shared" si="91"/>
        <v>0</v>
      </c>
      <c r="U281" s="7">
        <f t="shared" si="92"/>
        <v>0</v>
      </c>
      <c r="V281" s="7">
        <f t="shared" si="93"/>
        <v>0</v>
      </c>
      <c r="W281" s="7">
        <f t="shared" si="94"/>
        <v>0</v>
      </c>
      <c r="X281" s="7">
        <f t="shared" ca="1" si="95"/>
        <v>0</v>
      </c>
      <c r="Y281" s="7">
        <f t="shared" ca="1" si="96"/>
        <v>0</v>
      </c>
      <c r="Z281" s="7">
        <f t="shared" ca="1" si="97"/>
        <v>0</v>
      </c>
      <c r="AA281" s="3"/>
      <c r="AB281" s="3"/>
    </row>
    <row r="282" spans="1:28" x14ac:dyDescent="0.2">
      <c r="A282" s="18">
        <v>0</v>
      </c>
      <c r="B282" s="18">
        <v>0</v>
      </c>
      <c r="C282" s="8">
        <f>IF(Input!C270="",0,A282-$A$18)</f>
        <v>0</v>
      </c>
      <c r="D282" s="8">
        <f>(B282-Input!$C$6-Input!$F$5*C282)*IF(Input!C270="",0,1)</f>
        <v>0</v>
      </c>
      <c r="E282" s="7">
        <f t="shared" si="79"/>
        <v>0</v>
      </c>
      <c r="F282" s="7">
        <f t="shared" si="80"/>
        <v>0</v>
      </c>
      <c r="G282" s="7">
        <f t="shared" si="81"/>
        <v>0</v>
      </c>
      <c r="H282" s="7">
        <f t="shared" si="82"/>
        <v>0</v>
      </c>
      <c r="I282" s="7">
        <f t="shared" si="83"/>
        <v>0</v>
      </c>
      <c r="J282" s="7">
        <f t="shared" si="84"/>
        <v>0</v>
      </c>
      <c r="K282" s="7">
        <f t="shared" si="85"/>
        <v>0</v>
      </c>
      <c r="L282" s="7">
        <f>Input!C270*Input!$F$10</f>
        <v>0</v>
      </c>
      <c r="M282" s="7">
        <f>(-C282*SIN(ATAN(Input!$F$5*Input!$F$10))+(L282-$L$18)*COS(ATAN(Input!$F$5*Input!$F$10)))*IF(Input!C270="",0,1)</f>
        <v>0</v>
      </c>
      <c r="N282" s="7">
        <f>(C282*COS(ATAN(Input!$F$5*Input!$F$10))+(L282-$L$18)*SIN(ATAN(Input!$F$5*Input!$F$10)))*IF(Input!C270="",0,1)</f>
        <v>0</v>
      </c>
      <c r="O282" s="7">
        <f t="shared" si="86"/>
        <v>0</v>
      </c>
      <c r="P282" s="7">
        <f t="shared" si="87"/>
        <v>0</v>
      </c>
      <c r="Q282" s="7">
        <f t="shared" si="88"/>
        <v>0</v>
      </c>
      <c r="R282" s="7">
        <f t="shared" si="89"/>
        <v>0</v>
      </c>
      <c r="S282" s="7">
        <f t="shared" si="90"/>
        <v>0</v>
      </c>
      <c r="T282" s="7">
        <f t="shared" si="91"/>
        <v>0</v>
      </c>
      <c r="U282" s="7">
        <f t="shared" si="92"/>
        <v>0</v>
      </c>
      <c r="V282" s="7">
        <f t="shared" si="93"/>
        <v>0</v>
      </c>
      <c r="W282" s="7">
        <f t="shared" si="94"/>
        <v>0</v>
      </c>
      <c r="X282" s="7">
        <f t="shared" ca="1" si="95"/>
        <v>0</v>
      </c>
      <c r="Y282" s="7">
        <f t="shared" ca="1" si="96"/>
        <v>0</v>
      </c>
      <c r="Z282" s="7">
        <f t="shared" ca="1" si="97"/>
        <v>0</v>
      </c>
      <c r="AA282" s="3"/>
      <c r="AB282" s="3"/>
    </row>
    <row r="283" spans="1:28" x14ac:dyDescent="0.2">
      <c r="A283" s="18">
        <v>0</v>
      </c>
      <c r="B283" s="18">
        <v>0</v>
      </c>
      <c r="C283" s="8">
        <f>IF(Input!C271="",0,A283-$A$18)</f>
        <v>0</v>
      </c>
      <c r="D283" s="8">
        <f>(B283-Input!$C$6-Input!$F$5*C283)*IF(Input!C271="",0,1)</f>
        <v>0</v>
      </c>
      <c r="E283" s="7">
        <f t="shared" si="79"/>
        <v>0</v>
      </c>
      <c r="F283" s="7">
        <f t="shared" si="80"/>
        <v>0</v>
      </c>
      <c r="G283" s="7">
        <f t="shared" si="81"/>
        <v>0</v>
      </c>
      <c r="H283" s="7">
        <f t="shared" si="82"/>
        <v>0</v>
      </c>
      <c r="I283" s="7">
        <f t="shared" si="83"/>
        <v>0</v>
      </c>
      <c r="J283" s="7">
        <f t="shared" si="84"/>
        <v>0</v>
      </c>
      <c r="K283" s="7">
        <f t="shared" si="85"/>
        <v>0</v>
      </c>
      <c r="L283" s="7">
        <f>Input!C271*Input!$F$10</f>
        <v>0</v>
      </c>
      <c r="M283" s="7">
        <f>(-C283*SIN(ATAN(Input!$F$5*Input!$F$10))+(L283-$L$18)*COS(ATAN(Input!$F$5*Input!$F$10)))*IF(Input!C271="",0,1)</f>
        <v>0</v>
      </c>
      <c r="N283" s="7">
        <f>(C283*COS(ATAN(Input!$F$5*Input!$F$10))+(L283-$L$18)*SIN(ATAN(Input!$F$5*Input!$F$10)))*IF(Input!C271="",0,1)</f>
        <v>0</v>
      </c>
      <c r="O283" s="7">
        <f t="shared" si="86"/>
        <v>0</v>
      </c>
      <c r="P283" s="7">
        <f t="shared" si="87"/>
        <v>0</v>
      </c>
      <c r="Q283" s="7">
        <f t="shared" si="88"/>
        <v>0</v>
      </c>
      <c r="R283" s="7">
        <f t="shared" si="89"/>
        <v>0</v>
      </c>
      <c r="S283" s="7">
        <f t="shared" si="90"/>
        <v>0</v>
      </c>
      <c r="T283" s="7">
        <f t="shared" si="91"/>
        <v>0</v>
      </c>
      <c r="U283" s="7">
        <f t="shared" si="92"/>
        <v>0</v>
      </c>
      <c r="V283" s="7">
        <f t="shared" si="93"/>
        <v>0</v>
      </c>
      <c r="W283" s="7">
        <f t="shared" si="94"/>
        <v>0</v>
      </c>
      <c r="X283" s="7">
        <f t="shared" ca="1" si="95"/>
        <v>0</v>
      </c>
      <c r="Y283" s="7">
        <f t="shared" ca="1" si="96"/>
        <v>0</v>
      </c>
      <c r="Z283" s="7">
        <f t="shared" ca="1" si="97"/>
        <v>0</v>
      </c>
      <c r="AA283" s="3"/>
      <c r="AB283" s="3"/>
    </row>
    <row r="284" spans="1:28" x14ac:dyDescent="0.2">
      <c r="A284" s="18">
        <v>0</v>
      </c>
      <c r="B284" s="18">
        <v>0</v>
      </c>
      <c r="C284" s="8">
        <f>IF(Input!C272="",0,A284-$A$18)</f>
        <v>0</v>
      </c>
      <c r="D284" s="8">
        <f>(B284-Input!$C$6-Input!$F$5*C284)*IF(Input!C272="",0,1)</f>
        <v>0</v>
      </c>
      <c r="E284" s="7">
        <f t="shared" si="79"/>
        <v>0</v>
      </c>
      <c r="F284" s="7">
        <f t="shared" si="80"/>
        <v>0</v>
      </c>
      <c r="G284" s="7">
        <f t="shared" si="81"/>
        <v>0</v>
      </c>
      <c r="H284" s="7">
        <f t="shared" si="82"/>
        <v>0</v>
      </c>
      <c r="I284" s="7">
        <f t="shared" si="83"/>
        <v>0</v>
      </c>
      <c r="J284" s="7">
        <f t="shared" si="84"/>
        <v>0</v>
      </c>
      <c r="K284" s="7">
        <f t="shared" si="85"/>
        <v>0</v>
      </c>
      <c r="L284" s="7">
        <f>Input!C272*Input!$F$10</f>
        <v>0</v>
      </c>
      <c r="M284" s="7">
        <f>(-C284*SIN(ATAN(Input!$F$5*Input!$F$10))+(L284-$L$18)*COS(ATAN(Input!$F$5*Input!$F$10)))*IF(Input!C272="",0,1)</f>
        <v>0</v>
      </c>
      <c r="N284" s="7">
        <f>(C284*COS(ATAN(Input!$F$5*Input!$F$10))+(L284-$L$18)*SIN(ATAN(Input!$F$5*Input!$F$10)))*IF(Input!C272="",0,1)</f>
        <v>0</v>
      </c>
      <c r="O284" s="7">
        <f t="shared" si="86"/>
        <v>0</v>
      </c>
      <c r="P284" s="7">
        <f t="shared" si="87"/>
        <v>0</v>
      </c>
      <c r="Q284" s="7">
        <f t="shared" si="88"/>
        <v>0</v>
      </c>
      <c r="R284" s="7">
        <f t="shared" si="89"/>
        <v>0</v>
      </c>
      <c r="S284" s="7">
        <f t="shared" si="90"/>
        <v>0</v>
      </c>
      <c r="T284" s="7">
        <f t="shared" si="91"/>
        <v>0</v>
      </c>
      <c r="U284" s="7">
        <f t="shared" si="92"/>
        <v>0</v>
      </c>
      <c r="V284" s="7">
        <f t="shared" si="93"/>
        <v>0</v>
      </c>
      <c r="W284" s="7">
        <f t="shared" si="94"/>
        <v>0</v>
      </c>
      <c r="X284" s="7">
        <f t="shared" ca="1" si="95"/>
        <v>0</v>
      </c>
      <c r="Y284" s="7">
        <f t="shared" ca="1" si="96"/>
        <v>0</v>
      </c>
      <c r="Z284" s="7">
        <f t="shared" ca="1" si="97"/>
        <v>0</v>
      </c>
      <c r="AA284" s="3"/>
      <c r="AB284" s="3"/>
    </row>
    <row r="285" spans="1:28" x14ac:dyDescent="0.2">
      <c r="A285" s="18">
        <v>0</v>
      </c>
      <c r="B285" s="18">
        <v>0</v>
      </c>
      <c r="C285" s="8">
        <f>IF(Input!C273="",0,A285-$A$18)</f>
        <v>0</v>
      </c>
      <c r="D285" s="8">
        <f>(B285-Input!$C$6-Input!$F$5*C285)*IF(Input!C273="",0,1)</f>
        <v>0</v>
      </c>
      <c r="E285" s="7">
        <f t="shared" si="79"/>
        <v>0</v>
      </c>
      <c r="F285" s="7">
        <f t="shared" si="80"/>
        <v>0</v>
      </c>
      <c r="G285" s="7">
        <f t="shared" si="81"/>
        <v>0</v>
      </c>
      <c r="H285" s="7">
        <f t="shared" si="82"/>
        <v>0</v>
      </c>
      <c r="I285" s="7">
        <f t="shared" si="83"/>
        <v>0</v>
      </c>
      <c r="J285" s="7">
        <f t="shared" si="84"/>
        <v>0</v>
      </c>
      <c r="K285" s="7">
        <f t="shared" si="85"/>
        <v>0</v>
      </c>
      <c r="L285" s="7">
        <f>Input!C273*Input!$F$10</f>
        <v>0</v>
      </c>
      <c r="M285" s="7">
        <f>(-C285*SIN(ATAN(Input!$F$5*Input!$F$10))+(L285-$L$18)*COS(ATAN(Input!$F$5*Input!$F$10)))*IF(Input!C273="",0,1)</f>
        <v>0</v>
      </c>
      <c r="N285" s="7">
        <f>(C285*COS(ATAN(Input!$F$5*Input!$F$10))+(L285-$L$18)*SIN(ATAN(Input!$F$5*Input!$F$10)))*IF(Input!C273="",0,1)</f>
        <v>0</v>
      </c>
      <c r="O285" s="7">
        <f t="shared" si="86"/>
        <v>0</v>
      </c>
      <c r="P285" s="7">
        <f t="shared" si="87"/>
        <v>0</v>
      </c>
      <c r="Q285" s="7">
        <f t="shared" si="88"/>
        <v>0</v>
      </c>
      <c r="R285" s="7">
        <f t="shared" si="89"/>
        <v>0</v>
      </c>
      <c r="S285" s="7">
        <f t="shared" si="90"/>
        <v>0</v>
      </c>
      <c r="T285" s="7">
        <f t="shared" si="91"/>
        <v>0</v>
      </c>
      <c r="U285" s="7">
        <f t="shared" si="92"/>
        <v>0</v>
      </c>
      <c r="V285" s="7">
        <f t="shared" si="93"/>
        <v>0</v>
      </c>
      <c r="W285" s="7">
        <f t="shared" si="94"/>
        <v>0</v>
      </c>
      <c r="X285" s="7">
        <f t="shared" ca="1" si="95"/>
        <v>0</v>
      </c>
      <c r="Y285" s="7">
        <f t="shared" ca="1" si="96"/>
        <v>0</v>
      </c>
      <c r="Z285" s="7">
        <f t="shared" ca="1" si="97"/>
        <v>0</v>
      </c>
      <c r="AA285" s="3"/>
      <c r="AB285" s="3"/>
    </row>
    <row r="286" spans="1:28" x14ac:dyDescent="0.2">
      <c r="A286" s="18">
        <v>0</v>
      </c>
      <c r="B286" s="18">
        <v>0</v>
      </c>
      <c r="C286" s="8">
        <f>IF(Input!C274="",0,A286-$A$18)</f>
        <v>0</v>
      </c>
      <c r="D286" s="8">
        <f>(B286-Input!$C$6-Input!$F$5*C286)*IF(Input!C274="",0,1)</f>
        <v>0</v>
      </c>
      <c r="E286" s="7">
        <f t="shared" si="79"/>
        <v>0</v>
      </c>
      <c r="F286" s="7">
        <f t="shared" si="80"/>
        <v>0</v>
      </c>
      <c r="G286" s="7">
        <f t="shared" si="81"/>
        <v>0</v>
      </c>
      <c r="H286" s="7">
        <f t="shared" si="82"/>
        <v>0</v>
      </c>
      <c r="I286" s="7">
        <f t="shared" si="83"/>
        <v>0</v>
      </c>
      <c r="J286" s="7">
        <f t="shared" si="84"/>
        <v>0</v>
      </c>
      <c r="K286" s="7">
        <f t="shared" si="85"/>
        <v>0</v>
      </c>
      <c r="L286" s="7">
        <f>Input!C274*Input!$F$10</f>
        <v>0</v>
      </c>
      <c r="M286" s="7">
        <f>(-C286*SIN(ATAN(Input!$F$5*Input!$F$10))+(L286-$L$18)*COS(ATAN(Input!$F$5*Input!$F$10)))*IF(Input!C274="",0,1)</f>
        <v>0</v>
      </c>
      <c r="N286" s="7">
        <f>(C286*COS(ATAN(Input!$F$5*Input!$F$10))+(L286-$L$18)*SIN(ATAN(Input!$F$5*Input!$F$10)))*IF(Input!C274="",0,1)</f>
        <v>0</v>
      </c>
      <c r="O286" s="7">
        <f t="shared" si="86"/>
        <v>0</v>
      </c>
      <c r="P286" s="7">
        <f t="shared" si="87"/>
        <v>0</v>
      </c>
      <c r="Q286" s="7">
        <f t="shared" si="88"/>
        <v>0</v>
      </c>
      <c r="R286" s="7">
        <f t="shared" si="89"/>
        <v>0</v>
      </c>
      <c r="S286" s="7">
        <f t="shared" si="90"/>
        <v>0</v>
      </c>
      <c r="T286" s="7">
        <f t="shared" si="91"/>
        <v>0</v>
      </c>
      <c r="U286" s="7">
        <f t="shared" si="92"/>
        <v>0</v>
      </c>
      <c r="V286" s="7">
        <f t="shared" si="93"/>
        <v>0</v>
      </c>
      <c r="W286" s="7">
        <f t="shared" si="94"/>
        <v>0</v>
      </c>
      <c r="X286" s="7">
        <f t="shared" ca="1" si="95"/>
        <v>0</v>
      </c>
      <c r="Y286" s="7">
        <f t="shared" ca="1" si="96"/>
        <v>0</v>
      </c>
      <c r="Z286" s="7">
        <f t="shared" ca="1" si="97"/>
        <v>0</v>
      </c>
      <c r="AA286" s="3"/>
      <c r="AB286" s="3"/>
    </row>
    <row r="287" spans="1:28" x14ac:dyDescent="0.2">
      <c r="A287" s="18">
        <v>0</v>
      </c>
      <c r="B287" s="18">
        <v>0</v>
      </c>
      <c r="C287" s="8">
        <f>IF(Input!C275="",0,A287-$A$18)</f>
        <v>0</v>
      </c>
      <c r="D287" s="8">
        <f>(B287-Input!$C$6-Input!$F$5*C287)*IF(Input!C275="",0,1)</f>
        <v>0</v>
      </c>
      <c r="E287" s="7">
        <f t="shared" si="79"/>
        <v>0</v>
      </c>
      <c r="F287" s="7">
        <f t="shared" si="80"/>
        <v>0</v>
      </c>
      <c r="G287" s="7">
        <f t="shared" si="81"/>
        <v>0</v>
      </c>
      <c r="H287" s="7">
        <f t="shared" si="82"/>
        <v>0</v>
      </c>
      <c r="I287" s="7">
        <f t="shared" si="83"/>
        <v>0</v>
      </c>
      <c r="J287" s="7">
        <f t="shared" si="84"/>
        <v>0</v>
      </c>
      <c r="K287" s="7">
        <f t="shared" si="85"/>
        <v>0</v>
      </c>
      <c r="L287" s="7">
        <f>Input!C275*Input!$F$10</f>
        <v>0</v>
      </c>
      <c r="M287" s="7">
        <f>(-C287*SIN(ATAN(Input!$F$5*Input!$F$10))+(L287-$L$18)*COS(ATAN(Input!$F$5*Input!$F$10)))*IF(Input!C275="",0,1)</f>
        <v>0</v>
      </c>
      <c r="N287" s="7">
        <f>(C287*COS(ATAN(Input!$F$5*Input!$F$10))+(L287-$L$18)*SIN(ATAN(Input!$F$5*Input!$F$10)))*IF(Input!C275="",0,1)</f>
        <v>0</v>
      </c>
      <c r="O287" s="7">
        <f t="shared" si="86"/>
        <v>0</v>
      </c>
      <c r="P287" s="7">
        <f t="shared" si="87"/>
        <v>0</v>
      </c>
      <c r="Q287" s="7">
        <f t="shared" si="88"/>
        <v>0</v>
      </c>
      <c r="R287" s="7">
        <f t="shared" si="89"/>
        <v>0</v>
      </c>
      <c r="S287" s="7">
        <f t="shared" si="90"/>
        <v>0</v>
      </c>
      <c r="T287" s="7">
        <f t="shared" si="91"/>
        <v>0</v>
      </c>
      <c r="U287" s="7">
        <f t="shared" si="92"/>
        <v>0</v>
      </c>
      <c r="V287" s="7">
        <f t="shared" si="93"/>
        <v>0</v>
      </c>
      <c r="W287" s="7">
        <f t="shared" si="94"/>
        <v>0</v>
      </c>
      <c r="X287" s="7">
        <f t="shared" ca="1" si="95"/>
        <v>0</v>
      </c>
      <c r="Y287" s="7">
        <f t="shared" ca="1" si="96"/>
        <v>0</v>
      </c>
      <c r="Z287" s="7">
        <f t="shared" ca="1" si="97"/>
        <v>0</v>
      </c>
      <c r="AA287" s="3"/>
      <c r="AB287" s="3"/>
    </row>
    <row r="288" spans="1:28" x14ac:dyDescent="0.2">
      <c r="A288" s="18">
        <v>0</v>
      </c>
      <c r="B288" s="18">
        <v>0</v>
      </c>
      <c r="C288" s="8">
        <f>IF(Input!C276="",0,A288-$A$18)</f>
        <v>0</v>
      </c>
      <c r="D288" s="8">
        <f>(B288-Input!$C$6-Input!$F$5*C288)*IF(Input!C276="",0,1)</f>
        <v>0</v>
      </c>
      <c r="E288" s="7">
        <f t="shared" si="79"/>
        <v>0</v>
      </c>
      <c r="F288" s="7">
        <f t="shared" si="80"/>
        <v>0</v>
      </c>
      <c r="G288" s="7">
        <f t="shared" si="81"/>
        <v>0</v>
      </c>
      <c r="H288" s="7">
        <f t="shared" si="82"/>
        <v>0</v>
      </c>
      <c r="I288" s="7">
        <f t="shared" si="83"/>
        <v>0</v>
      </c>
      <c r="J288" s="7">
        <f t="shared" si="84"/>
        <v>0</v>
      </c>
      <c r="K288" s="7">
        <f t="shared" si="85"/>
        <v>0</v>
      </c>
      <c r="L288" s="7">
        <f>Input!C276*Input!$F$10</f>
        <v>0</v>
      </c>
      <c r="M288" s="7">
        <f>(-C288*SIN(ATAN(Input!$F$5*Input!$F$10))+(L288-$L$18)*COS(ATAN(Input!$F$5*Input!$F$10)))*IF(Input!C276="",0,1)</f>
        <v>0</v>
      </c>
      <c r="N288" s="7">
        <f>(C288*COS(ATAN(Input!$F$5*Input!$F$10))+(L288-$L$18)*SIN(ATAN(Input!$F$5*Input!$F$10)))*IF(Input!C276="",0,1)</f>
        <v>0</v>
      </c>
      <c r="O288" s="7">
        <f t="shared" si="86"/>
        <v>0</v>
      </c>
      <c r="P288" s="7">
        <f t="shared" si="87"/>
        <v>0</v>
      </c>
      <c r="Q288" s="7">
        <f t="shared" si="88"/>
        <v>0</v>
      </c>
      <c r="R288" s="7">
        <f t="shared" si="89"/>
        <v>0</v>
      </c>
      <c r="S288" s="7">
        <f t="shared" si="90"/>
        <v>0</v>
      </c>
      <c r="T288" s="7">
        <f t="shared" si="91"/>
        <v>0</v>
      </c>
      <c r="U288" s="7">
        <f t="shared" si="92"/>
        <v>0</v>
      </c>
      <c r="V288" s="7">
        <f t="shared" si="93"/>
        <v>0</v>
      </c>
      <c r="W288" s="7">
        <f t="shared" si="94"/>
        <v>0</v>
      </c>
      <c r="X288" s="7">
        <f t="shared" ca="1" si="95"/>
        <v>0</v>
      </c>
      <c r="Y288" s="7">
        <f t="shared" ca="1" si="96"/>
        <v>0</v>
      </c>
      <c r="Z288" s="7">
        <f t="shared" ca="1" si="97"/>
        <v>0</v>
      </c>
      <c r="AA288" s="3"/>
      <c r="AB288" s="3"/>
    </row>
    <row r="289" spans="1:28" x14ac:dyDescent="0.2">
      <c r="A289" s="18">
        <v>0</v>
      </c>
      <c r="B289" s="18">
        <v>0</v>
      </c>
      <c r="C289" s="8">
        <f>IF(Input!C277="",0,A289-$A$18)</f>
        <v>0</v>
      </c>
      <c r="D289" s="8">
        <f>(B289-Input!$C$6-Input!$F$5*C289)*IF(Input!C277="",0,1)</f>
        <v>0</v>
      </c>
      <c r="E289" s="7">
        <f t="shared" si="79"/>
        <v>0</v>
      </c>
      <c r="F289" s="7">
        <f t="shared" si="80"/>
        <v>0</v>
      </c>
      <c r="G289" s="7">
        <f t="shared" si="81"/>
        <v>0</v>
      </c>
      <c r="H289" s="7">
        <f t="shared" si="82"/>
        <v>0</v>
      </c>
      <c r="I289" s="7">
        <f t="shared" si="83"/>
        <v>0</v>
      </c>
      <c r="J289" s="7">
        <f t="shared" si="84"/>
        <v>0</v>
      </c>
      <c r="K289" s="7">
        <f t="shared" si="85"/>
        <v>0</v>
      </c>
      <c r="L289" s="7">
        <f>Input!C277*Input!$F$10</f>
        <v>0</v>
      </c>
      <c r="M289" s="7">
        <f>(-C289*SIN(ATAN(Input!$F$5*Input!$F$10))+(L289-$L$18)*COS(ATAN(Input!$F$5*Input!$F$10)))*IF(Input!C277="",0,1)</f>
        <v>0</v>
      </c>
      <c r="N289" s="7">
        <f>(C289*COS(ATAN(Input!$F$5*Input!$F$10))+(L289-$L$18)*SIN(ATAN(Input!$F$5*Input!$F$10)))*IF(Input!C277="",0,1)</f>
        <v>0</v>
      </c>
      <c r="O289" s="7">
        <f t="shared" si="86"/>
        <v>0</v>
      </c>
      <c r="P289" s="7">
        <f t="shared" si="87"/>
        <v>0</v>
      </c>
      <c r="Q289" s="7">
        <f t="shared" si="88"/>
        <v>0</v>
      </c>
      <c r="R289" s="7">
        <f t="shared" si="89"/>
        <v>0</v>
      </c>
      <c r="S289" s="7">
        <f t="shared" si="90"/>
        <v>0</v>
      </c>
      <c r="T289" s="7">
        <f t="shared" si="91"/>
        <v>0</v>
      </c>
      <c r="U289" s="7">
        <f t="shared" si="92"/>
        <v>0</v>
      </c>
      <c r="V289" s="7">
        <f t="shared" si="93"/>
        <v>0</v>
      </c>
      <c r="W289" s="7">
        <f t="shared" si="94"/>
        <v>0</v>
      </c>
      <c r="X289" s="7">
        <f t="shared" ca="1" si="95"/>
        <v>0</v>
      </c>
      <c r="Y289" s="7">
        <f t="shared" ca="1" si="96"/>
        <v>0</v>
      </c>
      <c r="Z289" s="7">
        <f t="shared" ca="1" si="97"/>
        <v>0</v>
      </c>
      <c r="AA289" s="3"/>
      <c r="AB289" s="3"/>
    </row>
    <row r="290" spans="1:28" x14ac:dyDescent="0.2">
      <c r="A290" s="18">
        <v>0</v>
      </c>
      <c r="B290" s="18">
        <v>0</v>
      </c>
      <c r="C290" s="8">
        <f>IF(Input!C278="",0,A290-$A$18)</f>
        <v>0</v>
      </c>
      <c r="D290" s="8">
        <f>(B290-Input!$C$6-Input!$F$5*C290)*IF(Input!C278="",0,1)</f>
        <v>0</v>
      </c>
      <c r="E290" s="7">
        <f t="shared" si="79"/>
        <v>0</v>
      </c>
      <c r="F290" s="7">
        <f t="shared" si="80"/>
        <v>0</v>
      </c>
      <c r="G290" s="7">
        <f t="shared" si="81"/>
        <v>0</v>
      </c>
      <c r="H290" s="7">
        <f t="shared" si="82"/>
        <v>0</v>
      </c>
      <c r="I290" s="7">
        <f t="shared" si="83"/>
        <v>0</v>
      </c>
      <c r="J290" s="7">
        <f t="shared" si="84"/>
        <v>0</v>
      </c>
      <c r="K290" s="7">
        <f t="shared" si="85"/>
        <v>0</v>
      </c>
      <c r="L290" s="7">
        <f>Input!C278*Input!$F$10</f>
        <v>0</v>
      </c>
      <c r="M290" s="7">
        <f>(-C290*SIN(ATAN(Input!$F$5*Input!$F$10))+(L290-$L$18)*COS(ATAN(Input!$F$5*Input!$F$10)))*IF(Input!C278="",0,1)</f>
        <v>0</v>
      </c>
      <c r="N290" s="7">
        <f>(C290*COS(ATAN(Input!$F$5*Input!$F$10))+(L290-$L$18)*SIN(ATAN(Input!$F$5*Input!$F$10)))*IF(Input!C278="",0,1)</f>
        <v>0</v>
      </c>
      <c r="O290" s="7">
        <f t="shared" si="86"/>
        <v>0</v>
      </c>
      <c r="P290" s="7">
        <f t="shared" si="87"/>
        <v>0</v>
      </c>
      <c r="Q290" s="7">
        <f t="shared" si="88"/>
        <v>0</v>
      </c>
      <c r="R290" s="7">
        <f t="shared" si="89"/>
        <v>0</v>
      </c>
      <c r="S290" s="7">
        <f t="shared" si="90"/>
        <v>0</v>
      </c>
      <c r="T290" s="7">
        <f t="shared" si="91"/>
        <v>0</v>
      </c>
      <c r="U290" s="7">
        <f t="shared" si="92"/>
        <v>0</v>
      </c>
      <c r="V290" s="7">
        <f t="shared" si="93"/>
        <v>0</v>
      </c>
      <c r="W290" s="7">
        <f t="shared" si="94"/>
        <v>0</v>
      </c>
      <c r="X290" s="7">
        <f t="shared" ca="1" si="95"/>
        <v>0</v>
      </c>
      <c r="Y290" s="7">
        <f t="shared" ca="1" si="96"/>
        <v>0</v>
      </c>
      <c r="Z290" s="7">
        <f t="shared" ca="1" si="97"/>
        <v>0</v>
      </c>
      <c r="AA290" s="3"/>
      <c r="AB290" s="3"/>
    </row>
    <row r="291" spans="1:28" x14ac:dyDescent="0.2">
      <c r="A291" s="18">
        <v>0</v>
      </c>
      <c r="B291" s="18">
        <v>0</v>
      </c>
      <c r="C291" s="8">
        <f>IF(Input!C279="",0,A291-$A$18)</f>
        <v>0</v>
      </c>
      <c r="D291" s="8">
        <f>(B291-Input!$C$6-Input!$F$5*C291)*IF(Input!C279="",0,1)</f>
        <v>0</v>
      </c>
      <c r="E291" s="7">
        <f t="shared" si="79"/>
        <v>0</v>
      </c>
      <c r="F291" s="7">
        <f t="shared" si="80"/>
        <v>0</v>
      </c>
      <c r="G291" s="7">
        <f t="shared" si="81"/>
        <v>0</v>
      </c>
      <c r="H291" s="7">
        <f t="shared" si="82"/>
        <v>0</v>
      </c>
      <c r="I291" s="7">
        <f t="shared" si="83"/>
        <v>0</v>
      </c>
      <c r="J291" s="7">
        <f t="shared" si="84"/>
        <v>0</v>
      </c>
      <c r="K291" s="7">
        <f t="shared" si="85"/>
        <v>0</v>
      </c>
      <c r="L291" s="7">
        <f>Input!C279*Input!$F$10</f>
        <v>0</v>
      </c>
      <c r="M291" s="7">
        <f>(-C291*SIN(ATAN(Input!$F$5*Input!$F$10))+(L291-$L$18)*COS(ATAN(Input!$F$5*Input!$F$10)))*IF(Input!C279="",0,1)</f>
        <v>0</v>
      </c>
      <c r="N291" s="7">
        <f>(C291*COS(ATAN(Input!$F$5*Input!$F$10))+(L291-$L$18)*SIN(ATAN(Input!$F$5*Input!$F$10)))*IF(Input!C279="",0,1)</f>
        <v>0</v>
      </c>
      <c r="O291" s="7">
        <f t="shared" si="86"/>
        <v>0</v>
      </c>
      <c r="P291" s="7">
        <f t="shared" si="87"/>
        <v>0</v>
      </c>
      <c r="Q291" s="7">
        <f t="shared" si="88"/>
        <v>0</v>
      </c>
      <c r="R291" s="7">
        <f t="shared" si="89"/>
        <v>0</v>
      </c>
      <c r="S291" s="7">
        <f t="shared" si="90"/>
        <v>0</v>
      </c>
      <c r="T291" s="7">
        <f t="shared" si="91"/>
        <v>0</v>
      </c>
      <c r="U291" s="7">
        <f t="shared" si="92"/>
        <v>0</v>
      </c>
      <c r="V291" s="7">
        <f t="shared" si="93"/>
        <v>0</v>
      </c>
      <c r="W291" s="7">
        <f t="shared" si="94"/>
        <v>0</v>
      </c>
      <c r="X291" s="7">
        <f t="shared" ca="1" si="95"/>
        <v>0</v>
      </c>
      <c r="Y291" s="7">
        <f t="shared" ca="1" si="96"/>
        <v>0</v>
      </c>
      <c r="Z291" s="7">
        <f t="shared" ca="1" si="97"/>
        <v>0</v>
      </c>
      <c r="AA291" s="3"/>
      <c r="AB291" s="3"/>
    </row>
    <row r="292" spans="1:28" x14ac:dyDescent="0.2">
      <c r="A292" s="18">
        <v>0</v>
      </c>
      <c r="B292" s="18">
        <v>0</v>
      </c>
      <c r="C292" s="8">
        <f>IF(Input!C280="",0,A292-$A$18)</f>
        <v>0</v>
      </c>
      <c r="D292" s="8">
        <f>(B292-Input!$C$6-Input!$F$5*C292)*IF(Input!C280="",0,1)</f>
        <v>0</v>
      </c>
      <c r="E292" s="7">
        <f t="shared" si="79"/>
        <v>0</v>
      </c>
      <c r="F292" s="7">
        <f t="shared" si="80"/>
        <v>0</v>
      </c>
      <c r="G292" s="7">
        <f t="shared" si="81"/>
        <v>0</v>
      </c>
      <c r="H292" s="7">
        <f t="shared" si="82"/>
        <v>0</v>
      </c>
      <c r="I292" s="7">
        <f t="shared" si="83"/>
        <v>0</v>
      </c>
      <c r="J292" s="7">
        <f t="shared" si="84"/>
        <v>0</v>
      </c>
      <c r="K292" s="7">
        <f t="shared" si="85"/>
        <v>0</v>
      </c>
      <c r="L292" s="7">
        <f>Input!C280*Input!$F$10</f>
        <v>0</v>
      </c>
      <c r="M292" s="7">
        <f>(-C292*SIN(ATAN(Input!$F$5*Input!$F$10))+(L292-$L$18)*COS(ATAN(Input!$F$5*Input!$F$10)))*IF(Input!C280="",0,1)</f>
        <v>0</v>
      </c>
      <c r="N292" s="7">
        <f>(C292*COS(ATAN(Input!$F$5*Input!$F$10))+(L292-$L$18)*SIN(ATAN(Input!$F$5*Input!$F$10)))*IF(Input!C280="",0,1)</f>
        <v>0</v>
      </c>
      <c r="O292" s="7">
        <f t="shared" si="86"/>
        <v>0</v>
      </c>
      <c r="P292" s="7">
        <f t="shared" si="87"/>
        <v>0</v>
      </c>
      <c r="Q292" s="7">
        <f t="shared" si="88"/>
        <v>0</v>
      </c>
      <c r="R292" s="7">
        <f t="shared" si="89"/>
        <v>0</v>
      </c>
      <c r="S292" s="7">
        <f t="shared" si="90"/>
        <v>0</v>
      </c>
      <c r="T292" s="7">
        <f t="shared" si="91"/>
        <v>0</v>
      </c>
      <c r="U292" s="7">
        <f t="shared" si="92"/>
        <v>0</v>
      </c>
      <c r="V292" s="7">
        <f t="shared" si="93"/>
        <v>0</v>
      </c>
      <c r="W292" s="7">
        <f t="shared" si="94"/>
        <v>0</v>
      </c>
      <c r="X292" s="7">
        <f t="shared" ca="1" si="95"/>
        <v>0</v>
      </c>
      <c r="Y292" s="7">
        <f t="shared" ca="1" si="96"/>
        <v>0</v>
      </c>
      <c r="Z292" s="7">
        <f t="shared" ca="1" si="97"/>
        <v>0</v>
      </c>
      <c r="AA292" s="3"/>
      <c r="AB292" s="3"/>
    </row>
    <row r="293" spans="1:28" x14ac:dyDescent="0.2">
      <c r="A293" s="18">
        <v>0</v>
      </c>
      <c r="B293" s="18">
        <v>0</v>
      </c>
      <c r="C293" s="8">
        <f>IF(Input!C281="",0,A293-$A$18)</f>
        <v>0</v>
      </c>
      <c r="D293" s="8">
        <f>(B293-Input!$C$6-Input!$F$5*C293)*IF(Input!C281="",0,1)</f>
        <v>0</v>
      </c>
      <c r="E293" s="7">
        <f t="shared" si="79"/>
        <v>0</v>
      </c>
      <c r="F293" s="7">
        <f t="shared" si="80"/>
        <v>0</v>
      </c>
      <c r="G293" s="7">
        <f t="shared" si="81"/>
        <v>0</v>
      </c>
      <c r="H293" s="7">
        <f t="shared" si="82"/>
        <v>0</v>
      </c>
      <c r="I293" s="7">
        <f t="shared" si="83"/>
        <v>0</v>
      </c>
      <c r="J293" s="7">
        <f t="shared" si="84"/>
        <v>0</v>
      </c>
      <c r="K293" s="7">
        <f t="shared" si="85"/>
        <v>0</v>
      </c>
      <c r="L293" s="7">
        <f>Input!C281*Input!$F$10</f>
        <v>0</v>
      </c>
      <c r="M293" s="7">
        <f>(-C293*SIN(ATAN(Input!$F$5*Input!$F$10))+(L293-$L$18)*COS(ATAN(Input!$F$5*Input!$F$10)))*IF(Input!C281="",0,1)</f>
        <v>0</v>
      </c>
      <c r="N293" s="7">
        <f>(C293*COS(ATAN(Input!$F$5*Input!$F$10))+(L293-$L$18)*SIN(ATAN(Input!$F$5*Input!$F$10)))*IF(Input!C281="",0,1)</f>
        <v>0</v>
      </c>
      <c r="O293" s="7">
        <f t="shared" si="86"/>
        <v>0</v>
      </c>
      <c r="P293" s="7">
        <f t="shared" si="87"/>
        <v>0</v>
      </c>
      <c r="Q293" s="7">
        <f t="shared" si="88"/>
        <v>0</v>
      </c>
      <c r="R293" s="7">
        <f t="shared" si="89"/>
        <v>0</v>
      </c>
      <c r="S293" s="7">
        <f t="shared" si="90"/>
        <v>0</v>
      </c>
      <c r="T293" s="7">
        <f t="shared" si="91"/>
        <v>0</v>
      </c>
      <c r="U293" s="7">
        <f t="shared" si="92"/>
        <v>0</v>
      </c>
      <c r="V293" s="7">
        <f t="shared" si="93"/>
        <v>0</v>
      </c>
      <c r="W293" s="7">
        <f t="shared" si="94"/>
        <v>0</v>
      </c>
      <c r="X293" s="7">
        <f t="shared" ca="1" si="95"/>
        <v>0</v>
      </c>
      <c r="Y293" s="7">
        <f t="shared" ca="1" si="96"/>
        <v>0</v>
      </c>
      <c r="Z293" s="7">
        <f t="shared" ca="1" si="97"/>
        <v>0</v>
      </c>
      <c r="AA293" s="3"/>
      <c r="AB293" s="3"/>
    </row>
    <row r="294" spans="1:28" x14ac:dyDescent="0.2">
      <c r="A294" s="18">
        <v>0</v>
      </c>
      <c r="B294" s="18">
        <v>0</v>
      </c>
      <c r="C294" s="8">
        <f>IF(Input!C282="",0,A294-$A$18)</f>
        <v>0</v>
      </c>
      <c r="D294" s="8">
        <f>(B294-Input!$C$6-Input!$F$5*C294)*IF(Input!C282="",0,1)</f>
        <v>0</v>
      </c>
      <c r="E294" s="7">
        <f t="shared" si="79"/>
        <v>0</v>
      </c>
      <c r="F294" s="7">
        <f t="shared" si="80"/>
        <v>0</v>
      </c>
      <c r="G294" s="7">
        <f t="shared" si="81"/>
        <v>0</v>
      </c>
      <c r="H294" s="7">
        <f t="shared" si="82"/>
        <v>0</v>
      </c>
      <c r="I294" s="7">
        <f t="shared" si="83"/>
        <v>0</v>
      </c>
      <c r="J294" s="7">
        <f t="shared" si="84"/>
        <v>0</v>
      </c>
      <c r="K294" s="7">
        <f t="shared" si="85"/>
        <v>0</v>
      </c>
      <c r="L294" s="7">
        <f>Input!C282*Input!$F$10</f>
        <v>0</v>
      </c>
      <c r="M294" s="7">
        <f>(-C294*SIN(ATAN(Input!$F$5*Input!$F$10))+(L294-$L$18)*COS(ATAN(Input!$F$5*Input!$F$10)))*IF(Input!C282="",0,1)</f>
        <v>0</v>
      </c>
      <c r="N294" s="7">
        <f>(C294*COS(ATAN(Input!$F$5*Input!$F$10))+(L294-$L$18)*SIN(ATAN(Input!$F$5*Input!$F$10)))*IF(Input!C282="",0,1)</f>
        <v>0</v>
      </c>
      <c r="O294" s="7">
        <f t="shared" si="86"/>
        <v>0</v>
      </c>
      <c r="P294" s="7">
        <f t="shared" si="87"/>
        <v>0</v>
      </c>
      <c r="Q294" s="7">
        <f t="shared" si="88"/>
        <v>0</v>
      </c>
      <c r="R294" s="7">
        <f t="shared" si="89"/>
        <v>0</v>
      </c>
      <c r="S294" s="7">
        <f t="shared" si="90"/>
        <v>0</v>
      </c>
      <c r="T294" s="7">
        <f t="shared" si="91"/>
        <v>0</v>
      </c>
      <c r="U294" s="7">
        <f t="shared" si="92"/>
        <v>0</v>
      </c>
      <c r="V294" s="7">
        <f t="shared" si="93"/>
        <v>0</v>
      </c>
      <c r="W294" s="7">
        <f t="shared" si="94"/>
        <v>0</v>
      </c>
      <c r="X294" s="7">
        <f t="shared" ca="1" si="95"/>
        <v>0</v>
      </c>
      <c r="Y294" s="7">
        <f t="shared" ca="1" si="96"/>
        <v>0</v>
      </c>
      <c r="Z294" s="7">
        <f t="shared" ca="1" si="97"/>
        <v>0</v>
      </c>
      <c r="AA294" s="3"/>
      <c r="AB294" s="3"/>
    </row>
    <row r="295" spans="1:28" x14ac:dyDescent="0.2">
      <c r="A295" s="18">
        <v>0</v>
      </c>
      <c r="B295" s="18">
        <v>0</v>
      </c>
      <c r="C295" s="8">
        <f>IF(Input!C283="",0,A295-$A$18)</f>
        <v>0</v>
      </c>
      <c r="D295" s="8">
        <f>(B295-Input!$C$6-Input!$F$5*C295)*IF(Input!C283="",0,1)</f>
        <v>0</v>
      </c>
      <c r="E295" s="7">
        <f t="shared" si="79"/>
        <v>0</v>
      </c>
      <c r="F295" s="7">
        <f t="shared" si="80"/>
        <v>0</v>
      </c>
      <c r="G295" s="7">
        <f t="shared" si="81"/>
        <v>0</v>
      </c>
      <c r="H295" s="7">
        <f t="shared" si="82"/>
        <v>0</v>
      </c>
      <c r="I295" s="7">
        <f t="shared" si="83"/>
        <v>0</v>
      </c>
      <c r="J295" s="7">
        <f t="shared" si="84"/>
        <v>0</v>
      </c>
      <c r="K295" s="7">
        <f t="shared" si="85"/>
        <v>0</v>
      </c>
      <c r="L295" s="7">
        <f>Input!C283*Input!$F$10</f>
        <v>0</v>
      </c>
      <c r="M295" s="7">
        <f>(-C295*SIN(ATAN(Input!$F$5*Input!$F$10))+(L295-$L$18)*COS(ATAN(Input!$F$5*Input!$F$10)))*IF(Input!C283="",0,1)</f>
        <v>0</v>
      </c>
      <c r="N295" s="7">
        <f>(C295*COS(ATAN(Input!$F$5*Input!$F$10))+(L295-$L$18)*SIN(ATAN(Input!$F$5*Input!$F$10)))*IF(Input!C283="",0,1)</f>
        <v>0</v>
      </c>
      <c r="O295" s="7">
        <f t="shared" si="86"/>
        <v>0</v>
      </c>
      <c r="P295" s="7">
        <f t="shared" si="87"/>
        <v>0</v>
      </c>
      <c r="Q295" s="7">
        <f t="shared" si="88"/>
        <v>0</v>
      </c>
      <c r="R295" s="7">
        <f t="shared" si="89"/>
        <v>0</v>
      </c>
      <c r="S295" s="7">
        <f t="shared" si="90"/>
        <v>0</v>
      </c>
      <c r="T295" s="7">
        <f t="shared" si="91"/>
        <v>0</v>
      </c>
      <c r="U295" s="7">
        <f t="shared" si="92"/>
        <v>0</v>
      </c>
      <c r="V295" s="7">
        <f t="shared" si="93"/>
        <v>0</v>
      </c>
      <c r="W295" s="7">
        <f t="shared" si="94"/>
        <v>0</v>
      </c>
      <c r="X295" s="7">
        <f t="shared" ca="1" si="95"/>
        <v>0</v>
      </c>
      <c r="Y295" s="7">
        <f t="shared" ca="1" si="96"/>
        <v>0</v>
      </c>
      <c r="Z295" s="7">
        <f t="shared" ca="1" si="97"/>
        <v>0</v>
      </c>
      <c r="AA295" s="3"/>
      <c r="AB295" s="3"/>
    </row>
    <row r="296" spans="1:28" x14ac:dyDescent="0.2">
      <c r="A296" s="18">
        <v>0</v>
      </c>
      <c r="B296" s="18">
        <v>0</v>
      </c>
      <c r="C296" s="8">
        <f>IF(Input!C284="",0,A296-$A$18)</f>
        <v>0</v>
      </c>
      <c r="D296" s="8">
        <f>(B296-Input!$C$6-Input!$F$5*C296)*IF(Input!C284="",0,1)</f>
        <v>0</v>
      </c>
      <c r="E296" s="7">
        <f t="shared" si="79"/>
        <v>0</v>
      </c>
      <c r="F296" s="7">
        <f t="shared" si="80"/>
        <v>0</v>
      </c>
      <c r="G296" s="7">
        <f t="shared" si="81"/>
        <v>0</v>
      </c>
      <c r="H296" s="7">
        <f t="shared" si="82"/>
        <v>0</v>
      </c>
      <c r="I296" s="7">
        <f t="shared" si="83"/>
        <v>0</v>
      </c>
      <c r="J296" s="7">
        <f t="shared" si="84"/>
        <v>0</v>
      </c>
      <c r="K296" s="7">
        <f t="shared" si="85"/>
        <v>0</v>
      </c>
      <c r="L296" s="7">
        <f>Input!C284*Input!$F$10</f>
        <v>0</v>
      </c>
      <c r="M296" s="7">
        <f>(-C296*SIN(ATAN(Input!$F$5*Input!$F$10))+(L296-$L$18)*COS(ATAN(Input!$F$5*Input!$F$10)))*IF(Input!C284="",0,1)</f>
        <v>0</v>
      </c>
      <c r="N296" s="7">
        <f>(C296*COS(ATAN(Input!$F$5*Input!$F$10))+(L296-$L$18)*SIN(ATAN(Input!$F$5*Input!$F$10)))*IF(Input!C284="",0,1)</f>
        <v>0</v>
      </c>
      <c r="O296" s="7">
        <f t="shared" si="86"/>
        <v>0</v>
      </c>
      <c r="P296" s="7">
        <f t="shared" si="87"/>
        <v>0</v>
      </c>
      <c r="Q296" s="7">
        <f t="shared" si="88"/>
        <v>0</v>
      </c>
      <c r="R296" s="7">
        <f t="shared" si="89"/>
        <v>0</v>
      </c>
      <c r="S296" s="7">
        <f t="shared" si="90"/>
        <v>0</v>
      </c>
      <c r="T296" s="7">
        <f t="shared" si="91"/>
        <v>0</v>
      </c>
      <c r="U296" s="7">
        <f t="shared" si="92"/>
        <v>0</v>
      </c>
      <c r="V296" s="7">
        <f t="shared" si="93"/>
        <v>0</v>
      </c>
      <c r="W296" s="7">
        <f t="shared" si="94"/>
        <v>0</v>
      </c>
      <c r="X296" s="7">
        <f t="shared" ca="1" si="95"/>
        <v>0</v>
      </c>
      <c r="Y296" s="7">
        <f t="shared" ca="1" si="96"/>
        <v>0</v>
      </c>
      <c r="Z296" s="7">
        <f t="shared" ca="1" si="97"/>
        <v>0</v>
      </c>
      <c r="AA296" s="3"/>
      <c r="AB296" s="3"/>
    </row>
    <row r="297" spans="1:28" x14ac:dyDescent="0.2">
      <c r="A297" s="18">
        <v>0</v>
      </c>
      <c r="B297" s="18">
        <v>0</v>
      </c>
      <c r="C297" s="8">
        <f>IF(Input!C285="",0,A297-$A$18)</f>
        <v>0</v>
      </c>
      <c r="D297" s="8">
        <f>(B297-Input!$C$6-Input!$F$5*C297)*IF(Input!C285="",0,1)</f>
        <v>0</v>
      </c>
      <c r="E297" s="7">
        <f t="shared" si="79"/>
        <v>0</v>
      </c>
      <c r="F297" s="7">
        <f t="shared" si="80"/>
        <v>0</v>
      </c>
      <c r="G297" s="7">
        <f t="shared" si="81"/>
        <v>0</v>
      </c>
      <c r="H297" s="7">
        <f t="shared" si="82"/>
        <v>0</v>
      </c>
      <c r="I297" s="7">
        <f t="shared" si="83"/>
        <v>0</v>
      </c>
      <c r="J297" s="7">
        <f t="shared" si="84"/>
        <v>0</v>
      </c>
      <c r="K297" s="7">
        <f t="shared" si="85"/>
        <v>0</v>
      </c>
      <c r="L297" s="7">
        <f>Input!C285*Input!$F$10</f>
        <v>0</v>
      </c>
      <c r="M297" s="7">
        <f>(-C297*SIN(ATAN(Input!$F$5*Input!$F$10))+(L297-$L$18)*COS(ATAN(Input!$F$5*Input!$F$10)))*IF(Input!C285="",0,1)</f>
        <v>0</v>
      </c>
      <c r="N297" s="7">
        <f>(C297*COS(ATAN(Input!$F$5*Input!$F$10))+(L297-$L$18)*SIN(ATAN(Input!$F$5*Input!$F$10)))*IF(Input!C285="",0,1)</f>
        <v>0</v>
      </c>
      <c r="O297" s="7">
        <f t="shared" si="86"/>
        <v>0</v>
      </c>
      <c r="P297" s="7">
        <f t="shared" si="87"/>
        <v>0</v>
      </c>
      <c r="Q297" s="7">
        <f t="shared" si="88"/>
        <v>0</v>
      </c>
      <c r="R297" s="7">
        <f t="shared" si="89"/>
        <v>0</v>
      </c>
      <c r="S297" s="7">
        <f t="shared" si="90"/>
        <v>0</v>
      </c>
      <c r="T297" s="7">
        <f t="shared" si="91"/>
        <v>0</v>
      </c>
      <c r="U297" s="7">
        <f t="shared" si="92"/>
        <v>0</v>
      </c>
      <c r="V297" s="7">
        <f t="shared" si="93"/>
        <v>0</v>
      </c>
      <c r="W297" s="7">
        <f t="shared" si="94"/>
        <v>0</v>
      </c>
      <c r="X297" s="7">
        <f t="shared" ca="1" si="95"/>
        <v>0</v>
      </c>
      <c r="Y297" s="7">
        <f t="shared" ca="1" si="96"/>
        <v>0</v>
      </c>
      <c r="Z297" s="7">
        <f t="shared" ca="1" si="97"/>
        <v>0</v>
      </c>
      <c r="AA297" s="3"/>
      <c r="AB297" s="3"/>
    </row>
    <row r="298" spans="1:28" x14ac:dyDescent="0.2">
      <c r="A298" s="18">
        <v>0</v>
      </c>
      <c r="B298" s="18">
        <v>0</v>
      </c>
      <c r="C298" s="8">
        <f>IF(Input!C286="",0,A298-$A$18)</f>
        <v>0</v>
      </c>
      <c r="D298" s="8">
        <f>(B298-Input!$C$6-Input!$F$5*C298)*IF(Input!C286="",0,1)</f>
        <v>0</v>
      </c>
      <c r="E298" s="7">
        <f t="shared" si="79"/>
        <v>0</v>
      </c>
      <c r="F298" s="7">
        <f t="shared" si="80"/>
        <v>0</v>
      </c>
      <c r="G298" s="7">
        <f t="shared" si="81"/>
        <v>0</v>
      </c>
      <c r="H298" s="7">
        <f t="shared" si="82"/>
        <v>0</v>
      </c>
      <c r="I298" s="7">
        <f t="shared" si="83"/>
        <v>0</v>
      </c>
      <c r="J298" s="7">
        <f t="shared" si="84"/>
        <v>0</v>
      </c>
      <c r="K298" s="7">
        <f t="shared" si="85"/>
        <v>0</v>
      </c>
      <c r="L298" s="7">
        <f>Input!C286*Input!$F$10</f>
        <v>0</v>
      </c>
      <c r="M298" s="7">
        <f>(-C298*SIN(ATAN(Input!$F$5*Input!$F$10))+(L298-$L$18)*COS(ATAN(Input!$F$5*Input!$F$10)))*IF(Input!C286="",0,1)</f>
        <v>0</v>
      </c>
      <c r="N298" s="7">
        <f>(C298*COS(ATAN(Input!$F$5*Input!$F$10))+(L298-$L$18)*SIN(ATAN(Input!$F$5*Input!$F$10)))*IF(Input!C286="",0,1)</f>
        <v>0</v>
      </c>
      <c r="O298" s="7">
        <f t="shared" si="86"/>
        <v>0</v>
      </c>
      <c r="P298" s="7">
        <f t="shared" si="87"/>
        <v>0</v>
      </c>
      <c r="Q298" s="7">
        <f t="shared" si="88"/>
        <v>0</v>
      </c>
      <c r="R298" s="7">
        <f t="shared" si="89"/>
        <v>0</v>
      </c>
      <c r="S298" s="7">
        <f t="shared" si="90"/>
        <v>0</v>
      </c>
      <c r="T298" s="7">
        <f t="shared" si="91"/>
        <v>0</v>
      </c>
      <c r="U298" s="7">
        <f t="shared" si="92"/>
        <v>0</v>
      </c>
      <c r="V298" s="7">
        <f t="shared" si="93"/>
        <v>0</v>
      </c>
      <c r="W298" s="7">
        <f t="shared" si="94"/>
        <v>0</v>
      </c>
      <c r="X298" s="7">
        <f t="shared" ca="1" si="95"/>
        <v>0</v>
      </c>
      <c r="Y298" s="7">
        <f t="shared" ca="1" si="96"/>
        <v>0</v>
      </c>
      <c r="Z298" s="7">
        <f t="shared" ca="1" si="97"/>
        <v>0</v>
      </c>
      <c r="AA298" s="3"/>
      <c r="AB298" s="3"/>
    </row>
    <row r="299" spans="1:28" x14ac:dyDescent="0.2">
      <c r="A299" s="18">
        <v>0</v>
      </c>
      <c r="B299" s="18">
        <v>0</v>
      </c>
      <c r="C299" s="8">
        <f>IF(Input!C287="",0,A299-$A$18)</f>
        <v>0</v>
      </c>
      <c r="D299" s="8">
        <f>(B299-Input!$C$6-Input!$F$5*C299)*IF(Input!C287="",0,1)</f>
        <v>0</v>
      </c>
      <c r="E299" s="7">
        <f t="shared" si="79"/>
        <v>0</v>
      </c>
      <c r="F299" s="7">
        <f t="shared" si="80"/>
        <v>0</v>
      </c>
      <c r="G299" s="7">
        <f t="shared" si="81"/>
        <v>0</v>
      </c>
      <c r="H299" s="7">
        <f t="shared" si="82"/>
        <v>0</v>
      </c>
      <c r="I299" s="7">
        <f t="shared" si="83"/>
        <v>0</v>
      </c>
      <c r="J299" s="7">
        <f t="shared" si="84"/>
        <v>0</v>
      </c>
      <c r="K299" s="7">
        <f t="shared" si="85"/>
        <v>0</v>
      </c>
      <c r="L299" s="7">
        <f>Input!C287*Input!$F$10</f>
        <v>0</v>
      </c>
      <c r="M299" s="7">
        <f>(-C299*SIN(ATAN(Input!$F$5*Input!$F$10))+(L299-$L$18)*COS(ATAN(Input!$F$5*Input!$F$10)))*IF(Input!C287="",0,1)</f>
        <v>0</v>
      </c>
      <c r="N299" s="7">
        <f>(C299*COS(ATAN(Input!$F$5*Input!$F$10))+(L299-$L$18)*SIN(ATAN(Input!$F$5*Input!$F$10)))*IF(Input!C287="",0,1)</f>
        <v>0</v>
      </c>
      <c r="O299" s="7">
        <f t="shared" si="86"/>
        <v>0</v>
      </c>
      <c r="P299" s="7">
        <f t="shared" si="87"/>
        <v>0</v>
      </c>
      <c r="Q299" s="7">
        <f t="shared" si="88"/>
        <v>0</v>
      </c>
      <c r="R299" s="7">
        <f t="shared" si="89"/>
        <v>0</v>
      </c>
      <c r="S299" s="7">
        <f t="shared" si="90"/>
        <v>0</v>
      </c>
      <c r="T299" s="7">
        <f t="shared" si="91"/>
        <v>0</v>
      </c>
      <c r="U299" s="7">
        <f t="shared" si="92"/>
        <v>0</v>
      </c>
      <c r="V299" s="7">
        <f t="shared" si="93"/>
        <v>0</v>
      </c>
      <c r="W299" s="7">
        <f t="shared" si="94"/>
        <v>0</v>
      </c>
      <c r="X299" s="7">
        <f t="shared" ca="1" si="95"/>
        <v>0</v>
      </c>
      <c r="Y299" s="7">
        <f t="shared" ca="1" si="96"/>
        <v>0</v>
      </c>
      <c r="Z299" s="7">
        <f t="shared" ca="1" si="97"/>
        <v>0</v>
      </c>
      <c r="AA299" s="3"/>
      <c r="AB299" s="3"/>
    </row>
    <row r="300" spans="1:28" x14ac:dyDescent="0.2">
      <c r="A300" s="18">
        <v>0</v>
      </c>
      <c r="B300" s="18">
        <v>0</v>
      </c>
      <c r="C300" s="8">
        <f>IF(Input!C288="",0,A300-$A$18)</f>
        <v>0</v>
      </c>
      <c r="D300" s="8">
        <f>(B300-Input!$C$6-Input!$F$5*C300)*IF(Input!C288="",0,1)</f>
        <v>0</v>
      </c>
      <c r="E300" s="7">
        <f t="shared" si="79"/>
        <v>0</v>
      </c>
      <c r="F300" s="7">
        <f t="shared" si="80"/>
        <v>0</v>
      </c>
      <c r="G300" s="7">
        <f t="shared" si="81"/>
        <v>0</v>
      </c>
      <c r="H300" s="7">
        <f t="shared" si="82"/>
        <v>0</v>
      </c>
      <c r="I300" s="7">
        <f t="shared" si="83"/>
        <v>0</v>
      </c>
      <c r="J300" s="7">
        <f t="shared" si="84"/>
        <v>0</v>
      </c>
      <c r="K300" s="7">
        <f t="shared" si="85"/>
        <v>0</v>
      </c>
      <c r="L300" s="7">
        <f>Input!C288*Input!$F$10</f>
        <v>0</v>
      </c>
      <c r="M300" s="7">
        <f>(-C300*SIN(ATAN(Input!$F$5*Input!$F$10))+(L300-$L$18)*COS(ATAN(Input!$F$5*Input!$F$10)))*IF(Input!C288="",0,1)</f>
        <v>0</v>
      </c>
      <c r="N300" s="7">
        <f>(C300*COS(ATAN(Input!$F$5*Input!$F$10))+(L300-$L$18)*SIN(ATAN(Input!$F$5*Input!$F$10)))*IF(Input!C288="",0,1)</f>
        <v>0</v>
      </c>
      <c r="O300" s="7">
        <f t="shared" si="86"/>
        <v>0</v>
      </c>
      <c r="P300" s="7">
        <f t="shared" si="87"/>
        <v>0</v>
      </c>
      <c r="Q300" s="7">
        <f t="shared" si="88"/>
        <v>0</v>
      </c>
      <c r="R300" s="7">
        <f t="shared" si="89"/>
        <v>0</v>
      </c>
      <c r="S300" s="7">
        <f t="shared" si="90"/>
        <v>0</v>
      </c>
      <c r="T300" s="7">
        <f t="shared" si="91"/>
        <v>0</v>
      </c>
      <c r="U300" s="7">
        <f t="shared" si="92"/>
        <v>0</v>
      </c>
      <c r="V300" s="7">
        <f t="shared" si="93"/>
        <v>0</v>
      </c>
      <c r="W300" s="7">
        <f t="shared" si="94"/>
        <v>0</v>
      </c>
      <c r="X300" s="7">
        <f t="shared" ca="1" si="95"/>
        <v>0</v>
      </c>
      <c r="Y300" s="7">
        <f t="shared" ca="1" si="96"/>
        <v>0</v>
      </c>
      <c r="Z300" s="7">
        <f t="shared" ca="1" si="97"/>
        <v>0</v>
      </c>
      <c r="AA300" s="3"/>
      <c r="AB300" s="3"/>
    </row>
    <row r="301" spans="1:28" x14ac:dyDescent="0.2">
      <c r="A301" s="18">
        <v>0</v>
      </c>
      <c r="B301" s="18">
        <v>0</v>
      </c>
      <c r="C301" s="8">
        <f>IF(Input!C289="",0,A301-$A$18)</f>
        <v>0</v>
      </c>
      <c r="D301" s="8">
        <f>(B301-Input!$C$6-Input!$F$5*C301)*IF(Input!C289="",0,1)</f>
        <v>0</v>
      </c>
      <c r="E301" s="7">
        <f t="shared" si="79"/>
        <v>0</v>
      </c>
      <c r="F301" s="7">
        <f t="shared" si="80"/>
        <v>0</v>
      </c>
      <c r="G301" s="7">
        <f t="shared" si="81"/>
        <v>0</v>
      </c>
      <c r="H301" s="7">
        <f t="shared" si="82"/>
        <v>0</v>
      </c>
      <c r="I301" s="7">
        <f t="shared" si="83"/>
        <v>0</v>
      </c>
      <c r="J301" s="7">
        <f t="shared" si="84"/>
        <v>0</v>
      </c>
      <c r="K301" s="7">
        <f t="shared" si="85"/>
        <v>0</v>
      </c>
      <c r="L301" s="7">
        <f>Input!C289*Input!$F$10</f>
        <v>0</v>
      </c>
      <c r="M301" s="7">
        <f>(-C301*SIN(ATAN(Input!$F$5*Input!$F$10))+(L301-$L$18)*COS(ATAN(Input!$F$5*Input!$F$10)))*IF(Input!C289="",0,1)</f>
        <v>0</v>
      </c>
      <c r="N301" s="7">
        <f>(C301*COS(ATAN(Input!$F$5*Input!$F$10))+(L301-$L$18)*SIN(ATAN(Input!$F$5*Input!$F$10)))*IF(Input!C289="",0,1)</f>
        <v>0</v>
      </c>
      <c r="O301" s="7">
        <f t="shared" si="86"/>
        <v>0</v>
      </c>
      <c r="P301" s="7">
        <f t="shared" si="87"/>
        <v>0</v>
      </c>
      <c r="Q301" s="7">
        <f t="shared" si="88"/>
        <v>0</v>
      </c>
      <c r="R301" s="7">
        <f t="shared" si="89"/>
        <v>0</v>
      </c>
      <c r="S301" s="7">
        <f t="shared" si="90"/>
        <v>0</v>
      </c>
      <c r="T301" s="7">
        <f t="shared" si="91"/>
        <v>0</v>
      </c>
      <c r="U301" s="7">
        <f t="shared" si="92"/>
        <v>0</v>
      </c>
      <c r="V301" s="7">
        <f t="shared" si="93"/>
        <v>0</v>
      </c>
      <c r="W301" s="7">
        <f t="shared" si="94"/>
        <v>0</v>
      </c>
      <c r="X301" s="7">
        <f t="shared" ca="1" si="95"/>
        <v>0</v>
      </c>
      <c r="Y301" s="7">
        <f t="shared" ca="1" si="96"/>
        <v>0</v>
      </c>
      <c r="Z301" s="7">
        <f t="shared" ca="1" si="97"/>
        <v>0</v>
      </c>
      <c r="AA301" s="3"/>
      <c r="AB301" s="3"/>
    </row>
    <row r="302" spans="1:28" x14ac:dyDescent="0.2">
      <c r="A302" s="18">
        <v>0</v>
      </c>
      <c r="B302" s="18">
        <v>0</v>
      </c>
      <c r="C302" s="8">
        <f>IF(Input!C290="",0,A302-$A$18)</f>
        <v>0</v>
      </c>
      <c r="D302" s="8">
        <f>(B302-Input!$C$6-Input!$F$5*C302)*IF(Input!C290="",0,1)</f>
        <v>0</v>
      </c>
      <c r="E302" s="7">
        <f t="shared" si="79"/>
        <v>0</v>
      </c>
      <c r="F302" s="7">
        <f t="shared" si="80"/>
        <v>0</v>
      </c>
      <c r="G302" s="7">
        <f t="shared" si="81"/>
        <v>0</v>
      </c>
      <c r="H302" s="7">
        <f t="shared" si="82"/>
        <v>0</v>
      </c>
      <c r="I302" s="7">
        <f t="shared" si="83"/>
        <v>0</v>
      </c>
      <c r="J302" s="7">
        <f t="shared" si="84"/>
        <v>0</v>
      </c>
      <c r="K302" s="7">
        <f t="shared" si="85"/>
        <v>0</v>
      </c>
      <c r="L302" s="7">
        <f>Input!C290*Input!$F$10</f>
        <v>0</v>
      </c>
      <c r="M302" s="7">
        <f>(-C302*SIN(ATAN(Input!$F$5*Input!$F$10))+(L302-$L$18)*COS(ATAN(Input!$F$5*Input!$F$10)))*IF(Input!C290="",0,1)</f>
        <v>0</v>
      </c>
      <c r="N302" s="7">
        <f>(C302*COS(ATAN(Input!$F$5*Input!$F$10))+(L302-$L$18)*SIN(ATAN(Input!$F$5*Input!$F$10)))*IF(Input!C290="",0,1)</f>
        <v>0</v>
      </c>
      <c r="O302" s="7">
        <f t="shared" si="86"/>
        <v>0</v>
      </c>
      <c r="P302" s="7">
        <f t="shared" si="87"/>
        <v>0</v>
      </c>
      <c r="Q302" s="7">
        <f t="shared" si="88"/>
        <v>0</v>
      </c>
      <c r="R302" s="7">
        <f t="shared" si="89"/>
        <v>0</v>
      </c>
      <c r="S302" s="7">
        <f t="shared" si="90"/>
        <v>0</v>
      </c>
      <c r="T302" s="7">
        <f t="shared" si="91"/>
        <v>0</v>
      </c>
      <c r="U302" s="7">
        <f t="shared" si="92"/>
        <v>0</v>
      </c>
      <c r="V302" s="7">
        <f t="shared" si="93"/>
        <v>0</v>
      </c>
      <c r="W302" s="7">
        <f t="shared" si="94"/>
        <v>0</v>
      </c>
      <c r="X302" s="7">
        <f t="shared" ca="1" si="95"/>
        <v>0</v>
      </c>
      <c r="Y302" s="7">
        <f t="shared" ca="1" si="96"/>
        <v>0</v>
      </c>
      <c r="Z302" s="7">
        <f t="shared" ca="1" si="97"/>
        <v>0</v>
      </c>
      <c r="AA302" s="3"/>
      <c r="AB302" s="3"/>
    </row>
    <row r="303" spans="1:28" x14ac:dyDescent="0.2">
      <c r="A303" s="18">
        <v>0</v>
      </c>
      <c r="B303" s="18">
        <v>0</v>
      </c>
      <c r="C303" s="8">
        <f>IF(Input!C291="",0,A303-$A$18)</f>
        <v>0</v>
      </c>
      <c r="D303" s="8">
        <f>(B303-Input!$C$6-Input!$F$5*C303)*IF(Input!C291="",0,1)</f>
        <v>0</v>
      </c>
      <c r="E303" s="7">
        <f t="shared" si="79"/>
        <v>0</v>
      </c>
      <c r="F303" s="7">
        <f t="shared" si="80"/>
        <v>0</v>
      </c>
      <c r="G303" s="7">
        <f t="shared" si="81"/>
        <v>0</v>
      </c>
      <c r="H303" s="7">
        <f t="shared" si="82"/>
        <v>0</v>
      </c>
      <c r="I303" s="7">
        <f t="shared" si="83"/>
        <v>0</v>
      </c>
      <c r="J303" s="7">
        <f t="shared" si="84"/>
        <v>0</v>
      </c>
      <c r="K303" s="7">
        <f t="shared" si="85"/>
        <v>0</v>
      </c>
      <c r="L303" s="7">
        <f>Input!C291*Input!$F$10</f>
        <v>0</v>
      </c>
      <c r="M303" s="7">
        <f>(-C303*SIN(ATAN(Input!$F$5*Input!$F$10))+(L303-$L$18)*COS(ATAN(Input!$F$5*Input!$F$10)))*IF(Input!C291="",0,1)</f>
        <v>0</v>
      </c>
      <c r="N303" s="7">
        <f>(C303*COS(ATAN(Input!$F$5*Input!$F$10))+(L303-$L$18)*SIN(ATAN(Input!$F$5*Input!$F$10)))*IF(Input!C291="",0,1)</f>
        <v>0</v>
      </c>
      <c r="O303" s="7">
        <f t="shared" si="86"/>
        <v>0</v>
      </c>
      <c r="P303" s="7">
        <f t="shared" si="87"/>
        <v>0</v>
      </c>
      <c r="Q303" s="7">
        <f t="shared" si="88"/>
        <v>0</v>
      </c>
      <c r="R303" s="7">
        <f t="shared" si="89"/>
        <v>0</v>
      </c>
      <c r="S303" s="7">
        <f t="shared" si="90"/>
        <v>0</v>
      </c>
      <c r="T303" s="7">
        <f t="shared" si="91"/>
        <v>0</v>
      </c>
      <c r="U303" s="7">
        <f t="shared" si="92"/>
        <v>0</v>
      </c>
      <c r="V303" s="7">
        <f t="shared" si="93"/>
        <v>0</v>
      </c>
      <c r="W303" s="7">
        <f t="shared" si="94"/>
        <v>0</v>
      </c>
      <c r="X303" s="7">
        <f t="shared" ca="1" si="95"/>
        <v>0</v>
      </c>
      <c r="Y303" s="7">
        <f t="shared" ca="1" si="96"/>
        <v>0</v>
      </c>
      <c r="Z303" s="7">
        <f t="shared" ca="1" si="97"/>
        <v>0</v>
      </c>
      <c r="AA303" s="3"/>
      <c r="AB303" s="3"/>
    </row>
    <row r="304" spans="1:28" x14ac:dyDescent="0.2">
      <c r="A304" s="18">
        <v>0</v>
      </c>
      <c r="B304" s="18">
        <v>0</v>
      </c>
      <c r="C304" s="8">
        <f>IF(Input!C292="",0,A304-$A$18)</f>
        <v>0</v>
      </c>
      <c r="D304" s="8">
        <f>(B304-Input!$C$6-Input!$F$5*C304)*IF(Input!C292="",0,1)</f>
        <v>0</v>
      </c>
      <c r="E304" s="7">
        <f t="shared" si="79"/>
        <v>0</v>
      </c>
      <c r="F304" s="7">
        <f t="shared" si="80"/>
        <v>0</v>
      </c>
      <c r="G304" s="7">
        <f t="shared" si="81"/>
        <v>0</v>
      </c>
      <c r="H304" s="7">
        <f t="shared" si="82"/>
        <v>0</v>
      </c>
      <c r="I304" s="7">
        <f t="shared" si="83"/>
        <v>0</v>
      </c>
      <c r="J304" s="7">
        <f t="shared" si="84"/>
        <v>0</v>
      </c>
      <c r="K304" s="7">
        <f t="shared" si="85"/>
        <v>0</v>
      </c>
      <c r="L304" s="7">
        <f>Input!C292*Input!$F$10</f>
        <v>0</v>
      </c>
      <c r="M304" s="7">
        <f>(-C304*SIN(ATAN(Input!$F$5*Input!$F$10))+(L304-$L$18)*COS(ATAN(Input!$F$5*Input!$F$10)))*IF(Input!C292="",0,1)</f>
        <v>0</v>
      </c>
      <c r="N304" s="7">
        <f>(C304*COS(ATAN(Input!$F$5*Input!$F$10))+(L304-$L$18)*SIN(ATAN(Input!$F$5*Input!$F$10)))*IF(Input!C292="",0,1)</f>
        <v>0</v>
      </c>
      <c r="O304" s="7">
        <f t="shared" si="86"/>
        <v>0</v>
      </c>
      <c r="P304" s="7">
        <f t="shared" si="87"/>
        <v>0</v>
      </c>
      <c r="Q304" s="7">
        <f t="shared" si="88"/>
        <v>0</v>
      </c>
      <c r="R304" s="7">
        <f t="shared" si="89"/>
        <v>0</v>
      </c>
      <c r="S304" s="7">
        <f t="shared" si="90"/>
        <v>0</v>
      </c>
      <c r="T304" s="7">
        <f t="shared" si="91"/>
        <v>0</v>
      </c>
      <c r="U304" s="7">
        <f t="shared" si="92"/>
        <v>0</v>
      </c>
      <c r="V304" s="7">
        <f t="shared" si="93"/>
        <v>0</v>
      </c>
      <c r="W304" s="7">
        <f t="shared" si="94"/>
        <v>0</v>
      </c>
      <c r="X304" s="7">
        <f t="shared" ca="1" si="95"/>
        <v>0</v>
      </c>
      <c r="Y304" s="7">
        <f t="shared" ca="1" si="96"/>
        <v>0</v>
      </c>
      <c r="Z304" s="7">
        <f t="shared" ca="1" si="97"/>
        <v>0</v>
      </c>
      <c r="AA304" s="3"/>
      <c r="AB304" s="3"/>
    </row>
    <row r="305" spans="1:28" x14ac:dyDescent="0.2">
      <c r="A305" s="18">
        <v>0</v>
      </c>
      <c r="B305" s="18">
        <v>0</v>
      </c>
      <c r="C305" s="8">
        <f>IF(Input!C293="",0,A305-$A$18)</f>
        <v>0</v>
      </c>
      <c r="D305" s="8">
        <f>(B305-Input!$C$6-Input!$F$5*C305)*IF(Input!C293="",0,1)</f>
        <v>0</v>
      </c>
      <c r="E305" s="7">
        <f t="shared" si="79"/>
        <v>0</v>
      </c>
      <c r="F305" s="7">
        <f t="shared" si="80"/>
        <v>0</v>
      </c>
      <c r="G305" s="7">
        <f t="shared" si="81"/>
        <v>0</v>
      </c>
      <c r="H305" s="7">
        <f t="shared" si="82"/>
        <v>0</v>
      </c>
      <c r="I305" s="7">
        <f t="shared" si="83"/>
        <v>0</v>
      </c>
      <c r="J305" s="7">
        <f t="shared" si="84"/>
        <v>0</v>
      </c>
      <c r="K305" s="7">
        <f t="shared" si="85"/>
        <v>0</v>
      </c>
      <c r="L305" s="7">
        <f>Input!C293*Input!$F$10</f>
        <v>0</v>
      </c>
      <c r="M305" s="7">
        <f>(-C305*SIN(ATAN(Input!$F$5*Input!$F$10))+(L305-$L$18)*COS(ATAN(Input!$F$5*Input!$F$10)))*IF(Input!C293="",0,1)</f>
        <v>0</v>
      </c>
      <c r="N305" s="7">
        <f>(C305*COS(ATAN(Input!$F$5*Input!$F$10))+(L305-$L$18)*SIN(ATAN(Input!$F$5*Input!$F$10)))*IF(Input!C293="",0,1)</f>
        <v>0</v>
      </c>
      <c r="O305" s="7">
        <f t="shared" si="86"/>
        <v>0</v>
      </c>
      <c r="P305" s="7">
        <f t="shared" si="87"/>
        <v>0</v>
      </c>
      <c r="Q305" s="7">
        <f t="shared" si="88"/>
        <v>0</v>
      </c>
      <c r="R305" s="7">
        <f t="shared" si="89"/>
        <v>0</v>
      </c>
      <c r="S305" s="7">
        <f t="shared" si="90"/>
        <v>0</v>
      </c>
      <c r="T305" s="7">
        <f t="shared" si="91"/>
        <v>0</v>
      </c>
      <c r="U305" s="7">
        <f t="shared" si="92"/>
        <v>0</v>
      </c>
      <c r="V305" s="7">
        <f t="shared" si="93"/>
        <v>0</v>
      </c>
      <c r="W305" s="7">
        <f t="shared" si="94"/>
        <v>0</v>
      </c>
      <c r="X305" s="7">
        <f t="shared" ca="1" si="95"/>
        <v>0</v>
      </c>
      <c r="Y305" s="7">
        <f t="shared" ca="1" si="96"/>
        <v>0</v>
      </c>
      <c r="Z305" s="7">
        <f t="shared" ca="1" si="97"/>
        <v>0</v>
      </c>
      <c r="AA305" s="3"/>
      <c r="AB305" s="3"/>
    </row>
    <row r="306" spans="1:28" x14ac:dyDescent="0.2">
      <c r="A306" s="18">
        <v>0</v>
      </c>
      <c r="B306" s="18">
        <v>0</v>
      </c>
      <c r="C306" s="8">
        <f>IF(Input!C294="",0,A306-$A$18)</f>
        <v>0</v>
      </c>
      <c r="D306" s="8">
        <f>(B306-Input!$C$6-Input!$F$5*C306)*IF(Input!C294="",0,1)</f>
        <v>0</v>
      </c>
      <c r="E306" s="7">
        <f t="shared" si="79"/>
        <v>0</v>
      </c>
      <c r="F306" s="7">
        <f t="shared" si="80"/>
        <v>0</v>
      </c>
      <c r="G306" s="7">
        <f t="shared" si="81"/>
        <v>0</v>
      </c>
      <c r="H306" s="7">
        <f t="shared" si="82"/>
        <v>0</v>
      </c>
      <c r="I306" s="7">
        <f t="shared" si="83"/>
        <v>0</v>
      </c>
      <c r="J306" s="7">
        <f t="shared" si="84"/>
        <v>0</v>
      </c>
      <c r="K306" s="7">
        <f t="shared" si="85"/>
        <v>0</v>
      </c>
      <c r="L306" s="7">
        <f>Input!C294*Input!$F$10</f>
        <v>0</v>
      </c>
      <c r="M306" s="7">
        <f>(-C306*SIN(ATAN(Input!$F$5*Input!$F$10))+(L306-$L$18)*COS(ATAN(Input!$F$5*Input!$F$10)))*IF(Input!C294="",0,1)</f>
        <v>0</v>
      </c>
      <c r="N306" s="7">
        <f>(C306*COS(ATAN(Input!$F$5*Input!$F$10))+(L306-$L$18)*SIN(ATAN(Input!$F$5*Input!$F$10)))*IF(Input!C294="",0,1)</f>
        <v>0</v>
      </c>
      <c r="O306" s="7">
        <f t="shared" si="86"/>
        <v>0</v>
      </c>
      <c r="P306" s="7">
        <f t="shared" si="87"/>
        <v>0</v>
      </c>
      <c r="Q306" s="7">
        <f t="shared" si="88"/>
        <v>0</v>
      </c>
      <c r="R306" s="7">
        <f t="shared" si="89"/>
        <v>0</v>
      </c>
      <c r="S306" s="7">
        <f t="shared" si="90"/>
        <v>0</v>
      </c>
      <c r="T306" s="7">
        <f t="shared" si="91"/>
        <v>0</v>
      </c>
      <c r="U306" s="7">
        <f t="shared" si="92"/>
        <v>0</v>
      </c>
      <c r="V306" s="7">
        <f t="shared" si="93"/>
        <v>0</v>
      </c>
      <c r="W306" s="7">
        <f t="shared" si="94"/>
        <v>0</v>
      </c>
      <c r="X306" s="7">
        <f t="shared" ca="1" si="95"/>
        <v>0</v>
      </c>
      <c r="Y306" s="7">
        <f t="shared" ca="1" si="96"/>
        <v>0</v>
      </c>
      <c r="Z306" s="7">
        <f t="shared" ca="1" si="97"/>
        <v>0</v>
      </c>
      <c r="AA306" s="3"/>
      <c r="AB306" s="3"/>
    </row>
    <row r="307" spans="1:28" x14ac:dyDescent="0.2">
      <c r="A307" s="18">
        <v>0</v>
      </c>
      <c r="B307" s="18">
        <v>0</v>
      </c>
      <c r="C307" s="8">
        <f>IF(Input!C295="",0,A307-$A$18)</f>
        <v>0</v>
      </c>
      <c r="D307" s="8">
        <f>(B307-Input!$C$6-Input!$F$5*C307)*IF(Input!C295="",0,1)</f>
        <v>0</v>
      </c>
      <c r="E307" s="7">
        <f t="shared" si="79"/>
        <v>0</v>
      </c>
      <c r="F307" s="7">
        <f t="shared" si="80"/>
        <v>0</v>
      </c>
      <c r="G307" s="7">
        <f t="shared" si="81"/>
        <v>0</v>
      </c>
      <c r="H307" s="7">
        <f t="shared" si="82"/>
        <v>0</v>
      </c>
      <c r="I307" s="7">
        <f t="shared" si="83"/>
        <v>0</v>
      </c>
      <c r="J307" s="7">
        <f t="shared" si="84"/>
        <v>0</v>
      </c>
      <c r="K307" s="7">
        <f t="shared" si="85"/>
        <v>0</v>
      </c>
      <c r="L307" s="7">
        <f>Input!C295*Input!$F$10</f>
        <v>0</v>
      </c>
      <c r="M307" s="7">
        <f>(-C307*SIN(ATAN(Input!$F$5*Input!$F$10))+(L307-$L$18)*COS(ATAN(Input!$F$5*Input!$F$10)))*IF(Input!C295="",0,1)</f>
        <v>0</v>
      </c>
      <c r="N307" s="7">
        <f>(C307*COS(ATAN(Input!$F$5*Input!$F$10))+(L307-$L$18)*SIN(ATAN(Input!$F$5*Input!$F$10)))*IF(Input!C295="",0,1)</f>
        <v>0</v>
      </c>
      <c r="O307" s="7">
        <f t="shared" si="86"/>
        <v>0</v>
      </c>
      <c r="P307" s="7">
        <f t="shared" si="87"/>
        <v>0</v>
      </c>
      <c r="Q307" s="7">
        <f t="shared" si="88"/>
        <v>0</v>
      </c>
      <c r="R307" s="7">
        <f t="shared" si="89"/>
        <v>0</v>
      </c>
      <c r="S307" s="7">
        <f t="shared" si="90"/>
        <v>0</v>
      </c>
      <c r="T307" s="7">
        <f t="shared" si="91"/>
        <v>0</v>
      </c>
      <c r="U307" s="7">
        <f t="shared" si="92"/>
        <v>0</v>
      </c>
      <c r="V307" s="7">
        <f t="shared" si="93"/>
        <v>0</v>
      </c>
      <c r="W307" s="7">
        <f t="shared" si="94"/>
        <v>0</v>
      </c>
      <c r="X307" s="7">
        <f t="shared" ca="1" si="95"/>
        <v>0</v>
      </c>
      <c r="Y307" s="7">
        <f t="shared" ca="1" si="96"/>
        <v>0</v>
      </c>
      <c r="Z307" s="7">
        <f t="shared" ca="1" si="97"/>
        <v>0</v>
      </c>
      <c r="AA307" s="3"/>
      <c r="AB307" s="3"/>
    </row>
    <row r="308" spans="1:28" x14ac:dyDescent="0.2">
      <c r="A308" s="18">
        <v>0</v>
      </c>
      <c r="B308" s="18">
        <v>0</v>
      </c>
      <c r="C308" s="8">
        <f>IF(Input!C296="",0,A308-$A$18)</f>
        <v>0</v>
      </c>
      <c r="D308" s="8">
        <f>(B308-Input!$C$6-Input!$F$5*C308)*IF(Input!C296="",0,1)</f>
        <v>0</v>
      </c>
      <c r="E308" s="7">
        <f t="shared" si="79"/>
        <v>0</v>
      </c>
      <c r="F308" s="7">
        <f t="shared" si="80"/>
        <v>0</v>
      </c>
      <c r="G308" s="7">
        <f t="shared" si="81"/>
        <v>0</v>
      </c>
      <c r="H308" s="7">
        <f t="shared" si="82"/>
        <v>0</v>
      </c>
      <c r="I308" s="7">
        <f t="shared" si="83"/>
        <v>0</v>
      </c>
      <c r="J308" s="7">
        <f t="shared" si="84"/>
        <v>0</v>
      </c>
      <c r="K308" s="7">
        <f t="shared" si="85"/>
        <v>0</v>
      </c>
      <c r="L308" s="7">
        <f>Input!C296*Input!$F$10</f>
        <v>0</v>
      </c>
      <c r="M308" s="7">
        <f>(-C308*SIN(ATAN(Input!$F$5*Input!$F$10))+(L308-$L$18)*COS(ATAN(Input!$F$5*Input!$F$10)))*IF(Input!C296="",0,1)</f>
        <v>0</v>
      </c>
      <c r="N308" s="7">
        <f>(C308*COS(ATAN(Input!$F$5*Input!$F$10))+(L308-$L$18)*SIN(ATAN(Input!$F$5*Input!$F$10)))*IF(Input!C296="",0,1)</f>
        <v>0</v>
      </c>
      <c r="O308" s="7">
        <f t="shared" si="86"/>
        <v>0</v>
      </c>
      <c r="P308" s="7">
        <f t="shared" si="87"/>
        <v>0</v>
      </c>
      <c r="Q308" s="7">
        <f t="shared" si="88"/>
        <v>0</v>
      </c>
      <c r="R308" s="7">
        <f t="shared" si="89"/>
        <v>0</v>
      </c>
      <c r="S308" s="7">
        <f t="shared" si="90"/>
        <v>0</v>
      </c>
      <c r="T308" s="7">
        <f t="shared" si="91"/>
        <v>0</v>
      </c>
      <c r="U308" s="7">
        <f t="shared" si="92"/>
        <v>0</v>
      </c>
      <c r="V308" s="7">
        <f t="shared" si="93"/>
        <v>0</v>
      </c>
      <c r="W308" s="7">
        <f t="shared" si="94"/>
        <v>0</v>
      </c>
      <c r="X308" s="7">
        <f t="shared" ca="1" si="95"/>
        <v>0</v>
      </c>
      <c r="Y308" s="7">
        <f t="shared" ca="1" si="96"/>
        <v>0</v>
      </c>
      <c r="Z308" s="7">
        <f t="shared" ca="1" si="97"/>
        <v>0</v>
      </c>
      <c r="AA308" s="3"/>
      <c r="AB308" s="3"/>
    </row>
    <row r="309" spans="1:28" x14ac:dyDescent="0.2">
      <c r="A309" s="18">
        <v>0</v>
      </c>
      <c r="B309" s="18">
        <v>0</v>
      </c>
      <c r="C309" s="8">
        <f>IF(Input!C297="",0,A309-$A$18)</f>
        <v>0</v>
      </c>
      <c r="D309" s="8">
        <f>(B309-Input!$C$6-Input!$F$5*C309)*IF(Input!C297="",0,1)</f>
        <v>0</v>
      </c>
      <c r="E309" s="7">
        <f t="shared" si="79"/>
        <v>0</v>
      </c>
      <c r="F309" s="7">
        <f t="shared" si="80"/>
        <v>0</v>
      </c>
      <c r="G309" s="7">
        <f t="shared" si="81"/>
        <v>0</v>
      </c>
      <c r="H309" s="7">
        <f t="shared" si="82"/>
        <v>0</v>
      </c>
      <c r="I309" s="7">
        <f t="shared" si="83"/>
        <v>0</v>
      </c>
      <c r="J309" s="7">
        <f t="shared" si="84"/>
        <v>0</v>
      </c>
      <c r="K309" s="7">
        <f t="shared" si="85"/>
        <v>0</v>
      </c>
      <c r="L309" s="7">
        <f>Input!C297*Input!$F$10</f>
        <v>0</v>
      </c>
      <c r="M309" s="7">
        <f>(-C309*SIN(ATAN(Input!$F$5*Input!$F$10))+(L309-$L$18)*COS(ATAN(Input!$F$5*Input!$F$10)))*IF(Input!C297="",0,1)</f>
        <v>0</v>
      </c>
      <c r="N309" s="7">
        <f>(C309*COS(ATAN(Input!$F$5*Input!$F$10))+(L309-$L$18)*SIN(ATAN(Input!$F$5*Input!$F$10)))*IF(Input!C297="",0,1)</f>
        <v>0</v>
      </c>
      <c r="O309" s="7">
        <f t="shared" si="86"/>
        <v>0</v>
      </c>
      <c r="P309" s="7">
        <f t="shared" si="87"/>
        <v>0</v>
      </c>
      <c r="Q309" s="7">
        <f t="shared" si="88"/>
        <v>0</v>
      </c>
      <c r="R309" s="7">
        <f t="shared" si="89"/>
        <v>0</v>
      </c>
      <c r="S309" s="7">
        <f t="shared" si="90"/>
        <v>0</v>
      </c>
      <c r="T309" s="7">
        <f t="shared" si="91"/>
        <v>0</v>
      </c>
      <c r="U309" s="7">
        <f t="shared" si="92"/>
        <v>0</v>
      </c>
      <c r="V309" s="7">
        <f t="shared" si="93"/>
        <v>0</v>
      </c>
      <c r="W309" s="7">
        <f t="shared" si="94"/>
        <v>0</v>
      </c>
      <c r="X309" s="7">
        <f t="shared" ca="1" si="95"/>
        <v>0</v>
      </c>
      <c r="Y309" s="7">
        <f t="shared" ca="1" si="96"/>
        <v>0</v>
      </c>
      <c r="Z309" s="7">
        <f t="shared" ca="1" si="97"/>
        <v>0</v>
      </c>
      <c r="AA309" s="3"/>
      <c r="AB309" s="3"/>
    </row>
    <row r="310" spans="1:28" x14ac:dyDescent="0.2">
      <c r="A310" s="18">
        <v>0</v>
      </c>
      <c r="B310" s="18">
        <v>0</v>
      </c>
      <c r="C310" s="8">
        <f>IF(Input!C298="",0,A310-$A$18)</f>
        <v>0</v>
      </c>
      <c r="D310" s="8">
        <f>(B310-Input!$C$6-Input!$F$5*C310)*IF(Input!C298="",0,1)</f>
        <v>0</v>
      </c>
      <c r="E310" s="7">
        <f t="shared" si="79"/>
        <v>0</v>
      </c>
      <c r="F310" s="7">
        <f t="shared" si="80"/>
        <v>0</v>
      </c>
      <c r="G310" s="7">
        <f t="shared" si="81"/>
        <v>0</v>
      </c>
      <c r="H310" s="7">
        <f t="shared" si="82"/>
        <v>0</v>
      </c>
      <c r="I310" s="7">
        <f t="shared" si="83"/>
        <v>0</v>
      </c>
      <c r="J310" s="7">
        <f t="shared" si="84"/>
        <v>0</v>
      </c>
      <c r="K310" s="7">
        <f t="shared" si="85"/>
        <v>0</v>
      </c>
      <c r="L310" s="7">
        <f>Input!C298*Input!$F$10</f>
        <v>0</v>
      </c>
      <c r="M310" s="7">
        <f>(-C310*SIN(ATAN(Input!$F$5*Input!$F$10))+(L310-$L$18)*COS(ATAN(Input!$F$5*Input!$F$10)))*IF(Input!C298="",0,1)</f>
        <v>0</v>
      </c>
      <c r="N310" s="7">
        <f>(C310*COS(ATAN(Input!$F$5*Input!$F$10))+(L310-$L$18)*SIN(ATAN(Input!$F$5*Input!$F$10)))*IF(Input!C298="",0,1)</f>
        <v>0</v>
      </c>
      <c r="O310" s="7">
        <f t="shared" si="86"/>
        <v>0</v>
      </c>
      <c r="P310" s="7">
        <f t="shared" si="87"/>
        <v>0</v>
      </c>
      <c r="Q310" s="7">
        <f t="shared" si="88"/>
        <v>0</v>
      </c>
      <c r="R310" s="7">
        <f t="shared" si="89"/>
        <v>0</v>
      </c>
      <c r="S310" s="7">
        <f t="shared" si="90"/>
        <v>0</v>
      </c>
      <c r="T310" s="7">
        <f t="shared" si="91"/>
        <v>0</v>
      </c>
      <c r="U310" s="7">
        <f t="shared" si="92"/>
        <v>0</v>
      </c>
      <c r="V310" s="7">
        <f t="shared" si="93"/>
        <v>0</v>
      </c>
      <c r="W310" s="7">
        <f t="shared" si="94"/>
        <v>0</v>
      </c>
      <c r="X310" s="7">
        <f t="shared" ca="1" si="95"/>
        <v>0</v>
      </c>
      <c r="Y310" s="7">
        <f t="shared" ca="1" si="96"/>
        <v>0</v>
      </c>
      <c r="Z310" s="7">
        <f t="shared" ca="1" si="97"/>
        <v>0</v>
      </c>
      <c r="AA310" s="3"/>
      <c r="AB310" s="3"/>
    </row>
    <row r="311" spans="1:28" x14ac:dyDescent="0.2">
      <c r="A311" s="18">
        <v>0</v>
      </c>
      <c r="B311" s="18">
        <v>0</v>
      </c>
      <c r="C311" s="8">
        <f>IF(Input!C299="",0,A311-$A$18)</f>
        <v>0</v>
      </c>
      <c r="D311" s="8">
        <f>(B311-Input!$C$6-Input!$F$5*C311)*IF(Input!C299="",0,1)</f>
        <v>0</v>
      </c>
      <c r="E311" s="7">
        <f t="shared" si="79"/>
        <v>0</v>
      </c>
      <c r="F311" s="7">
        <f t="shared" si="80"/>
        <v>0</v>
      </c>
      <c r="G311" s="7">
        <f t="shared" si="81"/>
        <v>0</v>
      </c>
      <c r="H311" s="7">
        <f t="shared" si="82"/>
        <v>0</v>
      </c>
      <c r="I311" s="7">
        <f t="shared" si="83"/>
        <v>0</v>
      </c>
      <c r="J311" s="7">
        <f t="shared" si="84"/>
        <v>0</v>
      </c>
      <c r="K311" s="7">
        <f t="shared" si="85"/>
        <v>0</v>
      </c>
      <c r="L311" s="7">
        <f>Input!C299*Input!$F$10</f>
        <v>0</v>
      </c>
      <c r="M311" s="7">
        <f>(-C311*SIN(ATAN(Input!$F$5*Input!$F$10))+(L311-$L$18)*COS(ATAN(Input!$F$5*Input!$F$10)))*IF(Input!C299="",0,1)</f>
        <v>0</v>
      </c>
      <c r="N311" s="7">
        <f>(C311*COS(ATAN(Input!$F$5*Input!$F$10))+(L311-$L$18)*SIN(ATAN(Input!$F$5*Input!$F$10)))*IF(Input!C299="",0,1)</f>
        <v>0</v>
      </c>
      <c r="O311" s="7">
        <f t="shared" si="86"/>
        <v>0</v>
      </c>
      <c r="P311" s="7">
        <f t="shared" si="87"/>
        <v>0</v>
      </c>
      <c r="Q311" s="7">
        <f t="shared" si="88"/>
        <v>0</v>
      </c>
      <c r="R311" s="7">
        <f t="shared" si="89"/>
        <v>0</v>
      </c>
      <c r="S311" s="7">
        <f t="shared" si="90"/>
        <v>0</v>
      </c>
      <c r="T311" s="7">
        <f t="shared" si="91"/>
        <v>0</v>
      </c>
      <c r="U311" s="7">
        <f t="shared" si="92"/>
        <v>0</v>
      </c>
      <c r="V311" s="7">
        <f t="shared" si="93"/>
        <v>0</v>
      </c>
      <c r="W311" s="7">
        <f t="shared" si="94"/>
        <v>0</v>
      </c>
      <c r="X311" s="7">
        <f t="shared" ca="1" si="95"/>
        <v>0</v>
      </c>
      <c r="Y311" s="7">
        <f t="shared" ca="1" si="96"/>
        <v>0</v>
      </c>
      <c r="Z311" s="7">
        <f t="shared" ca="1" si="97"/>
        <v>0</v>
      </c>
      <c r="AA311" s="3"/>
      <c r="AB311" s="3"/>
    </row>
    <row r="312" spans="1:28" x14ac:dyDescent="0.2">
      <c r="A312" s="18">
        <v>0</v>
      </c>
      <c r="B312" s="18">
        <v>0</v>
      </c>
      <c r="C312" s="8">
        <f>IF(Input!C300="",0,A312-$A$18)</f>
        <v>0</v>
      </c>
      <c r="D312" s="8">
        <f>(B312-Input!$C$6-Input!$F$5*C312)*IF(Input!C300="",0,1)</f>
        <v>0</v>
      </c>
      <c r="E312" s="7">
        <f t="shared" si="79"/>
        <v>0</v>
      </c>
      <c r="F312" s="7">
        <f t="shared" si="80"/>
        <v>0</v>
      </c>
      <c r="G312" s="7">
        <f t="shared" si="81"/>
        <v>0</v>
      </c>
      <c r="H312" s="7">
        <f t="shared" si="82"/>
        <v>0</v>
      </c>
      <c r="I312" s="7">
        <f t="shared" si="83"/>
        <v>0</v>
      </c>
      <c r="J312" s="7">
        <f t="shared" si="84"/>
        <v>0</v>
      </c>
      <c r="K312" s="7">
        <f t="shared" si="85"/>
        <v>0</v>
      </c>
      <c r="L312" s="7">
        <f>Input!C300*Input!$F$10</f>
        <v>0</v>
      </c>
      <c r="M312" s="7">
        <f>(-C312*SIN(ATAN(Input!$F$5*Input!$F$10))+(L312-$L$18)*COS(ATAN(Input!$F$5*Input!$F$10)))*IF(Input!C300="",0,1)</f>
        <v>0</v>
      </c>
      <c r="N312" s="7">
        <f>(C312*COS(ATAN(Input!$F$5*Input!$F$10))+(L312-$L$18)*SIN(ATAN(Input!$F$5*Input!$F$10)))*IF(Input!C300="",0,1)</f>
        <v>0</v>
      </c>
      <c r="O312" s="7">
        <f t="shared" si="86"/>
        <v>0</v>
      </c>
      <c r="P312" s="7">
        <f t="shared" si="87"/>
        <v>0</v>
      </c>
      <c r="Q312" s="7">
        <f t="shared" si="88"/>
        <v>0</v>
      </c>
      <c r="R312" s="7">
        <f t="shared" si="89"/>
        <v>0</v>
      </c>
      <c r="S312" s="7">
        <f t="shared" si="90"/>
        <v>0</v>
      </c>
      <c r="T312" s="7">
        <f t="shared" si="91"/>
        <v>0</v>
      </c>
      <c r="U312" s="7">
        <f t="shared" si="92"/>
        <v>0</v>
      </c>
      <c r="V312" s="7">
        <f t="shared" si="93"/>
        <v>0</v>
      </c>
      <c r="W312" s="7">
        <f t="shared" si="94"/>
        <v>0</v>
      </c>
      <c r="X312" s="7">
        <f t="shared" ca="1" si="95"/>
        <v>0</v>
      </c>
      <c r="Y312" s="7">
        <f t="shared" ca="1" si="96"/>
        <v>0</v>
      </c>
      <c r="Z312" s="7">
        <f t="shared" ca="1" si="97"/>
        <v>0</v>
      </c>
      <c r="AA312" s="3"/>
      <c r="AB312" s="3"/>
    </row>
    <row r="313" spans="1:28" x14ac:dyDescent="0.2">
      <c r="A313" s="18">
        <v>0</v>
      </c>
      <c r="B313" s="18">
        <v>0</v>
      </c>
      <c r="C313" s="8">
        <f>IF(Input!C301="",0,A313-$A$18)</f>
        <v>0</v>
      </c>
      <c r="D313" s="8">
        <f>(B313-Input!$C$6-Input!$F$5*C313)*IF(Input!C301="",0,1)</f>
        <v>0</v>
      </c>
      <c r="E313" s="7">
        <f t="shared" si="79"/>
        <v>0</v>
      </c>
      <c r="F313" s="7">
        <f t="shared" si="80"/>
        <v>0</v>
      </c>
      <c r="G313" s="7">
        <f t="shared" si="81"/>
        <v>0</v>
      </c>
      <c r="H313" s="7">
        <f t="shared" si="82"/>
        <v>0</v>
      </c>
      <c r="I313" s="7">
        <f t="shared" si="83"/>
        <v>0</v>
      </c>
      <c r="J313" s="7">
        <f t="shared" si="84"/>
        <v>0</v>
      </c>
      <c r="K313" s="7">
        <f t="shared" si="85"/>
        <v>0</v>
      </c>
      <c r="L313" s="7">
        <f>Input!C301*Input!$F$10</f>
        <v>0</v>
      </c>
      <c r="M313" s="7">
        <f>(-C313*SIN(ATAN(Input!$F$5*Input!$F$10))+(L313-$L$18)*COS(ATAN(Input!$F$5*Input!$F$10)))*IF(Input!C301="",0,1)</f>
        <v>0</v>
      </c>
      <c r="N313" s="7">
        <f>(C313*COS(ATAN(Input!$F$5*Input!$F$10))+(L313-$L$18)*SIN(ATAN(Input!$F$5*Input!$F$10)))*IF(Input!C301="",0,1)</f>
        <v>0</v>
      </c>
      <c r="O313" s="7">
        <f t="shared" si="86"/>
        <v>0</v>
      </c>
      <c r="P313" s="7">
        <f t="shared" si="87"/>
        <v>0</v>
      </c>
      <c r="Q313" s="7">
        <f t="shared" si="88"/>
        <v>0</v>
      </c>
      <c r="R313" s="7">
        <f t="shared" si="89"/>
        <v>0</v>
      </c>
      <c r="S313" s="7">
        <f t="shared" si="90"/>
        <v>0</v>
      </c>
      <c r="T313" s="7">
        <f t="shared" si="91"/>
        <v>0</v>
      </c>
      <c r="U313" s="7">
        <f t="shared" si="92"/>
        <v>0</v>
      </c>
      <c r="V313" s="7">
        <f t="shared" si="93"/>
        <v>0</v>
      </c>
      <c r="W313" s="7">
        <f t="shared" si="94"/>
        <v>0</v>
      </c>
      <c r="X313" s="7">
        <f t="shared" ca="1" si="95"/>
        <v>0</v>
      </c>
      <c r="Y313" s="7">
        <f t="shared" ca="1" si="96"/>
        <v>0</v>
      </c>
      <c r="Z313" s="7">
        <f t="shared" ca="1" si="97"/>
        <v>0</v>
      </c>
      <c r="AA313" s="3"/>
      <c r="AB313" s="3"/>
    </row>
    <row r="314" spans="1:28" x14ac:dyDescent="0.2">
      <c r="A314" s="18">
        <v>0</v>
      </c>
      <c r="B314" s="18">
        <v>0</v>
      </c>
      <c r="C314" s="8">
        <f>IF(Input!C302="",0,A314-$A$18)</f>
        <v>0</v>
      </c>
      <c r="D314" s="8">
        <f>(B314-Input!$C$6-Input!$F$5*C314)*IF(Input!C302="",0,1)</f>
        <v>0</v>
      </c>
      <c r="E314" s="7">
        <f t="shared" si="79"/>
        <v>0</v>
      </c>
      <c r="F314" s="7">
        <f t="shared" si="80"/>
        <v>0</v>
      </c>
      <c r="G314" s="7">
        <f t="shared" si="81"/>
        <v>0</v>
      </c>
      <c r="H314" s="7">
        <f t="shared" si="82"/>
        <v>0</v>
      </c>
      <c r="I314" s="7">
        <f t="shared" si="83"/>
        <v>0</v>
      </c>
      <c r="J314" s="7">
        <f t="shared" si="84"/>
        <v>0</v>
      </c>
      <c r="K314" s="7">
        <f t="shared" si="85"/>
        <v>0</v>
      </c>
      <c r="L314" s="7">
        <f>Input!C302*Input!$F$10</f>
        <v>0</v>
      </c>
      <c r="M314" s="7">
        <f>(-C314*SIN(ATAN(Input!$F$5*Input!$F$10))+(L314-$L$18)*COS(ATAN(Input!$F$5*Input!$F$10)))*IF(Input!C302="",0,1)</f>
        <v>0</v>
      </c>
      <c r="N314" s="7">
        <f>(C314*COS(ATAN(Input!$F$5*Input!$F$10))+(L314-$L$18)*SIN(ATAN(Input!$F$5*Input!$F$10)))*IF(Input!C302="",0,1)</f>
        <v>0</v>
      </c>
      <c r="O314" s="7">
        <f t="shared" si="86"/>
        <v>0</v>
      </c>
      <c r="P314" s="7">
        <f t="shared" si="87"/>
        <v>0</v>
      </c>
      <c r="Q314" s="7">
        <f t="shared" si="88"/>
        <v>0</v>
      </c>
      <c r="R314" s="7">
        <f t="shared" si="89"/>
        <v>0</v>
      </c>
      <c r="S314" s="7">
        <f t="shared" si="90"/>
        <v>0</v>
      </c>
      <c r="T314" s="7">
        <f t="shared" si="91"/>
        <v>0</v>
      </c>
      <c r="U314" s="7">
        <f t="shared" si="92"/>
        <v>0</v>
      </c>
      <c r="V314" s="7">
        <f t="shared" si="93"/>
        <v>0</v>
      </c>
      <c r="W314" s="7">
        <f t="shared" si="94"/>
        <v>0</v>
      </c>
      <c r="X314" s="7">
        <f t="shared" ca="1" si="95"/>
        <v>0</v>
      </c>
      <c r="Y314" s="7">
        <f t="shared" ca="1" si="96"/>
        <v>0</v>
      </c>
      <c r="Z314" s="7">
        <f t="shared" ca="1" si="97"/>
        <v>0</v>
      </c>
      <c r="AA314" s="3"/>
      <c r="AB314" s="3"/>
    </row>
    <row r="315" spans="1:28" x14ac:dyDescent="0.2">
      <c r="A315" s="18">
        <v>0</v>
      </c>
      <c r="B315" s="18">
        <v>0</v>
      </c>
      <c r="C315" s="8">
        <f>IF(Input!C303="",0,A315-$A$18)</f>
        <v>0</v>
      </c>
      <c r="D315" s="8">
        <f>(B315-Input!$C$6-Input!$F$5*C315)*IF(Input!C303="",0,1)</f>
        <v>0</v>
      </c>
      <c r="E315" s="7">
        <f t="shared" si="79"/>
        <v>0</v>
      </c>
      <c r="F315" s="7">
        <f t="shared" si="80"/>
        <v>0</v>
      </c>
      <c r="G315" s="7">
        <f t="shared" si="81"/>
        <v>0</v>
      </c>
      <c r="H315" s="7">
        <f t="shared" si="82"/>
        <v>0</v>
      </c>
      <c r="I315" s="7">
        <f t="shared" si="83"/>
        <v>0</v>
      </c>
      <c r="J315" s="7">
        <f t="shared" si="84"/>
        <v>0</v>
      </c>
      <c r="K315" s="7">
        <f t="shared" si="85"/>
        <v>0</v>
      </c>
      <c r="L315" s="7">
        <f>Input!C303*Input!$F$10</f>
        <v>0</v>
      </c>
      <c r="M315" s="7">
        <f>(-C315*SIN(ATAN(Input!$F$5*Input!$F$10))+(L315-$L$18)*COS(ATAN(Input!$F$5*Input!$F$10)))*IF(Input!C303="",0,1)</f>
        <v>0</v>
      </c>
      <c r="N315" s="7">
        <f>(C315*COS(ATAN(Input!$F$5*Input!$F$10))+(L315-$L$18)*SIN(ATAN(Input!$F$5*Input!$F$10)))*IF(Input!C303="",0,1)</f>
        <v>0</v>
      </c>
      <c r="O315" s="7">
        <f t="shared" si="86"/>
        <v>0</v>
      </c>
      <c r="P315" s="7">
        <f t="shared" si="87"/>
        <v>0</v>
      </c>
      <c r="Q315" s="7">
        <f t="shared" si="88"/>
        <v>0</v>
      </c>
      <c r="R315" s="7">
        <f t="shared" si="89"/>
        <v>0</v>
      </c>
      <c r="S315" s="7">
        <f t="shared" si="90"/>
        <v>0</v>
      </c>
      <c r="T315" s="7">
        <f t="shared" si="91"/>
        <v>0</v>
      </c>
      <c r="U315" s="7">
        <f t="shared" si="92"/>
        <v>0</v>
      </c>
      <c r="V315" s="7">
        <f t="shared" si="93"/>
        <v>0</v>
      </c>
      <c r="W315" s="7">
        <f t="shared" si="94"/>
        <v>0</v>
      </c>
      <c r="X315" s="7">
        <f t="shared" ca="1" si="95"/>
        <v>0</v>
      </c>
      <c r="Y315" s="7">
        <f t="shared" ca="1" si="96"/>
        <v>0</v>
      </c>
      <c r="Z315" s="7">
        <f t="shared" ca="1" si="97"/>
        <v>0</v>
      </c>
      <c r="AA315" s="3"/>
      <c r="AB315" s="3"/>
    </row>
    <row r="316" spans="1:28" x14ac:dyDescent="0.2">
      <c r="A316" s="18">
        <v>0</v>
      </c>
      <c r="B316" s="18">
        <v>0</v>
      </c>
      <c r="C316" s="8">
        <f>IF(Input!C304="",0,A316-$A$18)</f>
        <v>0</v>
      </c>
      <c r="D316" s="8">
        <f>(B316-Input!$C$6-Input!$F$5*C316)*IF(Input!C304="",0,1)</f>
        <v>0</v>
      </c>
      <c r="E316" s="7">
        <f t="shared" si="79"/>
        <v>0</v>
      </c>
      <c r="F316" s="7">
        <f t="shared" si="80"/>
        <v>0</v>
      </c>
      <c r="G316" s="7">
        <f t="shared" si="81"/>
        <v>0</v>
      </c>
      <c r="H316" s="7">
        <f t="shared" si="82"/>
        <v>0</v>
      </c>
      <c r="I316" s="7">
        <f t="shared" si="83"/>
        <v>0</v>
      </c>
      <c r="J316" s="7">
        <f t="shared" si="84"/>
        <v>0</v>
      </c>
      <c r="K316" s="7">
        <f t="shared" si="85"/>
        <v>0</v>
      </c>
      <c r="L316" s="7">
        <f>Input!C304*Input!$F$10</f>
        <v>0</v>
      </c>
      <c r="M316" s="7">
        <f>(-C316*SIN(ATAN(Input!$F$5*Input!$F$10))+(L316-$L$18)*COS(ATAN(Input!$F$5*Input!$F$10)))*IF(Input!C304="",0,1)</f>
        <v>0</v>
      </c>
      <c r="N316" s="7">
        <f>(C316*COS(ATAN(Input!$F$5*Input!$F$10))+(L316-$L$18)*SIN(ATAN(Input!$F$5*Input!$F$10)))*IF(Input!C304="",0,1)</f>
        <v>0</v>
      </c>
      <c r="O316" s="7">
        <f t="shared" si="86"/>
        <v>0</v>
      </c>
      <c r="P316" s="7">
        <f t="shared" si="87"/>
        <v>0</v>
      </c>
      <c r="Q316" s="7">
        <f t="shared" si="88"/>
        <v>0</v>
      </c>
      <c r="R316" s="7">
        <f t="shared" si="89"/>
        <v>0</v>
      </c>
      <c r="S316" s="7">
        <f t="shared" si="90"/>
        <v>0</v>
      </c>
      <c r="T316" s="7">
        <f t="shared" si="91"/>
        <v>0</v>
      </c>
      <c r="U316" s="7">
        <f t="shared" si="92"/>
        <v>0</v>
      </c>
      <c r="V316" s="7">
        <f t="shared" si="93"/>
        <v>0</v>
      </c>
      <c r="W316" s="7">
        <f t="shared" si="94"/>
        <v>0</v>
      </c>
      <c r="X316" s="7">
        <f t="shared" ca="1" si="95"/>
        <v>0</v>
      </c>
      <c r="Y316" s="7">
        <f t="shared" ca="1" si="96"/>
        <v>0</v>
      </c>
      <c r="Z316" s="7">
        <f t="shared" ca="1" si="97"/>
        <v>0</v>
      </c>
      <c r="AA316" s="3"/>
      <c r="AB316" s="3"/>
    </row>
    <row r="317" spans="1:28" x14ac:dyDescent="0.2">
      <c r="A317" s="18">
        <v>0</v>
      </c>
      <c r="B317" s="18">
        <v>0</v>
      </c>
      <c r="C317" s="8">
        <f>IF(Input!C305="",0,A317-$A$18)</f>
        <v>0</v>
      </c>
      <c r="D317" s="8">
        <f>(B317-Input!$C$6-Input!$F$5*C317)*IF(Input!C305="",0,1)</f>
        <v>0</v>
      </c>
      <c r="E317" s="7">
        <f t="shared" si="79"/>
        <v>0</v>
      </c>
      <c r="F317" s="7">
        <f t="shared" si="80"/>
        <v>0</v>
      </c>
      <c r="G317" s="7">
        <f t="shared" si="81"/>
        <v>0</v>
      </c>
      <c r="H317" s="7">
        <f t="shared" si="82"/>
        <v>0</v>
      </c>
      <c r="I317" s="7">
        <f t="shared" si="83"/>
        <v>0</v>
      </c>
      <c r="J317" s="7">
        <f t="shared" si="84"/>
        <v>0</v>
      </c>
      <c r="K317" s="7">
        <f t="shared" si="85"/>
        <v>0</v>
      </c>
      <c r="L317" s="7">
        <f>Input!C305*Input!$F$10</f>
        <v>0</v>
      </c>
      <c r="M317" s="7">
        <f>(-C317*SIN(ATAN(Input!$F$5*Input!$F$10))+(L317-$L$18)*COS(ATAN(Input!$F$5*Input!$F$10)))*IF(Input!C305="",0,1)</f>
        <v>0</v>
      </c>
      <c r="N317" s="7">
        <f>(C317*COS(ATAN(Input!$F$5*Input!$F$10))+(L317-$L$18)*SIN(ATAN(Input!$F$5*Input!$F$10)))*IF(Input!C305="",0,1)</f>
        <v>0</v>
      </c>
      <c r="O317" s="7">
        <f t="shared" si="86"/>
        <v>0</v>
      </c>
      <c r="P317" s="7">
        <f t="shared" si="87"/>
        <v>0</v>
      </c>
      <c r="Q317" s="7">
        <f t="shared" si="88"/>
        <v>0</v>
      </c>
      <c r="R317" s="7">
        <f t="shared" si="89"/>
        <v>0</v>
      </c>
      <c r="S317" s="7">
        <f t="shared" si="90"/>
        <v>0</v>
      </c>
      <c r="T317" s="7">
        <f t="shared" si="91"/>
        <v>0</v>
      </c>
      <c r="U317" s="7">
        <f t="shared" si="92"/>
        <v>0</v>
      </c>
      <c r="V317" s="7">
        <f t="shared" si="93"/>
        <v>0</v>
      </c>
      <c r="W317" s="7">
        <f t="shared" si="94"/>
        <v>0</v>
      </c>
      <c r="X317" s="7">
        <f t="shared" ca="1" si="95"/>
        <v>0</v>
      </c>
      <c r="Y317" s="7">
        <f t="shared" ca="1" si="96"/>
        <v>0</v>
      </c>
      <c r="Z317" s="7">
        <f t="shared" ca="1" si="97"/>
        <v>0</v>
      </c>
      <c r="AA317" s="3"/>
      <c r="AB317" s="3"/>
    </row>
    <row r="318" spans="1:28" x14ac:dyDescent="0.2">
      <c r="A318" s="18">
        <v>0</v>
      </c>
      <c r="B318" s="18">
        <v>0</v>
      </c>
      <c r="C318" s="8">
        <f>IF(Input!C306="",0,A318-$A$18)</f>
        <v>0</v>
      </c>
      <c r="D318" s="8">
        <f>(B318-Input!$C$6-Input!$F$5*C318)*IF(Input!C306="",0,1)</f>
        <v>0</v>
      </c>
      <c r="E318" s="7">
        <f t="shared" si="79"/>
        <v>0</v>
      </c>
      <c r="F318" s="7">
        <f t="shared" si="80"/>
        <v>0</v>
      </c>
      <c r="G318" s="7">
        <f t="shared" si="81"/>
        <v>0</v>
      </c>
      <c r="H318" s="7">
        <f t="shared" si="82"/>
        <v>0</v>
      </c>
      <c r="I318" s="7">
        <f t="shared" si="83"/>
        <v>0</v>
      </c>
      <c r="J318" s="7">
        <f t="shared" si="84"/>
        <v>0</v>
      </c>
      <c r="K318" s="7">
        <f t="shared" si="85"/>
        <v>0</v>
      </c>
      <c r="L318" s="7">
        <f>Input!C306*Input!$F$10</f>
        <v>0</v>
      </c>
      <c r="M318" s="7">
        <f>(-C318*SIN(ATAN(Input!$F$5*Input!$F$10))+(L318-$L$18)*COS(ATAN(Input!$F$5*Input!$F$10)))*IF(Input!C306="",0,1)</f>
        <v>0</v>
      </c>
      <c r="N318" s="7">
        <f>(C318*COS(ATAN(Input!$F$5*Input!$F$10))+(L318-$L$18)*SIN(ATAN(Input!$F$5*Input!$F$10)))*IF(Input!C306="",0,1)</f>
        <v>0</v>
      </c>
      <c r="O318" s="7">
        <f t="shared" si="86"/>
        <v>0</v>
      </c>
      <c r="P318" s="7">
        <f t="shared" si="87"/>
        <v>0</v>
      </c>
      <c r="Q318" s="7">
        <f t="shared" si="88"/>
        <v>0</v>
      </c>
      <c r="R318" s="7">
        <f t="shared" si="89"/>
        <v>0</v>
      </c>
      <c r="S318" s="7">
        <f t="shared" si="90"/>
        <v>0</v>
      </c>
      <c r="T318" s="7">
        <f t="shared" si="91"/>
        <v>0</v>
      </c>
      <c r="U318" s="7">
        <f t="shared" si="92"/>
        <v>0</v>
      </c>
      <c r="V318" s="7">
        <f t="shared" si="93"/>
        <v>0</v>
      </c>
      <c r="W318" s="7">
        <f t="shared" si="94"/>
        <v>0</v>
      </c>
      <c r="X318" s="7">
        <f t="shared" ca="1" si="95"/>
        <v>0</v>
      </c>
      <c r="Y318" s="7">
        <f t="shared" ca="1" si="96"/>
        <v>0</v>
      </c>
      <c r="Z318" s="7">
        <f t="shared" ca="1" si="97"/>
        <v>0</v>
      </c>
      <c r="AA318" s="3"/>
      <c r="AB318" s="3"/>
    </row>
    <row r="319" spans="1:28" x14ac:dyDescent="0.2">
      <c r="A319" s="18">
        <v>0</v>
      </c>
      <c r="B319" s="18">
        <v>0</v>
      </c>
      <c r="C319" s="8">
        <f>IF(Input!C307="",0,A319-$A$18)</f>
        <v>0</v>
      </c>
      <c r="D319" s="8">
        <f>(B319-Input!$C$6-Input!$F$5*C319)*IF(Input!C307="",0,1)</f>
        <v>0</v>
      </c>
      <c r="E319" s="7">
        <f t="shared" si="79"/>
        <v>0</v>
      </c>
      <c r="F319" s="7">
        <f t="shared" si="80"/>
        <v>0</v>
      </c>
      <c r="G319" s="7">
        <f t="shared" si="81"/>
        <v>0</v>
      </c>
      <c r="H319" s="7">
        <f t="shared" si="82"/>
        <v>0</v>
      </c>
      <c r="I319" s="7">
        <f t="shared" si="83"/>
        <v>0</v>
      </c>
      <c r="J319" s="7">
        <f t="shared" si="84"/>
        <v>0</v>
      </c>
      <c r="K319" s="7">
        <f t="shared" si="85"/>
        <v>0</v>
      </c>
      <c r="L319" s="7">
        <f>Input!C307*Input!$F$10</f>
        <v>0</v>
      </c>
      <c r="M319" s="7">
        <f>(-C319*SIN(ATAN(Input!$F$5*Input!$F$10))+(L319-$L$18)*COS(ATAN(Input!$F$5*Input!$F$10)))*IF(Input!C307="",0,1)</f>
        <v>0</v>
      </c>
      <c r="N319" s="7">
        <f>(C319*COS(ATAN(Input!$F$5*Input!$F$10))+(L319-$L$18)*SIN(ATAN(Input!$F$5*Input!$F$10)))*IF(Input!C307="",0,1)</f>
        <v>0</v>
      </c>
      <c r="O319" s="7">
        <f t="shared" si="86"/>
        <v>0</v>
      </c>
      <c r="P319" s="7">
        <f t="shared" si="87"/>
        <v>0</v>
      </c>
      <c r="Q319" s="7">
        <f t="shared" si="88"/>
        <v>0</v>
      </c>
      <c r="R319" s="7">
        <f t="shared" si="89"/>
        <v>0</v>
      </c>
      <c r="S319" s="7">
        <f t="shared" si="90"/>
        <v>0</v>
      </c>
      <c r="T319" s="7">
        <f t="shared" si="91"/>
        <v>0</v>
      </c>
      <c r="U319" s="7">
        <f t="shared" si="92"/>
        <v>0</v>
      </c>
      <c r="V319" s="7">
        <f t="shared" si="93"/>
        <v>0</v>
      </c>
      <c r="W319" s="7">
        <f t="shared" si="94"/>
        <v>0</v>
      </c>
      <c r="X319" s="7">
        <f t="shared" ca="1" si="95"/>
        <v>0</v>
      </c>
      <c r="Y319" s="7">
        <f t="shared" ca="1" si="96"/>
        <v>0</v>
      </c>
      <c r="Z319" s="7">
        <f t="shared" ca="1" si="97"/>
        <v>0</v>
      </c>
      <c r="AA319" s="3"/>
      <c r="AB319" s="3"/>
    </row>
    <row r="320" spans="1:28" x14ac:dyDescent="0.2">
      <c r="A320" s="18">
        <v>0</v>
      </c>
      <c r="B320" s="18">
        <v>0</v>
      </c>
      <c r="C320" s="8">
        <f>IF(Input!C308="",0,A320-$A$18)</f>
        <v>0</v>
      </c>
      <c r="D320" s="8">
        <f>(B320-Input!$C$6-Input!$F$5*C320)*IF(Input!C308="",0,1)</f>
        <v>0</v>
      </c>
      <c r="E320" s="7">
        <f t="shared" si="79"/>
        <v>0</v>
      </c>
      <c r="F320" s="7">
        <f t="shared" si="80"/>
        <v>0</v>
      </c>
      <c r="G320" s="7">
        <f t="shared" si="81"/>
        <v>0</v>
      </c>
      <c r="H320" s="7">
        <f t="shared" si="82"/>
        <v>0</v>
      </c>
      <c r="I320" s="7">
        <f t="shared" si="83"/>
        <v>0</v>
      </c>
      <c r="J320" s="7">
        <f t="shared" si="84"/>
        <v>0</v>
      </c>
      <c r="K320" s="7">
        <f t="shared" si="85"/>
        <v>0</v>
      </c>
      <c r="L320" s="7">
        <f>Input!C308*Input!$F$10</f>
        <v>0</v>
      </c>
      <c r="M320" s="7">
        <f>(-C320*SIN(ATAN(Input!$F$5*Input!$F$10))+(L320-$L$18)*COS(ATAN(Input!$F$5*Input!$F$10)))*IF(Input!C308="",0,1)</f>
        <v>0</v>
      </c>
      <c r="N320" s="7">
        <f>(C320*COS(ATAN(Input!$F$5*Input!$F$10))+(L320-$L$18)*SIN(ATAN(Input!$F$5*Input!$F$10)))*IF(Input!C308="",0,1)</f>
        <v>0</v>
      </c>
      <c r="O320" s="7">
        <f t="shared" si="86"/>
        <v>0</v>
      </c>
      <c r="P320" s="7">
        <f t="shared" si="87"/>
        <v>0</v>
      </c>
      <c r="Q320" s="7">
        <f t="shared" si="88"/>
        <v>0</v>
      </c>
      <c r="R320" s="7">
        <f t="shared" si="89"/>
        <v>0</v>
      </c>
      <c r="S320" s="7">
        <f t="shared" si="90"/>
        <v>0</v>
      </c>
      <c r="T320" s="7">
        <f t="shared" si="91"/>
        <v>0</v>
      </c>
      <c r="U320" s="7">
        <f t="shared" si="92"/>
        <v>0</v>
      </c>
      <c r="V320" s="7">
        <f t="shared" si="93"/>
        <v>0</v>
      </c>
      <c r="W320" s="7">
        <f t="shared" si="94"/>
        <v>0</v>
      </c>
      <c r="X320" s="7">
        <f t="shared" ca="1" si="95"/>
        <v>0</v>
      </c>
      <c r="Y320" s="7">
        <f t="shared" ca="1" si="96"/>
        <v>0</v>
      </c>
      <c r="Z320" s="7">
        <f t="shared" ca="1" si="97"/>
        <v>0</v>
      </c>
      <c r="AA320" s="3"/>
      <c r="AB320" s="3"/>
    </row>
    <row r="321" spans="1:28" x14ac:dyDescent="0.2">
      <c r="A321" s="18">
        <v>0</v>
      </c>
      <c r="B321" s="18">
        <v>0</v>
      </c>
      <c r="C321" s="8">
        <f>IF(Input!C309="",0,A321-$A$18)</f>
        <v>0</v>
      </c>
      <c r="D321" s="8">
        <f>(B321-Input!$C$6-Input!$F$5*C321)*IF(Input!C309="",0,1)</f>
        <v>0</v>
      </c>
      <c r="E321" s="7">
        <f t="shared" si="79"/>
        <v>0</v>
      </c>
      <c r="F321" s="7">
        <f t="shared" si="80"/>
        <v>0</v>
      </c>
      <c r="G321" s="7">
        <f t="shared" si="81"/>
        <v>0</v>
      </c>
      <c r="H321" s="7">
        <f t="shared" si="82"/>
        <v>0</v>
      </c>
      <c r="I321" s="7">
        <f t="shared" si="83"/>
        <v>0</v>
      </c>
      <c r="J321" s="7">
        <f t="shared" si="84"/>
        <v>0</v>
      </c>
      <c r="K321" s="7">
        <f t="shared" si="85"/>
        <v>0</v>
      </c>
      <c r="L321" s="7">
        <f>Input!C309*Input!$F$10</f>
        <v>0</v>
      </c>
      <c r="M321" s="7">
        <f>(-C321*SIN(ATAN(Input!$F$5*Input!$F$10))+(L321-$L$18)*COS(ATAN(Input!$F$5*Input!$F$10)))*IF(Input!C309="",0,1)</f>
        <v>0</v>
      </c>
      <c r="N321" s="7">
        <f>(C321*COS(ATAN(Input!$F$5*Input!$F$10))+(L321-$L$18)*SIN(ATAN(Input!$F$5*Input!$F$10)))*IF(Input!C309="",0,1)</f>
        <v>0</v>
      </c>
      <c r="O321" s="7">
        <f t="shared" si="86"/>
        <v>0</v>
      </c>
      <c r="P321" s="7">
        <f t="shared" si="87"/>
        <v>0</v>
      </c>
      <c r="Q321" s="7">
        <f t="shared" si="88"/>
        <v>0</v>
      </c>
      <c r="R321" s="7">
        <f t="shared" si="89"/>
        <v>0</v>
      </c>
      <c r="S321" s="7">
        <f t="shared" si="90"/>
        <v>0</v>
      </c>
      <c r="T321" s="7">
        <f t="shared" si="91"/>
        <v>0</v>
      </c>
      <c r="U321" s="7">
        <f t="shared" si="92"/>
        <v>0</v>
      </c>
      <c r="V321" s="7">
        <f t="shared" si="93"/>
        <v>0</v>
      </c>
      <c r="W321" s="7">
        <f t="shared" si="94"/>
        <v>0</v>
      </c>
      <c r="X321" s="7">
        <f t="shared" ca="1" si="95"/>
        <v>0</v>
      </c>
      <c r="Y321" s="7">
        <f t="shared" ca="1" si="96"/>
        <v>0</v>
      </c>
      <c r="Z321" s="7">
        <f t="shared" ca="1" si="97"/>
        <v>0</v>
      </c>
      <c r="AA321" s="3"/>
      <c r="AB321" s="3"/>
    </row>
    <row r="322" spans="1:28" x14ac:dyDescent="0.2">
      <c r="A322" s="18">
        <v>0</v>
      </c>
      <c r="B322" s="18">
        <v>0</v>
      </c>
      <c r="C322" s="8">
        <f>IF(Input!C310="",0,A322-$A$18)</f>
        <v>0</v>
      </c>
      <c r="D322" s="8">
        <f>(B322-Input!$C$6-Input!$F$5*C322)*IF(Input!C310="",0,1)</f>
        <v>0</v>
      </c>
      <c r="E322" s="7">
        <f t="shared" si="79"/>
        <v>0</v>
      </c>
      <c r="F322" s="7">
        <f t="shared" si="80"/>
        <v>0</v>
      </c>
      <c r="G322" s="7">
        <f t="shared" si="81"/>
        <v>0</v>
      </c>
      <c r="H322" s="7">
        <f t="shared" si="82"/>
        <v>0</v>
      </c>
      <c r="I322" s="7">
        <f t="shared" si="83"/>
        <v>0</v>
      </c>
      <c r="J322" s="7">
        <f t="shared" si="84"/>
        <v>0</v>
      </c>
      <c r="K322" s="7">
        <f t="shared" si="85"/>
        <v>0</v>
      </c>
      <c r="L322" s="7">
        <f>Input!C310*Input!$F$10</f>
        <v>0</v>
      </c>
      <c r="M322" s="7">
        <f>(-C322*SIN(ATAN(Input!$F$5*Input!$F$10))+(L322-$L$18)*COS(ATAN(Input!$F$5*Input!$F$10)))*IF(Input!C310="",0,1)</f>
        <v>0</v>
      </c>
      <c r="N322" s="7">
        <f>(C322*COS(ATAN(Input!$F$5*Input!$F$10))+(L322-$L$18)*SIN(ATAN(Input!$F$5*Input!$F$10)))*IF(Input!C310="",0,1)</f>
        <v>0</v>
      </c>
      <c r="O322" s="7">
        <f t="shared" si="86"/>
        <v>0</v>
      </c>
      <c r="P322" s="7">
        <f t="shared" si="87"/>
        <v>0</v>
      </c>
      <c r="Q322" s="7">
        <f t="shared" si="88"/>
        <v>0</v>
      </c>
      <c r="R322" s="7">
        <f t="shared" si="89"/>
        <v>0</v>
      </c>
      <c r="S322" s="7">
        <f t="shared" si="90"/>
        <v>0</v>
      </c>
      <c r="T322" s="7">
        <f t="shared" si="91"/>
        <v>0</v>
      </c>
      <c r="U322" s="7">
        <f t="shared" si="92"/>
        <v>0</v>
      </c>
      <c r="V322" s="7">
        <f t="shared" si="93"/>
        <v>0</v>
      </c>
      <c r="W322" s="7">
        <f t="shared" si="94"/>
        <v>0</v>
      </c>
      <c r="X322" s="7">
        <f t="shared" ca="1" si="95"/>
        <v>0</v>
      </c>
      <c r="Y322" s="7">
        <f t="shared" ca="1" si="96"/>
        <v>0</v>
      </c>
      <c r="Z322" s="7">
        <f t="shared" ca="1" si="97"/>
        <v>0</v>
      </c>
      <c r="AA322" s="3"/>
      <c r="AB322" s="3"/>
    </row>
    <row r="323" spans="1:28" x14ac:dyDescent="0.2">
      <c r="A323" s="18">
        <v>0</v>
      </c>
      <c r="B323" s="18">
        <v>0</v>
      </c>
      <c r="C323" s="8">
        <f>IF(Input!C311="",0,A323-$A$18)</f>
        <v>0</v>
      </c>
      <c r="D323" s="8">
        <f>(B323-Input!$C$6-Input!$F$5*C323)*IF(Input!C311="",0,1)</f>
        <v>0</v>
      </c>
      <c r="E323" s="7">
        <f t="shared" si="79"/>
        <v>0</v>
      </c>
      <c r="F323" s="7">
        <f t="shared" si="80"/>
        <v>0</v>
      </c>
      <c r="G323" s="7">
        <f t="shared" si="81"/>
        <v>0</v>
      </c>
      <c r="H323" s="7">
        <f t="shared" si="82"/>
        <v>0</v>
      </c>
      <c r="I323" s="7">
        <f t="shared" si="83"/>
        <v>0</v>
      </c>
      <c r="J323" s="7">
        <f t="shared" si="84"/>
        <v>0</v>
      </c>
      <c r="K323" s="7">
        <f t="shared" si="85"/>
        <v>0</v>
      </c>
      <c r="L323" s="7">
        <f>Input!C311*Input!$F$10</f>
        <v>0</v>
      </c>
      <c r="M323" s="7">
        <f>(-C323*SIN(ATAN(Input!$F$5*Input!$F$10))+(L323-$L$18)*COS(ATAN(Input!$F$5*Input!$F$10)))*IF(Input!C311="",0,1)</f>
        <v>0</v>
      </c>
      <c r="N323" s="7">
        <f>(C323*COS(ATAN(Input!$F$5*Input!$F$10))+(L323-$L$18)*SIN(ATAN(Input!$F$5*Input!$F$10)))*IF(Input!C311="",0,1)</f>
        <v>0</v>
      </c>
      <c r="O323" s="7">
        <f t="shared" si="86"/>
        <v>0</v>
      </c>
      <c r="P323" s="7">
        <f t="shared" si="87"/>
        <v>0</v>
      </c>
      <c r="Q323" s="7">
        <f t="shared" si="88"/>
        <v>0</v>
      </c>
      <c r="R323" s="7">
        <f t="shared" si="89"/>
        <v>0</v>
      </c>
      <c r="S323" s="7">
        <f t="shared" si="90"/>
        <v>0</v>
      </c>
      <c r="T323" s="7">
        <f t="shared" si="91"/>
        <v>0</v>
      </c>
      <c r="U323" s="7">
        <f t="shared" si="92"/>
        <v>0</v>
      </c>
      <c r="V323" s="7">
        <f t="shared" si="93"/>
        <v>0</v>
      </c>
      <c r="W323" s="7">
        <f t="shared" si="94"/>
        <v>0</v>
      </c>
      <c r="X323" s="7">
        <f t="shared" ca="1" si="95"/>
        <v>0</v>
      </c>
      <c r="Y323" s="7">
        <f t="shared" ca="1" si="96"/>
        <v>0</v>
      </c>
      <c r="Z323" s="7">
        <f t="shared" ca="1" si="97"/>
        <v>0</v>
      </c>
      <c r="AA323" s="3"/>
      <c r="AB323" s="3"/>
    </row>
    <row r="324" spans="1:28" x14ac:dyDescent="0.2">
      <c r="A324" s="18">
        <v>0</v>
      </c>
      <c r="B324" s="18">
        <v>0</v>
      </c>
      <c r="C324" s="8">
        <f>IF(Input!C312="",0,A324-$A$18)</f>
        <v>0</v>
      </c>
      <c r="D324" s="8">
        <f>(B324-Input!$C$6-Input!$F$5*C324)*IF(Input!C312="",0,1)</f>
        <v>0</v>
      </c>
      <c r="E324" s="7">
        <f t="shared" si="79"/>
        <v>0</v>
      </c>
      <c r="F324" s="7">
        <f t="shared" si="80"/>
        <v>0</v>
      </c>
      <c r="G324" s="7">
        <f t="shared" si="81"/>
        <v>0</v>
      </c>
      <c r="H324" s="7">
        <f t="shared" si="82"/>
        <v>0</v>
      </c>
      <c r="I324" s="7">
        <f t="shared" si="83"/>
        <v>0</v>
      </c>
      <c r="J324" s="7">
        <f t="shared" si="84"/>
        <v>0</v>
      </c>
      <c r="K324" s="7">
        <f t="shared" si="85"/>
        <v>0</v>
      </c>
      <c r="L324" s="7">
        <f>Input!C312*Input!$F$10</f>
        <v>0</v>
      </c>
      <c r="M324" s="7">
        <f>(-C324*SIN(ATAN(Input!$F$5*Input!$F$10))+(L324-$L$18)*COS(ATAN(Input!$F$5*Input!$F$10)))*IF(Input!C312="",0,1)</f>
        <v>0</v>
      </c>
      <c r="N324" s="7">
        <f>(C324*COS(ATAN(Input!$F$5*Input!$F$10))+(L324-$L$18)*SIN(ATAN(Input!$F$5*Input!$F$10)))*IF(Input!C312="",0,1)</f>
        <v>0</v>
      </c>
      <c r="O324" s="7">
        <f t="shared" si="86"/>
        <v>0</v>
      </c>
      <c r="P324" s="7">
        <f t="shared" si="87"/>
        <v>0</v>
      </c>
      <c r="Q324" s="7">
        <f t="shared" si="88"/>
        <v>0</v>
      </c>
      <c r="R324" s="7">
        <f t="shared" si="89"/>
        <v>0</v>
      </c>
      <c r="S324" s="7">
        <f t="shared" si="90"/>
        <v>0</v>
      </c>
      <c r="T324" s="7">
        <f t="shared" si="91"/>
        <v>0</v>
      </c>
      <c r="U324" s="7">
        <f t="shared" si="92"/>
        <v>0</v>
      </c>
      <c r="V324" s="7">
        <f t="shared" si="93"/>
        <v>0</v>
      </c>
      <c r="W324" s="7">
        <f t="shared" si="94"/>
        <v>0</v>
      </c>
      <c r="X324" s="7">
        <f t="shared" ca="1" si="95"/>
        <v>0</v>
      </c>
      <c r="Y324" s="7">
        <f t="shared" ca="1" si="96"/>
        <v>0</v>
      </c>
      <c r="Z324" s="7">
        <f t="shared" ca="1" si="97"/>
        <v>0</v>
      </c>
      <c r="AA324" s="3"/>
      <c r="AB324" s="3"/>
    </row>
    <row r="325" spans="1:28" x14ac:dyDescent="0.2">
      <c r="A325" s="18">
        <v>0</v>
      </c>
      <c r="B325" s="18">
        <v>0</v>
      </c>
      <c r="C325" s="8">
        <f>IF(Input!C313="",0,A325-$A$18)</f>
        <v>0</v>
      </c>
      <c r="D325" s="8">
        <f>(B325-Input!$C$6-Input!$F$5*C325)*IF(Input!C313="",0,1)</f>
        <v>0</v>
      </c>
      <c r="E325" s="7">
        <f t="shared" si="79"/>
        <v>0</v>
      </c>
      <c r="F325" s="7">
        <f t="shared" si="80"/>
        <v>0</v>
      </c>
      <c r="G325" s="7">
        <f t="shared" si="81"/>
        <v>0</v>
      </c>
      <c r="H325" s="7">
        <f t="shared" si="82"/>
        <v>0</v>
      </c>
      <c r="I325" s="7">
        <f t="shared" si="83"/>
        <v>0</v>
      </c>
      <c r="J325" s="7">
        <f t="shared" si="84"/>
        <v>0</v>
      </c>
      <c r="K325" s="7">
        <f t="shared" si="85"/>
        <v>0</v>
      </c>
      <c r="L325" s="7">
        <f>Input!C313*Input!$F$10</f>
        <v>0</v>
      </c>
      <c r="M325" s="7">
        <f>(-C325*SIN(ATAN(Input!$F$5*Input!$F$10))+(L325-$L$18)*COS(ATAN(Input!$F$5*Input!$F$10)))*IF(Input!C313="",0,1)</f>
        <v>0</v>
      </c>
      <c r="N325" s="7">
        <f>(C325*COS(ATAN(Input!$F$5*Input!$F$10))+(L325-$L$18)*SIN(ATAN(Input!$F$5*Input!$F$10)))*IF(Input!C313="",0,1)</f>
        <v>0</v>
      </c>
      <c r="O325" s="7">
        <f t="shared" si="86"/>
        <v>0</v>
      </c>
      <c r="P325" s="7">
        <f t="shared" si="87"/>
        <v>0</v>
      </c>
      <c r="Q325" s="7">
        <f t="shared" si="88"/>
        <v>0</v>
      </c>
      <c r="R325" s="7">
        <f t="shared" si="89"/>
        <v>0</v>
      </c>
      <c r="S325" s="7">
        <f t="shared" si="90"/>
        <v>0</v>
      </c>
      <c r="T325" s="7">
        <f t="shared" si="91"/>
        <v>0</v>
      </c>
      <c r="U325" s="7">
        <f t="shared" si="92"/>
        <v>0</v>
      </c>
      <c r="V325" s="7">
        <f t="shared" si="93"/>
        <v>0</v>
      </c>
      <c r="W325" s="7">
        <f t="shared" si="94"/>
        <v>0</v>
      </c>
      <c r="X325" s="7">
        <f t="shared" ca="1" si="95"/>
        <v>0</v>
      </c>
      <c r="Y325" s="7">
        <f t="shared" ca="1" si="96"/>
        <v>0</v>
      </c>
      <c r="Z325" s="7">
        <f t="shared" ca="1" si="97"/>
        <v>0</v>
      </c>
      <c r="AA325" s="3"/>
      <c r="AB325" s="3"/>
    </row>
    <row r="326" spans="1:28" x14ac:dyDescent="0.2">
      <c r="A326" s="18">
        <v>0</v>
      </c>
      <c r="B326" s="18">
        <v>0</v>
      </c>
      <c r="C326" s="8">
        <f>IF(Input!C314="",0,A326-$A$18)</f>
        <v>0</v>
      </c>
      <c r="D326" s="8">
        <f>(B326-Input!$C$6-Input!$F$5*C326)*IF(Input!C314="",0,1)</f>
        <v>0</v>
      </c>
      <c r="E326" s="7">
        <f t="shared" si="79"/>
        <v>0</v>
      </c>
      <c r="F326" s="7">
        <f t="shared" si="80"/>
        <v>0</v>
      </c>
      <c r="G326" s="7">
        <f t="shared" si="81"/>
        <v>0</v>
      </c>
      <c r="H326" s="7">
        <f t="shared" si="82"/>
        <v>0</v>
      </c>
      <c r="I326" s="7">
        <f t="shared" si="83"/>
        <v>0</v>
      </c>
      <c r="J326" s="7">
        <f t="shared" si="84"/>
        <v>0</v>
      </c>
      <c r="K326" s="7">
        <f t="shared" si="85"/>
        <v>0</v>
      </c>
      <c r="L326" s="7">
        <f>Input!C314*Input!$F$10</f>
        <v>0</v>
      </c>
      <c r="M326" s="7">
        <f>(-C326*SIN(ATAN(Input!$F$5*Input!$F$10))+(L326-$L$18)*COS(ATAN(Input!$F$5*Input!$F$10)))*IF(Input!C314="",0,1)</f>
        <v>0</v>
      </c>
      <c r="N326" s="7">
        <f>(C326*COS(ATAN(Input!$F$5*Input!$F$10))+(L326-$L$18)*SIN(ATAN(Input!$F$5*Input!$F$10)))*IF(Input!C314="",0,1)</f>
        <v>0</v>
      </c>
      <c r="O326" s="7">
        <f t="shared" si="86"/>
        <v>0</v>
      </c>
      <c r="P326" s="7">
        <f t="shared" si="87"/>
        <v>0</v>
      </c>
      <c r="Q326" s="7">
        <f t="shared" si="88"/>
        <v>0</v>
      </c>
      <c r="R326" s="7">
        <f t="shared" si="89"/>
        <v>0</v>
      </c>
      <c r="S326" s="7">
        <f t="shared" si="90"/>
        <v>0</v>
      </c>
      <c r="T326" s="7">
        <f t="shared" si="91"/>
        <v>0</v>
      </c>
      <c r="U326" s="7">
        <f t="shared" si="92"/>
        <v>0</v>
      </c>
      <c r="V326" s="7">
        <f t="shared" si="93"/>
        <v>0</v>
      </c>
      <c r="W326" s="7">
        <f t="shared" si="94"/>
        <v>0</v>
      </c>
      <c r="X326" s="7">
        <f t="shared" ca="1" si="95"/>
        <v>0</v>
      </c>
      <c r="Y326" s="7">
        <f t="shared" ca="1" si="96"/>
        <v>0</v>
      </c>
      <c r="Z326" s="7">
        <f t="shared" ca="1" si="97"/>
        <v>0</v>
      </c>
      <c r="AA326" s="3"/>
      <c r="AB326" s="3"/>
    </row>
    <row r="327" spans="1:28" x14ac:dyDescent="0.2">
      <c r="A327" s="18">
        <v>0</v>
      </c>
      <c r="B327" s="18">
        <v>0</v>
      </c>
      <c r="C327" s="8">
        <f>IF(Input!C315="",0,A327-$A$18)</f>
        <v>0</v>
      </c>
      <c r="D327" s="8">
        <f>(B327-Input!$C$6-Input!$F$5*C327)*IF(Input!C315="",0,1)</f>
        <v>0</v>
      </c>
      <c r="E327" s="7">
        <f t="shared" si="79"/>
        <v>0</v>
      </c>
      <c r="F327" s="7">
        <f t="shared" si="80"/>
        <v>0</v>
      </c>
      <c r="G327" s="7">
        <f t="shared" si="81"/>
        <v>0</v>
      </c>
      <c r="H327" s="7">
        <f t="shared" si="82"/>
        <v>0</v>
      </c>
      <c r="I327" s="7">
        <f t="shared" si="83"/>
        <v>0</v>
      </c>
      <c r="J327" s="7">
        <f t="shared" si="84"/>
        <v>0</v>
      </c>
      <c r="K327" s="7">
        <f t="shared" si="85"/>
        <v>0</v>
      </c>
      <c r="L327" s="7">
        <f>Input!C315*Input!$F$10</f>
        <v>0</v>
      </c>
      <c r="M327" s="7">
        <f>(-C327*SIN(ATAN(Input!$F$5*Input!$F$10))+(L327-$L$18)*COS(ATAN(Input!$F$5*Input!$F$10)))*IF(Input!C315="",0,1)</f>
        <v>0</v>
      </c>
      <c r="N327" s="7">
        <f>(C327*COS(ATAN(Input!$F$5*Input!$F$10))+(L327-$L$18)*SIN(ATAN(Input!$F$5*Input!$F$10)))*IF(Input!C315="",0,1)</f>
        <v>0</v>
      </c>
      <c r="O327" s="7">
        <f t="shared" si="86"/>
        <v>0</v>
      </c>
      <c r="P327" s="7">
        <f t="shared" si="87"/>
        <v>0</v>
      </c>
      <c r="Q327" s="7">
        <f t="shared" si="88"/>
        <v>0</v>
      </c>
      <c r="R327" s="7">
        <f t="shared" si="89"/>
        <v>0</v>
      </c>
      <c r="S327" s="7">
        <f t="shared" si="90"/>
        <v>0</v>
      </c>
      <c r="T327" s="7">
        <f t="shared" si="91"/>
        <v>0</v>
      </c>
      <c r="U327" s="7">
        <f t="shared" si="92"/>
        <v>0</v>
      </c>
      <c r="V327" s="7">
        <f t="shared" si="93"/>
        <v>0</v>
      </c>
      <c r="W327" s="7">
        <f t="shared" si="94"/>
        <v>0</v>
      </c>
      <c r="X327" s="7">
        <f t="shared" ca="1" si="95"/>
        <v>0</v>
      </c>
      <c r="Y327" s="7">
        <f t="shared" ca="1" si="96"/>
        <v>0</v>
      </c>
      <c r="Z327" s="7">
        <f t="shared" ca="1" si="97"/>
        <v>0</v>
      </c>
      <c r="AA327" s="3"/>
      <c r="AB327" s="3"/>
    </row>
    <row r="328" spans="1:28" x14ac:dyDescent="0.2">
      <c r="A328" s="18">
        <v>0</v>
      </c>
      <c r="B328" s="18">
        <v>0</v>
      </c>
      <c r="C328" s="8">
        <f>IF(Input!C316="",0,A328-$A$18)</f>
        <v>0</v>
      </c>
      <c r="D328" s="8">
        <f>(B328-Input!$C$6-Input!$F$5*C328)*IF(Input!C316="",0,1)</f>
        <v>0</v>
      </c>
      <c r="E328" s="7">
        <f t="shared" si="79"/>
        <v>0</v>
      </c>
      <c r="F328" s="7">
        <f t="shared" si="80"/>
        <v>0</v>
      </c>
      <c r="G328" s="7">
        <f t="shared" si="81"/>
        <v>0</v>
      </c>
      <c r="H328" s="7">
        <f t="shared" si="82"/>
        <v>0</v>
      </c>
      <c r="I328" s="7">
        <f t="shared" si="83"/>
        <v>0</v>
      </c>
      <c r="J328" s="7">
        <f t="shared" si="84"/>
        <v>0</v>
      </c>
      <c r="K328" s="7">
        <f t="shared" si="85"/>
        <v>0</v>
      </c>
      <c r="L328" s="7">
        <f>Input!C316*Input!$F$10</f>
        <v>0</v>
      </c>
      <c r="M328" s="7">
        <f>(-C328*SIN(ATAN(Input!$F$5*Input!$F$10))+(L328-$L$18)*COS(ATAN(Input!$F$5*Input!$F$10)))*IF(Input!C316="",0,1)</f>
        <v>0</v>
      </c>
      <c r="N328" s="7">
        <f>(C328*COS(ATAN(Input!$F$5*Input!$F$10))+(L328-$L$18)*SIN(ATAN(Input!$F$5*Input!$F$10)))*IF(Input!C316="",0,1)</f>
        <v>0</v>
      </c>
      <c r="O328" s="7">
        <f t="shared" si="86"/>
        <v>0</v>
      </c>
      <c r="P328" s="7">
        <f t="shared" si="87"/>
        <v>0</v>
      </c>
      <c r="Q328" s="7">
        <f t="shared" si="88"/>
        <v>0</v>
      </c>
      <c r="R328" s="7">
        <f t="shared" si="89"/>
        <v>0</v>
      </c>
      <c r="S328" s="7">
        <f t="shared" si="90"/>
        <v>0</v>
      </c>
      <c r="T328" s="7">
        <f t="shared" si="91"/>
        <v>0</v>
      </c>
      <c r="U328" s="7">
        <f t="shared" si="92"/>
        <v>0</v>
      </c>
      <c r="V328" s="7">
        <f t="shared" si="93"/>
        <v>0</v>
      </c>
      <c r="W328" s="7">
        <f t="shared" si="94"/>
        <v>0</v>
      </c>
      <c r="X328" s="7">
        <f t="shared" ca="1" si="95"/>
        <v>0</v>
      </c>
      <c r="Y328" s="7">
        <f t="shared" ca="1" si="96"/>
        <v>0</v>
      </c>
      <c r="Z328" s="7">
        <f t="shared" ca="1" si="97"/>
        <v>0</v>
      </c>
      <c r="AA328" s="3"/>
      <c r="AB328" s="3"/>
    </row>
    <row r="329" spans="1:28" x14ac:dyDescent="0.2">
      <c r="A329" s="18">
        <v>0</v>
      </c>
      <c r="B329" s="18">
        <v>0</v>
      </c>
      <c r="C329" s="8">
        <f>IF(Input!C317="",0,A329-$A$18)</f>
        <v>0</v>
      </c>
      <c r="D329" s="8">
        <f>(B329-Input!$C$6-Input!$F$5*C329)*IF(Input!C317="",0,1)</f>
        <v>0</v>
      </c>
      <c r="E329" s="7">
        <f t="shared" si="79"/>
        <v>0</v>
      </c>
      <c r="F329" s="7">
        <f t="shared" si="80"/>
        <v>0</v>
      </c>
      <c r="G329" s="7">
        <f t="shared" si="81"/>
        <v>0</v>
      </c>
      <c r="H329" s="7">
        <f t="shared" si="82"/>
        <v>0</v>
      </c>
      <c r="I329" s="7">
        <f t="shared" si="83"/>
        <v>0</v>
      </c>
      <c r="J329" s="7">
        <f t="shared" si="84"/>
        <v>0</v>
      </c>
      <c r="K329" s="7">
        <f t="shared" si="85"/>
        <v>0</v>
      </c>
      <c r="L329" s="7">
        <f>Input!C317*Input!$F$10</f>
        <v>0</v>
      </c>
      <c r="M329" s="7">
        <f>(-C329*SIN(ATAN(Input!$F$5*Input!$F$10))+(L329-$L$18)*COS(ATAN(Input!$F$5*Input!$F$10)))*IF(Input!C317="",0,1)</f>
        <v>0</v>
      </c>
      <c r="N329" s="7">
        <f>(C329*COS(ATAN(Input!$F$5*Input!$F$10))+(L329-$L$18)*SIN(ATAN(Input!$F$5*Input!$F$10)))*IF(Input!C317="",0,1)</f>
        <v>0</v>
      </c>
      <c r="O329" s="7">
        <f t="shared" si="86"/>
        <v>0</v>
      </c>
      <c r="P329" s="7">
        <f t="shared" si="87"/>
        <v>0</v>
      </c>
      <c r="Q329" s="7">
        <f t="shared" si="88"/>
        <v>0</v>
      </c>
      <c r="R329" s="7">
        <f t="shared" si="89"/>
        <v>0</v>
      </c>
      <c r="S329" s="7">
        <f t="shared" si="90"/>
        <v>0</v>
      </c>
      <c r="T329" s="7">
        <f t="shared" si="91"/>
        <v>0</v>
      </c>
      <c r="U329" s="7">
        <f t="shared" si="92"/>
        <v>0</v>
      </c>
      <c r="V329" s="7">
        <f t="shared" si="93"/>
        <v>0</v>
      </c>
      <c r="W329" s="7">
        <f t="shared" si="94"/>
        <v>0</v>
      </c>
      <c r="X329" s="7">
        <f t="shared" ca="1" si="95"/>
        <v>0</v>
      </c>
      <c r="Y329" s="7">
        <f t="shared" ca="1" si="96"/>
        <v>0</v>
      </c>
      <c r="Z329" s="7">
        <f t="shared" ca="1" si="97"/>
        <v>0</v>
      </c>
      <c r="AA329" s="3"/>
      <c r="AB329" s="3"/>
    </row>
    <row r="330" spans="1:28" x14ac:dyDescent="0.2">
      <c r="A330" s="18">
        <v>0</v>
      </c>
      <c r="B330" s="18">
        <v>0</v>
      </c>
      <c r="C330" s="8">
        <f>IF(Input!C318="",0,A330-$A$18)</f>
        <v>0</v>
      </c>
      <c r="D330" s="8">
        <f>(B330-Input!$C$6-Input!$F$5*C330)*IF(Input!C318="",0,1)</f>
        <v>0</v>
      </c>
      <c r="E330" s="7">
        <f t="shared" si="79"/>
        <v>0</v>
      </c>
      <c r="F330" s="7">
        <f t="shared" si="80"/>
        <v>0</v>
      </c>
      <c r="G330" s="7">
        <f t="shared" si="81"/>
        <v>0</v>
      </c>
      <c r="H330" s="7">
        <f t="shared" si="82"/>
        <v>0</v>
      </c>
      <c r="I330" s="7">
        <f t="shared" si="83"/>
        <v>0</v>
      </c>
      <c r="J330" s="7">
        <f t="shared" si="84"/>
        <v>0</v>
      </c>
      <c r="K330" s="7">
        <f t="shared" si="85"/>
        <v>0</v>
      </c>
      <c r="L330" s="7">
        <f>Input!C318*Input!$F$10</f>
        <v>0</v>
      </c>
      <c r="M330" s="7">
        <f>(-C330*SIN(ATAN(Input!$F$5*Input!$F$10))+(L330-$L$18)*COS(ATAN(Input!$F$5*Input!$F$10)))*IF(Input!C318="",0,1)</f>
        <v>0</v>
      </c>
      <c r="N330" s="7">
        <f>(C330*COS(ATAN(Input!$F$5*Input!$F$10))+(L330-$L$18)*SIN(ATAN(Input!$F$5*Input!$F$10)))*IF(Input!C318="",0,1)</f>
        <v>0</v>
      </c>
      <c r="O330" s="7">
        <f t="shared" si="86"/>
        <v>0</v>
      </c>
      <c r="P330" s="7">
        <f t="shared" si="87"/>
        <v>0</v>
      </c>
      <c r="Q330" s="7">
        <f t="shared" si="88"/>
        <v>0</v>
      </c>
      <c r="R330" s="7">
        <f t="shared" si="89"/>
        <v>0</v>
      </c>
      <c r="S330" s="7">
        <f t="shared" si="90"/>
        <v>0</v>
      </c>
      <c r="T330" s="7">
        <f t="shared" si="91"/>
        <v>0</v>
      </c>
      <c r="U330" s="7">
        <f t="shared" si="92"/>
        <v>0</v>
      </c>
      <c r="V330" s="7">
        <f t="shared" si="93"/>
        <v>0</v>
      </c>
      <c r="W330" s="7">
        <f t="shared" si="94"/>
        <v>0</v>
      </c>
      <c r="X330" s="7">
        <f t="shared" ca="1" si="95"/>
        <v>0</v>
      </c>
      <c r="Y330" s="7">
        <f t="shared" ca="1" si="96"/>
        <v>0</v>
      </c>
      <c r="Z330" s="7">
        <f t="shared" ca="1" si="97"/>
        <v>0</v>
      </c>
      <c r="AA330" s="3"/>
      <c r="AB330" s="3"/>
    </row>
    <row r="331" spans="1:28" x14ac:dyDescent="0.2">
      <c r="A331" s="18">
        <v>0</v>
      </c>
      <c r="B331" s="18">
        <v>0</v>
      </c>
      <c r="C331" s="8">
        <f>IF(Input!C319="",0,A331-$A$18)</f>
        <v>0</v>
      </c>
      <c r="D331" s="8">
        <f>(B331-Input!$C$6-Input!$F$5*C331)*IF(Input!C319="",0,1)</f>
        <v>0</v>
      </c>
      <c r="E331" s="7">
        <f t="shared" si="79"/>
        <v>0</v>
      </c>
      <c r="F331" s="7">
        <f t="shared" si="80"/>
        <v>0</v>
      </c>
      <c r="G331" s="7">
        <f t="shared" si="81"/>
        <v>0</v>
      </c>
      <c r="H331" s="7">
        <f t="shared" si="82"/>
        <v>0</v>
      </c>
      <c r="I331" s="7">
        <f t="shared" si="83"/>
        <v>0</v>
      </c>
      <c r="J331" s="7">
        <f t="shared" si="84"/>
        <v>0</v>
      </c>
      <c r="K331" s="7">
        <f t="shared" si="85"/>
        <v>0</v>
      </c>
      <c r="L331" s="7">
        <f>Input!C319*Input!$F$10</f>
        <v>0</v>
      </c>
      <c r="M331" s="7">
        <f>(-C331*SIN(ATAN(Input!$F$5*Input!$F$10))+(L331-$L$18)*COS(ATAN(Input!$F$5*Input!$F$10)))*IF(Input!C319="",0,1)</f>
        <v>0</v>
      </c>
      <c r="N331" s="7">
        <f>(C331*COS(ATAN(Input!$F$5*Input!$F$10))+(L331-$L$18)*SIN(ATAN(Input!$F$5*Input!$F$10)))*IF(Input!C319="",0,1)</f>
        <v>0</v>
      </c>
      <c r="O331" s="7">
        <f t="shared" si="86"/>
        <v>0</v>
      </c>
      <c r="P331" s="7">
        <f t="shared" si="87"/>
        <v>0</v>
      </c>
      <c r="Q331" s="7">
        <f t="shared" si="88"/>
        <v>0</v>
      </c>
      <c r="R331" s="7">
        <f t="shared" si="89"/>
        <v>0</v>
      </c>
      <c r="S331" s="7">
        <f t="shared" si="90"/>
        <v>0</v>
      </c>
      <c r="T331" s="7">
        <f t="shared" si="91"/>
        <v>0</v>
      </c>
      <c r="U331" s="7">
        <f t="shared" si="92"/>
        <v>0</v>
      </c>
      <c r="V331" s="7">
        <f t="shared" si="93"/>
        <v>0</v>
      </c>
      <c r="W331" s="7">
        <f t="shared" si="94"/>
        <v>0</v>
      </c>
      <c r="X331" s="7">
        <f t="shared" ca="1" si="95"/>
        <v>0</v>
      </c>
      <c r="Y331" s="7">
        <f t="shared" ca="1" si="96"/>
        <v>0</v>
      </c>
      <c r="Z331" s="7">
        <f t="shared" ca="1" si="97"/>
        <v>0</v>
      </c>
      <c r="AA331" s="3"/>
      <c r="AB331" s="3"/>
    </row>
    <row r="332" spans="1:28" x14ac:dyDescent="0.2">
      <c r="A332" s="18">
        <v>0</v>
      </c>
      <c r="B332" s="18">
        <v>0</v>
      </c>
      <c r="C332" s="8">
        <f>IF(Input!C320="",0,A332-$A$18)</f>
        <v>0</v>
      </c>
      <c r="D332" s="8">
        <f>(B332-Input!$C$6-Input!$F$5*C332)*IF(Input!C320="",0,1)</f>
        <v>0</v>
      </c>
      <c r="E332" s="7">
        <f t="shared" si="79"/>
        <v>0</v>
      </c>
      <c r="F332" s="7">
        <f t="shared" si="80"/>
        <v>0</v>
      </c>
      <c r="G332" s="7">
        <f t="shared" si="81"/>
        <v>0</v>
      </c>
      <c r="H332" s="7">
        <f t="shared" si="82"/>
        <v>0</v>
      </c>
      <c r="I332" s="7">
        <f t="shared" si="83"/>
        <v>0</v>
      </c>
      <c r="J332" s="7">
        <f t="shared" si="84"/>
        <v>0</v>
      </c>
      <c r="K332" s="7">
        <f t="shared" si="85"/>
        <v>0</v>
      </c>
      <c r="L332" s="7">
        <f>Input!C320*Input!$F$10</f>
        <v>0</v>
      </c>
      <c r="M332" s="7">
        <f>(-C332*SIN(ATAN(Input!$F$5*Input!$F$10))+(L332-$L$18)*COS(ATAN(Input!$F$5*Input!$F$10)))*IF(Input!C320="",0,1)</f>
        <v>0</v>
      </c>
      <c r="N332" s="7">
        <f>(C332*COS(ATAN(Input!$F$5*Input!$F$10))+(L332-$L$18)*SIN(ATAN(Input!$F$5*Input!$F$10)))*IF(Input!C320="",0,1)</f>
        <v>0</v>
      </c>
      <c r="O332" s="7">
        <f t="shared" si="86"/>
        <v>0</v>
      </c>
      <c r="P332" s="7">
        <f t="shared" si="87"/>
        <v>0</v>
      </c>
      <c r="Q332" s="7">
        <f t="shared" si="88"/>
        <v>0</v>
      </c>
      <c r="R332" s="7">
        <f t="shared" si="89"/>
        <v>0</v>
      </c>
      <c r="S332" s="7">
        <f t="shared" si="90"/>
        <v>0</v>
      </c>
      <c r="T332" s="7">
        <f t="shared" si="91"/>
        <v>0</v>
      </c>
      <c r="U332" s="7">
        <f t="shared" si="92"/>
        <v>0</v>
      </c>
      <c r="V332" s="7">
        <f t="shared" si="93"/>
        <v>0</v>
      </c>
      <c r="W332" s="7">
        <f t="shared" si="94"/>
        <v>0</v>
      </c>
      <c r="X332" s="7">
        <f t="shared" ca="1" si="95"/>
        <v>0</v>
      </c>
      <c r="Y332" s="7">
        <f t="shared" ca="1" si="96"/>
        <v>0</v>
      </c>
      <c r="Z332" s="7">
        <f t="shared" ca="1" si="97"/>
        <v>0</v>
      </c>
      <c r="AA332" s="3"/>
      <c r="AB332" s="3"/>
    </row>
    <row r="333" spans="1:28" x14ac:dyDescent="0.2">
      <c r="A333" s="18">
        <v>0</v>
      </c>
      <c r="B333" s="18">
        <v>0</v>
      </c>
      <c r="C333" s="8">
        <f>IF(Input!C321="",0,A333-$A$18)</f>
        <v>0</v>
      </c>
      <c r="D333" s="8">
        <f>(B333-Input!$C$6-Input!$F$5*C333)*IF(Input!C321="",0,1)</f>
        <v>0</v>
      </c>
      <c r="E333" s="7">
        <f t="shared" si="79"/>
        <v>0</v>
      </c>
      <c r="F333" s="7">
        <f t="shared" si="80"/>
        <v>0</v>
      </c>
      <c r="G333" s="7">
        <f t="shared" si="81"/>
        <v>0</v>
      </c>
      <c r="H333" s="7">
        <f t="shared" si="82"/>
        <v>0</v>
      </c>
      <c r="I333" s="7">
        <f t="shared" si="83"/>
        <v>0</v>
      </c>
      <c r="J333" s="7">
        <f t="shared" si="84"/>
        <v>0</v>
      </c>
      <c r="K333" s="7">
        <f t="shared" si="85"/>
        <v>0</v>
      </c>
      <c r="L333" s="7">
        <f>Input!C321*Input!$F$10</f>
        <v>0</v>
      </c>
      <c r="M333" s="7">
        <f>(-C333*SIN(ATAN(Input!$F$5*Input!$F$10))+(L333-$L$18)*COS(ATAN(Input!$F$5*Input!$F$10)))*IF(Input!C321="",0,1)</f>
        <v>0</v>
      </c>
      <c r="N333" s="7">
        <f>(C333*COS(ATAN(Input!$F$5*Input!$F$10))+(L333-$L$18)*SIN(ATAN(Input!$F$5*Input!$F$10)))*IF(Input!C321="",0,1)</f>
        <v>0</v>
      </c>
      <c r="O333" s="7">
        <f t="shared" si="86"/>
        <v>0</v>
      </c>
      <c r="P333" s="7">
        <f t="shared" si="87"/>
        <v>0</v>
      </c>
      <c r="Q333" s="7">
        <f t="shared" si="88"/>
        <v>0</v>
      </c>
      <c r="R333" s="7">
        <f t="shared" si="89"/>
        <v>0</v>
      </c>
      <c r="S333" s="7">
        <f t="shared" si="90"/>
        <v>0</v>
      </c>
      <c r="T333" s="7">
        <f t="shared" si="91"/>
        <v>0</v>
      </c>
      <c r="U333" s="7">
        <f t="shared" si="92"/>
        <v>0</v>
      </c>
      <c r="V333" s="7">
        <f t="shared" si="93"/>
        <v>0</v>
      </c>
      <c r="W333" s="7">
        <f t="shared" si="94"/>
        <v>0</v>
      </c>
      <c r="X333" s="7">
        <f t="shared" ca="1" si="95"/>
        <v>0</v>
      </c>
      <c r="Y333" s="7">
        <f t="shared" ca="1" si="96"/>
        <v>0</v>
      </c>
      <c r="Z333" s="7">
        <f t="shared" ca="1" si="97"/>
        <v>0</v>
      </c>
      <c r="AA333" s="3"/>
      <c r="AB333" s="3"/>
    </row>
    <row r="334" spans="1:28" x14ac:dyDescent="0.2">
      <c r="A334" s="18">
        <v>0</v>
      </c>
      <c r="B334" s="18">
        <v>0</v>
      </c>
      <c r="C334" s="8">
        <f>IF(Input!C322="",0,A334-$A$18)</f>
        <v>0</v>
      </c>
      <c r="D334" s="8">
        <f>(B334-Input!$C$6-Input!$F$5*C334)*IF(Input!C322="",0,1)</f>
        <v>0</v>
      </c>
      <c r="E334" s="7">
        <f t="shared" si="79"/>
        <v>0</v>
      </c>
      <c r="F334" s="7">
        <f t="shared" si="80"/>
        <v>0</v>
      </c>
      <c r="G334" s="7">
        <f t="shared" si="81"/>
        <v>0</v>
      </c>
      <c r="H334" s="7">
        <f t="shared" si="82"/>
        <v>0</v>
      </c>
      <c r="I334" s="7">
        <f t="shared" si="83"/>
        <v>0</v>
      </c>
      <c r="J334" s="7">
        <f t="shared" si="84"/>
        <v>0</v>
      </c>
      <c r="K334" s="7">
        <f t="shared" si="85"/>
        <v>0</v>
      </c>
      <c r="L334" s="7">
        <f>Input!C322*Input!$F$10</f>
        <v>0</v>
      </c>
      <c r="M334" s="7">
        <f>(-C334*SIN(ATAN(Input!$F$5*Input!$F$10))+(L334-$L$18)*COS(ATAN(Input!$F$5*Input!$F$10)))*IF(Input!C322="",0,1)</f>
        <v>0</v>
      </c>
      <c r="N334" s="7">
        <f>(C334*COS(ATAN(Input!$F$5*Input!$F$10))+(L334-$L$18)*SIN(ATAN(Input!$F$5*Input!$F$10)))*IF(Input!C322="",0,1)</f>
        <v>0</v>
      </c>
      <c r="O334" s="7">
        <f t="shared" si="86"/>
        <v>0</v>
      </c>
      <c r="P334" s="7">
        <f t="shared" si="87"/>
        <v>0</v>
      </c>
      <c r="Q334" s="7">
        <f t="shared" si="88"/>
        <v>0</v>
      </c>
      <c r="R334" s="7">
        <f t="shared" si="89"/>
        <v>0</v>
      </c>
      <c r="S334" s="7">
        <f t="shared" si="90"/>
        <v>0</v>
      </c>
      <c r="T334" s="7">
        <f t="shared" si="91"/>
        <v>0</v>
      </c>
      <c r="U334" s="7">
        <f t="shared" si="92"/>
        <v>0</v>
      </c>
      <c r="V334" s="7">
        <f t="shared" si="93"/>
        <v>0</v>
      </c>
      <c r="W334" s="7">
        <f t="shared" si="94"/>
        <v>0</v>
      </c>
      <c r="X334" s="7">
        <f t="shared" ca="1" si="95"/>
        <v>0</v>
      </c>
      <c r="Y334" s="7">
        <f t="shared" ca="1" si="96"/>
        <v>0</v>
      </c>
      <c r="Z334" s="7">
        <f t="shared" ca="1" si="97"/>
        <v>0</v>
      </c>
      <c r="AA334" s="3"/>
      <c r="AB334" s="3"/>
    </row>
    <row r="335" spans="1:28" x14ac:dyDescent="0.2">
      <c r="A335" s="18">
        <v>0</v>
      </c>
      <c r="B335" s="18">
        <v>0</v>
      </c>
      <c r="C335" s="8">
        <f>IF(Input!C323="",0,A335-$A$18)</f>
        <v>0</v>
      </c>
      <c r="D335" s="8">
        <f>(B335-Input!$C$6-Input!$F$5*C335)*IF(Input!C323="",0,1)</f>
        <v>0</v>
      </c>
      <c r="E335" s="7">
        <f t="shared" si="79"/>
        <v>0</v>
      </c>
      <c r="F335" s="7">
        <f t="shared" si="80"/>
        <v>0</v>
      </c>
      <c r="G335" s="7">
        <f t="shared" si="81"/>
        <v>0</v>
      </c>
      <c r="H335" s="7">
        <f t="shared" si="82"/>
        <v>0</v>
      </c>
      <c r="I335" s="7">
        <f t="shared" si="83"/>
        <v>0</v>
      </c>
      <c r="J335" s="7">
        <f t="shared" si="84"/>
        <v>0</v>
      </c>
      <c r="K335" s="7">
        <f t="shared" si="85"/>
        <v>0</v>
      </c>
      <c r="L335" s="7">
        <f>Input!C323*Input!$F$10</f>
        <v>0</v>
      </c>
      <c r="M335" s="7">
        <f>(-C335*SIN(ATAN(Input!$F$5*Input!$F$10))+(L335-$L$18)*COS(ATAN(Input!$F$5*Input!$F$10)))*IF(Input!C323="",0,1)</f>
        <v>0</v>
      </c>
      <c r="N335" s="7">
        <f>(C335*COS(ATAN(Input!$F$5*Input!$F$10))+(L335-$L$18)*SIN(ATAN(Input!$F$5*Input!$F$10)))*IF(Input!C323="",0,1)</f>
        <v>0</v>
      </c>
      <c r="O335" s="7">
        <f t="shared" si="86"/>
        <v>0</v>
      </c>
      <c r="P335" s="7">
        <f t="shared" si="87"/>
        <v>0</v>
      </c>
      <c r="Q335" s="7">
        <f t="shared" si="88"/>
        <v>0</v>
      </c>
      <c r="R335" s="7">
        <f t="shared" si="89"/>
        <v>0</v>
      </c>
      <c r="S335" s="7">
        <f t="shared" si="90"/>
        <v>0</v>
      </c>
      <c r="T335" s="7">
        <f t="shared" si="91"/>
        <v>0</v>
      </c>
      <c r="U335" s="7">
        <f t="shared" si="92"/>
        <v>0</v>
      </c>
      <c r="V335" s="7">
        <f t="shared" si="93"/>
        <v>0</v>
      </c>
      <c r="W335" s="7">
        <f t="shared" si="94"/>
        <v>0</v>
      </c>
      <c r="X335" s="7">
        <f t="shared" ca="1" si="95"/>
        <v>0</v>
      </c>
      <c r="Y335" s="7">
        <f t="shared" ca="1" si="96"/>
        <v>0</v>
      </c>
      <c r="Z335" s="7">
        <f t="shared" ca="1" si="97"/>
        <v>0</v>
      </c>
      <c r="AA335" s="3"/>
      <c r="AB335" s="3"/>
    </row>
    <row r="336" spans="1:28" x14ac:dyDescent="0.2">
      <c r="A336" s="18">
        <v>0</v>
      </c>
      <c r="B336" s="18">
        <v>0</v>
      </c>
      <c r="C336" s="8">
        <f>IF(Input!C324="",0,A336-$A$18)</f>
        <v>0</v>
      </c>
      <c r="D336" s="8">
        <f>(B336-Input!$C$6-Input!$F$5*C336)*IF(Input!C324="",0,1)</f>
        <v>0</v>
      </c>
      <c r="E336" s="7">
        <f t="shared" si="79"/>
        <v>0</v>
      </c>
      <c r="F336" s="7">
        <f t="shared" si="80"/>
        <v>0</v>
      </c>
      <c r="G336" s="7">
        <f t="shared" si="81"/>
        <v>0</v>
      </c>
      <c r="H336" s="7">
        <f t="shared" si="82"/>
        <v>0</v>
      </c>
      <c r="I336" s="7">
        <f t="shared" si="83"/>
        <v>0</v>
      </c>
      <c r="J336" s="7">
        <f t="shared" si="84"/>
        <v>0</v>
      </c>
      <c r="K336" s="7">
        <f t="shared" si="85"/>
        <v>0</v>
      </c>
      <c r="L336" s="7">
        <f>Input!C324*Input!$F$10</f>
        <v>0</v>
      </c>
      <c r="M336" s="7">
        <f>(-C336*SIN(ATAN(Input!$F$5*Input!$F$10))+(L336-$L$18)*COS(ATAN(Input!$F$5*Input!$F$10)))*IF(Input!C324="",0,1)</f>
        <v>0</v>
      </c>
      <c r="N336" s="7">
        <f>(C336*COS(ATAN(Input!$F$5*Input!$F$10))+(L336-$L$18)*SIN(ATAN(Input!$F$5*Input!$F$10)))*IF(Input!C324="",0,1)</f>
        <v>0</v>
      </c>
      <c r="O336" s="7">
        <f t="shared" si="86"/>
        <v>0</v>
      </c>
      <c r="P336" s="7">
        <f t="shared" si="87"/>
        <v>0</v>
      </c>
      <c r="Q336" s="7">
        <f t="shared" si="88"/>
        <v>0</v>
      </c>
      <c r="R336" s="7">
        <f t="shared" si="89"/>
        <v>0</v>
      </c>
      <c r="S336" s="7">
        <f t="shared" si="90"/>
        <v>0</v>
      </c>
      <c r="T336" s="7">
        <f t="shared" si="91"/>
        <v>0</v>
      </c>
      <c r="U336" s="7">
        <f t="shared" si="92"/>
        <v>0</v>
      </c>
      <c r="V336" s="7">
        <f t="shared" si="93"/>
        <v>0</v>
      </c>
      <c r="W336" s="7">
        <f t="shared" si="94"/>
        <v>0</v>
      </c>
      <c r="X336" s="7">
        <f t="shared" ca="1" si="95"/>
        <v>0</v>
      </c>
      <c r="Y336" s="7">
        <f t="shared" ca="1" si="96"/>
        <v>0</v>
      </c>
      <c r="Z336" s="7">
        <f t="shared" ca="1" si="97"/>
        <v>0</v>
      </c>
      <c r="AA336" s="3"/>
      <c r="AB336" s="3"/>
    </row>
    <row r="337" spans="1:28" x14ac:dyDescent="0.2">
      <c r="A337" s="18">
        <v>0</v>
      </c>
      <c r="B337" s="18">
        <v>0</v>
      </c>
      <c r="C337" s="8">
        <f>IF(Input!C325="",0,A337-$A$18)</f>
        <v>0</v>
      </c>
      <c r="D337" s="8">
        <f>(B337-Input!$C$6-Input!$F$5*C337)*IF(Input!C325="",0,1)</f>
        <v>0</v>
      </c>
      <c r="E337" s="7">
        <f t="shared" si="79"/>
        <v>0</v>
      </c>
      <c r="F337" s="7">
        <f t="shared" si="80"/>
        <v>0</v>
      </c>
      <c r="G337" s="7">
        <f t="shared" si="81"/>
        <v>0</v>
      </c>
      <c r="H337" s="7">
        <f t="shared" si="82"/>
        <v>0</v>
      </c>
      <c r="I337" s="7">
        <f t="shared" si="83"/>
        <v>0</v>
      </c>
      <c r="J337" s="7">
        <f t="shared" si="84"/>
        <v>0</v>
      </c>
      <c r="K337" s="7">
        <f t="shared" si="85"/>
        <v>0</v>
      </c>
      <c r="L337" s="7">
        <f>Input!C325*Input!$F$10</f>
        <v>0</v>
      </c>
      <c r="M337" s="7">
        <f>(-C337*SIN(ATAN(Input!$F$5*Input!$F$10))+(L337-$L$18)*COS(ATAN(Input!$F$5*Input!$F$10)))*IF(Input!C325="",0,1)</f>
        <v>0</v>
      </c>
      <c r="N337" s="7">
        <f>(C337*COS(ATAN(Input!$F$5*Input!$F$10))+(L337-$L$18)*SIN(ATAN(Input!$F$5*Input!$F$10)))*IF(Input!C325="",0,1)</f>
        <v>0</v>
      </c>
      <c r="O337" s="7">
        <f t="shared" si="86"/>
        <v>0</v>
      </c>
      <c r="P337" s="7">
        <f t="shared" si="87"/>
        <v>0</v>
      </c>
      <c r="Q337" s="7">
        <f t="shared" si="88"/>
        <v>0</v>
      </c>
      <c r="R337" s="7">
        <f t="shared" si="89"/>
        <v>0</v>
      </c>
      <c r="S337" s="7">
        <f t="shared" si="90"/>
        <v>0</v>
      </c>
      <c r="T337" s="7">
        <f t="shared" si="91"/>
        <v>0</v>
      </c>
      <c r="U337" s="7">
        <f t="shared" si="92"/>
        <v>0</v>
      </c>
      <c r="V337" s="7">
        <f t="shared" si="93"/>
        <v>0</v>
      </c>
      <c r="W337" s="7">
        <f t="shared" si="94"/>
        <v>0</v>
      </c>
      <c r="X337" s="7">
        <f t="shared" ca="1" si="95"/>
        <v>0</v>
      </c>
      <c r="Y337" s="7">
        <f t="shared" ca="1" si="96"/>
        <v>0</v>
      </c>
      <c r="Z337" s="7">
        <f t="shared" ca="1" si="97"/>
        <v>0</v>
      </c>
      <c r="AA337" s="3"/>
      <c r="AB337" s="3"/>
    </row>
    <row r="338" spans="1:28" x14ac:dyDescent="0.2">
      <c r="A338" s="18">
        <v>0</v>
      </c>
      <c r="B338" s="18">
        <v>0</v>
      </c>
      <c r="C338" s="8">
        <f>IF(Input!C326="",0,A338-$A$18)</f>
        <v>0</v>
      </c>
      <c r="D338" s="8">
        <f>(B338-Input!$C$6-Input!$F$5*C338)*IF(Input!C326="",0,1)</f>
        <v>0</v>
      </c>
      <c r="E338" s="7">
        <f t="shared" si="79"/>
        <v>0</v>
      </c>
      <c r="F338" s="7">
        <f t="shared" si="80"/>
        <v>0</v>
      </c>
      <c r="G338" s="7">
        <f t="shared" si="81"/>
        <v>0</v>
      </c>
      <c r="H338" s="7">
        <f t="shared" si="82"/>
        <v>0</v>
      </c>
      <c r="I338" s="7">
        <f t="shared" si="83"/>
        <v>0</v>
      </c>
      <c r="J338" s="7">
        <f t="shared" si="84"/>
        <v>0</v>
      </c>
      <c r="K338" s="7">
        <f t="shared" si="85"/>
        <v>0</v>
      </c>
      <c r="L338" s="7">
        <f>Input!C326*Input!$F$10</f>
        <v>0</v>
      </c>
      <c r="M338" s="7">
        <f>(-C338*SIN(ATAN(Input!$F$5*Input!$F$10))+(L338-$L$18)*COS(ATAN(Input!$F$5*Input!$F$10)))*IF(Input!C326="",0,1)</f>
        <v>0</v>
      </c>
      <c r="N338" s="7">
        <f>(C338*COS(ATAN(Input!$F$5*Input!$F$10))+(L338-$L$18)*SIN(ATAN(Input!$F$5*Input!$F$10)))*IF(Input!C326="",0,1)</f>
        <v>0</v>
      </c>
      <c r="O338" s="7">
        <f t="shared" si="86"/>
        <v>0</v>
      </c>
      <c r="P338" s="7">
        <f t="shared" si="87"/>
        <v>0</v>
      </c>
      <c r="Q338" s="7">
        <f t="shared" si="88"/>
        <v>0</v>
      </c>
      <c r="R338" s="7">
        <f t="shared" si="89"/>
        <v>0</v>
      </c>
      <c r="S338" s="7">
        <f t="shared" si="90"/>
        <v>0</v>
      </c>
      <c r="T338" s="7">
        <f t="shared" si="91"/>
        <v>0</v>
      </c>
      <c r="U338" s="7">
        <f t="shared" si="92"/>
        <v>0</v>
      </c>
      <c r="V338" s="7">
        <f t="shared" si="93"/>
        <v>0</v>
      </c>
      <c r="W338" s="7">
        <f t="shared" si="94"/>
        <v>0</v>
      </c>
      <c r="X338" s="7">
        <f t="shared" ca="1" si="95"/>
        <v>0</v>
      </c>
      <c r="Y338" s="7">
        <f t="shared" ca="1" si="96"/>
        <v>0</v>
      </c>
      <c r="Z338" s="7">
        <f t="shared" ca="1" si="97"/>
        <v>0</v>
      </c>
      <c r="AA338" s="3"/>
      <c r="AB338" s="3"/>
    </row>
    <row r="339" spans="1:28" x14ac:dyDescent="0.2">
      <c r="A339" s="18">
        <v>0</v>
      </c>
      <c r="B339" s="18">
        <v>0</v>
      </c>
      <c r="C339" s="8">
        <f>IF(Input!C327="",0,A339-$A$18)</f>
        <v>0</v>
      </c>
      <c r="D339" s="8">
        <f>(B339-Input!$C$6-Input!$F$5*C339)*IF(Input!C327="",0,1)</f>
        <v>0</v>
      </c>
      <c r="E339" s="7">
        <f t="shared" ref="E339:E402" si="98">C339/MAX($C$18:$C$1017)</f>
        <v>0</v>
      </c>
      <c r="F339" s="7">
        <f t="shared" ref="F339:F402" si="99">E339^2</f>
        <v>0</v>
      </c>
      <c r="G339" s="7">
        <f t="shared" ref="G339:G402" si="100">E339^3</f>
        <v>0</v>
      </c>
      <c r="H339" s="7">
        <f t="shared" ref="H339:H402" si="101">E339^4</f>
        <v>0</v>
      </c>
      <c r="I339" s="7">
        <f t="shared" ref="I339:I402" si="102">E339^5</f>
        <v>0</v>
      </c>
      <c r="J339" s="7">
        <f t="shared" ref="J339:J402" si="103">E339^6</f>
        <v>0</v>
      </c>
      <c r="K339" s="7">
        <f t="shared" ref="K339:K402" si="104">E339^7</f>
        <v>0</v>
      </c>
      <c r="L339" s="7">
        <f>Input!C327*Input!$F$10</f>
        <v>0</v>
      </c>
      <c r="M339" s="7">
        <f>(-C339*SIN(ATAN(Input!$F$5*Input!$F$10))+(L339-$L$18)*COS(ATAN(Input!$F$5*Input!$F$10)))*IF(Input!C327="",0,1)</f>
        <v>0</v>
      </c>
      <c r="N339" s="7">
        <f>(C339*COS(ATAN(Input!$F$5*Input!$F$10))+(L339-$L$18)*SIN(ATAN(Input!$F$5*Input!$F$10)))*IF(Input!C327="",0,1)</f>
        <v>0</v>
      </c>
      <c r="O339" s="7">
        <f t="shared" ref="O339:O402" si="105">N339/MAX($N$18:$N$1017)</f>
        <v>0</v>
      </c>
      <c r="P339" s="7">
        <f t="shared" ref="P339:P402" si="106">O339^2</f>
        <v>0</v>
      </c>
      <c r="Q339" s="7">
        <f t="shared" ref="Q339:Q402" si="107">O339^3</f>
        <v>0</v>
      </c>
      <c r="R339" s="7">
        <f t="shared" ref="R339:R402" si="108">O339^4</f>
        <v>0</v>
      </c>
      <c r="S339" s="7">
        <f t="shared" ref="S339:S402" si="109">O339^5</f>
        <v>0</v>
      </c>
      <c r="T339" s="7">
        <f t="shared" ref="T339:T402" si="110">O339^6</f>
        <v>0</v>
      </c>
      <c r="U339" s="7">
        <f t="shared" ref="U339:U402" si="111">O339^7</f>
        <v>0</v>
      </c>
      <c r="V339" s="7">
        <f t="shared" ref="V339:V402" si="112">IF(O339=1,M339,0)</f>
        <v>0</v>
      </c>
      <c r="W339" s="7">
        <f t="shared" ref="W339:W402" si="113">M339/$V$17</f>
        <v>0</v>
      </c>
      <c r="X339" s="7">
        <f t="shared" ref="X339:X402" ca="1" si="114">$M$8*E339^7+$N$8*E339^6+$O$8*E339^5+$P$8*E339^4+$Q$8*E339^3+$R$8*E339^2</f>
        <v>0</v>
      </c>
      <c r="Y339" s="7">
        <f t="shared" ref="Y339:Y402" ca="1" si="115">$M$10*E339^7+$N$10*E339^6+$O$10*E339^5+$P$10*E339^4+$Q$10*E339^3+$R$10*E339^2</f>
        <v>0</v>
      </c>
      <c r="Z339" s="7">
        <f t="shared" ref="Z339:Z402" ca="1" si="116">$M$12*O339^7+$N$12*O339^6+$O$12*O339^5+$P$12*O339^4+$Q$12*O339^3+$R$12*O339^2</f>
        <v>0</v>
      </c>
      <c r="AA339" s="3"/>
      <c r="AB339" s="3"/>
    </row>
    <row r="340" spans="1:28" x14ac:dyDescent="0.2">
      <c r="A340" s="18">
        <v>0</v>
      </c>
      <c r="B340" s="18">
        <v>0</v>
      </c>
      <c r="C340" s="8">
        <f>IF(Input!C328="",0,A340-$A$18)</f>
        <v>0</v>
      </c>
      <c r="D340" s="8">
        <f>(B340-Input!$C$6-Input!$F$5*C340)*IF(Input!C328="",0,1)</f>
        <v>0</v>
      </c>
      <c r="E340" s="7">
        <f t="shared" si="98"/>
        <v>0</v>
      </c>
      <c r="F340" s="7">
        <f t="shared" si="99"/>
        <v>0</v>
      </c>
      <c r="G340" s="7">
        <f t="shared" si="100"/>
        <v>0</v>
      </c>
      <c r="H340" s="7">
        <f t="shared" si="101"/>
        <v>0</v>
      </c>
      <c r="I340" s="7">
        <f t="shared" si="102"/>
        <v>0</v>
      </c>
      <c r="J340" s="7">
        <f t="shared" si="103"/>
        <v>0</v>
      </c>
      <c r="K340" s="7">
        <f t="shared" si="104"/>
        <v>0</v>
      </c>
      <c r="L340" s="7">
        <f>Input!C328*Input!$F$10</f>
        <v>0</v>
      </c>
      <c r="M340" s="7">
        <f>(-C340*SIN(ATAN(Input!$F$5*Input!$F$10))+(L340-$L$18)*COS(ATAN(Input!$F$5*Input!$F$10)))*IF(Input!C328="",0,1)</f>
        <v>0</v>
      </c>
      <c r="N340" s="7">
        <f>(C340*COS(ATAN(Input!$F$5*Input!$F$10))+(L340-$L$18)*SIN(ATAN(Input!$F$5*Input!$F$10)))*IF(Input!C328="",0,1)</f>
        <v>0</v>
      </c>
      <c r="O340" s="7">
        <f t="shared" si="105"/>
        <v>0</v>
      </c>
      <c r="P340" s="7">
        <f t="shared" si="106"/>
        <v>0</v>
      </c>
      <c r="Q340" s="7">
        <f t="shared" si="107"/>
        <v>0</v>
      </c>
      <c r="R340" s="7">
        <f t="shared" si="108"/>
        <v>0</v>
      </c>
      <c r="S340" s="7">
        <f t="shared" si="109"/>
        <v>0</v>
      </c>
      <c r="T340" s="7">
        <f t="shared" si="110"/>
        <v>0</v>
      </c>
      <c r="U340" s="7">
        <f t="shared" si="111"/>
        <v>0</v>
      </c>
      <c r="V340" s="7">
        <f t="shared" si="112"/>
        <v>0</v>
      </c>
      <c r="W340" s="7">
        <f t="shared" si="113"/>
        <v>0</v>
      </c>
      <c r="X340" s="7">
        <f t="shared" ca="1" si="114"/>
        <v>0</v>
      </c>
      <c r="Y340" s="7">
        <f t="shared" ca="1" si="115"/>
        <v>0</v>
      </c>
      <c r="Z340" s="7">
        <f t="shared" ca="1" si="116"/>
        <v>0</v>
      </c>
      <c r="AA340" s="3"/>
      <c r="AB340" s="3"/>
    </row>
    <row r="341" spans="1:28" x14ac:dyDescent="0.2">
      <c r="A341" s="18">
        <v>0</v>
      </c>
      <c r="B341" s="18">
        <v>0</v>
      </c>
      <c r="C341" s="8">
        <f>IF(Input!C329="",0,A341-$A$18)</f>
        <v>0</v>
      </c>
      <c r="D341" s="8">
        <f>(B341-Input!$C$6-Input!$F$5*C341)*IF(Input!C329="",0,1)</f>
        <v>0</v>
      </c>
      <c r="E341" s="7">
        <f t="shared" si="98"/>
        <v>0</v>
      </c>
      <c r="F341" s="7">
        <f t="shared" si="99"/>
        <v>0</v>
      </c>
      <c r="G341" s="7">
        <f t="shared" si="100"/>
        <v>0</v>
      </c>
      <c r="H341" s="7">
        <f t="shared" si="101"/>
        <v>0</v>
      </c>
      <c r="I341" s="7">
        <f t="shared" si="102"/>
        <v>0</v>
      </c>
      <c r="J341" s="7">
        <f t="shared" si="103"/>
        <v>0</v>
      </c>
      <c r="K341" s="7">
        <f t="shared" si="104"/>
        <v>0</v>
      </c>
      <c r="L341" s="7">
        <f>Input!C329*Input!$F$10</f>
        <v>0</v>
      </c>
      <c r="M341" s="7">
        <f>(-C341*SIN(ATAN(Input!$F$5*Input!$F$10))+(L341-$L$18)*COS(ATAN(Input!$F$5*Input!$F$10)))*IF(Input!C329="",0,1)</f>
        <v>0</v>
      </c>
      <c r="N341" s="7">
        <f>(C341*COS(ATAN(Input!$F$5*Input!$F$10))+(L341-$L$18)*SIN(ATAN(Input!$F$5*Input!$F$10)))*IF(Input!C329="",0,1)</f>
        <v>0</v>
      </c>
      <c r="O341" s="7">
        <f t="shared" si="105"/>
        <v>0</v>
      </c>
      <c r="P341" s="7">
        <f t="shared" si="106"/>
        <v>0</v>
      </c>
      <c r="Q341" s="7">
        <f t="shared" si="107"/>
        <v>0</v>
      </c>
      <c r="R341" s="7">
        <f t="shared" si="108"/>
        <v>0</v>
      </c>
      <c r="S341" s="7">
        <f t="shared" si="109"/>
        <v>0</v>
      </c>
      <c r="T341" s="7">
        <f t="shared" si="110"/>
        <v>0</v>
      </c>
      <c r="U341" s="7">
        <f t="shared" si="111"/>
        <v>0</v>
      </c>
      <c r="V341" s="7">
        <f t="shared" si="112"/>
        <v>0</v>
      </c>
      <c r="W341" s="7">
        <f t="shared" si="113"/>
        <v>0</v>
      </c>
      <c r="X341" s="7">
        <f t="shared" ca="1" si="114"/>
        <v>0</v>
      </c>
      <c r="Y341" s="7">
        <f t="shared" ca="1" si="115"/>
        <v>0</v>
      </c>
      <c r="Z341" s="7">
        <f t="shared" ca="1" si="116"/>
        <v>0</v>
      </c>
      <c r="AA341" s="3"/>
      <c r="AB341" s="3"/>
    </row>
    <row r="342" spans="1:28" x14ac:dyDescent="0.2">
      <c r="A342" s="18">
        <v>0</v>
      </c>
      <c r="B342" s="18">
        <v>0</v>
      </c>
      <c r="C342" s="8">
        <f>IF(Input!C330="",0,A342-$A$18)</f>
        <v>0</v>
      </c>
      <c r="D342" s="8">
        <f>(B342-Input!$C$6-Input!$F$5*C342)*IF(Input!C330="",0,1)</f>
        <v>0</v>
      </c>
      <c r="E342" s="7">
        <f t="shared" si="98"/>
        <v>0</v>
      </c>
      <c r="F342" s="7">
        <f t="shared" si="99"/>
        <v>0</v>
      </c>
      <c r="G342" s="7">
        <f t="shared" si="100"/>
        <v>0</v>
      </c>
      <c r="H342" s="7">
        <f t="shared" si="101"/>
        <v>0</v>
      </c>
      <c r="I342" s="7">
        <f t="shared" si="102"/>
        <v>0</v>
      </c>
      <c r="J342" s="7">
        <f t="shared" si="103"/>
        <v>0</v>
      </c>
      <c r="K342" s="7">
        <f t="shared" si="104"/>
        <v>0</v>
      </c>
      <c r="L342" s="7">
        <f>Input!C330*Input!$F$10</f>
        <v>0</v>
      </c>
      <c r="M342" s="7">
        <f>(-C342*SIN(ATAN(Input!$F$5*Input!$F$10))+(L342-$L$18)*COS(ATAN(Input!$F$5*Input!$F$10)))*IF(Input!C330="",0,1)</f>
        <v>0</v>
      </c>
      <c r="N342" s="7">
        <f>(C342*COS(ATAN(Input!$F$5*Input!$F$10))+(L342-$L$18)*SIN(ATAN(Input!$F$5*Input!$F$10)))*IF(Input!C330="",0,1)</f>
        <v>0</v>
      </c>
      <c r="O342" s="7">
        <f t="shared" si="105"/>
        <v>0</v>
      </c>
      <c r="P342" s="7">
        <f t="shared" si="106"/>
        <v>0</v>
      </c>
      <c r="Q342" s="7">
        <f t="shared" si="107"/>
        <v>0</v>
      </c>
      <c r="R342" s="7">
        <f t="shared" si="108"/>
        <v>0</v>
      </c>
      <c r="S342" s="7">
        <f t="shared" si="109"/>
        <v>0</v>
      </c>
      <c r="T342" s="7">
        <f t="shared" si="110"/>
        <v>0</v>
      </c>
      <c r="U342" s="7">
        <f t="shared" si="111"/>
        <v>0</v>
      </c>
      <c r="V342" s="7">
        <f t="shared" si="112"/>
        <v>0</v>
      </c>
      <c r="W342" s="7">
        <f t="shared" si="113"/>
        <v>0</v>
      </c>
      <c r="X342" s="7">
        <f t="shared" ca="1" si="114"/>
        <v>0</v>
      </c>
      <c r="Y342" s="7">
        <f t="shared" ca="1" si="115"/>
        <v>0</v>
      </c>
      <c r="Z342" s="7">
        <f t="shared" ca="1" si="116"/>
        <v>0</v>
      </c>
      <c r="AA342" s="3"/>
      <c r="AB342" s="3"/>
    </row>
    <row r="343" spans="1:28" x14ac:dyDescent="0.2">
      <c r="A343" s="18">
        <v>0</v>
      </c>
      <c r="B343" s="18">
        <v>0</v>
      </c>
      <c r="C343" s="8">
        <f>IF(Input!C331="",0,A343-$A$18)</f>
        <v>0</v>
      </c>
      <c r="D343" s="8">
        <f>(B343-Input!$C$6-Input!$F$5*C343)*IF(Input!C331="",0,1)</f>
        <v>0</v>
      </c>
      <c r="E343" s="7">
        <f t="shared" si="98"/>
        <v>0</v>
      </c>
      <c r="F343" s="7">
        <f t="shared" si="99"/>
        <v>0</v>
      </c>
      <c r="G343" s="7">
        <f t="shared" si="100"/>
        <v>0</v>
      </c>
      <c r="H343" s="7">
        <f t="shared" si="101"/>
        <v>0</v>
      </c>
      <c r="I343" s="7">
        <f t="shared" si="102"/>
        <v>0</v>
      </c>
      <c r="J343" s="7">
        <f t="shared" si="103"/>
        <v>0</v>
      </c>
      <c r="K343" s="7">
        <f t="shared" si="104"/>
        <v>0</v>
      </c>
      <c r="L343" s="7">
        <f>Input!C331*Input!$F$10</f>
        <v>0</v>
      </c>
      <c r="M343" s="7">
        <f>(-C343*SIN(ATAN(Input!$F$5*Input!$F$10))+(L343-$L$18)*COS(ATAN(Input!$F$5*Input!$F$10)))*IF(Input!C331="",0,1)</f>
        <v>0</v>
      </c>
      <c r="N343" s="7">
        <f>(C343*COS(ATAN(Input!$F$5*Input!$F$10))+(L343-$L$18)*SIN(ATAN(Input!$F$5*Input!$F$10)))*IF(Input!C331="",0,1)</f>
        <v>0</v>
      </c>
      <c r="O343" s="7">
        <f t="shared" si="105"/>
        <v>0</v>
      </c>
      <c r="P343" s="7">
        <f t="shared" si="106"/>
        <v>0</v>
      </c>
      <c r="Q343" s="7">
        <f t="shared" si="107"/>
        <v>0</v>
      </c>
      <c r="R343" s="7">
        <f t="shared" si="108"/>
        <v>0</v>
      </c>
      <c r="S343" s="7">
        <f t="shared" si="109"/>
        <v>0</v>
      </c>
      <c r="T343" s="7">
        <f t="shared" si="110"/>
        <v>0</v>
      </c>
      <c r="U343" s="7">
        <f t="shared" si="111"/>
        <v>0</v>
      </c>
      <c r="V343" s="7">
        <f t="shared" si="112"/>
        <v>0</v>
      </c>
      <c r="W343" s="7">
        <f t="shared" si="113"/>
        <v>0</v>
      </c>
      <c r="X343" s="7">
        <f t="shared" ca="1" si="114"/>
        <v>0</v>
      </c>
      <c r="Y343" s="7">
        <f t="shared" ca="1" si="115"/>
        <v>0</v>
      </c>
      <c r="Z343" s="7">
        <f t="shared" ca="1" si="116"/>
        <v>0</v>
      </c>
      <c r="AA343" s="3"/>
      <c r="AB343" s="3"/>
    </row>
    <row r="344" spans="1:28" x14ac:dyDescent="0.2">
      <c r="A344" s="18">
        <v>0</v>
      </c>
      <c r="B344" s="18">
        <v>0</v>
      </c>
      <c r="C344" s="8">
        <f>IF(Input!C332="",0,A344-$A$18)</f>
        <v>0</v>
      </c>
      <c r="D344" s="8">
        <f>(B344-Input!$C$6-Input!$F$5*C344)*IF(Input!C332="",0,1)</f>
        <v>0</v>
      </c>
      <c r="E344" s="7">
        <f t="shared" si="98"/>
        <v>0</v>
      </c>
      <c r="F344" s="7">
        <f t="shared" si="99"/>
        <v>0</v>
      </c>
      <c r="G344" s="7">
        <f t="shared" si="100"/>
        <v>0</v>
      </c>
      <c r="H344" s="7">
        <f t="shared" si="101"/>
        <v>0</v>
      </c>
      <c r="I344" s="7">
        <f t="shared" si="102"/>
        <v>0</v>
      </c>
      <c r="J344" s="7">
        <f t="shared" si="103"/>
        <v>0</v>
      </c>
      <c r="K344" s="7">
        <f t="shared" si="104"/>
        <v>0</v>
      </c>
      <c r="L344" s="7">
        <f>Input!C332*Input!$F$10</f>
        <v>0</v>
      </c>
      <c r="M344" s="7">
        <f>(-C344*SIN(ATAN(Input!$F$5*Input!$F$10))+(L344-$L$18)*COS(ATAN(Input!$F$5*Input!$F$10)))*IF(Input!C332="",0,1)</f>
        <v>0</v>
      </c>
      <c r="N344" s="7">
        <f>(C344*COS(ATAN(Input!$F$5*Input!$F$10))+(L344-$L$18)*SIN(ATAN(Input!$F$5*Input!$F$10)))*IF(Input!C332="",0,1)</f>
        <v>0</v>
      </c>
      <c r="O344" s="7">
        <f t="shared" si="105"/>
        <v>0</v>
      </c>
      <c r="P344" s="7">
        <f t="shared" si="106"/>
        <v>0</v>
      </c>
      <c r="Q344" s="7">
        <f t="shared" si="107"/>
        <v>0</v>
      </c>
      <c r="R344" s="7">
        <f t="shared" si="108"/>
        <v>0</v>
      </c>
      <c r="S344" s="7">
        <f t="shared" si="109"/>
        <v>0</v>
      </c>
      <c r="T344" s="7">
        <f t="shared" si="110"/>
        <v>0</v>
      </c>
      <c r="U344" s="7">
        <f t="shared" si="111"/>
        <v>0</v>
      </c>
      <c r="V344" s="7">
        <f t="shared" si="112"/>
        <v>0</v>
      </c>
      <c r="W344" s="7">
        <f t="shared" si="113"/>
        <v>0</v>
      </c>
      <c r="X344" s="7">
        <f t="shared" ca="1" si="114"/>
        <v>0</v>
      </c>
      <c r="Y344" s="7">
        <f t="shared" ca="1" si="115"/>
        <v>0</v>
      </c>
      <c r="Z344" s="7">
        <f t="shared" ca="1" si="116"/>
        <v>0</v>
      </c>
      <c r="AA344" s="3"/>
      <c r="AB344" s="3"/>
    </row>
    <row r="345" spans="1:28" x14ac:dyDescent="0.2">
      <c r="A345" s="18">
        <v>0</v>
      </c>
      <c r="B345" s="18">
        <v>0</v>
      </c>
      <c r="C345" s="8">
        <f>IF(Input!C333="",0,A345-$A$18)</f>
        <v>0</v>
      </c>
      <c r="D345" s="8">
        <f>(B345-Input!$C$6-Input!$F$5*C345)*IF(Input!C333="",0,1)</f>
        <v>0</v>
      </c>
      <c r="E345" s="7">
        <f t="shared" si="98"/>
        <v>0</v>
      </c>
      <c r="F345" s="7">
        <f t="shared" si="99"/>
        <v>0</v>
      </c>
      <c r="G345" s="7">
        <f t="shared" si="100"/>
        <v>0</v>
      </c>
      <c r="H345" s="7">
        <f t="shared" si="101"/>
        <v>0</v>
      </c>
      <c r="I345" s="7">
        <f t="shared" si="102"/>
        <v>0</v>
      </c>
      <c r="J345" s="7">
        <f t="shared" si="103"/>
        <v>0</v>
      </c>
      <c r="K345" s="7">
        <f t="shared" si="104"/>
        <v>0</v>
      </c>
      <c r="L345" s="7">
        <f>Input!C333*Input!$F$10</f>
        <v>0</v>
      </c>
      <c r="M345" s="7">
        <f>(-C345*SIN(ATAN(Input!$F$5*Input!$F$10))+(L345-$L$18)*COS(ATAN(Input!$F$5*Input!$F$10)))*IF(Input!C333="",0,1)</f>
        <v>0</v>
      </c>
      <c r="N345" s="7">
        <f>(C345*COS(ATAN(Input!$F$5*Input!$F$10))+(L345-$L$18)*SIN(ATAN(Input!$F$5*Input!$F$10)))*IF(Input!C333="",0,1)</f>
        <v>0</v>
      </c>
      <c r="O345" s="7">
        <f t="shared" si="105"/>
        <v>0</v>
      </c>
      <c r="P345" s="7">
        <f t="shared" si="106"/>
        <v>0</v>
      </c>
      <c r="Q345" s="7">
        <f t="shared" si="107"/>
        <v>0</v>
      </c>
      <c r="R345" s="7">
        <f t="shared" si="108"/>
        <v>0</v>
      </c>
      <c r="S345" s="7">
        <f t="shared" si="109"/>
        <v>0</v>
      </c>
      <c r="T345" s="7">
        <f t="shared" si="110"/>
        <v>0</v>
      </c>
      <c r="U345" s="7">
        <f t="shared" si="111"/>
        <v>0</v>
      </c>
      <c r="V345" s="7">
        <f t="shared" si="112"/>
        <v>0</v>
      </c>
      <c r="W345" s="7">
        <f t="shared" si="113"/>
        <v>0</v>
      </c>
      <c r="X345" s="7">
        <f t="shared" ca="1" si="114"/>
        <v>0</v>
      </c>
      <c r="Y345" s="7">
        <f t="shared" ca="1" si="115"/>
        <v>0</v>
      </c>
      <c r="Z345" s="7">
        <f t="shared" ca="1" si="116"/>
        <v>0</v>
      </c>
      <c r="AA345" s="3"/>
      <c r="AB345" s="3"/>
    </row>
    <row r="346" spans="1:28" x14ac:dyDescent="0.2">
      <c r="A346" s="18">
        <v>0</v>
      </c>
      <c r="B346" s="18">
        <v>0</v>
      </c>
      <c r="C346" s="8">
        <f>IF(Input!C334="",0,A346-$A$18)</f>
        <v>0</v>
      </c>
      <c r="D346" s="8">
        <f>(B346-Input!$C$6-Input!$F$5*C346)*IF(Input!C334="",0,1)</f>
        <v>0</v>
      </c>
      <c r="E346" s="7">
        <f t="shared" si="98"/>
        <v>0</v>
      </c>
      <c r="F346" s="7">
        <f t="shared" si="99"/>
        <v>0</v>
      </c>
      <c r="G346" s="7">
        <f t="shared" si="100"/>
        <v>0</v>
      </c>
      <c r="H346" s="7">
        <f t="shared" si="101"/>
        <v>0</v>
      </c>
      <c r="I346" s="7">
        <f t="shared" si="102"/>
        <v>0</v>
      </c>
      <c r="J346" s="7">
        <f t="shared" si="103"/>
        <v>0</v>
      </c>
      <c r="K346" s="7">
        <f t="shared" si="104"/>
        <v>0</v>
      </c>
      <c r="L346" s="7">
        <f>Input!C334*Input!$F$10</f>
        <v>0</v>
      </c>
      <c r="M346" s="7">
        <f>(-C346*SIN(ATAN(Input!$F$5*Input!$F$10))+(L346-$L$18)*COS(ATAN(Input!$F$5*Input!$F$10)))*IF(Input!C334="",0,1)</f>
        <v>0</v>
      </c>
      <c r="N346" s="7">
        <f>(C346*COS(ATAN(Input!$F$5*Input!$F$10))+(L346-$L$18)*SIN(ATAN(Input!$F$5*Input!$F$10)))*IF(Input!C334="",0,1)</f>
        <v>0</v>
      </c>
      <c r="O346" s="7">
        <f t="shared" si="105"/>
        <v>0</v>
      </c>
      <c r="P346" s="7">
        <f t="shared" si="106"/>
        <v>0</v>
      </c>
      <c r="Q346" s="7">
        <f t="shared" si="107"/>
        <v>0</v>
      </c>
      <c r="R346" s="7">
        <f t="shared" si="108"/>
        <v>0</v>
      </c>
      <c r="S346" s="7">
        <f t="shared" si="109"/>
        <v>0</v>
      </c>
      <c r="T346" s="7">
        <f t="shared" si="110"/>
        <v>0</v>
      </c>
      <c r="U346" s="7">
        <f t="shared" si="111"/>
        <v>0</v>
      </c>
      <c r="V346" s="7">
        <f t="shared" si="112"/>
        <v>0</v>
      </c>
      <c r="W346" s="7">
        <f t="shared" si="113"/>
        <v>0</v>
      </c>
      <c r="X346" s="7">
        <f t="shared" ca="1" si="114"/>
        <v>0</v>
      </c>
      <c r="Y346" s="7">
        <f t="shared" ca="1" si="115"/>
        <v>0</v>
      </c>
      <c r="Z346" s="7">
        <f t="shared" ca="1" si="116"/>
        <v>0</v>
      </c>
      <c r="AA346" s="3"/>
      <c r="AB346" s="3"/>
    </row>
    <row r="347" spans="1:28" x14ac:dyDescent="0.2">
      <c r="A347" s="18">
        <v>0</v>
      </c>
      <c r="B347" s="18">
        <v>0</v>
      </c>
      <c r="C347" s="8">
        <f>IF(Input!C335="",0,A347-$A$18)</f>
        <v>0</v>
      </c>
      <c r="D347" s="8">
        <f>(B347-Input!$C$6-Input!$F$5*C347)*IF(Input!C335="",0,1)</f>
        <v>0</v>
      </c>
      <c r="E347" s="7">
        <f t="shared" si="98"/>
        <v>0</v>
      </c>
      <c r="F347" s="7">
        <f t="shared" si="99"/>
        <v>0</v>
      </c>
      <c r="G347" s="7">
        <f t="shared" si="100"/>
        <v>0</v>
      </c>
      <c r="H347" s="7">
        <f t="shared" si="101"/>
        <v>0</v>
      </c>
      <c r="I347" s="7">
        <f t="shared" si="102"/>
        <v>0</v>
      </c>
      <c r="J347" s="7">
        <f t="shared" si="103"/>
        <v>0</v>
      </c>
      <c r="K347" s="7">
        <f t="shared" si="104"/>
        <v>0</v>
      </c>
      <c r="L347" s="7">
        <f>Input!C335*Input!$F$10</f>
        <v>0</v>
      </c>
      <c r="M347" s="7">
        <f>(-C347*SIN(ATAN(Input!$F$5*Input!$F$10))+(L347-$L$18)*COS(ATAN(Input!$F$5*Input!$F$10)))*IF(Input!C335="",0,1)</f>
        <v>0</v>
      </c>
      <c r="N347" s="7">
        <f>(C347*COS(ATAN(Input!$F$5*Input!$F$10))+(L347-$L$18)*SIN(ATAN(Input!$F$5*Input!$F$10)))*IF(Input!C335="",0,1)</f>
        <v>0</v>
      </c>
      <c r="O347" s="7">
        <f t="shared" si="105"/>
        <v>0</v>
      </c>
      <c r="P347" s="7">
        <f t="shared" si="106"/>
        <v>0</v>
      </c>
      <c r="Q347" s="7">
        <f t="shared" si="107"/>
        <v>0</v>
      </c>
      <c r="R347" s="7">
        <f t="shared" si="108"/>
        <v>0</v>
      </c>
      <c r="S347" s="7">
        <f t="shared" si="109"/>
        <v>0</v>
      </c>
      <c r="T347" s="7">
        <f t="shared" si="110"/>
        <v>0</v>
      </c>
      <c r="U347" s="7">
        <f t="shared" si="111"/>
        <v>0</v>
      </c>
      <c r="V347" s="7">
        <f t="shared" si="112"/>
        <v>0</v>
      </c>
      <c r="W347" s="7">
        <f t="shared" si="113"/>
        <v>0</v>
      </c>
      <c r="X347" s="7">
        <f t="shared" ca="1" si="114"/>
        <v>0</v>
      </c>
      <c r="Y347" s="7">
        <f t="shared" ca="1" si="115"/>
        <v>0</v>
      </c>
      <c r="Z347" s="7">
        <f t="shared" ca="1" si="116"/>
        <v>0</v>
      </c>
      <c r="AA347" s="3"/>
      <c r="AB347" s="3"/>
    </row>
    <row r="348" spans="1:28" x14ac:dyDescent="0.2">
      <c r="A348" s="18">
        <v>0</v>
      </c>
      <c r="B348" s="18">
        <v>0</v>
      </c>
      <c r="C348" s="8">
        <f>IF(Input!C336="",0,A348-$A$18)</f>
        <v>0</v>
      </c>
      <c r="D348" s="8">
        <f>(B348-Input!$C$6-Input!$F$5*C348)*IF(Input!C336="",0,1)</f>
        <v>0</v>
      </c>
      <c r="E348" s="7">
        <f t="shared" si="98"/>
        <v>0</v>
      </c>
      <c r="F348" s="7">
        <f t="shared" si="99"/>
        <v>0</v>
      </c>
      <c r="G348" s="7">
        <f t="shared" si="100"/>
        <v>0</v>
      </c>
      <c r="H348" s="7">
        <f t="shared" si="101"/>
        <v>0</v>
      </c>
      <c r="I348" s="7">
        <f t="shared" si="102"/>
        <v>0</v>
      </c>
      <c r="J348" s="7">
        <f t="shared" si="103"/>
        <v>0</v>
      </c>
      <c r="K348" s="7">
        <f t="shared" si="104"/>
        <v>0</v>
      </c>
      <c r="L348" s="7">
        <f>Input!C336*Input!$F$10</f>
        <v>0</v>
      </c>
      <c r="M348" s="7">
        <f>(-C348*SIN(ATAN(Input!$F$5*Input!$F$10))+(L348-$L$18)*COS(ATAN(Input!$F$5*Input!$F$10)))*IF(Input!C336="",0,1)</f>
        <v>0</v>
      </c>
      <c r="N348" s="7">
        <f>(C348*COS(ATAN(Input!$F$5*Input!$F$10))+(L348-$L$18)*SIN(ATAN(Input!$F$5*Input!$F$10)))*IF(Input!C336="",0,1)</f>
        <v>0</v>
      </c>
      <c r="O348" s="7">
        <f t="shared" si="105"/>
        <v>0</v>
      </c>
      <c r="P348" s="7">
        <f t="shared" si="106"/>
        <v>0</v>
      </c>
      <c r="Q348" s="7">
        <f t="shared" si="107"/>
        <v>0</v>
      </c>
      <c r="R348" s="7">
        <f t="shared" si="108"/>
        <v>0</v>
      </c>
      <c r="S348" s="7">
        <f t="shared" si="109"/>
        <v>0</v>
      </c>
      <c r="T348" s="7">
        <f t="shared" si="110"/>
        <v>0</v>
      </c>
      <c r="U348" s="7">
        <f t="shared" si="111"/>
        <v>0</v>
      </c>
      <c r="V348" s="7">
        <f t="shared" si="112"/>
        <v>0</v>
      </c>
      <c r="W348" s="7">
        <f t="shared" si="113"/>
        <v>0</v>
      </c>
      <c r="X348" s="7">
        <f t="shared" ca="1" si="114"/>
        <v>0</v>
      </c>
      <c r="Y348" s="7">
        <f t="shared" ca="1" si="115"/>
        <v>0</v>
      </c>
      <c r="Z348" s="7">
        <f t="shared" ca="1" si="116"/>
        <v>0</v>
      </c>
      <c r="AA348" s="3"/>
      <c r="AB348" s="3"/>
    </row>
    <row r="349" spans="1:28" x14ac:dyDescent="0.2">
      <c r="A349" s="18">
        <v>0</v>
      </c>
      <c r="B349" s="18">
        <v>0</v>
      </c>
      <c r="C349" s="8">
        <f>IF(Input!C337="",0,A349-$A$18)</f>
        <v>0</v>
      </c>
      <c r="D349" s="8">
        <f>(B349-Input!$C$6-Input!$F$5*C349)*IF(Input!C337="",0,1)</f>
        <v>0</v>
      </c>
      <c r="E349" s="7">
        <f t="shared" si="98"/>
        <v>0</v>
      </c>
      <c r="F349" s="7">
        <f t="shared" si="99"/>
        <v>0</v>
      </c>
      <c r="G349" s="7">
        <f t="shared" si="100"/>
        <v>0</v>
      </c>
      <c r="H349" s="7">
        <f t="shared" si="101"/>
        <v>0</v>
      </c>
      <c r="I349" s="7">
        <f t="shared" si="102"/>
        <v>0</v>
      </c>
      <c r="J349" s="7">
        <f t="shared" si="103"/>
        <v>0</v>
      </c>
      <c r="K349" s="7">
        <f t="shared" si="104"/>
        <v>0</v>
      </c>
      <c r="L349" s="7">
        <f>Input!C337*Input!$F$10</f>
        <v>0</v>
      </c>
      <c r="M349" s="7">
        <f>(-C349*SIN(ATAN(Input!$F$5*Input!$F$10))+(L349-$L$18)*COS(ATAN(Input!$F$5*Input!$F$10)))*IF(Input!C337="",0,1)</f>
        <v>0</v>
      </c>
      <c r="N349" s="7">
        <f>(C349*COS(ATAN(Input!$F$5*Input!$F$10))+(L349-$L$18)*SIN(ATAN(Input!$F$5*Input!$F$10)))*IF(Input!C337="",0,1)</f>
        <v>0</v>
      </c>
      <c r="O349" s="7">
        <f t="shared" si="105"/>
        <v>0</v>
      </c>
      <c r="P349" s="7">
        <f t="shared" si="106"/>
        <v>0</v>
      </c>
      <c r="Q349" s="7">
        <f t="shared" si="107"/>
        <v>0</v>
      </c>
      <c r="R349" s="7">
        <f t="shared" si="108"/>
        <v>0</v>
      </c>
      <c r="S349" s="7">
        <f t="shared" si="109"/>
        <v>0</v>
      </c>
      <c r="T349" s="7">
        <f t="shared" si="110"/>
        <v>0</v>
      </c>
      <c r="U349" s="7">
        <f t="shared" si="111"/>
        <v>0</v>
      </c>
      <c r="V349" s="7">
        <f t="shared" si="112"/>
        <v>0</v>
      </c>
      <c r="W349" s="7">
        <f t="shared" si="113"/>
        <v>0</v>
      </c>
      <c r="X349" s="7">
        <f t="shared" ca="1" si="114"/>
        <v>0</v>
      </c>
      <c r="Y349" s="7">
        <f t="shared" ca="1" si="115"/>
        <v>0</v>
      </c>
      <c r="Z349" s="7">
        <f t="shared" ca="1" si="116"/>
        <v>0</v>
      </c>
      <c r="AA349" s="3"/>
      <c r="AB349" s="3"/>
    </row>
    <row r="350" spans="1:28" x14ac:dyDescent="0.2">
      <c r="A350" s="18">
        <v>0</v>
      </c>
      <c r="B350" s="18">
        <v>0</v>
      </c>
      <c r="C350" s="8">
        <f>IF(Input!C338="",0,A350-$A$18)</f>
        <v>0</v>
      </c>
      <c r="D350" s="8">
        <f>(B350-Input!$C$6-Input!$F$5*C350)*IF(Input!C338="",0,1)</f>
        <v>0</v>
      </c>
      <c r="E350" s="7">
        <f t="shared" si="98"/>
        <v>0</v>
      </c>
      <c r="F350" s="7">
        <f t="shared" si="99"/>
        <v>0</v>
      </c>
      <c r="G350" s="7">
        <f t="shared" si="100"/>
        <v>0</v>
      </c>
      <c r="H350" s="7">
        <f t="shared" si="101"/>
        <v>0</v>
      </c>
      <c r="I350" s="7">
        <f t="shared" si="102"/>
        <v>0</v>
      </c>
      <c r="J350" s="7">
        <f t="shared" si="103"/>
        <v>0</v>
      </c>
      <c r="K350" s="7">
        <f t="shared" si="104"/>
        <v>0</v>
      </c>
      <c r="L350" s="7">
        <f>Input!C338*Input!$F$10</f>
        <v>0</v>
      </c>
      <c r="M350" s="7">
        <f>(-C350*SIN(ATAN(Input!$F$5*Input!$F$10))+(L350-$L$18)*COS(ATAN(Input!$F$5*Input!$F$10)))*IF(Input!C338="",0,1)</f>
        <v>0</v>
      </c>
      <c r="N350" s="7">
        <f>(C350*COS(ATAN(Input!$F$5*Input!$F$10))+(L350-$L$18)*SIN(ATAN(Input!$F$5*Input!$F$10)))*IF(Input!C338="",0,1)</f>
        <v>0</v>
      </c>
      <c r="O350" s="7">
        <f t="shared" si="105"/>
        <v>0</v>
      </c>
      <c r="P350" s="7">
        <f t="shared" si="106"/>
        <v>0</v>
      </c>
      <c r="Q350" s="7">
        <f t="shared" si="107"/>
        <v>0</v>
      </c>
      <c r="R350" s="7">
        <f t="shared" si="108"/>
        <v>0</v>
      </c>
      <c r="S350" s="7">
        <f t="shared" si="109"/>
        <v>0</v>
      </c>
      <c r="T350" s="7">
        <f t="shared" si="110"/>
        <v>0</v>
      </c>
      <c r="U350" s="7">
        <f t="shared" si="111"/>
        <v>0</v>
      </c>
      <c r="V350" s="7">
        <f t="shared" si="112"/>
        <v>0</v>
      </c>
      <c r="W350" s="7">
        <f t="shared" si="113"/>
        <v>0</v>
      </c>
      <c r="X350" s="7">
        <f t="shared" ca="1" si="114"/>
        <v>0</v>
      </c>
      <c r="Y350" s="7">
        <f t="shared" ca="1" si="115"/>
        <v>0</v>
      </c>
      <c r="Z350" s="7">
        <f t="shared" ca="1" si="116"/>
        <v>0</v>
      </c>
      <c r="AA350" s="3"/>
      <c r="AB350" s="3"/>
    </row>
    <row r="351" spans="1:28" x14ac:dyDescent="0.2">
      <c r="A351" s="18">
        <v>0</v>
      </c>
      <c r="B351" s="18">
        <v>0</v>
      </c>
      <c r="C351" s="8">
        <f>IF(Input!C339="",0,A351-$A$18)</f>
        <v>0</v>
      </c>
      <c r="D351" s="8">
        <f>(B351-Input!$C$6-Input!$F$5*C351)*IF(Input!C339="",0,1)</f>
        <v>0</v>
      </c>
      <c r="E351" s="7">
        <f t="shared" si="98"/>
        <v>0</v>
      </c>
      <c r="F351" s="7">
        <f t="shared" si="99"/>
        <v>0</v>
      </c>
      <c r="G351" s="7">
        <f t="shared" si="100"/>
        <v>0</v>
      </c>
      <c r="H351" s="7">
        <f t="shared" si="101"/>
        <v>0</v>
      </c>
      <c r="I351" s="7">
        <f t="shared" si="102"/>
        <v>0</v>
      </c>
      <c r="J351" s="7">
        <f t="shared" si="103"/>
        <v>0</v>
      </c>
      <c r="K351" s="7">
        <f t="shared" si="104"/>
        <v>0</v>
      </c>
      <c r="L351" s="7">
        <f>Input!C339*Input!$F$10</f>
        <v>0</v>
      </c>
      <c r="M351" s="7">
        <f>(-C351*SIN(ATAN(Input!$F$5*Input!$F$10))+(L351-$L$18)*COS(ATAN(Input!$F$5*Input!$F$10)))*IF(Input!C339="",0,1)</f>
        <v>0</v>
      </c>
      <c r="N351" s="7">
        <f>(C351*COS(ATAN(Input!$F$5*Input!$F$10))+(L351-$L$18)*SIN(ATAN(Input!$F$5*Input!$F$10)))*IF(Input!C339="",0,1)</f>
        <v>0</v>
      </c>
      <c r="O351" s="7">
        <f t="shared" si="105"/>
        <v>0</v>
      </c>
      <c r="P351" s="7">
        <f t="shared" si="106"/>
        <v>0</v>
      </c>
      <c r="Q351" s="7">
        <f t="shared" si="107"/>
        <v>0</v>
      </c>
      <c r="R351" s="7">
        <f t="shared" si="108"/>
        <v>0</v>
      </c>
      <c r="S351" s="7">
        <f t="shared" si="109"/>
        <v>0</v>
      </c>
      <c r="T351" s="7">
        <f t="shared" si="110"/>
        <v>0</v>
      </c>
      <c r="U351" s="7">
        <f t="shared" si="111"/>
        <v>0</v>
      </c>
      <c r="V351" s="7">
        <f t="shared" si="112"/>
        <v>0</v>
      </c>
      <c r="W351" s="7">
        <f t="shared" si="113"/>
        <v>0</v>
      </c>
      <c r="X351" s="7">
        <f t="shared" ca="1" si="114"/>
        <v>0</v>
      </c>
      <c r="Y351" s="7">
        <f t="shared" ca="1" si="115"/>
        <v>0</v>
      </c>
      <c r="Z351" s="7">
        <f t="shared" ca="1" si="116"/>
        <v>0</v>
      </c>
      <c r="AA351" s="3"/>
      <c r="AB351" s="3"/>
    </row>
    <row r="352" spans="1:28" x14ac:dyDescent="0.2">
      <c r="A352" s="18">
        <v>0</v>
      </c>
      <c r="B352" s="18">
        <v>0</v>
      </c>
      <c r="C352" s="8">
        <f>IF(Input!C340="",0,A352-$A$18)</f>
        <v>0</v>
      </c>
      <c r="D352" s="8">
        <f>(B352-Input!$C$6-Input!$F$5*C352)*IF(Input!C340="",0,1)</f>
        <v>0</v>
      </c>
      <c r="E352" s="7">
        <f t="shared" si="98"/>
        <v>0</v>
      </c>
      <c r="F352" s="7">
        <f t="shared" si="99"/>
        <v>0</v>
      </c>
      <c r="G352" s="7">
        <f t="shared" si="100"/>
        <v>0</v>
      </c>
      <c r="H352" s="7">
        <f t="shared" si="101"/>
        <v>0</v>
      </c>
      <c r="I352" s="7">
        <f t="shared" si="102"/>
        <v>0</v>
      </c>
      <c r="J352" s="7">
        <f t="shared" si="103"/>
        <v>0</v>
      </c>
      <c r="K352" s="7">
        <f t="shared" si="104"/>
        <v>0</v>
      </c>
      <c r="L352" s="7">
        <f>Input!C340*Input!$F$10</f>
        <v>0</v>
      </c>
      <c r="M352" s="7">
        <f>(-C352*SIN(ATAN(Input!$F$5*Input!$F$10))+(L352-$L$18)*COS(ATAN(Input!$F$5*Input!$F$10)))*IF(Input!C340="",0,1)</f>
        <v>0</v>
      </c>
      <c r="N352" s="7">
        <f>(C352*COS(ATAN(Input!$F$5*Input!$F$10))+(L352-$L$18)*SIN(ATAN(Input!$F$5*Input!$F$10)))*IF(Input!C340="",0,1)</f>
        <v>0</v>
      </c>
      <c r="O352" s="7">
        <f t="shared" si="105"/>
        <v>0</v>
      </c>
      <c r="P352" s="7">
        <f t="shared" si="106"/>
        <v>0</v>
      </c>
      <c r="Q352" s="7">
        <f t="shared" si="107"/>
        <v>0</v>
      </c>
      <c r="R352" s="7">
        <f t="shared" si="108"/>
        <v>0</v>
      </c>
      <c r="S352" s="7">
        <f t="shared" si="109"/>
        <v>0</v>
      </c>
      <c r="T352" s="7">
        <f t="shared" si="110"/>
        <v>0</v>
      </c>
      <c r="U352" s="7">
        <f t="shared" si="111"/>
        <v>0</v>
      </c>
      <c r="V352" s="7">
        <f t="shared" si="112"/>
        <v>0</v>
      </c>
      <c r="W352" s="7">
        <f t="shared" si="113"/>
        <v>0</v>
      </c>
      <c r="X352" s="7">
        <f t="shared" ca="1" si="114"/>
        <v>0</v>
      </c>
      <c r="Y352" s="7">
        <f t="shared" ca="1" si="115"/>
        <v>0</v>
      </c>
      <c r="Z352" s="7">
        <f t="shared" ca="1" si="116"/>
        <v>0</v>
      </c>
      <c r="AA352" s="3"/>
      <c r="AB352" s="3"/>
    </row>
    <row r="353" spans="1:28" x14ac:dyDescent="0.2">
      <c r="A353" s="18">
        <v>0</v>
      </c>
      <c r="B353" s="18">
        <v>0</v>
      </c>
      <c r="C353" s="8">
        <f>IF(Input!C341="",0,A353-$A$18)</f>
        <v>0</v>
      </c>
      <c r="D353" s="8">
        <f>(B353-Input!$C$6-Input!$F$5*C353)*IF(Input!C341="",0,1)</f>
        <v>0</v>
      </c>
      <c r="E353" s="7">
        <f t="shared" si="98"/>
        <v>0</v>
      </c>
      <c r="F353" s="7">
        <f t="shared" si="99"/>
        <v>0</v>
      </c>
      <c r="G353" s="7">
        <f t="shared" si="100"/>
        <v>0</v>
      </c>
      <c r="H353" s="7">
        <f t="shared" si="101"/>
        <v>0</v>
      </c>
      <c r="I353" s="7">
        <f t="shared" si="102"/>
        <v>0</v>
      </c>
      <c r="J353" s="7">
        <f t="shared" si="103"/>
        <v>0</v>
      </c>
      <c r="K353" s="7">
        <f t="shared" si="104"/>
        <v>0</v>
      </c>
      <c r="L353" s="7">
        <f>Input!C341*Input!$F$10</f>
        <v>0</v>
      </c>
      <c r="M353" s="7">
        <f>(-C353*SIN(ATAN(Input!$F$5*Input!$F$10))+(L353-$L$18)*COS(ATAN(Input!$F$5*Input!$F$10)))*IF(Input!C341="",0,1)</f>
        <v>0</v>
      </c>
      <c r="N353" s="7">
        <f>(C353*COS(ATAN(Input!$F$5*Input!$F$10))+(L353-$L$18)*SIN(ATAN(Input!$F$5*Input!$F$10)))*IF(Input!C341="",0,1)</f>
        <v>0</v>
      </c>
      <c r="O353" s="7">
        <f t="shared" si="105"/>
        <v>0</v>
      </c>
      <c r="P353" s="7">
        <f t="shared" si="106"/>
        <v>0</v>
      </c>
      <c r="Q353" s="7">
        <f t="shared" si="107"/>
        <v>0</v>
      </c>
      <c r="R353" s="7">
        <f t="shared" si="108"/>
        <v>0</v>
      </c>
      <c r="S353" s="7">
        <f t="shared" si="109"/>
        <v>0</v>
      </c>
      <c r="T353" s="7">
        <f t="shared" si="110"/>
        <v>0</v>
      </c>
      <c r="U353" s="7">
        <f t="shared" si="111"/>
        <v>0</v>
      </c>
      <c r="V353" s="7">
        <f t="shared" si="112"/>
        <v>0</v>
      </c>
      <c r="W353" s="7">
        <f t="shared" si="113"/>
        <v>0</v>
      </c>
      <c r="X353" s="7">
        <f t="shared" ca="1" si="114"/>
        <v>0</v>
      </c>
      <c r="Y353" s="7">
        <f t="shared" ca="1" si="115"/>
        <v>0</v>
      </c>
      <c r="Z353" s="7">
        <f t="shared" ca="1" si="116"/>
        <v>0</v>
      </c>
      <c r="AA353" s="3"/>
      <c r="AB353" s="3"/>
    </row>
    <row r="354" spans="1:28" x14ac:dyDescent="0.2">
      <c r="A354" s="18">
        <v>0</v>
      </c>
      <c r="B354" s="18">
        <v>0</v>
      </c>
      <c r="C354" s="8">
        <f>IF(Input!C342="",0,A354-$A$18)</f>
        <v>0</v>
      </c>
      <c r="D354" s="8">
        <f>(B354-Input!$C$6-Input!$F$5*C354)*IF(Input!C342="",0,1)</f>
        <v>0</v>
      </c>
      <c r="E354" s="7">
        <f t="shared" si="98"/>
        <v>0</v>
      </c>
      <c r="F354" s="7">
        <f t="shared" si="99"/>
        <v>0</v>
      </c>
      <c r="G354" s="7">
        <f t="shared" si="100"/>
        <v>0</v>
      </c>
      <c r="H354" s="7">
        <f t="shared" si="101"/>
        <v>0</v>
      </c>
      <c r="I354" s="7">
        <f t="shared" si="102"/>
        <v>0</v>
      </c>
      <c r="J354" s="7">
        <f t="shared" si="103"/>
        <v>0</v>
      </c>
      <c r="K354" s="7">
        <f t="shared" si="104"/>
        <v>0</v>
      </c>
      <c r="L354" s="7">
        <f>Input!C342*Input!$F$10</f>
        <v>0</v>
      </c>
      <c r="M354" s="7">
        <f>(-C354*SIN(ATAN(Input!$F$5*Input!$F$10))+(L354-$L$18)*COS(ATAN(Input!$F$5*Input!$F$10)))*IF(Input!C342="",0,1)</f>
        <v>0</v>
      </c>
      <c r="N354" s="7">
        <f>(C354*COS(ATAN(Input!$F$5*Input!$F$10))+(L354-$L$18)*SIN(ATAN(Input!$F$5*Input!$F$10)))*IF(Input!C342="",0,1)</f>
        <v>0</v>
      </c>
      <c r="O354" s="7">
        <f t="shared" si="105"/>
        <v>0</v>
      </c>
      <c r="P354" s="7">
        <f t="shared" si="106"/>
        <v>0</v>
      </c>
      <c r="Q354" s="7">
        <f t="shared" si="107"/>
        <v>0</v>
      </c>
      <c r="R354" s="7">
        <f t="shared" si="108"/>
        <v>0</v>
      </c>
      <c r="S354" s="7">
        <f t="shared" si="109"/>
        <v>0</v>
      </c>
      <c r="T354" s="7">
        <f t="shared" si="110"/>
        <v>0</v>
      </c>
      <c r="U354" s="7">
        <f t="shared" si="111"/>
        <v>0</v>
      </c>
      <c r="V354" s="7">
        <f t="shared" si="112"/>
        <v>0</v>
      </c>
      <c r="W354" s="7">
        <f t="shared" si="113"/>
        <v>0</v>
      </c>
      <c r="X354" s="7">
        <f t="shared" ca="1" si="114"/>
        <v>0</v>
      </c>
      <c r="Y354" s="7">
        <f t="shared" ca="1" si="115"/>
        <v>0</v>
      </c>
      <c r="Z354" s="7">
        <f t="shared" ca="1" si="116"/>
        <v>0</v>
      </c>
      <c r="AA354" s="3"/>
      <c r="AB354" s="3"/>
    </row>
    <row r="355" spans="1:28" x14ac:dyDescent="0.2">
      <c r="A355" s="18">
        <v>0</v>
      </c>
      <c r="B355" s="18">
        <v>0</v>
      </c>
      <c r="C355" s="8">
        <f>IF(Input!C343="",0,A355-$A$18)</f>
        <v>0</v>
      </c>
      <c r="D355" s="8">
        <f>(B355-Input!$C$6-Input!$F$5*C355)*IF(Input!C343="",0,1)</f>
        <v>0</v>
      </c>
      <c r="E355" s="7">
        <f t="shared" si="98"/>
        <v>0</v>
      </c>
      <c r="F355" s="7">
        <f t="shared" si="99"/>
        <v>0</v>
      </c>
      <c r="G355" s="7">
        <f t="shared" si="100"/>
        <v>0</v>
      </c>
      <c r="H355" s="7">
        <f t="shared" si="101"/>
        <v>0</v>
      </c>
      <c r="I355" s="7">
        <f t="shared" si="102"/>
        <v>0</v>
      </c>
      <c r="J355" s="7">
        <f t="shared" si="103"/>
        <v>0</v>
      </c>
      <c r="K355" s="7">
        <f t="shared" si="104"/>
        <v>0</v>
      </c>
      <c r="L355" s="7">
        <f>Input!C343*Input!$F$10</f>
        <v>0</v>
      </c>
      <c r="M355" s="7">
        <f>(-C355*SIN(ATAN(Input!$F$5*Input!$F$10))+(L355-$L$18)*COS(ATAN(Input!$F$5*Input!$F$10)))*IF(Input!C343="",0,1)</f>
        <v>0</v>
      </c>
      <c r="N355" s="7">
        <f>(C355*COS(ATAN(Input!$F$5*Input!$F$10))+(L355-$L$18)*SIN(ATAN(Input!$F$5*Input!$F$10)))*IF(Input!C343="",0,1)</f>
        <v>0</v>
      </c>
      <c r="O355" s="7">
        <f t="shared" si="105"/>
        <v>0</v>
      </c>
      <c r="P355" s="7">
        <f t="shared" si="106"/>
        <v>0</v>
      </c>
      <c r="Q355" s="7">
        <f t="shared" si="107"/>
        <v>0</v>
      </c>
      <c r="R355" s="7">
        <f t="shared" si="108"/>
        <v>0</v>
      </c>
      <c r="S355" s="7">
        <f t="shared" si="109"/>
        <v>0</v>
      </c>
      <c r="T355" s="7">
        <f t="shared" si="110"/>
        <v>0</v>
      </c>
      <c r="U355" s="7">
        <f t="shared" si="111"/>
        <v>0</v>
      </c>
      <c r="V355" s="7">
        <f t="shared" si="112"/>
        <v>0</v>
      </c>
      <c r="W355" s="7">
        <f t="shared" si="113"/>
        <v>0</v>
      </c>
      <c r="X355" s="7">
        <f t="shared" ca="1" si="114"/>
        <v>0</v>
      </c>
      <c r="Y355" s="7">
        <f t="shared" ca="1" si="115"/>
        <v>0</v>
      </c>
      <c r="Z355" s="7">
        <f t="shared" ca="1" si="116"/>
        <v>0</v>
      </c>
      <c r="AA355" s="3"/>
      <c r="AB355" s="3"/>
    </row>
    <row r="356" spans="1:28" x14ac:dyDescent="0.2">
      <c r="A356" s="18">
        <v>0</v>
      </c>
      <c r="B356" s="18">
        <v>0</v>
      </c>
      <c r="C356" s="8">
        <f>IF(Input!C344="",0,A356-$A$18)</f>
        <v>0</v>
      </c>
      <c r="D356" s="8">
        <f>(B356-Input!$C$6-Input!$F$5*C356)*IF(Input!C344="",0,1)</f>
        <v>0</v>
      </c>
      <c r="E356" s="7">
        <f t="shared" si="98"/>
        <v>0</v>
      </c>
      <c r="F356" s="7">
        <f t="shared" si="99"/>
        <v>0</v>
      </c>
      <c r="G356" s="7">
        <f t="shared" si="100"/>
        <v>0</v>
      </c>
      <c r="H356" s="7">
        <f t="shared" si="101"/>
        <v>0</v>
      </c>
      <c r="I356" s="7">
        <f t="shared" si="102"/>
        <v>0</v>
      </c>
      <c r="J356" s="7">
        <f t="shared" si="103"/>
        <v>0</v>
      </c>
      <c r="K356" s="7">
        <f t="shared" si="104"/>
        <v>0</v>
      </c>
      <c r="L356" s="7">
        <f>Input!C344*Input!$F$10</f>
        <v>0</v>
      </c>
      <c r="M356" s="7">
        <f>(-C356*SIN(ATAN(Input!$F$5*Input!$F$10))+(L356-$L$18)*COS(ATAN(Input!$F$5*Input!$F$10)))*IF(Input!C344="",0,1)</f>
        <v>0</v>
      </c>
      <c r="N356" s="7">
        <f>(C356*COS(ATAN(Input!$F$5*Input!$F$10))+(L356-$L$18)*SIN(ATAN(Input!$F$5*Input!$F$10)))*IF(Input!C344="",0,1)</f>
        <v>0</v>
      </c>
      <c r="O356" s="7">
        <f t="shared" si="105"/>
        <v>0</v>
      </c>
      <c r="P356" s="7">
        <f t="shared" si="106"/>
        <v>0</v>
      </c>
      <c r="Q356" s="7">
        <f t="shared" si="107"/>
        <v>0</v>
      </c>
      <c r="R356" s="7">
        <f t="shared" si="108"/>
        <v>0</v>
      </c>
      <c r="S356" s="7">
        <f t="shared" si="109"/>
        <v>0</v>
      </c>
      <c r="T356" s="7">
        <f t="shared" si="110"/>
        <v>0</v>
      </c>
      <c r="U356" s="7">
        <f t="shared" si="111"/>
        <v>0</v>
      </c>
      <c r="V356" s="7">
        <f t="shared" si="112"/>
        <v>0</v>
      </c>
      <c r="W356" s="7">
        <f t="shared" si="113"/>
        <v>0</v>
      </c>
      <c r="X356" s="7">
        <f t="shared" ca="1" si="114"/>
        <v>0</v>
      </c>
      <c r="Y356" s="7">
        <f t="shared" ca="1" si="115"/>
        <v>0</v>
      </c>
      <c r="Z356" s="7">
        <f t="shared" ca="1" si="116"/>
        <v>0</v>
      </c>
      <c r="AA356" s="3"/>
      <c r="AB356" s="3"/>
    </row>
    <row r="357" spans="1:28" x14ac:dyDescent="0.2">
      <c r="A357" s="18">
        <v>0</v>
      </c>
      <c r="B357" s="18">
        <v>0</v>
      </c>
      <c r="C357" s="8">
        <f>IF(Input!C345="",0,A357-$A$18)</f>
        <v>0</v>
      </c>
      <c r="D357" s="8">
        <f>(B357-Input!$C$6-Input!$F$5*C357)*IF(Input!C345="",0,1)</f>
        <v>0</v>
      </c>
      <c r="E357" s="7">
        <f t="shared" si="98"/>
        <v>0</v>
      </c>
      <c r="F357" s="7">
        <f t="shared" si="99"/>
        <v>0</v>
      </c>
      <c r="G357" s="7">
        <f t="shared" si="100"/>
        <v>0</v>
      </c>
      <c r="H357" s="7">
        <f t="shared" si="101"/>
        <v>0</v>
      </c>
      <c r="I357" s="7">
        <f t="shared" si="102"/>
        <v>0</v>
      </c>
      <c r="J357" s="7">
        <f t="shared" si="103"/>
        <v>0</v>
      </c>
      <c r="K357" s="7">
        <f t="shared" si="104"/>
        <v>0</v>
      </c>
      <c r="L357" s="7">
        <f>Input!C345*Input!$F$10</f>
        <v>0</v>
      </c>
      <c r="M357" s="7">
        <f>(-C357*SIN(ATAN(Input!$F$5*Input!$F$10))+(L357-$L$18)*COS(ATAN(Input!$F$5*Input!$F$10)))*IF(Input!C345="",0,1)</f>
        <v>0</v>
      </c>
      <c r="N357" s="7">
        <f>(C357*COS(ATAN(Input!$F$5*Input!$F$10))+(L357-$L$18)*SIN(ATAN(Input!$F$5*Input!$F$10)))*IF(Input!C345="",0,1)</f>
        <v>0</v>
      </c>
      <c r="O357" s="7">
        <f t="shared" si="105"/>
        <v>0</v>
      </c>
      <c r="P357" s="7">
        <f t="shared" si="106"/>
        <v>0</v>
      </c>
      <c r="Q357" s="7">
        <f t="shared" si="107"/>
        <v>0</v>
      </c>
      <c r="R357" s="7">
        <f t="shared" si="108"/>
        <v>0</v>
      </c>
      <c r="S357" s="7">
        <f t="shared" si="109"/>
        <v>0</v>
      </c>
      <c r="T357" s="7">
        <f t="shared" si="110"/>
        <v>0</v>
      </c>
      <c r="U357" s="7">
        <f t="shared" si="111"/>
        <v>0</v>
      </c>
      <c r="V357" s="7">
        <f t="shared" si="112"/>
        <v>0</v>
      </c>
      <c r="W357" s="7">
        <f t="shared" si="113"/>
        <v>0</v>
      </c>
      <c r="X357" s="7">
        <f t="shared" ca="1" si="114"/>
        <v>0</v>
      </c>
      <c r="Y357" s="7">
        <f t="shared" ca="1" si="115"/>
        <v>0</v>
      </c>
      <c r="Z357" s="7">
        <f t="shared" ca="1" si="116"/>
        <v>0</v>
      </c>
      <c r="AA357" s="3"/>
      <c r="AB357" s="3"/>
    </row>
    <row r="358" spans="1:28" x14ac:dyDescent="0.2">
      <c r="A358" s="18">
        <v>0</v>
      </c>
      <c r="B358" s="18">
        <v>0</v>
      </c>
      <c r="C358" s="8">
        <f>IF(Input!C346="",0,A358-$A$18)</f>
        <v>0</v>
      </c>
      <c r="D358" s="8">
        <f>(B358-Input!$C$6-Input!$F$5*C358)*IF(Input!C346="",0,1)</f>
        <v>0</v>
      </c>
      <c r="E358" s="7">
        <f t="shared" si="98"/>
        <v>0</v>
      </c>
      <c r="F358" s="7">
        <f t="shared" si="99"/>
        <v>0</v>
      </c>
      <c r="G358" s="7">
        <f t="shared" si="100"/>
        <v>0</v>
      </c>
      <c r="H358" s="7">
        <f t="shared" si="101"/>
        <v>0</v>
      </c>
      <c r="I358" s="7">
        <f t="shared" si="102"/>
        <v>0</v>
      </c>
      <c r="J358" s="7">
        <f t="shared" si="103"/>
        <v>0</v>
      </c>
      <c r="K358" s="7">
        <f t="shared" si="104"/>
        <v>0</v>
      </c>
      <c r="L358" s="7">
        <f>Input!C346*Input!$F$10</f>
        <v>0</v>
      </c>
      <c r="M358" s="7">
        <f>(-C358*SIN(ATAN(Input!$F$5*Input!$F$10))+(L358-$L$18)*COS(ATAN(Input!$F$5*Input!$F$10)))*IF(Input!C346="",0,1)</f>
        <v>0</v>
      </c>
      <c r="N358" s="7">
        <f>(C358*COS(ATAN(Input!$F$5*Input!$F$10))+(L358-$L$18)*SIN(ATAN(Input!$F$5*Input!$F$10)))*IF(Input!C346="",0,1)</f>
        <v>0</v>
      </c>
      <c r="O358" s="7">
        <f t="shared" si="105"/>
        <v>0</v>
      </c>
      <c r="P358" s="7">
        <f t="shared" si="106"/>
        <v>0</v>
      </c>
      <c r="Q358" s="7">
        <f t="shared" si="107"/>
        <v>0</v>
      </c>
      <c r="R358" s="7">
        <f t="shared" si="108"/>
        <v>0</v>
      </c>
      <c r="S358" s="7">
        <f t="shared" si="109"/>
        <v>0</v>
      </c>
      <c r="T358" s="7">
        <f t="shared" si="110"/>
        <v>0</v>
      </c>
      <c r="U358" s="7">
        <f t="shared" si="111"/>
        <v>0</v>
      </c>
      <c r="V358" s="7">
        <f t="shared" si="112"/>
        <v>0</v>
      </c>
      <c r="W358" s="7">
        <f t="shared" si="113"/>
        <v>0</v>
      </c>
      <c r="X358" s="7">
        <f t="shared" ca="1" si="114"/>
        <v>0</v>
      </c>
      <c r="Y358" s="7">
        <f t="shared" ca="1" si="115"/>
        <v>0</v>
      </c>
      <c r="Z358" s="7">
        <f t="shared" ca="1" si="116"/>
        <v>0</v>
      </c>
      <c r="AA358" s="3"/>
      <c r="AB358" s="3"/>
    </row>
    <row r="359" spans="1:28" x14ac:dyDescent="0.2">
      <c r="A359" s="18">
        <v>0</v>
      </c>
      <c r="B359" s="18">
        <v>0</v>
      </c>
      <c r="C359" s="8">
        <f>IF(Input!C347="",0,A359-$A$18)</f>
        <v>0</v>
      </c>
      <c r="D359" s="8">
        <f>(B359-Input!$C$6-Input!$F$5*C359)*IF(Input!C347="",0,1)</f>
        <v>0</v>
      </c>
      <c r="E359" s="7">
        <f t="shared" si="98"/>
        <v>0</v>
      </c>
      <c r="F359" s="7">
        <f t="shared" si="99"/>
        <v>0</v>
      </c>
      <c r="G359" s="7">
        <f t="shared" si="100"/>
        <v>0</v>
      </c>
      <c r="H359" s="7">
        <f t="shared" si="101"/>
        <v>0</v>
      </c>
      <c r="I359" s="7">
        <f t="shared" si="102"/>
        <v>0</v>
      </c>
      <c r="J359" s="7">
        <f t="shared" si="103"/>
        <v>0</v>
      </c>
      <c r="K359" s="7">
        <f t="shared" si="104"/>
        <v>0</v>
      </c>
      <c r="L359" s="7">
        <f>Input!C347*Input!$F$10</f>
        <v>0</v>
      </c>
      <c r="M359" s="7">
        <f>(-C359*SIN(ATAN(Input!$F$5*Input!$F$10))+(L359-$L$18)*COS(ATAN(Input!$F$5*Input!$F$10)))*IF(Input!C347="",0,1)</f>
        <v>0</v>
      </c>
      <c r="N359" s="7">
        <f>(C359*COS(ATAN(Input!$F$5*Input!$F$10))+(L359-$L$18)*SIN(ATAN(Input!$F$5*Input!$F$10)))*IF(Input!C347="",0,1)</f>
        <v>0</v>
      </c>
      <c r="O359" s="7">
        <f t="shared" si="105"/>
        <v>0</v>
      </c>
      <c r="P359" s="7">
        <f t="shared" si="106"/>
        <v>0</v>
      </c>
      <c r="Q359" s="7">
        <f t="shared" si="107"/>
        <v>0</v>
      </c>
      <c r="R359" s="7">
        <f t="shared" si="108"/>
        <v>0</v>
      </c>
      <c r="S359" s="7">
        <f t="shared" si="109"/>
        <v>0</v>
      </c>
      <c r="T359" s="7">
        <f t="shared" si="110"/>
        <v>0</v>
      </c>
      <c r="U359" s="7">
        <f t="shared" si="111"/>
        <v>0</v>
      </c>
      <c r="V359" s="7">
        <f t="shared" si="112"/>
        <v>0</v>
      </c>
      <c r="W359" s="7">
        <f t="shared" si="113"/>
        <v>0</v>
      </c>
      <c r="X359" s="7">
        <f t="shared" ca="1" si="114"/>
        <v>0</v>
      </c>
      <c r="Y359" s="7">
        <f t="shared" ca="1" si="115"/>
        <v>0</v>
      </c>
      <c r="Z359" s="7">
        <f t="shared" ca="1" si="116"/>
        <v>0</v>
      </c>
      <c r="AA359" s="3"/>
      <c r="AB359" s="3"/>
    </row>
    <row r="360" spans="1:28" x14ac:dyDescent="0.2">
      <c r="A360" s="18">
        <v>0</v>
      </c>
      <c r="B360" s="18">
        <v>0</v>
      </c>
      <c r="C360" s="8">
        <f>IF(Input!C348="",0,A360-$A$18)</f>
        <v>0</v>
      </c>
      <c r="D360" s="8">
        <f>(B360-Input!$C$6-Input!$F$5*C360)*IF(Input!C348="",0,1)</f>
        <v>0</v>
      </c>
      <c r="E360" s="7">
        <f t="shared" si="98"/>
        <v>0</v>
      </c>
      <c r="F360" s="7">
        <f t="shared" si="99"/>
        <v>0</v>
      </c>
      <c r="G360" s="7">
        <f t="shared" si="100"/>
        <v>0</v>
      </c>
      <c r="H360" s="7">
        <f t="shared" si="101"/>
        <v>0</v>
      </c>
      <c r="I360" s="7">
        <f t="shared" si="102"/>
        <v>0</v>
      </c>
      <c r="J360" s="7">
        <f t="shared" si="103"/>
        <v>0</v>
      </c>
      <c r="K360" s="7">
        <f t="shared" si="104"/>
        <v>0</v>
      </c>
      <c r="L360" s="7">
        <f>Input!C348*Input!$F$10</f>
        <v>0</v>
      </c>
      <c r="M360" s="7">
        <f>(-C360*SIN(ATAN(Input!$F$5*Input!$F$10))+(L360-$L$18)*COS(ATAN(Input!$F$5*Input!$F$10)))*IF(Input!C348="",0,1)</f>
        <v>0</v>
      </c>
      <c r="N360" s="7">
        <f>(C360*COS(ATAN(Input!$F$5*Input!$F$10))+(L360-$L$18)*SIN(ATAN(Input!$F$5*Input!$F$10)))*IF(Input!C348="",0,1)</f>
        <v>0</v>
      </c>
      <c r="O360" s="7">
        <f t="shared" si="105"/>
        <v>0</v>
      </c>
      <c r="P360" s="7">
        <f t="shared" si="106"/>
        <v>0</v>
      </c>
      <c r="Q360" s="7">
        <f t="shared" si="107"/>
        <v>0</v>
      </c>
      <c r="R360" s="7">
        <f t="shared" si="108"/>
        <v>0</v>
      </c>
      <c r="S360" s="7">
        <f t="shared" si="109"/>
        <v>0</v>
      </c>
      <c r="T360" s="7">
        <f t="shared" si="110"/>
        <v>0</v>
      </c>
      <c r="U360" s="7">
        <f t="shared" si="111"/>
        <v>0</v>
      </c>
      <c r="V360" s="7">
        <f t="shared" si="112"/>
        <v>0</v>
      </c>
      <c r="W360" s="7">
        <f t="shared" si="113"/>
        <v>0</v>
      </c>
      <c r="X360" s="7">
        <f t="shared" ca="1" si="114"/>
        <v>0</v>
      </c>
      <c r="Y360" s="7">
        <f t="shared" ca="1" si="115"/>
        <v>0</v>
      </c>
      <c r="Z360" s="7">
        <f t="shared" ca="1" si="116"/>
        <v>0</v>
      </c>
      <c r="AA360" s="3"/>
      <c r="AB360" s="3"/>
    </row>
    <row r="361" spans="1:28" x14ac:dyDescent="0.2">
      <c r="A361" s="18">
        <v>0</v>
      </c>
      <c r="B361" s="18">
        <v>0</v>
      </c>
      <c r="C361" s="8">
        <f>IF(Input!C349="",0,A361-$A$18)</f>
        <v>0</v>
      </c>
      <c r="D361" s="8">
        <f>(B361-Input!$C$6-Input!$F$5*C361)*IF(Input!C349="",0,1)</f>
        <v>0</v>
      </c>
      <c r="E361" s="7">
        <f t="shared" si="98"/>
        <v>0</v>
      </c>
      <c r="F361" s="7">
        <f t="shared" si="99"/>
        <v>0</v>
      </c>
      <c r="G361" s="7">
        <f t="shared" si="100"/>
        <v>0</v>
      </c>
      <c r="H361" s="7">
        <f t="shared" si="101"/>
        <v>0</v>
      </c>
      <c r="I361" s="7">
        <f t="shared" si="102"/>
        <v>0</v>
      </c>
      <c r="J361" s="7">
        <f t="shared" si="103"/>
        <v>0</v>
      </c>
      <c r="K361" s="7">
        <f t="shared" si="104"/>
        <v>0</v>
      </c>
      <c r="L361" s="7">
        <f>Input!C349*Input!$F$10</f>
        <v>0</v>
      </c>
      <c r="M361" s="7">
        <f>(-C361*SIN(ATAN(Input!$F$5*Input!$F$10))+(L361-$L$18)*COS(ATAN(Input!$F$5*Input!$F$10)))*IF(Input!C349="",0,1)</f>
        <v>0</v>
      </c>
      <c r="N361" s="7">
        <f>(C361*COS(ATAN(Input!$F$5*Input!$F$10))+(L361-$L$18)*SIN(ATAN(Input!$F$5*Input!$F$10)))*IF(Input!C349="",0,1)</f>
        <v>0</v>
      </c>
      <c r="O361" s="7">
        <f t="shared" si="105"/>
        <v>0</v>
      </c>
      <c r="P361" s="7">
        <f t="shared" si="106"/>
        <v>0</v>
      </c>
      <c r="Q361" s="7">
        <f t="shared" si="107"/>
        <v>0</v>
      </c>
      <c r="R361" s="7">
        <f t="shared" si="108"/>
        <v>0</v>
      </c>
      <c r="S361" s="7">
        <f t="shared" si="109"/>
        <v>0</v>
      </c>
      <c r="T361" s="7">
        <f t="shared" si="110"/>
        <v>0</v>
      </c>
      <c r="U361" s="7">
        <f t="shared" si="111"/>
        <v>0</v>
      </c>
      <c r="V361" s="7">
        <f t="shared" si="112"/>
        <v>0</v>
      </c>
      <c r="W361" s="7">
        <f t="shared" si="113"/>
        <v>0</v>
      </c>
      <c r="X361" s="7">
        <f t="shared" ca="1" si="114"/>
        <v>0</v>
      </c>
      <c r="Y361" s="7">
        <f t="shared" ca="1" si="115"/>
        <v>0</v>
      </c>
      <c r="Z361" s="7">
        <f t="shared" ca="1" si="116"/>
        <v>0</v>
      </c>
      <c r="AA361" s="3"/>
      <c r="AB361" s="3"/>
    </row>
    <row r="362" spans="1:28" x14ac:dyDescent="0.2">
      <c r="A362" s="18">
        <v>0</v>
      </c>
      <c r="B362" s="18">
        <v>0</v>
      </c>
      <c r="C362" s="8">
        <f>IF(Input!C350="",0,A362-$A$18)</f>
        <v>0</v>
      </c>
      <c r="D362" s="8">
        <f>(B362-Input!$C$6-Input!$F$5*C362)*IF(Input!C350="",0,1)</f>
        <v>0</v>
      </c>
      <c r="E362" s="7">
        <f t="shared" si="98"/>
        <v>0</v>
      </c>
      <c r="F362" s="7">
        <f t="shared" si="99"/>
        <v>0</v>
      </c>
      <c r="G362" s="7">
        <f t="shared" si="100"/>
        <v>0</v>
      </c>
      <c r="H362" s="7">
        <f t="shared" si="101"/>
        <v>0</v>
      </c>
      <c r="I362" s="7">
        <f t="shared" si="102"/>
        <v>0</v>
      </c>
      <c r="J362" s="7">
        <f t="shared" si="103"/>
        <v>0</v>
      </c>
      <c r="K362" s="7">
        <f t="shared" si="104"/>
        <v>0</v>
      </c>
      <c r="L362" s="7">
        <f>Input!C350*Input!$F$10</f>
        <v>0</v>
      </c>
      <c r="M362" s="7">
        <f>(-C362*SIN(ATAN(Input!$F$5*Input!$F$10))+(L362-$L$18)*COS(ATAN(Input!$F$5*Input!$F$10)))*IF(Input!C350="",0,1)</f>
        <v>0</v>
      </c>
      <c r="N362" s="7">
        <f>(C362*COS(ATAN(Input!$F$5*Input!$F$10))+(L362-$L$18)*SIN(ATAN(Input!$F$5*Input!$F$10)))*IF(Input!C350="",0,1)</f>
        <v>0</v>
      </c>
      <c r="O362" s="7">
        <f t="shared" si="105"/>
        <v>0</v>
      </c>
      <c r="P362" s="7">
        <f t="shared" si="106"/>
        <v>0</v>
      </c>
      <c r="Q362" s="7">
        <f t="shared" si="107"/>
        <v>0</v>
      </c>
      <c r="R362" s="7">
        <f t="shared" si="108"/>
        <v>0</v>
      </c>
      <c r="S362" s="7">
        <f t="shared" si="109"/>
        <v>0</v>
      </c>
      <c r="T362" s="7">
        <f t="shared" si="110"/>
        <v>0</v>
      </c>
      <c r="U362" s="7">
        <f t="shared" si="111"/>
        <v>0</v>
      </c>
      <c r="V362" s="7">
        <f t="shared" si="112"/>
        <v>0</v>
      </c>
      <c r="W362" s="7">
        <f t="shared" si="113"/>
        <v>0</v>
      </c>
      <c r="X362" s="7">
        <f t="shared" ca="1" si="114"/>
        <v>0</v>
      </c>
      <c r="Y362" s="7">
        <f t="shared" ca="1" si="115"/>
        <v>0</v>
      </c>
      <c r="Z362" s="7">
        <f t="shared" ca="1" si="116"/>
        <v>0</v>
      </c>
      <c r="AA362" s="3"/>
      <c r="AB362" s="3"/>
    </row>
    <row r="363" spans="1:28" x14ac:dyDescent="0.2">
      <c r="A363" s="18">
        <v>0</v>
      </c>
      <c r="B363" s="18">
        <v>0</v>
      </c>
      <c r="C363" s="8">
        <f>IF(Input!C351="",0,A363-$A$18)</f>
        <v>0</v>
      </c>
      <c r="D363" s="8">
        <f>(B363-Input!$C$6-Input!$F$5*C363)*IF(Input!C351="",0,1)</f>
        <v>0</v>
      </c>
      <c r="E363" s="7">
        <f t="shared" si="98"/>
        <v>0</v>
      </c>
      <c r="F363" s="7">
        <f t="shared" si="99"/>
        <v>0</v>
      </c>
      <c r="G363" s="7">
        <f t="shared" si="100"/>
        <v>0</v>
      </c>
      <c r="H363" s="7">
        <f t="shared" si="101"/>
        <v>0</v>
      </c>
      <c r="I363" s="7">
        <f t="shared" si="102"/>
        <v>0</v>
      </c>
      <c r="J363" s="7">
        <f t="shared" si="103"/>
        <v>0</v>
      </c>
      <c r="K363" s="7">
        <f t="shared" si="104"/>
        <v>0</v>
      </c>
      <c r="L363" s="7">
        <f>Input!C351*Input!$F$10</f>
        <v>0</v>
      </c>
      <c r="M363" s="7">
        <f>(-C363*SIN(ATAN(Input!$F$5*Input!$F$10))+(L363-$L$18)*COS(ATAN(Input!$F$5*Input!$F$10)))*IF(Input!C351="",0,1)</f>
        <v>0</v>
      </c>
      <c r="N363" s="7">
        <f>(C363*COS(ATAN(Input!$F$5*Input!$F$10))+(L363-$L$18)*SIN(ATAN(Input!$F$5*Input!$F$10)))*IF(Input!C351="",0,1)</f>
        <v>0</v>
      </c>
      <c r="O363" s="7">
        <f t="shared" si="105"/>
        <v>0</v>
      </c>
      <c r="P363" s="7">
        <f t="shared" si="106"/>
        <v>0</v>
      </c>
      <c r="Q363" s="7">
        <f t="shared" si="107"/>
        <v>0</v>
      </c>
      <c r="R363" s="7">
        <f t="shared" si="108"/>
        <v>0</v>
      </c>
      <c r="S363" s="7">
        <f t="shared" si="109"/>
        <v>0</v>
      </c>
      <c r="T363" s="7">
        <f t="shared" si="110"/>
        <v>0</v>
      </c>
      <c r="U363" s="7">
        <f t="shared" si="111"/>
        <v>0</v>
      </c>
      <c r="V363" s="7">
        <f t="shared" si="112"/>
        <v>0</v>
      </c>
      <c r="W363" s="7">
        <f t="shared" si="113"/>
        <v>0</v>
      </c>
      <c r="X363" s="7">
        <f t="shared" ca="1" si="114"/>
        <v>0</v>
      </c>
      <c r="Y363" s="7">
        <f t="shared" ca="1" si="115"/>
        <v>0</v>
      </c>
      <c r="Z363" s="7">
        <f t="shared" ca="1" si="116"/>
        <v>0</v>
      </c>
      <c r="AA363" s="3"/>
      <c r="AB363" s="3"/>
    </row>
    <row r="364" spans="1:28" x14ac:dyDescent="0.2">
      <c r="A364" s="18">
        <v>0</v>
      </c>
      <c r="B364" s="18">
        <v>0</v>
      </c>
      <c r="C364" s="8">
        <f>IF(Input!C352="",0,A364-$A$18)</f>
        <v>0</v>
      </c>
      <c r="D364" s="8">
        <f>(B364-Input!$C$6-Input!$F$5*C364)*IF(Input!C352="",0,1)</f>
        <v>0</v>
      </c>
      <c r="E364" s="7">
        <f t="shared" si="98"/>
        <v>0</v>
      </c>
      <c r="F364" s="7">
        <f t="shared" si="99"/>
        <v>0</v>
      </c>
      <c r="G364" s="7">
        <f t="shared" si="100"/>
        <v>0</v>
      </c>
      <c r="H364" s="7">
        <f t="shared" si="101"/>
        <v>0</v>
      </c>
      <c r="I364" s="7">
        <f t="shared" si="102"/>
        <v>0</v>
      </c>
      <c r="J364" s="7">
        <f t="shared" si="103"/>
        <v>0</v>
      </c>
      <c r="K364" s="7">
        <f t="shared" si="104"/>
        <v>0</v>
      </c>
      <c r="L364" s="7">
        <f>Input!C352*Input!$F$10</f>
        <v>0</v>
      </c>
      <c r="M364" s="7">
        <f>(-C364*SIN(ATAN(Input!$F$5*Input!$F$10))+(L364-$L$18)*COS(ATAN(Input!$F$5*Input!$F$10)))*IF(Input!C352="",0,1)</f>
        <v>0</v>
      </c>
      <c r="N364" s="7">
        <f>(C364*COS(ATAN(Input!$F$5*Input!$F$10))+(L364-$L$18)*SIN(ATAN(Input!$F$5*Input!$F$10)))*IF(Input!C352="",0,1)</f>
        <v>0</v>
      </c>
      <c r="O364" s="7">
        <f t="shared" si="105"/>
        <v>0</v>
      </c>
      <c r="P364" s="7">
        <f t="shared" si="106"/>
        <v>0</v>
      </c>
      <c r="Q364" s="7">
        <f t="shared" si="107"/>
        <v>0</v>
      </c>
      <c r="R364" s="7">
        <f t="shared" si="108"/>
        <v>0</v>
      </c>
      <c r="S364" s="7">
        <f t="shared" si="109"/>
        <v>0</v>
      </c>
      <c r="T364" s="7">
        <f t="shared" si="110"/>
        <v>0</v>
      </c>
      <c r="U364" s="7">
        <f t="shared" si="111"/>
        <v>0</v>
      </c>
      <c r="V364" s="7">
        <f t="shared" si="112"/>
        <v>0</v>
      </c>
      <c r="W364" s="7">
        <f t="shared" si="113"/>
        <v>0</v>
      </c>
      <c r="X364" s="7">
        <f t="shared" ca="1" si="114"/>
        <v>0</v>
      </c>
      <c r="Y364" s="7">
        <f t="shared" ca="1" si="115"/>
        <v>0</v>
      </c>
      <c r="Z364" s="7">
        <f t="shared" ca="1" si="116"/>
        <v>0</v>
      </c>
      <c r="AA364" s="3"/>
      <c r="AB364" s="3"/>
    </row>
    <row r="365" spans="1:28" x14ac:dyDescent="0.2">
      <c r="A365" s="18">
        <v>0</v>
      </c>
      <c r="B365" s="18">
        <v>0</v>
      </c>
      <c r="C365" s="8">
        <f>IF(Input!C353="",0,A365-$A$18)</f>
        <v>0</v>
      </c>
      <c r="D365" s="8">
        <f>(B365-Input!$C$6-Input!$F$5*C365)*IF(Input!C353="",0,1)</f>
        <v>0</v>
      </c>
      <c r="E365" s="7">
        <f t="shared" si="98"/>
        <v>0</v>
      </c>
      <c r="F365" s="7">
        <f t="shared" si="99"/>
        <v>0</v>
      </c>
      <c r="G365" s="7">
        <f t="shared" si="100"/>
        <v>0</v>
      </c>
      <c r="H365" s="7">
        <f t="shared" si="101"/>
        <v>0</v>
      </c>
      <c r="I365" s="7">
        <f t="shared" si="102"/>
        <v>0</v>
      </c>
      <c r="J365" s="7">
        <f t="shared" si="103"/>
        <v>0</v>
      </c>
      <c r="K365" s="7">
        <f t="shared" si="104"/>
        <v>0</v>
      </c>
      <c r="L365" s="7">
        <f>Input!C353*Input!$F$10</f>
        <v>0</v>
      </c>
      <c r="M365" s="7">
        <f>(-C365*SIN(ATAN(Input!$F$5*Input!$F$10))+(L365-$L$18)*COS(ATAN(Input!$F$5*Input!$F$10)))*IF(Input!C353="",0,1)</f>
        <v>0</v>
      </c>
      <c r="N365" s="7">
        <f>(C365*COS(ATAN(Input!$F$5*Input!$F$10))+(L365-$L$18)*SIN(ATAN(Input!$F$5*Input!$F$10)))*IF(Input!C353="",0,1)</f>
        <v>0</v>
      </c>
      <c r="O365" s="7">
        <f t="shared" si="105"/>
        <v>0</v>
      </c>
      <c r="P365" s="7">
        <f t="shared" si="106"/>
        <v>0</v>
      </c>
      <c r="Q365" s="7">
        <f t="shared" si="107"/>
        <v>0</v>
      </c>
      <c r="R365" s="7">
        <f t="shared" si="108"/>
        <v>0</v>
      </c>
      <c r="S365" s="7">
        <f t="shared" si="109"/>
        <v>0</v>
      </c>
      <c r="T365" s="7">
        <f t="shared" si="110"/>
        <v>0</v>
      </c>
      <c r="U365" s="7">
        <f t="shared" si="111"/>
        <v>0</v>
      </c>
      <c r="V365" s="7">
        <f t="shared" si="112"/>
        <v>0</v>
      </c>
      <c r="W365" s="7">
        <f t="shared" si="113"/>
        <v>0</v>
      </c>
      <c r="X365" s="7">
        <f t="shared" ca="1" si="114"/>
        <v>0</v>
      </c>
      <c r="Y365" s="7">
        <f t="shared" ca="1" si="115"/>
        <v>0</v>
      </c>
      <c r="Z365" s="7">
        <f t="shared" ca="1" si="116"/>
        <v>0</v>
      </c>
      <c r="AA365" s="3"/>
      <c r="AB365" s="3"/>
    </row>
    <row r="366" spans="1:28" x14ac:dyDescent="0.2">
      <c r="A366" s="18">
        <v>0</v>
      </c>
      <c r="B366" s="18">
        <v>0</v>
      </c>
      <c r="C366" s="8">
        <f>IF(Input!C354="",0,A366-$A$18)</f>
        <v>0</v>
      </c>
      <c r="D366" s="8">
        <f>(B366-Input!$C$6-Input!$F$5*C366)*IF(Input!C354="",0,1)</f>
        <v>0</v>
      </c>
      <c r="E366" s="7">
        <f t="shared" si="98"/>
        <v>0</v>
      </c>
      <c r="F366" s="7">
        <f t="shared" si="99"/>
        <v>0</v>
      </c>
      <c r="G366" s="7">
        <f t="shared" si="100"/>
        <v>0</v>
      </c>
      <c r="H366" s="7">
        <f t="shared" si="101"/>
        <v>0</v>
      </c>
      <c r="I366" s="7">
        <f t="shared" si="102"/>
        <v>0</v>
      </c>
      <c r="J366" s="7">
        <f t="shared" si="103"/>
        <v>0</v>
      </c>
      <c r="K366" s="7">
        <f t="shared" si="104"/>
        <v>0</v>
      </c>
      <c r="L366" s="7">
        <f>Input!C354*Input!$F$10</f>
        <v>0</v>
      </c>
      <c r="M366" s="7">
        <f>(-C366*SIN(ATAN(Input!$F$5*Input!$F$10))+(L366-$L$18)*COS(ATAN(Input!$F$5*Input!$F$10)))*IF(Input!C354="",0,1)</f>
        <v>0</v>
      </c>
      <c r="N366" s="7">
        <f>(C366*COS(ATAN(Input!$F$5*Input!$F$10))+(L366-$L$18)*SIN(ATAN(Input!$F$5*Input!$F$10)))*IF(Input!C354="",0,1)</f>
        <v>0</v>
      </c>
      <c r="O366" s="7">
        <f t="shared" si="105"/>
        <v>0</v>
      </c>
      <c r="P366" s="7">
        <f t="shared" si="106"/>
        <v>0</v>
      </c>
      <c r="Q366" s="7">
        <f t="shared" si="107"/>
        <v>0</v>
      </c>
      <c r="R366" s="7">
        <f t="shared" si="108"/>
        <v>0</v>
      </c>
      <c r="S366" s="7">
        <f t="shared" si="109"/>
        <v>0</v>
      </c>
      <c r="T366" s="7">
        <f t="shared" si="110"/>
        <v>0</v>
      </c>
      <c r="U366" s="7">
        <f t="shared" si="111"/>
        <v>0</v>
      </c>
      <c r="V366" s="7">
        <f t="shared" si="112"/>
        <v>0</v>
      </c>
      <c r="W366" s="7">
        <f t="shared" si="113"/>
        <v>0</v>
      </c>
      <c r="X366" s="7">
        <f t="shared" ca="1" si="114"/>
        <v>0</v>
      </c>
      <c r="Y366" s="7">
        <f t="shared" ca="1" si="115"/>
        <v>0</v>
      </c>
      <c r="Z366" s="7">
        <f t="shared" ca="1" si="116"/>
        <v>0</v>
      </c>
      <c r="AA366" s="3"/>
      <c r="AB366" s="3"/>
    </row>
    <row r="367" spans="1:28" x14ac:dyDescent="0.2">
      <c r="A367" s="18">
        <v>0</v>
      </c>
      <c r="B367" s="18">
        <v>0</v>
      </c>
      <c r="C367" s="8">
        <f>IF(Input!C355="",0,A367-$A$18)</f>
        <v>0</v>
      </c>
      <c r="D367" s="8">
        <f>(B367-Input!$C$6-Input!$F$5*C367)*IF(Input!C355="",0,1)</f>
        <v>0</v>
      </c>
      <c r="E367" s="7">
        <f t="shared" si="98"/>
        <v>0</v>
      </c>
      <c r="F367" s="7">
        <f t="shared" si="99"/>
        <v>0</v>
      </c>
      <c r="G367" s="7">
        <f t="shared" si="100"/>
        <v>0</v>
      </c>
      <c r="H367" s="7">
        <f t="shared" si="101"/>
        <v>0</v>
      </c>
      <c r="I367" s="7">
        <f t="shared" si="102"/>
        <v>0</v>
      </c>
      <c r="J367" s="7">
        <f t="shared" si="103"/>
        <v>0</v>
      </c>
      <c r="K367" s="7">
        <f t="shared" si="104"/>
        <v>0</v>
      </c>
      <c r="L367" s="7">
        <f>Input!C355*Input!$F$10</f>
        <v>0</v>
      </c>
      <c r="M367" s="7">
        <f>(-C367*SIN(ATAN(Input!$F$5*Input!$F$10))+(L367-$L$18)*COS(ATAN(Input!$F$5*Input!$F$10)))*IF(Input!C355="",0,1)</f>
        <v>0</v>
      </c>
      <c r="N367" s="7">
        <f>(C367*COS(ATAN(Input!$F$5*Input!$F$10))+(L367-$L$18)*SIN(ATAN(Input!$F$5*Input!$F$10)))*IF(Input!C355="",0,1)</f>
        <v>0</v>
      </c>
      <c r="O367" s="7">
        <f t="shared" si="105"/>
        <v>0</v>
      </c>
      <c r="P367" s="7">
        <f t="shared" si="106"/>
        <v>0</v>
      </c>
      <c r="Q367" s="7">
        <f t="shared" si="107"/>
        <v>0</v>
      </c>
      <c r="R367" s="7">
        <f t="shared" si="108"/>
        <v>0</v>
      </c>
      <c r="S367" s="7">
        <f t="shared" si="109"/>
        <v>0</v>
      </c>
      <c r="T367" s="7">
        <f t="shared" si="110"/>
        <v>0</v>
      </c>
      <c r="U367" s="7">
        <f t="shared" si="111"/>
        <v>0</v>
      </c>
      <c r="V367" s="7">
        <f t="shared" si="112"/>
        <v>0</v>
      </c>
      <c r="W367" s="7">
        <f t="shared" si="113"/>
        <v>0</v>
      </c>
      <c r="X367" s="7">
        <f t="shared" ca="1" si="114"/>
        <v>0</v>
      </c>
      <c r="Y367" s="7">
        <f t="shared" ca="1" si="115"/>
        <v>0</v>
      </c>
      <c r="Z367" s="7">
        <f t="shared" ca="1" si="116"/>
        <v>0</v>
      </c>
      <c r="AA367" s="3"/>
      <c r="AB367" s="3"/>
    </row>
    <row r="368" spans="1:28" x14ac:dyDescent="0.2">
      <c r="A368" s="18">
        <v>0</v>
      </c>
      <c r="B368" s="18">
        <v>0</v>
      </c>
      <c r="C368" s="8">
        <f>IF(Input!C356="",0,A368-$A$18)</f>
        <v>0</v>
      </c>
      <c r="D368" s="8">
        <f>(B368-Input!$C$6-Input!$F$5*C368)*IF(Input!C356="",0,1)</f>
        <v>0</v>
      </c>
      <c r="E368" s="7">
        <f t="shared" si="98"/>
        <v>0</v>
      </c>
      <c r="F368" s="7">
        <f t="shared" si="99"/>
        <v>0</v>
      </c>
      <c r="G368" s="7">
        <f t="shared" si="100"/>
        <v>0</v>
      </c>
      <c r="H368" s="7">
        <f t="shared" si="101"/>
        <v>0</v>
      </c>
      <c r="I368" s="7">
        <f t="shared" si="102"/>
        <v>0</v>
      </c>
      <c r="J368" s="7">
        <f t="shared" si="103"/>
        <v>0</v>
      </c>
      <c r="K368" s="7">
        <f t="shared" si="104"/>
        <v>0</v>
      </c>
      <c r="L368" s="7">
        <f>Input!C356*Input!$F$10</f>
        <v>0</v>
      </c>
      <c r="M368" s="7">
        <f>(-C368*SIN(ATAN(Input!$F$5*Input!$F$10))+(L368-$L$18)*COS(ATAN(Input!$F$5*Input!$F$10)))*IF(Input!C356="",0,1)</f>
        <v>0</v>
      </c>
      <c r="N368" s="7">
        <f>(C368*COS(ATAN(Input!$F$5*Input!$F$10))+(L368-$L$18)*SIN(ATAN(Input!$F$5*Input!$F$10)))*IF(Input!C356="",0,1)</f>
        <v>0</v>
      </c>
      <c r="O368" s="7">
        <f t="shared" si="105"/>
        <v>0</v>
      </c>
      <c r="P368" s="7">
        <f t="shared" si="106"/>
        <v>0</v>
      </c>
      <c r="Q368" s="7">
        <f t="shared" si="107"/>
        <v>0</v>
      </c>
      <c r="R368" s="7">
        <f t="shared" si="108"/>
        <v>0</v>
      </c>
      <c r="S368" s="7">
        <f t="shared" si="109"/>
        <v>0</v>
      </c>
      <c r="T368" s="7">
        <f t="shared" si="110"/>
        <v>0</v>
      </c>
      <c r="U368" s="7">
        <f t="shared" si="111"/>
        <v>0</v>
      </c>
      <c r="V368" s="7">
        <f t="shared" si="112"/>
        <v>0</v>
      </c>
      <c r="W368" s="7">
        <f t="shared" si="113"/>
        <v>0</v>
      </c>
      <c r="X368" s="7">
        <f t="shared" ca="1" si="114"/>
        <v>0</v>
      </c>
      <c r="Y368" s="7">
        <f t="shared" ca="1" si="115"/>
        <v>0</v>
      </c>
      <c r="Z368" s="7">
        <f t="shared" ca="1" si="116"/>
        <v>0</v>
      </c>
      <c r="AA368" s="3"/>
      <c r="AB368" s="3"/>
    </row>
    <row r="369" spans="1:28" x14ac:dyDescent="0.2">
      <c r="A369" s="18">
        <v>0</v>
      </c>
      <c r="B369" s="18">
        <v>0</v>
      </c>
      <c r="C369" s="8">
        <f>IF(Input!C357="",0,A369-$A$18)</f>
        <v>0</v>
      </c>
      <c r="D369" s="8">
        <f>(B369-Input!$C$6-Input!$F$5*C369)*IF(Input!C357="",0,1)</f>
        <v>0</v>
      </c>
      <c r="E369" s="7">
        <f t="shared" si="98"/>
        <v>0</v>
      </c>
      <c r="F369" s="7">
        <f t="shared" si="99"/>
        <v>0</v>
      </c>
      <c r="G369" s="7">
        <f t="shared" si="100"/>
        <v>0</v>
      </c>
      <c r="H369" s="7">
        <f t="shared" si="101"/>
        <v>0</v>
      </c>
      <c r="I369" s="7">
        <f t="shared" si="102"/>
        <v>0</v>
      </c>
      <c r="J369" s="7">
        <f t="shared" si="103"/>
        <v>0</v>
      </c>
      <c r="K369" s="7">
        <f t="shared" si="104"/>
        <v>0</v>
      </c>
      <c r="L369" s="7">
        <f>Input!C357*Input!$F$10</f>
        <v>0</v>
      </c>
      <c r="M369" s="7">
        <f>(-C369*SIN(ATAN(Input!$F$5*Input!$F$10))+(L369-$L$18)*COS(ATAN(Input!$F$5*Input!$F$10)))*IF(Input!C357="",0,1)</f>
        <v>0</v>
      </c>
      <c r="N369" s="7">
        <f>(C369*COS(ATAN(Input!$F$5*Input!$F$10))+(L369-$L$18)*SIN(ATAN(Input!$F$5*Input!$F$10)))*IF(Input!C357="",0,1)</f>
        <v>0</v>
      </c>
      <c r="O369" s="7">
        <f t="shared" si="105"/>
        <v>0</v>
      </c>
      <c r="P369" s="7">
        <f t="shared" si="106"/>
        <v>0</v>
      </c>
      <c r="Q369" s="7">
        <f t="shared" si="107"/>
        <v>0</v>
      </c>
      <c r="R369" s="7">
        <f t="shared" si="108"/>
        <v>0</v>
      </c>
      <c r="S369" s="7">
        <f t="shared" si="109"/>
        <v>0</v>
      </c>
      <c r="T369" s="7">
        <f t="shared" si="110"/>
        <v>0</v>
      </c>
      <c r="U369" s="7">
        <f t="shared" si="111"/>
        <v>0</v>
      </c>
      <c r="V369" s="7">
        <f t="shared" si="112"/>
        <v>0</v>
      </c>
      <c r="W369" s="7">
        <f t="shared" si="113"/>
        <v>0</v>
      </c>
      <c r="X369" s="7">
        <f t="shared" ca="1" si="114"/>
        <v>0</v>
      </c>
      <c r="Y369" s="7">
        <f t="shared" ca="1" si="115"/>
        <v>0</v>
      </c>
      <c r="Z369" s="7">
        <f t="shared" ca="1" si="116"/>
        <v>0</v>
      </c>
      <c r="AA369" s="3"/>
      <c r="AB369" s="3"/>
    </row>
    <row r="370" spans="1:28" x14ac:dyDescent="0.2">
      <c r="A370" s="18">
        <v>0</v>
      </c>
      <c r="B370" s="18">
        <v>0</v>
      </c>
      <c r="C370" s="8">
        <f>IF(Input!C358="",0,A370-$A$18)</f>
        <v>0</v>
      </c>
      <c r="D370" s="8">
        <f>(B370-Input!$C$6-Input!$F$5*C370)*IF(Input!C358="",0,1)</f>
        <v>0</v>
      </c>
      <c r="E370" s="7">
        <f t="shared" si="98"/>
        <v>0</v>
      </c>
      <c r="F370" s="7">
        <f t="shared" si="99"/>
        <v>0</v>
      </c>
      <c r="G370" s="7">
        <f t="shared" si="100"/>
        <v>0</v>
      </c>
      <c r="H370" s="7">
        <f t="shared" si="101"/>
        <v>0</v>
      </c>
      <c r="I370" s="7">
        <f t="shared" si="102"/>
        <v>0</v>
      </c>
      <c r="J370" s="7">
        <f t="shared" si="103"/>
        <v>0</v>
      </c>
      <c r="K370" s="7">
        <f t="shared" si="104"/>
        <v>0</v>
      </c>
      <c r="L370" s="7">
        <f>Input!C358*Input!$F$10</f>
        <v>0</v>
      </c>
      <c r="M370" s="7">
        <f>(-C370*SIN(ATAN(Input!$F$5*Input!$F$10))+(L370-$L$18)*COS(ATAN(Input!$F$5*Input!$F$10)))*IF(Input!C358="",0,1)</f>
        <v>0</v>
      </c>
      <c r="N370" s="7">
        <f>(C370*COS(ATAN(Input!$F$5*Input!$F$10))+(L370-$L$18)*SIN(ATAN(Input!$F$5*Input!$F$10)))*IF(Input!C358="",0,1)</f>
        <v>0</v>
      </c>
      <c r="O370" s="7">
        <f t="shared" si="105"/>
        <v>0</v>
      </c>
      <c r="P370" s="7">
        <f t="shared" si="106"/>
        <v>0</v>
      </c>
      <c r="Q370" s="7">
        <f t="shared" si="107"/>
        <v>0</v>
      </c>
      <c r="R370" s="7">
        <f t="shared" si="108"/>
        <v>0</v>
      </c>
      <c r="S370" s="7">
        <f t="shared" si="109"/>
        <v>0</v>
      </c>
      <c r="T370" s="7">
        <f t="shared" si="110"/>
        <v>0</v>
      </c>
      <c r="U370" s="7">
        <f t="shared" si="111"/>
        <v>0</v>
      </c>
      <c r="V370" s="7">
        <f t="shared" si="112"/>
        <v>0</v>
      </c>
      <c r="W370" s="7">
        <f t="shared" si="113"/>
        <v>0</v>
      </c>
      <c r="X370" s="7">
        <f t="shared" ca="1" si="114"/>
        <v>0</v>
      </c>
      <c r="Y370" s="7">
        <f t="shared" ca="1" si="115"/>
        <v>0</v>
      </c>
      <c r="Z370" s="7">
        <f t="shared" ca="1" si="116"/>
        <v>0</v>
      </c>
      <c r="AA370" s="3"/>
      <c r="AB370" s="3"/>
    </row>
    <row r="371" spans="1:28" x14ac:dyDescent="0.2">
      <c r="A371" s="18">
        <v>0</v>
      </c>
      <c r="B371" s="18">
        <v>0</v>
      </c>
      <c r="C371" s="8">
        <f>IF(Input!C359="",0,A371-$A$18)</f>
        <v>0</v>
      </c>
      <c r="D371" s="8">
        <f>(B371-Input!$C$6-Input!$F$5*C371)*IF(Input!C359="",0,1)</f>
        <v>0</v>
      </c>
      <c r="E371" s="7">
        <f t="shared" si="98"/>
        <v>0</v>
      </c>
      <c r="F371" s="7">
        <f t="shared" si="99"/>
        <v>0</v>
      </c>
      <c r="G371" s="7">
        <f t="shared" si="100"/>
        <v>0</v>
      </c>
      <c r="H371" s="7">
        <f t="shared" si="101"/>
        <v>0</v>
      </c>
      <c r="I371" s="7">
        <f t="shared" si="102"/>
        <v>0</v>
      </c>
      <c r="J371" s="7">
        <f t="shared" si="103"/>
        <v>0</v>
      </c>
      <c r="K371" s="7">
        <f t="shared" si="104"/>
        <v>0</v>
      </c>
      <c r="L371" s="7">
        <f>Input!C359*Input!$F$10</f>
        <v>0</v>
      </c>
      <c r="M371" s="7">
        <f>(-C371*SIN(ATAN(Input!$F$5*Input!$F$10))+(L371-$L$18)*COS(ATAN(Input!$F$5*Input!$F$10)))*IF(Input!C359="",0,1)</f>
        <v>0</v>
      </c>
      <c r="N371" s="7">
        <f>(C371*COS(ATAN(Input!$F$5*Input!$F$10))+(L371-$L$18)*SIN(ATAN(Input!$F$5*Input!$F$10)))*IF(Input!C359="",0,1)</f>
        <v>0</v>
      </c>
      <c r="O371" s="7">
        <f t="shared" si="105"/>
        <v>0</v>
      </c>
      <c r="P371" s="7">
        <f t="shared" si="106"/>
        <v>0</v>
      </c>
      <c r="Q371" s="7">
        <f t="shared" si="107"/>
        <v>0</v>
      </c>
      <c r="R371" s="7">
        <f t="shared" si="108"/>
        <v>0</v>
      </c>
      <c r="S371" s="7">
        <f t="shared" si="109"/>
        <v>0</v>
      </c>
      <c r="T371" s="7">
        <f t="shared" si="110"/>
        <v>0</v>
      </c>
      <c r="U371" s="7">
        <f t="shared" si="111"/>
        <v>0</v>
      </c>
      <c r="V371" s="7">
        <f t="shared" si="112"/>
        <v>0</v>
      </c>
      <c r="W371" s="7">
        <f t="shared" si="113"/>
        <v>0</v>
      </c>
      <c r="X371" s="7">
        <f t="shared" ca="1" si="114"/>
        <v>0</v>
      </c>
      <c r="Y371" s="7">
        <f t="shared" ca="1" si="115"/>
        <v>0</v>
      </c>
      <c r="Z371" s="7">
        <f t="shared" ca="1" si="116"/>
        <v>0</v>
      </c>
      <c r="AA371" s="3"/>
      <c r="AB371" s="3"/>
    </row>
    <row r="372" spans="1:28" x14ac:dyDescent="0.2">
      <c r="A372" s="18">
        <v>0</v>
      </c>
      <c r="B372" s="18">
        <v>0</v>
      </c>
      <c r="C372" s="8">
        <f>IF(Input!C360="",0,A372-$A$18)</f>
        <v>0</v>
      </c>
      <c r="D372" s="8">
        <f>(B372-Input!$C$6-Input!$F$5*C372)*IF(Input!C360="",0,1)</f>
        <v>0</v>
      </c>
      <c r="E372" s="7">
        <f t="shared" si="98"/>
        <v>0</v>
      </c>
      <c r="F372" s="7">
        <f t="shared" si="99"/>
        <v>0</v>
      </c>
      <c r="G372" s="7">
        <f t="shared" si="100"/>
        <v>0</v>
      </c>
      <c r="H372" s="7">
        <f t="shared" si="101"/>
        <v>0</v>
      </c>
      <c r="I372" s="7">
        <f t="shared" si="102"/>
        <v>0</v>
      </c>
      <c r="J372" s="7">
        <f t="shared" si="103"/>
        <v>0</v>
      </c>
      <c r="K372" s="7">
        <f t="shared" si="104"/>
        <v>0</v>
      </c>
      <c r="L372" s="7">
        <f>Input!C360*Input!$F$10</f>
        <v>0</v>
      </c>
      <c r="M372" s="7">
        <f>(-C372*SIN(ATAN(Input!$F$5*Input!$F$10))+(L372-$L$18)*COS(ATAN(Input!$F$5*Input!$F$10)))*IF(Input!C360="",0,1)</f>
        <v>0</v>
      </c>
      <c r="N372" s="7">
        <f>(C372*COS(ATAN(Input!$F$5*Input!$F$10))+(L372-$L$18)*SIN(ATAN(Input!$F$5*Input!$F$10)))*IF(Input!C360="",0,1)</f>
        <v>0</v>
      </c>
      <c r="O372" s="7">
        <f t="shared" si="105"/>
        <v>0</v>
      </c>
      <c r="P372" s="7">
        <f t="shared" si="106"/>
        <v>0</v>
      </c>
      <c r="Q372" s="7">
        <f t="shared" si="107"/>
        <v>0</v>
      </c>
      <c r="R372" s="7">
        <f t="shared" si="108"/>
        <v>0</v>
      </c>
      <c r="S372" s="7">
        <f t="shared" si="109"/>
        <v>0</v>
      </c>
      <c r="T372" s="7">
        <f t="shared" si="110"/>
        <v>0</v>
      </c>
      <c r="U372" s="7">
        <f t="shared" si="111"/>
        <v>0</v>
      </c>
      <c r="V372" s="7">
        <f t="shared" si="112"/>
        <v>0</v>
      </c>
      <c r="W372" s="7">
        <f t="shared" si="113"/>
        <v>0</v>
      </c>
      <c r="X372" s="7">
        <f t="shared" ca="1" si="114"/>
        <v>0</v>
      </c>
      <c r="Y372" s="7">
        <f t="shared" ca="1" si="115"/>
        <v>0</v>
      </c>
      <c r="Z372" s="7">
        <f t="shared" ca="1" si="116"/>
        <v>0</v>
      </c>
      <c r="AA372" s="3"/>
      <c r="AB372" s="3"/>
    </row>
    <row r="373" spans="1:28" x14ac:dyDescent="0.2">
      <c r="A373" s="18">
        <v>0</v>
      </c>
      <c r="B373" s="18">
        <v>0</v>
      </c>
      <c r="C373" s="8">
        <f>IF(Input!C361="",0,A373-$A$18)</f>
        <v>0</v>
      </c>
      <c r="D373" s="8">
        <f>(B373-Input!$C$6-Input!$F$5*C373)*IF(Input!C361="",0,1)</f>
        <v>0</v>
      </c>
      <c r="E373" s="7">
        <f t="shared" si="98"/>
        <v>0</v>
      </c>
      <c r="F373" s="7">
        <f t="shared" si="99"/>
        <v>0</v>
      </c>
      <c r="G373" s="7">
        <f t="shared" si="100"/>
        <v>0</v>
      </c>
      <c r="H373" s="7">
        <f t="shared" si="101"/>
        <v>0</v>
      </c>
      <c r="I373" s="7">
        <f t="shared" si="102"/>
        <v>0</v>
      </c>
      <c r="J373" s="7">
        <f t="shared" si="103"/>
        <v>0</v>
      </c>
      <c r="K373" s="7">
        <f t="shared" si="104"/>
        <v>0</v>
      </c>
      <c r="L373" s="7">
        <f>Input!C361*Input!$F$10</f>
        <v>0</v>
      </c>
      <c r="M373" s="7">
        <f>(-C373*SIN(ATAN(Input!$F$5*Input!$F$10))+(L373-$L$18)*COS(ATAN(Input!$F$5*Input!$F$10)))*IF(Input!C361="",0,1)</f>
        <v>0</v>
      </c>
      <c r="N373" s="7">
        <f>(C373*COS(ATAN(Input!$F$5*Input!$F$10))+(L373-$L$18)*SIN(ATAN(Input!$F$5*Input!$F$10)))*IF(Input!C361="",0,1)</f>
        <v>0</v>
      </c>
      <c r="O373" s="7">
        <f t="shared" si="105"/>
        <v>0</v>
      </c>
      <c r="P373" s="7">
        <f t="shared" si="106"/>
        <v>0</v>
      </c>
      <c r="Q373" s="7">
        <f t="shared" si="107"/>
        <v>0</v>
      </c>
      <c r="R373" s="7">
        <f t="shared" si="108"/>
        <v>0</v>
      </c>
      <c r="S373" s="7">
        <f t="shared" si="109"/>
        <v>0</v>
      </c>
      <c r="T373" s="7">
        <f t="shared" si="110"/>
        <v>0</v>
      </c>
      <c r="U373" s="7">
        <f t="shared" si="111"/>
        <v>0</v>
      </c>
      <c r="V373" s="7">
        <f t="shared" si="112"/>
        <v>0</v>
      </c>
      <c r="W373" s="7">
        <f t="shared" si="113"/>
        <v>0</v>
      </c>
      <c r="X373" s="7">
        <f t="shared" ca="1" si="114"/>
        <v>0</v>
      </c>
      <c r="Y373" s="7">
        <f t="shared" ca="1" si="115"/>
        <v>0</v>
      </c>
      <c r="Z373" s="7">
        <f t="shared" ca="1" si="116"/>
        <v>0</v>
      </c>
      <c r="AA373" s="3"/>
      <c r="AB373" s="3"/>
    </row>
    <row r="374" spans="1:28" x14ac:dyDescent="0.2">
      <c r="A374" s="18">
        <v>0</v>
      </c>
      <c r="B374" s="18">
        <v>0</v>
      </c>
      <c r="C374" s="8">
        <f>IF(Input!C362="",0,A374-$A$18)</f>
        <v>0</v>
      </c>
      <c r="D374" s="8">
        <f>(B374-Input!$C$6-Input!$F$5*C374)*IF(Input!C362="",0,1)</f>
        <v>0</v>
      </c>
      <c r="E374" s="7">
        <f t="shared" si="98"/>
        <v>0</v>
      </c>
      <c r="F374" s="7">
        <f t="shared" si="99"/>
        <v>0</v>
      </c>
      <c r="G374" s="7">
        <f t="shared" si="100"/>
        <v>0</v>
      </c>
      <c r="H374" s="7">
        <f t="shared" si="101"/>
        <v>0</v>
      </c>
      <c r="I374" s="7">
        <f t="shared" si="102"/>
        <v>0</v>
      </c>
      <c r="J374" s="7">
        <f t="shared" si="103"/>
        <v>0</v>
      </c>
      <c r="K374" s="7">
        <f t="shared" si="104"/>
        <v>0</v>
      </c>
      <c r="L374" s="7">
        <f>Input!C362*Input!$F$10</f>
        <v>0</v>
      </c>
      <c r="M374" s="7">
        <f>(-C374*SIN(ATAN(Input!$F$5*Input!$F$10))+(L374-$L$18)*COS(ATAN(Input!$F$5*Input!$F$10)))*IF(Input!C362="",0,1)</f>
        <v>0</v>
      </c>
      <c r="N374" s="7">
        <f>(C374*COS(ATAN(Input!$F$5*Input!$F$10))+(L374-$L$18)*SIN(ATAN(Input!$F$5*Input!$F$10)))*IF(Input!C362="",0,1)</f>
        <v>0</v>
      </c>
      <c r="O374" s="7">
        <f t="shared" si="105"/>
        <v>0</v>
      </c>
      <c r="P374" s="7">
        <f t="shared" si="106"/>
        <v>0</v>
      </c>
      <c r="Q374" s="7">
        <f t="shared" si="107"/>
        <v>0</v>
      </c>
      <c r="R374" s="7">
        <f t="shared" si="108"/>
        <v>0</v>
      </c>
      <c r="S374" s="7">
        <f t="shared" si="109"/>
        <v>0</v>
      </c>
      <c r="T374" s="7">
        <f t="shared" si="110"/>
        <v>0</v>
      </c>
      <c r="U374" s="7">
        <f t="shared" si="111"/>
        <v>0</v>
      </c>
      <c r="V374" s="7">
        <f t="shared" si="112"/>
        <v>0</v>
      </c>
      <c r="W374" s="7">
        <f t="shared" si="113"/>
        <v>0</v>
      </c>
      <c r="X374" s="7">
        <f t="shared" ca="1" si="114"/>
        <v>0</v>
      </c>
      <c r="Y374" s="7">
        <f t="shared" ca="1" si="115"/>
        <v>0</v>
      </c>
      <c r="Z374" s="7">
        <f t="shared" ca="1" si="116"/>
        <v>0</v>
      </c>
      <c r="AA374" s="3"/>
      <c r="AB374" s="3"/>
    </row>
    <row r="375" spans="1:28" x14ac:dyDescent="0.2">
      <c r="A375" s="18">
        <v>0</v>
      </c>
      <c r="B375" s="18">
        <v>0</v>
      </c>
      <c r="C375" s="8">
        <f>IF(Input!C363="",0,A375-$A$18)</f>
        <v>0</v>
      </c>
      <c r="D375" s="8">
        <f>(B375-Input!$C$6-Input!$F$5*C375)*IF(Input!C363="",0,1)</f>
        <v>0</v>
      </c>
      <c r="E375" s="7">
        <f t="shared" si="98"/>
        <v>0</v>
      </c>
      <c r="F375" s="7">
        <f t="shared" si="99"/>
        <v>0</v>
      </c>
      <c r="G375" s="7">
        <f t="shared" si="100"/>
        <v>0</v>
      </c>
      <c r="H375" s="7">
        <f t="shared" si="101"/>
        <v>0</v>
      </c>
      <c r="I375" s="7">
        <f t="shared" si="102"/>
        <v>0</v>
      </c>
      <c r="J375" s="7">
        <f t="shared" si="103"/>
        <v>0</v>
      </c>
      <c r="K375" s="7">
        <f t="shared" si="104"/>
        <v>0</v>
      </c>
      <c r="L375" s="7">
        <f>Input!C363*Input!$F$10</f>
        <v>0</v>
      </c>
      <c r="M375" s="7">
        <f>(-C375*SIN(ATAN(Input!$F$5*Input!$F$10))+(L375-$L$18)*COS(ATAN(Input!$F$5*Input!$F$10)))*IF(Input!C363="",0,1)</f>
        <v>0</v>
      </c>
      <c r="N375" s="7">
        <f>(C375*COS(ATAN(Input!$F$5*Input!$F$10))+(L375-$L$18)*SIN(ATAN(Input!$F$5*Input!$F$10)))*IF(Input!C363="",0,1)</f>
        <v>0</v>
      </c>
      <c r="O375" s="7">
        <f t="shared" si="105"/>
        <v>0</v>
      </c>
      <c r="P375" s="7">
        <f t="shared" si="106"/>
        <v>0</v>
      </c>
      <c r="Q375" s="7">
        <f t="shared" si="107"/>
        <v>0</v>
      </c>
      <c r="R375" s="7">
        <f t="shared" si="108"/>
        <v>0</v>
      </c>
      <c r="S375" s="7">
        <f t="shared" si="109"/>
        <v>0</v>
      </c>
      <c r="T375" s="7">
        <f t="shared" si="110"/>
        <v>0</v>
      </c>
      <c r="U375" s="7">
        <f t="shared" si="111"/>
        <v>0</v>
      </c>
      <c r="V375" s="7">
        <f t="shared" si="112"/>
        <v>0</v>
      </c>
      <c r="W375" s="7">
        <f t="shared" si="113"/>
        <v>0</v>
      </c>
      <c r="X375" s="7">
        <f t="shared" ca="1" si="114"/>
        <v>0</v>
      </c>
      <c r="Y375" s="7">
        <f t="shared" ca="1" si="115"/>
        <v>0</v>
      </c>
      <c r="Z375" s="7">
        <f t="shared" ca="1" si="116"/>
        <v>0</v>
      </c>
      <c r="AA375" s="3"/>
      <c r="AB375" s="3"/>
    </row>
    <row r="376" spans="1:28" x14ac:dyDescent="0.2">
      <c r="A376" s="18">
        <v>0</v>
      </c>
      <c r="B376" s="18">
        <v>0</v>
      </c>
      <c r="C376" s="8">
        <f>IF(Input!C364="",0,A376-$A$18)</f>
        <v>0</v>
      </c>
      <c r="D376" s="8">
        <f>(B376-Input!$C$6-Input!$F$5*C376)*IF(Input!C364="",0,1)</f>
        <v>0</v>
      </c>
      <c r="E376" s="7">
        <f t="shared" si="98"/>
        <v>0</v>
      </c>
      <c r="F376" s="7">
        <f t="shared" si="99"/>
        <v>0</v>
      </c>
      <c r="G376" s="7">
        <f t="shared" si="100"/>
        <v>0</v>
      </c>
      <c r="H376" s="7">
        <f t="shared" si="101"/>
        <v>0</v>
      </c>
      <c r="I376" s="7">
        <f t="shared" si="102"/>
        <v>0</v>
      </c>
      <c r="J376" s="7">
        <f t="shared" si="103"/>
        <v>0</v>
      </c>
      <c r="K376" s="7">
        <f t="shared" si="104"/>
        <v>0</v>
      </c>
      <c r="L376" s="7">
        <f>Input!C364*Input!$F$10</f>
        <v>0</v>
      </c>
      <c r="M376" s="7">
        <f>(-C376*SIN(ATAN(Input!$F$5*Input!$F$10))+(L376-$L$18)*COS(ATAN(Input!$F$5*Input!$F$10)))*IF(Input!C364="",0,1)</f>
        <v>0</v>
      </c>
      <c r="N376" s="7">
        <f>(C376*COS(ATAN(Input!$F$5*Input!$F$10))+(L376-$L$18)*SIN(ATAN(Input!$F$5*Input!$F$10)))*IF(Input!C364="",0,1)</f>
        <v>0</v>
      </c>
      <c r="O376" s="7">
        <f t="shared" si="105"/>
        <v>0</v>
      </c>
      <c r="P376" s="7">
        <f t="shared" si="106"/>
        <v>0</v>
      </c>
      <c r="Q376" s="7">
        <f t="shared" si="107"/>
        <v>0</v>
      </c>
      <c r="R376" s="7">
        <f t="shared" si="108"/>
        <v>0</v>
      </c>
      <c r="S376" s="7">
        <f t="shared" si="109"/>
        <v>0</v>
      </c>
      <c r="T376" s="7">
        <f t="shared" si="110"/>
        <v>0</v>
      </c>
      <c r="U376" s="7">
        <f t="shared" si="111"/>
        <v>0</v>
      </c>
      <c r="V376" s="7">
        <f t="shared" si="112"/>
        <v>0</v>
      </c>
      <c r="W376" s="7">
        <f t="shared" si="113"/>
        <v>0</v>
      </c>
      <c r="X376" s="7">
        <f t="shared" ca="1" si="114"/>
        <v>0</v>
      </c>
      <c r="Y376" s="7">
        <f t="shared" ca="1" si="115"/>
        <v>0</v>
      </c>
      <c r="Z376" s="7">
        <f t="shared" ca="1" si="116"/>
        <v>0</v>
      </c>
      <c r="AA376" s="3"/>
      <c r="AB376" s="3"/>
    </row>
    <row r="377" spans="1:28" x14ac:dyDescent="0.2">
      <c r="A377" s="18">
        <v>0</v>
      </c>
      <c r="B377" s="18">
        <v>0</v>
      </c>
      <c r="C377" s="8">
        <f>IF(Input!C365="",0,A377-$A$18)</f>
        <v>0</v>
      </c>
      <c r="D377" s="8">
        <f>(B377-Input!$C$6-Input!$F$5*C377)*IF(Input!C365="",0,1)</f>
        <v>0</v>
      </c>
      <c r="E377" s="7">
        <f t="shared" si="98"/>
        <v>0</v>
      </c>
      <c r="F377" s="7">
        <f t="shared" si="99"/>
        <v>0</v>
      </c>
      <c r="G377" s="7">
        <f t="shared" si="100"/>
        <v>0</v>
      </c>
      <c r="H377" s="7">
        <f t="shared" si="101"/>
        <v>0</v>
      </c>
      <c r="I377" s="7">
        <f t="shared" si="102"/>
        <v>0</v>
      </c>
      <c r="J377" s="7">
        <f t="shared" si="103"/>
        <v>0</v>
      </c>
      <c r="K377" s="7">
        <f t="shared" si="104"/>
        <v>0</v>
      </c>
      <c r="L377" s="7">
        <f>Input!C365*Input!$F$10</f>
        <v>0</v>
      </c>
      <c r="M377" s="7">
        <f>(-C377*SIN(ATAN(Input!$F$5*Input!$F$10))+(L377-$L$18)*COS(ATAN(Input!$F$5*Input!$F$10)))*IF(Input!C365="",0,1)</f>
        <v>0</v>
      </c>
      <c r="N377" s="7">
        <f>(C377*COS(ATAN(Input!$F$5*Input!$F$10))+(L377-$L$18)*SIN(ATAN(Input!$F$5*Input!$F$10)))*IF(Input!C365="",0,1)</f>
        <v>0</v>
      </c>
      <c r="O377" s="7">
        <f t="shared" si="105"/>
        <v>0</v>
      </c>
      <c r="P377" s="7">
        <f t="shared" si="106"/>
        <v>0</v>
      </c>
      <c r="Q377" s="7">
        <f t="shared" si="107"/>
        <v>0</v>
      </c>
      <c r="R377" s="7">
        <f t="shared" si="108"/>
        <v>0</v>
      </c>
      <c r="S377" s="7">
        <f t="shared" si="109"/>
        <v>0</v>
      </c>
      <c r="T377" s="7">
        <f t="shared" si="110"/>
        <v>0</v>
      </c>
      <c r="U377" s="7">
        <f t="shared" si="111"/>
        <v>0</v>
      </c>
      <c r="V377" s="7">
        <f t="shared" si="112"/>
        <v>0</v>
      </c>
      <c r="W377" s="7">
        <f t="shared" si="113"/>
        <v>0</v>
      </c>
      <c r="X377" s="7">
        <f t="shared" ca="1" si="114"/>
        <v>0</v>
      </c>
      <c r="Y377" s="7">
        <f t="shared" ca="1" si="115"/>
        <v>0</v>
      </c>
      <c r="Z377" s="7">
        <f t="shared" ca="1" si="116"/>
        <v>0</v>
      </c>
      <c r="AA377" s="3"/>
      <c r="AB377" s="3"/>
    </row>
    <row r="378" spans="1:28" x14ac:dyDescent="0.2">
      <c r="A378" s="18">
        <v>0</v>
      </c>
      <c r="B378" s="18">
        <v>0</v>
      </c>
      <c r="C378" s="8">
        <f>IF(Input!C366="",0,A378-$A$18)</f>
        <v>0</v>
      </c>
      <c r="D378" s="8">
        <f>(B378-Input!$C$6-Input!$F$5*C378)*IF(Input!C366="",0,1)</f>
        <v>0</v>
      </c>
      <c r="E378" s="7">
        <f t="shared" si="98"/>
        <v>0</v>
      </c>
      <c r="F378" s="7">
        <f t="shared" si="99"/>
        <v>0</v>
      </c>
      <c r="G378" s="7">
        <f t="shared" si="100"/>
        <v>0</v>
      </c>
      <c r="H378" s="7">
        <f t="shared" si="101"/>
        <v>0</v>
      </c>
      <c r="I378" s="7">
        <f t="shared" si="102"/>
        <v>0</v>
      </c>
      <c r="J378" s="7">
        <f t="shared" si="103"/>
        <v>0</v>
      </c>
      <c r="K378" s="7">
        <f t="shared" si="104"/>
        <v>0</v>
      </c>
      <c r="L378" s="7">
        <f>Input!C366*Input!$F$10</f>
        <v>0</v>
      </c>
      <c r="M378" s="7">
        <f>(-C378*SIN(ATAN(Input!$F$5*Input!$F$10))+(L378-$L$18)*COS(ATAN(Input!$F$5*Input!$F$10)))*IF(Input!C366="",0,1)</f>
        <v>0</v>
      </c>
      <c r="N378" s="7">
        <f>(C378*COS(ATAN(Input!$F$5*Input!$F$10))+(L378-$L$18)*SIN(ATAN(Input!$F$5*Input!$F$10)))*IF(Input!C366="",0,1)</f>
        <v>0</v>
      </c>
      <c r="O378" s="7">
        <f t="shared" si="105"/>
        <v>0</v>
      </c>
      <c r="P378" s="7">
        <f t="shared" si="106"/>
        <v>0</v>
      </c>
      <c r="Q378" s="7">
        <f t="shared" si="107"/>
        <v>0</v>
      </c>
      <c r="R378" s="7">
        <f t="shared" si="108"/>
        <v>0</v>
      </c>
      <c r="S378" s="7">
        <f t="shared" si="109"/>
        <v>0</v>
      </c>
      <c r="T378" s="7">
        <f t="shared" si="110"/>
        <v>0</v>
      </c>
      <c r="U378" s="7">
        <f t="shared" si="111"/>
        <v>0</v>
      </c>
      <c r="V378" s="7">
        <f t="shared" si="112"/>
        <v>0</v>
      </c>
      <c r="W378" s="7">
        <f t="shared" si="113"/>
        <v>0</v>
      </c>
      <c r="X378" s="7">
        <f t="shared" ca="1" si="114"/>
        <v>0</v>
      </c>
      <c r="Y378" s="7">
        <f t="shared" ca="1" si="115"/>
        <v>0</v>
      </c>
      <c r="Z378" s="7">
        <f t="shared" ca="1" si="116"/>
        <v>0</v>
      </c>
      <c r="AA378" s="3"/>
      <c r="AB378" s="3"/>
    </row>
    <row r="379" spans="1:28" x14ac:dyDescent="0.2">
      <c r="A379" s="18">
        <v>0</v>
      </c>
      <c r="B379" s="18">
        <v>0</v>
      </c>
      <c r="C379" s="8">
        <f>IF(Input!C367="",0,A379-$A$18)</f>
        <v>0</v>
      </c>
      <c r="D379" s="8">
        <f>(B379-Input!$C$6-Input!$F$5*C379)*IF(Input!C367="",0,1)</f>
        <v>0</v>
      </c>
      <c r="E379" s="7">
        <f t="shared" si="98"/>
        <v>0</v>
      </c>
      <c r="F379" s="7">
        <f t="shared" si="99"/>
        <v>0</v>
      </c>
      <c r="G379" s="7">
        <f t="shared" si="100"/>
        <v>0</v>
      </c>
      <c r="H379" s="7">
        <f t="shared" si="101"/>
        <v>0</v>
      </c>
      <c r="I379" s="7">
        <f t="shared" si="102"/>
        <v>0</v>
      </c>
      <c r="J379" s="7">
        <f t="shared" si="103"/>
        <v>0</v>
      </c>
      <c r="K379" s="7">
        <f t="shared" si="104"/>
        <v>0</v>
      </c>
      <c r="L379" s="7">
        <f>Input!C367*Input!$F$10</f>
        <v>0</v>
      </c>
      <c r="M379" s="7">
        <f>(-C379*SIN(ATAN(Input!$F$5*Input!$F$10))+(L379-$L$18)*COS(ATAN(Input!$F$5*Input!$F$10)))*IF(Input!C367="",0,1)</f>
        <v>0</v>
      </c>
      <c r="N379" s="7">
        <f>(C379*COS(ATAN(Input!$F$5*Input!$F$10))+(L379-$L$18)*SIN(ATAN(Input!$F$5*Input!$F$10)))*IF(Input!C367="",0,1)</f>
        <v>0</v>
      </c>
      <c r="O379" s="7">
        <f t="shared" si="105"/>
        <v>0</v>
      </c>
      <c r="P379" s="7">
        <f t="shared" si="106"/>
        <v>0</v>
      </c>
      <c r="Q379" s="7">
        <f t="shared" si="107"/>
        <v>0</v>
      </c>
      <c r="R379" s="7">
        <f t="shared" si="108"/>
        <v>0</v>
      </c>
      <c r="S379" s="7">
        <f t="shared" si="109"/>
        <v>0</v>
      </c>
      <c r="T379" s="7">
        <f t="shared" si="110"/>
        <v>0</v>
      </c>
      <c r="U379" s="7">
        <f t="shared" si="111"/>
        <v>0</v>
      </c>
      <c r="V379" s="7">
        <f t="shared" si="112"/>
        <v>0</v>
      </c>
      <c r="W379" s="7">
        <f t="shared" si="113"/>
        <v>0</v>
      </c>
      <c r="X379" s="7">
        <f t="shared" ca="1" si="114"/>
        <v>0</v>
      </c>
      <c r="Y379" s="7">
        <f t="shared" ca="1" si="115"/>
        <v>0</v>
      </c>
      <c r="Z379" s="7">
        <f t="shared" ca="1" si="116"/>
        <v>0</v>
      </c>
      <c r="AA379" s="3"/>
      <c r="AB379" s="3"/>
    </row>
    <row r="380" spans="1:28" x14ac:dyDescent="0.2">
      <c r="A380" s="18">
        <v>0</v>
      </c>
      <c r="B380" s="18">
        <v>0</v>
      </c>
      <c r="C380" s="8">
        <f>IF(Input!C368="",0,A380-$A$18)</f>
        <v>0</v>
      </c>
      <c r="D380" s="8">
        <f>(B380-Input!$C$6-Input!$F$5*C380)*IF(Input!C368="",0,1)</f>
        <v>0</v>
      </c>
      <c r="E380" s="7">
        <f t="shared" si="98"/>
        <v>0</v>
      </c>
      <c r="F380" s="7">
        <f t="shared" si="99"/>
        <v>0</v>
      </c>
      <c r="G380" s="7">
        <f t="shared" si="100"/>
        <v>0</v>
      </c>
      <c r="H380" s="7">
        <f t="shared" si="101"/>
        <v>0</v>
      </c>
      <c r="I380" s="7">
        <f t="shared" si="102"/>
        <v>0</v>
      </c>
      <c r="J380" s="7">
        <f t="shared" si="103"/>
        <v>0</v>
      </c>
      <c r="K380" s="7">
        <f t="shared" si="104"/>
        <v>0</v>
      </c>
      <c r="L380" s="7">
        <f>Input!C368*Input!$F$10</f>
        <v>0</v>
      </c>
      <c r="M380" s="7">
        <f>(-C380*SIN(ATAN(Input!$F$5*Input!$F$10))+(L380-$L$18)*COS(ATAN(Input!$F$5*Input!$F$10)))*IF(Input!C368="",0,1)</f>
        <v>0</v>
      </c>
      <c r="N380" s="7">
        <f>(C380*COS(ATAN(Input!$F$5*Input!$F$10))+(L380-$L$18)*SIN(ATAN(Input!$F$5*Input!$F$10)))*IF(Input!C368="",0,1)</f>
        <v>0</v>
      </c>
      <c r="O380" s="7">
        <f t="shared" si="105"/>
        <v>0</v>
      </c>
      <c r="P380" s="7">
        <f t="shared" si="106"/>
        <v>0</v>
      </c>
      <c r="Q380" s="7">
        <f t="shared" si="107"/>
        <v>0</v>
      </c>
      <c r="R380" s="7">
        <f t="shared" si="108"/>
        <v>0</v>
      </c>
      <c r="S380" s="7">
        <f t="shared" si="109"/>
        <v>0</v>
      </c>
      <c r="T380" s="7">
        <f t="shared" si="110"/>
        <v>0</v>
      </c>
      <c r="U380" s="7">
        <f t="shared" si="111"/>
        <v>0</v>
      </c>
      <c r="V380" s="7">
        <f t="shared" si="112"/>
        <v>0</v>
      </c>
      <c r="W380" s="7">
        <f t="shared" si="113"/>
        <v>0</v>
      </c>
      <c r="X380" s="7">
        <f t="shared" ca="1" si="114"/>
        <v>0</v>
      </c>
      <c r="Y380" s="7">
        <f t="shared" ca="1" si="115"/>
        <v>0</v>
      </c>
      <c r="Z380" s="7">
        <f t="shared" ca="1" si="116"/>
        <v>0</v>
      </c>
      <c r="AA380" s="3"/>
      <c r="AB380" s="3"/>
    </row>
    <row r="381" spans="1:28" x14ac:dyDescent="0.2">
      <c r="A381" s="18">
        <v>0</v>
      </c>
      <c r="B381" s="18">
        <v>0</v>
      </c>
      <c r="C381" s="8">
        <f>IF(Input!C369="",0,A381-$A$18)</f>
        <v>0</v>
      </c>
      <c r="D381" s="8">
        <f>(B381-Input!$C$6-Input!$F$5*C381)*IF(Input!C369="",0,1)</f>
        <v>0</v>
      </c>
      <c r="E381" s="7">
        <f t="shared" si="98"/>
        <v>0</v>
      </c>
      <c r="F381" s="7">
        <f t="shared" si="99"/>
        <v>0</v>
      </c>
      <c r="G381" s="7">
        <f t="shared" si="100"/>
        <v>0</v>
      </c>
      <c r="H381" s="7">
        <f t="shared" si="101"/>
        <v>0</v>
      </c>
      <c r="I381" s="7">
        <f t="shared" si="102"/>
        <v>0</v>
      </c>
      <c r="J381" s="7">
        <f t="shared" si="103"/>
        <v>0</v>
      </c>
      <c r="K381" s="7">
        <f t="shared" si="104"/>
        <v>0</v>
      </c>
      <c r="L381" s="7">
        <f>Input!C369*Input!$F$10</f>
        <v>0</v>
      </c>
      <c r="M381" s="7">
        <f>(-C381*SIN(ATAN(Input!$F$5*Input!$F$10))+(L381-$L$18)*COS(ATAN(Input!$F$5*Input!$F$10)))*IF(Input!C369="",0,1)</f>
        <v>0</v>
      </c>
      <c r="N381" s="7">
        <f>(C381*COS(ATAN(Input!$F$5*Input!$F$10))+(L381-$L$18)*SIN(ATAN(Input!$F$5*Input!$F$10)))*IF(Input!C369="",0,1)</f>
        <v>0</v>
      </c>
      <c r="O381" s="7">
        <f t="shared" si="105"/>
        <v>0</v>
      </c>
      <c r="P381" s="7">
        <f t="shared" si="106"/>
        <v>0</v>
      </c>
      <c r="Q381" s="7">
        <f t="shared" si="107"/>
        <v>0</v>
      </c>
      <c r="R381" s="7">
        <f t="shared" si="108"/>
        <v>0</v>
      </c>
      <c r="S381" s="7">
        <f t="shared" si="109"/>
        <v>0</v>
      </c>
      <c r="T381" s="7">
        <f t="shared" si="110"/>
        <v>0</v>
      </c>
      <c r="U381" s="7">
        <f t="shared" si="111"/>
        <v>0</v>
      </c>
      <c r="V381" s="7">
        <f t="shared" si="112"/>
        <v>0</v>
      </c>
      <c r="W381" s="7">
        <f t="shared" si="113"/>
        <v>0</v>
      </c>
      <c r="X381" s="7">
        <f t="shared" ca="1" si="114"/>
        <v>0</v>
      </c>
      <c r="Y381" s="7">
        <f t="shared" ca="1" si="115"/>
        <v>0</v>
      </c>
      <c r="Z381" s="7">
        <f t="shared" ca="1" si="116"/>
        <v>0</v>
      </c>
      <c r="AA381" s="3"/>
      <c r="AB381" s="3"/>
    </row>
    <row r="382" spans="1:28" x14ac:dyDescent="0.2">
      <c r="A382" s="18">
        <v>0</v>
      </c>
      <c r="B382" s="18">
        <v>0</v>
      </c>
      <c r="C382" s="8">
        <f>IF(Input!C370="",0,A382-$A$18)</f>
        <v>0</v>
      </c>
      <c r="D382" s="8">
        <f>(B382-Input!$C$6-Input!$F$5*C382)*IF(Input!C370="",0,1)</f>
        <v>0</v>
      </c>
      <c r="E382" s="7">
        <f t="shared" si="98"/>
        <v>0</v>
      </c>
      <c r="F382" s="7">
        <f t="shared" si="99"/>
        <v>0</v>
      </c>
      <c r="G382" s="7">
        <f t="shared" si="100"/>
        <v>0</v>
      </c>
      <c r="H382" s="7">
        <f t="shared" si="101"/>
        <v>0</v>
      </c>
      <c r="I382" s="7">
        <f t="shared" si="102"/>
        <v>0</v>
      </c>
      <c r="J382" s="7">
        <f t="shared" si="103"/>
        <v>0</v>
      </c>
      <c r="K382" s="7">
        <f t="shared" si="104"/>
        <v>0</v>
      </c>
      <c r="L382" s="7">
        <f>Input!C370*Input!$F$10</f>
        <v>0</v>
      </c>
      <c r="M382" s="7">
        <f>(-C382*SIN(ATAN(Input!$F$5*Input!$F$10))+(L382-$L$18)*COS(ATAN(Input!$F$5*Input!$F$10)))*IF(Input!C370="",0,1)</f>
        <v>0</v>
      </c>
      <c r="N382" s="7">
        <f>(C382*COS(ATAN(Input!$F$5*Input!$F$10))+(L382-$L$18)*SIN(ATAN(Input!$F$5*Input!$F$10)))*IF(Input!C370="",0,1)</f>
        <v>0</v>
      </c>
      <c r="O382" s="7">
        <f t="shared" si="105"/>
        <v>0</v>
      </c>
      <c r="P382" s="7">
        <f t="shared" si="106"/>
        <v>0</v>
      </c>
      <c r="Q382" s="7">
        <f t="shared" si="107"/>
        <v>0</v>
      </c>
      <c r="R382" s="7">
        <f t="shared" si="108"/>
        <v>0</v>
      </c>
      <c r="S382" s="7">
        <f t="shared" si="109"/>
        <v>0</v>
      </c>
      <c r="T382" s="7">
        <f t="shared" si="110"/>
        <v>0</v>
      </c>
      <c r="U382" s="7">
        <f t="shared" si="111"/>
        <v>0</v>
      </c>
      <c r="V382" s="7">
        <f t="shared" si="112"/>
        <v>0</v>
      </c>
      <c r="W382" s="7">
        <f t="shared" si="113"/>
        <v>0</v>
      </c>
      <c r="X382" s="7">
        <f t="shared" ca="1" si="114"/>
        <v>0</v>
      </c>
      <c r="Y382" s="7">
        <f t="shared" ca="1" si="115"/>
        <v>0</v>
      </c>
      <c r="Z382" s="7">
        <f t="shared" ca="1" si="116"/>
        <v>0</v>
      </c>
      <c r="AA382" s="3"/>
      <c r="AB382" s="3"/>
    </row>
    <row r="383" spans="1:28" x14ac:dyDescent="0.2">
      <c r="A383" s="18">
        <v>0</v>
      </c>
      <c r="B383" s="18">
        <v>0</v>
      </c>
      <c r="C383" s="8">
        <f>IF(Input!C371="",0,A383-$A$18)</f>
        <v>0</v>
      </c>
      <c r="D383" s="8">
        <f>(B383-Input!$C$6-Input!$F$5*C383)*IF(Input!C371="",0,1)</f>
        <v>0</v>
      </c>
      <c r="E383" s="7">
        <f t="shared" si="98"/>
        <v>0</v>
      </c>
      <c r="F383" s="7">
        <f t="shared" si="99"/>
        <v>0</v>
      </c>
      <c r="G383" s="7">
        <f t="shared" si="100"/>
        <v>0</v>
      </c>
      <c r="H383" s="7">
        <f t="shared" si="101"/>
        <v>0</v>
      </c>
      <c r="I383" s="7">
        <f t="shared" si="102"/>
        <v>0</v>
      </c>
      <c r="J383" s="7">
        <f t="shared" si="103"/>
        <v>0</v>
      </c>
      <c r="K383" s="7">
        <f t="shared" si="104"/>
        <v>0</v>
      </c>
      <c r="L383" s="7">
        <f>Input!C371*Input!$F$10</f>
        <v>0</v>
      </c>
      <c r="M383" s="7">
        <f>(-C383*SIN(ATAN(Input!$F$5*Input!$F$10))+(L383-$L$18)*COS(ATAN(Input!$F$5*Input!$F$10)))*IF(Input!C371="",0,1)</f>
        <v>0</v>
      </c>
      <c r="N383" s="7">
        <f>(C383*COS(ATAN(Input!$F$5*Input!$F$10))+(L383-$L$18)*SIN(ATAN(Input!$F$5*Input!$F$10)))*IF(Input!C371="",0,1)</f>
        <v>0</v>
      </c>
      <c r="O383" s="7">
        <f t="shared" si="105"/>
        <v>0</v>
      </c>
      <c r="P383" s="7">
        <f t="shared" si="106"/>
        <v>0</v>
      </c>
      <c r="Q383" s="7">
        <f t="shared" si="107"/>
        <v>0</v>
      </c>
      <c r="R383" s="7">
        <f t="shared" si="108"/>
        <v>0</v>
      </c>
      <c r="S383" s="7">
        <f t="shared" si="109"/>
        <v>0</v>
      </c>
      <c r="T383" s="7">
        <f t="shared" si="110"/>
        <v>0</v>
      </c>
      <c r="U383" s="7">
        <f t="shared" si="111"/>
        <v>0</v>
      </c>
      <c r="V383" s="7">
        <f t="shared" si="112"/>
        <v>0</v>
      </c>
      <c r="W383" s="7">
        <f t="shared" si="113"/>
        <v>0</v>
      </c>
      <c r="X383" s="7">
        <f t="shared" ca="1" si="114"/>
        <v>0</v>
      </c>
      <c r="Y383" s="7">
        <f t="shared" ca="1" si="115"/>
        <v>0</v>
      </c>
      <c r="Z383" s="7">
        <f t="shared" ca="1" si="116"/>
        <v>0</v>
      </c>
      <c r="AA383" s="3"/>
      <c r="AB383" s="3"/>
    </row>
    <row r="384" spans="1:28" x14ac:dyDescent="0.2">
      <c r="A384" s="18">
        <v>0</v>
      </c>
      <c r="B384" s="18">
        <v>0</v>
      </c>
      <c r="C384" s="8">
        <f>IF(Input!C372="",0,A384-$A$18)</f>
        <v>0</v>
      </c>
      <c r="D384" s="8">
        <f>(B384-Input!$C$6-Input!$F$5*C384)*IF(Input!C372="",0,1)</f>
        <v>0</v>
      </c>
      <c r="E384" s="7">
        <f t="shared" si="98"/>
        <v>0</v>
      </c>
      <c r="F384" s="7">
        <f t="shared" si="99"/>
        <v>0</v>
      </c>
      <c r="G384" s="7">
        <f t="shared" si="100"/>
        <v>0</v>
      </c>
      <c r="H384" s="7">
        <f t="shared" si="101"/>
        <v>0</v>
      </c>
      <c r="I384" s="7">
        <f t="shared" si="102"/>
        <v>0</v>
      </c>
      <c r="J384" s="7">
        <f t="shared" si="103"/>
        <v>0</v>
      </c>
      <c r="K384" s="7">
        <f t="shared" si="104"/>
        <v>0</v>
      </c>
      <c r="L384" s="7">
        <f>Input!C372*Input!$F$10</f>
        <v>0</v>
      </c>
      <c r="M384" s="7">
        <f>(-C384*SIN(ATAN(Input!$F$5*Input!$F$10))+(L384-$L$18)*COS(ATAN(Input!$F$5*Input!$F$10)))*IF(Input!C372="",0,1)</f>
        <v>0</v>
      </c>
      <c r="N384" s="7">
        <f>(C384*COS(ATAN(Input!$F$5*Input!$F$10))+(L384-$L$18)*SIN(ATAN(Input!$F$5*Input!$F$10)))*IF(Input!C372="",0,1)</f>
        <v>0</v>
      </c>
      <c r="O384" s="7">
        <f t="shared" si="105"/>
        <v>0</v>
      </c>
      <c r="P384" s="7">
        <f t="shared" si="106"/>
        <v>0</v>
      </c>
      <c r="Q384" s="7">
        <f t="shared" si="107"/>
        <v>0</v>
      </c>
      <c r="R384" s="7">
        <f t="shared" si="108"/>
        <v>0</v>
      </c>
      <c r="S384" s="7">
        <f t="shared" si="109"/>
        <v>0</v>
      </c>
      <c r="T384" s="7">
        <f t="shared" si="110"/>
        <v>0</v>
      </c>
      <c r="U384" s="7">
        <f t="shared" si="111"/>
        <v>0</v>
      </c>
      <c r="V384" s="7">
        <f t="shared" si="112"/>
        <v>0</v>
      </c>
      <c r="W384" s="7">
        <f t="shared" si="113"/>
        <v>0</v>
      </c>
      <c r="X384" s="7">
        <f t="shared" ca="1" si="114"/>
        <v>0</v>
      </c>
      <c r="Y384" s="7">
        <f t="shared" ca="1" si="115"/>
        <v>0</v>
      </c>
      <c r="Z384" s="7">
        <f t="shared" ca="1" si="116"/>
        <v>0</v>
      </c>
      <c r="AA384" s="3"/>
      <c r="AB384" s="3"/>
    </row>
    <row r="385" spans="1:28" x14ac:dyDescent="0.2">
      <c r="A385" s="18">
        <v>0</v>
      </c>
      <c r="B385" s="18">
        <v>0</v>
      </c>
      <c r="C385" s="8">
        <f>IF(Input!C373="",0,A385-$A$18)</f>
        <v>0</v>
      </c>
      <c r="D385" s="8">
        <f>(B385-Input!$C$6-Input!$F$5*C385)*IF(Input!C373="",0,1)</f>
        <v>0</v>
      </c>
      <c r="E385" s="7">
        <f t="shared" si="98"/>
        <v>0</v>
      </c>
      <c r="F385" s="7">
        <f t="shared" si="99"/>
        <v>0</v>
      </c>
      <c r="G385" s="7">
        <f t="shared" si="100"/>
        <v>0</v>
      </c>
      <c r="H385" s="7">
        <f t="shared" si="101"/>
        <v>0</v>
      </c>
      <c r="I385" s="7">
        <f t="shared" si="102"/>
        <v>0</v>
      </c>
      <c r="J385" s="7">
        <f t="shared" si="103"/>
        <v>0</v>
      </c>
      <c r="K385" s="7">
        <f t="shared" si="104"/>
        <v>0</v>
      </c>
      <c r="L385" s="7">
        <f>Input!C373*Input!$F$10</f>
        <v>0</v>
      </c>
      <c r="M385" s="7">
        <f>(-C385*SIN(ATAN(Input!$F$5*Input!$F$10))+(L385-$L$18)*COS(ATAN(Input!$F$5*Input!$F$10)))*IF(Input!C373="",0,1)</f>
        <v>0</v>
      </c>
      <c r="N385" s="7">
        <f>(C385*COS(ATAN(Input!$F$5*Input!$F$10))+(L385-$L$18)*SIN(ATAN(Input!$F$5*Input!$F$10)))*IF(Input!C373="",0,1)</f>
        <v>0</v>
      </c>
      <c r="O385" s="7">
        <f t="shared" si="105"/>
        <v>0</v>
      </c>
      <c r="P385" s="7">
        <f t="shared" si="106"/>
        <v>0</v>
      </c>
      <c r="Q385" s="7">
        <f t="shared" si="107"/>
        <v>0</v>
      </c>
      <c r="R385" s="7">
        <f t="shared" si="108"/>
        <v>0</v>
      </c>
      <c r="S385" s="7">
        <f t="shared" si="109"/>
        <v>0</v>
      </c>
      <c r="T385" s="7">
        <f t="shared" si="110"/>
        <v>0</v>
      </c>
      <c r="U385" s="7">
        <f t="shared" si="111"/>
        <v>0</v>
      </c>
      <c r="V385" s="7">
        <f t="shared" si="112"/>
        <v>0</v>
      </c>
      <c r="W385" s="7">
        <f t="shared" si="113"/>
        <v>0</v>
      </c>
      <c r="X385" s="7">
        <f t="shared" ca="1" si="114"/>
        <v>0</v>
      </c>
      <c r="Y385" s="7">
        <f t="shared" ca="1" si="115"/>
        <v>0</v>
      </c>
      <c r="Z385" s="7">
        <f t="shared" ca="1" si="116"/>
        <v>0</v>
      </c>
      <c r="AA385" s="3"/>
      <c r="AB385" s="3"/>
    </row>
    <row r="386" spans="1:28" x14ac:dyDescent="0.2">
      <c r="A386" s="18">
        <v>0</v>
      </c>
      <c r="B386" s="18">
        <v>0</v>
      </c>
      <c r="C386" s="8">
        <f>IF(Input!C374="",0,A386-$A$18)</f>
        <v>0</v>
      </c>
      <c r="D386" s="8">
        <f>(B386-Input!$C$6-Input!$F$5*C386)*IF(Input!C374="",0,1)</f>
        <v>0</v>
      </c>
      <c r="E386" s="7">
        <f t="shared" si="98"/>
        <v>0</v>
      </c>
      <c r="F386" s="7">
        <f t="shared" si="99"/>
        <v>0</v>
      </c>
      <c r="G386" s="7">
        <f t="shared" si="100"/>
        <v>0</v>
      </c>
      <c r="H386" s="7">
        <f t="shared" si="101"/>
        <v>0</v>
      </c>
      <c r="I386" s="7">
        <f t="shared" si="102"/>
        <v>0</v>
      </c>
      <c r="J386" s="7">
        <f t="shared" si="103"/>
        <v>0</v>
      </c>
      <c r="K386" s="7">
        <f t="shared" si="104"/>
        <v>0</v>
      </c>
      <c r="L386" s="7">
        <f>Input!C374*Input!$F$10</f>
        <v>0</v>
      </c>
      <c r="M386" s="7">
        <f>(-C386*SIN(ATAN(Input!$F$5*Input!$F$10))+(L386-$L$18)*COS(ATAN(Input!$F$5*Input!$F$10)))*IF(Input!C374="",0,1)</f>
        <v>0</v>
      </c>
      <c r="N386" s="7">
        <f>(C386*COS(ATAN(Input!$F$5*Input!$F$10))+(L386-$L$18)*SIN(ATAN(Input!$F$5*Input!$F$10)))*IF(Input!C374="",0,1)</f>
        <v>0</v>
      </c>
      <c r="O386" s="7">
        <f t="shared" si="105"/>
        <v>0</v>
      </c>
      <c r="P386" s="7">
        <f t="shared" si="106"/>
        <v>0</v>
      </c>
      <c r="Q386" s="7">
        <f t="shared" si="107"/>
        <v>0</v>
      </c>
      <c r="R386" s="7">
        <f t="shared" si="108"/>
        <v>0</v>
      </c>
      <c r="S386" s="7">
        <f t="shared" si="109"/>
        <v>0</v>
      </c>
      <c r="T386" s="7">
        <f t="shared" si="110"/>
        <v>0</v>
      </c>
      <c r="U386" s="7">
        <f t="shared" si="111"/>
        <v>0</v>
      </c>
      <c r="V386" s="7">
        <f t="shared" si="112"/>
        <v>0</v>
      </c>
      <c r="W386" s="7">
        <f t="shared" si="113"/>
        <v>0</v>
      </c>
      <c r="X386" s="7">
        <f t="shared" ca="1" si="114"/>
        <v>0</v>
      </c>
      <c r="Y386" s="7">
        <f t="shared" ca="1" si="115"/>
        <v>0</v>
      </c>
      <c r="Z386" s="7">
        <f t="shared" ca="1" si="116"/>
        <v>0</v>
      </c>
      <c r="AA386" s="3"/>
      <c r="AB386" s="3"/>
    </row>
    <row r="387" spans="1:28" x14ac:dyDescent="0.2">
      <c r="A387" s="18">
        <v>0</v>
      </c>
      <c r="B387" s="18">
        <v>0</v>
      </c>
      <c r="C387" s="8">
        <f>IF(Input!C375="",0,A387-$A$18)</f>
        <v>0</v>
      </c>
      <c r="D387" s="8">
        <f>(B387-Input!$C$6-Input!$F$5*C387)*IF(Input!C375="",0,1)</f>
        <v>0</v>
      </c>
      <c r="E387" s="7">
        <f t="shared" si="98"/>
        <v>0</v>
      </c>
      <c r="F387" s="7">
        <f t="shared" si="99"/>
        <v>0</v>
      </c>
      <c r="G387" s="7">
        <f t="shared" si="100"/>
        <v>0</v>
      </c>
      <c r="H387" s="7">
        <f t="shared" si="101"/>
        <v>0</v>
      </c>
      <c r="I387" s="7">
        <f t="shared" si="102"/>
        <v>0</v>
      </c>
      <c r="J387" s="7">
        <f t="shared" si="103"/>
        <v>0</v>
      </c>
      <c r="K387" s="7">
        <f t="shared" si="104"/>
        <v>0</v>
      </c>
      <c r="L387" s="7">
        <f>Input!C375*Input!$F$10</f>
        <v>0</v>
      </c>
      <c r="M387" s="7">
        <f>(-C387*SIN(ATAN(Input!$F$5*Input!$F$10))+(L387-$L$18)*COS(ATAN(Input!$F$5*Input!$F$10)))*IF(Input!C375="",0,1)</f>
        <v>0</v>
      </c>
      <c r="N387" s="7">
        <f>(C387*COS(ATAN(Input!$F$5*Input!$F$10))+(L387-$L$18)*SIN(ATAN(Input!$F$5*Input!$F$10)))*IF(Input!C375="",0,1)</f>
        <v>0</v>
      </c>
      <c r="O387" s="7">
        <f t="shared" si="105"/>
        <v>0</v>
      </c>
      <c r="P387" s="7">
        <f t="shared" si="106"/>
        <v>0</v>
      </c>
      <c r="Q387" s="7">
        <f t="shared" si="107"/>
        <v>0</v>
      </c>
      <c r="R387" s="7">
        <f t="shared" si="108"/>
        <v>0</v>
      </c>
      <c r="S387" s="7">
        <f t="shared" si="109"/>
        <v>0</v>
      </c>
      <c r="T387" s="7">
        <f t="shared" si="110"/>
        <v>0</v>
      </c>
      <c r="U387" s="7">
        <f t="shared" si="111"/>
        <v>0</v>
      </c>
      <c r="V387" s="7">
        <f t="shared" si="112"/>
        <v>0</v>
      </c>
      <c r="W387" s="7">
        <f t="shared" si="113"/>
        <v>0</v>
      </c>
      <c r="X387" s="7">
        <f t="shared" ca="1" si="114"/>
        <v>0</v>
      </c>
      <c r="Y387" s="7">
        <f t="shared" ca="1" si="115"/>
        <v>0</v>
      </c>
      <c r="Z387" s="7">
        <f t="shared" ca="1" si="116"/>
        <v>0</v>
      </c>
      <c r="AA387" s="3"/>
      <c r="AB387" s="3"/>
    </row>
    <row r="388" spans="1:28" x14ac:dyDescent="0.2">
      <c r="A388" s="18">
        <v>0</v>
      </c>
      <c r="B388" s="18">
        <v>0</v>
      </c>
      <c r="C388" s="8">
        <f>IF(Input!C376="",0,A388-$A$18)</f>
        <v>0</v>
      </c>
      <c r="D388" s="8">
        <f>(B388-Input!$C$6-Input!$F$5*C388)*IF(Input!C376="",0,1)</f>
        <v>0</v>
      </c>
      <c r="E388" s="7">
        <f t="shared" si="98"/>
        <v>0</v>
      </c>
      <c r="F388" s="7">
        <f t="shared" si="99"/>
        <v>0</v>
      </c>
      <c r="G388" s="7">
        <f t="shared" si="100"/>
        <v>0</v>
      </c>
      <c r="H388" s="7">
        <f t="shared" si="101"/>
        <v>0</v>
      </c>
      <c r="I388" s="7">
        <f t="shared" si="102"/>
        <v>0</v>
      </c>
      <c r="J388" s="7">
        <f t="shared" si="103"/>
        <v>0</v>
      </c>
      <c r="K388" s="7">
        <f t="shared" si="104"/>
        <v>0</v>
      </c>
      <c r="L388" s="7">
        <f>Input!C376*Input!$F$10</f>
        <v>0</v>
      </c>
      <c r="M388" s="7">
        <f>(-C388*SIN(ATAN(Input!$F$5*Input!$F$10))+(L388-$L$18)*COS(ATAN(Input!$F$5*Input!$F$10)))*IF(Input!C376="",0,1)</f>
        <v>0</v>
      </c>
      <c r="N388" s="7">
        <f>(C388*COS(ATAN(Input!$F$5*Input!$F$10))+(L388-$L$18)*SIN(ATAN(Input!$F$5*Input!$F$10)))*IF(Input!C376="",0,1)</f>
        <v>0</v>
      </c>
      <c r="O388" s="7">
        <f t="shared" si="105"/>
        <v>0</v>
      </c>
      <c r="P388" s="7">
        <f t="shared" si="106"/>
        <v>0</v>
      </c>
      <c r="Q388" s="7">
        <f t="shared" si="107"/>
        <v>0</v>
      </c>
      <c r="R388" s="7">
        <f t="shared" si="108"/>
        <v>0</v>
      </c>
      <c r="S388" s="7">
        <f t="shared" si="109"/>
        <v>0</v>
      </c>
      <c r="T388" s="7">
        <f t="shared" si="110"/>
        <v>0</v>
      </c>
      <c r="U388" s="7">
        <f t="shared" si="111"/>
        <v>0</v>
      </c>
      <c r="V388" s="7">
        <f t="shared" si="112"/>
        <v>0</v>
      </c>
      <c r="W388" s="7">
        <f t="shared" si="113"/>
        <v>0</v>
      </c>
      <c r="X388" s="7">
        <f t="shared" ca="1" si="114"/>
        <v>0</v>
      </c>
      <c r="Y388" s="7">
        <f t="shared" ca="1" si="115"/>
        <v>0</v>
      </c>
      <c r="Z388" s="7">
        <f t="shared" ca="1" si="116"/>
        <v>0</v>
      </c>
      <c r="AA388" s="3"/>
      <c r="AB388" s="3"/>
    </row>
    <row r="389" spans="1:28" x14ac:dyDescent="0.2">
      <c r="A389" s="18">
        <v>0</v>
      </c>
      <c r="B389" s="18">
        <v>0</v>
      </c>
      <c r="C389" s="8">
        <f>IF(Input!C377="",0,A389-$A$18)</f>
        <v>0</v>
      </c>
      <c r="D389" s="8">
        <f>(B389-Input!$C$6-Input!$F$5*C389)*IF(Input!C377="",0,1)</f>
        <v>0</v>
      </c>
      <c r="E389" s="7">
        <f t="shared" si="98"/>
        <v>0</v>
      </c>
      <c r="F389" s="7">
        <f t="shared" si="99"/>
        <v>0</v>
      </c>
      <c r="G389" s="7">
        <f t="shared" si="100"/>
        <v>0</v>
      </c>
      <c r="H389" s="7">
        <f t="shared" si="101"/>
        <v>0</v>
      </c>
      <c r="I389" s="7">
        <f t="shared" si="102"/>
        <v>0</v>
      </c>
      <c r="J389" s="7">
        <f t="shared" si="103"/>
        <v>0</v>
      </c>
      <c r="K389" s="7">
        <f t="shared" si="104"/>
        <v>0</v>
      </c>
      <c r="L389" s="7">
        <f>Input!C377*Input!$F$10</f>
        <v>0</v>
      </c>
      <c r="M389" s="7">
        <f>(-C389*SIN(ATAN(Input!$F$5*Input!$F$10))+(L389-$L$18)*COS(ATAN(Input!$F$5*Input!$F$10)))*IF(Input!C377="",0,1)</f>
        <v>0</v>
      </c>
      <c r="N389" s="7">
        <f>(C389*COS(ATAN(Input!$F$5*Input!$F$10))+(L389-$L$18)*SIN(ATAN(Input!$F$5*Input!$F$10)))*IF(Input!C377="",0,1)</f>
        <v>0</v>
      </c>
      <c r="O389" s="7">
        <f t="shared" si="105"/>
        <v>0</v>
      </c>
      <c r="P389" s="7">
        <f t="shared" si="106"/>
        <v>0</v>
      </c>
      <c r="Q389" s="7">
        <f t="shared" si="107"/>
        <v>0</v>
      </c>
      <c r="R389" s="7">
        <f t="shared" si="108"/>
        <v>0</v>
      </c>
      <c r="S389" s="7">
        <f t="shared" si="109"/>
        <v>0</v>
      </c>
      <c r="T389" s="7">
        <f t="shared" si="110"/>
        <v>0</v>
      </c>
      <c r="U389" s="7">
        <f t="shared" si="111"/>
        <v>0</v>
      </c>
      <c r="V389" s="7">
        <f t="shared" si="112"/>
        <v>0</v>
      </c>
      <c r="W389" s="7">
        <f t="shared" si="113"/>
        <v>0</v>
      </c>
      <c r="X389" s="7">
        <f t="shared" ca="1" si="114"/>
        <v>0</v>
      </c>
      <c r="Y389" s="7">
        <f t="shared" ca="1" si="115"/>
        <v>0</v>
      </c>
      <c r="Z389" s="7">
        <f t="shared" ca="1" si="116"/>
        <v>0</v>
      </c>
      <c r="AA389" s="3"/>
      <c r="AB389" s="3"/>
    </row>
    <row r="390" spans="1:28" x14ac:dyDescent="0.2">
      <c r="A390" s="18">
        <v>0</v>
      </c>
      <c r="B390" s="18">
        <v>0</v>
      </c>
      <c r="C390" s="8">
        <f>IF(Input!C378="",0,A390-$A$18)</f>
        <v>0</v>
      </c>
      <c r="D390" s="8">
        <f>(B390-Input!$C$6-Input!$F$5*C390)*IF(Input!C378="",0,1)</f>
        <v>0</v>
      </c>
      <c r="E390" s="7">
        <f t="shared" si="98"/>
        <v>0</v>
      </c>
      <c r="F390" s="7">
        <f t="shared" si="99"/>
        <v>0</v>
      </c>
      <c r="G390" s="7">
        <f t="shared" si="100"/>
        <v>0</v>
      </c>
      <c r="H390" s="7">
        <f t="shared" si="101"/>
        <v>0</v>
      </c>
      <c r="I390" s="7">
        <f t="shared" si="102"/>
        <v>0</v>
      </c>
      <c r="J390" s="7">
        <f t="shared" si="103"/>
        <v>0</v>
      </c>
      <c r="K390" s="7">
        <f t="shared" si="104"/>
        <v>0</v>
      </c>
      <c r="L390" s="7">
        <f>Input!C378*Input!$F$10</f>
        <v>0</v>
      </c>
      <c r="M390" s="7">
        <f>(-C390*SIN(ATAN(Input!$F$5*Input!$F$10))+(L390-$L$18)*COS(ATAN(Input!$F$5*Input!$F$10)))*IF(Input!C378="",0,1)</f>
        <v>0</v>
      </c>
      <c r="N390" s="7">
        <f>(C390*COS(ATAN(Input!$F$5*Input!$F$10))+(L390-$L$18)*SIN(ATAN(Input!$F$5*Input!$F$10)))*IF(Input!C378="",0,1)</f>
        <v>0</v>
      </c>
      <c r="O390" s="7">
        <f t="shared" si="105"/>
        <v>0</v>
      </c>
      <c r="P390" s="7">
        <f t="shared" si="106"/>
        <v>0</v>
      </c>
      <c r="Q390" s="7">
        <f t="shared" si="107"/>
        <v>0</v>
      </c>
      <c r="R390" s="7">
        <f t="shared" si="108"/>
        <v>0</v>
      </c>
      <c r="S390" s="7">
        <f t="shared" si="109"/>
        <v>0</v>
      </c>
      <c r="T390" s="7">
        <f t="shared" si="110"/>
        <v>0</v>
      </c>
      <c r="U390" s="7">
        <f t="shared" si="111"/>
        <v>0</v>
      </c>
      <c r="V390" s="7">
        <f t="shared" si="112"/>
        <v>0</v>
      </c>
      <c r="W390" s="7">
        <f t="shared" si="113"/>
        <v>0</v>
      </c>
      <c r="X390" s="7">
        <f t="shared" ca="1" si="114"/>
        <v>0</v>
      </c>
      <c r="Y390" s="7">
        <f t="shared" ca="1" si="115"/>
        <v>0</v>
      </c>
      <c r="Z390" s="7">
        <f t="shared" ca="1" si="116"/>
        <v>0</v>
      </c>
      <c r="AA390" s="3"/>
      <c r="AB390" s="3"/>
    </row>
    <row r="391" spans="1:28" x14ac:dyDescent="0.2">
      <c r="A391" s="18">
        <v>0</v>
      </c>
      <c r="B391" s="18">
        <v>0</v>
      </c>
      <c r="C391" s="8">
        <f>IF(Input!C379="",0,A391-$A$18)</f>
        <v>0</v>
      </c>
      <c r="D391" s="8">
        <f>(B391-Input!$C$6-Input!$F$5*C391)*IF(Input!C379="",0,1)</f>
        <v>0</v>
      </c>
      <c r="E391" s="7">
        <f t="shared" si="98"/>
        <v>0</v>
      </c>
      <c r="F391" s="7">
        <f t="shared" si="99"/>
        <v>0</v>
      </c>
      <c r="G391" s="7">
        <f t="shared" si="100"/>
        <v>0</v>
      </c>
      <c r="H391" s="7">
        <f t="shared" si="101"/>
        <v>0</v>
      </c>
      <c r="I391" s="7">
        <f t="shared" si="102"/>
        <v>0</v>
      </c>
      <c r="J391" s="7">
        <f t="shared" si="103"/>
        <v>0</v>
      </c>
      <c r="K391" s="7">
        <f t="shared" si="104"/>
        <v>0</v>
      </c>
      <c r="L391" s="7">
        <f>Input!C379*Input!$F$10</f>
        <v>0</v>
      </c>
      <c r="M391" s="7">
        <f>(-C391*SIN(ATAN(Input!$F$5*Input!$F$10))+(L391-$L$18)*COS(ATAN(Input!$F$5*Input!$F$10)))*IF(Input!C379="",0,1)</f>
        <v>0</v>
      </c>
      <c r="N391" s="7">
        <f>(C391*COS(ATAN(Input!$F$5*Input!$F$10))+(L391-$L$18)*SIN(ATAN(Input!$F$5*Input!$F$10)))*IF(Input!C379="",0,1)</f>
        <v>0</v>
      </c>
      <c r="O391" s="7">
        <f t="shared" si="105"/>
        <v>0</v>
      </c>
      <c r="P391" s="7">
        <f t="shared" si="106"/>
        <v>0</v>
      </c>
      <c r="Q391" s="7">
        <f t="shared" si="107"/>
        <v>0</v>
      </c>
      <c r="R391" s="7">
        <f t="shared" si="108"/>
        <v>0</v>
      </c>
      <c r="S391" s="7">
        <f t="shared" si="109"/>
        <v>0</v>
      </c>
      <c r="T391" s="7">
        <f t="shared" si="110"/>
        <v>0</v>
      </c>
      <c r="U391" s="7">
        <f t="shared" si="111"/>
        <v>0</v>
      </c>
      <c r="V391" s="7">
        <f t="shared" si="112"/>
        <v>0</v>
      </c>
      <c r="W391" s="7">
        <f t="shared" si="113"/>
        <v>0</v>
      </c>
      <c r="X391" s="7">
        <f t="shared" ca="1" si="114"/>
        <v>0</v>
      </c>
      <c r="Y391" s="7">
        <f t="shared" ca="1" si="115"/>
        <v>0</v>
      </c>
      <c r="Z391" s="7">
        <f t="shared" ca="1" si="116"/>
        <v>0</v>
      </c>
      <c r="AA391" s="3"/>
      <c r="AB391" s="3"/>
    </row>
    <row r="392" spans="1:28" x14ac:dyDescent="0.2">
      <c r="A392" s="18">
        <v>0</v>
      </c>
      <c r="B392" s="18">
        <v>0</v>
      </c>
      <c r="C392" s="8">
        <f>IF(Input!C380="",0,A392-$A$18)</f>
        <v>0</v>
      </c>
      <c r="D392" s="8">
        <f>(B392-Input!$C$6-Input!$F$5*C392)*IF(Input!C380="",0,1)</f>
        <v>0</v>
      </c>
      <c r="E392" s="7">
        <f t="shared" si="98"/>
        <v>0</v>
      </c>
      <c r="F392" s="7">
        <f t="shared" si="99"/>
        <v>0</v>
      </c>
      <c r="G392" s="7">
        <f t="shared" si="100"/>
        <v>0</v>
      </c>
      <c r="H392" s="7">
        <f t="shared" si="101"/>
        <v>0</v>
      </c>
      <c r="I392" s="7">
        <f t="shared" si="102"/>
        <v>0</v>
      </c>
      <c r="J392" s="7">
        <f t="shared" si="103"/>
        <v>0</v>
      </c>
      <c r="K392" s="7">
        <f t="shared" si="104"/>
        <v>0</v>
      </c>
      <c r="L392" s="7">
        <f>Input!C380*Input!$F$10</f>
        <v>0</v>
      </c>
      <c r="M392" s="7">
        <f>(-C392*SIN(ATAN(Input!$F$5*Input!$F$10))+(L392-$L$18)*COS(ATAN(Input!$F$5*Input!$F$10)))*IF(Input!C380="",0,1)</f>
        <v>0</v>
      </c>
      <c r="N392" s="7">
        <f>(C392*COS(ATAN(Input!$F$5*Input!$F$10))+(L392-$L$18)*SIN(ATAN(Input!$F$5*Input!$F$10)))*IF(Input!C380="",0,1)</f>
        <v>0</v>
      </c>
      <c r="O392" s="7">
        <f t="shared" si="105"/>
        <v>0</v>
      </c>
      <c r="P392" s="7">
        <f t="shared" si="106"/>
        <v>0</v>
      </c>
      <c r="Q392" s="7">
        <f t="shared" si="107"/>
        <v>0</v>
      </c>
      <c r="R392" s="7">
        <f t="shared" si="108"/>
        <v>0</v>
      </c>
      <c r="S392" s="7">
        <f t="shared" si="109"/>
        <v>0</v>
      </c>
      <c r="T392" s="7">
        <f t="shared" si="110"/>
        <v>0</v>
      </c>
      <c r="U392" s="7">
        <f t="shared" si="111"/>
        <v>0</v>
      </c>
      <c r="V392" s="7">
        <f t="shared" si="112"/>
        <v>0</v>
      </c>
      <c r="W392" s="7">
        <f t="shared" si="113"/>
        <v>0</v>
      </c>
      <c r="X392" s="7">
        <f t="shared" ca="1" si="114"/>
        <v>0</v>
      </c>
      <c r="Y392" s="7">
        <f t="shared" ca="1" si="115"/>
        <v>0</v>
      </c>
      <c r="Z392" s="7">
        <f t="shared" ca="1" si="116"/>
        <v>0</v>
      </c>
      <c r="AA392" s="3"/>
      <c r="AB392" s="3"/>
    </row>
    <row r="393" spans="1:28" x14ac:dyDescent="0.2">
      <c r="A393" s="18">
        <v>0</v>
      </c>
      <c r="B393" s="18">
        <v>0</v>
      </c>
      <c r="C393" s="8">
        <f>IF(Input!C381="",0,A393-$A$18)</f>
        <v>0</v>
      </c>
      <c r="D393" s="8">
        <f>(B393-Input!$C$6-Input!$F$5*C393)*IF(Input!C381="",0,1)</f>
        <v>0</v>
      </c>
      <c r="E393" s="7">
        <f t="shared" si="98"/>
        <v>0</v>
      </c>
      <c r="F393" s="7">
        <f t="shared" si="99"/>
        <v>0</v>
      </c>
      <c r="G393" s="7">
        <f t="shared" si="100"/>
        <v>0</v>
      </c>
      <c r="H393" s="7">
        <f t="shared" si="101"/>
        <v>0</v>
      </c>
      <c r="I393" s="7">
        <f t="shared" si="102"/>
        <v>0</v>
      </c>
      <c r="J393" s="7">
        <f t="shared" si="103"/>
        <v>0</v>
      </c>
      <c r="K393" s="7">
        <f t="shared" si="104"/>
        <v>0</v>
      </c>
      <c r="L393" s="7">
        <f>Input!C381*Input!$F$10</f>
        <v>0</v>
      </c>
      <c r="M393" s="7">
        <f>(-C393*SIN(ATAN(Input!$F$5*Input!$F$10))+(L393-$L$18)*COS(ATAN(Input!$F$5*Input!$F$10)))*IF(Input!C381="",0,1)</f>
        <v>0</v>
      </c>
      <c r="N393" s="7">
        <f>(C393*COS(ATAN(Input!$F$5*Input!$F$10))+(L393-$L$18)*SIN(ATAN(Input!$F$5*Input!$F$10)))*IF(Input!C381="",0,1)</f>
        <v>0</v>
      </c>
      <c r="O393" s="7">
        <f t="shared" si="105"/>
        <v>0</v>
      </c>
      <c r="P393" s="7">
        <f t="shared" si="106"/>
        <v>0</v>
      </c>
      <c r="Q393" s="7">
        <f t="shared" si="107"/>
        <v>0</v>
      </c>
      <c r="R393" s="7">
        <f t="shared" si="108"/>
        <v>0</v>
      </c>
      <c r="S393" s="7">
        <f t="shared" si="109"/>
        <v>0</v>
      </c>
      <c r="T393" s="7">
        <f t="shared" si="110"/>
        <v>0</v>
      </c>
      <c r="U393" s="7">
        <f t="shared" si="111"/>
        <v>0</v>
      </c>
      <c r="V393" s="7">
        <f t="shared" si="112"/>
        <v>0</v>
      </c>
      <c r="W393" s="7">
        <f t="shared" si="113"/>
        <v>0</v>
      </c>
      <c r="X393" s="7">
        <f t="shared" ca="1" si="114"/>
        <v>0</v>
      </c>
      <c r="Y393" s="7">
        <f t="shared" ca="1" si="115"/>
        <v>0</v>
      </c>
      <c r="Z393" s="7">
        <f t="shared" ca="1" si="116"/>
        <v>0</v>
      </c>
      <c r="AA393" s="3"/>
      <c r="AB393" s="3"/>
    </row>
    <row r="394" spans="1:28" x14ac:dyDescent="0.2">
      <c r="A394" s="18">
        <v>0</v>
      </c>
      <c r="B394" s="18">
        <v>0</v>
      </c>
      <c r="C394" s="8">
        <f>IF(Input!C382="",0,A394-$A$18)</f>
        <v>0</v>
      </c>
      <c r="D394" s="8">
        <f>(B394-Input!$C$6-Input!$F$5*C394)*IF(Input!C382="",0,1)</f>
        <v>0</v>
      </c>
      <c r="E394" s="7">
        <f t="shared" si="98"/>
        <v>0</v>
      </c>
      <c r="F394" s="7">
        <f t="shared" si="99"/>
        <v>0</v>
      </c>
      <c r="G394" s="7">
        <f t="shared" si="100"/>
        <v>0</v>
      </c>
      <c r="H394" s="7">
        <f t="shared" si="101"/>
        <v>0</v>
      </c>
      <c r="I394" s="7">
        <f t="shared" si="102"/>
        <v>0</v>
      </c>
      <c r="J394" s="7">
        <f t="shared" si="103"/>
        <v>0</v>
      </c>
      <c r="K394" s="7">
        <f t="shared" si="104"/>
        <v>0</v>
      </c>
      <c r="L394" s="7">
        <f>Input!C382*Input!$F$10</f>
        <v>0</v>
      </c>
      <c r="M394" s="7">
        <f>(-C394*SIN(ATAN(Input!$F$5*Input!$F$10))+(L394-$L$18)*COS(ATAN(Input!$F$5*Input!$F$10)))*IF(Input!C382="",0,1)</f>
        <v>0</v>
      </c>
      <c r="N394" s="7">
        <f>(C394*COS(ATAN(Input!$F$5*Input!$F$10))+(L394-$L$18)*SIN(ATAN(Input!$F$5*Input!$F$10)))*IF(Input!C382="",0,1)</f>
        <v>0</v>
      </c>
      <c r="O394" s="7">
        <f t="shared" si="105"/>
        <v>0</v>
      </c>
      <c r="P394" s="7">
        <f t="shared" si="106"/>
        <v>0</v>
      </c>
      <c r="Q394" s="7">
        <f t="shared" si="107"/>
        <v>0</v>
      </c>
      <c r="R394" s="7">
        <f t="shared" si="108"/>
        <v>0</v>
      </c>
      <c r="S394" s="7">
        <f t="shared" si="109"/>
        <v>0</v>
      </c>
      <c r="T394" s="7">
        <f t="shared" si="110"/>
        <v>0</v>
      </c>
      <c r="U394" s="7">
        <f t="shared" si="111"/>
        <v>0</v>
      </c>
      <c r="V394" s="7">
        <f t="shared" si="112"/>
        <v>0</v>
      </c>
      <c r="W394" s="7">
        <f t="shared" si="113"/>
        <v>0</v>
      </c>
      <c r="X394" s="7">
        <f t="shared" ca="1" si="114"/>
        <v>0</v>
      </c>
      <c r="Y394" s="7">
        <f t="shared" ca="1" si="115"/>
        <v>0</v>
      </c>
      <c r="Z394" s="7">
        <f t="shared" ca="1" si="116"/>
        <v>0</v>
      </c>
      <c r="AA394" s="3"/>
      <c r="AB394" s="3"/>
    </row>
    <row r="395" spans="1:28" x14ac:dyDescent="0.2">
      <c r="A395" s="18">
        <v>0</v>
      </c>
      <c r="B395" s="18">
        <v>0</v>
      </c>
      <c r="C395" s="8">
        <f>IF(Input!C383="",0,A395-$A$18)</f>
        <v>0</v>
      </c>
      <c r="D395" s="8">
        <f>(B395-Input!$C$6-Input!$F$5*C395)*IF(Input!C383="",0,1)</f>
        <v>0</v>
      </c>
      <c r="E395" s="7">
        <f t="shared" si="98"/>
        <v>0</v>
      </c>
      <c r="F395" s="7">
        <f t="shared" si="99"/>
        <v>0</v>
      </c>
      <c r="G395" s="7">
        <f t="shared" si="100"/>
        <v>0</v>
      </c>
      <c r="H395" s="7">
        <f t="shared" si="101"/>
        <v>0</v>
      </c>
      <c r="I395" s="7">
        <f t="shared" si="102"/>
        <v>0</v>
      </c>
      <c r="J395" s="7">
        <f t="shared" si="103"/>
        <v>0</v>
      </c>
      <c r="K395" s="7">
        <f t="shared" si="104"/>
        <v>0</v>
      </c>
      <c r="L395" s="7">
        <f>Input!C383*Input!$F$10</f>
        <v>0</v>
      </c>
      <c r="M395" s="7">
        <f>(-C395*SIN(ATAN(Input!$F$5*Input!$F$10))+(L395-$L$18)*COS(ATAN(Input!$F$5*Input!$F$10)))*IF(Input!C383="",0,1)</f>
        <v>0</v>
      </c>
      <c r="N395" s="7">
        <f>(C395*COS(ATAN(Input!$F$5*Input!$F$10))+(L395-$L$18)*SIN(ATAN(Input!$F$5*Input!$F$10)))*IF(Input!C383="",0,1)</f>
        <v>0</v>
      </c>
      <c r="O395" s="7">
        <f t="shared" si="105"/>
        <v>0</v>
      </c>
      <c r="P395" s="7">
        <f t="shared" si="106"/>
        <v>0</v>
      </c>
      <c r="Q395" s="7">
        <f t="shared" si="107"/>
        <v>0</v>
      </c>
      <c r="R395" s="7">
        <f t="shared" si="108"/>
        <v>0</v>
      </c>
      <c r="S395" s="7">
        <f t="shared" si="109"/>
        <v>0</v>
      </c>
      <c r="T395" s="7">
        <f t="shared" si="110"/>
        <v>0</v>
      </c>
      <c r="U395" s="7">
        <f t="shared" si="111"/>
        <v>0</v>
      </c>
      <c r="V395" s="7">
        <f t="shared" si="112"/>
        <v>0</v>
      </c>
      <c r="W395" s="7">
        <f t="shared" si="113"/>
        <v>0</v>
      </c>
      <c r="X395" s="7">
        <f t="shared" ca="1" si="114"/>
        <v>0</v>
      </c>
      <c r="Y395" s="7">
        <f t="shared" ca="1" si="115"/>
        <v>0</v>
      </c>
      <c r="Z395" s="7">
        <f t="shared" ca="1" si="116"/>
        <v>0</v>
      </c>
      <c r="AA395" s="3"/>
      <c r="AB395" s="3"/>
    </row>
    <row r="396" spans="1:28" x14ac:dyDescent="0.2">
      <c r="A396" s="18">
        <v>0</v>
      </c>
      <c r="B396" s="18">
        <v>0</v>
      </c>
      <c r="C396" s="8">
        <f>IF(Input!C384="",0,A396-$A$18)</f>
        <v>0</v>
      </c>
      <c r="D396" s="8">
        <f>(B396-Input!$C$6-Input!$F$5*C396)*IF(Input!C384="",0,1)</f>
        <v>0</v>
      </c>
      <c r="E396" s="7">
        <f t="shared" si="98"/>
        <v>0</v>
      </c>
      <c r="F396" s="7">
        <f t="shared" si="99"/>
        <v>0</v>
      </c>
      <c r="G396" s="7">
        <f t="shared" si="100"/>
        <v>0</v>
      </c>
      <c r="H396" s="7">
        <f t="shared" si="101"/>
        <v>0</v>
      </c>
      <c r="I396" s="7">
        <f t="shared" si="102"/>
        <v>0</v>
      </c>
      <c r="J396" s="7">
        <f t="shared" si="103"/>
        <v>0</v>
      </c>
      <c r="K396" s="7">
        <f t="shared" si="104"/>
        <v>0</v>
      </c>
      <c r="L396" s="7">
        <f>Input!C384*Input!$F$10</f>
        <v>0</v>
      </c>
      <c r="M396" s="7">
        <f>(-C396*SIN(ATAN(Input!$F$5*Input!$F$10))+(L396-$L$18)*COS(ATAN(Input!$F$5*Input!$F$10)))*IF(Input!C384="",0,1)</f>
        <v>0</v>
      </c>
      <c r="N396" s="7">
        <f>(C396*COS(ATAN(Input!$F$5*Input!$F$10))+(L396-$L$18)*SIN(ATAN(Input!$F$5*Input!$F$10)))*IF(Input!C384="",0,1)</f>
        <v>0</v>
      </c>
      <c r="O396" s="7">
        <f t="shared" si="105"/>
        <v>0</v>
      </c>
      <c r="P396" s="7">
        <f t="shared" si="106"/>
        <v>0</v>
      </c>
      <c r="Q396" s="7">
        <f t="shared" si="107"/>
        <v>0</v>
      </c>
      <c r="R396" s="7">
        <f t="shared" si="108"/>
        <v>0</v>
      </c>
      <c r="S396" s="7">
        <f t="shared" si="109"/>
        <v>0</v>
      </c>
      <c r="T396" s="7">
        <f t="shared" si="110"/>
        <v>0</v>
      </c>
      <c r="U396" s="7">
        <f t="shared" si="111"/>
        <v>0</v>
      </c>
      <c r="V396" s="7">
        <f t="shared" si="112"/>
        <v>0</v>
      </c>
      <c r="W396" s="7">
        <f t="shared" si="113"/>
        <v>0</v>
      </c>
      <c r="X396" s="7">
        <f t="shared" ca="1" si="114"/>
        <v>0</v>
      </c>
      <c r="Y396" s="7">
        <f t="shared" ca="1" si="115"/>
        <v>0</v>
      </c>
      <c r="Z396" s="7">
        <f t="shared" ca="1" si="116"/>
        <v>0</v>
      </c>
      <c r="AA396" s="3"/>
      <c r="AB396" s="3"/>
    </row>
    <row r="397" spans="1:28" x14ac:dyDescent="0.2">
      <c r="A397" s="18">
        <v>0</v>
      </c>
      <c r="B397" s="18">
        <v>0</v>
      </c>
      <c r="C397" s="8">
        <f>IF(Input!C385="",0,A397-$A$18)</f>
        <v>0</v>
      </c>
      <c r="D397" s="8">
        <f>(B397-Input!$C$6-Input!$F$5*C397)*IF(Input!C385="",0,1)</f>
        <v>0</v>
      </c>
      <c r="E397" s="7">
        <f t="shared" si="98"/>
        <v>0</v>
      </c>
      <c r="F397" s="7">
        <f t="shared" si="99"/>
        <v>0</v>
      </c>
      <c r="G397" s="7">
        <f t="shared" si="100"/>
        <v>0</v>
      </c>
      <c r="H397" s="7">
        <f t="shared" si="101"/>
        <v>0</v>
      </c>
      <c r="I397" s="7">
        <f t="shared" si="102"/>
        <v>0</v>
      </c>
      <c r="J397" s="7">
        <f t="shared" si="103"/>
        <v>0</v>
      </c>
      <c r="K397" s="7">
        <f t="shared" si="104"/>
        <v>0</v>
      </c>
      <c r="L397" s="7">
        <f>Input!C385*Input!$F$10</f>
        <v>0</v>
      </c>
      <c r="M397" s="7">
        <f>(-C397*SIN(ATAN(Input!$F$5*Input!$F$10))+(L397-$L$18)*COS(ATAN(Input!$F$5*Input!$F$10)))*IF(Input!C385="",0,1)</f>
        <v>0</v>
      </c>
      <c r="N397" s="7">
        <f>(C397*COS(ATAN(Input!$F$5*Input!$F$10))+(L397-$L$18)*SIN(ATAN(Input!$F$5*Input!$F$10)))*IF(Input!C385="",0,1)</f>
        <v>0</v>
      </c>
      <c r="O397" s="7">
        <f t="shared" si="105"/>
        <v>0</v>
      </c>
      <c r="P397" s="7">
        <f t="shared" si="106"/>
        <v>0</v>
      </c>
      <c r="Q397" s="7">
        <f t="shared" si="107"/>
        <v>0</v>
      </c>
      <c r="R397" s="7">
        <f t="shared" si="108"/>
        <v>0</v>
      </c>
      <c r="S397" s="7">
        <f t="shared" si="109"/>
        <v>0</v>
      </c>
      <c r="T397" s="7">
        <f t="shared" si="110"/>
        <v>0</v>
      </c>
      <c r="U397" s="7">
        <f t="shared" si="111"/>
        <v>0</v>
      </c>
      <c r="V397" s="7">
        <f t="shared" si="112"/>
        <v>0</v>
      </c>
      <c r="W397" s="7">
        <f t="shared" si="113"/>
        <v>0</v>
      </c>
      <c r="X397" s="7">
        <f t="shared" ca="1" si="114"/>
        <v>0</v>
      </c>
      <c r="Y397" s="7">
        <f t="shared" ca="1" si="115"/>
        <v>0</v>
      </c>
      <c r="Z397" s="7">
        <f t="shared" ca="1" si="116"/>
        <v>0</v>
      </c>
      <c r="AA397" s="3"/>
      <c r="AB397" s="3"/>
    </row>
    <row r="398" spans="1:28" x14ac:dyDescent="0.2">
      <c r="A398" s="18">
        <v>0</v>
      </c>
      <c r="B398" s="18">
        <v>0</v>
      </c>
      <c r="C398" s="8">
        <f>IF(Input!C386="",0,A398-$A$18)</f>
        <v>0</v>
      </c>
      <c r="D398" s="8">
        <f>(B398-Input!$C$6-Input!$F$5*C398)*IF(Input!C386="",0,1)</f>
        <v>0</v>
      </c>
      <c r="E398" s="7">
        <f t="shared" si="98"/>
        <v>0</v>
      </c>
      <c r="F398" s="7">
        <f t="shared" si="99"/>
        <v>0</v>
      </c>
      <c r="G398" s="7">
        <f t="shared" si="100"/>
        <v>0</v>
      </c>
      <c r="H398" s="7">
        <f t="shared" si="101"/>
        <v>0</v>
      </c>
      <c r="I398" s="7">
        <f t="shared" si="102"/>
        <v>0</v>
      </c>
      <c r="J398" s="7">
        <f t="shared" si="103"/>
        <v>0</v>
      </c>
      <c r="K398" s="7">
        <f t="shared" si="104"/>
        <v>0</v>
      </c>
      <c r="L398" s="7">
        <f>Input!C386*Input!$F$10</f>
        <v>0</v>
      </c>
      <c r="M398" s="7">
        <f>(-C398*SIN(ATAN(Input!$F$5*Input!$F$10))+(L398-$L$18)*COS(ATAN(Input!$F$5*Input!$F$10)))*IF(Input!C386="",0,1)</f>
        <v>0</v>
      </c>
      <c r="N398" s="7">
        <f>(C398*COS(ATAN(Input!$F$5*Input!$F$10))+(L398-$L$18)*SIN(ATAN(Input!$F$5*Input!$F$10)))*IF(Input!C386="",0,1)</f>
        <v>0</v>
      </c>
      <c r="O398" s="7">
        <f t="shared" si="105"/>
        <v>0</v>
      </c>
      <c r="P398" s="7">
        <f t="shared" si="106"/>
        <v>0</v>
      </c>
      <c r="Q398" s="7">
        <f t="shared" si="107"/>
        <v>0</v>
      </c>
      <c r="R398" s="7">
        <f t="shared" si="108"/>
        <v>0</v>
      </c>
      <c r="S398" s="7">
        <f t="shared" si="109"/>
        <v>0</v>
      </c>
      <c r="T398" s="7">
        <f t="shared" si="110"/>
        <v>0</v>
      </c>
      <c r="U398" s="7">
        <f t="shared" si="111"/>
        <v>0</v>
      </c>
      <c r="V398" s="7">
        <f t="shared" si="112"/>
        <v>0</v>
      </c>
      <c r="W398" s="7">
        <f t="shared" si="113"/>
        <v>0</v>
      </c>
      <c r="X398" s="7">
        <f t="shared" ca="1" si="114"/>
        <v>0</v>
      </c>
      <c r="Y398" s="7">
        <f t="shared" ca="1" si="115"/>
        <v>0</v>
      </c>
      <c r="Z398" s="7">
        <f t="shared" ca="1" si="116"/>
        <v>0</v>
      </c>
      <c r="AA398" s="3"/>
      <c r="AB398" s="3"/>
    </row>
    <row r="399" spans="1:28" x14ac:dyDescent="0.2">
      <c r="A399" s="18">
        <v>0</v>
      </c>
      <c r="B399" s="18">
        <v>0</v>
      </c>
      <c r="C399" s="8">
        <f>IF(Input!C387="",0,A399-$A$18)</f>
        <v>0</v>
      </c>
      <c r="D399" s="8">
        <f>(B399-Input!$C$6-Input!$F$5*C399)*IF(Input!C387="",0,1)</f>
        <v>0</v>
      </c>
      <c r="E399" s="7">
        <f t="shared" si="98"/>
        <v>0</v>
      </c>
      <c r="F399" s="7">
        <f t="shared" si="99"/>
        <v>0</v>
      </c>
      <c r="G399" s="7">
        <f t="shared" si="100"/>
        <v>0</v>
      </c>
      <c r="H399" s="7">
        <f t="shared" si="101"/>
        <v>0</v>
      </c>
      <c r="I399" s="7">
        <f t="shared" si="102"/>
        <v>0</v>
      </c>
      <c r="J399" s="7">
        <f t="shared" si="103"/>
        <v>0</v>
      </c>
      <c r="K399" s="7">
        <f t="shared" si="104"/>
        <v>0</v>
      </c>
      <c r="L399" s="7">
        <f>Input!C387*Input!$F$10</f>
        <v>0</v>
      </c>
      <c r="M399" s="7">
        <f>(-C399*SIN(ATAN(Input!$F$5*Input!$F$10))+(L399-$L$18)*COS(ATAN(Input!$F$5*Input!$F$10)))*IF(Input!C387="",0,1)</f>
        <v>0</v>
      </c>
      <c r="N399" s="7">
        <f>(C399*COS(ATAN(Input!$F$5*Input!$F$10))+(L399-$L$18)*SIN(ATAN(Input!$F$5*Input!$F$10)))*IF(Input!C387="",0,1)</f>
        <v>0</v>
      </c>
      <c r="O399" s="7">
        <f t="shared" si="105"/>
        <v>0</v>
      </c>
      <c r="P399" s="7">
        <f t="shared" si="106"/>
        <v>0</v>
      </c>
      <c r="Q399" s="7">
        <f t="shared" si="107"/>
        <v>0</v>
      </c>
      <c r="R399" s="7">
        <f t="shared" si="108"/>
        <v>0</v>
      </c>
      <c r="S399" s="7">
        <f t="shared" si="109"/>
        <v>0</v>
      </c>
      <c r="T399" s="7">
        <f t="shared" si="110"/>
        <v>0</v>
      </c>
      <c r="U399" s="7">
        <f t="shared" si="111"/>
        <v>0</v>
      </c>
      <c r="V399" s="7">
        <f t="shared" si="112"/>
        <v>0</v>
      </c>
      <c r="W399" s="7">
        <f t="shared" si="113"/>
        <v>0</v>
      </c>
      <c r="X399" s="7">
        <f t="shared" ca="1" si="114"/>
        <v>0</v>
      </c>
      <c r="Y399" s="7">
        <f t="shared" ca="1" si="115"/>
        <v>0</v>
      </c>
      <c r="Z399" s="7">
        <f t="shared" ca="1" si="116"/>
        <v>0</v>
      </c>
      <c r="AA399" s="3"/>
      <c r="AB399" s="3"/>
    </row>
    <row r="400" spans="1:28" x14ac:dyDescent="0.2">
      <c r="A400" s="18">
        <v>0</v>
      </c>
      <c r="B400" s="18">
        <v>0</v>
      </c>
      <c r="C400" s="8">
        <f>IF(Input!C388="",0,A400-$A$18)</f>
        <v>0</v>
      </c>
      <c r="D400" s="8">
        <f>(B400-Input!$C$6-Input!$F$5*C400)*IF(Input!C388="",0,1)</f>
        <v>0</v>
      </c>
      <c r="E400" s="7">
        <f t="shared" si="98"/>
        <v>0</v>
      </c>
      <c r="F400" s="7">
        <f t="shared" si="99"/>
        <v>0</v>
      </c>
      <c r="G400" s="7">
        <f t="shared" si="100"/>
        <v>0</v>
      </c>
      <c r="H400" s="7">
        <f t="shared" si="101"/>
        <v>0</v>
      </c>
      <c r="I400" s="7">
        <f t="shared" si="102"/>
        <v>0</v>
      </c>
      <c r="J400" s="7">
        <f t="shared" si="103"/>
        <v>0</v>
      </c>
      <c r="K400" s="7">
        <f t="shared" si="104"/>
        <v>0</v>
      </c>
      <c r="L400" s="7">
        <f>Input!C388*Input!$F$10</f>
        <v>0</v>
      </c>
      <c r="M400" s="7">
        <f>(-C400*SIN(ATAN(Input!$F$5*Input!$F$10))+(L400-$L$18)*COS(ATAN(Input!$F$5*Input!$F$10)))*IF(Input!C388="",0,1)</f>
        <v>0</v>
      </c>
      <c r="N400" s="7">
        <f>(C400*COS(ATAN(Input!$F$5*Input!$F$10))+(L400-$L$18)*SIN(ATAN(Input!$F$5*Input!$F$10)))*IF(Input!C388="",0,1)</f>
        <v>0</v>
      </c>
      <c r="O400" s="7">
        <f t="shared" si="105"/>
        <v>0</v>
      </c>
      <c r="P400" s="7">
        <f t="shared" si="106"/>
        <v>0</v>
      </c>
      <c r="Q400" s="7">
        <f t="shared" si="107"/>
        <v>0</v>
      </c>
      <c r="R400" s="7">
        <f t="shared" si="108"/>
        <v>0</v>
      </c>
      <c r="S400" s="7">
        <f t="shared" si="109"/>
        <v>0</v>
      </c>
      <c r="T400" s="7">
        <f t="shared" si="110"/>
        <v>0</v>
      </c>
      <c r="U400" s="7">
        <f t="shared" si="111"/>
        <v>0</v>
      </c>
      <c r="V400" s="7">
        <f t="shared" si="112"/>
        <v>0</v>
      </c>
      <c r="W400" s="7">
        <f t="shared" si="113"/>
        <v>0</v>
      </c>
      <c r="X400" s="7">
        <f t="shared" ca="1" si="114"/>
        <v>0</v>
      </c>
      <c r="Y400" s="7">
        <f t="shared" ca="1" si="115"/>
        <v>0</v>
      </c>
      <c r="Z400" s="7">
        <f t="shared" ca="1" si="116"/>
        <v>0</v>
      </c>
      <c r="AA400" s="3"/>
      <c r="AB400" s="3"/>
    </row>
    <row r="401" spans="1:28" x14ac:dyDescent="0.2">
      <c r="A401" s="18">
        <v>0</v>
      </c>
      <c r="B401" s="18">
        <v>0</v>
      </c>
      <c r="C401" s="8">
        <f>IF(Input!C389="",0,A401-$A$18)</f>
        <v>0</v>
      </c>
      <c r="D401" s="8">
        <f>(B401-Input!$C$6-Input!$F$5*C401)*IF(Input!C389="",0,1)</f>
        <v>0</v>
      </c>
      <c r="E401" s="7">
        <f t="shared" si="98"/>
        <v>0</v>
      </c>
      <c r="F401" s="7">
        <f t="shared" si="99"/>
        <v>0</v>
      </c>
      <c r="G401" s="7">
        <f t="shared" si="100"/>
        <v>0</v>
      </c>
      <c r="H401" s="7">
        <f t="shared" si="101"/>
        <v>0</v>
      </c>
      <c r="I401" s="7">
        <f t="shared" si="102"/>
        <v>0</v>
      </c>
      <c r="J401" s="7">
        <f t="shared" si="103"/>
        <v>0</v>
      </c>
      <c r="K401" s="7">
        <f t="shared" si="104"/>
        <v>0</v>
      </c>
      <c r="L401" s="7">
        <f>Input!C389*Input!$F$10</f>
        <v>0</v>
      </c>
      <c r="M401" s="7">
        <f>(-C401*SIN(ATAN(Input!$F$5*Input!$F$10))+(L401-$L$18)*COS(ATAN(Input!$F$5*Input!$F$10)))*IF(Input!C389="",0,1)</f>
        <v>0</v>
      </c>
      <c r="N401" s="7">
        <f>(C401*COS(ATAN(Input!$F$5*Input!$F$10))+(L401-$L$18)*SIN(ATAN(Input!$F$5*Input!$F$10)))*IF(Input!C389="",0,1)</f>
        <v>0</v>
      </c>
      <c r="O401" s="7">
        <f t="shared" si="105"/>
        <v>0</v>
      </c>
      <c r="P401" s="7">
        <f t="shared" si="106"/>
        <v>0</v>
      </c>
      <c r="Q401" s="7">
        <f t="shared" si="107"/>
        <v>0</v>
      </c>
      <c r="R401" s="7">
        <f t="shared" si="108"/>
        <v>0</v>
      </c>
      <c r="S401" s="7">
        <f t="shared" si="109"/>
        <v>0</v>
      </c>
      <c r="T401" s="7">
        <f t="shared" si="110"/>
        <v>0</v>
      </c>
      <c r="U401" s="7">
        <f t="shared" si="111"/>
        <v>0</v>
      </c>
      <c r="V401" s="7">
        <f t="shared" si="112"/>
        <v>0</v>
      </c>
      <c r="W401" s="7">
        <f t="shared" si="113"/>
        <v>0</v>
      </c>
      <c r="X401" s="7">
        <f t="shared" ca="1" si="114"/>
        <v>0</v>
      </c>
      <c r="Y401" s="7">
        <f t="shared" ca="1" si="115"/>
        <v>0</v>
      </c>
      <c r="Z401" s="7">
        <f t="shared" ca="1" si="116"/>
        <v>0</v>
      </c>
      <c r="AA401" s="3"/>
      <c r="AB401" s="3"/>
    </row>
    <row r="402" spans="1:28" x14ac:dyDescent="0.2">
      <c r="A402" s="18">
        <v>0</v>
      </c>
      <c r="B402" s="18">
        <v>0</v>
      </c>
      <c r="C402" s="8">
        <f>IF(Input!C390="",0,A402-$A$18)</f>
        <v>0</v>
      </c>
      <c r="D402" s="8">
        <f>(B402-Input!$C$6-Input!$F$5*C402)*IF(Input!C390="",0,1)</f>
        <v>0</v>
      </c>
      <c r="E402" s="7">
        <f t="shared" si="98"/>
        <v>0</v>
      </c>
      <c r="F402" s="7">
        <f t="shared" si="99"/>
        <v>0</v>
      </c>
      <c r="G402" s="7">
        <f t="shared" si="100"/>
        <v>0</v>
      </c>
      <c r="H402" s="7">
        <f t="shared" si="101"/>
        <v>0</v>
      </c>
      <c r="I402" s="7">
        <f t="shared" si="102"/>
        <v>0</v>
      </c>
      <c r="J402" s="7">
        <f t="shared" si="103"/>
        <v>0</v>
      </c>
      <c r="K402" s="7">
        <f t="shared" si="104"/>
        <v>0</v>
      </c>
      <c r="L402" s="7">
        <f>Input!C390*Input!$F$10</f>
        <v>0</v>
      </c>
      <c r="M402" s="7">
        <f>(-C402*SIN(ATAN(Input!$F$5*Input!$F$10))+(L402-$L$18)*COS(ATAN(Input!$F$5*Input!$F$10)))*IF(Input!C390="",0,1)</f>
        <v>0</v>
      </c>
      <c r="N402" s="7">
        <f>(C402*COS(ATAN(Input!$F$5*Input!$F$10))+(L402-$L$18)*SIN(ATAN(Input!$F$5*Input!$F$10)))*IF(Input!C390="",0,1)</f>
        <v>0</v>
      </c>
      <c r="O402" s="7">
        <f t="shared" si="105"/>
        <v>0</v>
      </c>
      <c r="P402" s="7">
        <f t="shared" si="106"/>
        <v>0</v>
      </c>
      <c r="Q402" s="7">
        <f t="shared" si="107"/>
        <v>0</v>
      </c>
      <c r="R402" s="7">
        <f t="shared" si="108"/>
        <v>0</v>
      </c>
      <c r="S402" s="7">
        <f t="shared" si="109"/>
        <v>0</v>
      </c>
      <c r="T402" s="7">
        <f t="shared" si="110"/>
        <v>0</v>
      </c>
      <c r="U402" s="7">
        <f t="shared" si="111"/>
        <v>0</v>
      </c>
      <c r="V402" s="7">
        <f t="shared" si="112"/>
        <v>0</v>
      </c>
      <c r="W402" s="7">
        <f t="shared" si="113"/>
        <v>0</v>
      </c>
      <c r="X402" s="7">
        <f t="shared" ca="1" si="114"/>
        <v>0</v>
      </c>
      <c r="Y402" s="7">
        <f t="shared" ca="1" si="115"/>
        <v>0</v>
      </c>
      <c r="Z402" s="7">
        <f t="shared" ca="1" si="116"/>
        <v>0</v>
      </c>
      <c r="AA402" s="3"/>
      <c r="AB402" s="3"/>
    </row>
    <row r="403" spans="1:28" x14ac:dyDescent="0.2">
      <c r="A403" s="18">
        <v>0</v>
      </c>
      <c r="B403" s="18">
        <v>0</v>
      </c>
      <c r="C403" s="8">
        <f>IF(Input!C391="",0,A403-$A$18)</f>
        <v>0</v>
      </c>
      <c r="D403" s="8">
        <f>(B403-Input!$C$6-Input!$F$5*C403)*IF(Input!C391="",0,1)</f>
        <v>0</v>
      </c>
      <c r="E403" s="7">
        <f t="shared" ref="E403:E466" si="117">C403/MAX($C$18:$C$1017)</f>
        <v>0</v>
      </c>
      <c r="F403" s="7">
        <f t="shared" ref="F403:F466" si="118">E403^2</f>
        <v>0</v>
      </c>
      <c r="G403" s="7">
        <f t="shared" ref="G403:G466" si="119">E403^3</f>
        <v>0</v>
      </c>
      <c r="H403" s="7">
        <f t="shared" ref="H403:H466" si="120">E403^4</f>
        <v>0</v>
      </c>
      <c r="I403" s="7">
        <f t="shared" ref="I403:I466" si="121">E403^5</f>
        <v>0</v>
      </c>
      <c r="J403" s="7">
        <f t="shared" ref="J403:J466" si="122">E403^6</f>
        <v>0</v>
      </c>
      <c r="K403" s="7">
        <f t="shared" ref="K403:K466" si="123">E403^7</f>
        <v>0</v>
      </c>
      <c r="L403" s="7">
        <f>Input!C391*Input!$F$10</f>
        <v>0</v>
      </c>
      <c r="M403" s="7">
        <f>(-C403*SIN(ATAN(Input!$F$5*Input!$F$10))+(L403-$L$18)*COS(ATAN(Input!$F$5*Input!$F$10)))*IF(Input!C391="",0,1)</f>
        <v>0</v>
      </c>
      <c r="N403" s="7">
        <f>(C403*COS(ATAN(Input!$F$5*Input!$F$10))+(L403-$L$18)*SIN(ATAN(Input!$F$5*Input!$F$10)))*IF(Input!C391="",0,1)</f>
        <v>0</v>
      </c>
      <c r="O403" s="7">
        <f t="shared" ref="O403:O466" si="124">N403/MAX($N$18:$N$1017)</f>
        <v>0</v>
      </c>
      <c r="P403" s="7">
        <f t="shared" ref="P403:P466" si="125">O403^2</f>
        <v>0</v>
      </c>
      <c r="Q403" s="7">
        <f t="shared" ref="Q403:Q466" si="126">O403^3</f>
        <v>0</v>
      </c>
      <c r="R403" s="7">
        <f t="shared" ref="R403:R466" si="127">O403^4</f>
        <v>0</v>
      </c>
      <c r="S403" s="7">
        <f t="shared" ref="S403:S466" si="128">O403^5</f>
        <v>0</v>
      </c>
      <c r="T403" s="7">
        <f t="shared" ref="T403:T466" si="129">O403^6</f>
        <v>0</v>
      </c>
      <c r="U403" s="7">
        <f t="shared" ref="U403:U466" si="130">O403^7</f>
        <v>0</v>
      </c>
      <c r="V403" s="7">
        <f t="shared" ref="V403:V466" si="131">IF(O403=1,M403,0)</f>
        <v>0</v>
      </c>
      <c r="W403" s="7">
        <f t="shared" ref="W403:W466" si="132">M403/$V$17</f>
        <v>0</v>
      </c>
      <c r="X403" s="7">
        <f t="shared" ref="X403:X466" ca="1" si="133">$M$8*E403^7+$N$8*E403^6+$O$8*E403^5+$P$8*E403^4+$Q$8*E403^3+$R$8*E403^2</f>
        <v>0</v>
      </c>
      <c r="Y403" s="7">
        <f t="shared" ref="Y403:Y466" ca="1" si="134">$M$10*E403^7+$N$10*E403^6+$O$10*E403^5+$P$10*E403^4+$Q$10*E403^3+$R$10*E403^2</f>
        <v>0</v>
      </c>
      <c r="Z403" s="7">
        <f t="shared" ref="Z403:Z466" ca="1" si="135">$M$12*O403^7+$N$12*O403^6+$O$12*O403^5+$P$12*O403^4+$Q$12*O403^3+$R$12*O403^2</f>
        <v>0</v>
      </c>
      <c r="AA403" s="3"/>
      <c r="AB403" s="3"/>
    </row>
    <row r="404" spans="1:28" x14ac:dyDescent="0.2">
      <c r="A404" s="18">
        <v>0</v>
      </c>
      <c r="B404" s="18">
        <v>0</v>
      </c>
      <c r="C404" s="8">
        <f>IF(Input!C392="",0,A404-$A$18)</f>
        <v>0</v>
      </c>
      <c r="D404" s="8">
        <f>(B404-Input!$C$6-Input!$F$5*C404)*IF(Input!C392="",0,1)</f>
        <v>0</v>
      </c>
      <c r="E404" s="7">
        <f t="shared" si="117"/>
        <v>0</v>
      </c>
      <c r="F404" s="7">
        <f t="shared" si="118"/>
        <v>0</v>
      </c>
      <c r="G404" s="7">
        <f t="shared" si="119"/>
        <v>0</v>
      </c>
      <c r="H404" s="7">
        <f t="shared" si="120"/>
        <v>0</v>
      </c>
      <c r="I404" s="7">
        <f t="shared" si="121"/>
        <v>0</v>
      </c>
      <c r="J404" s="7">
        <f t="shared" si="122"/>
        <v>0</v>
      </c>
      <c r="K404" s="7">
        <f t="shared" si="123"/>
        <v>0</v>
      </c>
      <c r="L404" s="7">
        <f>Input!C392*Input!$F$10</f>
        <v>0</v>
      </c>
      <c r="M404" s="7">
        <f>(-C404*SIN(ATAN(Input!$F$5*Input!$F$10))+(L404-$L$18)*COS(ATAN(Input!$F$5*Input!$F$10)))*IF(Input!C392="",0,1)</f>
        <v>0</v>
      </c>
      <c r="N404" s="7">
        <f>(C404*COS(ATAN(Input!$F$5*Input!$F$10))+(L404-$L$18)*SIN(ATAN(Input!$F$5*Input!$F$10)))*IF(Input!C392="",0,1)</f>
        <v>0</v>
      </c>
      <c r="O404" s="7">
        <f t="shared" si="124"/>
        <v>0</v>
      </c>
      <c r="P404" s="7">
        <f t="shared" si="125"/>
        <v>0</v>
      </c>
      <c r="Q404" s="7">
        <f t="shared" si="126"/>
        <v>0</v>
      </c>
      <c r="R404" s="7">
        <f t="shared" si="127"/>
        <v>0</v>
      </c>
      <c r="S404" s="7">
        <f t="shared" si="128"/>
        <v>0</v>
      </c>
      <c r="T404" s="7">
        <f t="shared" si="129"/>
        <v>0</v>
      </c>
      <c r="U404" s="7">
        <f t="shared" si="130"/>
        <v>0</v>
      </c>
      <c r="V404" s="7">
        <f t="shared" si="131"/>
        <v>0</v>
      </c>
      <c r="W404" s="7">
        <f t="shared" si="132"/>
        <v>0</v>
      </c>
      <c r="X404" s="7">
        <f t="shared" ca="1" si="133"/>
        <v>0</v>
      </c>
      <c r="Y404" s="7">
        <f t="shared" ca="1" si="134"/>
        <v>0</v>
      </c>
      <c r="Z404" s="7">
        <f t="shared" ca="1" si="135"/>
        <v>0</v>
      </c>
      <c r="AA404" s="3"/>
      <c r="AB404" s="3"/>
    </row>
    <row r="405" spans="1:28" x14ac:dyDescent="0.2">
      <c r="A405" s="18">
        <v>0</v>
      </c>
      <c r="B405" s="18">
        <v>0</v>
      </c>
      <c r="C405" s="8">
        <f>IF(Input!C393="",0,A405-$A$18)</f>
        <v>0</v>
      </c>
      <c r="D405" s="8">
        <f>(B405-Input!$C$6-Input!$F$5*C405)*IF(Input!C393="",0,1)</f>
        <v>0</v>
      </c>
      <c r="E405" s="7">
        <f t="shared" si="117"/>
        <v>0</v>
      </c>
      <c r="F405" s="7">
        <f t="shared" si="118"/>
        <v>0</v>
      </c>
      <c r="G405" s="7">
        <f t="shared" si="119"/>
        <v>0</v>
      </c>
      <c r="H405" s="7">
        <f t="shared" si="120"/>
        <v>0</v>
      </c>
      <c r="I405" s="7">
        <f t="shared" si="121"/>
        <v>0</v>
      </c>
      <c r="J405" s="7">
        <f t="shared" si="122"/>
        <v>0</v>
      </c>
      <c r="K405" s="7">
        <f t="shared" si="123"/>
        <v>0</v>
      </c>
      <c r="L405" s="7">
        <f>Input!C393*Input!$F$10</f>
        <v>0</v>
      </c>
      <c r="M405" s="7">
        <f>(-C405*SIN(ATAN(Input!$F$5*Input!$F$10))+(L405-$L$18)*COS(ATAN(Input!$F$5*Input!$F$10)))*IF(Input!C393="",0,1)</f>
        <v>0</v>
      </c>
      <c r="N405" s="7">
        <f>(C405*COS(ATAN(Input!$F$5*Input!$F$10))+(L405-$L$18)*SIN(ATAN(Input!$F$5*Input!$F$10)))*IF(Input!C393="",0,1)</f>
        <v>0</v>
      </c>
      <c r="O405" s="7">
        <f t="shared" si="124"/>
        <v>0</v>
      </c>
      <c r="P405" s="7">
        <f t="shared" si="125"/>
        <v>0</v>
      </c>
      <c r="Q405" s="7">
        <f t="shared" si="126"/>
        <v>0</v>
      </c>
      <c r="R405" s="7">
        <f t="shared" si="127"/>
        <v>0</v>
      </c>
      <c r="S405" s="7">
        <f t="shared" si="128"/>
        <v>0</v>
      </c>
      <c r="T405" s="7">
        <f t="shared" si="129"/>
        <v>0</v>
      </c>
      <c r="U405" s="7">
        <f t="shared" si="130"/>
        <v>0</v>
      </c>
      <c r="V405" s="7">
        <f t="shared" si="131"/>
        <v>0</v>
      </c>
      <c r="W405" s="7">
        <f t="shared" si="132"/>
        <v>0</v>
      </c>
      <c r="X405" s="7">
        <f t="shared" ca="1" si="133"/>
        <v>0</v>
      </c>
      <c r="Y405" s="7">
        <f t="shared" ca="1" si="134"/>
        <v>0</v>
      </c>
      <c r="Z405" s="7">
        <f t="shared" ca="1" si="135"/>
        <v>0</v>
      </c>
      <c r="AA405" s="3"/>
      <c r="AB405" s="3"/>
    </row>
    <row r="406" spans="1:28" x14ac:dyDescent="0.2">
      <c r="A406" s="18">
        <v>0</v>
      </c>
      <c r="B406" s="18">
        <v>0</v>
      </c>
      <c r="C406" s="8">
        <f>IF(Input!C394="",0,A406-$A$18)</f>
        <v>0</v>
      </c>
      <c r="D406" s="8">
        <f>(B406-Input!$C$6-Input!$F$5*C406)*IF(Input!C394="",0,1)</f>
        <v>0</v>
      </c>
      <c r="E406" s="7">
        <f t="shared" si="117"/>
        <v>0</v>
      </c>
      <c r="F406" s="7">
        <f t="shared" si="118"/>
        <v>0</v>
      </c>
      <c r="G406" s="7">
        <f t="shared" si="119"/>
        <v>0</v>
      </c>
      <c r="H406" s="7">
        <f t="shared" si="120"/>
        <v>0</v>
      </c>
      <c r="I406" s="7">
        <f t="shared" si="121"/>
        <v>0</v>
      </c>
      <c r="J406" s="7">
        <f t="shared" si="122"/>
        <v>0</v>
      </c>
      <c r="K406" s="7">
        <f t="shared" si="123"/>
        <v>0</v>
      </c>
      <c r="L406" s="7">
        <f>Input!C394*Input!$F$10</f>
        <v>0</v>
      </c>
      <c r="M406" s="7">
        <f>(-C406*SIN(ATAN(Input!$F$5*Input!$F$10))+(L406-$L$18)*COS(ATAN(Input!$F$5*Input!$F$10)))*IF(Input!C394="",0,1)</f>
        <v>0</v>
      </c>
      <c r="N406" s="7">
        <f>(C406*COS(ATAN(Input!$F$5*Input!$F$10))+(L406-$L$18)*SIN(ATAN(Input!$F$5*Input!$F$10)))*IF(Input!C394="",0,1)</f>
        <v>0</v>
      </c>
      <c r="O406" s="7">
        <f t="shared" si="124"/>
        <v>0</v>
      </c>
      <c r="P406" s="7">
        <f t="shared" si="125"/>
        <v>0</v>
      </c>
      <c r="Q406" s="7">
        <f t="shared" si="126"/>
        <v>0</v>
      </c>
      <c r="R406" s="7">
        <f t="shared" si="127"/>
        <v>0</v>
      </c>
      <c r="S406" s="7">
        <f t="shared" si="128"/>
        <v>0</v>
      </c>
      <c r="T406" s="7">
        <f t="shared" si="129"/>
        <v>0</v>
      </c>
      <c r="U406" s="7">
        <f t="shared" si="130"/>
        <v>0</v>
      </c>
      <c r="V406" s="7">
        <f t="shared" si="131"/>
        <v>0</v>
      </c>
      <c r="W406" s="7">
        <f t="shared" si="132"/>
        <v>0</v>
      </c>
      <c r="X406" s="7">
        <f t="shared" ca="1" si="133"/>
        <v>0</v>
      </c>
      <c r="Y406" s="7">
        <f t="shared" ca="1" si="134"/>
        <v>0</v>
      </c>
      <c r="Z406" s="7">
        <f t="shared" ca="1" si="135"/>
        <v>0</v>
      </c>
      <c r="AA406" s="3"/>
      <c r="AB406" s="3"/>
    </row>
    <row r="407" spans="1:28" x14ac:dyDescent="0.2">
      <c r="A407" s="18">
        <v>0</v>
      </c>
      <c r="B407" s="18">
        <v>0</v>
      </c>
      <c r="C407" s="8">
        <f>IF(Input!C395="",0,A407-$A$18)</f>
        <v>0</v>
      </c>
      <c r="D407" s="8">
        <f>(B407-Input!$C$6-Input!$F$5*C407)*IF(Input!C395="",0,1)</f>
        <v>0</v>
      </c>
      <c r="E407" s="7">
        <f t="shared" si="117"/>
        <v>0</v>
      </c>
      <c r="F407" s="7">
        <f t="shared" si="118"/>
        <v>0</v>
      </c>
      <c r="G407" s="7">
        <f t="shared" si="119"/>
        <v>0</v>
      </c>
      <c r="H407" s="7">
        <f t="shared" si="120"/>
        <v>0</v>
      </c>
      <c r="I407" s="7">
        <f t="shared" si="121"/>
        <v>0</v>
      </c>
      <c r="J407" s="7">
        <f t="shared" si="122"/>
        <v>0</v>
      </c>
      <c r="K407" s="7">
        <f t="shared" si="123"/>
        <v>0</v>
      </c>
      <c r="L407" s="7">
        <f>Input!C395*Input!$F$10</f>
        <v>0</v>
      </c>
      <c r="M407" s="7">
        <f>(-C407*SIN(ATAN(Input!$F$5*Input!$F$10))+(L407-$L$18)*COS(ATAN(Input!$F$5*Input!$F$10)))*IF(Input!C395="",0,1)</f>
        <v>0</v>
      </c>
      <c r="N407" s="7">
        <f>(C407*COS(ATAN(Input!$F$5*Input!$F$10))+(L407-$L$18)*SIN(ATAN(Input!$F$5*Input!$F$10)))*IF(Input!C395="",0,1)</f>
        <v>0</v>
      </c>
      <c r="O407" s="7">
        <f t="shared" si="124"/>
        <v>0</v>
      </c>
      <c r="P407" s="7">
        <f t="shared" si="125"/>
        <v>0</v>
      </c>
      <c r="Q407" s="7">
        <f t="shared" si="126"/>
        <v>0</v>
      </c>
      <c r="R407" s="7">
        <f t="shared" si="127"/>
        <v>0</v>
      </c>
      <c r="S407" s="7">
        <f t="shared" si="128"/>
        <v>0</v>
      </c>
      <c r="T407" s="7">
        <f t="shared" si="129"/>
        <v>0</v>
      </c>
      <c r="U407" s="7">
        <f t="shared" si="130"/>
        <v>0</v>
      </c>
      <c r="V407" s="7">
        <f t="shared" si="131"/>
        <v>0</v>
      </c>
      <c r="W407" s="7">
        <f t="shared" si="132"/>
        <v>0</v>
      </c>
      <c r="X407" s="7">
        <f t="shared" ca="1" si="133"/>
        <v>0</v>
      </c>
      <c r="Y407" s="7">
        <f t="shared" ca="1" si="134"/>
        <v>0</v>
      </c>
      <c r="Z407" s="7">
        <f t="shared" ca="1" si="135"/>
        <v>0</v>
      </c>
      <c r="AA407" s="3"/>
      <c r="AB407" s="3"/>
    </row>
    <row r="408" spans="1:28" x14ac:dyDescent="0.2">
      <c r="A408" s="18">
        <v>0</v>
      </c>
      <c r="B408" s="18">
        <v>0</v>
      </c>
      <c r="C408" s="8">
        <f>IF(Input!C396="",0,A408-$A$18)</f>
        <v>0</v>
      </c>
      <c r="D408" s="8">
        <f>(B408-Input!$C$6-Input!$F$5*C408)*IF(Input!C396="",0,1)</f>
        <v>0</v>
      </c>
      <c r="E408" s="7">
        <f t="shared" si="117"/>
        <v>0</v>
      </c>
      <c r="F408" s="7">
        <f t="shared" si="118"/>
        <v>0</v>
      </c>
      <c r="G408" s="7">
        <f t="shared" si="119"/>
        <v>0</v>
      </c>
      <c r="H408" s="7">
        <f t="shared" si="120"/>
        <v>0</v>
      </c>
      <c r="I408" s="7">
        <f t="shared" si="121"/>
        <v>0</v>
      </c>
      <c r="J408" s="7">
        <f t="shared" si="122"/>
        <v>0</v>
      </c>
      <c r="K408" s="7">
        <f t="shared" si="123"/>
        <v>0</v>
      </c>
      <c r="L408" s="7">
        <f>Input!C396*Input!$F$10</f>
        <v>0</v>
      </c>
      <c r="M408" s="7">
        <f>(-C408*SIN(ATAN(Input!$F$5*Input!$F$10))+(L408-$L$18)*COS(ATAN(Input!$F$5*Input!$F$10)))*IF(Input!C396="",0,1)</f>
        <v>0</v>
      </c>
      <c r="N408" s="7">
        <f>(C408*COS(ATAN(Input!$F$5*Input!$F$10))+(L408-$L$18)*SIN(ATAN(Input!$F$5*Input!$F$10)))*IF(Input!C396="",0,1)</f>
        <v>0</v>
      </c>
      <c r="O408" s="7">
        <f t="shared" si="124"/>
        <v>0</v>
      </c>
      <c r="P408" s="7">
        <f t="shared" si="125"/>
        <v>0</v>
      </c>
      <c r="Q408" s="7">
        <f t="shared" si="126"/>
        <v>0</v>
      </c>
      <c r="R408" s="7">
        <f t="shared" si="127"/>
        <v>0</v>
      </c>
      <c r="S408" s="7">
        <f t="shared" si="128"/>
        <v>0</v>
      </c>
      <c r="T408" s="7">
        <f t="shared" si="129"/>
        <v>0</v>
      </c>
      <c r="U408" s="7">
        <f t="shared" si="130"/>
        <v>0</v>
      </c>
      <c r="V408" s="7">
        <f t="shared" si="131"/>
        <v>0</v>
      </c>
      <c r="W408" s="7">
        <f t="shared" si="132"/>
        <v>0</v>
      </c>
      <c r="X408" s="7">
        <f t="shared" ca="1" si="133"/>
        <v>0</v>
      </c>
      <c r="Y408" s="7">
        <f t="shared" ca="1" si="134"/>
        <v>0</v>
      </c>
      <c r="Z408" s="7">
        <f t="shared" ca="1" si="135"/>
        <v>0</v>
      </c>
      <c r="AA408" s="3"/>
      <c r="AB408" s="3"/>
    </row>
    <row r="409" spans="1:28" x14ac:dyDescent="0.2">
      <c r="A409" s="18">
        <v>0</v>
      </c>
      <c r="B409" s="18">
        <v>0</v>
      </c>
      <c r="C409" s="8">
        <f>IF(Input!C397="",0,A409-$A$18)</f>
        <v>0</v>
      </c>
      <c r="D409" s="8">
        <f>(B409-Input!$C$6-Input!$F$5*C409)*IF(Input!C397="",0,1)</f>
        <v>0</v>
      </c>
      <c r="E409" s="7">
        <f t="shared" si="117"/>
        <v>0</v>
      </c>
      <c r="F409" s="7">
        <f t="shared" si="118"/>
        <v>0</v>
      </c>
      <c r="G409" s="7">
        <f t="shared" si="119"/>
        <v>0</v>
      </c>
      <c r="H409" s="7">
        <f t="shared" si="120"/>
        <v>0</v>
      </c>
      <c r="I409" s="7">
        <f t="shared" si="121"/>
        <v>0</v>
      </c>
      <c r="J409" s="7">
        <f t="shared" si="122"/>
        <v>0</v>
      </c>
      <c r="K409" s="7">
        <f t="shared" si="123"/>
        <v>0</v>
      </c>
      <c r="L409" s="7">
        <f>Input!C397*Input!$F$10</f>
        <v>0</v>
      </c>
      <c r="M409" s="7">
        <f>(-C409*SIN(ATAN(Input!$F$5*Input!$F$10))+(L409-$L$18)*COS(ATAN(Input!$F$5*Input!$F$10)))*IF(Input!C397="",0,1)</f>
        <v>0</v>
      </c>
      <c r="N409" s="7">
        <f>(C409*COS(ATAN(Input!$F$5*Input!$F$10))+(L409-$L$18)*SIN(ATAN(Input!$F$5*Input!$F$10)))*IF(Input!C397="",0,1)</f>
        <v>0</v>
      </c>
      <c r="O409" s="7">
        <f t="shared" si="124"/>
        <v>0</v>
      </c>
      <c r="P409" s="7">
        <f t="shared" si="125"/>
        <v>0</v>
      </c>
      <c r="Q409" s="7">
        <f t="shared" si="126"/>
        <v>0</v>
      </c>
      <c r="R409" s="7">
        <f t="shared" si="127"/>
        <v>0</v>
      </c>
      <c r="S409" s="7">
        <f t="shared" si="128"/>
        <v>0</v>
      </c>
      <c r="T409" s="7">
        <f t="shared" si="129"/>
        <v>0</v>
      </c>
      <c r="U409" s="7">
        <f t="shared" si="130"/>
        <v>0</v>
      </c>
      <c r="V409" s="7">
        <f t="shared" si="131"/>
        <v>0</v>
      </c>
      <c r="W409" s="7">
        <f t="shared" si="132"/>
        <v>0</v>
      </c>
      <c r="X409" s="7">
        <f t="shared" ca="1" si="133"/>
        <v>0</v>
      </c>
      <c r="Y409" s="7">
        <f t="shared" ca="1" si="134"/>
        <v>0</v>
      </c>
      <c r="Z409" s="7">
        <f t="shared" ca="1" si="135"/>
        <v>0</v>
      </c>
      <c r="AA409" s="3"/>
      <c r="AB409" s="3"/>
    </row>
    <row r="410" spans="1:28" x14ac:dyDescent="0.2">
      <c r="A410" s="18">
        <v>0</v>
      </c>
      <c r="B410" s="18">
        <v>0</v>
      </c>
      <c r="C410" s="8">
        <f>IF(Input!C398="",0,A410-$A$18)</f>
        <v>0</v>
      </c>
      <c r="D410" s="8">
        <f>(B410-Input!$C$6-Input!$F$5*C410)*IF(Input!C398="",0,1)</f>
        <v>0</v>
      </c>
      <c r="E410" s="7">
        <f t="shared" si="117"/>
        <v>0</v>
      </c>
      <c r="F410" s="7">
        <f t="shared" si="118"/>
        <v>0</v>
      </c>
      <c r="G410" s="7">
        <f t="shared" si="119"/>
        <v>0</v>
      </c>
      <c r="H410" s="7">
        <f t="shared" si="120"/>
        <v>0</v>
      </c>
      <c r="I410" s="7">
        <f t="shared" si="121"/>
        <v>0</v>
      </c>
      <c r="J410" s="7">
        <f t="shared" si="122"/>
        <v>0</v>
      </c>
      <c r="K410" s="7">
        <f t="shared" si="123"/>
        <v>0</v>
      </c>
      <c r="L410" s="7">
        <f>Input!C398*Input!$F$10</f>
        <v>0</v>
      </c>
      <c r="M410" s="7">
        <f>(-C410*SIN(ATAN(Input!$F$5*Input!$F$10))+(L410-$L$18)*COS(ATAN(Input!$F$5*Input!$F$10)))*IF(Input!C398="",0,1)</f>
        <v>0</v>
      </c>
      <c r="N410" s="7">
        <f>(C410*COS(ATAN(Input!$F$5*Input!$F$10))+(L410-$L$18)*SIN(ATAN(Input!$F$5*Input!$F$10)))*IF(Input!C398="",0,1)</f>
        <v>0</v>
      </c>
      <c r="O410" s="7">
        <f t="shared" si="124"/>
        <v>0</v>
      </c>
      <c r="P410" s="7">
        <f t="shared" si="125"/>
        <v>0</v>
      </c>
      <c r="Q410" s="7">
        <f t="shared" si="126"/>
        <v>0</v>
      </c>
      <c r="R410" s="7">
        <f t="shared" si="127"/>
        <v>0</v>
      </c>
      <c r="S410" s="7">
        <f t="shared" si="128"/>
        <v>0</v>
      </c>
      <c r="T410" s="7">
        <f t="shared" si="129"/>
        <v>0</v>
      </c>
      <c r="U410" s="7">
        <f t="shared" si="130"/>
        <v>0</v>
      </c>
      <c r="V410" s="7">
        <f t="shared" si="131"/>
        <v>0</v>
      </c>
      <c r="W410" s="7">
        <f t="shared" si="132"/>
        <v>0</v>
      </c>
      <c r="X410" s="7">
        <f t="shared" ca="1" si="133"/>
        <v>0</v>
      </c>
      <c r="Y410" s="7">
        <f t="shared" ca="1" si="134"/>
        <v>0</v>
      </c>
      <c r="Z410" s="7">
        <f t="shared" ca="1" si="135"/>
        <v>0</v>
      </c>
      <c r="AA410" s="3"/>
      <c r="AB410" s="3"/>
    </row>
    <row r="411" spans="1:28" x14ac:dyDescent="0.2">
      <c r="A411" s="18">
        <v>0</v>
      </c>
      <c r="B411" s="18">
        <v>0</v>
      </c>
      <c r="C411" s="8">
        <f>IF(Input!C399="",0,A411-$A$18)</f>
        <v>0</v>
      </c>
      <c r="D411" s="8">
        <f>(B411-Input!$C$6-Input!$F$5*C411)*IF(Input!C399="",0,1)</f>
        <v>0</v>
      </c>
      <c r="E411" s="7">
        <f t="shared" si="117"/>
        <v>0</v>
      </c>
      <c r="F411" s="7">
        <f t="shared" si="118"/>
        <v>0</v>
      </c>
      <c r="G411" s="7">
        <f t="shared" si="119"/>
        <v>0</v>
      </c>
      <c r="H411" s="7">
        <f t="shared" si="120"/>
        <v>0</v>
      </c>
      <c r="I411" s="7">
        <f t="shared" si="121"/>
        <v>0</v>
      </c>
      <c r="J411" s="7">
        <f t="shared" si="122"/>
        <v>0</v>
      </c>
      <c r="K411" s="7">
        <f t="shared" si="123"/>
        <v>0</v>
      </c>
      <c r="L411" s="7">
        <f>Input!C399*Input!$F$10</f>
        <v>0</v>
      </c>
      <c r="M411" s="7">
        <f>(-C411*SIN(ATAN(Input!$F$5*Input!$F$10))+(L411-$L$18)*COS(ATAN(Input!$F$5*Input!$F$10)))*IF(Input!C399="",0,1)</f>
        <v>0</v>
      </c>
      <c r="N411" s="7">
        <f>(C411*COS(ATAN(Input!$F$5*Input!$F$10))+(L411-$L$18)*SIN(ATAN(Input!$F$5*Input!$F$10)))*IF(Input!C399="",0,1)</f>
        <v>0</v>
      </c>
      <c r="O411" s="7">
        <f t="shared" si="124"/>
        <v>0</v>
      </c>
      <c r="P411" s="7">
        <f t="shared" si="125"/>
        <v>0</v>
      </c>
      <c r="Q411" s="7">
        <f t="shared" si="126"/>
        <v>0</v>
      </c>
      <c r="R411" s="7">
        <f t="shared" si="127"/>
        <v>0</v>
      </c>
      <c r="S411" s="7">
        <f t="shared" si="128"/>
        <v>0</v>
      </c>
      <c r="T411" s="7">
        <f t="shared" si="129"/>
        <v>0</v>
      </c>
      <c r="U411" s="7">
        <f t="shared" si="130"/>
        <v>0</v>
      </c>
      <c r="V411" s="7">
        <f t="shared" si="131"/>
        <v>0</v>
      </c>
      <c r="W411" s="7">
        <f t="shared" si="132"/>
        <v>0</v>
      </c>
      <c r="X411" s="7">
        <f t="shared" ca="1" si="133"/>
        <v>0</v>
      </c>
      <c r="Y411" s="7">
        <f t="shared" ca="1" si="134"/>
        <v>0</v>
      </c>
      <c r="Z411" s="7">
        <f t="shared" ca="1" si="135"/>
        <v>0</v>
      </c>
      <c r="AA411" s="3"/>
      <c r="AB411" s="3"/>
    </row>
    <row r="412" spans="1:28" x14ac:dyDescent="0.2">
      <c r="A412" s="18">
        <v>0</v>
      </c>
      <c r="B412" s="18">
        <v>0</v>
      </c>
      <c r="C412" s="8">
        <f>IF(Input!C400="",0,A412-$A$18)</f>
        <v>0</v>
      </c>
      <c r="D412" s="8">
        <f>(B412-Input!$C$6-Input!$F$5*C412)*IF(Input!C400="",0,1)</f>
        <v>0</v>
      </c>
      <c r="E412" s="7">
        <f t="shared" si="117"/>
        <v>0</v>
      </c>
      <c r="F412" s="7">
        <f t="shared" si="118"/>
        <v>0</v>
      </c>
      <c r="G412" s="7">
        <f t="shared" si="119"/>
        <v>0</v>
      </c>
      <c r="H412" s="7">
        <f t="shared" si="120"/>
        <v>0</v>
      </c>
      <c r="I412" s="7">
        <f t="shared" si="121"/>
        <v>0</v>
      </c>
      <c r="J412" s="7">
        <f t="shared" si="122"/>
        <v>0</v>
      </c>
      <c r="K412" s="7">
        <f t="shared" si="123"/>
        <v>0</v>
      </c>
      <c r="L412" s="7">
        <f>Input!C400*Input!$F$10</f>
        <v>0</v>
      </c>
      <c r="M412" s="7">
        <f>(-C412*SIN(ATAN(Input!$F$5*Input!$F$10))+(L412-$L$18)*COS(ATAN(Input!$F$5*Input!$F$10)))*IF(Input!C400="",0,1)</f>
        <v>0</v>
      </c>
      <c r="N412" s="7">
        <f>(C412*COS(ATAN(Input!$F$5*Input!$F$10))+(L412-$L$18)*SIN(ATAN(Input!$F$5*Input!$F$10)))*IF(Input!C400="",0,1)</f>
        <v>0</v>
      </c>
      <c r="O412" s="7">
        <f t="shared" si="124"/>
        <v>0</v>
      </c>
      <c r="P412" s="7">
        <f t="shared" si="125"/>
        <v>0</v>
      </c>
      <c r="Q412" s="7">
        <f t="shared" si="126"/>
        <v>0</v>
      </c>
      <c r="R412" s="7">
        <f t="shared" si="127"/>
        <v>0</v>
      </c>
      <c r="S412" s="7">
        <f t="shared" si="128"/>
        <v>0</v>
      </c>
      <c r="T412" s="7">
        <f t="shared" si="129"/>
        <v>0</v>
      </c>
      <c r="U412" s="7">
        <f t="shared" si="130"/>
        <v>0</v>
      </c>
      <c r="V412" s="7">
        <f t="shared" si="131"/>
        <v>0</v>
      </c>
      <c r="W412" s="7">
        <f t="shared" si="132"/>
        <v>0</v>
      </c>
      <c r="X412" s="7">
        <f t="shared" ca="1" si="133"/>
        <v>0</v>
      </c>
      <c r="Y412" s="7">
        <f t="shared" ca="1" si="134"/>
        <v>0</v>
      </c>
      <c r="Z412" s="7">
        <f t="shared" ca="1" si="135"/>
        <v>0</v>
      </c>
      <c r="AA412" s="3"/>
      <c r="AB412" s="3"/>
    </row>
    <row r="413" spans="1:28" x14ac:dyDescent="0.2">
      <c r="A413" s="18">
        <v>0</v>
      </c>
      <c r="B413" s="18">
        <v>0</v>
      </c>
      <c r="C413" s="8">
        <f>IF(Input!C401="",0,A413-$A$18)</f>
        <v>0</v>
      </c>
      <c r="D413" s="8">
        <f>(B413-Input!$C$6-Input!$F$5*C413)*IF(Input!C401="",0,1)</f>
        <v>0</v>
      </c>
      <c r="E413" s="7">
        <f t="shared" si="117"/>
        <v>0</v>
      </c>
      <c r="F413" s="7">
        <f t="shared" si="118"/>
        <v>0</v>
      </c>
      <c r="G413" s="7">
        <f t="shared" si="119"/>
        <v>0</v>
      </c>
      <c r="H413" s="7">
        <f t="shared" si="120"/>
        <v>0</v>
      </c>
      <c r="I413" s="7">
        <f t="shared" si="121"/>
        <v>0</v>
      </c>
      <c r="J413" s="7">
        <f t="shared" si="122"/>
        <v>0</v>
      </c>
      <c r="K413" s="7">
        <f t="shared" si="123"/>
        <v>0</v>
      </c>
      <c r="L413" s="7">
        <f>Input!C401*Input!$F$10</f>
        <v>0</v>
      </c>
      <c r="M413" s="7">
        <f>(-C413*SIN(ATAN(Input!$F$5*Input!$F$10))+(L413-$L$18)*COS(ATAN(Input!$F$5*Input!$F$10)))*IF(Input!C401="",0,1)</f>
        <v>0</v>
      </c>
      <c r="N413" s="7">
        <f>(C413*COS(ATAN(Input!$F$5*Input!$F$10))+(L413-$L$18)*SIN(ATAN(Input!$F$5*Input!$F$10)))*IF(Input!C401="",0,1)</f>
        <v>0</v>
      </c>
      <c r="O413" s="7">
        <f t="shared" si="124"/>
        <v>0</v>
      </c>
      <c r="P413" s="7">
        <f t="shared" si="125"/>
        <v>0</v>
      </c>
      <c r="Q413" s="7">
        <f t="shared" si="126"/>
        <v>0</v>
      </c>
      <c r="R413" s="7">
        <f t="shared" si="127"/>
        <v>0</v>
      </c>
      <c r="S413" s="7">
        <f t="shared" si="128"/>
        <v>0</v>
      </c>
      <c r="T413" s="7">
        <f t="shared" si="129"/>
        <v>0</v>
      </c>
      <c r="U413" s="7">
        <f t="shared" si="130"/>
        <v>0</v>
      </c>
      <c r="V413" s="7">
        <f t="shared" si="131"/>
        <v>0</v>
      </c>
      <c r="W413" s="7">
        <f t="shared" si="132"/>
        <v>0</v>
      </c>
      <c r="X413" s="7">
        <f t="shared" ca="1" si="133"/>
        <v>0</v>
      </c>
      <c r="Y413" s="7">
        <f t="shared" ca="1" si="134"/>
        <v>0</v>
      </c>
      <c r="Z413" s="7">
        <f t="shared" ca="1" si="135"/>
        <v>0</v>
      </c>
      <c r="AA413" s="3"/>
      <c r="AB413" s="3"/>
    </row>
    <row r="414" spans="1:28" x14ac:dyDescent="0.2">
      <c r="A414" s="18">
        <v>0</v>
      </c>
      <c r="B414" s="18">
        <v>0</v>
      </c>
      <c r="C414" s="8">
        <f>IF(Input!C402="",0,A414-$A$18)</f>
        <v>0</v>
      </c>
      <c r="D414" s="8">
        <f>(B414-Input!$C$6-Input!$F$5*C414)*IF(Input!C402="",0,1)</f>
        <v>0</v>
      </c>
      <c r="E414" s="7">
        <f t="shared" si="117"/>
        <v>0</v>
      </c>
      <c r="F414" s="7">
        <f t="shared" si="118"/>
        <v>0</v>
      </c>
      <c r="G414" s="7">
        <f t="shared" si="119"/>
        <v>0</v>
      </c>
      <c r="H414" s="7">
        <f t="shared" si="120"/>
        <v>0</v>
      </c>
      <c r="I414" s="7">
        <f t="shared" si="121"/>
        <v>0</v>
      </c>
      <c r="J414" s="7">
        <f t="shared" si="122"/>
        <v>0</v>
      </c>
      <c r="K414" s="7">
        <f t="shared" si="123"/>
        <v>0</v>
      </c>
      <c r="L414" s="7">
        <f>Input!C402*Input!$F$10</f>
        <v>0</v>
      </c>
      <c r="M414" s="7">
        <f>(-C414*SIN(ATAN(Input!$F$5*Input!$F$10))+(L414-$L$18)*COS(ATAN(Input!$F$5*Input!$F$10)))*IF(Input!C402="",0,1)</f>
        <v>0</v>
      </c>
      <c r="N414" s="7">
        <f>(C414*COS(ATAN(Input!$F$5*Input!$F$10))+(L414-$L$18)*SIN(ATAN(Input!$F$5*Input!$F$10)))*IF(Input!C402="",0,1)</f>
        <v>0</v>
      </c>
      <c r="O414" s="7">
        <f t="shared" si="124"/>
        <v>0</v>
      </c>
      <c r="P414" s="7">
        <f t="shared" si="125"/>
        <v>0</v>
      </c>
      <c r="Q414" s="7">
        <f t="shared" si="126"/>
        <v>0</v>
      </c>
      <c r="R414" s="7">
        <f t="shared" si="127"/>
        <v>0</v>
      </c>
      <c r="S414" s="7">
        <f t="shared" si="128"/>
        <v>0</v>
      </c>
      <c r="T414" s="7">
        <f t="shared" si="129"/>
        <v>0</v>
      </c>
      <c r="U414" s="7">
        <f t="shared" si="130"/>
        <v>0</v>
      </c>
      <c r="V414" s="7">
        <f t="shared" si="131"/>
        <v>0</v>
      </c>
      <c r="W414" s="7">
        <f t="shared" si="132"/>
        <v>0</v>
      </c>
      <c r="X414" s="7">
        <f t="shared" ca="1" si="133"/>
        <v>0</v>
      </c>
      <c r="Y414" s="7">
        <f t="shared" ca="1" si="134"/>
        <v>0</v>
      </c>
      <c r="Z414" s="7">
        <f t="shared" ca="1" si="135"/>
        <v>0</v>
      </c>
      <c r="AA414" s="3"/>
      <c r="AB414" s="3"/>
    </row>
    <row r="415" spans="1:28" x14ac:dyDescent="0.2">
      <c r="A415" s="18">
        <v>0</v>
      </c>
      <c r="B415" s="18">
        <v>0</v>
      </c>
      <c r="C415" s="8">
        <f>IF(Input!C403="",0,A415-$A$18)</f>
        <v>0</v>
      </c>
      <c r="D415" s="8">
        <f>(B415-Input!$C$6-Input!$F$5*C415)*IF(Input!C403="",0,1)</f>
        <v>0</v>
      </c>
      <c r="E415" s="7">
        <f t="shared" si="117"/>
        <v>0</v>
      </c>
      <c r="F415" s="7">
        <f t="shared" si="118"/>
        <v>0</v>
      </c>
      <c r="G415" s="7">
        <f t="shared" si="119"/>
        <v>0</v>
      </c>
      <c r="H415" s="7">
        <f t="shared" si="120"/>
        <v>0</v>
      </c>
      <c r="I415" s="7">
        <f t="shared" si="121"/>
        <v>0</v>
      </c>
      <c r="J415" s="7">
        <f t="shared" si="122"/>
        <v>0</v>
      </c>
      <c r="K415" s="7">
        <f t="shared" si="123"/>
        <v>0</v>
      </c>
      <c r="L415" s="7">
        <f>Input!C403*Input!$F$10</f>
        <v>0</v>
      </c>
      <c r="M415" s="7">
        <f>(-C415*SIN(ATAN(Input!$F$5*Input!$F$10))+(L415-$L$18)*COS(ATAN(Input!$F$5*Input!$F$10)))*IF(Input!C403="",0,1)</f>
        <v>0</v>
      </c>
      <c r="N415" s="7">
        <f>(C415*COS(ATAN(Input!$F$5*Input!$F$10))+(L415-$L$18)*SIN(ATAN(Input!$F$5*Input!$F$10)))*IF(Input!C403="",0,1)</f>
        <v>0</v>
      </c>
      <c r="O415" s="7">
        <f t="shared" si="124"/>
        <v>0</v>
      </c>
      <c r="P415" s="7">
        <f t="shared" si="125"/>
        <v>0</v>
      </c>
      <c r="Q415" s="7">
        <f t="shared" si="126"/>
        <v>0</v>
      </c>
      <c r="R415" s="7">
        <f t="shared" si="127"/>
        <v>0</v>
      </c>
      <c r="S415" s="7">
        <f t="shared" si="128"/>
        <v>0</v>
      </c>
      <c r="T415" s="7">
        <f t="shared" si="129"/>
        <v>0</v>
      </c>
      <c r="U415" s="7">
        <f t="shared" si="130"/>
        <v>0</v>
      </c>
      <c r="V415" s="7">
        <f t="shared" si="131"/>
        <v>0</v>
      </c>
      <c r="W415" s="7">
        <f t="shared" si="132"/>
        <v>0</v>
      </c>
      <c r="X415" s="7">
        <f t="shared" ca="1" si="133"/>
        <v>0</v>
      </c>
      <c r="Y415" s="7">
        <f t="shared" ca="1" si="134"/>
        <v>0</v>
      </c>
      <c r="Z415" s="7">
        <f t="shared" ca="1" si="135"/>
        <v>0</v>
      </c>
      <c r="AA415" s="3"/>
      <c r="AB415" s="3"/>
    </row>
    <row r="416" spans="1:28" x14ac:dyDescent="0.2">
      <c r="A416" s="18">
        <v>0</v>
      </c>
      <c r="B416" s="18">
        <v>0</v>
      </c>
      <c r="C416" s="8">
        <f>IF(Input!C404="",0,A416-$A$18)</f>
        <v>0</v>
      </c>
      <c r="D416" s="8">
        <f>(B416-Input!$C$6-Input!$F$5*C416)*IF(Input!C404="",0,1)</f>
        <v>0</v>
      </c>
      <c r="E416" s="7">
        <f t="shared" si="117"/>
        <v>0</v>
      </c>
      <c r="F416" s="7">
        <f t="shared" si="118"/>
        <v>0</v>
      </c>
      <c r="G416" s="7">
        <f t="shared" si="119"/>
        <v>0</v>
      </c>
      <c r="H416" s="7">
        <f t="shared" si="120"/>
        <v>0</v>
      </c>
      <c r="I416" s="7">
        <f t="shared" si="121"/>
        <v>0</v>
      </c>
      <c r="J416" s="7">
        <f t="shared" si="122"/>
        <v>0</v>
      </c>
      <c r="K416" s="7">
        <f t="shared" si="123"/>
        <v>0</v>
      </c>
      <c r="L416" s="7">
        <f>Input!C404*Input!$F$10</f>
        <v>0</v>
      </c>
      <c r="M416" s="7">
        <f>(-C416*SIN(ATAN(Input!$F$5*Input!$F$10))+(L416-$L$18)*COS(ATAN(Input!$F$5*Input!$F$10)))*IF(Input!C404="",0,1)</f>
        <v>0</v>
      </c>
      <c r="N416" s="7">
        <f>(C416*COS(ATAN(Input!$F$5*Input!$F$10))+(L416-$L$18)*SIN(ATAN(Input!$F$5*Input!$F$10)))*IF(Input!C404="",0,1)</f>
        <v>0</v>
      </c>
      <c r="O416" s="7">
        <f t="shared" si="124"/>
        <v>0</v>
      </c>
      <c r="P416" s="7">
        <f t="shared" si="125"/>
        <v>0</v>
      </c>
      <c r="Q416" s="7">
        <f t="shared" si="126"/>
        <v>0</v>
      </c>
      <c r="R416" s="7">
        <f t="shared" si="127"/>
        <v>0</v>
      </c>
      <c r="S416" s="7">
        <f t="shared" si="128"/>
        <v>0</v>
      </c>
      <c r="T416" s="7">
        <f t="shared" si="129"/>
        <v>0</v>
      </c>
      <c r="U416" s="7">
        <f t="shared" si="130"/>
        <v>0</v>
      </c>
      <c r="V416" s="7">
        <f t="shared" si="131"/>
        <v>0</v>
      </c>
      <c r="W416" s="7">
        <f t="shared" si="132"/>
        <v>0</v>
      </c>
      <c r="X416" s="7">
        <f t="shared" ca="1" si="133"/>
        <v>0</v>
      </c>
      <c r="Y416" s="7">
        <f t="shared" ca="1" si="134"/>
        <v>0</v>
      </c>
      <c r="Z416" s="7">
        <f t="shared" ca="1" si="135"/>
        <v>0</v>
      </c>
      <c r="AA416" s="3"/>
      <c r="AB416" s="3"/>
    </row>
    <row r="417" spans="1:28" x14ac:dyDescent="0.2">
      <c r="A417" s="18">
        <v>0</v>
      </c>
      <c r="B417" s="18">
        <v>0</v>
      </c>
      <c r="C417" s="8">
        <f>IF(Input!C405="",0,A417-$A$18)</f>
        <v>0</v>
      </c>
      <c r="D417" s="8">
        <f>(B417-Input!$C$6-Input!$F$5*C417)*IF(Input!C405="",0,1)</f>
        <v>0</v>
      </c>
      <c r="E417" s="7">
        <f t="shared" si="117"/>
        <v>0</v>
      </c>
      <c r="F417" s="7">
        <f t="shared" si="118"/>
        <v>0</v>
      </c>
      <c r="G417" s="7">
        <f t="shared" si="119"/>
        <v>0</v>
      </c>
      <c r="H417" s="7">
        <f t="shared" si="120"/>
        <v>0</v>
      </c>
      <c r="I417" s="7">
        <f t="shared" si="121"/>
        <v>0</v>
      </c>
      <c r="J417" s="7">
        <f t="shared" si="122"/>
        <v>0</v>
      </c>
      <c r="K417" s="7">
        <f t="shared" si="123"/>
        <v>0</v>
      </c>
      <c r="L417" s="7">
        <f>Input!C405*Input!$F$10</f>
        <v>0</v>
      </c>
      <c r="M417" s="7">
        <f>(-C417*SIN(ATAN(Input!$F$5*Input!$F$10))+(L417-$L$18)*COS(ATAN(Input!$F$5*Input!$F$10)))*IF(Input!C405="",0,1)</f>
        <v>0</v>
      </c>
      <c r="N417" s="7">
        <f>(C417*COS(ATAN(Input!$F$5*Input!$F$10))+(L417-$L$18)*SIN(ATAN(Input!$F$5*Input!$F$10)))*IF(Input!C405="",0,1)</f>
        <v>0</v>
      </c>
      <c r="O417" s="7">
        <f t="shared" si="124"/>
        <v>0</v>
      </c>
      <c r="P417" s="7">
        <f t="shared" si="125"/>
        <v>0</v>
      </c>
      <c r="Q417" s="7">
        <f t="shared" si="126"/>
        <v>0</v>
      </c>
      <c r="R417" s="7">
        <f t="shared" si="127"/>
        <v>0</v>
      </c>
      <c r="S417" s="7">
        <f t="shared" si="128"/>
        <v>0</v>
      </c>
      <c r="T417" s="7">
        <f t="shared" si="129"/>
        <v>0</v>
      </c>
      <c r="U417" s="7">
        <f t="shared" si="130"/>
        <v>0</v>
      </c>
      <c r="V417" s="7">
        <f t="shared" si="131"/>
        <v>0</v>
      </c>
      <c r="W417" s="7">
        <f t="shared" si="132"/>
        <v>0</v>
      </c>
      <c r="X417" s="7">
        <f t="shared" ca="1" si="133"/>
        <v>0</v>
      </c>
      <c r="Y417" s="7">
        <f t="shared" ca="1" si="134"/>
        <v>0</v>
      </c>
      <c r="Z417" s="7">
        <f t="shared" ca="1" si="135"/>
        <v>0</v>
      </c>
      <c r="AA417" s="3"/>
      <c r="AB417" s="3"/>
    </row>
    <row r="418" spans="1:28" x14ac:dyDescent="0.2">
      <c r="A418" s="18">
        <v>0</v>
      </c>
      <c r="B418" s="18">
        <v>0</v>
      </c>
      <c r="C418" s="8">
        <f>IF(Input!C406="",0,A418-$A$18)</f>
        <v>0</v>
      </c>
      <c r="D418" s="8">
        <f>(B418-Input!$C$6-Input!$F$5*C418)*IF(Input!C406="",0,1)</f>
        <v>0</v>
      </c>
      <c r="E418" s="7">
        <f t="shared" si="117"/>
        <v>0</v>
      </c>
      <c r="F418" s="7">
        <f t="shared" si="118"/>
        <v>0</v>
      </c>
      <c r="G418" s="7">
        <f t="shared" si="119"/>
        <v>0</v>
      </c>
      <c r="H418" s="7">
        <f t="shared" si="120"/>
        <v>0</v>
      </c>
      <c r="I418" s="7">
        <f t="shared" si="121"/>
        <v>0</v>
      </c>
      <c r="J418" s="7">
        <f t="shared" si="122"/>
        <v>0</v>
      </c>
      <c r="K418" s="7">
        <f t="shared" si="123"/>
        <v>0</v>
      </c>
      <c r="L418" s="7">
        <f>Input!C406*Input!$F$10</f>
        <v>0</v>
      </c>
      <c r="M418" s="7">
        <f>(-C418*SIN(ATAN(Input!$F$5*Input!$F$10))+(L418-$L$18)*COS(ATAN(Input!$F$5*Input!$F$10)))*IF(Input!C406="",0,1)</f>
        <v>0</v>
      </c>
      <c r="N418" s="7">
        <f>(C418*COS(ATAN(Input!$F$5*Input!$F$10))+(L418-$L$18)*SIN(ATAN(Input!$F$5*Input!$F$10)))*IF(Input!C406="",0,1)</f>
        <v>0</v>
      </c>
      <c r="O418" s="7">
        <f t="shared" si="124"/>
        <v>0</v>
      </c>
      <c r="P418" s="7">
        <f t="shared" si="125"/>
        <v>0</v>
      </c>
      <c r="Q418" s="7">
        <f t="shared" si="126"/>
        <v>0</v>
      </c>
      <c r="R418" s="7">
        <f t="shared" si="127"/>
        <v>0</v>
      </c>
      <c r="S418" s="7">
        <f t="shared" si="128"/>
        <v>0</v>
      </c>
      <c r="T418" s="7">
        <f t="shared" si="129"/>
        <v>0</v>
      </c>
      <c r="U418" s="7">
        <f t="shared" si="130"/>
        <v>0</v>
      </c>
      <c r="V418" s="7">
        <f t="shared" si="131"/>
        <v>0</v>
      </c>
      <c r="W418" s="7">
        <f t="shared" si="132"/>
        <v>0</v>
      </c>
      <c r="X418" s="7">
        <f t="shared" ca="1" si="133"/>
        <v>0</v>
      </c>
      <c r="Y418" s="7">
        <f t="shared" ca="1" si="134"/>
        <v>0</v>
      </c>
      <c r="Z418" s="7">
        <f t="shared" ca="1" si="135"/>
        <v>0</v>
      </c>
      <c r="AA418" s="3"/>
      <c r="AB418" s="3"/>
    </row>
    <row r="419" spans="1:28" x14ac:dyDescent="0.2">
      <c r="A419" s="18">
        <v>0</v>
      </c>
      <c r="B419" s="18">
        <v>0</v>
      </c>
      <c r="C419" s="8">
        <f>IF(Input!C407="",0,A419-$A$18)</f>
        <v>0</v>
      </c>
      <c r="D419" s="8">
        <f>(B419-Input!$C$6-Input!$F$5*C419)*IF(Input!C407="",0,1)</f>
        <v>0</v>
      </c>
      <c r="E419" s="7">
        <f t="shared" si="117"/>
        <v>0</v>
      </c>
      <c r="F419" s="7">
        <f t="shared" si="118"/>
        <v>0</v>
      </c>
      <c r="G419" s="7">
        <f t="shared" si="119"/>
        <v>0</v>
      </c>
      <c r="H419" s="7">
        <f t="shared" si="120"/>
        <v>0</v>
      </c>
      <c r="I419" s="7">
        <f t="shared" si="121"/>
        <v>0</v>
      </c>
      <c r="J419" s="7">
        <f t="shared" si="122"/>
        <v>0</v>
      </c>
      <c r="K419" s="7">
        <f t="shared" si="123"/>
        <v>0</v>
      </c>
      <c r="L419" s="7">
        <f>Input!C407*Input!$F$10</f>
        <v>0</v>
      </c>
      <c r="M419" s="7">
        <f>(-C419*SIN(ATAN(Input!$F$5*Input!$F$10))+(L419-$L$18)*COS(ATAN(Input!$F$5*Input!$F$10)))*IF(Input!C407="",0,1)</f>
        <v>0</v>
      </c>
      <c r="N419" s="7">
        <f>(C419*COS(ATAN(Input!$F$5*Input!$F$10))+(L419-$L$18)*SIN(ATAN(Input!$F$5*Input!$F$10)))*IF(Input!C407="",0,1)</f>
        <v>0</v>
      </c>
      <c r="O419" s="7">
        <f t="shared" si="124"/>
        <v>0</v>
      </c>
      <c r="P419" s="7">
        <f t="shared" si="125"/>
        <v>0</v>
      </c>
      <c r="Q419" s="7">
        <f t="shared" si="126"/>
        <v>0</v>
      </c>
      <c r="R419" s="7">
        <f t="shared" si="127"/>
        <v>0</v>
      </c>
      <c r="S419" s="7">
        <f t="shared" si="128"/>
        <v>0</v>
      </c>
      <c r="T419" s="7">
        <f t="shared" si="129"/>
        <v>0</v>
      </c>
      <c r="U419" s="7">
        <f t="shared" si="130"/>
        <v>0</v>
      </c>
      <c r="V419" s="7">
        <f t="shared" si="131"/>
        <v>0</v>
      </c>
      <c r="W419" s="7">
        <f t="shared" si="132"/>
        <v>0</v>
      </c>
      <c r="X419" s="7">
        <f t="shared" ca="1" si="133"/>
        <v>0</v>
      </c>
      <c r="Y419" s="7">
        <f t="shared" ca="1" si="134"/>
        <v>0</v>
      </c>
      <c r="Z419" s="7">
        <f t="shared" ca="1" si="135"/>
        <v>0</v>
      </c>
      <c r="AA419" s="3"/>
      <c r="AB419" s="3"/>
    </row>
    <row r="420" spans="1:28" x14ac:dyDescent="0.2">
      <c r="A420" s="18">
        <v>0</v>
      </c>
      <c r="B420" s="18">
        <v>0</v>
      </c>
      <c r="C420" s="8">
        <f>IF(Input!C408="",0,A420-$A$18)</f>
        <v>0</v>
      </c>
      <c r="D420" s="8">
        <f>(B420-Input!$C$6-Input!$F$5*C420)*IF(Input!C408="",0,1)</f>
        <v>0</v>
      </c>
      <c r="E420" s="7">
        <f t="shared" si="117"/>
        <v>0</v>
      </c>
      <c r="F420" s="7">
        <f t="shared" si="118"/>
        <v>0</v>
      </c>
      <c r="G420" s="7">
        <f t="shared" si="119"/>
        <v>0</v>
      </c>
      <c r="H420" s="7">
        <f t="shared" si="120"/>
        <v>0</v>
      </c>
      <c r="I420" s="7">
        <f t="shared" si="121"/>
        <v>0</v>
      </c>
      <c r="J420" s="7">
        <f t="shared" si="122"/>
        <v>0</v>
      </c>
      <c r="K420" s="7">
        <f t="shared" si="123"/>
        <v>0</v>
      </c>
      <c r="L420" s="7">
        <f>Input!C408*Input!$F$10</f>
        <v>0</v>
      </c>
      <c r="M420" s="7">
        <f>(-C420*SIN(ATAN(Input!$F$5*Input!$F$10))+(L420-$L$18)*COS(ATAN(Input!$F$5*Input!$F$10)))*IF(Input!C408="",0,1)</f>
        <v>0</v>
      </c>
      <c r="N420" s="7">
        <f>(C420*COS(ATAN(Input!$F$5*Input!$F$10))+(L420-$L$18)*SIN(ATAN(Input!$F$5*Input!$F$10)))*IF(Input!C408="",0,1)</f>
        <v>0</v>
      </c>
      <c r="O420" s="7">
        <f t="shared" si="124"/>
        <v>0</v>
      </c>
      <c r="P420" s="7">
        <f t="shared" si="125"/>
        <v>0</v>
      </c>
      <c r="Q420" s="7">
        <f t="shared" si="126"/>
        <v>0</v>
      </c>
      <c r="R420" s="7">
        <f t="shared" si="127"/>
        <v>0</v>
      </c>
      <c r="S420" s="7">
        <f t="shared" si="128"/>
        <v>0</v>
      </c>
      <c r="T420" s="7">
        <f t="shared" si="129"/>
        <v>0</v>
      </c>
      <c r="U420" s="7">
        <f t="shared" si="130"/>
        <v>0</v>
      </c>
      <c r="V420" s="7">
        <f t="shared" si="131"/>
        <v>0</v>
      </c>
      <c r="W420" s="7">
        <f t="shared" si="132"/>
        <v>0</v>
      </c>
      <c r="X420" s="7">
        <f t="shared" ca="1" si="133"/>
        <v>0</v>
      </c>
      <c r="Y420" s="7">
        <f t="shared" ca="1" si="134"/>
        <v>0</v>
      </c>
      <c r="Z420" s="7">
        <f t="shared" ca="1" si="135"/>
        <v>0</v>
      </c>
      <c r="AA420" s="3"/>
      <c r="AB420" s="3"/>
    </row>
    <row r="421" spans="1:28" x14ac:dyDescent="0.2">
      <c r="A421" s="18">
        <v>0</v>
      </c>
      <c r="B421" s="18">
        <v>0</v>
      </c>
      <c r="C421" s="8">
        <f>IF(Input!C409="",0,A421-$A$18)</f>
        <v>0</v>
      </c>
      <c r="D421" s="8">
        <f>(B421-Input!$C$6-Input!$F$5*C421)*IF(Input!C409="",0,1)</f>
        <v>0</v>
      </c>
      <c r="E421" s="7">
        <f t="shared" si="117"/>
        <v>0</v>
      </c>
      <c r="F421" s="7">
        <f t="shared" si="118"/>
        <v>0</v>
      </c>
      <c r="G421" s="7">
        <f t="shared" si="119"/>
        <v>0</v>
      </c>
      <c r="H421" s="7">
        <f t="shared" si="120"/>
        <v>0</v>
      </c>
      <c r="I421" s="7">
        <f t="shared" si="121"/>
        <v>0</v>
      </c>
      <c r="J421" s="7">
        <f t="shared" si="122"/>
        <v>0</v>
      </c>
      <c r="K421" s="7">
        <f t="shared" si="123"/>
        <v>0</v>
      </c>
      <c r="L421" s="7">
        <f>Input!C409*Input!$F$10</f>
        <v>0</v>
      </c>
      <c r="M421" s="7">
        <f>(-C421*SIN(ATAN(Input!$F$5*Input!$F$10))+(L421-$L$18)*COS(ATAN(Input!$F$5*Input!$F$10)))*IF(Input!C409="",0,1)</f>
        <v>0</v>
      </c>
      <c r="N421" s="7">
        <f>(C421*COS(ATAN(Input!$F$5*Input!$F$10))+(L421-$L$18)*SIN(ATAN(Input!$F$5*Input!$F$10)))*IF(Input!C409="",0,1)</f>
        <v>0</v>
      </c>
      <c r="O421" s="7">
        <f t="shared" si="124"/>
        <v>0</v>
      </c>
      <c r="P421" s="7">
        <f t="shared" si="125"/>
        <v>0</v>
      </c>
      <c r="Q421" s="7">
        <f t="shared" si="126"/>
        <v>0</v>
      </c>
      <c r="R421" s="7">
        <f t="shared" si="127"/>
        <v>0</v>
      </c>
      <c r="S421" s="7">
        <f t="shared" si="128"/>
        <v>0</v>
      </c>
      <c r="T421" s="7">
        <f t="shared" si="129"/>
        <v>0</v>
      </c>
      <c r="U421" s="7">
        <f t="shared" si="130"/>
        <v>0</v>
      </c>
      <c r="V421" s="7">
        <f t="shared" si="131"/>
        <v>0</v>
      </c>
      <c r="W421" s="7">
        <f t="shared" si="132"/>
        <v>0</v>
      </c>
      <c r="X421" s="7">
        <f t="shared" ca="1" si="133"/>
        <v>0</v>
      </c>
      <c r="Y421" s="7">
        <f t="shared" ca="1" si="134"/>
        <v>0</v>
      </c>
      <c r="Z421" s="7">
        <f t="shared" ca="1" si="135"/>
        <v>0</v>
      </c>
      <c r="AA421" s="3"/>
      <c r="AB421" s="3"/>
    </row>
    <row r="422" spans="1:28" x14ac:dyDescent="0.2">
      <c r="A422" s="18">
        <v>0</v>
      </c>
      <c r="B422" s="18">
        <v>0</v>
      </c>
      <c r="C422" s="8">
        <f>IF(Input!C410="",0,A422-$A$18)</f>
        <v>0</v>
      </c>
      <c r="D422" s="8">
        <f>(B422-Input!$C$6-Input!$F$5*C422)*IF(Input!C410="",0,1)</f>
        <v>0</v>
      </c>
      <c r="E422" s="7">
        <f t="shared" si="117"/>
        <v>0</v>
      </c>
      <c r="F422" s="7">
        <f t="shared" si="118"/>
        <v>0</v>
      </c>
      <c r="G422" s="7">
        <f t="shared" si="119"/>
        <v>0</v>
      </c>
      <c r="H422" s="7">
        <f t="shared" si="120"/>
        <v>0</v>
      </c>
      <c r="I422" s="7">
        <f t="shared" si="121"/>
        <v>0</v>
      </c>
      <c r="J422" s="7">
        <f t="shared" si="122"/>
        <v>0</v>
      </c>
      <c r="K422" s="7">
        <f t="shared" si="123"/>
        <v>0</v>
      </c>
      <c r="L422" s="7">
        <f>Input!C410*Input!$F$10</f>
        <v>0</v>
      </c>
      <c r="M422" s="7">
        <f>(-C422*SIN(ATAN(Input!$F$5*Input!$F$10))+(L422-$L$18)*COS(ATAN(Input!$F$5*Input!$F$10)))*IF(Input!C410="",0,1)</f>
        <v>0</v>
      </c>
      <c r="N422" s="7">
        <f>(C422*COS(ATAN(Input!$F$5*Input!$F$10))+(L422-$L$18)*SIN(ATAN(Input!$F$5*Input!$F$10)))*IF(Input!C410="",0,1)</f>
        <v>0</v>
      </c>
      <c r="O422" s="7">
        <f t="shared" si="124"/>
        <v>0</v>
      </c>
      <c r="P422" s="7">
        <f t="shared" si="125"/>
        <v>0</v>
      </c>
      <c r="Q422" s="7">
        <f t="shared" si="126"/>
        <v>0</v>
      </c>
      <c r="R422" s="7">
        <f t="shared" si="127"/>
        <v>0</v>
      </c>
      <c r="S422" s="7">
        <f t="shared" si="128"/>
        <v>0</v>
      </c>
      <c r="T422" s="7">
        <f t="shared" si="129"/>
        <v>0</v>
      </c>
      <c r="U422" s="7">
        <f t="shared" si="130"/>
        <v>0</v>
      </c>
      <c r="V422" s="7">
        <f t="shared" si="131"/>
        <v>0</v>
      </c>
      <c r="W422" s="7">
        <f t="shared" si="132"/>
        <v>0</v>
      </c>
      <c r="X422" s="7">
        <f t="shared" ca="1" si="133"/>
        <v>0</v>
      </c>
      <c r="Y422" s="7">
        <f t="shared" ca="1" si="134"/>
        <v>0</v>
      </c>
      <c r="Z422" s="7">
        <f t="shared" ca="1" si="135"/>
        <v>0</v>
      </c>
      <c r="AA422" s="3"/>
      <c r="AB422" s="3"/>
    </row>
    <row r="423" spans="1:28" x14ac:dyDescent="0.2">
      <c r="A423" s="18">
        <v>0</v>
      </c>
      <c r="B423" s="18">
        <v>0</v>
      </c>
      <c r="C423" s="8">
        <f>IF(Input!C411="",0,A423-$A$18)</f>
        <v>0</v>
      </c>
      <c r="D423" s="8">
        <f>(B423-Input!$C$6-Input!$F$5*C423)*IF(Input!C411="",0,1)</f>
        <v>0</v>
      </c>
      <c r="E423" s="7">
        <f t="shared" si="117"/>
        <v>0</v>
      </c>
      <c r="F423" s="7">
        <f t="shared" si="118"/>
        <v>0</v>
      </c>
      <c r="G423" s="7">
        <f t="shared" si="119"/>
        <v>0</v>
      </c>
      <c r="H423" s="7">
        <f t="shared" si="120"/>
        <v>0</v>
      </c>
      <c r="I423" s="7">
        <f t="shared" si="121"/>
        <v>0</v>
      </c>
      <c r="J423" s="7">
        <f t="shared" si="122"/>
        <v>0</v>
      </c>
      <c r="K423" s="7">
        <f t="shared" si="123"/>
        <v>0</v>
      </c>
      <c r="L423" s="7">
        <f>Input!C411*Input!$F$10</f>
        <v>0</v>
      </c>
      <c r="M423" s="7">
        <f>(-C423*SIN(ATAN(Input!$F$5*Input!$F$10))+(L423-$L$18)*COS(ATAN(Input!$F$5*Input!$F$10)))*IF(Input!C411="",0,1)</f>
        <v>0</v>
      </c>
      <c r="N423" s="7">
        <f>(C423*COS(ATAN(Input!$F$5*Input!$F$10))+(L423-$L$18)*SIN(ATAN(Input!$F$5*Input!$F$10)))*IF(Input!C411="",0,1)</f>
        <v>0</v>
      </c>
      <c r="O423" s="7">
        <f t="shared" si="124"/>
        <v>0</v>
      </c>
      <c r="P423" s="7">
        <f t="shared" si="125"/>
        <v>0</v>
      </c>
      <c r="Q423" s="7">
        <f t="shared" si="126"/>
        <v>0</v>
      </c>
      <c r="R423" s="7">
        <f t="shared" si="127"/>
        <v>0</v>
      </c>
      <c r="S423" s="7">
        <f t="shared" si="128"/>
        <v>0</v>
      </c>
      <c r="T423" s="7">
        <f t="shared" si="129"/>
        <v>0</v>
      </c>
      <c r="U423" s="7">
        <f t="shared" si="130"/>
        <v>0</v>
      </c>
      <c r="V423" s="7">
        <f t="shared" si="131"/>
        <v>0</v>
      </c>
      <c r="W423" s="7">
        <f t="shared" si="132"/>
        <v>0</v>
      </c>
      <c r="X423" s="7">
        <f t="shared" ca="1" si="133"/>
        <v>0</v>
      </c>
      <c r="Y423" s="7">
        <f t="shared" ca="1" si="134"/>
        <v>0</v>
      </c>
      <c r="Z423" s="7">
        <f t="shared" ca="1" si="135"/>
        <v>0</v>
      </c>
      <c r="AA423" s="3"/>
      <c r="AB423" s="3"/>
    </row>
    <row r="424" spans="1:28" x14ac:dyDescent="0.2">
      <c r="A424" s="18">
        <v>0</v>
      </c>
      <c r="B424" s="18">
        <v>0</v>
      </c>
      <c r="C424" s="8">
        <f>IF(Input!C412="",0,A424-$A$18)</f>
        <v>0</v>
      </c>
      <c r="D424" s="8">
        <f>(B424-Input!$C$6-Input!$F$5*C424)*IF(Input!C412="",0,1)</f>
        <v>0</v>
      </c>
      <c r="E424" s="7">
        <f t="shared" si="117"/>
        <v>0</v>
      </c>
      <c r="F424" s="7">
        <f t="shared" si="118"/>
        <v>0</v>
      </c>
      <c r="G424" s="7">
        <f t="shared" si="119"/>
        <v>0</v>
      </c>
      <c r="H424" s="7">
        <f t="shared" si="120"/>
        <v>0</v>
      </c>
      <c r="I424" s="7">
        <f t="shared" si="121"/>
        <v>0</v>
      </c>
      <c r="J424" s="7">
        <f t="shared" si="122"/>
        <v>0</v>
      </c>
      <c r="K424" s="7">
        <f t="shared" si="123"/>
        <v>0</v>
      </c>
      <c r="L424" s="7">
        <f>Input!C412*Input!$F$10</f>
        <v>0</v>
      </c>
      <c r="M424" s="7">
        <f>(-C424*SIN(ATAN(Input!$F$5*Input!$F$10))+(L424-$L$18)*COS(ATAN(Input!$F$5*Input!$F$10)))*IF(Input!C412="",0,1)</f>
        <v>0</v>
      </c>
      <c r="N424" s="7">
        <f>(C424*COS(ATAN(Input!$F$5*Input!$F$10))+(L424-$L$18)*SIN(ATAN(Input!$F$5*Input!$F$10)))*IF(Input!C412="",0,1)</f>
        <v>0</v>
      </c>
      <c r="O424" s="7">
        <f t="shared" si="124"/>
        <v>0</v>
      </c>
      <c r="P424" s="7">
        <f t="shared" si="125"/>
        <v>0</v>
      </c>
      <c r="Q424" s="7">
        <f t="shared" si="126"/>
        <v>0</v>
      </c>
      <c r="R424" s="7">
        <f t="shared" si="127"/>
        <v>0</v>
      </c>
      <c r="S424" s="7">
        <f t="shared" si="128"/>
        <v>0</v>
      </c>
      <c r="T424" s="7">
        <f t="shared" si="129"/>
        <v>0</v>
      </c>
      <c r="U424" s="7">
        <f t="shared" si="130"/>
        <v>0</v>
      </c>
      <c r="V424" s="7">
        <f t="shared" si="131"/>
        <v>0</v>
      </c>
      <c r="W424" s="7">
        <f t="shared" si="132"/>
        <v>0</v>
      </c>
      <c r="X424" s="7">
        <f t="shared" ca="1" si="133"/>
        <v>0</v>
      </c>
      <c r="Y424" s="7">
        <f t="shared" ca="1" si="134"/>
        <v>0</v>
      </c>
      <c r="Z424" s="7">
        <f t="shared" ca="1" si="135"/>
        <v>0</v>
      </c>
      <c r="AA424" s="3"/>
      <c r="AB424" s="3"/>
    </row>
    <row r="425" spans="1:28" x14ac:dyDescent="0.2">
      <c r="A425" s="18">
        <v>0</v>
      </c>
      <c r="B425" s="18">
        <v>0</v>
      </c>
      <c r="C425" s="8">
        <f>IF(Input!C413="",0,A425-$A$18)</f>
        <v>0</v>
      </c>
      <c r="D425" s="8">
        <f>(B425-Input!$C$6-Input!$F$5*C425)*IF(Input!C413="",0,1)</f>
        <v>0</v>
      </c>
      <c r="E425" s="7">
        <f t="shared" si="117"/>
        <v>0</v>
      </c>
      <c r="F425" s="7">
        <f t="shared" si="118"/>
        <v>0</v>
      </c>
      <c r="G425" s="7">
        <f t="shared" si="119"/>
        <v>0</v>
      </c>
      <c r="H425" s="7">
        <f t="shared" si="120"/>
        <v>0</v>
      </c>
      <c r="I425" s="7">
        <f t="shared" si="121"/>
        <v>0</v>
      </c>
      <c r="J425" s="7">
        <f t="shared" si="122"/>
        <v>0</v>
      </c>
      <c r="K425" s="7">
        <f t="shared" si="123"/>
        <v>0</v>
      </c>
      <c r="L425" s="7">
        <f>Input!C413*Input!$F$10</f>
        <v>0</v>
      </c>
      <c r="M425" s="7">
        <f>(-C425*SIN(ATAN(Input!$F$5*Input!$F$10))+(L425-$L$18)*COS(ATAN(Input!$F$5*Input!$F$10)))*IF(Input!C413="",0,1)</f>
        <v>0</v>
      </c>
      <c r="N425" s="7">
        <f>(C425*COS(ATAN(Input!$F$5*Input!$F$10))+(L425-$L$18)*SIN(ATAN(Input!$F$5*Input!$F$10)))*IF(Input!C413="",0,1)</f>
        <v>0</v>
      </c>
      <c r="O425" s="7">
        <f t="shared" si="124"/>
        <v>0</v>
      </c>
      <c r="P425" s="7">
        <f t="shared" si="125"/>
        <v>0</v>
      </c>
      <c r="Q425" s="7">
        <f t="shared" si="126"/>
        <v>0</v>
      </c>
      <c r="R425" s="7">
        <f t="shared" si="127"/>
        <v>0</v>
      </c>
      <c r="S425" s="7">
        <f t="shared" si="128"/>
        <v>0</v>
      </c>
      <c r="T425" s="7">
        <f t="shared" si="129"/>
        <v>0</v>
      </c>
      <c r="U425" s="7">
        <f t="shared" si="130"/>
        <v>0</v>
      </c>
      <c r="V425" s="7">
        <f t="shared" si="131"/>
        <v>0</v>
      </c>
      <c r="W425" s="7">
        <f t="shared" si="132"/>
        <v>0</v>
      </c>
      <c r="X425" s="7">
        <f t="shared" ca="1" si="133"/>
        <v>0</v>
      </c>
      <c r="Y425" s="7">
        <f t="shared" ca="1" si="134"/>
        <v>0</v>
      </c>
      <c r="Z425" s="7">
        <f t="shared" ca="1" si="135"/>
        <v>0</v>
      </c>
      <c r="AA425" s="3"/>
      <c r="AB425" s="3"/>
    </row>
    <row r="426" spans="1:28" x14ac:dyDescent="0.2">
      <c r="A426" s="18">
        <v>0</v>
      </c>
      <c r="B426" s="18">
        <v>0</v>
      </c>
      <c r="C426" s="8">
        <f>IF(Input!C414="",0,A426-$A$18)</f>
        <v>0</v>
      </c>
      <c r="D426" s="8">
        <f>(B426-Input!$C$6-Input!$F$5*C426)*IF(Input!C414="",0,1)</f>
        <v>0</v>
      </c>
      <c r="E426" s="7">
        <f t="shared" si="117"/>
        <v>0</v>
      </c>
      <c r="F426" s="7">
        <f t="shared" si="118"/>
        <v>0</v>
      </c>
      <c r="G426" s="7">
        <f t="shared" si="119"/>
        <v>0</v>
      </c>
      <c r="H426" s="7">
        <f t="shared" si="120"/>
        <v>0</v>
      </c>
      <c r="I426" s="7">
        <f t="shared" si="121"/>
        <v>0</v>
      </c>
      <c r="J426" s="7">
        <f t="shared" si="122"/>
        <v>0</v>
      </c>
      <c r="K426" s="7">
        <f t="shared" si="123"/>
        <v>0</v>
      </c>
      <c r="L426" s="7">
        <f>Input!C414*Input!$F$10</f>
        <v>0</v>
      </c>
      <c r="M426" s="7">
        <f>(-C426*SIN(ATAN(Input!$F$5*Input!$F$10))+(L426-$L$18)*COS(ATAN(Input!$F$5*Input!$F$10)))*IF(Input!C414="",0,1)</f>
        <v>0</v>
      </c>
      <c r="N426" s="7">
        <f>(C426*COS(ATAN(Input!$F$5*Input!$F$10))+(L426-$L$18)*SIN(ATAN(Input!$F$5*Input!$F$10)))*IF(Input!C414="",0,1)</f>
        <v>0</v>
      </c>
      <c r="O426" s="7">
        <f t="shared" si="124"/>
        <v>0</v>
      </c>
      <c r="P426" s="7">
        <f t="shared" si="125"/>
        <v>0</v>
      </c>
      <c r="Q426" s="7">
        <f t="shared" si="126"/>
        <v>0</v>
      </c>
      <c r="R426" s="7">
        <f t="shared" si="127"/>
        <v>0</v>
      </c>
      <c r="S426" s="7">
        <f t="shared" si="128"/>
        <v>0</v>
      </c>
      <c r="T426" s="7">
        <f t="shared" si="129"/>
        <v>0</v>
      </c>
      <c r="U426" s="7">
        <f t="shared" si="130"/>
        <v>0</v>
      </c>
      <c r="V426" s="7">
        <f t="shared" si="131"/>
        <v>0</v>
      </c>
      <c r="W426" s="7">
        <f t="shared" si="132"/>
        <v>0</v>
      </c>
      <c r="X426" s="7">
        <f t="shared" ca="1" si="133"/>
        <v>0</v>
      </c>
      <c r="Y426" s="7">
        <f t="shared" ca="1" si="134"/>
        <v>0</v>
      </c>
      <c r="Z426" s="7">
        <f t="shared" ca="1" si="135"/>
        <v>0</v>
      </c>
      <c r="AA426" s="3"/>
      <c r="AB426" s="3"/>
    </row>
    <row r="427" spans="1:28" x14ac:dyDescent="0.2">
      <c r="A427" s="18">
        <v>0</v>
      </c>
      <c r="B427" s="18">
        <v>0</v>
      </c>
      <c r="C427" s="8">
        <f>IF(Input!C415="",0,A427-$A$18)</f>
        <v>0</v>
      </c>
      <c r="D427" s="8">
        <f>(B427-Input!$C$6-Input!$F$5*C427)*IF(Input!C415="",0,1)</f>
        <v>0</v>
      </c>
      <c r="E427" s="7">
        <f t="shared" si="117"/>
        <v>0</v>
      </c>
      <c r="F427" s="7">
        <f t="shared" si="118"/>
        <v>0</v>
      </c>
      <c r="G427" s="7">
        <f t="shared" si="119"/>
        <v>0</v>
      </c>
      <c r="H427" s="7">
        <f t="shared" si="120"/>
        <v>0</v>
      </c>
      <c r="I427" s="7">
        <f t="shared" si="121"/>
        <v>0</v>
      </c>
      <c r="J427" s="7">
        <f t="shared" si="122"/>
        <v>0</v>
      </c>
      <c r="K427" s="7">
        <f t="shared" si="123"/>
        <v>0</v>
      </c>
      <c r="L427" s="7">
        <f>Input!C415*Input!$F$10</f>
        <v>0</v>
      </c>
      <c r="M427" s="7">
        <f>(-C427*SIN(ATAN(Input!$F$5*Input!$F$10))+(L427-$L$18)*COS(ATAN(Input!$F$5*Input!$F$10)))*IF(Input!C415="",0,1)</f>
        <v>0</v>
      </c>
      <c r="N427" s="7">
        <f>(C427*COS(ATAN(Input!$F$5*Input!$F$10))+(L427-$L$18)*SIN(ATAN(Input!$F$5*Input!$F$10)))*IF(Input!C415="",0,1)</f>
        <v>0</v>
      </c>
      <c r="O427" s="7">
        <f t="shared" si="124"/>
        <v>0</v>
      </c>
      <c r="P427" s="7">
        <f t="shared" si="125"/>
        <v>0</v>
      </c>
      <c r="Q427" s="7">
        <f t="shared" si="126"/>
        <v>0</v>
      </c>
      <c r="R427" s="7">
        <f t="shared" si="127"/>
        <v>0</v>
      </c>
      <c r="S427" s="7">
        <f t="shared" si="128"/>
        <v>0</v>
      </c>
      <c r="T427" s="7">
        <f t="shared" si="129"/>
        <v>0</v>
      </c>
      <c r="U427" s="7">
        <f t="shared" si="130"/>
        <v>0</v>
      </c>
      <c r="V427" s="7">
        <f t="shared" si="131"/>
        <v>0</v>
      </c>
      <c r="W427" s="7">
        <f t="shared" si="132"/>
        <v>0</v>
      </c>
      <c r="X427" s="7">
        <f t="shared" ca="1" si="133"/>
        <v>0</v>
      </c>
      <c r="Y427" s="7">
        <f t="shared" ca="1" si="134"/>
        <v>0</v>
      </c>
      <c r="Z427" s="7">
        <f t="shared" ca="1" si="135"/>
        <v>0</v>
      </c>
      <c r="AA427" s="3"/>
      <c r="AB427" s="3"/>
    </row>
    <row r="428" spans="1:28" x14ac:dyDescent="0.2">
      <c r="A428" s="18">
        <v>0</v>
      </c>
      <c r="B428" s="18">
        <v>0</v>
      </c>
      <c r="C428" s="8">
        <f>IF(Input!C416="",0,A428-$A$18)</f>
        <v>0</v>
      </c>
      <c r="D428" s="8">
        <f>(B428-Input!$C$6-Input!$F$5*C428)*IF(Input!C416="",0,1)</f>
        <v>0</v>
      </c>
      <c r="E428" s="7">
        <f t="shared" si="117"/>
        <v>0</v>
      </c>
      <c r="F428" s="7">
        <f t="shared" si="118"/>
        <v>0</v>
      </c>
      <c r="G428" s="7">
        <f t="shared" si="119"/>
        <v>0</v>
      </c>
      <c r="H428" s="7">
        <f t="shared" si="120"/>
        <v>0</v>
      </c>
      <c r="I428" s="7">
        <f t="shared" si="121"/>
        <v>0</v>
      </c>
      <c r="J428" s="7">
        <f t="shared" si="122"/>
        <v>0</v>
      </c>
      <c r="K428" s="7">
        <f t="shared" si="123"/>
        <v>0</v>
      </c>
      <c r="L428" s="7">
        <f>Input!C416*Input!$F$10</f>
        <v>0</v>
      </c>
      <c r="M428" s="7">
        <f>(-C428*SIN(ATAN(Input!$F$5*Input!$F$10))+(L428-$L$18)*COS(ATAN(Input!$F$5*Input!$F$10)))*IF(Input!C416="",0,1)</f>
        <v>0</v>
      </c>
      <c r="N428" s="7">
        <f>(C428*COS(ATAN(Input!$F$5*Input!$F$10))+(L428-$L$18)*SIN(ATAN(Input!$F$5*Input!$F$10)))*IF(Input!C416="",0,1)</f>
        <v>0</v>
      </c>
      <c r="O428" s="7">
        <f t="shared" si="124"/>
        <v>0</v>
      </c>
      <c r="P428" s="7">
        <f t="shared" si="125"/>
        <v>0</v>
      </c>
      <c r="Q428" s="7">
        <f t="shared" si="126"/>
        <v>0</v>
      </c>
      <c r="R428" s="7">
        <f t="shared" si="127"/>
        <v>0</v>
      </c>
      <c r="S428" s="7">
        <f t="shared" si="128"/>
        <v>0</v>
      </c>
      <c r="T428" s="7">
        <f t="shared" si="129"/>
        <v>0</v>
      </c>
      <c r="U428" s="7">
        <f t="shared" si="130"/>
        <v>0</v>
      </c>
      <c r="V428" s="7">
        <f t="shared" si="131"/>
        <v>0</v>
      </c>
      <c r="W428" s="7">
        <f t="shared" si="132"/>
        <v>0</v>
      </c>
      <c r="X428" s="7">
        <f t="shared" ca="1" si="133"/>
        <v>0</v>
      </c>
      <c r="Y428" s="7">
        <f t="shared" ca="1" si="134"/>
        <v>0</v>
      </c>
      <c r="Z428" s="7">
        <f t="shared" ca="1" si="135"/>
        <v>0</v>
      </c>
      <c r="AA428" s="3"/>
      <c r="AB428" s="3"/>
    </row>
    <row r="429" spans="1:28" x14ac:dyDescent="0.2">
      <c r="A429" s="18">
        <v>0</v>
      </c>
      <c r="B429" s="18">
        <v>0</v>
      </c>
      <c r="C429" s="8">
        <f>IF(Input!C417="",0,A429-$A$18)</f>
        <v>0</v>
      </c>
      <c r="D429" s="8">
        <f>(B429-Input!$C$6-Input!$F$5*C429)*IF(Input!C417="",0,1)</f>
        <v>0</v>
      </c>
      <c r="E429" s="7">
        <f t="shared" si="117"/>
        <v>0</v>
      </c>
      <c r="F429" s="7">
        <f t="shared" si="118"/>
        <v>0</v>
      </c>
      <c r="G429" s="7">
        <f t="shared" si="119"/>
        <v>0</v>
      </c>
      <c r="H429" s="7">
        <f t="shared" si="120"/>
        <v>0</v>
      </c>
      <c r="I429" s="7">
        <f t="shared" si="121"/>
        <v>0</v>
      </c>
      <c r="J429" s="7">
        <f t="shared" si="122"/>
        <v>0</v>
      </c>
      <c r="K429" s="7">
        <f t="shared" si="123"/>
        <v>0</v>
      </c>
      <c r="L429" s="7">
        <f>Input!C417*Input!$F$10</f>
        <v>0</v>
      </c>
      <c r="M429" s="7">
        <f>(-C429*SIN(ATAN(Input!$F$5*Input!$F$10))+(L429-$L$18)*COS(ATAN(Input!$F$5*Input!$F$10)))*IF(Input!C417="",0,1)</f>
        <v>0</v>
      </c>
      <c r="N429" s="7">
        <f>(C429*COS(ATAN(Input!$F$5*Input!$F$10))+(L429-$L$18)*SIN(ATAN(Input!$F$5*Input!$F$10)))*IF(Input!C417="",0,1)</f>
        <v>0</v>
      </c>
      <c r="O429" s="7">
        <f t="shared" si="124"/>
        <v>0</v>
      </c>
      <c r="P429" s="7">
        <f t="shared" si="125"/>
        <v>0</v>
      </c>
      <c r="Q429" s="7">
        <f t="shared" si="126"/>
        <v>0</v>
      </c>
      <c r="R429" s="7">
        <f t="shared" si="127"/>
        <v>0</v>
      </c>
      <c r="S429" s="7">
        <f t="shared" si="128"/>
        <v>0</v>
      </c>
      <c r="T429" s="7">
        <f t="shared" si="129"/>
        <v>0</v>
      </c>
      <c r="U429" s="7">
        <f t="shared" si="130"/>
        <v>0</v>
      </c>
      <c r="V429" s="7">
        <f t="shared" si="131"/>
        <v>0</v>
      </c>
      <c r="W429" s="7">
        <f t="shared" si="132"/>
        <v>0</v>
      </c>
      <c r="X429" s="7">
        <f t="shared" ca="1" si="133"/>
        <v>0</v>
      </c>
      <c r="Y429" s="7">
        <f t="shared" ca="1" si="134"/>
        <v>0</v>
      </c>
      <c r="Z429" s="7">
        <f t="shared" ca="1" si="135"/>
        <v>0</v>
      </c>
      <c r="AA429" s="3"/>
      <c r="AB429" s="3"/>
    </row>
    <row r="430" spans="1:28" x14ac:dyDescent="0.2">
      <c r="A430" s="18">
        <v>0</v>
      </c>
      <c r="B430" s="18">
        <v>0</v>
      </c>
      <c r="C430" s="8">
        <f>IF(Input!C418="",0,A430-$A$18)</f>
        <v>0</v>
      </c>
      <c r="D430" s="8">
        <f>(B430-Input!$C$6-Input!$F$5*C430)*IF(Input!C418="",0,1)</f>
        <v>0</v>
      </c>
      <c r="E430" s="7">
        <f t="shared" si="117"/>
        <v>0</v>
      </c>
      <c r="F430" s="7">
        <f t="shared" si="118"/>
        <v>0</v>
      </c>
      <c r="G430" s="7">
        <f t="shared" si="119"/>
        <v>0</v>
      </c>
      <c r="H430" s="7">
        <f t="shared" si="120"/>
        <v>0</v>
      </c>
      <c r="I430" s="7">
        <f t="shared" si="121"/>
        <v>0</v>
      </c>
      <c r="J430" s="7">
        <f t="shared" si="122"/>
        <v>0</v>
      </c>
      <c r="K430" s="7">
        <f t="shared" si="123"/>
        <v>0</v>
      </c>
      <c r="L430" s="7">
        <f>Input!C418*Input!$F$10</f>
        <v>0</v>
      </c>
      <c r="M430" s="7">
        <f>(-C430*SIN(ATAN(Input!$F$5*Input!$F$10))+(L430-$L$18)*COS(ATAN(Input!$F$5*Input!$F$10)))*IF(Input!C418="",0,1)</f>
        <v>0</v>
      </c>
      <c r="N430" s="7">
        <f>(C430*COS(ATAN(Input!$F$5*Input!$F$10))+(L430-$L$18)*SIN(ATAN(Input!$F$5*Input!$F$10)))*IF(Input!C418="",0,1)</f>
        <v>0</v>
      </c>
      <c r="O430" s="7">
        <f t="shared" si="124"/>
        <v>0</v>
      </c>
      <c r="P430" s="7">
        <f t="shared" si="125"/>
        <v>0</v>
      </c>
      <c r="Q430" s="7">
        <f t="shared" si="126"/>
        <v>0</v>
      </c>
      <c r="R430" s="7">
        <f t="shared" si="127"/>
        <v>0</v>
      </c>
      <c r="S430" s="7">
        <f t="shared" si="128"/>
        <v>0</v>
      </c>
      <c r="T430" s="7">
        <f t="shared" si="129"/>
        <v>0</v>
      </c>
      <c r="U430" s="7">
        <f t="shared" si="130"/>
        <v>0</v>
      </c>
      <c r="V430" s="7">
        <f t="shared" si="131"/>
        <v>0</v>
      </c>
      <c r="W430" s="7">
        <f t="shared" si="132"/>
        <v>0</v>
      </c>
      <c r="X430" s="7">
        <f t="shared" ca="1" si="133"/>
        <v>0</v>
      </c>
      <c r="Y430" s="7">
        <f t="shared" ca="1" si="134"/>
        <v>0</v>
      </c>
      <c r="Z430" s="7">
        <f t="shared" ca="1" si="135"/>
        <v>0</v>
      </c>
      <c r="AA430" s="3"/>
      <c r="AB430" s="3"/>
    </row>
    <row r="431" spans="1:28" x14ac:dyDescent="0.2">
      <c r="A431" s="18">
        <v>0</v>
      </c>
      <c r="B431" s="18">
        <v>0</v>
      </c>
      <c r="C431" s="8">
        <f>IF(Input!C419="",0,A431-$A$18)</f>
        <v>0</v>
      </c>
      <c r="D431" s="8">
        <f>(B431-Input!$C$6-Input!$F$5*C431)*IF(Input!C419="",0,1)</f>
        <v>0</v>
      </c>
      <c r="E431" s="7">
        <f t="shared" si="117"/>
        <v>0</v>
      </c>
      <c r="F431" s="7">
        <f t="shared" si="118"/>
        <v>0</v>
      </c>
      <c r="G431" s="7">
        <f t="shared" si="119"/>
        <v>0</v>
      </c>
      <c r="H431" s="7">
        <f t="shared" si="120"/>
        <v>0</v>
      </c>
      <c r="I431" s="7">
        <f t="shared" si="121"/>
        <v>0</v>
      </c>
      <c r="J431" s="7">
        <f t="shared" si="122"/>
        <v>0</v>
      </c>
      <c r="K431" s="7">
        <f t="shared" si="123"/>
        <v>0</v>
      </c>
      <c r="L431" s="7">
        <f>Input!C419*Input!$F$10</f>
        <v>0</v>
      </c>
      <c r="M431" s="7">
        <f>(-C431*SIN(ATAN(Input!$F$5*Input!$F$10))+(L431-$L$18)*COS(ATAN(Input!$F$5*Input!$F$10)))*IF(Input!C419="",0,1)</f>
        <v>0</v>
      </c>
      <c r="N431" s="7">
        <f>(C431*COS(ATAN(Input!$F$5*Input!$F$10))+(L431-$L$18)*SIN(ATAN(Input!$F$5*Input!$F$10)))*IF(Input!C419="",0,1)</f>
        <v>0</v>
      </c>
      <c r="O431" s="7">
        <f t="shared" si="124"/>
        <v>0</v>
      </c>
      <c r="P431" s="7">
        <f t="shared" si="125"/>
        <v>0</v>
      </c>
      <c r="Q431" s="7">
        <f t="shared" si="126"/>
        <v>0</v>
      </c>
      <c r="R431" s="7">
        <f t="shared" si="127"/>
        <v>0</v>
      </c>
      <c r="S431" s="7">
        <f t="shared" si="128"/>
        <v>0</v>
      </c>
      <c r="T431" s="7">
        <f t="shared" si="129"/>
        <v>0</v>
      </c>
      <c r="U431" s="7">
        <f t="shared" si="130"/>
        <v>0</v>
      </c>
      <c r="V431" s="7">
        <f t="shared" si="131"/>
        <v>0</v>
      </c>
      <c r="W431" s="7">
        <f t="shared" si="132"/>
        <v>0</v>
      </c>
      <c r="X431" s="7">
        <f t="shared" ca="1" si="133"/>
        <v>0</v>
      </c>
      <c r="Y431" s="7">
        <f t="shared" ca="1" si="134"/>
        <v>0</v>
      </c>
      <c r="Z431" s="7">
        <f t="shared" ca="1" si="135"/>
        <v>0</v>
      </c>
      <c r="AA431" s="3"/>
      <c r="AB431" s="3"/>
    </row>
    <row r="432" spans="1:28" x14ac:dyDescent="0.2">
      <c r="A432" s="18">
        <v>0</v>
      </c>
      <c r="B432" s="18">
        <v>0</v>
      </c>
      <c r="C432" s="8">
        <f>IF(Input!C420="",0,A432-$A$18)</f>
        <v>0</v>
      </c>
      <c r="D432" s="8">
        <f>(B432-Input!$C$6-Input!$F$5*C432)*IF(Input!C420="",0,1)</f>
        <v>0</v>
      </c>
      <c r="E432" s="7">
        <f t="shared" si="117"/>
        <v>0</v>
      </c>
      <c r="F432" s="7">
        <f t="shared" si="118"/>
        <v>0</v>
      </c>
      <c r="G432" s="7">
        <f t="shared" si="119"/>
        <v>0</v>
      </c>
      <c r="H432" s="7">
        <f t="shared" si="120"/>
        <v>0</v>
      </c>
      <c r="I432" s="7">
        <f t="shared" si="121"/>
        <v>0</v>
      </c>
      <c r="J432" s="7">
        <f t="shared" si="122"/>
        <v>0</v>
      </c>
      <c r="K432" s="7">
        <f t="shared" si="123"/>
        <v>0</v>
      </c>
      <c r="L432" s="7">
        <f>Input!C420*Input!$F$10</f>
        <v>0</v>
      </c>
      <c r="M432" s="7">
        <f>(-C432*SIN(ATAN(Input!$F$5*Input!$F$10))+(L432-$L$18)*COS(ATAN(Input!$F$5*Input!$F$10)))*IF(Input!C420="",0,1)</f>
        <v>0</v>
      </c>
      <c r="N432" s="7">
        <f>(C432*COS(ATAN(Input!$F$5*Input!$F$10))+(L432-$L$18)*SIN(ATAN(Input!$F$5*Input!$F$10)))*IF(Input!C420="",0,1)</f>
        <v>0</v>
      </c>
      <c r="O432" s="7">
        <f t="shared" si="124"/>
        <v>0</v>
      </c>
      <c r="P432" s="7">
        <f t="shared" si="125"/>
        <v>0</v>
      </c>
      <c r="Q432" s="7">
        <f t="shared" si="126"/>
        <v>0</v>
      </c>
      <c r="R432" s="7">
        <f t="shared" si="127"/>
        <v>0</v>
      </c>
      <c r="S432" s="7">
        <f t="shared" si="128"/>
        <v>0</v>
      </c>
      <c r="T432" s="7">
        <f t="shared" si="129"/>
        <v>0</v>
      </c>
      <c r="U432" s="7">
        <f t="shared" si="130"/>
        <v>0</v>
      </c>
      <c r="V432" s="7">
        <f t="shared" si="131"/>
        <v>0</v>
      </c>
      <c r="W432" s="7">
        <f t="shared" si="132"/>
        <v>0</v>
      </c>
      <c r="X432" s="7">
        <f t="shared" ca="1" si="133"/>
        <v>0</v>
      </c>
      <c r="Y432" s="7">
        <f t="shared" ca="1" si="134"/>
        <v>0</v>
      </c>
      <c r="Z432" s="7">
        <f t="shared" ca="1" si="135"/>
        <v>0</v>
      </c>
      <c r="AA432" s="3"/>
      <c r="AB432" s="3"/>
    </row>
    <row r="433" spans="1:28" x14ac:dyDescent="0.2">
      <c r="A433" s="18">
        <v>0</v>
      </c>
      <c r="B433" s="18">
        <v>0</v>
      </c>
      <c r="C433" s="8">
        <f>IF(Input!C421="",0,A433-$A$18)</f>
        <v>0</v>
      </c>
      <c r="D433" s="8">
        <f>(B433-Input!$C$6-Input!$F$5*C433)*IF(Input!C421="",0,1)</f>
        <v>0</v>
      </c>
      <c r="E433" s="7">
        <f t="shared" si="117"/>
        <v>0</v>
      </c>
      <c r="F433" s="7">
        <f t="shared" si="118"/>
        <v>0</v>
      </c>
      <c r="G433" s="7">
        <f t="shared" si="119"/>
        <v>0</v>
      </c>
      <c r="H433" s="7">
        <f t="shared" si="120"/>
        <v>0</v>
      </c>
      <c r="I433" s="7">
        <f t="shared" si="121"/>
        <v>0</v>
      </c>
      <c r="J433" s="7">
        <f t="shared" si="122"/>
        <v>0</v>
      </c>
      <c r="K433" s="7">
        <f t="shared" si="123"/>
        <v>0</v>
      </c>
      <c r="L433" s="7">
        <f>Input!C421*Input!$F$10</f>
        <v>0</v>
      </c>
      <c r="M433" s="7">
        <f>(-C433*SIN(ATAN(Input!$F$5*Input!$F$10))+(L433-$L$18)*COS(ATAN(Input!$F$5*Input!$F$10)))*IF(Input!C421="",0,1)</f>
        <v>0</v>
      </c>
      <c r="N433" s="7">
        <f>(C433*COS(ATAN(Input!$F$5*Input!$F$10))+(L433-$L$18)*SIN(ATAN(Input!$F$5*Input!$F$10)))*IF(Input!C421="",0,1)</f>
        <v>0</v>
      </c>
      <c r="O433" s="7">
        <f t="shared" si="124"/>
        <v>0</v>
      </c>
      <c r="P433" s="7">
        <f t="shared" si="125"/>
        <v>0</v>
      </c>
      <c r="Q433" s="7">
        <f t="shared" si="126"/>
        <v>0</v>
      </c>
      <c r="R433" s="7">
        <f t="shared" si="127"/>
        <v>0</v>
      </c>
      <c r="S433" s="7">
        <f t="shared" si="128"/>
        <v>0</v>
      </c>
      <c r="T433" s="7">
        <f t="shared" si="129"/>
        <v>0</v>
      </c>
      <c r="U433" s="7">
        <f t="shared" si="130"/>
        <v>0</v>
      </c>
      <c r="V433" s="7">
        <f t="shared" si="131"/>
        <v>0</v>
      </c>
      <c r="W433" s="7">
        <f t="shared" si="132"/>
        <v>0</v>
      </c>
      <c r="X433" s="7">
        <f t="shared" ca="1" si="133"/>
        <v>0</v>
      </c>
      <c r="Y433" s="7">
        <f t="shared" ca="1" si="134"/>
        <v>0</v>
      </c>
      <c r="Z433" s="7">
        <f t="shared" ca="1" si="135"/>
        <v>0</v>
      </c>
      <c r="AA433" s="3"/>
      <c r="AB433" s="3"/>
    </row>
    <row r="434" spans="1:28" x14ac:dyDescent="0.2">
      <c r="A434" s="18">
        <v>0</v>
      </c>
      <c r="B434" s="18">
        <v>0</v>
      </c>
      <c r="C434" s="8">
        <f>IF(Input!C422="",0,A434-$A$18)</f>
        <v>0</v>
      </c>
      <c r="D434" s="8">
        <f>(B434-Input!$C$6-Input!$F$5*C434)*IF(Input!C422="",0,1)</f>
        <v>0</v>
      </c>
      <c r="E434" s="7">
        <f t="shared" si="117"/>
        <v>0</v>
      </c>
      <c r="F434" s="7">
        <f t="shared" si="118"/>
        <v>0</v>
      </c>
      <c r="G434" s="7">
        <f t="shared" si="119"/>
        <v>0</v>
      </c>
      <c r="H434" s="7">
        <f t="shared" si="120"/>
        <v>0</v>
      </c>
      <c r="I434" s="7">
        <f t="shared" si="121"/>
        <v>0</v>
      </c>
      <c r="J434" s="7">
        <f t="shared" si="122"/>
        <v>0</v>
      </c>
      <c r="K434" s="7">
        <f t="shared" si="123"/>
        <v>0</v>
      </c>
      <c r="L434" s="7">
        <f>Input!C422*Input!$F$10</f>
        <v>0</v>
      </c>
      <c r="M434" s="7">
        <f>(-C434*SIN(ATAN(Input!$F$5*Input!$F$10))+(L434-$L$18)*COS(ATAN(Input!$F$5*Input!$F$10)))*IF(Input!C422="",0,1)</f>
        <v>0</v>
      </c>
      <c r="N434" s="7">
        <f>(C434*COS(ATAN(Input!$F$5*Input!$F$10))+(L434-$L$18)*SIN(ATAN(Input!$F$5*Input!$F$10)))*IF(Input!C422="",0,1)</f>
        <v>0</v>
      </c>
      <c r="O434" s="7">
        <f t="shared" si="124"/>
        <v>0</v>
      </c>
      <c r="P434" s="7">
        <f t="shared" si="125"/>
        <v>0</v>
      </c>
      <c r="Q434" s="7">
        <f t="shared" si="126"/>
        <v>0</v>
      </c>
      <c r="R434" s="7">
        <f t="shared" si="127"/>
        <v>0</v>
      </c>
      <c r="S434" s="7">
        <f t="shared" si="128"/>
        <v>0</v>
      </c>
      <c r="T434" s="7">
        <f t="shared" si="129"/>
        <v>0</v>
      </c>
      <c r="U434" s="7">
        <f t="shared" si="130"/>
        <v>0</v>
      </c>
      <c r="V434" s="7">
        <f t="shared" si="131"/>
        <v>0</v>
      </c>
      <c r="W434" s="7">
        <f t="shared" si="132"/>
        <v>0</v>
      </c>
      <c r="X434" s="7">
        <f t="shared" ca="1" si="133"/>
        <v>0</v>
      </c>
      <c r="Y434" s="7">
        <f t="shared" ca="1" si="134"/>
        <v>0</v>
      </c>
      <c r="Z434" s="7">
        <f t="shared" ca="1" si="135"/>
        <v>0</v>
      </c>
      <c r="AA434" s="3"/>
      <c r="AB434" s="3"/>
    </row>
    <row r="435" spans="1:28" x14ac:dyDescent="0.2">
      <c r="A435" s="18">
        <v>0</v>
      </c>
      <c r="B435" s="18">
        <v>0</v>
      </c>
      <c r="C435" s="8">
        <f>IF(Input!C423="",0,A435-$A$18)</f>
        <v>0</v>
      </c>
      <c r="D435" s="8">
        <f>(B435-Input!$C$6-Input!$F$5*C435)*IF(Input!C423="",0,1)</f>
        <v>0</v>
      </c>
      <c r="E435" s="7">
        <f t="shared" si="117"/>
        <v>0</v>
      </c>
      <c r="F435" s="7">
        <f t="shared" si="118"/>
        <v>0</v>
      </c>
      <c r="G435" s="7">
        <f t="shared" si="119"/>
        <v>0</v>
      </c>
      <c r="H435" s="7">
        <f t="shared" si="120"/>
        <v>0</v>
      </c>
      <c r="I435" s="7">
        <f t="shared" si="121"/>
        <v>0</v>
      </c>
      <c r="J435" s="7">
        <f t="shared" si="122"/>
        <v>0</v>
      </c>
      <c r="K435" s="7">
        <f t="shared" si="123"/>
        <v>0</v>
      </c>
      <c r="L435" s="7">
        <f>Input!C423*Input!$F$10</f>
        <v>0</v>
      </c>
      <c r="M435" s="7">
        <f>(-C435*SIN(ATAN(Input!$F$5*Input!$F$10))+(L435-$L$18)*COS(ATAN(Input!$F$5*Input!$F$10)))*IF(Input!C423="",0,1)</f>
        <v>0</v>
      </c>
      <c r="N435" s="7">
        <f>(C435*COS(ATAN(Input!$F$5*Input!$F$10))+(L435-$L$18)*SIN(ATAN(Input!$F$5*Input!$F$10)))*IF(Input!C423="",0,1)</f>
        <v>0</v>
      </c>
      <c r="O435" s="7">
        <f t="shared" si="124"/>
        <v>0</v>
      </c>
      <c r="P435" s="7">
        <f t="shared" si="125"/>
        <v>0</v>
      </c>
      <c r="Q435" s="7">
        <f t="shared" si="126"/>
        <v>0</v>
      </c>
      <c r="R435" s="7">
        <f t="shared" si="127"/>
        <v>0</v>
      </c>
      <c r="S435" s="7">
        <f t="shared" si="128"/>
        <v>0</v>
      </c>
      <c r="T435" s="7">
        <f t="shared" si="129"/>
        <v>0</v>
      </c>
      <c r="U435" s="7">
        <f t="shared" si="130"/>
        <v>0</v>
      </c>
      <c r="V435" s="7">
        <f t="shared" si="131"/>
        <v>0</v>
      </c>
      <c r="W435" s="7">
        <f t="shared" si="132"/>
        <v>0</v>
      </c>
      <c r="X435" s="7">
        <f t="shared" ca="1" si="133"/>
        <v>0</v>
      </c>
      <c r="Y435" s="7">
        <f t="shared" ca="1" si="134"/>
        <v>0</v>
      </c>
      <c r="Z435" s="7">
        <f t="shared" ca="1" si="135"/>
        <v>0</v>
      </c>
      <c r="AA435" s="3"/>
      <c r="AB435" s="3"/>
    </row>
    <row r="436" spans="1:28" x14ac:dyDescent="0.2">
      <c r="A436" s="18">
        <v>0</v>
      </c>
      <c r="B436" s="18">
        <v>0</v>
      </c>
      <c r="C436" s="8">
        <f>IF(Input!C424="",0,A436-$A$18)</f>
        <v>0</v>
      </c>
      <c r="D436" s="8">
        <f>(B436-Input!$C$6-Input!$F$5*C436)*IF(Input!C424="",0,1)</f>
        <v>0</v>
      </c>
      <c r="E436" s="7">
        <f t="shared" si="117"/>
        <v>0</v>
      </c>
      <c r="F436" s="7">
        <f t="shared" si="118"/>
        <v>0</v>
      </c>
      <c r="G436" s="7">
        <f t="shared" si="119"/>
        <v>0</v>
      </c>
      <c r="H436" s="7">
        <f t="shared" si="120"/>
        <v>0</v>
      </c>
      <c r="I436" s="7">
        <f t="shared" si="121"/>
        <v>0</v>
      </c>
      <c r="J436" s="7">
        <f t="shared" si="122"/>
        <v>0</v>
      </c>
      <c r="K436" s="7">
        <f t="shared" si="123"/>
        <v>0</v>
      </c>
      <c r="L436" s="7">
        <f>Input!C424*Input!$F$10</f>
        <v>0</v>
      </c>
      <c r="M436" s="7">
        <f>(-C436*SIN(ATAN(Input!$F$5*Input!$F$10))+(L436-$L$18)*COS(ATAN(Input!$F$5*Input!$F$10)))*IF(Input!C424="",0,1)</f>
        <v>0</v>
      </c>
      <c r="N436" s="7">
        <f>(C436*COS(ATAN(Input!$F$5*Input!$F$10))+(L436-$L$18)*SIN(ATAN(Input!$F$5*Input!$F$10)))*IF(Input!C424="",0,1)</f>
        <v>0</v>
      </c>
      <c r="O436" s="7">
        <f t="shared" si="124"/>
        <v>0</v>
      </c>
      <c r="P436" s="7">
        <f t="shared" si="125"/>
        <v>0</v>
      </c>
      <c r="Q436" s="7">
        <f t="shared" si="126"/>
        <v>0</v>
      </c>
      <c r="R436" s="7">
        <f t="shared" si="127"/>
        <v>0</v>
      </c>
      <c r="S436" s="7">
        <f t="shared" si="128"/>
        <v>0</v>
      </c>
      <c r="T436" s="7">
        <f t="shared" si="129"/>
        <v>0</v>
      </c>
      <c r="U436" s="7">
        <f t="shared" si="130"/>
        <v>0</v>
      </c>
      <c r="V436" s="7">
        <f t="shared" si="131"/>
        <v>0</v>
      </c>
      <c r="W436" s="7">
        <f t="shared" si="132"/>
        <v>0</v>
      </c>
      <c r="X436" s="7">
        <f t="shared" ca="1" si="133"/>
        <v>0</v>
      </c>
      <c r="Y436" s="7">
        <f t="shared" ca="1" si="134"/>
        <v>0</v>
      </c>
      <c r="Z436" s="7">
        <f t="shared" ca="1" si="135"/>
        <v>0</v>
      </c>
      <c r="AA436" s="3"/>
      <c r="AB436" s="3"/>
    </row>
    <row r="437" spans="1:28" x14ac:dyDescent="0.2">
      <c r="A437" s="18">
        <v>0</v>
      </c>
      <c r="B437" s="18">
        <v>0</v>
      </c>
      <c r="C437" s="8">
        <f>IF(Input!C425="",0,A437-$A$18)</f>
        <v>0</v>
      </c>
      <c r="D437" s="8">
        <f>(B437-Input!$C$6-Input!$F$5*C437)*IF(Input!C425="",0,1)</f>
        <v>0</v>
      </c>
      <c r="E437" s="7">
        <f t="shared" si="117"/>
        <v>0</v>
      </c>
      <c r="F437" s="7">
        <f t="shared" si="118"/>
        <v>0</v>
      </c>
      <c r="G437" s="7">
        <f t="shared" si="119"/>
        <v>0</v>
      </c>
      <c r="H437" s="7">
        <f t="shared" si="120"/>
        <v>0</v>
      </c>
      <c r="I437" s="7">
        <f t="shared" si="121"/>
        <v>0</v>
      </c>
      <c r="J437" s="7">
        <f t="shared" si="122"/>
        <v>0</v>
      </c>
      <c r="K437" s="7">
        <f t="shared" si="123"/>
        <v>0</v>
      </c>
      <c r="L437" s="7">
        <f>Input!C425*Input!$F$10</f>
        <v>0</v>
      </c>
      <c r="M437" s="7">
        <f>(-C437*SIN(ATAN(Input!$F$5*Input!$F$10))+(L437-$L$18)*COS(ATAN(Input!$F$5*Input!$F$10)))*IF(Input!C425="",0,1)</f>
        <v>0</v>
      </c>
      <c r="N437" s="7">
        <f>(C437*COS(ATAN(Input!$F$5*Input!$F$10))+(L437-$L$18)*SIN(ATAN(Input!$F$5*Input!$F$10)))*IF(Input!C425="",0,1)</f>
        <v>0</v>
      </c>
      <c r="O437" s="7">
        <f t="shared" si="124"/>
        <v>0</v>
      </c>
      <c r="P437" s="7">
        <f t="shared" si="125"/>
        <v>0</v>
      </c>
      <c r="Q437" s="7">
        <f t="shared" si="126"/>
        <v>0</v>
      </c>
      <c r="R437" s="7">
        <f t="shared" si="127"/>
        <v>0</v>
      </c>
      <c r="S437" s="7">
        <f t="shared" si="128"/>
        <v>0</v>
      </c>
      <c r="T437" s="7">
        <f t="shared" si="129"/>
        <v>0</v>
      </c>
      <c r="U437" s="7">
        <f t="shared" si="130"/>
        <v>0</v>
      </c>
      <c r="V437" s="7">
        <f t="shared" si="131"/>
        <v>0</v>
      </c>
      <c r="W437" s="7">
        <f t="shared" si="132"/>
        <v>0</v>
      </c>
      <c r="X437" s="7">
        <f t="shared" ca="1" si="133"/>
        <v>0</v>
      </c>
      <c r="Y437" s="7">
        <f t="shared" ca="1" si="134"/>
        <v>0</v>
      </c>
      <c r="Z437" s="7">
        <f t="shared" ca="1" si="135"/>
        <v>0</v>
      </c>
      <c r="AA437" s="3"/>
      <c r="AB437" s="3"/>
    </row>
    <row r="438" spans="1:28" x14ac:dyDescent="0.2">
      <c r="A438" s="18">
        <v>0</v>
      </c>
      <c r="B438" s="18">
        <v>0</v>
      </c>
      <c r="C438" s="8">
        <f>IF(Input!C426="",0,A438-$A$18)</f>
        <v>0</v>
      </c>
      <c r="D438" s="8">
        <f>(B438-Input!$C$6-Input!$F$5*C438)*IF(Input!C426="",0,1)</f>
        <v>0</v>
      </c>
      <c r="E438" s="7">
        <f t="shared" si="117"/>
        <v>0</v>
      </c>
      <c r="F438" s="7">
        <f t="shared" si="118"/>
        <v>0</v>
      </c>
      <c r="G438" s="7">
        <f t="shared" si="119"/>
        <v>0</v>
      </c>
      <c r="H438" s="7">
        <f t="shared" si="120"/>
        <v>0</v>
      </c>
      <c r="I438" s="7">
        <f t="shared" si="121"/>
        <v>0</v>
      </c>
      <c r="J438" s="7">
        <f t="shared" si="122"/>
        <v>0</v>
      </c>
      <c r="K438" s="7">
        <f t="shared" si="123"/>
        <v>0</v>
      </c>
      <c r="L438" s="7">
        <f>Input!C426*Input!$F$10</f>
        <v>0</v>
      </c>
      <c r="M438" s="7">
        <f>(-C438*SIN(ATAN(Input!$F$5*Input!$F$10))+(L438-$L$18)*COS(ATAN(Input!$F$5*Input!$F$10)))*IF(Input!C426="",0,1)</f>
        <v>0</v>
      </c>
      <c r="N438" s="7">
        <f>(C438*COS(ATAN(Input!$F$5*Input!$F$10))+(L438-$L$18)*SIN(ATAN(Input!$F$5*Input!$F$10)))*IF(Input!C426="",0,1)</f>
        <v>0</v>
      </c>
      <c r="O438" s="7">
        <f t="shared" si="124"/>
        <v>0</v>
      </c>
      <c r="P438" s="7">
        <f t="shared" si="125"/>
        <v>0</v>
      </c>
      <c r="Q438" s="7">
        <f t="shared" si="126"/>
        <v>0</v>
      </c>
      <c r="R438" s="7">
        <f t="shared" si="127"/>
        <v>0</v>
      </c>
      <c r="S438" s="7">
        <f t="shared" si="128"/>
        <v>0</v>
      </c>
      <c r="T438" s="7">
        <f t="shared" si="129"/>
        <v>0</v>
      </c>
      <c r="U438" s="7">
        <f t="shared" si="130"/>
        <v>0</v>
      </c>
      <c r="V438" s="7">
        <f t="shared" si="131"/>
        <v>0</v>
      </c>
      <c r="W438" s="7">
        <f t="shared" si="132"/>
        <v>0</v>
      </c>
      <c r="X438" s="7">
        <f t="shared" ca="1" si="133"/>
        <v>0</v>
      </c>
      <c r="Y438" s="7">
        <f t="shared" ca="1" si="134"/>
        <v>0</v>
      </c>
      <c r="Z438" s="7">
        <f t="shared" ca="1" si="135"/>
        <v>0</v>
      </c>
      <c r="AA438" s="3"/>
      <c r="AB438" s="3"/>
    </row>
    <row r="439" spans="1:28" x14ac:dyDescent="0.2">
      <c r="A439" s="18">
        <v>0</v>
      </c>
      <c r="B439" s="18">
        <v>0</v>
      </c>
      <c r="C439" s="8">
        <f>IF(Input!C427="",0,A439-$A$18)</f>
        <v>0</v>
      </c>
      <c r="D439" s="8">
        <f>(B439-Input!$C$6-Input!$F$5*C439)*IF(Input!C427="",0,1)</f>
        <v>0</v>
      </c>
      <c r="E439" s="7">
        <f t="shared" si="117"/>
        <v>0</v>
      </c>
      <c r="F439" s="7">
        <f t="shared" si="118"/>
        <v>0</v>
      </c>
      <c r="G439" s="7">
        <f t="shared" si="119"/>
        <v>0</v>
      </c>
      <c r="H439" s="7">
        <f t="shared" si="120"/>
        <v>0</v>
      </c>
      <c r="I439" s="7">
        <f t="shared" si="121"/>
        <v>0</v>
      </c>
      <c r="J439" s="7">
        <f t="shared" si="122"/>
        <v>0</v>
      </c>
      <c r="K439" s="7">
        <f t="shared" si="123"/>
        <v>0</v>
      </c>
      <c r="L439" s="7">
        <f>Input!C427*Input!$F$10</f>
        <v>0</v>
      </c>
      <c r="M439" s="7">
        <f>(-C439*SIN(ATAN(Input!$F$5*Input!$F$10))+(L439-$L$18)*COS(ATAN(Input!$F$5*Input!$F$10)))*IF(Input!C427="",0,1)</f>
        <v>0</v>
      </c>
      <c r="N439" s="7">
        <f>(C439*COS(ATAN(Input!$F$5*Input!$F$10))+(L439-$L$18)*SIN(ATAN(Input!$F$5*Input!$F$10)))*IF(Input!C427="",0,1)</f>
        <v>0</v>
      </c>
      <c r="O439" s="7">
        <f t="shared" si="124"/>
        <v>0</v>
      </c>
      <c r="P439" s="7">
        <f t="shared" si="125"/>
        <v>0</v>
      </c>
      <c r="Q439" s="7">
        <f t="shared" si="126"/>
        <v>0</v>
      </c>
      <c r="R439" s="7">
        <f t="shared" si="127"/>
        <v>0</v>
      </c>
      <c r="S439" s="7">
        <f t="shared" si="128"/>
        <v>0</v>
      </c>
      <c r="T439" s="7">
        <f t="shared" si="129"/>
        <v>0</v>
      </c>
      <c r="U439" s="7">
        <f t="shared" si="130"/>
        <v>0</v>
      </c>
      <c r="V439" s="7">
        <f t="shared" si="131"/>
        <v>0</v>
      </c>
      <c r="W439" s="7">
        <f t="shared" si="132"/>
        <v>0</v>
      </c>
      <c r="X439" s="7">
        <f t="shared" ca="1" si="133"/>
        <v>0</v>
      </c>
      <c r="Y439" s="7">
        <f t="shared" ca="1" si="134"/>
        <v>0</v>
      </c>
      <c r="Z439" s="7">
        <f t="shared" ca="1" si="135"/>
        <v>0</v>
      </c>
      <c r="AA439" s="3"/>
      <c r="AB439" s="3"/>
    </row>
    <row r="440" spans="1:28" x14ac:dyDescent="0.2">
      <c r="A440" s="18">
        <v>0</v>
      </c>
      <c r="B440" s="18">
        <v>0</v>
      </c>
      <c r="C440" s="8">
        <f>IF(Input!C428="",0,A440-$A$18)</f>
        <v>0</v>
      </c>
      <c r="D440" s="8">
        <f>(B440-Input!$C$6-Input!$F$5*C440)*IF(Input!C428="",0,1)</f>
        <v>0</v>
      </c>
      <c r="E440" s="7">
        <f t="shared" si="117"/>
        <v>0</v>
      </c>
      <c r="F440" s="7">
        <f t="shared" si="118"/>
        <v>0</v>
      </c>
      <c r="G440" s="7">
        <f t="shared" si="119"/>
        <v>0</v>
      </c>
      <c r="H440" s="7">
        <f t="shared" si="120"/>
        <v>0</v>
      </c>
      <c r="I440" s="7">
        <f t="shared" si="121"/>
        <v>0</v>
      </c>
      <c r="J440" s="7">
        <f t="shared" si="122"/>
        <v>0</v>
      </c>
      <c r="K440" s="7">
        <f t="shared" si="123"/>
        <v>0</v>
      </c>
      <c r="L440" s="7">
        <f>Input!C428*Input!$F$10</f>
        <v>0</v>
      </c>
      <c r="M440" s="7">
        <f>(-C440*SIN(ATAN(Input!$F$5*Input!$F$10))+(L440-$L$18)*COS(ATAN(Input!$F$5*Input!$F$10)))*IF(Input!C428="",0,1)</f>
        <v>0</v>
      </c>
      <c r="N440" s="7">
        <f>(C440*COS(ATAN(Input!$F$5*Input!$F$10))+(L440-$L$18)*SIN(ATAN(Input!$F$5*Input!$F$10)))*IF(Input!C428="",0,1)</f>
        <v>0</v>
      </c>
      <c r="O440" s="7">
        <f t="shared" si="124"/>
        <v>0</v>
      </c>
      <c r="P440" s="7">
        <f t="shared" si="125"/>
        <v>0</v>
      </c>
      <c r="Q440" s="7">
        <f t="shared" si="126"/>
        <v>0</v>
      </c>
      <c r="R440" s="7">
        <f t="shared" si="127"/>
        <v>0</v>
      </c>
      <c r="S440" s="7">
        <f t="shared" si="128"/>
        <v>0</v>
      </c>
      <c r="T440" s="7">
        <f t="shared" si="129"/>
        <v>0</v>
      </c>
      <c r="U440" s="7">
        <f t="shared" si="130"/>
        <v>0</v>
      </c>
      <c r="V440" s="7">
        <f t="shared" si="131"/>
        <v>0</v>
      </c>
      <c r="W440" s="7">
        <f t="shared" si="132"/>
        <v>0</v>
      </c>
      <c r="X440" s="7">
        <f t="shared" ca="1" si="133"/>
        <v>0</v>
      </c>
      <c r="Y440" s="7">
        <f t="shared" ca="1" si="134"/>
        <v>0</v>
      </c>
      <c r="Z440" s="7">
        <f t="shared" ca="1" si="135"/>
        <v>0</v>
      </c>
      <c r="AA440" s="3"/>
      <c r="AB440" s="3"/>
    </row>
    <row r="441" spans="1:28" x14ac:dyDescent="0.2">
      <c r="A441" s="18">
        <v>0</v>
      </c>
      <c r="B441" s="18">
        <v>0</v>
      </c>
      <c r="C441" s="8">
        <f>IF(Input!C429="",0,A441-$A$18)</f>
        <v>0</v>
      </c>
      <c r="D441" s="8">
        <f>(B441-Input!$C$6-Input!$F$5*C441)*IF(Input!C429="",0,1)</f>
        <v>0</v>
      </c>
      <c r="E441" s="7">
        <f t="shared" si="117"/>
        <v>0</v>
      </c>
      <c r="F441" s="7">
        <f t="shared" si="118"/>
        <v>0</v>
      </c>
      <c r="G441" s="7">
        <f t="shared" si="119"/>
        <v>0</v>
      </c>
      <c r="H441" s="7">
        <f t="shared" si="120"/>
        <v>0</v>
      </c>
      <c r="I441" s="7">
        <f t="shared" si="121"/>
        <v>0</v>
      </c>
      <c r="J441" s="7">
        <f t="shared" si="122"/>
        <v>0</v>
      </c>
      <c r="K441" s="7">
        <f t="shared" si="123"/>
        <v>0</v>
      </c>
      <c r="L441" s="7">
        <f>Input!C429*Input!$F$10</f>
        <v>0</v>
      </c>
      <c r="M441" s="7">
        <f>(-C441*SIN(ATAN(Input!$F$5*Input!$F$10))+(L441-$L$18)*COS(ATAN(Input!$F$5*Input!$F$10)))*IF(Input!C429="",0,1)</f>
        <v>0</v>
      </c>
      <c r="N441" s="7">
        <f>(C441*COS(ATAN(Input!$F$5*Input!$F$10))+(L441-$L$18)*SIN(ATAN(Input!$F$5*Input!$F$10)))*IF(Input!C429="",0,1)</f>
        <v>0</v>
      </c>
      <c r="O441" s="7">
        <f t="shared" si="124"/>
        <v>0</v>
      </c>
      <c r="P441" s="7">
        <f t="shared" si="125"/>
        <v>0</v>
      </c>
      <c r="Q441" s="7">
        <f t="shared" si="126"/>
        <v>0</v>
      </c>
      <c r="R441" s="7">
        <f t="shared" si="127"/>
        <v>0</v>
      </c>
      <c r="S441" s="7">
        <f t="shared" si="128"/>
        <v>0</v>
      </c>
      <c r="T441" s="7">
        <f t="shared" si="129"/>
        <v>0</v>
      </c>
      <c r="U441" s="7">
        <f t="shared" si="130"/>
        <v>0</v>
      </c>
      <c r="V441" s="7">
        <f t="shared" si="131"/>
        <v>0</v>
      </c>
      <c r="W441" s="7">
        <f t="shared" si="132"/>
        <v>0</v>
      </c>
      <c r="X441" s="7">
        <f t="shared" ca="1" si="133"/>
        <v>0</v>
      </c>
      <c r="Y441" s="7">
        <f t="shared" ca="1" si="134"/>
        <v>0</v>
      </c>
      <c r="Z441" s="7">
        <f t="shared" ca="1" si="135"/>
        <v>0</v>
      </c>
      <c r="AA441" s="3"/>
      <c r="AB441" s="3"/>
    </row>
    <row r="442" spans="1:28" x14ac:dyDescent="0.2">
      <c r="A442" s="18">
        <v>0</v>
      </c>
      <c r="B442" s="18">
        <v>0</v>
      </c>
      <c r="C442" s="8">
        <f>IF(Input!C430="",0,A442-$A$18)</f>
        <v>0</v>
      </c>
      <c r="D442" s="8">
        <f>(B442-Input!$C$6-Input!$F$5*C442)*IF(Input!C430="",0,1)</f>
        <v>0</v>
      </c>
      <c r="E442" s="7">
        <f t="shared" si="117"/>
        <v>0</v>
      </c>
      <c r="F442" s="7">
        <f t="shared" si="118"/>
        <v>0</v>
      </c>
      <c r="G442" s="7">
        <f t="shared" si="119"/>
        <v>0</v>
      </c>
      <c r="H442" s="7">
        <f t="shared" si="120"/>
        <v>0</v>
      </c>
      <c r="I442" s="7">
        <f t="shared" si="121"/>
        <v>0</v>
      </c>
      <c r="J442" s="7">
        <f t="shared" si="122"/>
        <v>0</v>
      </c>
      <c r="K442" s="7">
        <f t="shared" si="123"/>
        <v>0</v>
      </c>
      <c r="L442" s="7">
        <f>Input!C430*Input!$F$10</f>
        <v>0</v>
      </c>
      <c r="M442" s="7">
        <f>(-C442*SIN(ATAN(Input!$F$5*Input!$F$10))+(L442-$L$18)*COS(ATAN(Input!$F$5*Input!$F$10)))*IF(Input!C430="",0,1)</f>
        <v>0</v>
      </c>
      <c r="N442" s="7">
        <f>(C442*COS(ATAN(Input!$F$5*Input!$F$10))+(L442-$L$18)*SIN(ATAN(Input!$F$5*Input!$F$10)))*IF(Input!C430="",0,1)</f>
        <v>0</v>
      </c>
      <c r="O442" s="7">
        <f t="shared" si="124"/>
        <v>0</v>
      </c>
      <c r="P442" s="7">
        <f t="shared" si="125"/>
        <v>0</v>
      </c>
      <c r="Q442" s="7">
        <f t="shared" si="126"/>
        <v>0</v>
      </c>
      <c r="R442" s="7">
        <f t="shared" si="127"/>
        <v>0</v>
      </c>
      <c r="S442" s="7">
        <f t="shared" si="128"/>
        <v>0</v>
      </c>
      <c r="T442" s="7">
        <f t="shared" si="129"/>
        <v>0</v>
      </c>
      <c r="U442" s="7">
        <f t="shared" si="130"/>
        <v>0</v>
      </c>
      <c r="V442" s="7">
        <f t="shared" si="131"/>
        <v>0</v>
      </c>
      <c r="W442" s="7">
        <f t="shared" si="132"/>
        <v>0</v>
      </c>
      <c r="X442" s="7">
        <f t="shared" ca="1" si="133"/>
        <v>0</v>
      </c>
      <c r="Y442" s="7">
        <f t="shared" ca="1" si="134"/>
        <v>0</v>
      </c>
      <c r="Z442" s="7">
        <f t="shared" ca="1" si="135"/>
        <v>0</v>
      </c>
      <c r="AA442" s="3"/>
      <c r="AB442" s="3"/>
    </row>
    <row r="443" spans="1:28" x14ac:dyDescent="0.2">
      <c r="A443" s="18">
        <v>0</v>
      </c>
      <c r="B443" s="18">
        <v>0</v>
      </c>
      <c r="C443" s="8">
        <f>IF(Input!C431="",0,A443-$A$18)</f>
        <v>0</v>
      </c>
      <c r="D443" s="8">
        <f>(B443-Input!$C$6-Input!$F$5*C443)*IF(Input!C431="",0,1)</f>
        <v>0</v>
      </c>
      <c r="E443" s="7">
        <f t="shared" si="117"/>
        <v>0</v>
      </c>
      <c r="F443" s="7">
        <f t="shared" si="118"/>
        <v>0</v>
      </c>
      <c r="G443" s="7">
        <f t="shared" si="119"/>
        <v>0</v>
      </c>
      <c r="H443" s="7">
        <f t="shared" si="120"/>
        <v>0</v>
      </c>
      <c r="I443" s="7">
        <f t="shared" si="121"/>
        <v>0</v>
      </c>
      <c r="J443" s="7">
        <f t="shared" si="122"/>
        <v>0</v>
      </c>
      <c r="K443" s="7">
        <f t="shared" si="123"/>
        <v>0</v>
      </c>
      <c r="L443" s="7">
        <f>Input!C431*Input!$F$10</f>
        <v>0</v>
      </c>
      <c r="M443" s="7">
        <f>(-C443*SIN(ATAN(Input!$F$5*Input!$F$10))+(L443-$L$18)*COS(ATAN(Input!$F$5*Input!$F$10)))*IF(Input!C431="",0,1)</f>
        <v>0</v>
      </c>
      <c r="N443" s="7">
        <f>(C443*COS(ATAN(Input!$F$5*Input!$F$10))+(L443-$L$18)*SIN(ATAN(Input!$F$5*Input!$F$10)))*IF(Input!C431="",0,1)</f>
        <v>0</v>
      </c>
      <c r="O443" s="7">
        <f t="shared" si="124"/>
        <v>0</v>
      </c>
      <c r="P443" s="7">
        <f t="shared" si="125"/>
        <v>0</v>
      </c>
      <c r="Q443" s="7">
        <f t="shared" si="126"/>
        <v>0</v>
      </c>
      <c r="R443" s="7">
        <f t="shared" si="127"/>
        <v>0</v>
      </c>
      <c r="S443" s="7">
        <f t="shared" si="128"/>
        <v>0</v>
      </c>
      <c r="T443" s="7">
        <f t="shared" si="129"/>
        <v>0</v>
      </c>
      <c r="U443" s="7">
        <f t="shared" si="130"/>
        <v>0</v>
      </c>
      <c r="V443" s="7">
        <f t="shared" si="131"/>
        <v>0</v>
      </c>
      <c r="W443" s="7">
        <f t="shared" si="132"/>
        <v>0</v>
      </c>
      <c r="X443" s="7">
        <f t="shared" ca="1" si="133"/>
        <v>0</v>
      </c>
      <c r="Y443" s="7">
        <f t="shared" ca="1" si="134"/>
        <v>0</v>
      </c>
      <c r="Z443" s="7">
        <f t="shared" ca="1" si="135"/>
        <v>0</v>
      </c>
      <c r="AA443" s="3"/>
      <c r="AB443" s="3"/>
    </row>
    <row r="444" spans="1:28" x14ac:dyDescent="0.2">
      <c r="A444" s="18">
        <v>0</v>
      </c>
      <c r="B444" s="18">
        <v>0</v>
      </c>
      <c r="C444" s="8">
        <f>IF(Input!C432="",0,A444-$A$18)</f>
        <v>0</v>
      </c>
      <c r="D444" s="8">
        <f>(B444-Input!$C$6-Input!$F$5*C444)*IF(Input!C432="",0,1)</f>
        <v>0</v>
      </c>
      <c r="E444" s="7">
        <f t="shared" si="117"/>
        <v>0</v>
      </c>
      <c r="F444" s="7">
        <f t="shared" si="118"/>
        <v>0</v>
      </c>
      <c r="G444" s="7">
        <f t="shared" si="119"/>
        <v>0</v>
      </c>
      <c r="H444" s="7">
        <f t="shared" si="120"/>
        <v>0</v>
      </c>
      <c r="I444" s="7">
        <f t="shared" si="121"/>
        <v>0</v>
      </c>
      <c r="J444" s="7">
        <f t="shared" si="122"/>
        <v>0</v>
      </c>
      <c r="K444" s="7">
        <f t="shared" si="123"/>
        <v>0</v>
      </c>
      <c r="L444" s="7">
        <f>Input!C432*Input!$F$10</f>
        <v>0</v>
      </c>
      <c r="M444" s="7">
        <f>(-C444*SIN(ATAN(Input!$F$5*Input!$F$10))+(L444-$L$18)*COS(ATAN(Input!$F$5*Input!$F$10)))*IF(Input!C432="",0,1)</f>
        <v>0</v>
      </c>
      <c r="N444" s="7">
        <f>(C444*COS(ATAN(Input!$F$5*Input!$F$10))+(L444-$L$18)*SIN(ATAN(Input!$F$5*Input!$F$10)))*IF(Input!C432="",0,1)</f>
        <v>0</v>
      </c>
      <c r="O444" s="7">
        <f t="shared" si="124"/>
        <v>0</v>
      </c>
      <c r="P444" s="7">
        <f t="shared" si="125"/>
        <v>0</v>
      </c>
      <c r="Q444" s="7">
        <f t="shared" si="126"/>
        <v>0</v>
      </c>
      <c r="R444" s="7">
        <f t="shared" si="127"/>
        <v>0</v>
      </c>
      <c r="S444" s="7">
        <f t="shared" si="128"/>
        <v>0</v>
      </c>
      <c r="T444" s="7">
        <f t="shared" si="129"/>
        <v>0</v>
      </c>
      <c r="U444" s="7">
        <f t="shared" si="130"/>
        <v>0</v>
      </c>
      <c r="V444" s="7">
        <f t="shared" si="131"/>
        <v>0</v>
      </c>
      <c r="W444" s="7">
        <f t="shared" si="132"/>
        <v>0</v>
      </c>
      <c r="X444" s="7">
        <f t="shared" ca="1" si="133"/>
        <v>0</v>
      </c>
      <c r="Y444" s="7">
        <f t="shared" ca="1" si="134"/>
        <v>0</v>
      </c>
      <c r="Z444" s="7">
        <f t="shared" ca="1" si="135"/>
        <v>0</v>
      </c>
      <c r="AA444" s="3"/>
      <c r="AB444" s="3"/>
    </row>
    <row r="445" spans="1:28" x14ac:dyDescent="0.2">
      <c r="A445" s="18">
        <v>0</v>
      </c>
      <c r="B445" s="18">
        <v>0</v>
      </c>
      <c r="C445" s="8">
        <f>IF(Input!C433="",0,A445-$A$18)</f>
        <v>0</v>
      </c>
      <c r="D445" s="8">
        <f>(B445-Input!$C$6-Input!$F$5*C445)*IF(Input!C433="",0,1)</f>
        <v>0</v>
      </c>
      <c r="E445" s="7">
        <f t="shared" si="117"/>
        <v>0</v>
      </c>
      <c r="F445" s="7">
        <f t="shared" si="118"/>
        <v>0</v>
      </c>
      <c r="G445" s="7">
        <f t="shared" si="119"/>
        <v>0</v>
      </c>
      <c r="H445" s="7">
        <f t="shared" si="120"/>
        <v>0</v>
      </c>
      <c r="I445" s="7">
        <f t="shared" si="121"/>
        <v>0</v>
      </c>
      <c r="J445" s="7">
        <f t="shared" si="122"/>
        <v>0</v>
      </c>
      <c r="K445" s="7">
        <f t="shared" si="123"/>
        <v>0</v>
      </c>
      <c r="L445" s="7">
        <f>Input!C433*Input!$F$10</f>
        <v>0</v>
      </c>
      <c r="M445" s="7">
        <f>(-C445*SIN(ATAN(Input!$F$5*Input!$F$10))+(L445-$L$18)*COS(ATAN(Input!$F$5*Input!$F$10)))*IF(Input!C433="",0,1)</f>
        <v>0</v>
      </c>
      <c r="N445" s="7">
        <f>(C445*COS(ATAN(Input!$F$5*Input!$F$10))+(L445-$L$18)*SIN(ATAN(Input!$F$5*Input!$F$10)))*IF(Input!C433="",0,1)</f>
        <v>0</v>
      </c>
      <c r="O445" s="7">
        <f t="shared" si="124"/>
        <v>0</v>
      </c>
      <c r="P445" s="7">
        <f t="shared" si="125"/>
        <v>0</v>
      </c>
      <c r="Q445" s="7">
        <f t="shared" si="126"/>
        <v>0</v>
      </c>
      <c r="R445" s="7">
        <f t="shared" si="127"/>
        <v>0</v>
      </c>
      <c r="S445" s="7">
        <f t="shared" si="128"/>
        <v>0</v>
      </c>
      <c r="T445" s="7">
        <f t="shared" si="129"/>
        <v>0</v>
      </c>
      <c r="U445" s="7">
        <f t="shared" si="130"/>
        <v>0</v>
      </c>
      <c r="V445" s="7">
        <f t="shared" si="131"/>
        <v>0</v>
      </c>
      <c r="W445" s="7">
        <f t="shared" si="132"/>
        <v>0</v>
      </c>
      <c r="X445" s="7">
        <f t="shared" ca="1" si="133"/>
        <v>0</v>
      </c>
      <c r="Y445" s="7">
        <f t="shared" ca="1" si="134"/>
        <v>0</v>
      </c>
      <c r="Z445" s="7">
        <f t="shared" ca="1" si="135"/>
        <v>0</v>
      </c>
      <c r="AA445" s="3"/>
      <c r="AB445" s="3"/>
    </row>
    <row r="446" spans="1:28" x14ac:dyDescent="0.2">
      <c r="A446" s="18">
        <v>0</v>
      </c>
      <c r="B446" s="18">
        <v>0</v>
      </c>
      <c r="C446" s="8">
        <f>IF(Input!C434="",0,A446-$A$18)</f>
        <v>0</v>
      </c>
      <c r="D446" s="8">
        <f>(B446-Input!$C$6-Input!$F$5*C446)*IF(Input!C434="",0,1)</f>
        <v>0</v>
      </c>
      <c r="E446" s="7">
        <f t="shared" si="117"/>
        <v>0</v>
      </c>
      <c r="F446" s="7">
        <f t="shared" si="118"/>
        <v>0</v>
      </c>
      <c r="G446" s="7">
        <f t="shared" si="119"/>
        <v>0</v>
      </c>
      <c r="H446" s="7">
        <f t="shared" si="120"/>
        <v>0</v>
      </c>
      <c r="I446" s="7">
        <f t="shared" si="121"/>
        <v>0</v>
      </c>
      <c r="J446" s="7">
        <f t="shared" si="122"/>
        <v>0</v>
      </c>
      <c r="K446" s="7">
        <f t="shared" si="123"/>
        <v>0</v>
      </c>
      <c r="L446" s="7">
        <f>Input!C434*Input!$F$10</f>
        <v>0</v>
      </c>
      <c r="M446" s="7">
        <f>(-C446*SIN(ATAN(Input!$F$5*Input!$F$10))+(L446-$L$18)*COS(ATAN(Input!$F$5*Input!$F$10)))*IF(Input!C434="",0,1)</f>
        <v>0</v>
      </c>
      <c r="N446" s="7">
        <f>(C446*COS(ATAN(Input!$F$5*Input!$F$10))+(L446-$L$18)*SIN(ATAN(Input!$F$5*Input!$F$10)))*IF(Input!C434="",0,1)</f>
        <v>0</v>
      </c>
      <c r="O446" s="7">
        <f t="shared" si="124"/>
        <v>0</v>
      </c>
      <c r="P446" s="7">
        <f t="shared" si="125"/>
        <v>0</v>
      </c>
      <c r="Q446" s="7">
        <f t="shared" si="126"/>
        <v>0</v>
      </c>
      <c r="R446" s="7">
        <f t="shared" si="127"/>
        <v>0</v>
      </c>
      <c r="S446" s="7">
        <f t="shared" si="128"/>
        <v>0</v>
      </c>
      <c r="T446" s="7">
        <f t="shared" si="129"/>
        <v>0</v>
      </c>
      <c r="U446" s="7">
        <f t="shared" si="130"/>
        <v>0</v>
      </c>
      <c r="V446" s="7">
        <f t="shared" si="131"/>
        <v>0</v>
      </c>
      <c r="W446" s="7">
        <f t="shared" si="132"/>
        <v>0</v>
      </c>
      <c r="X446" s="7">
        <f t="shared" ca="1" si="133"/>
        <v>0</v>
      </c>
      <c r="Y446" s="7">
        <f t="shared" ca="1" si="134"/>
        <v>0</v>
      </c>
      <c r="Z446" s="7">
        <f t="shared" ca="1" si="135"/>
        <v>0</v>
      </c>
      <c r="AA446" s="3"/>
      <c r="AB446" s="3"/>
    </row>
    <row r="447" spans="1:28" x14ac:dyDescent="0.2">
      <c r="A447" s="18">
        <v>0</v>
      </c>
      <c r="B447" s="18">
        <v>0</v>
      </c>
      <c r="C447" s="8">
        <f>IF(Input!C435="",0,A447-$A$18)</f>
        <v>0</v>
      </c>
      <c r="D447" s="8">
        <f>(B447-Input!$C$6-Input!$F$5*C447)*IF(Input!C435="",0,1)</f>
        <v>0</v>
      </c>
      <c r="E447" s="7">
        <f t="shared" si="117"/>
        <v>0</v>
      </c>
      <c r="F447" s="7">
        <f t="shared" si="118"/>
        <v>0</v>
      </c>
      <c r="G447" s="7">
        <f t="shared" si="119"/>
        <v>0</v>
      </c>
      <c r="H447" s="7">
        <f t="shared" si="120"/>
        <v>0</v>
      </c>
      <c r="I447" s="7">
        <f t="shared" si="121"/>
        <v>0</v>
      </c>
      <c r="J447" s="7">
        <f t="shared" si="122"/>
        <v>0</v>
      </c>
      <c r="K447" s="7">
        <f t="shared" si="123"/>
        <v>0</v>
      </c>
      <c r="L447" s="7">
        <f>Input!C435*Input!$F$10</f>
        <v>0</v>
      </c>
      <c r="M447" s="7">
        <f>(-C447*SIN(ATAN(Input!$F$5*Input!$F$10))+(L447-$L$18)*COS(ATAN(Input!$F$5*Input!$F$10)))*IF(Input!C435="",0,1)</f>
        <v>0</v>
      </c>
      <c r="N447" s="7">
        <f>(C447*COS(ATAN(Input!$F$5*Input!$F$10))+(L447-$L$18)*SIN(ATAN(Input!$F$5*Input!$F$10)))*IF(Input!C435="",0,1)</f>
        <v>0</v>
      </c>
      <c r="O447" s="7">
        <f t="shared" si="124"/>
        <v>0</v>
      </c>
      <c r="P447" s="7">
        <f t="shared" si="125"/>
        <v>0</v>
      </c>
      <c r="Q447" s="7">
        <f t="shared" si="126"/>
        <v>0</v>
      </c>
      <c r="R447" s="7">
        <f t="shared" si="127"/>
        <v>0</v>
      </c>
      <c r="S447" s="7">
        <f t="shared" si="128"/>
        <v>0</v>
      </c>
      <c r="T447" s="7">
        <f t="shared" si="129"/>
        <v>0</v>
      </c>
      <c r="U447" s="7">
        <f t="shared" si="130"/>
        <v>0</v>
      </c>
      <c r="V447" s="7">
        <f t="shared" si="131"/>
        <v>0</v>
      </c>
      <c r="W447" s="7">
        <f t="shared" si="132"/>
        <v>0</v>
      </c>
      <c r="X447" s="7">
        <f t="shared" ca="1" si="133"/>
        <v>0</v>
      </c>
      <c r="Y447" s="7">
        <f t="shared" ca="1" si="134"/>
        <v>0</v>
      </c>
      <c r="Z447" s="7">
        <f t="shared" ca="1" si="135"/>
        <v>0</v>
      </c>
      <c r="AA447" s="3"/>
      <c r="AB447" s="3"/>
    </row>
    <row r="448" spans="1:28" x14ac:dyDescent="0.2">
      <c r="A448" s="18">
        <v>0</v>
      </c>
      <c r="B448" s="18">
        <v>0</v>
      </c>
      <c r="C448" s="8">
        <f>IF(Input!C436="",0,A448-$A$18)</f>
        <v>0</v>
      </c>
      <c r="D448" s="8">
        <f>(B448-Input!$C$6-Input!$F$5*C448)*IF(Input!C436="",0,1)</f>
        <v>0</v>
      </c>
      <c r="E448" s="7">
        <f t="shared" si="117"/>
        <v>0</v>
      </c>
      <c r="F448" s="7">
        <f t="shared" si="118"/>
        <v>0</v>
      </c>
      <c r="G448" s="7">
        <f t="shared" si="119"/>
        <v>0</v>
      </c>
      <c r="H448" s="7">
        <f t="shared" si="120"/>
        <v>0</v>
      </c>
      <c r="I448" s="7">
        <f t="shared" si="121"/>
        <v>0</v>
      </c>
      <c r="J448" s="7">
        <f t="shared" si="122"/>
        <v>0</v>
      </c>
      <c r="K448" s="7">
        <f t="shared" si="123"/>
        <v>0</v>
      </c>
      <c r="L448" s="7">
        <f>Input!C436*Input!$F$10</f>
        <v>0</v>
      </c>
      <c r="M448" s="7">
        <f>(-C448*SIN(ATAN(Input!$F$5*Input!$F$10))+(L448-$L$18)*COS(ATAN(Input!$F$5*Input!$F$10)))*IF(Input!C436="",0,1)</f>
        <v>0</v>
      </c>
      <c r="N448" s="7">
        <f>(C448*COS(ATAN(Input!$F$5*Input!$F$10))+(L448-$L$18)*SIN(ATAN(Input!$F$5*Input!$F$10)))*IF(Input!C436="",0,1)</f>
        <v>0</v>
      </c>
      <c r="O448" s="7">
        <f t="shared" si="124"/>
        <v>0</v>
      </c>
      <c r="P448" s="7">
        <f t="shared" si="125"/>
        <v>0</v>
      </c>
      <c r="Q448" s="7">
        <f t="shared" si="126"/>
        <v>0</v>
      </c>
      <c r="R448" s="7">
        <f t="shared" si="127"/>
        <v>0</v>
      </c>
      <c r="S448" s="7">
        <f t="shared" si="128"/>
        <v>0</v>
      </c>
      <c r="T448" s="7">
        <f t="shared" si="129"/>
        <v>0</v>
      </c>
      <c r="U448" s="7">
        <f t="shared" si="130"/>
        <v>0</v>
      </c>
      <c r="V448" s="7">
        <f t="shared" si="131"/>
        <v>0</v>
      </c>
      <c r="W448" s="7">
        <f t="shared" si="132"/>
        <v>0</v>
      </c>
      <c r="X448" s="7">
        <f t="shared" ca="1" si="133"/>
        <v>0</v>
      </c>
      <c r="Y448" s="7">
        <f t="shared" ca="1" si="134"/>
        <v>0</v>
      </c>
      <c r="Z448" s="7">
        <f t="shared" ca="1" si="135"/>
        <v>0</v>
      </c>
      <c r="AA448" s="3"/>
      <c r="AB448" s="3"/>
    </row>
    <row r="449" spans="1:28" x14ac:dyDescent="0.2">
      <c r="A449" s="18">
        <v>0</v>
      </c>
      <c r="B449" s="18">
        <v>0</v>
      </c>
      <c r="C449" s="8">
        <f>IF(Input!C437="",0,A449-$A$18)</f>
        <v>0</v>
      </c>
      <c r="D449" s="8">
        <f>(B449-Input!$C$6-Input!$F$5*C449)*IF(Input!C437="",0,1)</f>
        <v>0</v>
      </c>
      <c r="E449" s="7">
        <f t="shared" si="117"/>
        <v>0</v>
      </c>
      <c r="F449" s="7">
        <f t="shared" si="118"/>
        <v>0</v>
      </c>
      <c r="G449" s="7">
        <f t="shared" si="119"/>
        <v>0</v>
      </c>
      <c r="H449" s="7">
        <f t="shared" si="120"/>
        <v>0</v>
      </c>
      <c r="I449" s="7">
        <f t="shared" si="121"/>
        <v>0</v>
      </c>
      <c r="J449" s="7">
        <f t="shared" si="122"/>
        <v>0</v>
      </c>
      <c r="K449" s="7">
        <f t="shared" si="123"/>
        <v>0</v>
      </c>
      <c r="L449" s="7">
        <f>Input!C437*Input!$F$10</f>
        <v>0</v>
      </c>
      <c r="M449" s="7">
        <f>(-C449*SIN(ATAN(Input!$F$5*Input!$F$10))+(L449-$L$18)*COS(ATAN(Input!$F$5*Input!$F$10)))*IF(Input!C437="",0,1)</f>
        <v>0</v>
      </c>
      <c r="N449" s="7">
        <f>(C449*COS(ATAN(Input!$F$5*Input!$F$10))+(L449-$L$18)*SIN(ATAN(Input!$F$5*Input!$F$10)))*IF(Input!C437="",0,1)</f>
        <v>0</v>
      </c>
      <c r="O449" s="7">
        <f t="shared" si="124"/>
        <v>0</v>
      </c>
      <c r="P449" s="7">
        <f t="shared" si="125"/>
        <v>0</v>
      </c>
      <c r="Q449" s="7">
        <f t="shared" si="126"/>
        <v>0</v>
      </c>
      <c r="R449" s="7">
        <f t="shared" si="127"/>
        <v>0</v>
      </c>
      <c r="S449" s="7">
        <f t="shared" si="128"/>
        <v>0</v>
      </c>
      <c r="T449" s="7">
        <f t="shared" si="129"/>
        <v>0</v>
      </c>
      <c r="U449" s="7">
        <f t="shared" si="130"/>
        <v>0</v>
      </c>
      <c r="V449" s="7">
        <f t="shared" si="131"/>
        <v>0</v>
      </c>
      <c r="W449" s="7">
        <f t="shared" si="132"/>
        <v>0</v>
      </c>
      <c r="X449" s="7">
        <f t="shared" ca="1" si="133"/>
        <v>0</v>
      </c>
      <c r="Y449" s="7">
        <f t="shared" ca="1" si="134"/>
        <v>0</v>
      </c>
      <c r="Z449" s="7">
        <f t="shared" ca="1" si="135"/>
        <v>0</v>
      </c>
      <c r="AA449" s="3"/>
      <c r="AB449" s="3"/>
    </row>
    <row r="450" spans="1:28" x14ac:dyDescent="0.2">
      <c r="A450" s="18">
        <v>0</v>
      </c>
      <c r="B450" s="18">
        <v>0</v>
      </c>
      <c r="C450" s="8">
        <f>IF(Input!C438="",0,A450-$A$18)</f>
        <v>0</v>
      </c>
      <c r="D450" s="8">
        <f>(B450-Input!$C$6-Input!$F$5*C450)*IF(Input!C438="",0,1)</f>
        <v>0</v>
      </c>
      <c r="E450" s="7">
        <f t="shared" si="117"/>
        <v>0</v>
      </c>
      <c r="F450" s="7">
        <f t="shared" si="118"/>
        <v>0</v>
      </c>
      <c r="G450" s="7">
        <f t="shared" si="119"/>
        <v>0</v>
      </c>
      <c r="H450" s="7">
        <f t="shared" si="120"/>
        <v>0</v>
      </c>
      <c r="I450" s="7">
        <f t="shared" si="121"/>
        <v>0</v>
      </c>
      <c r="J450" s="7">
        <f t="shared" si="122"/>
        <v>0</v>
      </c>
      <c r="K450" s="7">
        <f t="shared" si="123"/>
        <v>0</v>
      </c>
      <c r="L450" s="7">
        <f>Input!C438*Input!$F$10</f>
        <v>0</v>
      </c>
      <c r="M450" s="7">
        <f>(-C450*SIN(ATAN(Input!$F$5*Input!$F$10))+(L450-$L$18)*COS(ATAN(Input!$F$5*Input!$F$10)))*IF(Input!C438="",0,1)</f>
        <v>0</v>
      </c>
      <c r="N450" s="7">
        <f>(C450*COS(ATAN(Input!$F$5*Input!$F$10))+(L450-$L$18)*SIN(ATAN(Input!$F$5*Input!$F$10)))*IF(Input!C438="",0,1)</f>
        <v>0</v>
      </c>
      <c r="O450" s="7">
        <f t="shared" si="124"/>
        <v>0</v>
      </c>
      <c r="P450" s="7">
        <f t="shared" si="125"/>
        <v>0</v>
      </c>
      <c r="Q450" s="7">
        <f t="shared" si="126"/>
        <v>0</v>
      </c>
      <c r="R450" s="7">
        <f t="shared" si="127"/>
        <v>0</v>
      </c>
      <c r="S450" s="7">
        <f t="shared" si="128"/>
        <v>0</v>
      </c>
      <c r="T450" s="7">
        <f t="shared" si="129"/>
        <v>0</v>
      </c>
      <c r="U450" s="7">
        <f t="shared" si="130"/>
        <v>0</v>
      </c>
      <c r="V450" s="7">
        <f t="shared" si="131"/>
        <v>0</v>
      </c>
      <c r="W450" s="7">
        <f t="shared" si="132"/>
        <v>0</v>
      </c>
      <c r="X450" s="7">
        <f t="shared" ca="1" si="133"/>
        <v>0</v>
      </c>
      <c r="Y450" s="7">
        <f t="shared" ca="1" si="134"/>
        <v>0</v>
      </c>
      <c r="Z450" s="7">
        <f t="shared" ca="1" si="135"/>
        <v>0</v>
      </c>
      <c r="AA450" s="3"/>
      <c r="AB450" s="3"/>
    </row>
    <row r="451" spans="1:28" x14ac:dyDescent="0.2">
      <c r="A451" s="18">
        <v>0</v>
      </c>
      <c r="B451" s="18">
        <v>0</v>
      </c>
      <c r="C451" s="8">
        <f>IF(Input!C439="",0,A451-$A$18)</f>
        <v>0</v>
      </c>
      <c r="D451" s="8">
        <f>(B451-Input!$C$6-Input!$F$5*C451)*IF(Input!C439="",0,1)</f>
        <v>0</v>
      </c>
      <c r="E451" s="7">
        <f t="shared" si="117"/>
        <v>0</v>
      </c>
      <c r="F451" s="7">
        <f t="shared" si="118"/>
        <v>0</v>
      </c>
      <c r="G451" s="7">
        <f t="shared" si="119"/>
        <v>0</v>
      </c>
      <c r="H451" s="7">
        <f t="shared" si="120"/>
        <v>0</v>
      </c>
      <c r="I451" s="7">
        <f t="shared" si="121"/>
        <v>0</v>
      </c>
      <c r="J451" s="7">
        <f t="shared" si="122"/>
        <v>0</v>
      </c>
      <c r="K451" s="7">
        <f t="shared" si="123"/>
        <v>0</v>
      </c>
      <c r="L451" s="7">
        <f>Input!C439*Input!$F$10</f>
        <v>0</v>
      </c>
      <c r="M451" s="7">
        <f>(-C451*SIN(ATAN(Input!$F$5*Input!$F$10))+(L451-$L$18)*COS(ATAN(Input!$F$5*Input!$F$10)))*IF(Input!C439="",0,1)</f>
        <v>0</v>
      </c>
      <c r="N451" s="7">
        <f>(C451*COS(ATAN(Input!$F$5*Input!$F$10))+(L451-$L$18)*SIN(ATAN(Input!$F$5*Input!$F$10)))*IF(Input!C439="",0,1)</f>
        <v>0</v>
      </c>
      <c r="O451" s="7">
        <f t="shared" si="124"/>
        <v>0</v>
      </c>
      <c r="P451" s="7">
        <f t="shared" si="125"/>
        <v>0</v>
      </c>
      <c r="Q451" s="7">
        <f t="shared" si="126"/>
        <v>0</v>
      </c>
      <c r="R451" s="7">
        <f t="shared" si="127"/>
        <v>0</v>
      </c>
      <c r="S451" s="7">
        <f t="shared" si="128"/>
        <v>0</v>
      </c>
      <c r="T451" s="7">
        <f t="shared" si="129"/>
        <v>0</v>
      </c>
      <c r="U451" s="7">
        <f t="shared" si="130"/>
        <v>0</v>
      </c>
      <c r="V451" s="7">
        <f t="shared" si="131"/>
        <v>0</v>
      </c>
      <c r="W451" s="7">
        <f t="shared" si="132"/>
        <v>0</v>
      </c>
      <c r="X451" s="7">
        <f t="shared" ca="1" si="133"/>
        <v>0</v>
      </c>
      <c r="Y451" s="7">
        <f t="shared" ca="1" si="134"/>
        <v>0</v>
      </c>
      <c r="Z451" s="7">
        <f t="shared" ca="1" si="135"/>
        <v>0</v>
      </c>
      <c r="AA451" s="3"/>
      <c r="AB451" s="3"/>
    </row>
    <row r="452" spans="1:28" x14ac:dyDescent="0.2">
      <c r="A452" s="18">
        <v>0</v>
      </c>
      <c r="B452" s="18">
        <v>0</v>
      </c>
      <c r="C452" s="8">
        <f>IF(Input!C440="",0,A452-$A$18)</f>
        <v>0</v>
      </c>
      <c r="D452" s="8">
        <f>(B452-Input!$C$6-Input!$F$5*C452)*IF(Input!C440="",0,1)</f>
        <v>0</v>
      </c>
      <c r="E452" s="7">
        <f t="shared" si="117"/>
        <v>0</v>
      </c>
      <c r="F452" s="7">
        <f t="shared" si="118"/>
        <v>0</v>
      </c>
      <c r="G452" s="7">
        <f t="shared" si="119"/>
        <v>0</v>
      </c>
      <c r="H452" s="7">
        <f t="shared" si="120"/>
        <v>0</v>
      </c>
      <c r="I452" s="7">
        <f t="shared" si="121"/>
        <v>0</v>
      </c>
      <c r="J452" s="7">
        <f t="shared" si="122"/>
        <v>0</v>
      </c>
      <c r="K452" s="7">
        <f t="shared" si="123"/>
        <v>0</v>
      </c>
      <c r="L452" s="7">
        <f>Input!C440*Input!$F$10</f>
        <v>0</v>
      </c>
      <c r="M452" s="7">
        <f>(-C452*SIN(ATAN(Input!$F$5*Input!$F$10))+(L452-$L$18)*COS(ATAN(Input!$F$5*Input!$F$10)))*IF(Input!C440="",0,1)</f>
        <v>0</v>
      </c>
      <c r="N452" s="7">
        <f>(C452*COS(ATAN(Input!$F$5*Input!$F$10))+(L452-$L$18)*SIN(ATAN(Input!$F$5*Input!$F$10)))*IF(Input!C440="",0,1)</f>
        <v>0</v>
      </c>
      <c r="O452" s="7">
        <f t="shared" si="124"/>
        <v>0</v>
      </c>
      <c r="P452" s="7">
        <f t="shared" si="125"/>
        <v>0</v>
      </c>
      <c r="Q452" s="7">
        <f t="shared" si="126"/>
        <v>0</v>
      </c>
      <c r="R452" s="7">
        <f t="shared" si="127"/>
        <v>0</v>
      </c>
      <c r="S452" s="7">
        <f t="shared" si="128"/>
        <v>0</v>
      </c>
      <c r="T452" s="7">
        <f t="shared" si="129"/>
        <v>0</v>
      </c>
      <c r="U452" s="7">
        <f t="shared" si="130"/>
        <v>0</v>
      </c>
      <c r="V452" s="7">
        <f t="shared" si="131"/>
        <v>0</v>
      </c>
      <c r="W452" s="7">
        <f t="shared" si="132"/>
        <v>0</v>
      </c>
      <c r="X452" s="7">
        <f t="shared" ca="1" si="133"/>
        <v>0</v>
      </c>
      <c r="Y452" s="7">
        <f t="shared" ca="1" si="134"/>
        <v>0</v>
      </c>
      <c r="Z452" s="7">
        <f t="shared" ca="1" si="135"/>
        <v>0</v>
      </c>
      <c r="AA452" s="3"/>
      <c r="AB452" s="3"/>
    </row>
    <row r="453" spans="1:28" x14ac:dyDescent="0.2">
      <c r="A453" s="18">
        <v>0</v>
      </c>
      <c r="B453" s="18">
        <v>0</v>
      </c>
      <c r="C453" s="8">
        <f>IF(Input!C441="",0,A453-$A$18)</f>
        <v>0</v>
      </c>
      <c r="D453" s="8">
        <f>(B453-Input!$C$6-Input!$F$5*C453)*IF(Input!C441="",0,1)</f>
        <v>0</v>
      </c>
      <c r="E453" s="7">
        <f t="shared" si="117"/>
        <v>0</v>
      </c>
      <c r="F453" s="7">
        <f t="shared" si="118"/>
        <v>0</v>
      </c>
      <c r="G453" s="7">
        <f t="shared" si="119"/>
        <v>0</v>
      </c>
      <c r="H453" s="7">
        <f t="shared" si="120"/>
        <v>0</v>
      </c>
      <c r="I453" s="7">
        <f t="shared" si="121"/>
        <v>0</v>
      </c>
      <c r="J453" s="7">
        <f t="shared" si="122"/>
        <v>0</v>
      </c>
      <c r="K453" s="7">
        <f t="shared" si="123"/>
        <v>0</v>
      </c>
      <c r="L453" s="7">
        <f>Input!C441*Input!$F$10</f>
        <v>0</v>
      </c>
      <c r="M453" s="7">
        <f>(-C453*SIN(ATAN(Input!$F$5*Input!$F$10))+(L453-$L$18)*COS(ATAN(Input!$F$5*Input!$F$10)))*IF(Input!C441="",0,1)</f>
        <v>0</v>
      </c>
      <c r="N453" s="7">
        <f>(C453*COS(ATAN(Input!$F$5*Input!$F$10))+(L453-$L$18)*SIN(ATAN(Input!$F$5*Input!$F$10)))*IF(Input!C441="",0,1)</f>
        <v>0</v>
      </c>
      <c r="O453" s="7">
        <f t="shared" si="124"/>
        <v>0</v>
      </c>
      <c r="P453" s="7">
        <f t="shared" si="125"/>
        <v>0</v>
      </c>
      <c r="Q453" s="7">
        <f t="shared" si="126"/>
        <v>0</v>
      </c>
      <c r="R453" s="7">
        <f t="shared" si="127"/>
        <v>0</v>
      </c>
      <c r="S453" s="7">
        <f t="shared" si="128"/>
        <v>0</v>
      </c>
      <c r="T453" s="7">
        <f t="shared" si="129"/>
        <v>0</v>
      </c>
      <c r="U453" s="7">
        <f t="shared" si="130"/>
        <v>0</v>
      </c>
      <c r="V453" s="7">
        <f t="shared" si="131"/>
        <v>0</v>
      </c>
      <c r="W453" s="7">
        <f t="shared" si="132"/>
        <v>0</v>
      </c>
      <c r="X453" s="7">
        <f t="shared" ca="1" si="133"/>
        <v>0</v>
      </c>
      <c r="Y453" s="7">
        <f t="shared" ca="1" si="134"/>
        <v>0</v>
      </c>
      <c r="Z453" s="7">
        <f t="shared" ca="1" si="135"/>
        <v>0</v>
      </c>
      <c r="AA453" s="3"/>
      <c r="AB453" s="3"/>
    </row>
    <row r="454" spans="1:28" x14ac:dyDescent="0.2">
      <c r="A454" s="18">
        <v>0</v>
      </c>
      <c r="B454" s="18">
        <v>0</v>
      </c>
      <c r="C454" s="8">
        <f>IF(Input!C442="",0,A454-$A$18)</f>
        <v>0</v>
      </c>
      <c r="D454" s="8">
        <f>(B454-Input!$C$6-Input!$F$5*C454)*IF(Input!C442="",0,1)</f>
        <v>0</v>
      </c>
      <c r="E454" s="7">
        <f t="shared" si="117"/>
        <v>0</v>
      </c>
      <c r="F454" s="7">
        <f t="shared" si="118"/>
        <v>0</v>
      </c>
      <c r="G454" s="7">
        <f t="shared" si="119"/>
        <v>0</v>
      </c>
      <c r="H454" s="7">
        <f t="shared" si="120"/>
        <v>0</v>
      </c>
      <c r="I454" s="7">
        <f t="shared" si="121"/>
        <v>0</v>
      </c>
      <c r="J454" s="7">
        <f t="shared" si="122"/>
        <v>0</v>
      </c>
      <c r="K454" s="7">
        <f t="shared" si="123"/>
        <v>0</v>
      </c>
      <c r="L454" s="7">
        <f>Input!C442*Input!$F$10</f>
        <v>0</v>
      </c>
      <c r="M454" s="7">
        <f>(-C454*SIN(ATAN(Input!$F$5*Input!$F$10))+(L454-$L$18)*COS(ATAN(Input!$F$5*Input!$F$10)))*IF(Input!C442="",0,1)</f>
        <v>0</v>
      </c>
      <c r="N454" s="7">
        <f>(C454*COS(ATAN(Input!$F$5*Input!$F$10))+(L454-$L$18)*SIN(ATAN(Input!$F$5*Input!$F$10)))*IF(Input!C442="",0,1)</f>
        <v>0</v>
      </c>
      <c r="O454" s="7">
        <f t="shared" si="124"/>
        <v>0</v>
      </c>
      <c r="P454" s="7">
        <f t="shared" si="125"/>
        <v>0</v>
      </c>
      <c r="Q454" s="7">
        <f t="shared" si="126"/>
        <v>0</v>
      </c>
      <c r="R454" s="7">
        <f t="shared" si="127"/>
        <v>0</v>
      </c>
      <c r="S454" s="7">
        <f t="shared" si="128"/>
        <v>0</v>
      </c>
      <c r="T454" s="7">
        <f t="shared" si="129"/>
        <v>0</v>
      </c>
      <c r="U454" s="7">
        <f t="shared" si="130"/>
        <v>0</v>
      </c>
      <c r="V454" s="7">
        <f t="shared" si="131"/>
        <v>0</v>
      </c>
      <c r="W454" s="7">
        <f t="shared" si="132"/>
        <v>0</v>
      </c>
      <c r="X454" s="7">
        <f t="shared" ca="1" si="133"/>
        <v>0</v>
      </c>
      <c r="Y454" s="7">
        <f t="shared" ca="1" si="134"/>
        <v>0</v>
      </c>
      <c r="Z454" s="7">
        <f t="shared" ca="1" si="135"/>
        <v>0</v>
      </c>
      <c r="AA454" s="3"/>
      <c r="AB454" s="3"/>
    </row>
    <row r="455" spans="1:28" x14ac:dyDescent="0.2">
      <c r="A455" s="18">
        <v>0</v>
      </c>
      <c r="B455" s="18">
        <v>0</v>
      </c>
      <c r="C455" s="8">
        <f>IF(Input!C443="",0,A455-$A$18)</f>
        <v>0</v>
      </c>
      <c r="D455" s="8">
        <f>(B455-Input!$C$6-Input!$F$5*C455)*IF(Input!C443="",0,1)</f>
        <v>0</v>
      </c>
      <c r="E455" s="7">
        <f t="shared" si="117"/>
        <v>0</v>
      </c>
      <c r="F455" s="7">
        <f t="shared" si="118"/>
        <v>0</v>
      </c>
      <c r="G455" s="7">
        <f t="shared" si="119"/>
        <v>0</v>
      </c>
      <c r="H455" s="7">
        <f t="shared" si="120"/>
        <v>0</v>
      </c>
      <c r="I455" s="7">
        <f t="shared" si="121"/>
        <v>0</v>
      </c>
      <c r="J455" s="7">
        <f t="shared" si="122"/>
        <v>0</v>
      </c>
      <c r="K455" s="7">
        <f t="shared" si="123"/>
        <v>0</v>
      </c>
      <c r="L455" s="7">
        <f>Input!C443*Input!$F$10</f>
        <v>0</v>
      </c>
      <c r="M455" s="7">
        <f>(-C455*SIN(ATAN(Input!$F$5*Input!$F$10))+(L455-$L$18)*COS(ATAN(Input!$F$5*Input!$F$10)))*IF(Input!C443="",0,1)</f>
        <v>0</v>
      </c>
      <c r="N455" s="7">
        <f>(C455*COS(ATAN(Input!$F$5*Input!$F$10))+(L455-$L$18)*SIN(ATAN(Input!$F$5*Input!$F$10)))*IF(Input!C443="",0,1)</f>
        <v>0</v>
      </c>
      <c r="O455" s="7">
        <f t="shared" si="124"/>
        <v>0</v>
      </c>
      <c r="P455" s="7">
        <f t="shared" si="125"/>
        <v>0</v>
      </c>
      <c r="Q455" s="7">
        <f t="shared" si="126"/>
        <v>0</v>
      </c>
      <c r="R455" s="7">
        <f t="shared" si="127"/>
        <v>0</v>
      </c>
      <c r="S455" s="7">
        <f t="shared" si="128"/>
        <v>0</v>
      </c>
      <c r="T455" s="7">
        <f t="shared" si="129"/>
        <v>0</v>
      </c>
      <c r="U455" s="7">
        <f t="shared" si="130"/>
        <v>0</v>
      </c>
      <c r="V455" s="7">
        <f t="shared" si="131"/>
        <v>0</v>
      </c>
      <c r="W455" s="7">
        <f t="shared" si="132"/>
        <v>0</v>
      </c>
      <c r="X455" s="7">
        <f t="shared" ca="1" si="133"/>
        <v>0</v>
      </c>
      <c r="Y455" s="7">
        <f t="shared" ca="1" si="134"/>
        <v>0</v>
      </c>
      <c r="Z455" s="7">
        <f t="shared" ca="1" si="135"/>
        <v>0</v>
      </c>
      <c r="AA455" s="3"/>
      <c r="AB455" s="3"/>
    </row>
    <row r="456" spans="1:28" x14ac:dyDescent="0.2">
      <c r="A456" s="18">
        <v>0</v>
      </c>
      <c r="B456" s="18">
        <v>0</v>
      </c>
      <c r="C456" s="8">
        <f>IF(Input!C444="",0,A456-$A$18)</f>
        <v>0</v>
      </c>
      <c r="D456" s="8">
        <f>(B456-Input!$C$6-Input!$F$5*C456)*IF(Input!C444="",0,1)</f>
        <v>0</v>
      </c>
      <c r="E456" s="7">
        <f t="shared" si="117"/>
        <v>0</v>
      </c>
      <c r="F456" s="7">
        <f t="shared" si="118"/>
        <v>0</v>
      </c>
      <c r="G456" s="7">
        <f t="shared" si="119"/>
        <v>0</v>
      </c>
      <c r="H456" s="7">
        <f t="shared" si="120"/>
        <v>0</v>
      </c>
      <c r="I456" s="7">
        <f t="shared" si="121"/>
        <v>0</v>
      </c>
      <c r="J456" s="7">
        <f t="shared" si="122"/>
        <v>0</v>
      </c>
      <c r="K456" s="7">
        <f t="shared" si="123"/>
        <v>0</v>
      </c>
      <c r="L456" s="7">
        <f>Input!C444*Input!$F$10</f>
        <v>0</v>
      </c>
      <c r="M456" s="7">
        <f>(-C456*SIN(ATAN(Input!$F$5*Input!$F$10))+(L456-$L$18)*COS(ATAN(Input!$F$5*Input!$F$10)))*IF(Input!C444="",0,1)</f>
        <v>0</v>
      </c>
      <c r="N456" s="7">
        <f>(C456*COS(ATAN(Input!$F$5*Input!$F$10))+(L456-$L$18)*SIN(ATAN(Input!$F$5*Input!$F$10)))*IF(Input!C444="",0,1)</f>
        <v>0</v>
      </c>
      <c r="O456" s="7">
        <f t="shared" si="124"/>
        <v>0</v>
      </c>
      <c r="P456" s="7">
        <f t="shared" si="125"/>
        <v>0</v>
      </c>
      <c r="Q456" s="7">
        <f t="shared" si="126"/>
        <v>0</v>
      </c>
      <c r="R456" s="7">
        <f t="shared" si="127"/>
        <v>0</v>
      </c>
      <c r="S456" s="7">
        <f t="shared" si="128"/>
        <v>0</v>
      </c>
      <c r="T456" s="7">
        <f t="shared" si="129"/>
        <v>0</v>
      </c>
      <c r="U456" s="7">
        <f t="shared" si="130"/>
        <v>0</v>
      </c>
      <c r="V456" s="7">
        <f t="shared" si="131"/>
        <v>0</v>
      </c>
      <c r="W456" s="7">
        <f t="shared" si="132"/>
        <v>0</v>
      </c>
      <c r="X456" s="7">
        <f t="shared" ca="1" si="133"/>
        <v>0</v>
      </c>
      <c r="Y456" s="7">
        <f t="shared" ca="1" si="134"/>
        <v>0</v>
      </c>
      <c r="Z456" s="7">
        <f t="shared" ca="1" si="135"/>
        <v>0</v>
      </c>
      <c r="AA456" s="3"/>
      <c r="AB456" s="3"/>
    </row>
    <row r="457" spans="1:28" x14ac:dyDescent="0.2">
      <c r="A457" s="18">
        <v>0</v>
      </c>
      <c r="B457" s="18">
        <v>0</v>
      </c>
      <c r="C457" s="8">
        <f>IF(Input!C445="",0,A457-$A$18)</f>
        <v>0</v>
      </c>
      <c r="D457" s="8">
        <f>(B457-Input!$C$6-Input!$F$5*C457)*IF(Input!C445="",0,1)</f>
        <v>0</v>
      </c>
      <c r="E457" s="7">
        <f t="shared" si="117"/>
        <v>0</v>
      </c>
      <c r="F457" s="7">
        <f t="shared" si="118"/>
        <v>0</v>
      </c>
      <c r="G457" s="7">
        <f t="shared" si="119"/>
        <v>0</v>
      </c>
      <c r="H457" s="7">
        <f t="shared" si="120"/>
        <v>0</v>
      </c>
      <c r="I457" s="7">
        <f t="shared" si="121"/>
        <v>0</v>
      </c>
      <c r="J457" s="7">
        <f t="shared" si="122"/>
        <v>0</v>
      </c>
      <c r="K457" s="7">
        <f t="shared" si="123"/>
        <v>0</v>
      </c>
      <c r="L457" s="7">
        <f>Input!C445*Input!$F$10</f>
        <v>0</v>
      </c>
      <c r="M457" s="7">
        <f>(-C457*SIN(ATAN(Input!$F$5*Input!$F$10))+(L457-$L$18)*COS(ATAN(Input!$F$5*Input!$F$10)))*IF(Input!C445="",0,1)</f>
        <v>0</v>
      </c>
      <c r="N457" s="7">
        <f>(C457*COS(ATAN(Input!$F$5*Input!$F$10))+(L457-$L$18)*SIN(ATAN(Input!$F$5*Input!$F$10)))*IF(Input!C445="",0,1)</f>
        <v>0</v>
      </c>
      <c r="O457" s="7">
        <f t="shared" si="124"/>
        <v>0</v>
      </c>
      <c r="P457" s="7">
        <f t="shared" si="125"/>
        <v>0</v>
      </c>
      <c r="Q457" s="7">
        <f t="shared" si="126"/>
        <v>0</v>
      </c>
      <c r="R457" s="7">
        <f t="shared" si="127"/>
        <v>0</v>
      </c>
      <c r="S457" s="7">
        <f t="shared" si="128"/>
        <v>0</v>
      </c>
      <c r="T457" s="7">
        <f t="shared" si="129"/>
        <v>0</v>
      </c>
      <c r="U457" s="7">
        <f t="shared" si="130"/>
        <v>0</v>
      </c>
      <c r="V457" s="7">
        <f t="shared" si="131"/>
        <v>0</v>
      </c>
      <c r="W457" s="7">
        <f t="shared" si="132"/>
        <v>0</v>
      </c>
      <c r="X457" s="7">
        <f t="shared" ca="1" si="133"/>
        <v>0</v>
      </c>
      <c r="Y457" s="7">
        <f t="shared" ca="1" si="134"/>
        <v>0</v>
      </c>
      <c r="Z457" s="7">
        <f t="shared" ca="1" si="135"/>
        <v>0</v>
      </c>
      <c r="AA457" s="3"/>
      <c r="AB457" s="3"/>
    </row>
    <row r="458" spans="1:28" x14ac:dyDescent="0.2">
      <c r="A458" s="18">
        <v>0</v>
      </c>
      <c r="B458" s="18">
        <v>0</v>
      </c>
      <c r="C458" s="8">
        <f>IF(Input!C446="",0,A458-$A$18)</f>
        <v>0</v>
      </c>
      <c r="D458" s="8">
        <f>(B458-Input!$C$6-Input!$F$5*C458)*IF(Input!C446="",0,1)</f>
        <v>0</v>
      </c>
      <c r="E458" s="7">
        <f t="shared" si="117"/>
        <v>0</v>
      </c>
      <c r="F458" s="7">
        <f t="shared" si="118"/>
        <v>0</v>
      </c>
      <c r="G458" s="7">
        <f t="shared" si="119"/>
        <v>0</v>
      </c>
      <c r="H458" s="7">
        <f t="shared" si="120"/>
        <v>0</v>
      </c>
      <c r="I458" s="7">
        <f t="shared" si="121"/>
        <v>0</v>
      </c>
      <c r="J458" s="7">
        <f t="shared" si="122"/>
        <v>0</v>
      </c>
      <c r="K458" s="7">
        <f t="shared" si="123"/>
        <v>0</v>
      </c>
      <c r="L458" s="7">
        <f>Input!C446*Input!$F$10</f>
        <v>0</v>
      </c>
      <c r="M458" s="7">
        <f>(-C458*SIN(ATAN(Input!$F$5*Input!$F$10))+(L458-$L$18)*COS(ATAN(Input!$F$5*Input!$F$10)))*IF(Input!C446="",0,1)</f>
        <v>0</v>
      </c>
      <c r="N458" s="7">
        <f>(C458*COS(ATAN(Input!$F$5*Input!$F$10))+(L458-$L$18)*SIN(ATAN(Input!$F$5*Input!$F$10)))*IF(Input!C446="",0,1)</f>
        <v>0</v>
      </c>
      <c r="O458" s="7">
        <f t="shared" si="124"/>
        <v>0</v>
      </c>
      <c r="P458" s="7">
        <f t="shared" si="125"/>
        <v>0</v>
      </c>
      <c r="Q458" s="7">
        <f t="shared" si="126"/>
        <v>0</v>
      </c>
      <c r="R458" s="7">
        <f t="shared" si="127"/>
        <v>0</v>
      </c>
      <c r="S458" s="7">
        <f t="shared" si="128"/>
        <v>0</v>
      </c>
      <c r="T458" s="7">
        <f t="shared" si="129"/>
        <v>0</v>
      </c>
      <c r="U458" s="7">
        <f t="shared" si="130"/>
        <v>0</v>
      </c>
      <c r="V458" s="7">
        <f t="shared" si="131"/>
        <v>0</v>
      </c>
      <c r="W458" s="7">
        <f t="shared" si="132"/>
        <v>0</v>
      </c>
      <c r="X458" s="7">
        <f t="shared" ca="1" si="133"/>
        <v>0</v>
      </c>
      <c r="Y458" s="7">
        <f t="shared" ca="1" si="134"/>
        <v>0</v>
      </c>
      <c r="Z458" s="7">
        <f t="shared" ca="1" si="135"/>
        <v>0</v>
      </c>
      <c r="AA458" s="3"/>
      <c r="AB458" s="3"/>
    </row>
    <row r="459" spans="1:28" x14ac:dyDescent="0.2">
      <c r="A459" s="18">
        <v>0</v>
      </c>
      <c r="B459" s="18">
        <v>0</v>
      </c>
      <c r="C459" s="8">
        <f>IF(Input!C447="",0,A459-$A$18)</f>
        <v>0</v>
      </c>
      <c r="D459" s="8">
        <f>(B459-Input!$C$6-Input!$F$5*C459)*IF(Input!C447="",0,1)</f>
        <v>0</v>
      </c>
      <c r="E459" s="7">
        <f t="shared" si="117"/>
        <v>0</v>
      </c>
      <c r="F459" s="7">
        <f t="shared" si="118"/>
        <v>0</v>
      </c>
      <c r="G459" s="7">
        <f t="shared" si="119"/>
        <v>0</v>
      </c>
      <c r="H459" s="7">
        <f t="shared" si="120"/>
        <v>0</v>
      </c>
      <c r="I459" s="7">
        <f t="shared" si="121"/>
        <v>0</v>
      </c>
      <c r="J459" s="7">
        <f t="shared" si="122"/>
        <v>0</v>
      </c>
      <c r="K459" s="7">
        <f t="shared" si="123"/>
        <v>0</v>
      </c>
      <c r="L459" s="7">
        <f>Input!C447*Input!$F$10</f>
        <v>0</v>
      </c>
      <c r="M459" s="7">
        <f>(-C459*SIN(ATAN(Input!$F$5*Input!$F$10))+(L459-$L$18)*COS(ATAN(Input!$F$5*Input!$F$10)))*IF(Input!C447="",0,1)</f>
        <v>0</v>
      </c>
      <c r="N459" s="7">
        <f>(C459*COS(ATAN(Input!$F$5*Input!$F$10))+(L459-$L$18)*SIN(ATAN(Input!$F$5*Input!$F$10)))*IF(Input!C447="",0,1)</f>
        <v>0</v>
      </c>
      <c r="O459" s="7">
        <f t="shared" si="124"/>
        <v>0</v>
      </c>
      <c r="P459" s="7">
        <f t="shared" si="125"/>
        <v>0</v>
      </c>
      <c r="Q459" s="7">
        <f t="shared" si="126"/>
        <v>0</v>
      </c>
      <c r="R459" s="7">
        <f t="shared" si="127"/>
        <v>0</v>
      </c>
      <c r="S459" s="7">
        <f t="shared" si="128"/>
        <v>0</v>
      </c>
      <c r="T459" s="7">
        <f t="shared" si="129"/>
        <v>0</v>
      </c>
      <c r="U459" s="7">
        <f t="shared" si="130"/>
        <v>0</v>
      </c>
      <c r="V459" s="7">
        <f t="shared" si="131"/>
        <v>0</v>
      </c>
      <c r="W459" s="7">
        <f t="shared" si="132"/>
        <v>0</v>
      </c>
      <c r="X459" s="7">
        <f t="shared" ca="1" si="133"/>
        <v>0</v>
      </c>
      <c r="Y459" s="7">
        <f t="shared" ca="1" si="134"/>
        <v>0</v>
      </c>
      <c r="Z459" s="7">
        <f t="shared" ca="1" si="135"/>
        <v>0</v>
      </c>
      <c r="AA459" s="3"/>
      <c r="AB459" s="3"/>
    </row>
    <row r="460" spans="1:28" x14ac:dyDescent="0.2">
      <c r="A460" s="18">
        <v>0</v>
      </c>
      <c r="B460" s="18">
        <v>0</v>
      </c>
      <c r="C460" s="8">
        <f>IF(Input!C448="",0,A460-$A$18)</f>
        <v>0</v>
      </c>
      <c r="D460" s="8">
        <f>(B460-Input!$C$6-Input!$F$5*C460)*IF(Input!C448="",0,1)</f>
        <v>0</v>
      </c>
      <c r="E460" s="7">
        <f t="shared" si="117"/>
        <v>0</v>
      </c>
      <c r="F460" s="7">
        <f t="shared" si="118"/>
        <v>0</v>
      </c>
      <c r="G460" s="7">
        <f t="shared" si="119"/>
        <v>0</v>
      </c>
      <c r="H460" s="7">
        <f t="shared" si="120"/>
        <v>0</v>
      </c>
      <c r="I460" s="7">
        <f t="shared" si="121"/>
        <v>0</v>
      </c>
      <c r="J460" s="7">
        <f t="shared" si="122"/>
        <v>0</v>
      </c>
      <c r="K460" s="7">
        <f t="shared" si="123"/>
        <v>0</v>
      </c>
      <c r="L460" s="7">
        <f>Input!C448*Input!$F$10</f>
        <v>0</v>
      </c>
      <c r="M460" s="7">
        <f>(-C460*SIN(ATAN(Input!$F$5*Input!$F$10))+(L460-$L$18)*COS(ATAN(Input!$F$5*Input!$F$10)))*IF(Input!C448="",0,1)</f>
        <v>0</v>
      </c>
      <c r="N460" s="7">
        <f>(C460*COS(ATAN(Input!$F$5*Input!$F$10))+(L460-$L$18)*SIN(ATAN(Input!$F$5*Input!$F$10)))*IF(Input!C448="",0,1)</f>
        <v>0</v>
      </c>
      <c r="O460" s="7">
        <f t="shared" si="124"/>
        <v>0</v>
      </c>
      <c r="P460" s="7">
        <f t="shared" si="125"/>
        <v>0</v>
      </c>
      <c r="Q460" s="7">
        <f t="shared" si="126"/>
        <v>0</v>
      </c>
      <c r="R460" s="7">
        <f t="shared" si="127"/>
        <v>0</v>
      </c>
      <c r="S460" s="7">
        <f t="shared" si="128"/>
        <v>0</v>
      </c>
      <c r="T460" s="7">
        <f t="shared" si="129"/>
        <v>0</v>
      </c>
      <c r="U460" s="7">
        <f t="shared" si="130"/>
        <v>0</v>
      </c>
      <c r="V460" s="7">
        <f t="shared" si="131"/>
        <v>0</v>
      </c>
      <c r="W460" s="7">
        <f t="shared" si="132"/>
        <v>0</v>
      </c>
      <c r="X460" s="7">
        <f t="shared" ca="1" si="133"/>
        <v>0</v>
      </c>
      <c r="Y460" s="7">
        <f t="shared" ca="1" si="134"/>
        <v>0</v>
      </c>
      <c r="Z460" s="7">
        <f t="shared" ca="1" si="135"/>
        <v>0</v>
      </c>
      <c r="AA460" s="3"/>
      <c r="AB460" s="3"/>
    </row>
    <row r="461" spans="1:28" x14ac:dyDescent="0.2">
      <c r="A461" s="18">
        <v>0</v>
      </c>
      <c r="B461" s="18">
        <v>0</v>
      </c>
      <c r="C461" s="8">
        <f>IF(Input!C449="",0,A461-$A$18)</f>
        <v>0</v>
      </c>
      <c r="D461" s="8">
        <f>(B461-Input!$C$6-Input!$F$5*C461)*IF(Input!C449="",0,1)</f>
        <v>0</v>
      </c>
      <c r="E461" s="7">
        <f t="shared" si="117"/>
        <v>0</v>
      </c>
      <c r="F461" s="7">
        <f t="shared" si="118"/>
        <v>0</v>
      </c>
      <c r="G461" s="7">
        <f t="shared" si="119"/>
        <v>0</v>
      </c>
      <c r="H461" s="7">
        <f t="shared" si="120"/>
        <v>0</v>
      </c>
      <c r="I461" s="7">
        <f t="shared" si="121"/>
        <v>0</v>
      </c>
      <c r="J461" s="7">
        <f t="shared" si="122"/>
        <v>0</v>
      </c>
      <c r="K461" s="7">
        <f t="shared" si="123"/>
        <v>0</v>
      </c>
      <c r="L461" s="7">
        <f>Input!C449*Input!$F$10</f>
        <v>0</v>
      </c>
      <c r="M461" s="7">
        <f>(-C461*SIN(ATAN(Input!$F$5*Input!$F$10))+(L461-$L$18)*COS(ATAN(Input!$F$5*Input!$F$10)))*IF(Input!C449="",0,1)</f>
        <v>0</v>
      </c>
      <c r="N461" s="7">
        <f>(C461*COS(ATAN(Input!$F$5*Input!$F$10))+(L461-$L$18)*SIN(ATAN(Input!$F$5*Input!$F$10)))*IF(Input!C449="",0,1)</f>
        <v>0</v>
      </c>
      <c r="O461" s="7">
        <f t="shared" si="124"/>
        <v>0</v>
      </c>
      <c r="P461" s="7">
        <f t="shared" si="125"/>
        <v>0</v>
      </c>
      <c r="Q461" s="7">
        <f t="shared" si="126"/>
        <v>0</v>
      </c>
      <c r="R461" s="7">
        <f t="shared" si="127"/>
        <v>0</v>
      </c>
      <c r="S461" s="7">
        <f t="shared" si="128"/>
        <v>0</v>
      </c>
      <c r="T461" s="7">
        <f t="shared" si="129"/>
        <v>0</v>
      </c>
      <c r="U461" s="7">
        <f t="shared" si="130"/>
        <v>0</v>
      </c>
      <c r="V461" s="7">
        <f t="shared" si="131"/>
        <v>0</v>
      </c>
      <c r="W461" s="7">
        <f t="shared" si="132"/>
        <v>0</v>
      </c>
      <c r="X461" s="7">
        <f t="shared" ca="1" si="133"/>
        <v>0</v>
      </c>
      <c r="Y461" s="7">
        <f t="shared" ca="1" si="134"/>
        <v>0</v>
      </c>
      <c r="Z461" s="7">
        <f t="shared" ca="1" si="135"/>
        <v>0</v>
      </c>
      <c r="AA461" s="3"/>
      <c r="AB461" s="3"/>
    </row>
    <row r="462" spans="1:28" x14ac:dyDescent="0.2">
      <c r="A462" s="18">
        <v>0</v>
      </c>
      <c r="B462" s="18">
        <v>0</v>
      </c>
      <c r="C462" s="8">
        <f>IF(Input!C450="",0,A462-$A$18)</f>
        <v>0</v>
      </c>
      <c r="D462" s="8">
        <f>(B462-Input!$C$6-Input!$F$5*C462)*IF(Input!C450="",0,1)</f>
        <v>0</v>
      </c>
      <c r="E462" s="7">
        <f t="shared" si="117"/>
        <v>0</v>
      </c>
      <c r="F462" s="7">
        <f t="shared" si="118"/>
        <v>0</v>
      </c>
      <c r="G462" s="7">
        <f t="shared" si="119"/>
        <v>0</v>
      </c>
      <c r="H462" s="7">
        <f t="shared" si="120"/>
        <v>0</v>
      </c>
      <c r="I462" s="7">
        <f t="shared" si="121"/>
        <v>0</v>
      </c>
      <c r="J462" s="7">
        <f t="shared" si="122"/>
        <v>0</v>
      </c>
      <c r="K462" s="7">
        <f t="shared" si="123"/>
        <v>0</v>
      </c>
      <c r="L462" s="7">
        <f>Input!C450*Input!$F$10</f>
        <v>0</v>
      </c>
      <c r="M462" s="7">
        <f>(-C462*SIN(ATAN(Input!$F$5*Input!$F$10))+(L462-$L$18)*COS(ATAN(Input!$F$5*Input!$F$10)))*IF(Input!C450="",0,1)</f>
        <v>0</v>
      </c>
      <c r="N462" s="7">
        <f>(C462*COS(ATAN(Input!$F$5*Input!$F$10))+(L462-$L$18)*SIN(ATAN(Input!$F$5*Input!$F$10)))*IF(Input!C450="",0,1)</f>
        <v>0</v>
      </c>
      <c r="O462" s="7">
        <f t="shared" si="124"/>
        <v>0</v>
      </c>
      <c r="P462" s="7">
        <f t="shared" si="125"/>
        <v>0</v>
      </c>
      <c r="Q462" s="7">
        <f t="shared" si="126"/>
        <v>0</v>
      </c>
      <c r="R462" s="7">
        <f t="shared" si="127"/>
        <v>0</v>
      </c>
      <c r="S462" s="7">
        <f t="shared" si="128"/>
        <v>0</v>
      </c>
      <c r="T462" s="7">
        <f t="shared" si="129"/>
        <v>0</v>
      </c>
      <c r="U462" s="7">
        <f t="shared" si="130"/>
        <v>0</v>
      </c>
      <c r="V462" s="7">
        <f t="shared" si="131"/>
        <v>0</v>
      </c>
      <c r="W462" s="7">
        <f t="shared" si="132"/>
        <v>0</v>
      </c>
      <c r="X462" s="7">
        <f t="shared" ca="1" si="133"/>
        <v>0</v>
      </c>
      <c r="Y462" s="7">
        <f t="shared" ca="1" si="134"/>
        <v>0</v>
      </c>
      <c r="Z462" s="7">
        <f t="shared" ca="1" si="135"/>
        <v>0</v>
      </c>
      <c r="AA462" s="3"/>
      <c r="AB462" s="3"/>
    </row>
    <row r="463" spans="1:28" x14ac:dyDescent="0.2">
      <c r="A463" s="18">
        <v>0</v>
      </c>
      <c r="B463" s="18">
        <v>0</v>
      </c>
      <c r="C463" s="8">
        <f>IF(Input!C451="",0,A463-$A$18)</f>
        <v>0</v>
      </c>
      <c r="D463" s="8">
        <f>(B463-Input!$C$6-Input!$F$5*C463)*IF(Input!C451="",0,1)</f>
        <v>0</v>
      </c>
      <c r="E463" s="7">
        <f t="shared" si="117"/>
        <v>0</v>
      </c>
      <c r="F463" s="7">
        <f t="shared" si="118"/>
        <v>0</v>
      </c>
      <c r="G463" s="7">
        <f t="shared" si="119"/>
        <v>0</v>
      </c>
      <c r="H463" s="7">
        <f t="shared" si="120"/>
        <v>0</v>
      </c>
      <c r="I463" s="7">
        <f t="shared" si="121"/>
        <v>0</v>
      </c>
      <c r="J463" s="7">
        <f t="shared" si="122"/>
        <v>0</v>
      </c>
      <c r="K463" s="7">
        <f t="shared" si="123"/>
        <v>0</v>
      </c>
      <c r="L463" s="7">
        <f>Input!C451*Input!$F$10</f>
        <v>0</v>
      </c>
      <c r="M463" s="7">
        <f>(-C463*SIN(ATAN(Input!$F$5*Input!$F$10))+(L463-$L$18)*COS(ATAN(Input!$F$5*Input!$F$10)))*IF(Input!C451="",0,1)</f>
        <v>0</v>
      </c>
      <c r="N463" s="7">
        <f>(C463*COS(ATAN(Input!$F$5*Input!$F$10))+(L463-$L$18)*SIN(ATAN(Input!$F$5*Input!$F$10)))*IF(Input!C451="",0,1)</f>
        <v>0</v>
      </c>
      <c r="O463" s="7">
        <f t="shared" si="124"/>
        <v>0</v>
      </c>
      <c r="P463" s="7">
        <f t="shared" si="125"/>
        <v>0</v>
      </c>
      <c r="Q463" s="7">
        <f t="shared" si="126"/>
        <v>0</v>
      </c>
      <c r="R463" s="7">
        <f t="shared" si="127"/>
        <v>0</v>
      </c>
      <c r="S463" s="7">
        <f t="shared" si="128"/>
        <v>0</v>
      </c>
      <c r="T463" s="7">
        <f t="shared" si="129"/>
        <v>0</v>
      </c>
      <c r="U463" s="7">
        <f t="shared" si="130"/>
        <v>0</v>
      </c>
      <c r="V463" s="7">
        <f t="shared" si="131"/>
        <v>0</v>
      </c>
      <c r="W463" s="7">
        <f t="shared" si="132"/>
        <v>0</v>
      </c>
      <c r="X463" s="7">
        <f t="shared" ca="1" si="133"/>
        <v>0</v>
      </c>
      <c r="Y463" s="7">
        <f t="shared" ca="1" si="134"/>
        <v>0</v>
      </c>
      <c r="Z463" s="7">
        <f t="shared" ca="1" si="135"/>
        <v>0</v>
      </c>
      <c r="AA463" s="3"/>
      <c r="AB463" s="3"/>
    </row>
    <row r="464" spans="1:28" x14ac:dyDescent="0.2">
      <c r="A464" s="18">
        <v>0</v>
      </c>
      <c r="B464" s="18">
        <v>0</v>
      </c>
      <c r="C464" s="8">
        <f>IF(Input!C452="",0,A464-$A$18)</f>
        <v>0</v>
      </c>
      <c r="D464" s="8">
        <f>(B464-Input!$C$6-Input!$F$5*C464)*IF(Input!C452="",0,1)</f>
        <v>0</v>
      </c>
      <c r="E464" s="7">
        <f t="shared" si="117"/>
        <v>0</v>
      </c>
      <c r="F464" s="7">
        <f t="shared" si="118"/>
        <v>0</v>
      </c>
      <c r="G464" s="7">
        <f t="shared" si="119"/>
        <v>0</v>
      </c>
      <c r="H464" s="7">
        <f t="shared" si="120"/>
        <v>0</v>
      </c>
      <c r="I464" s="7">
        <f t="shared" si="121"/>
        <v>0</v>
      </c>
      <c r="J464" s="7">
        <f t="shared" si="122"/>
        <v>0</v>
      </c>
      <c r="K464" s="7">
        <f t="shared" si="123"/>
        <v>0</v>
      </c>
      <c r="L464" s="7">
        <f>Input!C452*Input!$F$10</f>
        <v>0</v>
      </c>
      <c r="M464" s="7">
        <f>(-C464*SIN(ATAN(Input!$F$5*Input!$F$10))+(L464-$L$18)*COS(ATAN(Input!$F$5*Input!$F$10)))*IF(Input!C452="",0,1)</f>
        <v>0</v>
      </c>
      <c r="N464" s="7">
        <f>(C464*COS(ATAN(Input!$F$5*Input!$F$10))+(L464-$L$18)*SIN(ATAN(Input!$F$5*Input!$F$10)))*IF(Input!C452="",0,1)</f>
        <v>0</v>
      </c>
      <c r="O464" s="7">
        <f t="shared" si="124"/>
        <v>0</v>
      </c>
      <c r="P464" s="7">
        <f t="shared" si="125"/>
        <v>0</v>
      </c>
      <c r="Q464" s="7">
        <f t="shared" si="126"/>
        <v>0</v>
      </c>
      <c r="R464" s="7">
        <f t="shared" si="127"/>
        <v>0</v>
      </c>
      <c r="S464" s="7">
        <f t="shared" si="128"/>
        <v>0</v>
      </c>
      <c r="T464" s="7">
        <f t="shared" si="129"/>
        <v>0</v>
      </c>
      <c r="U464" s="7">
        <f t="shared" si="130"/>
        <v>0</v>
      </c>
      <c r="V464" s="7">
        <f t="shared" si="131"/>
        <v>0</v>
      </c>
      <c r="W464" s="7">
        <f t="shared" si="132"/>
        <v>0</v>
      </c>
      <c r="X464" s="7">
        <f t="shared" ca="1" si="133"/>
        <v>0</v>
      </c>
      <c r="Y464" s="7">
        <f t="shared" ca="1" si="134"/>
        <v>0</v>
      </c>
      <c r="Z464" s="7">
        <f t="shared" ca="1" si="135"/>
        <v>0</v>
      </c>
      <c r="AA464" s="3"/>
      <c r="AB464" s="3"/>
    </row>
    <row r="465" spans="1:28" x14ac:dyDescent="0.2">
      <c r="A465" s="18">
        <v>0</v>
      </c>
      <c r="B465" s="18">
        <v>0</v>
      </c>
      <c r="C465" s="8">
        <f>IF(Input!C453="",0,A465-$A$18)</f>
        <v>0</v>
      </c>
      <c r="D465" s="8">
        <f>(B465-Input!$C$6-Input!$F$5*C465)*IF(Input!C453="",0,1)</f>
        <v>0</v>
      </c>
      <c r="E465" s="7">
        <f t="shared" si="117"/>
        <v>0</v>
      </c>
      <c r="F465" s="7">
        <f t="shared" si="118"/>
        <v>0</v>
      </c>
      <c r="G465" s="7">
        <f t="shared" si="119"/>
        <v>0</v>
      </c>
      <c r="H465" s="7">
        <f t="shared" si="120"/>
        <v>0</v>
      </c>
      <c r="I465" s="7">
        <f t="shared" si="121"/>
        <v>0</v>
      </c>
      <c r="J465" s="7">
        <f t="shared" si="122"/>
        <v>0</v>
      </c>
      <c r="K465" s="7">
        <f t="shared" si="123"/>
        <v>0</v>
      </c>
      <c r="L465" s="7">
        <f>Input!C453*Input!$F$10</f>
        <v>0</v>
      </c>
      <c r="M465" s="7">
        <f>(-C465*SIN(ATAN(Input!$F$5*Input!$F$10))+(L465-$L$18)*COS(ATAN(Input!$F$5*Input!$F$10)))*IF(Input!C453="",0,1)</f>
        <v>0</v>
      </c>
      <c r="N465" s="7">
        <f>(C465*COS(ATAN(Input!$F$5*Input!$F$10))+(L465-$L$18)*SIN(ATAN(Input!$F$5*Input!$F$10)))*IF(Input!C453="",0,1)</f>
        <v>0</v>
      </c>
      <c r="O465" s="7">
        <f t="shared" si="124"/>
        <v>0</v>
      </c>
      <c r="P465" s="7">
        <f t="shared" si="125"/>
        <v>0</v>
      </c>
      <c r="Q465" s="7">
        <f t="shared" si="126"/>
        <v>0</v>
      </c>
      <c r="R465" s="7">
        <f t="shared" si="127"/>
        <v>0</v>
      </c>
      <c r="S465" s="7">
        <f t="shared" si="128"/>
        <v>0</v>
      </c>
      <c r="T465" s="7">
        <f t="shared" si="129"/>
        <v>0</v>
      </c>
      <c r="U465" s="7">
        <f t="shared" si="130"/>
        <v>0</v>
      </c>
      <c r="V465" s="7">
        <f t="shared" si="131"/>
        <v>0</v>
      </c>
      <c r="W465" s="7">
        <f t="shared" si="132"/>
        <v>0</v>
      </c>
      <c r="X465" s="7">
        <f t="shared" ca="1" si="133"/>
        <v>0</v>
      </c>
      <c r="Y465" s="7">
        <f t="shared" ca="1" si="134"/>
        <v>0</v>
      </c>
      <c r="Z465" s="7">
        <f t="shared" ca="1" si="135"/>
        <v>0</v>
      </c>
      <c r="AA465" s="3"/>
      <c r="AB465" s="3"/>
    </row>
    <row r="466" spans="1:28" x14ac:dyDescent="0.2">
      <c r="A466" s="18">
        <v>0</v>
      </c>
      <c r="B466" s="18">
        <v>0</v>
      </c>
      <c r="C466" s="8">
        <f>IF(Input!C454="",0,A466-$A$18)</f>
        <v>0</v>
      </c>
      <c r="D466" s="8">
        <f>(B466-Input!$C$6-Input!$F$5*C466)*IF(Input!C454="",0,1)</f>
        <v>0</v>
      </c>
      <c r="E466" s="7">
        <f t="shared" si="117"/>
        <v>0</v>
      </c>
      <c r="F466" s="7">
        <f t="shared" si="118"/>
        <v>0</v>
      </c>
      <c r="G466" s="7">
        <f t="shared" si="119"/>
        <v>0</v>
      </c>
      <c r="H466" s="7">
        <f t="shared" si="120"/>
        <v>0</v>
      </c>
      <c r="I466" s="7">
        <f t="shared" si="121"/>
        <v>0</v>
      </c>
      <c r="J466" s="7">
        <f t="shared" si="122"/>
        <v>0</v>
      </c>
      <c r="K466" s="7">
        <f t="shared" si="123"/>
        <v>0</v>
      </c>
      <c r="L466" s="7">
        <f>Input!C454*Input!$F$10</f>
        <v>0</v>
      </c>
      <c r="M466" s="7">
        <f>(-C466*SIN(ATAN(Input!$F$5*Input!$F$10))+(L466-$L$18)*COS(ATAN(Input!$F$5*Input!$F$10)))*IF(Input!C454="",0,1)</f>
        <v>0</v>
      </c>
      <c r="N466" s="7">
        <f>(C466*COS(ATAN(Input!$F$5*Input!$F$10))+(L466-$L$18)*SIN(ATAN(Input!$F$5*Input!$F$10)))*IF(Input!C454="",0,1)</f>
        <v>0</v>
      </c>
      <c r="O466" s="7">
        <f t="shared" si="124"/>
        <v>0</v>
      </c>
      <c r="P466" s="7">
        <f t="shared" si="125"/>
        <v>0</v>
      </c>
      <c r="Q466" s="7">
        <f t="shared" si="126"/>
        <v>0</v>
      </c>
      <c r="R466" s="7">
        <f t="shared" si="127"/>
        <v>0</v>
      </c>
      <c r="S466" s="7">
        <f t="shared" si="128"/>
        <v>0</v>
      </c>
      <c r="T466" s="7">
        <f t="shared" si="129"/>
        <v>0</v>
      </c>
      <c r="U466" s="7">
        <f t="shared" si="130"/>
        <v>0</v>
      </c>
      <c r="V466" s="7">
        <f t="shared" si="131"/>
        <v>0</v>
      </c>
      <c r="W466" s="7">
        <f t="shared" si="132"/>
        <v>0</v>
      </c>
      <c r="X466" s="7">
        <f t="shared" ca="1" si="133"/>
        <v>0</v>
      </c>
      <c r="Y466" s="7">
        <f t="shared" ca="1" si="134"/>
        <v>0</v>
      </c>
      <c r="Z466" s="7">
        <f t="shared" ca="1" si="135"/>
        <v>0</v>
      </c>
      <c r="AA466" s="3"/>
      <c r="AB466" s="3"/>
    </row>
    <row r="467" spans="1:28" x14ac:dyDescent="0.2">
      <c r="A467" s="18">
        <v>0</v>
      </c>
      <c r="B467" s="18">
        <v>0</v>
      </c>
      <c r="C467" s="8">
        <f>IF(Input!C455="",0,A467-$A$18)</f>
        <v>0</v>
      </c>
      <c r="D467" s="8">
        <f>(B467-Input!$C$6-Input!$F$5*C467)*IF(Input!C455="",0,1)</f>
        <v>0</v>
      </c>
      <c r="E467" s="7">
        <f t="shared" ref="E467:E530" si="136">C467/MAX($C$18:$C$1017)</f>
        <v>0</v>
      </c>
      <c r="F467" s="7">
        <f t="shared" ref="F467:F530" si="137">E467^2</f>
        <v>0</v>
      </c>
      <c r="G467" s="7">
        <f t="shared" ref="G467:G530" si="138">E467^3</f>
        <v>0</v>
      </c>
      <c r="H467" s="7">
        <f t="shared" ref="H467:H530" si="139">E467^4</f>
        <v>0</v>
      </c>
      <c r="I467" s="7">
        <f t="shared" ref="I467:I530" si="140">E467^5</f>
        <v>0</v>
      </c>
      <c r="J467" s="7">
        <f t="shared" ref="J467:J530" si="141">E467^6</f>
        <v>0</v>
      </c>
      <c r="K467" s="7">
        <f t="shared" ref="K467:K530" si="142">E467^7</f>
        <v>0</v>
      </c>
      <c r="L467" s="7">
        <f>Input!C455*Input!$F$10</f>
        <v>0</v>
      </c>
      <c r="M467" s="7">
        <f>(-C467*SIN(ATAN(Input!$F$5*Input!$F$10))+(L467-$L$18)*COS(ATAN(Input!$F$5*Input!$F$10)))*IF(Input!C455="",0,1)</f>
        <v>0</v>
      </c>
      <c r="N467" s="7">
        <f>(C467*COS(ATAN(Input!$F$5*Input!$F$10))+(L467-$L$18)*SIN(ATAN(Input!$F$5*Input!$F$10)))*IF(Input!C455="",0,1)</f>
        <v>0</v>
      </c>
      <c r="O467" s="7">
        <f t="shared" ref="O467:O530" si="143">N467/MAX($N$18:$N$1017)</f>
        <v>0</v>
      </c>
      <c r="P467" s="7">
        <f t="shared" ref="P467:P530" si="144">O467^2</f>
        <v>0</v>
      </c>
      <c r="Q467" s="7">
        <f t="shared" ref="Q467:Q530" si="145">O467^3</f>
        <v>0</v>
      </c>
      <c r="R467" s="7">
        <f t="shared" ref="R467:R530" si="146">O467^4</f>
        <v>0</v>
      </c>
      <c r="S467" s="7">
        <f t="shared" ref="S467:S530" si="147">O467^5</f>
        <v>0</v>
      </c>
      <c r="T467" s="7">
        <f t="shared" ref="T467:T530" si="148">O467^6</f>
        <v>0</v>
      </c>
      <c r="U467" s="7">
        <f t="shared" ref="U467:U530" si="149">O467^7</f>
        <v>0</v>
      </c>
      <c r="V467" s="7">
        <f t="shared" ref="V467:V530" si="150">IF(O467=1,M467,0)</f>
        <v>0</v>
      </c>
      <c r="W467" s="7">
        <f t="shared" ref="W467:W530" si="151">M467/$V$17</f>
        <v>0</v>
      </c>
      <c r="X467" s="7">
        <f t="shared" ref="X467:X530" ca="1" si="152">$M$8*E467^7+$N$8*E467^6+$O$8*E467^5+$P$8*E467^4+$Q$8*E467^3+$R$8*E467^2</f>
        <v>0</v>
      </c>
      <c r="Y467" s="7">
        <f t="shared" ref="Y467:Y530" ca="1" si="153">$M$10*E467^7+$N$10*E467^6+$O$10*E467^5+$P$10*E467^4+$Q$10*E467^3+$R$10*E467^2</f>
        <v>0</v>
      </c>
      <c r="Z467" s="7">
        <f t="shared" ref="Z467:Z530" ca="1" si="154">$M$12*O467^7+$N$12*O467^6+$O$12*O467^5+$P$12*O467^4+$Q$12*O467^3+$R$12*O467^2</f>
        <v>0</v>
      </c>
      <c r="AA467" s="3"/>
      <c r="AB467" s="3"/>
    </row>
    <row r="468" spans="1:28" x14ac:dyDescent="0.2">
      <c r="A468" s="18">
        <v>0</v>
      </c>
      <c r="B468" s="18">
        <v>0</v>
      </c>
      <c r="C468" s="8">
        <f>IF(Input!C456="",0,A468-$A$18)</f>
        <v>0</v>
      </c>
      <c r="D468" s="8">
        <f>(B468-Input!$C$6-Input!$F$5*C468)*IF(Input!C456="",0,1)</f>
        <v>0</v>
      </c>
      <c r="E468" s="7">
        <f t="shared" si="136"/>
        <v>0</v>
      </c>
      <c r="F468" s="7">
        <f t="shared" si="137"/>
        <v>0</v>
      </c>
      <c r="G468" s="7">
        <f t="shared" si="138"/>
        <v>0</v>
      </c>
      <c r="H468" s="7">
        <f t="shared" si="139"/>
        <v>0</v>
      </c>
      <c r="I468" s="7">
        <f t="shared" si="140"/>
        <v>0</v>
      </c>
      <c r="J468" s="7">
        <f t="shared" si="141"/>
        <v>0</v>
      </c>
      <c r="K468" s="7">
        <f t="shared" si="142"/>
        <v>0</v>
      </c>
      <c r="L468" s="7">
        <f>Input!C456*Input!$F$10</f>
        <v>0</v>
      </c>
      <c r="M468" s="7">
        <f>(-C468*SIN(ATAN(Input!$F$5*Input!$F$10))+(L468-$L$18)*COS(ATAN(Input!$F$5*Input!$F$10)))*IF(Input!C456="",0,1)</f>
        <v>0</v>
      </c>
      <c r="N468" s="7">
        <f>(C468*COS(ATAN(Input!$F$5*Input!$F$10))+(L468-$L$18)*SIN(ATAN(Input!$F$5*Input!$F$10)))*IF(Input!C456="",0,1)</f>
        <v>0</v>
      </c>
      <c r="O468" s="7">
        <f t="shared" si="143"/>
        <v>0</v>
      </c>
      <c r="P468" s="7">
        <f t="shared" si="144"/>
        <v>0</v>
      </c>
      <c r="Q468" s="7">
        <f t="shared" si="145"/>
        <v>0</v>
      </c>
      <c r="R468" s="7">
        <f t="shared" si="146"/>
        <v>0</v>
      </c>
      <c r="S468" s="7">
        <f t="shared" si="147"/>
        <v>0</v>
      </c>
      <c r="T468" s="7">
        <f t="shared" si="148"/>
        <v>0</v>
      </c>
      <c r="U468" s="7">
        <f t="shared" si="149"/>
        <v>0</v>
      </c>
      <c r="V468" s="7">
        <f t="shared" si="150"/>
        <v>0</v>
      </c>
      <c r="W468" s="7">
        <f t="shared" si="151"/>
        <v>0</v>
      </c>
      <c r="X468" s="7">
        <f t="shared" ca="1" si="152"/>
        <v>0</v>
      </c>
      <c r="Y468" s="7">
        <f t="shared" ca="1" si="153"/>
        <v>0</v>
      </c>
      <c r="Z468" s="7">
        <f t="shared" ca="1" si="154"/>
        <v>0</v>
      </c>
      <c r="AA468" s="3"/>
      <c r="AB468" s="3"/>
    </row>
    <row r="469" spans="1:28" x14ac:dyDescent="0.2">
      <c r="A469" s="18">
        <v>0</v>
      </c>
      <c r="B469" s="18">
        <v>0</v>
      </c>
      <c r="C469" s="8">
        <f>IF(Input!C457="",0,A469-$A$18)</f>
        <v>0</v>
      </c>
      <c r="D469" s="8">
        <f>(B469-Input!$C$6-Input!$F$5*C469)*IF(Input!C457="",0,1)</f>
        <v>0</v>
      </c>
      <c r="E469" s="7">
        <f t="shared" si="136"/>
        <v>0</v>
      </c>
      <c r="F469" s="7">
        <f t="shared" si="137"/>
        <v>0</v>
      </c>
      <c r="G469" s="7">
        <f t="shared" si="138"/>
        <v>0</v>
      </c>
      <c r="H469" s="7">
        <f t="shared" si="139"/>
        <v>0</v>
      </c>
      <c r="I469" s="7">
        <f t="shared" si="140"/>
        <v>0</v>
      </c>
      <c r="J469" s="7">
        <f t="shared" si="141"/>
        <v>0</v>
      </c>
      <c r="K469" s="7">
        <f t="shared" si="142"/>
        <v>0</v>
      </c>
      <c r="L469" s="7">
        <f>Input!C457*Input!$F$10</f>
        <v>0</v>
      </c>
      <c r="M469" s="7">
        <f>(-C469*SIN(ATAN(Input!$F$5*Input!$F$10))+(L469-$L$18)*COS(ATAN(Input!$F$5*Input!$F$10)))*IF(Input!C457="",0,1)</f>
        <v>0</v>
      </c>
      <c r="N469" s="7">
        <f>(C469*COS(ATAN(Input!$F$5*Input!$F$10))+(L469-$L$18)*SIN(ATAN(Input!$F$5*Input!$F$10)))*IF(Input!C457="",0,1)</f>
        <v>0</v>
      </c>
      <c r="O469" s="7">
        <f t="shared" si="143"/>
        <v>0</v>
      </c>
      <c r="P469" s="7">
        <f t="shared" si="144"/>
        <v>0</v>
      </c>
      <c r="Q469" s="7">
        <f t="shared" si="145"/>
        <v>0</v>
      </c>
      <c r="R469" s="7">
        <f t="shared" si="146"/>
        <v>0</v>
      </c>
      <c r="S469" s="7">
        <f t="shared" si="147"/>
        <v>0</v>
      </c>
      <c r="T469" s="7">
        <f t="shared" si="148"/>
        <v>0</v>
      </c>
      <c r="U469" s="7">
        <f t="shared" si="149"/>
        <v>0</v>
      </c>
      <c r="V469" s="7">
        <f t="shared" si="150"/>
        <v>0</v>
      </c>
      <c r="W469" s="7">
        <f t="shared" si="151"/>
        <v>0</v>
      </c>
      <c r="X469" s="7">
        <f t="shared" ca="1" si="152"/>
        <v>0</v>
      </c>
      <c r="Y469" s="7">
        <f t="shared" ca="1" si="153"/>
        <v>0</v>
      </c>
      <c r="Z469" s="7">
        <f t="shared" ca="1" si="154"/>
        <v>0</v>
      </c>
      <c r="AA469" s="3"/>
      <c r="AB469" s="3"/>
    </row>
    <row r="470" spans="1:28" x14ac:dyDescent="0.2">
      <c r="A470" s="18">
        <v>0</v>
      </c>
      <c r="B470" s="18">
        <v>0</v>
      </c>
      <c r="C470" s="8">
        <f>IF(Input!C458="",0,A470-$A$18)</f>
        <v>0</v>
      </c>
      <c r="D470" s="8">
        <f>(B470-Input!$C$6-Input!$F$5*C470)*IF(Input!C458="",0,1)</f>
        <v>0</v>
      </c>
      <c r="E470" s="7">
        <f t="shared" si="136"/>
        <v>0</v>
      </c>
      <c r="F470" s="7">
        <f t="shared" si="137"/>
        <v>0</v>
      </c>
      <c r="G470" s="7">
        <f t="shared" si="138"/>
        <v>0</v>
      </c>
      <c r="H470" s="7">
        <f t="shared" si="139"/>
        <v>0</v>
      </c>
      <c r="I470" s="7">
        <f t="shared" si="140"/>
        <v>0</v>
      </c>
      <c r="J470" s="7">
        <f t="shared" si="141"/>
        <v>0</v>
      </c>
      <c r="K470" s="7">
        <f t="shared" si="142"/>
        <v>0</v>
      </c>
      <c r="L470" s="7">
        <f>Input!C458*Input!$F$10</f>
        <v>0</v>
      </c>
      <c r="M470" s="7">
        <f>(-C470*SIN(ATAN(Input!$F$5*Input!$F$10))+(L470-$L$18)*COS(ATAN(Input!$F$5*Input!$F$10)))*IF(Input!C458="",0,1)</f>
        <v>0</v>
      </c>
      <c r="N470" s="7">
        <f>(C470*COS(ATAN(Input!$F$5*Input!$F$10))+(L470-$L$18)*SIN(ATAN(Input!$F$5*Input!$F$10)))*IF(Input!C458="",0,1)</f>
        <v>0</v>
      </c>
      <c r="O470" s="7">
        <f t="shared" si="143"/>
        <v>0</v>
      </c>
      <c r="P470" s="7">
        <f t="shared" si="144"/>
        <v>0</v>
      </c>
      <c r="Q470" s="7">
        <f t="shared" si="145"/>
        <v>0</v>
      </c>
      <c r="R470" s="7">
        <f t="shared" si="146"/>
        <v>0</v>
      </c>
      <c r="S470" s="7">
        <f t="shared" si="147"/>
        <v>0</v>
      </c>
      <c r="T470" s="7">
        <f t="shared" si="148"/>
        <v>0</v>
      </c>
      <c r="U470" s="7">
        <f t="shared" si="149"/>
        <v>0</v>
      </c>
      <c r="V470" s="7">
        <f t="shared" si="150"/>
        <v>0</v>
      </c>
      <c r="W470" s="7">
        <f t="shared" si="151"/>
        <v>0</v>
      </c>
      <c r="X470" s="7">
        <f t="shared" ca="1" si="152"/>
        <v>0</v>
      </c>
      <c r="Y470" s="7">
        <f t="shared" ca="1" si="153"/>
        <v>0</v>
      </c>
      <c r="Z470" s="7">
        <f t="shared" ca="1" si="154"/>
        <v>0</v>
      </c>
      <c r="AA470" s="3"/>
      <c r="AB470" s="3"/>
    </row>
    <row r="471" spans="1:28" x14ac:dyDescent="0.2">
      <c r="A471" s="18">
        <v>0</v>
      </c>
      <c r="B471" s="18">
        <v>0</v>
      </c>
      <c r="C471" s="8">
        <f>IF(Input!C459="",0,A471-$A$18)</f>
        <v>0</v>
      </c>
      <c r="D471" s="8">
        <f>(B471-Input!$C$6-Input!$F$5*C471)*IF(Input!C459="",0,1)</f>
        <v>0</v>
      </c>
      <c r="E471" s="7">
        <f t="shared" si="136"/>
        <v>0</v>
      </c>
      <c r="F471" s="7">
        <f t="shared" si="137"/>
        <v>0</v>
      </c>
      <c r="G471" s="7">
        <f t="shared" si="138"/>
        <v>0</v>
      </c>
      <c r="H471" s="7">
        <f t="shared" si="139"/>
        <v>0</v>
      </c>
      <c r="I471" s="7">
        <f t="shared" si="140"/>
        <v>0</v>
      </c>
      <c r="J471" s="7">
        <f t="shared" si="141"/>
        <v>0</v>
      </c>
      <c r="K471" s="7">
        <f t="shared" si="142"/>
        <v>0</v>
      </c>
      <c r="L471" s="7">
        <f>Input!C459*Input!$F$10</f>
        <v>0</v>
      </c>
      <c r="M471" s="7">
        <f>(-C471*SIN(ATAN(Input!$F$5*Input!$F$10))+(L471-$L$18)*COS(ATAN(Input!$F$5*Input!$F$10)))*IF(Input!C459="",0,1)</f>
        <v>0</v>
      </c>
      <c r="N471" s="7">
        <f>(C471*COS(ATAN(Input!$F$5*Input!$F$10))+(L471-$L$18)*SIN(ATAN(Input!$F$5*Input!$F$10)))*IF(Input!C459="",0,1)</f>
        <v>0</v>
      </c>
      <c r="O471" s="7">
        <f t="shared" si="143"/>
        <v>0</v>
      </c>
      <c r="P471" s="7">
        <f t="shared" si="144"/>
        <v>0</v>
      </c>
      <c r="Q471" s="7">
        <f t="shared" si="145"/>
        <v>0</v>
      </c>
      <c r="R471" s="7">
        <f t="shared" si="146"/>
        <v>0</v>
      </c>
      <c r="S471" s="7">
        <f t="shared" si="147"/>
        <v>0</v>
      </c>
      <c r="T471" s="7">
        <f t="shared" si="148"/>
        <v>0</v>
      </c>
      <c r="U471" s="7">
        <f t="shared" si="149"/>
        <v>0</v>
      </c>
      <c r="V471" s="7">
        <f t="shared" si="150"/>
        <v>0</v>
      </c>
      <c r="W471" s="7">
        <f t="shared" si="151"/>
        <v>0</v>
      </c>
      <c r="X471" s="7">
        <f t="shared" ca="1" si="152"/>
        <v>0</v>
      </c>
      <c r="Y471" s="7">
        <f t="shared" ca="1" si="153"/>
        <v>0</v>
      </c>
      <c r="Z471" s="7">
        <f t="shared" ca="1" si="154"/>
        <v>0</v>
      </c>
      <c r="AA471" s="3"/>
      <c r="AB471" s="3"/>
    </row>
    <row r="472" spans="1:28" x14ac:dyDescent="0.2">
      <c r="A472" s="18">
        <v>0</v>
      </c>
      <c r="B472" s="18">
        <v>0</v>
      </c>
      <c r="C472" s="8">
        <f>IF(Input!C460="",0,A472-$A$18)</f>
        <v>0</v>
      </c>
      <c r="D472" s="8">
        <f>(B472-Input!$C$6-Input!$F$5*C472)*IF(Input!C460="",0,1)</f>
        <v>0</v>
      </c>
      <c r="E472" s="7">
        <f t="shared" si="136"/>
        <v>0</v>
      </c>
      <c r="F472" s="7">
        <f t="shared" si="137"/>
        <v>0</v>
      </c>
      <c r="G472" s="7">
        <f t="shared" si="138"/>
        <v>0</v>
      </c>
      <c r="H472" s="7">
        <f t="shared" si="139"/>
        <v>0</v>
      </c>
      <c r="I472" s="7">
        <f t="shared" si="140"/>
        <v>0</v>
      </c>
      <c r="J472" s="7">
        <f t="shared" si="141"/>
        <v>0</v>
      </c>
      <c r="K472" s="7">
        <f t="shared" si="142"/>
        <v>0</v>
      </c>
      <c r="L472" s="7">
        <f>Input!C460*Input!$F$10</f>
        <v>0</v>
      </c>
      <c r="M472" s="7">
        <f>(-C472*SIN(ATAN(Input!$F$5*Input!$F$10))+(L472-$L$18)*COS(ATAN(Input!$F$5*Input!$F$10)))*IF(Input!C460="",0,1)</f>
        <v>0</v>
      </c>
      <c r="N472" s="7">
        <f>(C472*COS(ATAN(Input!$F$5*Input!$F$10))+(L472-$L$18)*SIN(ATAN(Input!$F$5*Input!$F$10)))*IF(Input!C460="",0,1)</f>
        <v>0</v>
      </c>
      <c r="O472" s="7">
        <f t="shared" si="143"/>
        <v>0</v>
      </c>
      <c r="P472" s="7">
        <f t="shared" si="144"/>
        <v>0</v>
      </c>
      <c r="Q472" s="7">
        <f t="shared" si="145"/>
        <v>0</v>
      </c>
      <c r="R472" s="7">
        <f t="shared" si="146"/>
        <v>0</v>
      </c>
      <c r="S472" s="7">
        <f t="shared" si="147"/>
        <v>0</v>
      </c>
      <c r="T472" s="7">
        <f t="shared" si="148"/>
        <v>0</v>
      </c>
      <c r="U472" s="7">
        <f t="shared" si="149"/>
        <v>0</v>
      </c>
      <c r="V472" s="7">
        <f t="shared" si="150"/>
        <v>0</v>
      </c>
      <c r="W472" s="7">
        <f t="shared" si="151"/>
        <v>0</v>
      </c>
      <c r="X472" s="7">
        <f t="shared" ca="1" si="152"/>
        <v>0</v>
      </c>
      <c r="Y472" s="7">
        <f t="shared" ca="1" si="153"/>
        <v>0</v>
      </c>
      <c r="Z472" s="7">
        <f t="shared" ca="1" si="154"/>
        <v>0</v>
      </c>
      <c r="AA472" s="3"/>
      <c r="AB472" s="3"/>
    </row>
    <row r="473" spans="1:28" x14ac:dyDescent="0.2">
      <c r="A473" s="18">
        <v>0</v>
      </c>
      <c r="B473" s="18">
        <v>0</v>
      </c>
      <c r="C473" s="8">
        <f>IF(Input!C461="",0,A473-$A$18)</f>
        <v>0</v>
      </c>
      <c r="D473" s="8">
        <f>(B473-Input!$C$6-Input!$F$5*C473)*IF(Input!C461="",0,1)</f>
        <v>0</v>
      </c>
      <c r="E473" s="7">
        <f t="shared" si="136"/>
        <v>0</v>
      </c>
      <c r="F473" s="7">
        <f t="shared" si="137"/>
        <v>0</v>
      </c>
      <c r="G473" s="7">
        <f t="shared" si="138"/>
        <v>0</v>
      </c>
      <c r="H473" s="7">
        <f t="shared" si="139"/>
        <v>0</v>
      </c>
      <c r="I473" s="7">
        <f t="shared" si="140"/>
        <v>0</v>
      </c>
      <c r="J473" s="7">
        <f t="shared" si="141"/>
        <v>0</v>
      </c>
      <c r="K473" s="7">
        <f t="shared" si="142"/>
        <v>0</v>
      </c>
      <c r="L473" s="7">
        <f>Input!C461*Input!$F$10</f>
        <v>0</v>
      </c>
      <c r="M473" s="7">
        <f>(-C473*SIN(ATAN(Input!$F$5*Input!$F$10))+(L473-$L$18)*COS(ATAN(Input!$F$5*Input!$F$10)))*IF(Input!C461="",0,1)</f>
        <v>0</v>
      </c>
      <c r="N473" s="7">
        <f>(C473*COS(ATAN(Input!$F$5*Input!$F$10))+(L473-$L$18)*SIN(ATAN(Input!$F$5*Input!$F$10)))*IF(Input!C461="",0,1)</f>
        <v>0</v>
      </c>
      <c r="O473" s="7">
        <f t="shared" si="143"/>
        <v>0</v>
      </c>
      <c r="P473" s="7">
        <f t="shared" si="144"/>
        <v>0</v>
      </c>
      <c r="Q473" s="7">
        <f t="shared" si="145"/>
        <v>0</v>
      </c>
      <c r="R473" s="7">
        <f t="shared" si="146"/>
        <v>0</v>
      </c>
      <c r="S473" s="7">
        <f t="shared" si="147"/>
        <v>0</v>
      </c>
      <c r="T473" s="7">
        <f t="shared" si="148"/>
        <v>0</v>
      </c>
      <c r="U473" s="7">
        <f t="shared" si="149"/>
        <v>0</v>
      </c>
      <c r="V473" s="7">
        <f t="shared" si="150"/>
        <v>0</v>
      </c>
      <c r="W473" s="7">
        <f t="shared" si="151"/>
        <v>0</v>
      </c>
      <c r="X473" s="7">
        <f t="shared" ca="1" si="152"/>
        <v>0</v>
      </c>
      <c r="Y473" s="7">
        <f t="shared" ca="1" si="153"/>
        <v>0</v>
      </c>
      <c r="Z473" s="7">
        <f t="shared" ca="1" si="154"/>
        <v>0</v>
      </c>
      <c r="AA473" s="3"/>
      <c r="AB473" s="3"/>
    </row>
    <row r="474" spans="1:28" x14ac:dyDescent="0.2">
      <c r="A474" s="18">
        <v>0</v>
      </c>
      <c r="B474" s="18">
        <v>0</v>
      </c>
      <c r="C474" s="8">
        <f>IF(Input!C462="",0,A474-$A$18)</f>
        <v>0</v>
      </c>
      <c r="D474" s="8">
        <f>(B474-Input!$C$6-Input!$F$5*C474)*IF(Input!C462="",0,1)</f>
        <v>0</v>
      </c>
      <c r="E474" s="7">
        <f t="shared" si="136"/>
        <v>0</v>
      </c>
      <c r="F474" s="7">
        <f t="shared" si="137"/>
        <v>0</v>
      </c>
      <c r="G474" s="7">
        <f t="shared" si="138"/>
        <v>0</v>
      </c>
      <c r="H474" s="7">
        <f t="shared" si="139"/>
        <v>0</v>
      </c>
      <c r="I474" s="7">
        <f t="shared" si="140"/>
        <v>0</v>
      </c>
      <c r="J474" s="7">
        <f t="shared" si="141"/>
        <v>0</v>
      </c>
      <c r="K474" s="7">
        <f t="shared" si="142"/>
        <v>0</v>
      </c>
      <c r="L474" s="7">
        <f>Input!C462*Input!$F$10</f>
        <v>0</v>
      </c>
      <c r="M474" s="7">
        <f>(-C474*SIN(ATAN(Input!$F$5*Input!$F$10))+(L474-$L$18)*COS(ATAN(Input!$F$5*Input!$F$10)))*IF(Input!C462="",0,1)</f>
        <v>0</v>
      </c>
      <c r="N474" s="7">
        <f>(C474*COS(ATAN(Input!$F$5*Input!$F$10))+(L474-$L$18)*SIN(ATAN(Input!$F$5*Input!$F$10)))*IF(Input!C462="",0,1)</f>
        <v>0</v>
      </c>
      <c r="O474" s="7">
        <f t="shared" si="143"/>
        <v>0</v>
      </c>
      <c r="P474" s="7">
        <f t="shared" si="144"/>
        <v>0</v>
      </c>
      <c r="Q474" s="7">
        <f t="shared" si="145"/>
        <v>0</v>
      </c>
      <c r="R474" s="7">
        <f t="shared" si="146"/>
        <v>0</v>
      </c>
      <c r="S474" s="7">
        <f t="shared" si="147"/>
        <v>0</v>
      </c>
      <c r="T474" s="7">
        <f t="shared" si="148"/>
        <v>0</v>
      </c>
      <c r="U474" s="7">
        <f t="shared" si="149"/>
        <v>0</v>
      </c>
      <c r="V474" s="7">
        <f t="shared" si="150"/>
        <v>0</v>
      </c>
      <c r="W474" s="7">
        <f t="shared" si="151"/>
        <v>0</v>
      </c>
      <c r="X474" s="7">
        <f t="shared" ca="1" si="152"/>
        <v>0</v>
      </c>
      <c r="Y474" s="7">
        <f t="shared" ca="1" si="153"/>
        <v>0</v>
      </c>
      <c r="Z474" s="7">
        <f t="shared" ca="1" si="154"/>
        <v>0</v>
      </c>
      <c r="AA474" s="3"/>
      <c r="AB474" s="3"/>
    </row>
    <row r="475" spans="1:28" x14ac:dyDescent="0.2">
      <c r="A475" s="18">
        <v>0</v>
      </c>
      <c r="B475" s="18">
        <v>0</v>
      </c>
      <c r="C475" s="8">
        <f>IF(Input!C463="",0,A475-$A$18)</f>
        <v>0</v>
      </c>
      <c r="D475" s="8">
        <f>(B475-Input!$C$6-Input!$F$5*C475)*IF(Input!C463="",0,1)</f>
        <v>0</v>
      </c>
      <c r="E475" s="7">
        <f t="shared" si="136"/>
        <v>0</v>
      </c>
      <c r="F475" s="7">
        <f t="shared" si="137"/>
        <v>0</v>
      </c>
      <c r="G475" s="7">
        <f t="shared" si="138"/>
        <v>0</v>
      </c>
      <c r="H475" s="7">
        <f t="shared" si="139"/>
        <v>0</v>
      </c>
      <c r="I475" s="7">
        <f t="shared" si="140"/>
        <v>0</v>
      </c>
      <c r="J475" s="7">
        <f t="shared" si="141"/>
        <v>0</v>
      </c>
      <c r="K475" s="7">
        <f t="shared" si="142"/>
        <v>0</v>
      </c>
      <c r="L475" s="7">
        <f>Input!C463*Input!$F$10</f>
        <v>0</v>
      </c>
      <c r="M475" s="7">
        <f>(-C475*SIN(ATAN(Input!$F$5*Input!$F$10))+(L475-$L$18)*COS(ATAN(Input!$F$5*Input!$F$10)))*IF(Input!C463="",0,1)</f>
        <v>0</v>
      </c>
      <c r="N475" s="7">
        <f>(C475*COS(ATAN(Input!$F$5*Input!$F$10))+(L475-$L$18)*SIN(ATAN(Input!$F$5*Input!$F$10)))*IF(Input!C463="",0,1)</f>
        <v>0</v>
      </c>
      <c r="O475" s="7">
        <f t="shared" si="143"/>
        <v>0</v>
      </c>
      <c r="P475" s="7">
        <f t="shared" si="144"/>
        <v>0</v>
      </c>
      <c r="Q475" s="7">
        <f t="shared" si="145"/>
        <v>0</v>
      </c>
      <c r="R475" s="7">
        <f t="shared" si="146"/>
        <v>0</v>
      </c>
      <c r="S475" s="7">
        <f t="shared" si="147"/>
        <v>0</v>
      </c>
      <c r="T475" s="7">
        <f t="shared" si="148"/>
        <v>0</v>
      </c>
      <c r="U475" s="7">
        <f t="shared" si="149"/>
        <v>0</v>
      </c>
      <c r="V475" s="7">
        <f t="shared" si="150"/>
        <v>0</v>
      </c>
      <c r="W475" s="7">
        <f t="shared" si="151"/>
        <v>0</v>
      </c>
      <c r="X475" s="7">
        <f t="shared" ca="1" si="152"/>
        <v>0</v>
      </c>
      <c r="Y475" s="7">
        <f t="shared" ca="1" si="153"/>
        <v>0</v>
      </c>
      <c r="Z475" s="7">
        <f t="shared" ca="1" si="154"/>
        <v>0</v>
      </c>
      <c r="AA475" s="3"/>
      <c r="AB475" s="3"/>
    </row>
    <row r="476" spans="1:28" x14ac:dyDescent="0.2">
      <c r="A476" s="18">
        <v>0</v>
      </c>
      <c r="B476" s="18">
        <v>0</v>
      </c>
      <c r="C476" s="8">
        <f>IF(Input!C464="",0,A476-$A$18)</f>
        <v>0</v>
      </c>
      <c r="D476" s="8">
        <f>(B476-Input!$C$6-Input!$F$5*C476)*IF(Input!C464="",0,1)</f>
        <v>0</v>
      </c>
      <c r="E476" s="7">
        <f t="shared" si="136"/>
        <v>0</v>
      </c>
      <c r="F476" s="7">
        <f t="shared" si="137"/>
        <v>0</v>
      </c>
      <c r="G476" s="7">
        <f t="shared" si="138"/>
        <v>0</v>
      </c>
      <c r="H476" s="7">
        <f t="shared" si="139"/>
        <v>0</v>
      </c>
      <c r="I476" s="7">
        <f t="shared" si="140"/>
        <v>0</v>
      </c>
      <c r="J476" s="7">
        <f t="shared" si="141"/>
        <v>0</v>
      </c>
      <c r="K476" s="7">
        <f t="shared" si="142"/>
        <v>0</v>
      </c>
      <c r="L476" s="7">
        <f>Input!C464*Input!$F$10</f>
        <v>0</v>
      </c>
      <c r="M476" s="7">
        <f>(-C476*SIN(ATAN(Input!$F$5*Input!$F$10))+(L476-$L$18)*COS(ATAN(Input!$F$5*Input!$F$10)))*IF(Input!C464="",0,1)</f>
        <v>0</v>
      </c>
      <c r="N476" s="7">
        <f>(C476*COS(ATAN(Input!$F$5*Input!$F$10))+(L476-$L$18)*SIN(ATAN(Input!$F$5*Input!$F$10)))*IF(Input!C464="",0,1)</f>
        <v>0</v>
      </c>
      <c r="O476" s="7">
        <f t="shared" si="143"/>
        <v>0</v>
      </c>
      <c r="P476" s="7">
        <f t="shared" si="144"/>
        <v>0</v>
      </c>
      <c r="Q476" s="7">
        <f t="shared" si="145"/>
        <v>0</v>
      </c>
      <c r="R476" s="7">
        <f t="shared" si="146"/>
        <v>0</v>
      </c>
      <c r="S476" s="7">
        <f t="shared" si="147"/>
        <v>0</v>
      </c>
      <c r="T476" s="7">
        <f t="shared" si="148"/>
        <v>0</v>
      </c>
      <c r="U476" s="7">
        <f t="shared" si="149"/>
        <v>0</v>
      </c>
      <c r="V476" s="7">
        <f t="shared" si="150"/>
        <v>0</v>
      </c>
      <c r="W476" s="7">
        <f t="shared" si="151"/>
        <v>0</v>
      </c>
      <c r="X476" s="7">
        <f t="shared" ca="1" si="152"/>
        <v>0</v>
      </c>
      <c r="Y476" s="7">
        <f t="shared" ca="1" si="153"/>
        <v>0</v>
      </c>
      <c r="Z476" s="7">
        <f t="shared" ca="1" si="154"/>
        <v>0</v>
      </c>
      <c r="AA476" s="3"/>
      <c r="AB476" s="3"/>
    </row>
    <row r="477" spans="1:28" x14ac:dyDescent="0.2">
      <c r="A477" s="18">
        <v>0</v>
      </c>
      <c r="B477" s="18">
        <v>0</v>
      </c>
      <c r="C477" s="8">
        <f>IF(Input!C465="",0,A477-$A$18)</f>
        <v>0</v>
      </c>
      <c r="D477" s="8">
        <f>(B477-Input!$C$6-Input!$F$5*C477)*IF(Input!C465="",0,1)</f>
        <v>0</v>
      </c>
      <c r="E477" s="7">
        <f t="shared" si="136"/>
        <v>0</v>
      </c>
      <c r="F477" s="7">
        <f t="shared" si="137"/>
        <v>0</v>
      </c>
      <c r="G477" s="7">
        <f t="shared" si="138"/>
        <v>0</v>
      </c>
      <c r="H477" s="7">
        <f t="shared" si="139"/>
        <v>0</v>
      </c>
      <c r="I477" s="7">
        <f t="shared" si="140"/>
        <v>0</v>
      </c>
      <c r="J477" s="7">
        <f t="shared" si="141"/>
        <v>0</v>
      </c>
      <c r="K477" s="7">
        <f t="shared" si="142"/>
        <v>0</v>
      </c>
      <c r="L477" s="7">
        <f>Input!C465*Input!$F$10</f>
        <v>0</v>
      </c>
      <c r="M477" s="7">
        <f>(-C477*SIN(ATAN(Input!$F$5*Input!$F$10))+(L477-$L$18)*COS(ATAN(Input!$F$5*Input!$F$10)))*IF(Input!C465="",0,1)</f>
        <v>0</v>
      </c>
      <c r="N477" s="7">
        <f>(C477*COS(ATAN(Input!$F$5*Input!$F$10))+(L477-$L$18)*SIN(ATAN(Input!$F$5*Input!$F$10)))*IF(Input!C465="",0,1)</f>
        <v>0</v>
      </c>
      <c r="O477" s="7">
        <f t="shared" si="143"/>
        <v>0</v>
      </c>
      <c r="P477" s="7">
        <f t="shared" si="144"/>
        <v>0</v>
      </c>
      <c r="Q477" s="7">
        <f t="shared" si="145"/>
        <v>0</v>
      </c>
      <c r="R477" s="7">
        <f t="shared" si="146"/>
        <v>0</v>
      </c>
      <c r="S477" s="7">
        <f t="shared" si="147"/>
        <v>0</v>
      </c>
      <c r="T477" s="7">
        <f t="shared" si="148"/>
        <v>0</v>
      </c>
      <c r="U477" s="7">
        <f t="shared" si="149"/>
        <v>0</v>
      </c>
      <c r="V477" s="7">
        <f t="shared" si="150"/>
        <v>0</v>
      </c>
      <c r="W477" s="7">
        <f t="shared" si="151"/>
        <v>0</v>
      </c>
      <c r="X477" s="7">
        <f t="shared" ca="1" si="152"/>
        <v>0</v>
      </c>
      <c r="Y477" s="7">
        <f t="shared" ca="1" si="153"/>
        <v>0</v>
      </c>
      <c r="Z477" s="7">
        <f t="shared" ca="1" si="154"/>
        <v>0</v>
      </c>
      <c r="AA477" s="3"/>
      <c r="AB477" s="3"/>
    </row>
    <row r="478" spans="1:28" x14ac:dyDescent="0.2">
      <c r="A478" s="18">
        <v>0</v>
      </c>
      <c r="B478" s="18">
        <v>0</v>
      </c>
      <c r="C478" s="8">
        <f>IF(Input!C466="",0,A478-$A$18)</f>
        <v>0</v>
      </c>
      <c r="D478" s="8">
        <f>(B478-Input!$C$6-Input!$F$5*C478)*IF(Input!C466="",0,1)</f>
        <v>0</v>
      </c>
      <c r="E478" s="7">
        <f t="shared" si="136"/>
        <v>0</v>
      </c>
      <c r="F478" s="7">
        <f t="shared" si="137"/>
        <v>0</v>
      </c>
      <c r="G478" s="7">
        <f t="shared" si="138"/>
        <v>0</v>
      </c>
      <c r="H478" s="7">
        <f t="shared" si="139"/>
        <v>0</v>
      </c>
      <c r="I478" s="7">
        <f t="shared" si="140"/>
        <v>0</v>
      </c>
      <c r="J478" s="7">
        <f t="shared" si="141"/>
        <v>0</v>
      </c>
      <c r="K478" s="7">
        <f t="shared" si="142"/>
        <v>0</v>
      </c>
      <c r="L478" s="7">
        <f>Input!C466*Input!$F$10</f>
        <v>0</v>
      </c>
      <c r="M478" s="7">
        <f>(-C478*SIN(ATAN(Input!$F$5*Input!$F$10))+(L478-$L$18)*COS(ATAN(Input!$F$5*Input!$F$10)))*IF(Input!C466="",0,1)</f>
        <v>0</v>
      </c>
      <c r="N478" s="7">
        <f>(C478*COS(ATAN(Input!$F$5*Input!$F$10))+(L478-$L$18)*SIN(ATAN(Input!$F$5*Input!$F$10)))*IF(Input!C466="",0,1)</f>
        <v>0</v>
      </c>
      <c r="O478" s="7">
        <f t="shared" si="143"/>
        <v>0</v>
      </c>
      <c r="P478" s="7">
        <f t="shared" si="144"/>
        <v>0</v>
      </c>
      <c r="Q478" s="7">
        <f t="shared" si="145"/>
        <v>0</v>
      </c>
      <c r="R478" s="7">
        <f t="shared" si="146"/>
        <v>0</v>
      </c>
      <c r="S478" s="7">
        <f t="shared" si="147"/>
        <v>0</v>
      </c>
      <c r="T478" s="7">
        <f t="shared" si="148"/>
        <v>0</v>
      </c>
      <c r="U478" s="7">
        <f t="shared" si="149"/>
        <v>0</v>
      </c>
      <c r="V478" s="7">
        <f t="shared" si="150"/>
        <v>0</v>
      </c>
      <c r="W478" s="7">
        <f t="shared" si="151"/>
        <v>0</v>
      </c>
      <c r="X478" s="7">
        <f t="shared" ca="1" si="152"/>
        <v>0</v>
      </c>
      <c r="Y478" s="7">
        <f t="shared" ca="1" si="153"/>
        <v>0</v>
      </c>
      <c r="Z478" s="7">
        <f t="shared" ca="1" si="154"/>
        <v>0</v>
      </c>
      <c r="AA478" s="3"/>
      <c r="AB478" s="3"/>
    </row>
    <row r="479" spans="1:28" x14ac:dyDescent="0.2">
      <c r="A479" s="18">
        <v>0</v>
      </c>
      <c r="B479" s="18">
        <v>0</v>
      </c>
      <c r="C479" s="8">
        <f>IF(Input!C467="",0,A479-$A$18)</f>
        <v>0</v>
      </c>
      <c r="D479" s="8">
        <f>(B479-Input!$C$6-Input!$F$5*C479)*IF(Input!C467="",0,1)</f>
        <v>0</v>
      </c>
      <c r="E479" s="7">
        <f t="shared" si="136"/>
        <v>0</v>
      </c>
      <c r="F479" s="7">
        <f t="shared" si="137"/>
        <v>0</v>
      </c>
      <c r="G479" s="7">
        <f t="shared" si="138"/>
        <v>0</v>
      </c>
      <c r="H479" s="7">
        <f t="shared" si="139"/>
        <v>0</v>
      </c>
      <c r="I479" s="7">
        <f t="shared" si="140"/>
        <v>0</v>
      </c>
      <c r="J479" s="7">
        <f t="shared" si="141"/>
        <v>0</v>
      </c>
      <c r="K479" s="7">
        <f t="shared" si="142"/>
        <v>0</v>
      </c>
      <c r="L479" s="7">
        <f>Input!C467*Input!$F$10</f>
        <v>0</v>
      </c>
      <c r="M479" s="7">
        <f>(-C479*SIN(ATAN(Input!$F$5*Input!$F$10))+(L479-$L$18)*COS(ATAN(Input!$F$5*Input!$F$10)))*IF(Input!C467="",0,1)</f>
        <v>0</v>
      </c>
      <c r="N479" s="7">
        <f>(C479*COS(ATAN(Input!$F$5*Input!$F$10))+(L479-$L$18)*SIN(ATAN(Input!$F$5*Input!$F$10)))*IF(Input!C467="",0,1)</f>
        <v>0</v>
      </c>
      <c r="O479" s="7">
        <f t="shared" si="143"/>
        <v>0</v>
      </c>
      <c r="P479" s="7">
        <f t="shared" si="144"/>
        <v>0</v>
      </c>
      <c r="Q479" s="7">
        <f t="shared" si="145"/>
        <v>0</v>
      </c>
      <c r="R479" s="7">
        <f t="shared" si="146"/>
        <v>0</v>
      </c>
      <c r="S479" s="7">
        <f t="shared" si="147"/>
        <v>0</v>
      </c>
      <c r="T479" s="7">
        <f t="shared" si="148"/>
        <v>0</v>
      </c>
      <c r="U479" s="7">
        <f t="shared" si="149"/>
        <v>0</v>
      </c>
      <c r="V479" s="7">
        <f t="shared" si="150"/>
        <v>0</v>
      </c>
      <c r="W479" s="7">
        <f t="shared" si="151"/>
        <v>0</v>
      </c>
      <c r="X479" s="7">
        <f t="shared" ca="1" si="152"/>
        <v>0</v>
      </c>
      <c r="Y479" s="7">
        <f t="shared" ca="1" si="153"/>
        <v>0</v>
      </c>
      <c r="Z479" s="7">
        <f t="shared" ca="1" si="154"/>
        <v>0</v>
      </c>
      <c r="AA479" s="3"/>
      <c r="AB479" s="3"/>
    </row>
    <row r="480" spans="1:28" x14ac:dyDescent="0.2">
      <c r="A480" s="18">
        <v>0</v>
      </c>
      <c r="B480" s="18">
        <v>0</v>
      </c>
      <c r="C480" s="8">
        <f>IF(Input!C468="",0,A480-$A$18)</f>
        <v>0</v>
      </c>
      <c r="D480" s="8">
        <f>(B480-Input!$C$6-Input!$F$5*C480)*IF(Input!C468="",0,1)</f>
        <v>0</v>
      </c>
      <c r="E480" s="7">
        <f t="shared" si="136"/>
        <v>0</v>
      </c>
      <c r="F480" s="7">
        <f t="shared" si="137"/>
        <v>0</v>
      </c>
      <c r="G480" s="7">
        <f t="shared" si="138"/>
        <v>0</v>
      </c>
      <c r="H480" s="7">
        <f t="shared" si="139"/>
        <v>0</v>
      </c>
      <c r="I480" s="7">
        <f t="shared" si="140"/>
        <v>0</v>
      </c>
      <c r="J480" s="7">
        <f t="shared" si="141"/>
        <v>0</v>
      </c>
      <c r="K480" s="7">
        <f t="shared" si="142"/>
        <v>0</v>
      </c>
      <c r="L480" s="7">
        <f>Input!C468*Input!$F$10</f>
        <v>0</v>
      </c>
      <c r="M480" s="7">
        <f>(-C480*SIN(ATAN(Input!$F$5*Input!$F$10))+(L480-$L$18)*COS(ATAN(Input!$F$5*Input!$F$10)))*IF(Input!C468="",0,1)</f>
        <v>0</v>
      </c>
      <c r="N480" s="7">
        <f>(C480*COS(ATAN(Input!$F$5*Input!$F$10))+(L480-$L$18)*SIN(ATAN(Input!$F$5*Input!$F$10)))*IF(Input!C468="",0,1)</f>
        <v>0</v>
      </c>
      <c r="O480" s="7">
        <f t="shared" si="143"/>
        <v>0</v>
      </c>
      <c r="P480" s="7">
        <f t="shared" si="144"/>
        <v>0</v>
      </c>
      <c r="Q480" s="7">
        <f t="shared" si="145"/>
        <v>0</v>
      </c>
      <c r="R480" s="7">
        <f t="shared" si="146"/>
        <v>0</v>
      </c>
      <c r="S480" s="7">
        <f t="shared" si="147"/>
        <v>0</v>
      </c>
      <c r="T480" s="7">
        <f t="shared" si="148"/>
        <v>0</v>
      </c>
      <c r="U480" s="7">
        <f t="shared" si="149"/>
        <v>0</v>
      </c>
      <c r="V480" s="7">
        <f t="shared" si="150"/>
        <v>0</v>
      </c>
      <c r="W480" s="7">
        <f t="shared" si="151"/>
        <v>0</v>
      </c>
      <c r="X480" s="7">
        <f t="shared" ca="1" si="152"/>
        <v>0</v>
      </c>
      <c r="Y480" s="7">
        <f t="shared" ca="1" si="153"/>
        <v>0</v>
      </c>
      <c r="Z480" s="7">
        <f t="shared" ca="1" si="154"/>
        <v>0</v>
      </c>
      <c r="AA480" s="3"/>
      <c r="AB480" s="3"/>
    </row>
    <row r="481" spans="1:28" x14ac:dyDescent="0.2">
      <c r="A481" s="18">
        <v>0</v>
      </c>
      <c r="B481" s="18">
        <v>0</v>
      </c>
      <c r="C481" s="8">
        <f>IF(Input!C469="",0,A481-$A$18)</f>
        <v>0</v>
      </c>
      <c r="D481" s="8">
        <f>(B481-Input!$C$6-Input!$F$5*C481)*IF(Input!C469="",0,1)</f>
        <v>0</v>
      </c>
      <c r="E481" s="7">
        <f t="shared" si="136"/>
        <v>0</v>
      </c>
      <c r="F481" s="7">
        <f t="shared" si="137"/>
        <v>0</v>
      </c>
      <c r="G481" s="7">
        <f t="shared" si="138"/>
        <v>0</v>
      </c>
      <c r="H481" s="7">
        <f t="shared" si="139"/>
        <v>0</v>
      </c>
      <c r="I481" s="7">
        <f t="shared" si="140"/>
        <v>0</v>
      </c>
      <c r="J481" s="7">
        <f t="shared" si="141"/>
        <v>0</v>
      </c>
      <c r="K481" s="7">
        <f t="shared" si="142"/>
        <v>0</v>
      </c>
      <c r="L481" s="7">
        <f>Input!C469*Input!$F$10</f>
        <v>0</v>
      </c>
      <c r="M481" s="7">
        <f>(-C481*SIN(ATAN(Input!$F$5*Input!$F$10))+(L481-$L$18)*COS(ATAN(Input!$F$5*Input!$F$10)))*IF(Input!C469="",0,1)</f>
        <v>0</v>
      </c>
      <c r="N481" s="7">
        <f>(C481*COS(ATAN(Input!$F$5*Input!$F$10))+(L481-$L$18)*SIN(ATAN(Input!$F$5*Input!$F$10)))*IF(Input!C469="",0,1)</f>
        <v>0</v>
      </c>
      <c r="O481" s="7">
        <f t="shared" si="143"/>
        <v>0</v>
      </c>
      <c r="P481" s="7">
        <f t="shared" si="144"/>
        <v>0</v>
      </c>
      <c r="Q481" s="7">
        <f t="shared" si="145"/>
        <v>0</v>
      </c>
      <c r="R481" s="7">
        <f t="shared" si="146"/>
        <v>0</v>
      </c>
      <c r="S481" s="7">
        <f t="shared" si="147"/>
        <v>0</v>
      </c>
      <c r="T481" s="7">
        <f t="shared" si="148"/>
        <v>0</v>
      </c>
      <c r="U481" s="7">
        <f t="shared" si="149"/>
        <v>0</v>
      </c>
      <c r="V481" s="7">
        <f t="shared" si="150"/>
        <v>0</v>
      </c>
      <c r="W481" s="7">
        <f t="shared" si="151"/>
        <v>0</v>
      </c>
      <c r="X481" s="7">
        <f t="shared" ca="1" si="152"/>
        <v>0</v>
      </c>
      <c r="Y481" s="7">
        <f t="shared" ca="1" si="153"/>
        <v>0</v>
      </c>
      <c r="Z481" s="7">
        <f t="shared" ca="1" si="154"/>
        <v>0</v>
      </c>
      <c r="AA481" s="3"/>
      <c r="AB481" s="3"/>
    </row>
    <row r="482" spans="1:28" x14ac:dyDescent="0.2">
      <c r="A482" s="18">
        <v>0</v>
      </c>
      <c r="B482" s="18">
        <v>0</v>
      </c>
      <c r="C482" s="8">
        <f>IF(Input!C470="",0,A482-$A$18)</f>
        <v>0</v>
      </c>
      <c r="D482" s="8">
        <f>(B482-Input!$C$6-Input!$F$5*C482)*IF(Input!C470="",0,1)</f>
        <v>0</v>
      </c>
      <c r="E482" s="7">
        <f t="shared" si="136"/>
        <v>0</v>
      </c>
      <c r="F482" s="7">
        <f t="shared" si="137"/>
        <v>0</v>
      </c>
      <c r="G482" s="7">
        <f t="shared" si="138"/>
        <v>0</v>
      </c>
      <c r="H482" s="7">
        <f t="shared" si="139"/>
        <v>0</v>
      </c>
      <c r="I482" s="7">
        <f t="shared" si="140"/>
        <v>0</v>
      </c>
      <c r="J482" s="7">
        <f t="shared" si="141"/>
        <v>0</v>
      </c>
      <c r="K482" s="7">
        <f t="shared" si="142"/>
        <v>0</v>
      </c>
      <c r="L482" s="7">
        <f>Input!C470*Input!$F$10</f>
        <v>0</v>
      </c>
      <c r="M482" s="7">
        <f>(-C482*SIN(ATAN(Input!$F$5*Input!$F$10))+(L482-$L$18)*COS(ATAN(Input!$F$5*Input!$F$10)))*IF(Input!C470="",0,1)</f>
        <v>0</v>
      </c>
      <c r="N482" s="7">
        <f>(C482*COS(ATAN(Input!$F$5*Input!$F$10))+(L482-$L$18)*SIN(ATAN(Input!$F$5*Input!$F$10)))*IF(Input!C470="",0,1)</f>
        <v>0</v>
      </c>
      <c r="O482" s="7">
        <f t="shared" si="143"/>
        <v>0</v>
      </c>
      <c r="P482" s="7">
        <f t="shared" si="144"/>
        <v>0</v>
      </c>
      <c r="Q482" s="7">
        <f t="shared" si="145"/>
        <v>0</v>
      </c>
      <c r="R482" s="7">
        <f t="shared" si="146"/>
        <v>0</v>
      </c>
      <c r="S482" s="7">
        <f t="shared" si="147"/>
        <v>0</v>
      </c>
      <c r="T482" s="7">
        <f t="shared" si="148"/>
        <v>0</v>
      </c>
      <c r="U482" s="7">
        <f t="shared" si="149"/>
        <v>0</v>
      </c>
      <c r="V482" s="7">
        <f t="shared" si="150"/>
        <v>0</v>
      </c>
      <c r="W482" s="7">
        <f t="shared" si="151"/>
        <v>0</v>
      </c>
      <c r="X482" s="7">
        <f t="shared" ca="1" si="152"/>
        <v>0</v>
      </c>
      <c r="Y482" s="7">
        <f t="shared" ca="1" si="153"/>
        <v>0</v>
      </c>
      <c r="Z482" s="7">
        <f t="shared" ca="1" si="154"/>
        <v>0</v>
      </c>
      <c r="AA482" s="3"/>
      <c r="AB482" s="3"/>
    </row>
    <row r="483" spans="1:28" x14ac:dyDescent="0.2">
      <c r="A483" s="18">
        <v>0</v>
      </c>
      <c r="B483" s="18">
        <v>0</v>
      </c>
      <c r="C483" s="8">
        <f>IF(Input!C471="",0,A483-$A$18)</f>
        <v>0</v>
      </c>
      <c r="D483" s="8">
        <f>(B483-Input!$C$6-Input!$F$5*C483)*IF(Input!C471="",0,1)</f>
        <v>0</v>
      </c>
      <c r="E483" s="7">
        <f t="shared" si="136"/>
        <v>0</v>
      </c>
      <c r="F483" s="7">
        <f t="shared" si="137"/>
        <v>0</v>
      </c>
      <c r="G483" s="7">
        <f t="shared" si="138"/>
        <v>0</v>
      </c>
      <c r="H483" s="7">
        <f t="shared" si="139"/>
        <v>0</v>
      </c>
      <c r="I483" s="7">
        <f t="shared" si="140"/>
        <v>0</v>
      </c>
      <c r="J483" s="7">
        <f t="shared" si="141"/>
        <v>0</v>
      </c>
      <c r="K483" s="7">
        <f t="shared" si="142"/>
        <v>0</v>
      </c>
      <c r="L483" s="7">
        <f>Input!C471*Input!$F$10</f>
        <v>0</v>
      </c>
      <c r="M483" s="7">
        <f>(-C483*SIN(ATAN(Input!$F$5*Input!$F$10))+(L483-$L$18)*COS(ATAN(Input!$F$5*Input!$F$10)))*IF(Input!C471="",0,1)</f>
        <v>0</v>
      </c>
      <c r="N483" s="7">
        <f>(C483*COS(ATAN(Input!$F$5*Input!$F$10))+(L483-$L$18)*SIN(ATAN(Input!$F$5*Input!$F$10)))*IF(Input!C471="",0,1)</f>
        <v>0</v>
      </c>
      <c r="O483" s="7">
        <f t="shared" si="143"/>
        <v>0</v>
      </c>
      <c r="P483" s="7">
        <f t="shared" si="144"/>
        <v>0</v>
      </c>
      <c r="Q483" s="7">
        <f t="shared" si="145"/>
        <v>0</v>
      </c>
      <c r="R483" s="7">
        <f t="shared" si="146"/>
        <v>0</v>
      </c>
      <c r="S483" s="7">
        <f t="shared" si="147"/>
        <v>0</v>
      </c>
      <c r="T483" s="7">
        <f t="shared" si="148"/>
        <v>0</v>
      </c>
      <c r="U483" s="7">
        <f t="shared" si="149"/>
        <v>0</v>
      </c>
      <c r="V483" s="7">
        <f t="shared" si="150"/>
        <v>0</v>
      </c>
      <c r="W483" s="7">
        <f t="shared" si="151"/>
        <v>0</v>
      </c>
      <c r="X483" s="7">
        <f t="shared" ca="1" si="152"/>
        <v>0</v>
      </c>
      <c r="Y483" s="7">
        <f t="shared" ca="1" si="153"/>
        <v>0</v>
      </c>
      <c r="Z483" s="7">
        <f t="shared" ca="1" si="154"/>
        <v>0</v>
      </c>
      <c r="AA483" s="3"/>
      <c r="AB483" s="3"/>
    </row>
    <row r="484" spans="1:28" x14ac:dyDescent="0.2">
      <c r="A484" s="18">
        <v>0</v>
      </c>
      <c r="B484" s="18">
        <v>0</v>
      </c>
      <c r="C484" s="8">
        <f>IF(Input!C472="",0,A484-$A$18)</f>
        <v>0</v>
      </c>
      <c r="D484" s="8">
        <f>(B484-Input!$C$6-Input!$F$5*C484)*IF(Input!C472="",0,1)</f>
        <v>0</v>
      </c>
      <c r="E484" s="7">
        <f t="shared" si="136"/>
        <v>0</v>
      </c>
      <c r="F484" s="7">
        <f t="shared" si="137"/>
        <v>0</v>
      </c>
      <c r="G484" s="7">
        <f t="shared" si="138"/>
        <v>0</v>
      </c>
      <c r="H484" s="7">
        <f t="shared" si="139"/>
        <v>0</v>
      </c>
      <c r="I484" s="7">
        <f t="shared" si="140"/>
        <v>0</v>
      </c>
      <c r="J484" s="7">
        <f t="shared" si="141"/>
        <v>0</v>
      </c>
      <c r="K484" s="7">
        <f t="shared" si="142"/>
        <v>0</v>
      </c>
      <c r="L484" s="7">
        <f>Input!C472*Input!$F$10</f>
        <v>0</v>
      </c>
      <c r="M484" s="7">
        <f>(-C484*SIN(ATAN(Input!$F$5*Input!$F$10))+(L484-$L$18)*COS(ATAN(Input!$F$5*Input!$F$10)))*IF(Input!C472="",0,1)</f>
        <v>0</v>
      </c>
      <c r="N484" s="7">
        <f>(C484*COS(ATAN(Input!$F$5*Input!$F$10))+(L484-$L$18)*SIN(ATAN(Input!$F$5*Input!$F$10)))*IF(Input!C472="",0,1)</f>
        <v>0</v>
      </c>
      <c r="O484" s="7">
        <f t="shared" si="143"/>
        <v>0</v>
      </c>
      <c r="P484" s="7">
        <f t="shared" si="144"/>
        <v>0</v>
      </c>
      <c r="Q484" s="7">
        <f t="shared" si="145"/>
        <v>0</v>
      </c>
      <c r="R484" s="7">
        <f t="shared" si="146"/>
        <v>0</v>
      </c>
      <c r="S484" s="7">
        <f t="shared" si="147"/>
        <v>0</v>
      </c>
      <c r="T484" s="7">
        <f t="shared" si="148"/>
        <v>0</v>
      </c>
      <c r="U484" s="7">
        <f t="shared" si="149"/>
        <v>0</v>
      </c>
      <c r="V484" s="7">
        <f t="shared" si="150"/>
        <v>0</v>
      </c>
      <c r="W484" s="7">
        <f t="shared" si="151"/>
        <v>0</v>
      </c>
      <c r="X484" s="7">
        <f t="shared" ca="1" si="152"/>
        <v>0</v>
      </c>
      <c r="Y484" s="7">
        <f t="shared" ca="1" si="153"/>
        <v>0</v>
      </c>
      <c r="Z484" s="7">
        <f t="shared" ca="1" si="154"/>
        <v>0</v>
      </c>
      <c r="AA484" s="3"/>
      <c r="AB484" s="3"/>
    </row>
    <row r="485" spans="1:28" x14ac:dyDescent="0.2">
      <c r="A485" s="18">
        <v>0</v>
      </c>
      <c r="B485" s="18">
        <v>0</v>
      </c>
      <c r="C485" s="8">
        <f>IF(Input!C473="",0,A485-$A$18)</f>
        <v>0</v>
      </c>
      <c r="D485" s="8">
        <f>(B485-Input!$C$6-Input!$F$5*C485)*IF(Input!C473="",0,1)</f>
        <v>0</v>
      </c>
      <c r="E485" s="7">
        <f t="shared" si="136"/>
        <v>0</v>
      </c>
      <c r="F485" s="7">
        <f t="shared" si="137"/>
        <v>0</v>
      </c>
      <c r="G485" s="7">
        <f t="shared" si="138"/>
        <v>0</v>
      </c>
      <c r="H485" s="7">
        <f t="shared" si="139"/>
        <v>0</v>
      </c>
      <c r="I485" s="7">
        <f t="shared" si="140"/>
        <v>0</v>
      </c>
      <c r="J485" s="7">
        <f t="shared" si="141"/>
        <v>0</v>
      </c>
      <c r="K485" s="7">
        <f t="shared" si="142"/>
        <v>0</v>
      </c>
      <c r="L485" s="7">
        <f>Input!C473*Input!$F$10</f>
        <v>0</v>
      </c>
      <c r="M485" s="7">
        <f>(-C485*SIN(ATAN(Input!$F$5*Input!$F$10))+(L485-$L$18)*COS(ATAN(Input!$F$5*Input!$F$10)))*IF(Input!C473="",0,1)</f>
        <v>0</v>
      </c>
      <c r="N485" s="7">
        <f>(C485*COS(ATAN(Input!$F$5*Input!$F$10))+(L485-$L$18)*SIN(ATAN(Input!$F$5*Input!$F$10)))*IF(Input!C473="",0,1)</f>
        <v>0</v>
      </c>
      <c r="O485" s="7">
        <f t="shared" si="143"/>
        <v>0</v>
      </c>
      <c r="P485" s="7">
        <f t="shared" si="144"/>
        <v>0</v>
      </c>
      <c r="Q485" s="7">
        <f t="shared" si="145"/>
        <v>0</v>
      </c>
      <c r="R485" s="7">
        <f t="shared" si="146"/>
        <v>0</v>
      </c>
      <c r="S485" s="7">
        <f t="shared" si="147"/>
        <v>0</v>
      </c>
      <c r="T485" s="7">
        <f t="shared" si="148"/>
        <v>0</v>
      </c>
      <c r="U485" s="7">
        <f t="shared" si="149"/>
        <v>0</v>
      </c>
      <c r="V485" s="7">
        <f t="shared" si="150"/>
        <v>0</v>
      </c>
      <c r="W485" s="7">
        <f t="shared" si="151"/>
        <v>0</v>
      </c>
      <c r="X485" s="7">
        <f t="shared" ca="1" si="152"/>
        <v>0</v>
      </c>
      <c r="Y485" s="7">
        <f t="shared" ca="1" si="153"/>
        <v>0</v>
      </c>
      <c r="Z485" s="7">
        <f t="shared" ca="1" si="154"/>
        <v>0</v>
      </c>
      <c r="AA485" s="3"/>
      <c r="AB485" s="3"/>
    </row>
    <row r="486" spans="1:28" x14ac:dyDescent="0.2">
      <c r="A486" s="18">
        <v>0</v>
      </c>
      <c r="B486" s="18">
        <v>0</v>
      </c>
      <c r="C486" s="8">
        <f>IF(Input!C474="",0,A486-$A$18)</f>
        <v>0</v>
      </c>
      <c r="D486" s="8">
        <f>(B486-Input!$C$6-Input!$F$5*C486)*IF(Input!C474="",0,1)</f>
        <v>0</v>
      </c>
      <c r="E486" s="7">
        <f t="shared" si="136"/>
        <v>0</v>
      </c>
      <c r="F486" s="7">
        <f t="shared" si="137"/>
        <v>0</v>
      </c>
      <c r="G486" s="7">
        <f t="shared" si="138"/>
        <v>0</v>
      </c>
      <c r="H486" s="7">
        <f t="shared" si="139"/>
        <v>0</v>
      </c>
      <c r="I486" s="7">
        <f t="shared" si="140"/>
        <v>0</v>
      </c>
      <c r="J486" s="7">
        <f t="shared" si="141"/>
        <v>0</v>
      </c>
      <c r="K486" s="7">
        <f t="shared" si="142"/>
        <v>0</v>
      </c>
      <c r="L486" s="7">
        <f>Input!C474*Input!$F$10</f>
        <v>0</v>
      </c>
      <c r="M486" s="7">
        <f>(-C486*SIN(ATAN(Input!$F$5*Input!$F$10))+(L486-$L$18)*COS(ATAN(Input!$F$5*Input!$F$10)))*IF(Input!C474="",0,1)</f>
        <v>0</v>
      </c>
      <c r="N486" s="7">
        <f>(C486*COS(ATAN(Input!$F$5*Input!$F$10))+(L486-$L$18)*SIN(ATAN(Input!$F$5*Input!$F$10)))*IF(Input!C474="",0,1)</f>
        <v>0</v>
      </c>
      <c r="O486" s="7">
        <f t="shared" si="143"/>
        <v>0</v>
      </c>
      <c r="P486" s="7">
        <f t="shared" si="144"/>
        <v>0</v>
      </c>
      <c r="Q486" s="7">
        <f t="shared" si="145"/>
        <v>0</v>
      </c>
      <c r="R486" s="7">
        <f t="shared" si="146"/>
        <v>0</v>
      </c>
      <c r="S486" s="7">
        <f t="shared" si="147"/>
        <v>0</v>
      </c>
      <c r="T486" s="7">
        <f t="shared" si="148"/>
        <v>0</v>
      </c>
      <c r="U486" s="7">
        <f t="shared" si="149"/>
        <v>0</v>
      </c>
      <c r="V486" s="7">
        <f t="shared" si="150"/>
        <v>0</v>
      </c>
      <c r="W486" s="7">
        <f t="shared" si="151"/>
        <v>0</v>
      </c>
      <c r="X486" s="7">
        <f t="shared" ca="1" si="152"/>
        <v>0</v>
      </c>
      <c r="Y486" s="7">
        <f t="shared" ca="1" si="153"/>
        <v>0</v>
      </c>
      <c r="Z486" s="7">
        <f t="shared" ca="1" si="154"/>
        <v>0</v>
      </c>
      <c r="AA486" s="3"/>
      <c r="AB486" s="3"/>
    </row>
    <row r="487" spans="1:28" x14ac:dyDescent="0.2">
      <c r="A487" s="18">
        <v>0</v>
      </c>
      <c r="B487" s="18">
        <v>0</v>
      </c>
      <c r="C487" s="8">
        <f>IF(Input!C475="",0,A487-$A$18)</f>
        <v>0</v>
      </c>
      <c r="D487" s="8">
        <f>(B487-Input!$C$6-Input!$F$5*C487)*IF(Input!C475="",0,1)</f>
        <v>0</v>
      </c>
      <c r="E487" s="7">
        <f t="shared" si="136"/>
        <v>0</v>
      </c>
      <c r="F487" s="7">
        <f t="shared" si="137"/>
        <v>0</v>
      </c>
      <c r="G487" s="7">
        <f t="shared" si="138"/>
        <v>0</v>
      </c>
      <c r="H487" s="7">
        <f t="shared" si="139"/>
        <v>0</v>
      </c>
      <c r="I487" s="7">
        <f t="shared" si="140"/>
        <v>0</v>
      </c>
      <c r="J487" s="7">
        <f t="shared" si="141"/>
        <v>0</v>
      </c>
      <c r="K487" s="7">
        <f t="shared" si="142"/>
        <v>0</v>
      </c>
      <c r="L487" s="7">
        <f>Input!C475*Input!$F$10</f>
        <v>0</v>
      </c>
      <c r="M487" s="7">
        <f>(-C487*SIN(ATAN(Input!$F$5*Input!$F$10))+(L487-$L$18)*COS(ATAN(Input!$F$5*Input!$F$10)))*IF(Input!C475="",0,1)</f>
        <v>0</v>
      </c>
      <c r="N487" s="7">
        <f>(C487*COS(ATAN(Input!$F$5*Input!$F$10))+(L487-$L$18)*SIN(ATAN(Input!$F$5*Input!$F$10)))*IF(Input!C475="",0,1)</f>
        <v>0</v>
      </c>
      <c r="O487" s="7">
        <f t="shared" si="143"/>
        <v>0</v>
      </c>
      <c r="P487" s="7">
        <f t="shared" si="144"/>
        <v>0</v>
      </c>
      <c r="Q487" s="7">
        <f t="shared" si="145"/>
        <v>0</v>
      </c>
      <c r="R487" s="7">
        <f t="shared" si="146"/>
        <v>0</v>
      </c>
      <c r="S487" s="7">
        <f t="shared" si="147"/>
        <v>0</v>
      </c>
      <c r="T487" s="7">
        <f t="shared" si="148"/>
        <v>0</v>
      </c>
      <c r="U487" s="7">
        <f t="shared" si="149"/>
        <v>0</v>
      </c>
      <c r="V487" s="7">
        <f t="shared" si="150"/>
        <v>0</v>
      </c>
      <c r="W487" s="7">
        <f t="shared" si="151"/>
        <v>0</v>
      </c>
      <c r="X487" s="7">
        <f t="shared" ca="1" si="152"/>
        <v>0</v>
      </c>
      <c r="Y487" s="7">
        <f t="shared" ca="1" si="153"/>
        <v>0</v>
      </c>
      <c r="Z487" s="7">
        <f t="shared" ca="1" si="154"/>
        <v>0</v>
      </c>
      <c r="AA487" s="3"/>
      <c r="AB487" s="3"/>
    </row>
    <row r="488" spans="1:28" x14ac:dyDescent="0.2">
      <c r="A488" s="18">
        <v>0</v>
      </c>
      <c r="B488" s="18">
        <v>0</v>
      </c>
      <c r="C488" s="8">
        <f>IF(Input!C476="",0,A488-$A$18)</f>
        <v>0</v>
      </c>
      <c r="D488" s="8">
        <f>(B488-Input!$C$6-Input!$F$5*C488)*IF(Input!C476="",0,1)</f>
        <v>0</v>
      </c>
      <c r="E488" s="7">
        <f t="shared" si="136"/>
        <v>0</v>
      </c>
      <c r="F488" s="7">
        <f t="shared" si="137"/>
        <v>0</v>
      </c>
      <c r="G488" s="7">
        <f t="shared" si="138"/>
        <v>0</v>
      </c>
      <c r="H488" s="7">
        <f t="shared" si="139"/>
        <v>0</v>
      </c>
      <c r="I488" s="7">
        <f t="shared" si="140"/>
        <v>0</v>
      </c>
      <c r="J488" s="7">
        <f t="shared" si="141"/>
        <v>0</v>
      </c>
      <c r="K488" s="7">
        <f t="shared" si="142"/>
        <v>0</v>
      </c>
      <c r="L488" s="7">
        <f>Input!C476*Input!$F$10</f>
        <v>0</v>
      </c>
      <c r="M488" s="7">
        <f>(-C488*SIN(ATAN(Input!$F$5*Input!$F$10))+(L488-$L$18)*COS(ATAN(Input!$F$5*Input!$F$10)))*IF(Input!C476="",0,1)</f>
        <v>0</v>
      </c>
      <c r="N488" s="7">
        <f>(C488*COS(ATAN(Input!$F$5*Input!$F$10))+(L488-$L$18)*SIN(ATAN(Input!$F$5*Input!$F$10)))*IF(Input!C476="",0,1)</f>
        <v>0</v>
      </c>
      <c r="O488" s="7">
        <f t="shared" si="143"/>
        <v>0</v>
      </c>
      <c r="P488" s="7">
        <f t="shared" si="144"/>
        <v>0</v>
      </c>
      <c r="Q488" s="7">
        <f t="shared" si="145"/>
        <v>0</v>
      </c>
      <c r="R488" s="7">
        <f t="shared" si="146"/>
        <v>0</v>
      </c>
      <c r="S488" s="7">
        <f t="shared" si="147"/>
        <v>0</v>
      </c>
      <c r="T488" s="7">
        <f t="shared" si="148"/>
        <v>0</v>
      </c>
      <c r="U488" s="7">
        <f t="shared" si="149"/>
        <v>0</v>
      </c>
      <c r="V488" s="7">
        <f t="shared" si="150"/>
        <v>0</v>
      </c>
      <c r="W488" s="7">
        <f t="shared" si="151"/>
        <v>0</v>
      </c>
      <c r="X488" s="7">
        <f t="shared" ca="1" si="152"/>
        <v>0</v>
      </c>
      <c r="Y488" s="7">
        <f t="shared" ca="1" si="153"/>
        <v>0</v>
      </c>
      <c r="Z488" s="7">
        <f t="shared" ca="1" si="154"/>
        <v>0</v>
      </c>
      <c r="AA488" s="3"/>
      <c r="AB488" s="3"/>
    </row>
    <row r="489" spans="1:28" x14ac:dyDescent="0.2">
      <c r="A489" s="18">
        <v>0</v>
      </c>
      <c r="B489" s="18">
        <v>0</v>
      </c>
      <c r="C489" s="8">
        <f>IF(Input!C477="",0,A489-$A$18)</f>
        <v>0</v>
      </c>
      <c r="D489" s="8">
        <f>(B489-Input!$C$6-Input!$F$5*C489)*IF(Input!C477="",0,1)</f>
        <v>0</v>
      </c>
      <c r="E489" s="7">
        <f t="shared" si="136"/>
        <v>0</v>
      </c>
      <c r="F489" s="7">
        <f t="shared" si="137"/>
        <v>0</v>
      </c>
      <c r="G489" s="7">
        <f t="shared" si="138"/>
        <v>0</v>
      </c>
      <c r="H489" s="7">
        <f t="shared" si="139"/>
        <v>0</v>
      </c>
      <c r="I489" s="7">
        <f t="shared" si="140"/>
        <v>0</v>
      </c>
      <c r="J489" s="7">
        <f t="shared" si="141"/>
        <v>0</v>
      </c>
      <c r="K489" s="7">
        <f t="shared" si="142"/>
        <v>0</v>
      </c>
      <c r="L489" s="7">
        <f>Input!C477*Input!$F$10</f>
        <v>0</v>
      </c>
      <c r="M489" s="7">
        <f>(-C489*SIN(ATAN(Input!$F$5*Input!$F$10))+(L489-$L$18)*COS(ATAN(Input!$F$5*Input!$F$10)))*IF(Input!C477="",0,1)</f>
        <v>0</v>
      </c>
      <c r="N489" s="7">
        <f>(C489*COS(ATAN(Input!$F$5*Input!$F$10))+(L489-$L$18)*SIN(ATAN(Input!$F$5*Input!$F$10)))*IF(Input!C477="",0,1)</f>
        <v>0</v>
      </c>
      <c r="O489" s="7">
        <f t="shared" si="143"/>
        <v>0</v>
      </c>
      <c r="P489" s="7">
        <f t="shared" si="144"/>
        <v>0</v>
      </c>
      <c r="Q489" s="7">
        <f t="shared" si="145"/>
        <v>0</v>
      </c>
      <c r="R489" s="7">
        <f t="shared" si="146"/>
        <v>0</v>
      </c>
      <c r="S489" s="7">
        <f t="shared" si="147"/>
        <v>0</v>
      </c>
      <c r="T489" s="7">
        <f t="shared" si="148"/>
        <v>0</v>
      </c>
      <c r="U489" s="7">
        <f t="shared" si="149"/>
        <v>0</v>
      </c>
      <c r="V489" s="7">
        <f t="shared" si="150"/>
        <v>0</v>
      </c>
      <c r="W489" s="7">
        <f t="shared" si="151"/>
        <v>0</v>
      </c>
      <c r="X489" s="7">
        <f t="shared" ca="1" si="152"/>
        <v>0</v>
      </c>
      <c r="Y489" s="7">
        <f t="shared" ca="1" si="153"/>
        <v>0</v>
      </c>
      <c r="Z489" s="7">
        <f t="shared" ca="1" si="154"/>
        <v>0</v>
      </c>
      <c r="AA489" s="3"/>
      <c r="AB489" s="3"/>
    </row>
    <row r="490" spans="1:28" x14ac:dyDescent="0.2">
      <c r="A490" s="18">
        <v>0</v>
      </c>
      <c r="B490" s="18">
        <v>0</v>
      </c>
      <c r="C490" s="8">
        <f>IF(Input!C478="",0,A490-$A$18)</f>
        <v>0</v>
      </c>
      <c r="D490" s="8">
        <f>(B490-Input!$C$6-Input!$F$5*C490)*IF(Input!C478="",0,1)</f>
        <v>0</v>
      </c>
      <c r="E490" s="7">
        <f t="shared" si="136"/>
        <v>0</v>
      </c>
      <c r="F490" s="7">
        <f t="shared" si="137"/>
        <v>0</v>
      </c>
      <c r="G490" s="7">
        <f t="shared" si="138"/>
        <v>0</v>
      </c>
      <c r="H490" s="7">
        <f t="shared" si="139"/>
        <v>0</v>
      </c>
      <c r="I490" s="7">
        <f t="shared" si="140"/>
        <v>0</v>
      </c>
      <c r="J490" s="7">
        <f t="shared" si="141"/>
        <v>0</v>
      </c>
      <c r="K490" s="7">
        <f t="shared" si="142"/>
        <v>0</v>
      </c>
      <c r="L490" s="7">
        <f>Input!C478*Input!$F$10</f>
        <v>0</v>
      </c>
      <c r="M490" s="7">
        <f>(-C490*SIN(ATAN(Input!$F$5*Input!$F$10))+(L490-$L$18)*COS(ATAN(Input!$F$5*Input!$F$10)))*IF(Input!C478="",0,1)</f>
        <v>0</v>
      </c>
      <c r="N490" s="7">
        <f>(C490*COS(ATAN(Input!$F$5*Input!$F$10))+(L490-$L$18)*SIN(ATAN(Input!$F$5*Input!$F$10)))*IF(Input!C478="",0,1)</f>
        <v>0</v>
      </c>
      <c r="O490" s="7">
        <f t="shared" si="143"/>
        <v>0</v>
      </c>
      <c r="P490" s="7">
        <f t="shared" si="144"/>
        <v>0</v>
      </c>
      <c r="Q490" s="7">
        <f t="shared" si="145"/>
        <v>0</v>
      </c>
      <c r="R490" s="7">
        <f t="shared" si="146"/>
        <v>0</v>
      </c>
      <c r="S490" s="7">
        <f t="shared" si="147"/>
        <v>0</v>
      </c>
      <c r="T490" s="7">
        <f t="shared" si="148"/>
        <v>0</v>
      </c>
      <c r="U490" s="7">
        <f t="shared" si="149"/>
        <v>0</v>
      </c>
      <c r="V490" s="7">
        <f t="shared" si="150"/>
        <v>0</v>
      </c>
      <c r="W490" s="7">
        <f t="shared" si="151"/>
        <v>0</v>
      </c>
      <c r="X490" s="7">
        <f t="shared" ca="1" si="152"/>
        <v>0</v>
      </c>
      <c r="Y490" s="7">
        <f t="shared" ca="1" si="153"/>
        <v>0</v>
      </c>
      <c r="Z490" s="7">
        <f t="shared" ca="1" si="154"/>
        <v>0</v>
      </c>
      <c r="AA490" s="3"/>
      <c r="AB490" s="3"/>
    </row>
    <row r="491" spans="1:28" x14ac:dyDescent="0.2">
      <c r="A491" s="18">
        <v>0</v>
      </c>
      <c r="B491" s="18">
        <v>0</v>
      </c>
      <c r="C491" s="8">
        <f>IF(Input!C479="",0,A491-$A$18)</f>
        <v>0</v>
      </c>
      <c r="D491" s="8">
        <f>(B491-Input!$C$6-Input!$F$5*C491)*IF(Input!C479="",0,1)</f>
        <v>0</v>
      </c>
      <c r="E491" s="7">
        <f t="shared" si="136"/>
        <v>0</v>
      </c>
      <c r="F491" s="7">
        <f t="shared" si="137"/>
        <v>0</v>
      </c>
      <c r="G491" s="7">
        <f t="shared" si="138"/>
        <v>0</v>
      </c>
      <c r="H491" s="7">
        <f t="shared" si="139"/>
        <v>0</v>
      </c>
      <c r="I491" s="7">
        <f t="shared" si="140"/>
        <v>0</v>
      </c>
      <c r="J491" s="7">
        <f t="shared" si="141"/>
        <v>0</v>
      </c>
      <c r="K491" s="7">
        <f t="shared" si="142"/>
        <v>0</v>
      </c>
      <c r="L491" s="7">
        <f>Input!C479*Input!$F$10</f>
        <v>0</v>
      </c>
      <c r="M491" s="7">
        <f>(-C491*SIN(ATAN(Input!$F$5*Input!$F$10))+(L491-$L$18)*COS(ATAN(Input!$F$5*Input!$F$10)))*IF(Input!C479="",0,1)</f>
        <v>0</v>
      </c>
      <c r="N491" s="7">
        <f>(C491*COS(ATAN(Input!$F$5*Input!$F$10))+(L491-$L$18)*SIN(ATAN(Input!$F$5*Input!$F$10)))*IF(Input!C479="",0,1)</f>
        <v>0</v>
      </c>
      <c r="O491" s="7">
        <f t="shared" si="143"/>
        <v>0</v>
      </c>
      <c r="P491" s="7">
        <f t="shared" si="144"/>
        <v>0</v>
      </c>
      <c r="Q491" s="7">
        <f t="shared" si="145"/>
        <v>0</v>
      </c>
      <c r="R491" s="7">
        <f t="shared" si="146"/>
        <v>0</v>
      </c>
      <c r="S491" s="7">
        <f t="shared" si="147"/>
        <v>0</v>
      </c>
      <c r="T491" s="7">
        <f t="shared" si="148"/>
        <v>0</v>
      </c>
      <c r="U491" s="7">
        <f t="shared" si="149"/>
        <v>0</v>
      </c>
      <c r="V491" s="7">
        <f t="shared" si="150"/>
        <v>0</v>
      </c>
      <c r="W491" s="7">
        <f t="shared" si="151"/>
        <v>0</v>
      </c>
      <c r="X491" s="7">
        <f t="shared" ca="1" si="152"/>
        <v>0</v>
      </c>
      <c r="Y491" s="7">
        <f t="shared" ca="1" si="153"/>
        <v>0</v>
      </c>
      <c r="Z491" s="7">
        <f t="shared" ca="1" si="154"/>
        <v>0</v>
      </c>
      <c r="AA491" s="3"/>
      <c r="AB491" s="3"/>
    </row>
    <row r="492" spans="1:28" x14ac:dyDescent="0.2">
      <c r="A492" s="18">
        <v>0</v>
      </c>
      <c r="B492" s="18">
        <v>0</v>
      </c>
      <c r="C492" s="8">
        <f>IF(Input!C480="",0,A492-$A$18)</f>
        <v>0</v>
      </c>
      <c r="D492" s="8">
        <f>(B492-Input!$C$6-Input!$F$5*C492)*IF(Input!C480="",0,1)</f>
        <v>0</v>
      </c>
      <c r="E492" s="7">
        <f t="shared" si="136"/>
        <v>0</v>
      </c>
      <c r="F492" s="7">
        <f t="shared" si="137"/>
        <v>0</v>
      </c>
      <c r="G492" s="7">
        <f t="shared" si="138"/>
        <v>0</v>
      </c>
      <c r="H492" s="7">
        <f t="shared" si="139"/>
        <v>0</v>
      </c>
      <c r="I492" s="7">
        <f t="shared" si="140"/>
        <v>0</v>
      </c>
      <c r="J492" s="7">
        <f t="shared" si="141"/>
        <v>0</v>
      </c>
      <c r="K492" s="7">
        <f t="shared" si="142"/>
        <v>0</v>
      </c>
      <c r="L492" s="7">
        <f>Input!C480*Input!$F$10</f>
        <v>0</v>
      </c>
      <c r="M492" s="7">
        <f>(-C492*SIN(ATAN(Input!$F$5*Input!$F$10))+(L492-$L$18)*COS(ATAN(Input!$F$5*Input!$F$10)))*IF(Input!C480="",0,1)</f>
        <v>0</v>
      </c>
      <c r="N492" s="7">
        <f>(C492*COS(ATAN(Input!$F$5*Input!$F$10))+(L492-$L$18)*SIN(ATAN(Input!$F$5*Input!$F$10)))*IF(Input!C480="",0,1)</f>
        <v>0</v>
      </c>
      <c r="O492" s="7">
        <f t="shared" si="143"/>
        <v>0</v>
      </c>
      <c r="P492" s="7">
        <f t="shared" si="144"/>
        <v>0</v>
      </c>
      <c r="Q492" s="7">
        <f t="shared" si="145"/>
        <v>0</v>
      </c>
      <c r="R492" s="7">
        <f t="shared" si="146"/>
        <v>0</v>
      </c>
      <c r="S492" s="7">
        <f t="shared" si="147"/>
        <v>0</v>
      </c>
      <c r="T492" s="7">
        <f t="shared" si="148"/>
        <v>0</v>
      </c>
      <c r="U492" s="7">
        <f t="shared" si="149"/>
        <v>0</v>
      </c>
      <c r="V492" s="7">
        <f t="shared" si="150"/>
        <v>0</v>
      </c>
      <c r="W492" s="7">
        <f t="shared" si="151"/>
        <v>0</v>
      </c>
      <c r="X492" s="7">
        <f t="shared" ca="1" si="152"/>
        <v>0</v>
      </c>
      <c r="Y492" s="7">
        <f t="shared" ca="1" si="153"/>
        <v>0</v>
      </c>
      <c r="Z492" s="7">
        <f t="shared" ca="1" si="154"/>
        <v>0</v>
      </c>
      <c r="AA492" s="3"/>
      <c r="AB492" s="3"/>
    </row>
    <row r="493" spans="1:28" x14ac:dyDescent="0.2">
      <c r="A493" s="18">
        <v>0</v>
      </c>
      <c r="B493" s="18">
        <v>0</v>
      </c>
      <c r="C493" s="8">
        <f>IF(Input!C481="",0,A493-$A$18)</f>
        <v>0</v>
      </c>
      <c r="D493" s="8">
        <f>(B493-Input!$C$6-Input!$F$5*C493)*IF(Input!C481="",0,1)</f>
        <v>0</v>
      </c>
      <c r="E493" s="7">
        <f t="shared" si="136"/>
        <v>0</v>
      </c>
      <c r="F493" s="7">
        <f t="shared" si="137"/>
        <v>0</v>
      </c>
      <c r="G493" s="7">
        <f t="shared" si="138"/>
        <v>0</v>
      </c>
      <c r="H493" s="7">
        <f t="shared" si="139"/>
        <v>0</v>
      </c>
      <c r="I493" s="7">
        <f t="shared" si="140"/>
        <v>0</v>
      </c>
      <c r="J493" s="7">
        <f t="shared" si="141"/>
        <v>0</v>
      </c>
      <c r="K493" s="7">
        <f t="shared" si="142"/>
        <v>0</v>
      </c>
      <c r="L493" s="7">
        <f>Input!C481*Input!$F$10</f>
        <v>0</v>
      </c>
      <c r="M493" s="7">
        <f>(-C493*SIN(ATAN(Input!$F$5*Input!$F$10))+(L493-$L$18)*COS(ATAN(Input!$F$5*Input!$F$10)))*IF(Input!C481="",0,1)</f>
        <v>0</v>
      </c>
      <c r="N493" s="7">
        <f>(C493*COS(ATAN(Input!$F$5*Input!$F$10))+(L493-$L$18)*SIN(ATAN(Input!$F$5*Input!$F$10)))*IF(Input!C481="",0,1)</f>
        <v>0</v>
      </c>
      <c r="O493" s="7">
        <f t="shared" si="143"/>
        <v>0</v>
      </c>
      <c r="P493" s="7">
        <f t="shared" si="144"/>
        <v>0</v>
      </c>
      <c r="Q493" s="7">
        <f t="shared" si="145"/>
        <v>0</v>
      </c>
      <c r="R493" s="7">
        <f t="shared" si="146"/>
        <v>0</v>
      </c>
      <c r="S493" s="7">
        <f t="shared" si="147"/>
        <v>0</v>
      </c>
      <c r="T493" s="7">
        <f t="shared" si="148"/>
        <v>0</v>
      </c>
      <c r="U493" s="7">
        <f t="shared" si="149"/>
        <v>0</v>
      </c>
      <c r="V493" s="7">
        <f t="shared" si="150"/>
        <v>0</v>
      </c>
      <c r="W493" s="7">
        <f t="shared" si="151"/>
        <v>0</v>
      </c>
      <c r="X493" s="7">
        <f t="shared" ca="1" si="152"/>
        <v>0</v>
      </c>
      <c r="Y493" s="7">
        <f t="shared" ca="1" si="153"/>
        <v>0</v>
      </c>
      <c r="Z493" s="7">
        <f t="shared" ca="1" si="154"/>
        <v>0</v>
      </c>
      <c r="AA493" s="3"/>
      <c r="AB493" s="3"/>
    </row>
    <row r="494" spans="1:28" x14ac:dyDescent="0.2">
      <c r="A494" s="18">
        <v>0</v>
      </c>
      <c r="B494" s="18">
        <v>0</v>
      </c>
      <c r="C494" s="8">
        <f>IF(Input!C482="",0,A494-$A$18)</f>
        <v>0</v>
      </c>
      <c r="D494" s="8">
        <f>(B494-Input!$C$6-Input!$F$5*C494)*IF(Input!C482="",0,1)</f>
        <v>0</v>
      </c>
      <c r="E494" s="7">
        <f t="shared" si="136"/>
        <v>0</v>
      </c>
      <c r="F494" s="7">
        <f t="shared" si="137"/>
        <v>0</v>
      </c>
      <c r="G494" s="7">
        <f t="shared" si="138"/>
        <v>0</v>
      </c>
      <c r="H494" s="7">
        <f t="shared" si="139"/>
        <v>0</v>
      </c>
      <c r="I494" s="7">
        <f t="shared" si="140"/>
        <v>0</v>
      </c>
      <c r="J494" s="7">
        <f t="shared" si="141"/>
        <v>0</v>
      </c>
      <c r="K494" s="7">
        <f t="shared" si="142"/>
        <v>0</v>
      </c>
      <c r="L494" s="7">
        <f>Input!C482*Input!$F$10</f>
        <v>0</v>
      </c>
      <c r="M494" s="7">
        <f>(-C494*SIN(ATAN(Input!$F$5*Input!$F$10))+(L494-$L$18)*COS(ATAN(Input!$F$5*Input!$F$10)))*IF(Input!C482="",0,1)</f>
        <v>0</v>
      </c>
      <c r="N494" s="7">
        <f>(C494*COS(ATAN(Input!$F$5*Input!$F$10))+(L494-$L$18)*SIN(ATAN(Input!$F$5*Input!$F$10)))*IF(Input!C482="",0,1)</f>
        <v>0</v>
      </c>
      <c r="O494" s="7">
        <f t="shared" si="143"/>
        <v>0</v>
      </c>
      <c r="P494" s="7">
        <f t="shared" si="144"/>
        <v>0</v>
      </c>
      <c r="Q494" s="7">
        <f t="shared" si="145"/>
        <v>0</v>
      </c>
      <c r="R494" s="7">
        <f t="shared" si="146"/>
        <v>0</v>
      </c>
      <c r="S494" s="7">
        <f t="shared" si="147"/>
        <v>0</v>
      </c>
      <c r="T494" s="7">
        <f t="shared" si="148"/>
        <v>0</v>
      </c>
      <c r="U494" s="7">
        <f t="shared" si="149"/>
        <v>0</v>
      </c>
      <c r="V494" s="7">
        <f t="shared" si="150"/>
        <v>0</v>
      </c>
      <c r="W494" s="7">
        <f t="shared" si="151"/>
        <v>0</v>
      </c>
      <c r="X494" s="7">
        <f t="shared" ca="1" si="152"/>
        <v>0</v>
      </c>
      <c r="Y494" s="7">
        <f t="shared" ca="1" si="153"/>
        <v>0</v>
      </c>
      <c r="Z494" s="7">
        <f t="shared" ca="1" si="154"/>
        <v>0</v>
      </c>
      <c r="AA494" s="3"/>
      <c r="AB494" s="3"/>
    </row>
    <row r="495" spans="1:28" x14ac:dyDescent="0.2">
      <c r="A495" s="18">
        <v>0</v>
      </c>
      <c r="B495" s="18">
        <v>0</v>
      </c>
      <c r="C495" s="8">
        <f>IF(Input!C483="",0,A495-$A$18)</f>
        <v>0</v>
      </c>
      <c r="D495" s="8">
        <f>(B495-Input!$C$6-Input!$F$5*C495)*IF(Input!C483="",0,1)</f>
        <v>0</v>
      </c>
      <c r="E495" s="7">
        <f t="shared" si="136"/>
        <v>0</v>
      </c>
      <c r="F495" s="7">
        <f t="shared" si="137"/>
        <v>0</v>
      </c>
      <c r="G495" s="7">
        <f t="shared" si="138"/>
        <v>0</v>
      </c>
      <c r="H495" s="7">
        <f t="shared" si="139"/>
        <v>0</v>
      </c>
      <c r="I495" s="7">
        <f t="shared" si="140"/>
        <v>0</v>
      </c>
      <c r="J495" s="7">
        <f t="shared" si="141"/>
        <v>0</v>
      </c>
      <c r="K495" s="7">
        <f t="shared" si="142"/>
        <v>0</v>
      </c>
      <c r="L495" s="7">
        <f>Input!C483*Input!$F$10</f>
        <v>0</v>
      </c>
      <c r="M495" s="7">
        <f>(-C495*SIN(ATAN(Input!$F$5*Input!$F$10))+(L495-$L$18)*COS(ATAN(Input!$F$5*Input!$F$10)))*IF(Input!C483="",0,1)</f>
        <v>0</v>
      </c>
      <c r="N495" s="7">
        <f>(C495*COS(ATAN(Input!$F$5*Input!$F$10))+(L495-$L$18)*SIN(ATAN(Input!$F$5*Input!$F$10)))*IF(Input!C483="",0,1)</f>
        <v>0</v>
      </c>
      <c r="O495" s="7">
        <f t="shared" si="143"/>
        <v>0</v>
      </c>
      <c r="P495" s="7">
        <f t="shared" si="144"/>
        <v>0</v>
      </c>
      <c r="Q495" s="7">
        <f t="shared" si="145"/>
        <v>0</v>
      </c>
      <c r="R495" s="7">
        <f t="shared" si="146"/>
        <v>0</v>
      </c>
      <c r="S495" s="7">
        <f t="shared" si="147"/>
        <v>0</v>
      </c>
      <c r="T495" s="7">
        <f t="shared" si="148"/>
        <v>0</v>
      </c>
      <c r="U495" s="7">
        <f t="shared" si="149"/>
        <v>0</v>
      </c>
      <c r="V495" s="7">
        <f t="shared" si="150"/>
        <v>0</v>
      </c>
      <c r="W495" s="7">
        <f t="shared" si="151"/>
        <v>0</v>
      </c>
      <c r="X495" s="7">
        <f t="shared" ca="1" si="152"/>
        <v>0</v>
      </c>
      <c r="Y495" s="7">
        <f t="shared" ca="1" si="153"/>
        <v>0</v>
      </c>
      <c r="Z495" s="7">
        <f t="shared" ca="1" si="154"/>
        <v>0</v>
      </c>
      <c r="AA495" s="3"/>
      <c r="AB495" s="3"/>
    </row>
    <row r="496" spans="1:28" x14ac:dyDescent="0.2">
      <c r="A496" s="18">
        <v>0</v>
      </c>
      <c r="B496" s="18">
        <v>0</v>
      </c>
      <c r="C496" s="8">
        <f>IF(Input!C484="",0,A496-$A$18)</f>
        <v>0</v>
      </c>
      <c r="D496" s="8">
        <f>(B496-Input!$C$6-Input!$F$5*C496)*IF(Input!C484="",0,1)</f>
        <v>0</v>
      </c>
      <c r="E496" s="7">
        <f t="shared" si="136"/>
        <v>0</v>
      </c>
      <c r="F496" s="7">
        <f t="shared" si="137"/>
        <v>0</v>
      </c>
      <c r="G496" s="7">
        <f t="shared" si="138"/>
        <v>0</v>
      </c>
      <c r="H496" s="7">
        <f t="shared" si="139"/>
        <v>0</v>
      </c>
      <c r="I496" s="7">
        <f t="shared" si="140"/>
        <v>0</v>
      </c>
      <c r="J496" s="7">
        <f t="shared" si="141"/>
        <v>0</v>
      </c>
      <c r="K496" s="7">
        <f t="shared" si="142"/>
        <v>0</v>
      </c>
      <c r="L496" s="7">
        <f>Input!C484*Input!$F$10</f>
        <v>0</v>
      </c>
      <c r="M496" s="7">
        <f>(-C496*SIN(ATAN(Input!$F$5*Input!$F$10))+(L496-$L$18)*COS(ATAN(Input!$F$5*Input!$F$10)))*IF(Input!C484="",0,1)</f>
        <v>0</v>
      </c>
      <c r="N496" s="7">
        <f>(C496*COS(ATAN(Input!$F$5*Input!$F$10))+(L496-$L$18)*SIN(ATAN(Input!$F$5*Input!$F$10)))*IF(Input!C484="",0,1)</f>
        <v>0</v>
      </c>
      <c r="O496" s="7">
        <f t="shared" si="143"/>
        <v>0</v>
      </c>
      <c r="P496" s="7">
        <f t="shared" si="144"/>
        <v>0</v>
      </c>
      <c r="Q496" s="7">
        <f t="shared" si="145"/>
        <v>0</v>
      </c>
      <c r="R496" s="7">
        <f t="shared" si="146"/>
        <v>0</v>
      </c>
      <c r="S496" s="7">
        <f t="shared" si="147"/>
        <v>0</v>
      </c>
      <c r="T496" s="7">
        <f t="shared" si="148"/>
        <v>0</v>
      </c>
      <c r="U496" s="7">
        <f t="shared" si="149"/>
        <v>0</v>
      </c>
      <c r="V496" s="7">
        <f t="shared" si="150"/>
        <v>0</v>
      </c>
      <c r="W496" s="7">
        <f t="shared" si="151"/>
        <v>0</v>
      </c>
      <c r="X496" s="7">
        <f t="shared" ca="1" si="152"/>
        <v>0</v>
      </c>
      <c r="Y496" s="7">
        <f t="shared" ca="1" si="153"/>
        <v>0</v>
      </c>
      <c r="Z496" s="7">
        <f t="shared" ca="1" si="154"/>
        <v>0</v>
      </c>
      <c r="AA496" s="3"/>
      <c r="AB496" s="3"/>
    </row>
    <row r="497" spans="1:28" x14ac:dyDescent="0.2">
      <c r="A497" s="18">
        <v>0</v>
      </c>
      <c r="B497" s="18">
        <v>0</v>
      </c>
      <c r="C497" s="8">
        <f>IF(Input!C485="",0,A497-$A$18)</f>
        <v>0</v>
      </c>
      <c r="D497" s="8">
        <f>(B497-Input!$C$6-Input!$F$5*C497)*IF(Input!C485="",0,1)</f>
        <v>0</v>
      </c>
      <c r="E497" s="7">
        <f t="shared" si="136"/>
        <v>0</v>
      </c>
      <c r="F497" s="7">
        <f t="shared" si="137"/>
        <v>0</v>
      </c>
      <c r="G497" s="7">
        <f t="shared" si="138"/>
        <v>0</v>
      </c>
      <c r="H497" s="7">
        <f t="shared" si="139"/>
        <v>0</v>
      </c>
      <c r="I497" s="7">
        <f t="shared" si="140"/>
        <v>0</v>
      </c>
      <c r="J497" s="7">
        <f t="shared" si="141"/>
        <v>0</v>
      </c>
      <c r="K497" s="7">
        <f t="shared" si="142"/>
        <v>0</v>
      </c>
      <c r="L497" s="7">
        <f>Input!C485*Input!$F$10</f>
        <v>0</v>
      </c>
      <c r="M497" s="7">
        <f>(-C497*SIN(ATAN(Input!$F$5*Input!$F$10))+(L497-$L$18)*COS(ATAN(Input!$F$5*Input!$F$10)))*IF(Input!C485="",0,1)</f>
        <v>0</v>
      </c>
      <c r="N497" s="7">
        <f>(C497*COS(ATAN(Input!$F$5*Input!$F$10))+(L497-$L$18)*SIN(ATAN(Input!$F$5*Input!$F$10)))*IF(Input!C485="",0,1)</f>
        <v>0</v>
      </c>
      <c r="O497" s="7">
        <f t="shared" si="143"/>
        <v>0</v>
      </c>
      <c r="P497" s="7">
        <f t="shared" si="144"/>
        <v>0</v>
      </c>
      <c r="Q497" s="7">
        <f t="shared" si="145"/>
        <v>0</v>
      </c>
      <c r="R497" s="7">
        <f t="shared" si="146"/>
        <v>0</v>
      </c>
      <c r="S497" s="7">
        <f t="shared" si="147"/>
        <v>0</v>
      </c>
      <c r="T497" s="7">
        <f t="shared" si="148"/>
        <v>0</v>
      </c>
      <c r="U497" s="7">
        <f t="shared" si="149"/>
        <v>0</v>
      </c>
      <c r="V497" s="7">
        <f t="shared" si="150"/>
        <v>0</v>
      </c>
      <c r="W497" s="7">
        <f t="shared" si="151"/>
        <v>0</v>
      </c>
      <c r="X497" s="7">
        <f t="shared" ca="1" si="152"/>
        <v>0</v>
      </c>
      <c r="Y497" s="7">
        <f t="shared" ca="1" si="153"/>
        <v>0</v>
      </c>
      <c r="Z497" s="7">
        <f t="shared" ca="1" si="154"/>
        <v>0</v>
      </c>
      <c r="AA497" s="3"/>
      <c r="AB497" s="3"/>
    </row>
    <row r="498" spans="1:28" x14ac:dyDescent="0.2">
      <c r="A498" s="18">
        <v>0</v>
      </c>
      <c r="B498" s="18">
        <v>0</v>
      </c>
      <c r="C498" s="8">
        <f>IF(Input!C486="",0,A498-$A$18)</f>
        <v>0</v>
      </c>
      <c r="D498" s="8">
        <f>(B498-Input!$C$6-Input!$F$5*C498)*IF(Input!C486="",0,1)</f>
        <v>0</v>
      </c>
      <c r="E498" s="7">
        <f t="shared" si="136"/>
        <v>0</v>
      </c>
      <c r="F498" s="7">
        <f t="shared" si="137"/>
        <v>0</v>
      </c>
      <c r="G498" s="7">
        <f t="shared" si="138"/>
        <v>0</v>
      </c>
      <c r="H498" s="7">
        <f t="shared" si="139"/>
        <v>0</v>
      </c>
      <c r="I498" s="7">
        <f t="shared" si="140"/>
        <v>0</v>
      </c>
      <c r="J498" s="7">
        <f t="shared" si="141"/>
        <v>0</v>
      </c>
      <c r="K498" s="7">
        <f t="shared" si="142"/>
        <v>0</v>
      </c>
      <c r="L498" s="7">
        <f>Input!C486*Input!$F$10</f>
        <v>0</v>
      </c>
      <c r="M498" s="7">
        <f>(-C498*SIN(ATAN(Input!$F$5*Input!$F$10))+(L498-$L$18)*COS(ATAN(Input!$F$5*Input!$F$10)))*IF(Input!C486="",0,1)</f>
        <v>0</v>
      </c>
      <c r="N498" s="7">
        <f>(C498*COS(ATAN(Input!$F$5*Input!$F$10))+(L498-$L$18)*SIN(ATAN(Input!$F$5*Input!$F$10)))*IF(Input!C486="",0,1)</f>
        <v>0</v>
      </c>
      <c r="O498" s="7">
        <f t="shared" si="143"/>
        <v>0</v>
      </c>
      <c r="P498" s="7">
        <f t="shared" si="144"/>
        <v>0</v>
      </c>
      <c r="Q498" s="7">
        <f t="shared" si="145"/>
        <v>0</v>
      </c>
      <c r="R498" s="7">
        <f t="shared" si="146"/>
        <v>0</v>
      </c>
      <c r="S498" s="7">
        <f t="shared" si="147"/>
        <v>0</v>
      </c>
      <c r="T498" s="7">
        <f t="shared" si="148"/>
        <v>0</v>
      </c>
      <c r="U498" s="7">
        <f t="shared" si="149"/>
        <v>0</v>
      </c>
      <c r="V498" s="7">
        <f t="shared" si="150"/>
        <v>0</v>
      </c>
      <c r="W498" s="7">
        <f t="shared" si="151"/>
        <v>0</v>
      </c>
      <c r="X498" s="7">
        <f t="shared" ca="1" si="152"/>
        <v>0</v>
      </c>
      <c r="Y498" s="7">
        <f t="shared" ca="1" si="153"/>
        <v>0</v>
      </c>
      <c r="Z498" s="7">
        <f t="shared" ca="1" si="154"/>
        <v>0</v>
      </c>
      <c r="AA498" s="3"/>
      <c r="AB498" s="3"/>
    </row>
    <row r="499" spans="1:28" x14ac:dyDescent="0.2">
      <c r="A499" s="18">
        <v>0</v>
      </c>
      <c r="B499" s="18">
        <v>0</v>
      </c>
      <c r="C499" s="8">
        <f>IF(Input!C487="",0,A499-$A$18)</f>
        <v>0</v>
      </c>
      <c r="D499" s="8">
        <f>(B499-Input!$C$6-Input!$F$5*C499)*IF(Input!C487="",0,1)</f>
        <v>0</v>
      </c>
      <c r="E499" s="7">
        <f t="shared" si="136"/>
        <v>0</v>
      </c>
      <c r="F499" s="7">
        <f t="shared" si="137"/>
        <v>0</v>
      </c>
      <c r="G499" s="7">
        <f t="shared" si="138"/>
        <v>0</v>
      </c>
      <c r="H499" s="7">
        <f t="shared" si="139"/>
        <v>0</v>
      </c>
      <c r="I499" s="7">
        <f t="shared" si="140"/>
        <v>0</v>
      </c>
      <c r="J499" s="7">
        <f t="shared" si="141"/>
        <v>0</v>
      </c>
      <c r="K499" s="7">
        <f t="shared" si="142"/>
        <v>0</v>
      </c>
      <c r="L499" s="7">
        <f>Input!C487*Input!$F$10</f>
        <v>0</v>
      </c>
      <c r="M499" s="7">
        <f>(-C499*SIN(ATAN(Input!$F$5*Input!$F$10))+(L499-$L$18)*COS(ATAN(Input!$F$5*Input!$F$10)))*IF(Input!C487="",0,1)</f>
        <v>0</v>
      </c>
      <c r="N499" s="7">
        <f>(C499*COS(ATAN(Input!$F$5*Input!$F$10))+(L499-$L$18)*SIN(ATAN(Input!$F$5*Input!$F$10)))*IF(Input!C487="",0,1)</f>
        <v>0</v>
      </c>
      <c r="O499" s="7">
        <f t="shared" si="143"/>
        <v>0</v>
      </c>
      <c r="P499" s="7">
        <f t="shared" si="144"/>
        <v>0</v>
      </c>
      <c r="Q499" s="7">
        <f t="shared" si="145"/>
        <v>0</v>
      </c>
      <c r="R499" s="7">
        <f t="shared" si="146"/>
        <v>0</v>
      </c>
      <c r="S499" s="7">
        <f t="shared" si="147"/>
        <v>0</v>
      </c>
      <c r="T499" s="7">
        <f t="shared" si="148"/>
        <v>0</v>
      </c>
      <c r="U499" s="7">
        <f t="shared" si="149"/>
        <v>0</v>
      </c>
      <c r="V499" s="7">
        <f t="shared" si="150"/>
        <v>0</v>
      </c>
      <c r="W499" s="7">
        <f t="shared" si="151"/>
        <v>0</v>
      </c>
      <c r="X499" s="7">
        <f t="shared" ca="1" si="152"/>
        <v>0</v>
      </c>
      <c r="Y499" s="7">
        <f t="shared" ca="1" si="153"/>
        <v>0</v>
      </c>
      <c r="Z499" s="7">
        <f t="shared" ca="1" si="154"/>
        <v>0</v>
      </c>
      <c r="AA499" s="3"/>
      <c r="AB499" s="3"/>
    </row>
    <row r="500" spans="1:28" x14ac:dyDescent="0.2">
      <c r="A500" s="18">
        <v>0</v>
      </c>
      <c r="B500" s="18">
        <v>0</v>
      </c>
      <c r="C500" s="8">
        <f>IF(Input!C488="",0,A500-$A$18)</f>
        <v>0</v>
      </c>
      <c r="D500" s="8">
        <f>(B500-Input!$C$6-Input!$F$5*C500)*IF(Input!C488="",0,1)</f>
        <v>0</v>
      </c>
      <c r="E500" s="7">
        <f t="shared" si="136"/>
        <v>0</v>
      </c>
      <c r="F500" s="7">
        <f t="shared" si="137"/>
        <v>0</v>
      </c>
      <c r="G500" s="7">
        <f t="shared" si="138"/>
        <v>0</v>
      </c>
      <c r="H500" s="7">
        <f t="shared" si="139"/>
        <v>0</v>
      </c>
      <c r="I500" s="7">
        <f t="shared" si="140"/>
        <v>0</v>
      </c>
      <c r="J500" s="7">
        <f t="shared" si="141"/>
        <v>0</v>
      </c>
      <c r="K500" s="7">
        <f t="shared" si="142"/>
        <v>0</v>
      </c>
      <c r="L500" s="7">
        <f>Input!C488*Input!$F$10</f>
        <v>0</v>
      </c>
      <c r="M500" s="7">
        <f>(-C500*SIN(ATAN(Input!$F$5*Input!$F$10))+(L500-$L$18)*COS(ATAN(Input!$F$5*Input!$F$10)))*IF(Input!C488="",0,1)</f>
        <v>0</v>
      </c>
      <c r="N500" s="7">
        <f>(C500*COS(ATAN(Input!$F$5*Input!$F$10))+(L500-$L$18)*SIN(ATAN(Input!$F$5*Input!$F$10)))*IF(Input!C488="",0,1)</f>
        <v>0</v>
      </c>
      <c r="O500" s="7">
        <f t="shared" si="143"/>
        <v>0</v>
      </c>
      <c r="P500" s="7">
        <f t="shared" si="144"/>
        <v>0</v>
      </c>
      <c r="Q500" s="7">
        <f t="shared" si="145"/>
        <v>0</v>
      </c>
      <c r="R500" s="7">
        <f t="shared" si="146"/>
        <v>0</v>
      </c>
      <c r="S500" s="7">
        <f t="shared" si="147"/>
        <v>0</v>
      </c>
      <c r="T500" s="7">
        <f t="shared" si="148"/>
        <v>0</v>
      </c>
      <c r="U500" s="7">
        <f t="shared" si="149"/>
        <v>0</v>
      </c>
      <c r="V500" s="7">
        <f t="shared" si="150"/>
        <v>0</v>
      </c>
      <c r="W500" s="7">
        <f t="shared" si="151"/>
        <v>0</v>
      </c>
      <c r="X500" s="7">
        <f t="shared" ca="1" si="152"/>
        <v>0</v>
      </c>
      <c r="Y500" s="7">
        <f t="shared" ca="1" si="153"/>
        <v>0</v>
      </c>
      <c r="Z500" s="7">
        <f t="shared" ca="1" si="154"/>
        <v>0</v>
      </c>
      <c r="AA500" s="3"/>
      <c r="AB500" s="3"/>
    </row>
    <row r="501" spans="1:28" x14ac:dyDescent="0.2">
      <c r="A501" s="18">
        <v>0</v>
      </c>
      <c r="B501" s="18">
        <v>0</v>
      </c>
      <c r="C501" s="8">
        <f>IF(Input!C489="",0,A501-$A$18)</f>
        <v>0</v>
      </c>
      <c r="D501" s="8">
        <f>(B501-Input!$C$6-Input!$F$5*C501)*IF(Input!C489="",0,1)</f>
        <v>0</v>
      </c>
      <c r="E501" s="7">
        <f t="shared" si="136"/>
        <v>0</v>
      </c>
      <c r="F501" s="7">
        <f t="shared" si="137"/>
        <v>0</v>
      </c>
      <c r="G501" s="7">
        <f t="shared" si="138"/>
        <v>0</v>
      </c>
      <c r="H501" s="7">
        <f t="shared" si="139"/>
        <v>0</v>
      </c>
      <c r="I501" s="7">
        <f t="shared" si="140"/>
        <v>0</v>
      </c>
      <c r="J501" s="7">
        <f t="shared" si="141"/>
        <v>0</v>
      </c>
      <c r="K501" s="7">
        <f t="shared" si="142"/>
        <v>0</v>
      </c>
      <c r="L501" s="7">
        <f>Input!C489*Input!$F$10</f>
        <v>0</v>
      </c>
      <c r="M501" s="7">
        <f>(-C501*SIN(ATAN(Input!$F$5*Input!$F$10))+(L501-$L$18)*COS(ATAN(Input!$F$5*Input!$F$10)))*IF(Input!C489="",0,1)</f>
        <v>0</v>
      </c>
      <c r="N501" s="7">
        <f>(C501*COS(ATAN(Input!$F$5*Input!$F$10))+(L501-$L$18)*SIN(ATAN(Input!$F$5*Input!$F$10)))*IF(Input!C489="",0,1)</f>
        <v>0</v>
      </c>
      <c r="O501" s="7">
        <f t="shared" si="143"/>
        <v>0</v>
      </c>
      <c r="P501" s="7">
        <f t="shared" si="144"/>
        <v>0</v>
      </c>
      <c r="Q501" s="7">
        <f t="shared" si="145"/>
        <v>0</v>
      </c>
      <c r="R501" s="7">
        <f t="shared" si="146"/>
        <v>0</v>
      </c>
      <c r="S501" s="7">
        <f t="shared" si="147"/>
        <v>0</v>
      </c>
      <c r="T501" s="7">
        <f t="shared" si="148"/>
        <v>0</v>
      </c>
      <c r="U501" s="7">
        <f t="shared" si="149"/>
        <v>0</v>
      </c>
      <c r="V501" s="7">
        <f t="shared" si="150"/>
        <v>0</v>
      </c>
      <c r="W501" s="7">
        <f t="shared" si="151"/>
        <v>0</v>
      </c>
      <c r="X501" s="7">
        <f t="shared" ca="1" si="152"/>
        <v>0</v>
      </c>
      <c r="Y501" s="7">
        <f t="shared" ca="1" si="153"/>
        <v>0</v>
      </c>
      <c r="Z501" s="7">
        <f t="shared" ca="1" si="154"/>
        <v>0</v>
      </c>
      <c r="AA501" s="3"/>
      <c r="AB501" s="3"/>
    </row>
    <row r="502" spans="1:28" x14ac:dyDescent="0.2">
      <c r="A502" s="18">
        <v>0</v>
      </c>
      <c r="B502" s="18">
        <v>0</v>
      </c>
      <c r="C502" s="8">
        <f>IF(Input!C490="",0,A502-$A$18)</f>
        <v>0</v>
      </c>
      <c r="D502" s="8">
        <f>(B502-Input!$C$6-Input!$F$5*C502)*IF(Input!C490="",0,1)</f>
        <v>0</v>
      </c>
      <c r="E502" s="7">
        <f t="shared" si="136"/>
        <v>0</v>
      </c>
      <c r="F502" s="7">
        <f t="shared" si="137"/>
        <v>0</v>
      </c>
      <c r="G502" s="7">
        <f t="shared" si="138"/>
        <v>0</v>
      </c>
      <c r="H502" s="7">
        <f t="shared" si="139"/>
        <v>0</v>
      </c>
      <c r="I502" s="7">
        <f t="shared" si="140"/>
        <v>0</v>
      </c>
      <c r="J502" s="7">
        <f t="shared" si="141"/>
        <v>0</v>
      </c>
      <c r="K502" s="7">
        <f t="shared" si="142"/>
        <v>0</v>
      </c>
      <c r="L502" s="7">
        <f>Input!C490*Input!$F$10</f>
        <v>0</v>
      </c>
      <c r="M502" s="7">
        <f>(-C502*SIN(ATAN(Input!$F$5*Input!$F$10))+(L502-$L$18)*COS(ATAN(Input!$F$5*Input!$F$10)))*IF(Input!C490="",0,1)</f>
        <v>0</v>
      </c>
      <c r="N502" s="7">
        <f>(C502*COS(ATAN(Input!$F$5*Input!$F$10))+(L502-$L$18)*SIN(ATAN(Input!$F$5*Input!$F$10)))*IF(Input!C490="",0,1)</f>
        <v>0</v>
      </c>
      <c r="O502" s="7">
        <f t="shared" si="143"/>
        <v>0</v>
      </c>
      <c r="P502" s="7">
        <f t="shared" si="144"/>
        <v>0</v>
      </c>
      <c r="Q502" s="7">
        <f t="shared" si="145"/>
        <v>0</v>
      </c>
      <c r="R502" s="7">
        <f t="shared" si="146"/>
        <v>0</v>
      </c>
      <c r="S502" s="7">
        <f t="shared" si="147"/>
        <v>0</v>
      </c>
      <c r="T502" s="7">
        <f t="shared" si="148"/>
        <v>0</v>
      </c>
      <c r="U502" s="7">
        <f t="shared" si="149"/>
        <v>0</v>
      </c>
      <c r="V502" s="7">
        <f t="shared" si="150"/>
        <v>0</v>
      </c>
      <c r="W502" s="7">
        <f t="shared" si="151"/>
        <v>0</v>
      </c>
      <c r="X502" s="7">
        <f t="shared" ca="1" si="152"/>
        <v>0</v>
      </c>
      <c r="Y502" s="7">
        <f t="shared" ca="1" si="153"/>
        <v>0</v>
      </c>
      <c r="Z502" s="7">
        <f t="shared" ca="1" si="154"/>
        <v>0</v>
      </c>
      <c r="AA502" s="3"/>
      <c r="AB502" s="3"/>
    </row>
    <row r="503" spans="1:28" x14ac:dyDescent="0.2">
      <c r="A503" s="18">
        <v>0</v>
      </c>
      <c r="B503" s="18">
        <v>0</v>
      </c>
      <c r="C503" s="8">
        <f>IF(Input!C491="",0,A503-$A$18)</f>
        <v>0</v>
      </c>
      <c r="D503" s="8">
        <f>(B503-Input!$C$6-Input!$F$5*C503)*IF(Input!C491="",0,1)</f>
        <v>0</v>
      </c>
      <c r="E503" s="7">
        <f t="shared" si="136"/>
        <v>0</v>
      </c>
      <c r="F503" s="7">
        <f t="shared" si="137"/>
        <v>0</v>
      </c>
      <c r="G503" s="7">
        <f t="shared" si="138"/>
        <v>0</v>
      </c>
      <c r="H503" s="7">
        <f t="shared" si="139"/>
        <v>0</v>
      </c>
      <c r="I503" s="7">
        <f t="shared" si="140"/>
        <v>0</v>
      </c>
      <c r="J503" s="7">
        <f t="shared" si="141"/>
        <v>0</v>
      </c>
      <c r="K503" s="7">
        <f t="shared" si="142"/>
        <v>0</v>
      </c>
      <c r="L503" s="7">
        <f>Input!C491*Input!$F$10</f>
        <v>0</v>
      </c>
      <c r="M503" s="7">
        <f>(-C503*SIN(ATAN(Input!$F$5*Input!$F$10))+(L503-$L$18)*COS(ATAN(Input!$F$5*Input!$F$10)))*IF(Input!C491="",0,1)</f>
        <v>0</v>
      </c>
      <c r="N503" s="7">
        <f>(C503*COS(ATAN(Input!$F$5*Input!$F$10))+(L503-$L$18)*SIN(ATAN(Input!$F$5*Input!$F$10)))*IF(Input!C491="",0,1)</f>
        <v>0</v>
      </c>
      <c r="O503" s="7">
        <f t="shared" si="143"/>
        <v>0</v>
      </c>
      <c r="P503" s="7">
        <f t="shared" si="144"/>
        <v>0</v>
      </c>
      <c r="Q503" s="7">
        <f t="shared" si="145"/>
        <v>0</v>
      </c>
      <c r="R503" s="7">
        <f t="shared" si="146"/>
        <v>0</v>
      </c>
      <c r="S503" s="7">
        <f t="shared" si="147"/>
        <v>0</v>
      </c>
      <c r="T503" s="7">
        <f t="shared" si="148"/>
        <v>0</v>
      </c>
      <c r="U503" s="7">
        <f t="shared" si="149"/>
        <v>0</v>
      </c>
      <c r="V503" s="7">
        <f t="shared" si="150"/>
        <v>0</v>
      </c>
      <c r="W503" s="7">
        <f t="shared" si="151"/>
        <v>0</v>
      </c>
      <c r="X503" s="7">
        <f t="shared" ca="1" si="152"/>
        <v>0</v>
      </c>
      <c r="Y503" s="7">
        <f t="shared" ca="1" si="153"/>
        <v>0</v>
      </c>
      <c r="Z503" s="7">
        <f t="shared" ca="1" si="154"/>
        <v>0</v>
      </c>
      <c r="AA503" s="3"/>
      <c r="AB503" s="3"/>
    </row>
    <row r="504" spans="1:28" x14ac:dyDescent="0.2">
      <c r="A504" s="18">
        <v>0</v>
      </c>
      <c r="B504" s="18">
        <v>0</v>
      </c>
      <c r="C504" s="8">
        <f>IF(Input!C492="",0,A504-$A$18)</f>
        <v>0</v>
      </c>
      <c r="D504" s="8">
        <f>(B504-Input!$C$6-Input!$F$5*C504)*IF(Input!C492="",0,1)</f>
        <v>0</v>
      </c>
      <c r="E504" s="7">
        <f t="shared" si="136"/>
        <v>0</v>
      </c>
      <c r="F504" s="7">
        <f t="shared" si="137"/>
        <v>0</v>
      </c>
      <c r="G504" s="7">
        <f t="shared" si="138"/>
        <v>0</v>
      </c>
      <c r="H504" s="7">
        <f t="shared" si="139"/>
        <v>0</v>
      </c>
      <c r="I504" s="7">
        <f t="shared" si="140"/>
        <v>0</v>
      </c>
      <c r="J504" s="7">
        <f t="shared" si="141"/>
        <v>0</v>
      </c>
      <c r="K504" s="7">
        <f t="shared" si="142"/>
        <v>0</v>
      </c>
      <c r="L504" s="7">
        <f>Input!C492*Input!$F$10</f>
        <v>0</v>
      </c>
      <c r="M504" s="7">
        <f>(-C504*SIN(ATAN(Input!$F$5*Input!$F$10))+(L504-$L$18)*COS(ATAN(Input!$F$5*Input!$F$10)))*IF(Input!C492="",0,1)</f>
        <v>0</v>
      </c>
      <c r="N504" s="7">
        <f>(C504*COS(ATAN(Input!$F$5*Input!$F$10))+(L504-$L$18)*SIN(ATAN(Input!$F$5*Input!$F$10)))*IF(Input!C492="",0,1)</f>
        <v>0</v>
      </c>
      <c r="O504" s="7">
        <f t="shared" si="143"/>
        <v>0</v>
      </c>
      <c r="P504" s="7">
        <f t="shared" si="144"/>
        <v>0</v>
      </c>
      <c r="Q504" s="7">
        <f t="shared" si="145"/>
        <v>0</v>
      </c>
      <c r="R504" s="7">
        <f t="shared" si="146"/>
        <v>0</v>
      </c>
      <c r="S504" s="7">
        <f t="shared" si="147"/>
        <v>0</v>
      </c>
      <c r="T504" s="7">
        <f t="shared" si="148"/>
        <v>0</v>
      </c>
      <c r="U504" s="7">
        <f t="shared" si="149"/>
        <v>0</v>
      </c>
      <c r="V504" s="7">
        <f t="shared" si="150"/>
        <v>0</v>
      </c>
      <c r="W504" s="7">
        <f t="shared" si="151"/>
        <v>0</v>
      </c>
      <c r="X504" s="7">
        <f t="shared" ca="1" si="152"/>
        <v>0</v>
      </c>
      <c r="Y504" s="7">
        <f t="shared" ca="1" si="153"/>
        <v>0</v>
      </c>
      <c r="Z504" s="7">
        <f t="shared" ca="1" si="154"/>
        <v>0</v>
      </c>
      <c r="AA504" s="3"/>
      <c r="AB504" s="3"/>
    </row>
    <row r="505" spans="1:28" x14ac:dyDescent="0.2">
      <c r="A505" s="18">
        <v>0</v>
      </c>
      <c r="B505" s="18">
        <v>0</v>
      </c>
      <c r="C505" s="8">
        <f>IF(Input!C493="",0,A505-$A$18)</f>
        <v>0</v>
      </c>
      <c r="D505" s="8">
        <f>(B505-Input!$C$6-Input!$F$5*C505)*IF(Input!C493="",0,1)</f>
        <v>0</v>
      </c>
      <c r="E505" s="7">
        <f t="shared" si="136"/>
        <v>0</v>
      </c>
      <c r="F505" s="7">
        <f t="shared" si="137"/>
        <v>0</v>
      </c>
      <c r="G505" s="7">
        <f t="shared" si="138"/>
        <v>0</v>
      </c>
      <c r="H505" s="7">
        <f t="shared" si="139"/>
        <v>0</v>
      </c>
      <c r="I505" s="7">
        <f t="shared" si="140"/>
        <v>0</v>
      </c>
      <c r="J505" s="7">
        <f t="shared" si="141"/>
        <v>0</v>
      </c>
      <c r="K505" s="7">
        <f t="shared" si="142"/>
        <v>0</v>
      </c>
      <c r="L505" s="7">
        <f>Input!C493*Input!$F$10</f>
        <v>0</v>
      </c>
      <c r="M505" s="7">
        <f>(-C505*SIN(ATAN(Input!$F$5*Input!$F$10))+(L505-$L$18)*COS(ATAN(Input!$F$5*Input!$F$10)))*IF(Input!C493="",0,1)</f>
        <v>0</v>
      </c>
      <c r="N505" s="7">
        <f>(C505*COS(ATAN(Input!$F$5*Input!$F$10))+(L505-$L$18)*SIN(ATAN(Input!$F$5*Input!$F$10)))*IF(Input!C493="",0,1)</f>
        <v>0</v>
      </c>
      <c r="O505" s="7">
        <f t="shared" si="143"/>
        <v>0</v>
      </c>
      <c r="P505" s="7">
        <f t="shared" si="144"/>
        <v>0</v>
      </c>
      <c r="Q505" s="7">
        <f t="shared" si="145"/>
        <v>0</v>
      </c>
      <c r="R505" s="7">
        <f t="shared" si="146"/>
        <v>0</v>
      </c>
      <c r="S505" s="7">
        <f t="shared" si="147"/>
        <v>0</v>
      </c>
      <c r="T505" s="7">
        <f t="shared" si="148"/>
        <v>0</v>
      </c>
      <c r="U505" s="7">
        <f t="shared" si="149"/>
        <v>0</v>
      </c>
      <c r="V505" s="7">
        <f t="shared" si="150"/>
        <v>0</v>
      </c>
      <c r="W505" s="7">
        <f t="shared" si="151"/>
        <v>0</v>
      </c>
      <c r="X505" s="7">
        <f t="shared" ca="1" si="152"/>
        <v>0</v>
      </c>
      <c r="Y505" s="7">
        <f t="shared" ca="1" si="153"/>
        <v>0</v>
      </c>
      <c r="Z505" s="7">
        <f t="shared" ca="1" si="154"/>
        <v>0</v>
      </c>
      <c r="AA505" s="3"/>
      <c r="AB505" s="3"/>
    </row>
    <row r="506" spans="1:28" x14ac:dyDescent="0.2">
      <c r="A506" s="18">
        <v>0</v>
      </c>
      <c r="B506" s="18">
        <v>0</v>
      </c>
      <c r="C506" s="8">
        <f>IF(Input!C494="",0,A506-$A$18)</f>
        <v>0</v>
      </c>
      <c r="D506" s="8">
        <f>(B506-Input!$C$6-Input!$F$5*C506)*IF(Input!C494="",0,1)</f>
        <v>0</v>
      </c>
      <c r="E506" s="7">
        <f t="shared" si="136"/>
        <v>0</v>
      </c>
      <c r="F506" s="7">
        <f t="shared" si="137"/>
        <v>0</v>
      </c>
      <c r="G506" s="7">
        <f t="shared" si="138"/>
        <v>0</v>
      </c>
      <c r="H506" s="7">
        <f t="shared" si="139"/>
        <v>0</v>
      </c>
      <c r="I506" s="7">
        <f t="shared" si="140"/>
        <v>0</v>
      </c>
      <c r="J506" s="7">
        <f t="shared" si="141"/>
        <v>0</v>
      </c>
      <c r="K506" s="7">
        <f t="shared" si="142"/>
        <v>0</v>
      </c>
      <c r="L506" s="7">
        <f>Input!C494*Input!$F$10</f>
        <v>0</v>
      </c>
      <c r="M506" s="7">
        <f>(-C506*SIN(ATAN(Input!$F$5*Input!$F$10))+(L506-$L$18)*COS(ATAN(Input!$F$5*Input!$F$10)))*IF(Input!C494="",0,1)</f>
        <v>0</v>
      </c>
      <c r="N506" s="7">
        <f>(C506*COS(ATAN(Input!$F$5*Input!$F$10))+(L506-$L$18)*SIN(ATAN(Input!$F$5*Input!$F$10)))*IF(Input!C494="",0,1)</f>
        <v>0</v>
      </c>
      <c r="O506" s="7">
        <f t="shared" si="143"/>
        <v>0</v>
      </c>
      <c r="P506" s="7">
        <f t="shared" si="144"/>
        <v>0</v>
      </c>
      <c r="Q506" s="7">
        <f t="shared" si="145"/>
        <v>0</v>
      </c>
      <c r="R506" s="7">
        <f t="shared" si="146"/>
        <v>0</v>
      </c>
      <c r="S506" s="7">
        <f t="shared" si="147"/>
        <v>0</v>
      </c>
      <c r="T506" s="7">
        <f t="shared" si="148"/>
        <v>0</v>
      </c>
      <c r="U506" s="7">
        <f t="shared" si="149"/>
        <v>0</v>
      </c>
      <c r="V506" s="7">
        <f t="shared" si="150"/>
        <v>0</v>
      </c>
      <c r="W506" s="7">
        <f t="shared" si="151"/>
        <v>0</v>
      </c>
      <c r="X506" s="7">
        <f t="shared" ca="1" si="152"/>
        <v>0</v>
      </c>
      <c r="Y506" s="7">
        <f t="shared" ca="1" si="153"/>
        <v>0</v>
      </c>
      <c r="Z506" s="7">
        <f t="shared" ca="1" si="154"/>
        <v>0</v>
      </c>
      <c r="AA506" s="3"/>
      <c r="AB506" s="3"/>
    </row>
    <row r="507" spans="1:28" x14ac:dyDescent="0.2">
      <c r="A507" s="18">
        <v>0</v>
      </c>
      <c r="B507" s="18">
        <v>0</v>
      </c>
      <c r="C507" s="8">
        <f>IF(Input!C495="",0,A507-$A$18)</f>
        <v>0</v>
      </c>
      <c r="D507" s="8">
        <f>(B507-Input!$C$6-Input!$F$5*C507)*IF(Input!C495="",0,1)</f>
        <v>0</v>
      </c>
      <c r="E507" s="7">
        <f t="shared" si="136"/>
        <v>0</v>
      </c>
      <c r="F507" s="7">
        <f t="shared" si="137"/>
        <v>0</v>
      </c>
      <c r="G507" s="7">
        <f t="shared" si="138"/>
        <v>0</v>
      </c>
      <c r="H507" s="7">
        <f t="shared" si="139"/>
        <v>0</v>
      </c>
      <c r="I507" s="7">
        <f t="shared" si="140"/>
        <v>0</v>
      </c>
      <c r="J507" s="7">
        <f t="shared" si="141"/>
        <v>0</v>
      </c>
      <c r="K507" s="7">
        <f t="shared" si="142"/>
        <v>0</v>
      </c>
      <c r="L507" s="7">
        <f>Input!C495*Input!$F$10</f>
        <v>0</v>
      </c>
      <c r="M507" s="7">
        <f>(-C507*SIN(ATAN(Input!$F$5*Input!$F$10))+(L507-$L$18)*COS(ATAN(Input!$F$5*Input!$F$10)))*IF(Input!C495="",0,1)</f>
        <v>0</v>
      </c>
      <c r="N507" s="7">
        <f>(C507*COS(ATAN(Input!$F$5*Input!$F$10))+(L507-$L$18)*SIN(ATAN(Input!$F$5*Input!$F$10)))*IF(Input!C495="",0,1)</f>
        <v>0</v>
      </c>
      <c r="O507" s="7">
        <f t="shared" si="143"/>
        <v>0</v>
      </c>
      <c r="P507" s="7">
        <f t="shared" si="144"/>
        <v>0</v>
      </c>
      <c r="Q507" s="7">
        <f t="shared" si="145"/>
        <v>0</v>
      </c>
      <c r="R507" s="7">
        <f t="shared" si="146"/>
        <v>0</v>
      </c>
      <c r="S507" s="7">
        <f t="shared" si="147"/>
        <v>0</v>
      </c>
      <c r="T507" s="7">
        <f t="shared" si="148"/>
        <v>0</v>
      </c>
      <c r="U507" s="7">
        <f t="shared" si="149"/>
        <v>0</v>
      </c>
      <c r="V507" s="7">
        <f t="shared" si="150"/>
        <v>0</v>
      </c>
      <c r="W507" s="7">
        <f t="shared" si="151"/>
        <v>0</v>
      </c>
      <c r="X507" s="7">
        <f t="shared" ca="1" si="152"/>
        <v>0</v>
      </c>
      <c r="Y507" s="7">
        <f t="shared" ca="1" si="153"/>
        <v>0</v>
      </c>
      <c r="Z507" s="7">
        <f t="shared" ca="1" si="154"/>
        <v>0</v>
      </c>
      <c r="AA507" s="3"/>
      <c r="AB507" s="3"/>
    </row>
    <row r="508" spans="1:28" x14ac:dyDescent="0.2">
      <c r="A508" s="18">
        <v>0</v>
      </c>
      <c r="B508" s="18">
        <v>0</v>
      </c>
      <c r="C508" s="8">
        <f>IF(Input!C496="",0,A508-$A$18)</f>
        <v>0</v>
      </c>
      <c r="D508" s="8">
        <f>(B508-Input!$C$6-Input!$F$5*C508)*IF(Input!C496="",0,1)</f>
        <v>0</v>
      </c>
      <c r="E508" s="7">
        <f t="shared" si="136"/>
        <v>0</v>
      </c>
      <c r="F508" s="7">
        <f t="shared" si="137"/>
        <v>0</v>
      </c>
      <c r="G508" s="7">
        <f t="shared" si="138"/>
        <v>0</v>
      </c>
      <c r="H508" s="7">
        <f t="shared" si="139"/>
        <v>0</v>
      </c>
      <c r="I508" s="7">
        <f t="shared" si="140"/>
        <v>0</v>
      </c>
      <c r="J508" s="7">
        <f t="shared" si="141"/>
        <v>0</v>
      </c>
      <c r="K508" s="7">
        <f t="shared" si="142"/>
        <v>0</v>
      </c>
      <c r="L508" s="7">
        <f>Input!C496*Input!$F$10</f>
        <v>0</v>
      </c>
      <c r="M508" s="7">
        <f>(-C508*SIN(ATAN(Input!$F$5*Input!$F$10))+(L508-$L$18)*COS(ATAN(Input!$F$5*Input!$F$10)))*IF(Input!C496="",0,1)</f>
        <v>0</v>
      </c>
      <c r="N508" s="7">
        <f>(C508*COS(ATAN(Input!$F$5*Input!$F$10))+(L508-$L$18)*SIN(ATAN(Input!$F$5*Input!$F$10)))*IF(Input!C496="",0,1)</f>
        <v>0</v>
      </c>
      <c r="O508" s="7">
        <f t="shared" si="143"/>
        <v>0</v>
      </c>
      <c r="P508" s="7">
        <f t="shared" si="144"/>
        <v>0</v>
      </c>
      <c r="Q508" s="7">
        <f t="shared" si="145"/>
        <v>0</v>
      </c>
      <c r="R508" s="7">
        <f t="shared" si="146"/>
        <v>0</v>
      </c>
      <c r="S508" s="7">
        <f t="shared" si="147"/>
        <v>0</v>
      </c>
      <c r="T508" s="7">
        <f t="shared" si="148"/>
        <v>0</v>
      </c>
      <c r="U508" s="7">
        <f t="shared" si="149"/>
        <v>0</v>
      </c>
      <c r="V508" s="7">
        <f t="shared" si="150"/>
        <v>0</v>
      </c>
      <c r="W508" s="7">
        <f t="shared" si="151"/>
        <v>0</v>
      </c>
      <c r="X508" s="7">
        <f t="shared" ca="1" si="152"/>
        <v>0</v>
      </c>
      <c r="Y508" s="7">
        <f t="shared" ca="1" si="153"/>
        <v>0</v>
      </c>
      <c r="Z508" s="7">
        <f t="shared" ca="1" si="154"/>
        <v>0</v>
      </c>
      <c r="AA508" s="3"/>
      <c r="AB508" s="3"/>
    </row>
    <row r="509" spans="1:28" x14ac:dyDescent="0.2">
      <c r="A509" s="18">
        <v>0</v>
      </c>
      <c r="B509" s="18">
        <v>0</v>
      </c>
      <c r="C509" s="8">
        <f>IF(Input!C497="",0,A509-$A$18)</f>
        <v>0</v>
      </c>
      <c r="D509" s="8">
        <f>(B509-Input!$C$6-Input!$F$5*C509)*IF(Input!C497="",0,1)</f>
        <v>0</v>
      </c>
      <c r="E509" s="7">
        <f t="shared" si="136"/>
        <v>0</v>
      </c>
      <c r="F509" s="7">
        <f t="shared" si="137"/>
        <v>0</v>
      </c>
      <c r="G509" s="7">
        <f t="shared" si="138"/>
        <v>0</v>
      </c>
      <c r="H509" s="7">
        <f t="shared" si="139"/>
        <v>0</v>
      </c>
      <c r="I509" s="7">
        <f t="shared" si="140"/>
        <v>0</v>
      </c>
      <c r="J509" s="7">
        <f t="shared" si="141"/>
        <v>0</v>
      </c>
      <c r="K509" s="7">
        <f t="shared" si="142"/>
        <v>0</v>
      </c>
      <c r="L509" s="7">
        <f>Input!C497*Input!$F$10</f>
        <v>0</v>
      </c>
      <c r="M509" s="7">
        <f>(-C509*SIN(ATAN(Input!$F$5*Input!$F$10))+(L509-$L$18)*COS(ATAN(Input!$F$5*Input!$F$10)))*IF(Input!C497="",0,1)</f>
        <v>0</v>
      </c>
      <c r="N509" s="7">
        <f>(C509*COS(ATAN(Input!$F$5*Input!$F$10))+(L509-$L$18)*SIN(ATAN(Input!$F$5*Input!$F$10)))*IF(Input!C497="",0,1)</f>
        <v>0</v>
      </c>
      <c r="O509" s="7">
        <f t="shared" si="143"/>
        <v>0</v>
      </c>
      <c r="P509" s="7">
        <f t="shared" si="144"/>
        <v>0</v>
      </c>
      <c r="Q509" s="7">
        <f t="shared" si="145"/>
        <v>0</v>
      </c>
      <c r="R509" s="7">
        <f t="shared" si="146"/>
        <v>0</v>
      </c>
      <c r="S509" s="7">
        <f t="shared" si="147"/>
        <v>0</v>
      </c>
      <c r="T509" s="7">
        <f t="shared" si="148"/>
        <v>0</v>
      </c>
      <c r="U509" s="7">
        <f t="shared" si="149"/>
        <v>0</v>
      </c>
      <c r="V509" s="7">
        <f t="shared" si="150"/>
        <v>0</v>
      </c>
      <c r="W509" s="7">
        <f t="shared" si="151"/>
        <v>0</v>
      </c>
      <c r="X509" s="7">
        <f t="shared" ca="1" si="152"/>
        <v>0</v>
      </c>
      <c r="Y509" s="7">
        <f t="shared" ca="1" si="153"/>
        <v>0</v>
      </c>
      <c r="Z509" s="7">
        <f t="shared" ca="1" si="154"/>
        <v>0</v>
      </c>
      <c r="AA509" s="3"/>
      <c r="AB509" s="3"/>
    </row>
    <row r="510" spans="1:28" x14ac:dyDescent="0.2">
      <c r="A510" s="18">
        <v>0</v>
      </c>
      <c r="B510" s="18">
        <v>0</v>
      </c>
      <c r="C510" s="8">
        <f>IF(Input!C498="",0,A510-$A$18)</f>
        <v>0</v>
      </c>
      <c r="D510" s="8">
        <f>(B510-Input!$C$6-Input!$F$5*C510)*IF(Input!C498="",0,1)</f>
        <v>0</v>
      </c>
      <c r="E510" s="7">
        <f t="shared" si="136"/>
        <v>0</v>
      </c>
      <c r="F510" s="7">
        <f t="shared" si="137"/>
        <v>0</v>
      </c>
      <c r="G510" s="7">
        <f t="shared" si="138"/>
        <v>0</v>
      </c>
      <c r="H510" s="7">
        <f t="shared" si="139"/>
        <v>0</v>
      </c>
      <c r="I510" s="7">
        <f t="shared" si="140"/>
        <v>0</v>
      </c>
      <c r="J510" s="7">
        <f t="shared" si="141"/>
        <v>0</v>
      </c>
      <c r="K510" s="7">
        <f t="shared" si="142"/>
        <v>0</v>
      </c>
      <c r="L510" s="7">
        <f>Input!C498*Input!$F$10</f>
        <v>0</v>
      </c>
      <c r="M510" s="7">
        <f>(-C510*SIN(ATAN(Input!$F$5*Input!$F$10))+(L510-$L$18)*COS(ATAN(Input!$F$5*Input!$F$10)))*IF(Input!C498="",0,1)</f>
        <v>0</v>
      </c>
      <c r="N510" s="7">
        <f>(C510*COS(ATAN(Input!$F$5*Input!$F$10))+(L510-$L$18)*SIN(ATAN(Input!$F$5*Input!$F$10)))*IF(Input!C498="",0,1)</f>
        <v>0</v>
      </c>
      <c r="O510" s="7">
        <f t="shared" si="143"/>
        <v>0</v>
      </c>
      <c r="P510" s="7">
        <f t="shared" si="144"/>
        <v>0</v>
      </c>
      <c r="Q510" s="7">
        <f t="shared" si="145"/>
        <v>0</v>
      </c>
      <c r="R510" s="7">
        <f t="shared" si="146"/>
        <v>0</v>
      </c>
      <c r="S510" s="7">
        <f t="shared" si="147"/>
        <v>0</v>
      </c>
      <c r="T510" s="7">
        <f t="shared" si="148"/>
        <v>0</v>
      </c>
      <c r="U510" s="7">
        <f t="shared" si="149"/>
        <v>0</v>
      </c>
      <c r="V510" s="7">
        <f t="shared" si="150"/>
        <v>0</v>
      </c>
      <c r="W510" s="7">
        <f t="shared" si="151"/>
        <v>0</v>
      </c>
      <c r="X510" s="7">
        <f t="shared" ca="1" si="152"/>
        <v>0</v>
      </c>
      <c r="Y510" s="7">
        <f t="shared" ca="1" si="153"/>
        <v>0</v>
      </c>
      <c r="Z510" s="7">
        <f t="shared" ca="1" si="154"/>
        <v>0</v>
      </c>
      <c r="AA510" s="3"/>
      <c r="AB510" s="3"/>
    </row>
    <row r="511" spans="1:28" x14ac:dyDescent="0.2">
      <c r="A511" s="18">
        <v>0</v>
      </c>
      <c r="B511" s="18">
        <v>0</v>
      </c>
      <c r="C511" s="8">
        <f>IF(Input!C499="",0,A511-$A$18)</f>
        <v>0</v>
      </c>
      <c r="D511" s="8">
        <f>(B511-Input!$C$6-Input!$F$5*C511)*IF(Input!C499="",0,1)</f>
        <v>0</v>
      </c>
      <c r="E511" s="7">
        <f t="shared" si="136"/>
        <v>0</v>
      </c>
      <c r="F511" s="7">
        <f t="shared" si="137"/>
        <v>0</v>
      </c>
      <c r="G511" s="7">
        <f t="shared" si="138"/>
        <v>0</v>
      </c>
      <c r="H511" s="7">
        <f t="shared" si="139"/>
        <v>0</v>
      </c>
      <c r="I511" s="7">
        <f t="shared" si="140"/>
        <v>0</v>
      </c>
      <c r="J511" s="7">
        <f t="shared" si="141"/>
        <v>0</v>
      </c>
      <c r="K511" s="7">
        <f t="shared" si="142"/>
        <v>0</v>
      </c>
      <c r="L511" s="7">
        <f>Input!C499*Input!$F$10</f>
        <v>0</v>
      </c>
      <c r="M511" s="7">
        <f>(-C511*SIN(ATAN(Input!$F$5*Input!$F$10))+(L511-$L$18)*COS(ATAN(Input!$F$5*Input!$F$10)))*IF(Input!C499="",0,1)</f>
        <v>0</v>
      </c>
      <c r="N511" s="7">
        <f>(C511*COS(ATAN(Input!$F$5*Input!$F$10))+(L511-$L$18)*SIN(ATAN(Input!$F$5*Input!$F$10)))*IF(Input!C499="",0,1)</f>
        <v>0</v>
      </c>
      <c r="O511" s="7">
        <f t="shared" si="143"/>
        <v>0</v>
      </c>
      <c r="P511" s="7">
        <f t="shared" si="144"/>
        <v>0</v>
      </c>
      <c r="Q511" s="7">
        <f t="shared" si="145"/>
        <v>0</v>
      </c>
      <c r="R511" s="7">
        <f t="shared" si="146"/>
        <v>0</v>
      </c>
      <c r="S511" s="7">
        <f t="shared" si="147"/>
        <v>0</v>
      </c>
      <c r="T511" s="7">
        <f t="shared" si="148"/>
        <v>0</v>
      </c>
      <c r="U511" s="7">
        <f t="shared" si="149"/>
        <v>0</v>
      </c>
      <c r="V511" s="7">
        <f t="shared" si="150"/>
        <v>0</v>
      </c>
      <c r="W511" s="7">
        <f t="shared" si="151"/>
        <v>0</v>
      </c>
      <c r="X511" s="7">
        <f t="shared" ca="1" si="152"/>
        <v>0</v>
      </c>
      <c r="Y511" s="7">
        <f t="shared" ca="1" si="153"/>
        <v>0</v>
      </c>
      <c r="Z511" s="7">
        <f t="shared" ca="1" si="154"/>
        <v>0</v>
      </c>
      <c r="AA511" s="3"/>
      <c r="AB511" s="3"/>
    </row>
    <row r="512" spans="1:28" x14ac:dyDescent="0.2">
      <c r="A512" s="18">
        <v>0</v>
      </c>
      <c r="B512" s="18">
        <v>0</v>
      </c>
      <c r="C512" s="8">
        <f>IF(Input!C500="",0,A512-$A$18)</f>
        <v>0</v>
      </c>
      <c r="D512" s="8">
        <f>(B512-Input!$C$6-Input!$F$5*C512)*IF(Input!C500="",0,1)</f>
        <v>0</v>
      </c>
      <c r="E512" s="7">
        <f t="shared" si="136"/>
        <v>0</v>
      </c>
      <c r="F512" s="7">
        <f t="shared" si="137"/>
        <v>0</v>
      </c>
      <c r="G512" s="7">
        <f t="shared" si="138"/>
        <v>0</v>
      </c>
      <c r="H512" s="7">
        <f t="shared" si="139"/>
        <v>0</v>
      </c>
      <c r="I512" s="7">
        <f t="shared" si="140"/>
        <v>0</v>
      </c>
      <c r="J512" s="7">
        <f t="shared" si="141"/>
        <v>0</v>
      </c>
      <c r="K512" s="7">
        <f t="shared" si="142"/>
        <v>0</v>
      </c>
      <c r="L512" s="7">
        <f>Input!C500*Input!$F$10</f>
        <v>0</v>
      </c>
      <c r="M512" s="7">
        <f>(-C512*SIN(ATAN(Input!$F$5*Input!$F$10))+(L512-$L$18)*COS(ATAN(Input!$F$5*Input!$F$10)))*IF(Input!C500="",0,1)</f>
        <v>0</v>
      </c>
      <c r="N512" s="7">
        <f>(C512*COS(ATAN(Input!$F$5*Input!$F$10))+(L512-$L$18)*SIN(ATAN(Input!$F$5*Input!$F$10)))*IF(Input!C500="",0,1)</f>
        <v>0</v>
      </c>
      <c r="O512" s="7">
        <f t="shared" si="143"/>
        <v>0</v>
      </c>
      <c r="P512" s="7">
        <f t="shared" si="144"/>
        <v>0</v>
      </c>
      <c r="Q512" s="7">
        <f t="shared" si="145"/>
        <v>0</v>
      </c>
      <c r="R512" s="7">
        <f t="shared" si="146"/>
        <v>0</v>
      </c>
      <c r="S512" s="7">
        <f t="shared" si="147"/>
        <v>0</v>
      </c>
      <c r="T512" s="7">
        <f t="shared" si="148"/>
        <v>0</v>
      </c>
      <c r="U512" s="7">
        <f t="shared" si="149"/>
        <v>0</v>
      </c>
      <c r="V512" s="7">
        <f t="shared" si="150"/>
        <v>0</v>
      </c>
      <c r="W512" s="7">
        <f t="shared" si="151"/>
        <v>0</v>
      </c>
      <c r="X512" s="7">
        <f t="shared" ca="1" si="152"/>
        <v>0</v>
      </c>
      <c r="Y512" s="7">
        <f t="shared" ca="1" si="153"/>
        <v>0</v>
      </c>
      <c r="Z512" s="7">
        <f t="shared" ca="1" si="154"/>
        <v>0</v>
      </c>
      <c r="AA512" s="3"/>
      <c r="AB512" s="3"/>
    </row>
    <row r="513" spans="1:28" x14ac:dyDescent="0.2">
      <c r="A513" s="18">
        <v>0</v>
      </c>
      <c r="B513" s="18">
        <v>0</v>
      </c>
      <c r="C513" s="8">
        <f>IF(Input!C501="",0,A513-$A$18)</f>
        <v>0</v>
      </c>
      <c r="D513" s="8">
        <f>(B513-Input!$C$6-Input!$F$5*C513)*IF(Input!C501="",0,1)</f>
        <v>0</v>
      </c>
      <c r="E513" s="7">
        <f t="shared" si="136"/>
        <v>0</v>
      </c>
      <c r="F513" s="7">
        <f t="shared" si="137"/>
        <v>0</v>
      </c>
      <c r="G513" s="7">
        <f t="shared" si="138"/>
        <v>0</v>
      </c>
      <c r="H513" s="7">
        <f t="shared" si="139"/>
        <v>0</v>
      </c>
      <c r="I513" s="7">
        <f t="shared" si="140"/>
        <v>0</v>
      </c>
      <c r="J513" s="7">
        <f t="shared" si="141"/>
        <v>0</v>
      </c>
      <c r="K513" s="7">
        <f t="shared" si="142"/>
        <v>0</v>
      </c>
      <c r="L513" s="7">
        <f>Input!C501*Input!$F$10</f>
        <v>0</v>
      </c>
      <c r="M513" s="7">
        <f>(-C513*SIN(ATAN(Input!$F$5*Input!$F$10))+(L513-$L$18)*COS(ATAN(Input!$F$5*Input!$F$10)))*IF(Input!C501="",0,1)</f>
        <v>0</v>
      </c>
      <c r="N513" s="7">
        <f>(C513*COS(ATAN(Input!$F$5*Input!$F$10))+(L513-$L$18)*SIN(ATAN(Input!$F$5*Input!$F$10)))*IF(Input!C501="",0,1)</f>
        <v>0</v>
      </c>
      <c r="O513" s="7">
        <f t="shared" si="143"/>
        <v>0</v>
      </c>
      <c r="P513" s="7">
        <f t="shared" si="144"/>
        <v>0</v>
      </c>
      <c r="Q513" s="7">
        <f t="shared" si="145"/>
        <v>0</v>
      </c>
      <c r="R513" s="7">
        <f t="shared" si="146"/>
        <v>0</v>
      </c>
      <c r="S513" s="7">
        <f t="shared" si="147"/>
        <v>0</v>
      </c>
      <c r="T513" s="7">
        <f t="shared" si="148"/>
        <v>0</v>
      </c>
      <c r="U513" s="7">
        <f t="shared" si="149"/>
        <v>0</v>
      </c>
      <c r="V513" s="7">
        <f t="shared" si="150"/>
        <v>0</v>
      </c>
      <c r="W513" s="7">
        <f t="shared" si="151"/>
        <v>0</v>
      </c>
      <c r="X513" s="7">
        <f t="shared" ca="1" si="152"/>
        <v>0</v>
      </c>
      <c r="Y513" s="7">
        <f t="shared" ca="1" si="153"/>
        <v>0</v>
      </c>
      <c r="Z513" s="7">
        <f t="shared" ca="1" si="154"/>
        <v>0</v>
      </c>
      <c r="AA513" s="3"/>
      <c r="AB513" s="3"/>
    </row>
    <row r="514" spans="1:28" x14ac:dyDescent="0.2">
      <c r="A514" s="18">
        <v>0</v>
      </c>
      <c r="B514" s="18">
        <v>0</v>
      </c>
      <c r="C514" s="8">
        <f>IF(Input!C502="",0,A514-$A$18)</f>
        <v>0</v>
      </c>
      <c r="D514" s="8">
        <f>(B514-Input!$C$6-Input!$F$5*C514)*IF(Input!C502="",0,1)</f>
        <v>0</v>
      </c>
      <c r="E514" s="7">
        <f t="shared" si="136"/>
        <v>0</v>
      </c>
      <c r="F514" s="7">
        <f t="shared" si="137"/>
        <v>0</v>
      </c>
      <c r="G514" s="7">
        <f t="shared" si="138"/>
        <v>0</v>
      </c>
      <c r="H514" s="7">
        <f t="shared" si="139"/>
        <v>0</v>
      </c>
      <c r="I514" s="7">
        <f t="shared" si="140"/>
        <v>0</v>
      </c>
      <c r="J514" s="7">
        <f t="shared" si="141"/>
        <v>0</v>
      </c>
      <c r="K514" s="7">
        <f t="shared" si="142"/>
        <v>0</v>
      </c>
      <c r="L514" s="7">
        <f>Input!C502*Input!$F$10</f>
        <v>0</v>
      </c>
      <c r="M514" s="7">
        <f>(-C514*SIN(ATAN(Input!$F$5*Input!$F$10))+(L514-$L$18)*COS(ATAN(Input!$F$5*Input!$F$10)))*IF(Input!C502="",0,1)</f>
        <v>0</v>
      </c>
      <c r="N514" s="7">
        <f>(C514*COS(ATAN(Input!$F$5*Input!$F$10))+(L514-$L$18)*SIN(ATAN(Input!$F$5*Input!$F$10)))*IF(Input!C502="",0,1)</f>
        <v>0</v>
      </c>
      <c r="O514" s="7">
        <f t="shared" si="143"/>
        <v>0</v>
      </c>
      <c r="P514" s="7">
        <f t="shared" si="144"/>
        <v>0</v>
      </c>
      <c r="Q514" s="7">
        <f t="shared" si="145"/>
        <v>0</v>
      </c>
      <c r="R514" s="7">
        <f t="shared" si="146"/>
        <v>0</v>
      </c>
      <c r="S514" s="7">
        <f t="shared" si="147"/>
        <v>0</v>
      </c>
      <c r="T514" s="7">
        <f t="shared" si="148"/>
        <v>0</v>
      </c>
      <c r="U514" s="7">
        <f t="shared" si="149"/>
        <v>0</v>
      </c>
      <c r="V514" s="7">
        <f t="shared" si="150"/>
        <v>0</v>
      </c>
      <c r="W514" s="7">
        <f t="shared" si="151"/>
        <v>0</v>
      </c>
      <c r="X514" s="7">
        <f t="shared" ca="1" si="152"/>
        <v>0</v>
      </c>
      <c r="Y514" s="7">
        <f t="shared" ca="1" si="153"/>
        <v>0</v>
      </c>
      <c r="Z514" s="7">
        <f t="shared" ca="1" si="154"/>
        <v>0</v>
      </c>
      <c r="AA514" s="3"/>
      <c r="AB514" s="3"/>
    </row>
    <row r="515" spans="1:28" x14ac:dyDescent="0.2">
      <c r="A515" s="18">
        <v>0</v>
      </c>
      <c r="B515" s="18">
        <v>0</v>
      </c>
      <c r="C515" s="8">
        <f>IF(Input!C503="",0,A515-$A$18)</f>
        <v>0</v>
      </c>
      <c r="D515" s="8">
        <f>(B515-Input!$C$6-Input!$F$5*C515)*IF(Input!C503="",0,1)</f>
        <v>0</v>
      </c>
      <c r="E515" s="7">
        <f t="shared" si="136"/>
        <v>0</v>
      </c>
      <c r="F515" s="7">
        <f t="shared" si="137"/>
        <v>0</v>
      </c>
      <c r="G515" s="7">
        <f t="shared" si="138"/>
        <v>0</v>
      </c>
      <c r="H515" s="7">
        <f t="shared" si="139"/>
        <v>0</v>
      </c>
      <c r="I515" s="7">
        <f t="shared" si="140"/>
        <v>0</v>
      </c>
      <c r="J515" s="7">
        <f t="shared" si="141"/>
        <v>0</v>
      </c>
      <c r="K515" s="7">
        <f t="shared" si="142"/>
        <v>0</v>
      </c>
      <c r="L515" s="7">
        <f>Input!C503*Input!$F$10</f>
        <v>0</v>
      </c>
      <c r="M515" s="7">
        <f>(-C515*SIN(ATAN(Input!$F$5*Input!$F$10))+(L515-$L$18)*COS(ATAN(Input!$F$5*Input!$F$10)))*IF(Input!C503="",0,1)</f>
        <v>0</v>
      </c>
      <c r="N515" s="7">
        <f>(C515*COS(ATAN(Input!$F$5*Input!$F$10))+(L515-$L$18)*SIN(ATAN(Input!$F$5*Input!$F$10)))*IF(Input!C503="",0,1)</f>
        <v>0</v>
      </c>
      <c r="O515" s="7">
        <f t="shared" si="143"/>
        <v>0</v>
      </c>
      <c r="P515" s="7">
        <f t="shared" si="144"/>
        <v>0</v>
      </c>
      <c r="Q515" s="7">
        <f t="shared" si="145"/>
        <v>0</v>
      </c>
      <c r="R515" s="7">
        <f t="shared" si="146"/>
        <v>0</v>
      </c>
      <c r="S515" s="7">
        <f t="shared" si="147"/>
        <v>0</v>
      </c>
      <c r="T515" s="7">
        <f t="shared" si="148"/>
        <v>0</v>
      </c>
      <c r="U515" s="7">
        <f t="shared" si="149"/>
        <v>0</v>
      </c>
      <c r="V515" s="7">
        <f t="shared" si="150"/>
        <v>0</v>
      </c>
      <c r="W515" s="7">
        <f t="shared" si="151"/>
        <v>0</v>
      </c>
      <c r="X515" s="7">
        <f t="shared" ca="1" si="152"/>
        <v>0</v>
      </c>
      <c r="Y515" s="7">
        <f t="shared" ca="1" si="153"/>
        <v>0</v>
      </c>
      <c r="Z515" s="7">
        <f t="shared" ca="1" si="154"/>
        <v>0</v>
      </c>
      <c r="AA515" s="3"/>
      <c r="AB515" s="3"/>
    </row>
    <row r="516" spans="1:28" x14ac:dyDescent="0.2">
      <c r="A516" s="18">
        <v>0</v>
      </c>
      <c r="B516" s="18">
        <v>0</v>
      </c>
      <c r="C516" s="8">
        <f>IF(Input!C504="",0,A516-$A$18)</f>
        <v>0</v>
      </c>
      <c r="D516" s="8">
        <f>(B516-Input!$C$6-Input!$F$5*C516)*IF(Input!C504="",0,1)</f>
        <v>0</v>
      </c>
      <c r="E516" s="7">
        <f t="shared" si="136"/>
        <v>0</v>
      </c>
      <c r="F516" s="7">
        <f t="shared" si="137"/>
        <v>0</v>
      </c>
      <c r="G516" s="7">
        <f t="shared" si="138"/>
        <v>0</v>
      </c>
      <c r="H516" s="7">
        <f t="shared" si="139"/>
        <v>0</v>
      </c>
      <c r="I516" s="7">
        <f t="shared" si="140"/>
        <v>0</v>
      </c>
      <c r="J516" s="7">
        <f t="shared" si="141"/>
        <v>0</v>
      </c>
      <c r="K516" s="7">
        <f t="shared" si="142"/>
        <v>0</v>
      </c>
      <c r="L516" s="7">
        <f>Input!C504*Input!$F$10</f>
        <v>0</v>
      </c>
      <c r="M516" s="7">
        <f>(-C516*SIN(ATAN(Input!$F$5*Input!$F$10))+(L516-$L$18)*COS(ATAN(Input!$F$5*Input!$F$10)))*IF(Input!C504="",0,1)</f>
        <v>0</v>
      </c>
      <c r="N516" s="7">
        <f>(C516*COS(ATAN(Input!$F$5*Input!$F$10))+(L516-$L$18)*SIN(ATAN(Input!$F$5*Input!$F$10)))*IF(Input!C504="",0,1)</f>
        <v>0</v>
      </c>
      <c r="O516" s="7">
        <f t="shared" si="143"/>
        <v>0</v>
      </c>
      <c r="P516" s="7">
        <f t="shared" si="144"/>
        <v>0</v>
      </c>
      <c r="Q516" s="7">
        <f t="shared" si="145"/>
        <v>0</v>
      </c>
      <c r="R516" s="7">
        <f t="shared" si="146"/>
        <v>0</v>
      </c>
      <c r="S516" s="7">
        <f t="shared" si="147"/>
        <v>0</v>
      </c>
      <c r="T516" s="7">
        <f t="shared" si="148"/>
        <v>0</v>
      </c>
      <c r="U516" s="7">
        <f t="shared" si="149"/>
        <v>0</v>
      </c>
      <c r="V516" s="7">
        <f t="shared" si="150"/>
        <v>0</v>
      </c>
      <c r="W516" s="7">
        <f t="shared" si="151"/>
        <v>0</v>
      </c>
      <c r="X516" s="7">
        <f t="shared" ca="1" si="152"/>
        <v>0</v>
      </c>
      <c r="Y516" s="7">
        <f t="shared" ca="1" si="153"/>
        <v>0</v>
      </c>
      <c r="Z516" s="7">
        <f t="shared" ca="1" si="154"/>
        <v>0</v>
      </c>
      <c r="AA516" s="3"/>
      <c r="AB516" s="3"/>
    </row>
    <row r="517" spans="1:28" x14ac:dyDescent="0.2">
      <c r="A517" s="18">
        <v>0</v>
      </c>
      <c r="B517" s="18">
        <v>0</v>
      </c>
      <c r="C517" s="8">
        <f>IF(Input!C505="",0,A517-$A$18)</f>
        <v>0</v>
      </c>
      <c r="D517" s="8">
        <f>(B517-Input!$C$6-Input!$F$5*C517)*IF(Input!C505="",0,1)</f>
        <v>0</v>
      </c>
      <c r="E517" s="7">
        <f t="shared" si="136"/>
        <v>0</v>
      </c>
      <c r="F517" s="7">
        <f t="shared" si="137"/>
        <v>0</v>
      </c>
      <c r="G517" s="7">
        <f t="shared" si="138"/>
        <v>0</v>
      </c>
      <c r="H517" s="7">
        <f t="shared" si="139"/>
        <v>0</v>
      </c>
      <c r="I517" s="7">
        <f t="shared" si="140"/>
        <v>0</v>
      </c>
      <c r="J517" s="7">
        <f t="shared" si="141"/>
        <v>0</v>
      </c>
      <c r="K517" s="7">
        <f t="shared" si="142"/>
        <v>0</v>
      </c>
      <c r="L517" s="7">
        <f>Input!C505*Input!$F$10</f>
        <v>0</v>
      </c>
      <c r="M517" s="7">
        <f>(-C517*SIN(ATAN(Input!$F$5*Input!$F$10))+(L517-$L$18)*COS(ATAN(Input!$F$5*Input!$F$10)))*IF(Input!C505="",0,1)</f>
        <v>0</v>
      </c>
      <c r="N517" s="7">
        <f>(C517*COS(ATAN(Input!$F$5*Input!$F$10))+(L517-$L$18)*SIN(ATAN(Input!$F$5*Input!$F$10)))*IF(Input!C505="",0,1)</f>
        <v>0</v>
      </c>
      <c r="O517" s="7">
        <f t="shared" si="143"/>
        <v>0</v>
      </c>
      <c r="P517" s="7">
        <f t="shared" si="144"/>
        <v>0</v>
      </c>
      <c r="Q517" s="7">
        <f t="shared" si="145"/>
        <v>0</v>
      </c>
      <c r="R517" s="7">
        <f t="shared" si="146"/>
        <v>0</v>
      </c>
      <c r="S517" s="7">
        <f t="shared" si="147"/>
        <v>0</v>
      </c>
      <c r="T517" s="7">
        <f t="shared" si="148"/>
        <v>0</v>
      </c>
      <c r="U517" s="7">
        <f t="shared" si="149"/>
        <v>0</v>
      </c>
      <c r="V517" s="7">
        <f t="shared" si="150"/>
        <v>0</v>
      </c>
      <c r="W517" s="7">
        <f t="shared" si="151"/>
        <v>0</v>
      </c>
      <c r="X517" s="7">
        <f t="shared" ca="1" si="152"/>
        <v>0</v>
      </c>
      <c r="Y517" s="7">
        <f t="shared" ca="1" si="153"/>
        <v>0</v>
      </c>
      <c r="Z517" s="7">
        <f t="shared" ca="1" si="154"/>
        <v>0</v>
      </c>
      <c r="AA517" s="3"/>
      <c r="AB517" s="3"/>
    </row>
    <row r="518" spans="1:28" x14ac:dyDescent="0.2">
      <c r="A518" s="18">
        <v>0</v>
      </c>
      <c r="B518" s="18">
        <v>0</v>
      </c>
      <c r="C518" s="8">
        <f>IF(Input!C506="",0,A518-$A$18)</f>
        <v>0</v>
      </c>
      <c r="D518" s="8">
        <f>(B518-Input!$C$6-Input!$F$5*C518)*IF(Input!C506="",0,1)</f>
        <v>0</v>
      </c>
      <c r="E518" s="7">
        <f t="shared" si="136"/>
        <v>0</v>
      </c>
      <c r="F518" s="7">
        <f t="shared" si="137"/>
        <v>0</v>
      </c>
      <c r="G518" s="7">
        <f t="shared" si="138"/>
        <v>0</v>
      </c>
      <c r="H518" s="7">
        <f t="shared" si="139"/>
        <v>0</v>
      </c>
      <c r="I518" s="7">
        <f t="shared" si="140"/>
        <v>0</v>
      </c>
      <c r="J518" s="7">
        <f t="shared" si="141"/>
        <v>0</v>
      </c>
      <c r="K518" s="7">
        <f t="shared" si="142"/>
        <v>0</v>
      </c>
      <c r="L518" s="7">
        <f>Input!C506*Input!$F$10</f>
        <v>0</v>
      </c>
      <c r="M518" s="7">
        <f>(-C518*SIN(ATAN(Input!$F$5*Input!$F$10))+(L518-$L$18)*COS(ATAN(Input!$F$5*Input!$F$10)))*IF(Input!C506="",0,1)</f>
        <v>0</v>
      </c>
      <c r="N518" s="7">
        <f>(C518*COS(ATAN(Input!$F$5*Input!$F$10))+(L518-$L$18)*SIN(ATAN(Input!$F$5*Input!$F$10)))*IF(Input!C506="",0,1)</f>
        <v>0</v>
      </c>
      <c r="O518" s="7">
        <f t="shared" si="143"/>
        <v>0</v>
      </c>
      <c r="P518" s="7">
        <f t="shared" si="144"/>
        <v>0</v>
      </c>
      <c r="Q518" s="7">
        <f t="shared" si="145"/>
        <v>0</v>
      </c>
      <c r="R518" s="7">
        <f t="shared" si="146"/>
        <v>0</v>
      </c>
      <c r="S518" s="7">
        <f t="shared" si="147"/>
        <v>0</v>
      </c>
      <c r="T518" s="7">
        <f t="shared" si="148"/>
        <v>0</v>
      </c>
      <c r="U518" s="7">
        <f t="shared" si="149"/>
        <v>0</v>
      </c>
      <c r="V518" s="7">
        <f t="shared" si="150"/>
        <v>0</v>
      </c>
      <c r="W518" s="7">
        <f t="shared" si="151"/>
        <v>0</v>
      </c>
      <c r="X518" s="7">
        <f t="shared" ca="1" si="152"/>
        <v>0</v>
      </c>
      <c r="Y518" s="7">
        <f t="shared" ca="1" si="153"/>
        <v>0</v>
      </c>
      <c r="Z518" s="7">
        <f t="shared" ca="1" si="154"/>
        <v>0</v>
      </c>
      <c r="AA518" s="3"/>
      <c r="AB518" s="3"/>
    </row>
    <row r="519" spans="1:28" x14ac:dyDescent="0.2">
      <c r="A519" s="18">
        <v>0</v>
      </c>
      <c r="B519" s="18">
        <v>0</v>
      </c>
      <c r="C519" s="8">
        <f>IF(Input!C507="",0,A519-$A$18)</f>
        <v>0</v>
      </c>
      <c r="D519" s="8">
        <f>(B519-Input!$C$6-Input!$F$5*C519)*IF(Input!C507="",0,1)</f>
        <v>0</v>
      </c>
      <c r="E519" s="7">
        <f t="shared" si="136"/>
        <v>0</v>
      </c>
      <c r="F519" s="7">
        <f t="shared" si="137"/>
        <v>0</v>
      </c>
      <c r="G519" s="7">
        <f t="shared" si="138"/>
        <v>0</v>
      </c>
      <c r="H519" s="7">
        <f t="shared" si="139"/>
        <v>0</v>
      </c>
      <c r="I519" s="7">
        <f t="shared" si="140"/>
        <v>0</v>
      </c>
      <c r="J519" s="7">
        <f t="shared" si="141"/>
        <v>0</v>
      </c>
      <c r="K519" s="7">
        <f t="shared" si="142"/>
        <v>0</v>
      </c>
      <c r="L519" s="7">
        <f>Input!C507*Input!$F$10</f>
        <v>0</v>
      </c>
      <c r="M519" s="7">
        <f>(-C519*SIN(ATAN(Input!$F$5*Input!$F$10))+(L519-$L$18)*COS(ATAN(Input!$F$5*Input!$F$10)))*IF(Input!C507="",0,1)</f>
        <v>0</v>
      </c>
      <c r="N519" s="7">
        <f>(C519*COS(ATAN(Input!$F$5*Input!$F$10))+(L519-$L$18)*SIN(ATAN(Input!$F$5*Input!$F$10)))*IF(Input!C507="",0,1)</f>
        <v>0</v>
      </c>
      <c r="O519" s="7">
        <f t="shared" si="143"/>
        <v>0</v>
      </c>
      <c r="P519" s="7">
        <f t="shared" si="144"/>
        <v>0</v>
      </c>
      <c r="Q519" s="7">
        <f t="shared" si="145"/>
        <v>0</v>
      </c>
      <c r="R519" s="7">
        <f t="shared" si="146"/>
        <v>0</v>
      </c>
      <c r="S519" s="7">
        <f t="shared" si="147"/>
        <v>0</v>
      </c>
      <c r="T519" s="7">
        <f t="shared" si="148"/>
        <v>0</v>
      </c>
      <c r="U519" s="7">
        <f t="shared" si="149"/>
        <v>0</v>
      </c>
      <c r="V519" s="7">
        <f t="shared" si="150"/>
        <v>0</v>
      </c>
      <c r="W519" s="7">
        <f t="shared" si="151"/>
        <v>0</v>
      </c>
      <c r="X519" s="7">
        <f t="shared" ca="1" si="152"/>
        <v>0</v>
      </c>
      <c r="Y519" s="7">
        <f t="shared" ca="1" si="153"/>
        <v>0</v>
      </c>
      <c r="Z519" s="7">
        <f t="shared" ca="1" si="154"/>
        <v>0</v>
      </c>
      <c r="AA519" s="3"/>
      <c r="AB519" s="3"/>
    </row>
    <row r="520" spans="1:28" x14ac:dyDescent="0.2">
      <c r="A520" s="18">
        <v>0</v>
      </c>
      <c r="B520" s="18">
        <v>0</v>
      </c>
      <c r="C520" s="8">
        <f>IF(Input!C508="",0,A520-$A$18)</f>
        <v>0</v>
      </c>
      <c r="D520" s="8">
        <f>(B520-Input!$C$6-Input!$F$5*C520)*IF(Input!C508="",0,1)</f>
        <v>0</v>
      </c>
      <c r="E520" s="7">
        <f t="shared" si="136"/>
        <v>0</v>
      </c>
      <c r="F520" s="7">
        <f t="shared" si="137"/>
        <v>0</v>
      </c>
      <c r="G520" s="7">
        <f t="shared" si="138"/>
        <v>0</v>
      </c>
      <c r="H520" s="7">
        <f t="shared" si="139"/>
        <v>0</v>
      </c>
      <c r="I520" s="7">
        <f t="shared" si="140"/>
        <v>0</v>
      </c>
      <c r="J520" s="7">
        <f t="shared" si="141"/>
        <v>0</v>
      </c>
      <c r="K520" s="7">
        <f t="shared" si="142"/>
        <v>0</v>
      </c>
      <c r="L520" s="7">
        <f>Input!C508*Input!$F$10</f>
        <v>0</v>
      </c>
      <c r="M520" s="7">
        <f>(-C520*SIN(ATAN(Input!$F$5*Input!$F$10))+(L520-$L$18)*COS(ATAN(Input!$F$5*Input!$F$10)))*IF(Input!C508="",0,1)</f>
        <v>0</v>
      </c>
      <c r="N520" s="7">
        <f>(C520*COS(ATAN(Input!$F$5*Input!$F$10))+(L520-$L$18)*SIN(ATAN(Input!$F$5*Input!$F$10)))*IF(Input!C508="",0,1)</f>
        <v>0</v>
      </c>
      <c r="O520" s="7">
        <f t="shared" si="143"/>
        <v>0</v>
      </c>
      <c r="P520" s="7">
        <f t="shared" si="144"/>
        <v>0</v>
      </c>
      <c r="Q520" s="7">
        <f t="shared" si="145"/>
        <v>0</v>
      </c>
      <c r="R520" s="7">
        <f t="shared" si="146"/>
        <v>0</v>
      </c>
      <c r="S520" s="7">
        <f t="shared" si="147"/>
        <v>0</v>
      </c>
      <c r="T520" s="7">
        <f t="shared" si="148"/>
        <v>0</v>
      </c>
      <c r="U520" s="7">
        <f t="shared" si="149"/>
        <v>0</v>
      </c>
      <c r="V520" s="7">
        <f t="shared" si="150"/>
        <v>0</v>
      </c>
      <c r="W520" s="7">
        <f t="shared" si="151"/>
        <v>0</v>
      </c>
      <c r="X520" s="7">
        <f t="shared" ca="1" si="152"/>
        <v>0</v>
      </c>
      <c r="Y520" s="7">
        <f t="shared" ca="1" si="153"/>
        <v>0</v>
      </c>
      <c r="Z520" s="7">
        <f t="shared" ca="1" si="154"/>
        <v>0</v>
      </c>
      <c r="AA520" s="3"/>
      <c r="AB520" s="3"/>
    </row>
    <row r="521" spans="1:28" x14ac:dyDescent="0.2">
      <c r="A521" s="18">
        <v>0</v>
      </c>
      <c r="B521" s="18">
        <v>0</v>
      </c>
      <c r="C521" s="8">
        <f>IF(Input!C509="",0,A521-$A$18)</f>
        <v>0</v>
      </c>
      <c r="D521" s="8">
        <f>(B521-Input!$C$6-Input!$F$5*C521)*IF(Input!C509="",0,1)</f>
        <v>0</v>
      </c>
      <c r="E521" s="7">
        <f t="shared" si="136"/>
        <v>0</v>
      </c>
      <c r="F521" s="7">
        <f t="shared" si="137"/>
        <v>0</v>
      </c>
      <c r="G521" s="7">
        <f t="shared" si="138"/>
        <v>0</v>
      </c>
      <c r="H521" s="7">
        <f t="shared" si="139"/>
        <v>0</v>
      </c>
      <c r="I521" s="7">
        <f t="shared" si="140"/>
        <v>0</v>
      </c>
      <c r="J521" s="7">
        <f t="shared" si="141"/>
        <v>0</v>
      </c>
      <c r="K521" s="7">
        <f t="shared" si="142"/>
        <v>0</v>
      </c>
      <c r="L521" s="7">
        <f>Input!C509*Input!$F$10</f>
        <v>0</v>
      </c>
      <c r="M521" s="7">
        <f>(-C521*SIN(ATAN(Input!$F$5*Input!$F$10))+(L521-$L$18)*COS(ATAN(Input!$F$5*Input!$F$10)))*IF(Input!C509="",0,1)</f>
        <v>0</v>
      </c>
      <c r="N521" s="7">
        <f>(C521*COS(ATAN(Input!$F$5*Input!$F$10))+(L521-$L$18)*SIN(ATAN(Input!$F$5*Input!$F$10)))*IF(Input!C509="",0,1)</f>
        <v>0</v>
      </c>
      <c r="O521" s="7">
        <f t="shared" si="143"/>
        <v>0</v>
      </c>
      <c r="P521" s="7">
        <f t="shared" si="144"/>
        <v>0</v>
      </c>
      <c r="Q521" s="7">
        <f t="shared" si="145"/>
        <v>0</v>
      </c>
      <c r="R521" s="7">
        <f t="shared" si="146"/>
        <v>0</v>
      </c>
      <c r="S521" s="7">
        <f t="shared" si="147"/>
        <v>0</v>
      </c>
      <c r="T521" s="7">
        <f t="shared" si="148"/>
        <v>0</v>
      </c>
      <c r="U521" s="7">
        <f t="shared" si="149"/>
        <v>0</v>
      </c>
      <c r="V521" s="7">
        <f t="shared" si="150"/>
        <v>0</v>
      </c>
      <c r="W521" s="7">
        <f t="shared" si="151"/>
        <v>0</v>
      </c>
      <c r="X521" s="7">
        <f t="shared" ca="1" si="152"/>
        <v>0</v>
      </c>
      <c r="Y521" s="7">
        <f t="shared" ca="1" si="153"/>
        <v>0</v>
      </c>
      <c r="Z521" s="7">
        <f t="shared" ca="1" si="154"/>
        <v>0</v>
      </c>
      <c r="AA521" s="3"/>
      <c r="AB521" s="3"/>
    </row>
    <row r="522" spans="1:28" x14ac:dyDescent="0.2">
      <c r="A522" s="18">
        <v>0</v>
      </c>
      <c r="B522" s="18">
        <v>0</v>
      </c>
      <c r="C522" s="8">
        <f>IF(Input!C510="",0,A522-$A$18)</f>
        <v>0</v>
      </c>
      <c r="D522" s="8">
        <f>(B522-Input!$C$6-Input!$F$5*C522)*IF(Input!C510="",0,1)</f>
        <v>0</v>
      </c>
      <c r="E522" s="7">
        <f t="shared" si="136"/>
        <v>0</v>
      </c>
      <c r="F522" s="7">
        <f t="shared" si="137"/>
        <v>0</v>
      </c>
      <c r="G522" s="7">
        <f t="shared" si="138"/>
        <v>0</v>
      </c>
      <c r="H522" s="7">
        <f t="shared" si="139"/>
        <v>0</v>
      </c>
      <c r="I522" s="7">
        <f t="shared" si="140"/>
        <v>0</v>
      </c>
      <c r="J522" s="7">
        <f t="shared" si="141"/>
        <v>0</v>
      </c>
      <c r="K522" s="7">
        <f t="shared" si="142"/>
        <v>0</v>
      </c>
      <c r="L522" s="7">
        <f>Input!C510*Input!$F$10</f>
        <v>0</v>
      </c>
      <c r="M522" s="7">
        <f>(-C522*SIN(ATAN(Input!$F$5*Input!$F$10))+(L522-$L$18)*COS(ATAN(Input!$F$5*Input!$F$10)))*IF(Input!C510="",0,1)</f>
        <v>0</v>
      </c>
      <c r="N522" s="7">
        <f>(C522*COS(ATAN(Input!$F$5*Input!$F$10))+(L522-$L$18)*SIN(ATAN(Input!$F$5*Input!$F$10)))*IF(Input!C510="",0,1)</f>
        <v>0</v>
      </c>
      <c r="O522" s="7">
        <f t="shared" si="143"/>
        <v>0</v>
      </c>
      <c r="P522" s="7">
        <f t="shared" si="144"/>
        <v>0</v>
      </c>
      <c r="Q522" s="7">
        <f t="shared" si="145"/>
        <v>0</v>
      </c>
      <c r="R522" s="7">
        <f t="shared" si="146"/>
        <v>0</v>
      </c>
      <c r="S522" s="7">
        <f t="shared" si="147"/>
        <v>0</v>
      </c>
      <c r="T522" s="7">
        <f t="shared" si="148"/>
        <v>0</v>
      </c>
      <c r="U522" s="7">
        <f t="shared" si="149"/>
        <v>0</v>
      </c>
      <c r="V522" s="7">
        <f t="shared" si="150"/>
        <v>0</v>
      </c>
      <c r="W522" s="7">
        <f t="shared" si="151"/>
        <v>0</v>
      </c>
      <c r="X522" s="7">
        <f t="shared" ca="1" si="152"/>
        <v>0</v>
      </c>
      <c r="Y522" s="7">
        <f t="shared" ca="1" si="153"/>
        <v>0</v>
      </c>
      <c r="Z522" s="7">
        <f t="shared" ca="1" si="154"/>
        <v>0</v>
      </c>
      <c r="AA522" s="3"/>
      <c r="AB522" s="3"/>
    </row>
    <row r="523" spans="1:28" x14ac:dyDescent="0.2">
      <c r="A523" s="18">
        <v>0</v>
      </c>
      <c r="B523" s="18">
        <v>0</v>
      </c>
      <c r="C523" s="8">
        <f>IF(Input!C511="",0,A523-$A$18)</f>
        <v>0</v>
      </c>
      <c r="D523" s="8">
        <f>(B523-Input!$C$6-Input!$F$5*C523)*IF(Input!C511="",0,1)</f>
        <v>0</v>
      </c>
      <c r="E523" s="7">
        <f t="shared" si="136"/>
        <v>0</v>
      </c>
      <c r="F523" s="7">
        <f t="shared" si="137"/>
        <v>0</v>
      </c>
      <c r="G523" s="7">
        <f t="shared" si="138"/>
        <v>0</v>
      </c>
      <c r="H523" s="7">
        <f t="shared" si="139"/>
        <v>0</v>
      </c>
      <c r="I523" s="7">
        <f t="shared" si="140"/>
        <v>0</v>
      </c>
      <c r="J523" s="7">
        <f t="shared" si="141"/>
        <v>0</v>
      </c>
      <c r="K523" s="7">
        <f t="shared" si="142"/>
        <v>0</v>
      </c>
      <c r="L523" s="7">
        <f>Input!C511*Input!$F$10</f>
        <v>0</v>
      </c>
      <c r="M523" s="7">
        <f>(-C523*SIN(ATAN(Input!$F$5*Input!$F$10))+(L523-$L$18)*COS(ATAN(Input!$F$5*Input!$F$10)))*IF(Input!C511="",0,1)</f>
        <v>0</v>
      </c>
      <c r="N523" s="7">
        <f>(C523*COS(ATAN(Input!$F$5*Input!$F$10))+(L523-$L$18)*SIN(ATAN(Input!$F$5*Input!$F$10)))*IF(Input!C511="",0,1)</f>
        <v>0</v>
      </c>
      <c r="O523" s="7">
        <f t="shared" si="143"/>
        <v>0</v>
      </c>
      <c r="P523" s="7">
        <f t="shared" si="144"/>
        <v>0</v>
      </c>
      <c r="Q523" s="7">
        <f t="shared" si="145"/>
        <v>0</v>
      </c>
      <c r="R523" s="7">
        <f t="shared" si="146"/>
        <v>0</v>
      </c>
      <c r="S523" s="7">
        <f t="shared" si="147"/>
        <v>0</v>
      </c>
      <c r="T523" s="7">
        <f t="shared" si="148"/>
        <v>0</v>
      </c>
      <c r="U523" s="7">
        <f t="shared" si="149"/>
        <v>0</v>
      </c>
      <c r="V523" s="7">
        <f t="shared" si="150"/>
        <v>0</v>
      </c>
      <c r="W523" s="7">
        <f t="shared" si="151"/>
        <v>0</v>
      </c>
      <c r="X523" s="7">
        <f t="shared" ca="1" si="152"/>
        <v>0</v>
      </c>
      <c r="Y523" s="7">
        <f t="shared" ca="1" si="153"/>
        <v>0</v>
      </c>
      <c r="Z523" s="7">
        <f t="shared" ca="1" si="154"/>
        <v>0</v>
      </c>
      <c r="AA523" s="3"/>
      <c r="AB523" s="3"/>
    </row>
    <row r="524" spans="1:28" x14ac:dyDescent="0.2">
      <c r="A524" s="18">
        <v>0</v>
      </c>
      <c r="B524" s="18">
        <v>0</v>
      </c>
      <c r="C524" s="8">
        <f>IF(Input!C512="",0,A524-$A$18)</f>
        <v>0</v>
      </c>
      <c r="D524" s="8">
        <f>(B524-Input!$C$6-Input!$F$5*C524)*IF(Input!C512="",0,1)</f>
        <v>0</v>
      </c>
      <c r="E524" s="7">
        <f t="shared" si="136"/>
        <v>0</v>
      </c>
      <c r="F524" s="7">
        <f t="shared" si="137"/>
        <v>0</v>
      </c>
      <c r="G524" s="7">
        <f t="shared" si="138"/>
        <v>0</v>
      </c>
      <c r="H524" s="7">
        <f t="shared" si="139"/>
        <v>0</v>
      </c>
      <c r="I524" s="7">
        <f t="shared" si="140"/>
        <v>0</v>
      </c>
      <c r="J524" s="7">
        <f t="shared" si="141"/>
        <v>0</v>
      </c>
      <c r="K524" s="7">
        <f t="shared" si="142"/>
        <v>0</v>
      </c>
      <c r="L524" s="7">
        <f>Input!C512*Input!$F$10</f>
        <v>0</v>
      </c>
      <c r="M524" s="7">
        <f>(-C524*SIN(ATAN(Input!$F$5*Input!$F$10))+(L524-$L$18)*COS(ATAN(Input!$F$5*Input!$F$10)))*IF(Input!C512="",0,1)</f>
        <v>0</v>
      </c>
      <c r="N524" s="7">
        <f>(C524*COS(ATAN(Input!$F$5*Input!$F$10))+(L524-$L$18)*SIN(ATAN(Input!$F$5*Input!$F$10)))*IF(Input!C512="",0,1)</f>
        <v>0</v>
      </c>
      <c r="O524" s="7">
        <f t="shared" si="143"/>
        <v>0</v>
      </c>
      <c r="P524" s="7">
        <f t="shared" si="144"/>
        <v>0</v>
      </c>
      <c r="Q524" s="7">
        <f t="shared" si="145"/>
        <v>0</v>
      </c>
      <c r="R524" s="7">
        <f t="shared" si="146"/>
        <v>0</v>
      </c>
      <c r="S524" s="7">
        <f t="shared" si="147"/>
        <v>0</v>
      </c>
      <c r="T524" s="7">
        <f t="shared" si="148"/>
        <v>0</v>
      </c>
      <c r="U524" s="7">
        <f t="shared" si="149"/>
        <v>0</v>
      </c>
      <c r="V524" s="7">
        <f t="shared" si="150"/>
        <v>0</v>
      </c>
      <c r="W524" s="7">
        <f t="shared" si="151"/>
        <v>0</v>
      </c>
      <c r="X524" s="7">
        <f t="shared" ca="1" si="152"/>
        <v>0</v>
      </c>
      <c r="Y524" s="7">
        <f t="shared" ca="1" si="153"/>
        <v>0</v>
      </c>
      <c r="Z524" s="7">
        <f t="shared" ca="1" si="154"/>
        <v>0</v>
      </c>
      <c r="AA524" s="3"/>
      <c r="AB524" s="3"/>
    </row>
    <row r="525" spans="1:28" x14ac:dyDescent="0.2">
      <c r="A525" s="18">
        <v>0</v>
      </c>
      <c r="B525" s="18">
        <v>0</v>
      </c>
      <c r="C525" s="8">
        <f>IF(Input!C513="",0,A525-$A$18)</f>
        <v>0</v>
      </c>
      <c r="D525" s="8">
        <f>(B525-Input!$C$6-Input!$F$5*C525)*IF(Input!C513="",0,1)</f>
        <v>0</v>
      </c>
      <c r="E525" s="7">
        <f t="shared" si="136"/>
        <v>0</v>
      </c>
      <c r="F525" s="7">
        <f t="shared" si="137"/>
        <v>0</v>
      </c>
      <c r="G525" s="7">
        <f t="shared" si="138"/>
        <v>0</v>
      </c>
      <c r="H525" s="7">
        <f t="shared" si="139"/>
        <v>0</v>
      </c>
      <c r="I525" s="7">
        <f t="shared" si="140"/>
        <v>0</v>
      </c>
      <c r="J525" s="7">
        <f t="shared" si="141"/>
        <v>0</v>
      </c>
      <c r="K525" s="7">
        <f t="shared" si="142"/>
        <v>0</v>
      </c>
      <c r="L525" s="7">
        <f>Input!C513*Input!$F$10</f>
        <v>0</v>
      </c>
      <c r="M525" s="7">
        <f>(-C525*SIN(ATAN(Input!$F$5*Input!$F$10))+(L525-$L$18)*COS(ATAN(Input!$F$5*Input!$F$10)))*IF(Input!C513="",0,1)</f>
        <v>0</v>
      </c>
      <c r="N525" s="7">
        <f>(C525*COS(ATAN(Input!$F$5*Input!$F$10))+(L525-$L$18)*SIN(ATAN(Input!$F$5*Input!$F$10)))*IF(Input!C513="",0,1)</f>
        <v>0</v>
      </c>
      <c r="O525" s="7">
        <f t="shared" si="143"/>
        <v>0</v>
      </c>
      <c r="P525" s="7">
        <f t="shared" si="144"/>
        <v>0</v>
      </c>
      <c r="Q525" s="7">
        <f t="shared" si="145"/>
        <v>0</v>
      </c>
      <c r="R525" s="7">
        <f t="shared" si="146"/>
        <v>0</v>
      </c>
      <c r="S525" s="7">
        <f t="shared" si="147"/>
        <v>0</v>
      </c>
      <c r="T525" s="7">
        <f t="shared" si="148"/>
        <v>0</v>
      </c>
      <c r="U525" s="7">
        <f t="shared" si="149"/>
        <v>0</v>
      </c>
      <c r="V525" s="7">
        <f t="shared" si="150"/>
        <v>0</v>
      </c>
      <c r="W525" s="7">
        <f t="shared" si="151"/>
        <v>0</v>
      </c>
      <c r="X525" s="7">
        <f t="shared" ca="1" si="152"/>
        <v>0</v>
      </c>
      <c r="Y525" s="7">
        <f t="shared" ca="1" si="153"/>
        <v>0</v>
      </c>
      <c r="Z525" s="7">
        <f t="shared" ca="1" si="154"/>
        <v>0</v>
      </c>
      <c r="AA525" s="3"/>
      <c r="AB525" s="3"/>
    </row>
    <row r="526" spans="1:28" x14ac:dyDescent="0.2">
      <c r="A526" s="18">
        <v>0</v>
      </c>
      <c r="B526" s="18">
        <v>0</v>
      </c>
      <c r="C526" s="8">
        <f>IF(Input!C514="",0,A526-$A$18)</f>
        <v>0</v>
      </c>
      <c r="D526" s="8">
        <f>(B526-Input!$C$6-Input!$F$5*C526)*IF(Input!C514="",0,1)</f>
        <v>0</v>
      </c>
      <c r="E526" s="7">
        <f t="shared" si="136"/>
        <v>0</v>
      </c>
      <c r="F526" s="7">
        <f t="shared" si="137"/>
        <v>0</v>
      </c>
      <c r="G526" s="7">
        <f t="shared" si="138"/>
        <v>0</v>
      </c>
      <c r="H526" s="7">
        <f t="shared" si="139"/>
        <v>0</v>
      </c>
      <c r="I526" s="7">
        <f t="shared" si="140"/>
        <v>0</v>
      </c>
      <c r="J526" s="7">
        <f t="shared" si="141"/>
        <v>0</v>
      </c>
      <c r="K526" s="7">
        <f t="shared" si="142"/>
        <v>0</v>
      </c>
      <c r="L526" s="7">
        <f>Input!C514*Input!$F$10</f>
        <v>0</v>
      </c>
      <c r="M526" s="7">
        <f>(-C526*SIN(ATAN(Input!$F$5*Input!$F$10))+(L526-$L$18)*COS(ATAN(Input!$F$5*Input!$F$10)))*IF(Input!C514="",0,1)</f>
        <v>0</v>
      </c>
      <c r="N526" s="7">
        <f>(C526*COS(ATAN(Input!$F$5*Input!$F$10))+(L526-$L$18)*SIN(ATAN(Input!$F$5*Input!$F$10)))*IF(Input!C514="",0,1)</f>
        <v>0</v>
      </c>
      <c r="O526" s="7">
        <f t="shared" si="143"/>
        <v>0</v>
      </c>
      <c r="P526" s="7">
        <f t="shared" si="144"/>
        <v>0</v>
      </c>
      <c r="Q526" s="7">
        <f t="shared" si="145"/>
        <v>0</v>
      </c>
      <c r="R526" s="7">
        <f t="shared" si="146"/>
        <v>0</v>
      </c>
      <c r="S526" s="7">
        <f t="shared" si="147"/>
        <v>0</v>
      </c>
      <c r="T526" s="7">
        <f t="shared" si="148"/>
        <v>0</v>
      </c>
      <c r="U526" s="7">
        <f t="shared" si="149"/>
        <v>0</v>
      </c>
      <c r="V526" s="7">
        <f t="shared" si="150"/>
        <v>0</v>
      </c>
      <c r="W526" s="7">
        <f t="shared" si="151"/>
        <v>0</v>
      </c>
      <c r="X526" s="7">
        <f t="shared" ca="1" si="152"/>
        <v>0</v>
      </c>
      <c r="Y526" s="7">
        <f t="shared" ca="1" si="153"/>
        <v>0</v>
      </c>
      <c r="Z526" s="7">
        <f t="shared" ca="1" si="154"/>
        <v>0</v>
      </c>
      <c r="AA526" s="3"/>
      <c r="AB526" s="3"/>
    </row>
    <row r="527" spans="1:28" x14ac:dyDescent="0.2">
      <c r="A527" s="18">
        <v>0</v>
      </c>
      <c r="B527" s="18">
        <v>0</v>
      </c>
      <c r="C527" s="8">
        <f>IF(Input!C515="",0,A527-$A$18)</f>
        <v>0</v>
      </c>
      <c r="D527" s="8">
        <f>(B527-Input!$C$6-Input!$F$5*C527)*IF(Input!C515="",0,1)</f>
        <v>0</v>
      </c>
      <c r="E527" s="7">
        <f t="shared" si="136"/>
        <v>0</v>
      </c>
      <c r="F527" s="7">
        <f t="shared" si="137"/>
        <v>0</v>
      </c>
      <c r="G527" s="7">
        <f t="shared" si="138"/>
        <v>0</v>
      </c>
      <c r="H527" s="7">
        <f t="shared" si="139"/>
        <v>0</v>
      </c>
      <c r="I527" s="7">
        <f t="shared" si="140"/>
        <v>0</v>
      </c>
      <c r="J527" s="7">
        <f t="shared" si="141"/>
        <v>0</v>
      </c>
      <c r="K527" s="7">
        <f t="shared" si="142"/>
        <v>0</v>
      </c>
      <c r="L527" s="7">
        <f>Input!C515*Input!$F$10</f>
        <v>0</v>
      </c>
      <c r="M527" s="7">
        <f>(-C527*SIN(ATAN(Input!$F$5*Input!$F$10))+(L527-$L$18)*COS(ATAN(Input!$F$5*Input!$F$10)))*IF(Input!C515="",0,1)</f>
        <v>0</v>
      </c>
      <c r="N527" s="7">
        <f>(C527*COS(ATAN(Input!$F$5*Input!$F$10))+(L527-$L$18)*SIN(ATAN(Input!$F$5*Input!$F$10)))*IF(Input!C515="",0,1)</f>
        <v>0</v>
      </c>
      <c r="O527" s="7">
        <f t="shared" si="143"/>
        <v>0</v>
      </c>
      <c r="P527" s="7">
        <f t="shared" si="144"/>
        <v>0</v>
      </c>
      <c r="Q527" s="7">
        <f t="shared" si="145"/>
        <v>0</v>
      </c>
      <c r="R527" s="7">
        <f t="shared" si="146"/>
        <v>0</v>
      </c>
      <c r="S527" s="7">
        <f t="shared" si="147"/>
        <v>0</v>
      </c>
      <c r="T527" s="7">
        <f t="shared" si="148"/>
        <v>0</v>
      </c>
      <c r="U527" s="7">
        <f t="shared" si="149"/>
        <v>0</v>
      </c>
      <c r="V527" s="7">
        <f t="shared" si="150"/>
        <v>0</v>
      </c>
      <c r="W527" s="7">
        <f t="shared" si="151"/>
        <v>0</v>
      </c>
      <c r="X527" s="7">
        <f t="shared" ca="1" si="152"/>
        <v>0</v>
      </c>
      <c r="Y527" s="7">
        <f t="shared" ca="1" si="153"/>
        <v>0</v>
      </c>
      <c r="Z527" s="7">
        <f t="shared" ca="1" si="154"/>
        <v>0</v>
      </c>
      <c r="AA527" s="3"/>
      <c r="AB527" s="3"/>
    </row>
    <row r="528" spans="1:28" x14ac:dyDescent="0.2">
      <c r="A528" s="18">
        <v>0</v>
      </c>
      <c r="B528" s="18">
        <v>0</v>
      </c>
      <c r="C528" s="8">
        <f>IF(Input!C516="",0,A528-$A$18)</f>
        <v>0</v>
      </c>
      <c r="D528" s="8">
        <f>(B528-Input!$C$6-Input!$F$5*C528)*IF(Input!C516="",0,1)</f>
        <v>0</v>
      </c>
      <c r="E528" s="7">
        <f t="shared" si="136"/>
        <v>0</v>
      </c>
      <c r="F528" s="7">
        <f t="shared" si="137"/>
        <v>0</v>
      </c>
      <c r="G528" s="7">
        <f t="shared" si="138"/>
        <v>0</v>
      </c>
      <c r="H528" s="7">
        <f t="shared" si="139"/>
        <v>0</v>
      </c>
      <c r="I528" s="7">
        <f t="shared" si="140"/>
        <v>0</v>
      </c>
      <c r="J528" s="7">
        <f t="shared" si="141"/>
        <v>0</v>
      </c>
      <c r="K528" s="7">
        <f t="shared" si="142"/>
        <v>0</v>
      </c>
      <c r="L528" s="7">
        <f>Input!C516*Input!$F$10</f>
        <v>0</v>
      </c>
      <c r="M528" s="7">
        <f>(-C528*SIN(ATAN(Input!$F$5*Input!$F$10))+(L528-$L$18)*COS(ATAN(Input!$F$5*Input!$F$10)))*IF(Input!C516="",0,1)</f>
        <v>0</v>
      </c>
      <c r="N528" s="7">
        <f>(C528*COS(ATAN(Input!$F$5*Input!$F$10))+(L528-$L$18)*SIN(ATAN(Input!$F$5*Input!$F$10)))*IF(Input!C516="",0,1)</f>
        <v>0</v>
      </c>
      <c r="O528" s="7">
        <f t="shared" si="143"/>
        <v>0</v>
      </c>
      <c r="P528" s="7">
        <f t="shared" si="144"/>
        <v>0</v>
      </c>
      <c r="Q528" s="7">
        <f t="shared" si="145"/>
        <v>0</v>
      </c>
      <c r="R528" s="7">
        <f t="shared" si="146"/>
        <v>0</v>
      </c>
      <c r="S528" s="7">
        <f t="shared" si="147"/>
        <v>0</v>
      </c>
      <c r="T528" s="7">
        <f t="shared" si="148"/>
        <v>0</v>
      </c>
      <c r="U528" s="7">
        <f t="shared" si="149"/>
        <v>0</v>
      </c>
      <c r="V528" s="7">
        <f t="shared" si="150"/>
        <v>0</v>
      </c>
      <c r="W528" s="7">
        <f t="shared" si="151"/>
        <v>0</v>
      </c>
      <c r="X528" s="7">
        <f t="shared" ca="1" si="152"/>
        <v>0</v>
      </c>
      <c r="Y528" s="7">
        <f t="shared" ca="1" si="153"/>
        <v>0</v>
      </c>
      <c r="Z528" s="7">
        <f t="shared" ca="1" si="154"/>
        <v>0</v>
      </c>
      <c r="AA528" s="3"/>
      <c r="AB528" s="3"/>
    </row>
    <row r="529" spans="1:28" x14ac:dyDescent="0.2">
      <c r="A529" s="18">
        <v>0</v>
      </c>
      <c r="B529" s="18">
        <v>0</v>
      </c>
      <c r="C529" s="8">
        <f>IF(Input!C517="",0,A529-$A$18)</f>
        <v>0</v>
      </c>
      <c r="D529" s="8">
        <f>(B529-Input!$C$6-Input!$F$5*C529)*IF(Input!C517="",0,1)</f>
        <v>0</v>
      </c>
      <c r="E529" s="7">
        <f t="shared" si="136"/>
        <v>0</v>
      </c>
      <c r="F529" s="7">
        <f t="shared" si="137"/>
        <v>0</v>
      </c>
      <c r="G529" s="7">
        <f t="shared" si="138"/>
        <v>0</v>
      </c>
      <c r="H529" s="7">
        <f t="shared" si="139"/>
        <v>0</v>
      </c>
      <c r="I529" s="7">
        <f t="shared" si="140"/>
        <v>0</v>
      </c>
      <c r="J529" s="7">
        <f t="shared" si="141"/>
        <v>0</v>
      </c>
      <c r="K529" s="7">
        <f t="shared" si="142"/>
        <v>0</v>
      </c>
      <c r="L529" s="7">
        <f>Input!C517*Input!$F$10</f>
        <v>0</v>
      </c>
      <c r="M529" s="7">
        <f>(-C529*SIN(ATAN(Input!$F$5*Input!$F$10))+(L529-$L$18)*COS(ATAN(Input!$F$5*Input!$F$10)))*IF(Input!C517="",0,1)</f>
        <v>0</v>
      </c>
      <c r="N529" s="7">
        <f>(C529*COS(ATAN(Input!$F$5*Input!$F$10))+(L529-$L$18)*SIN(ATAN(Input!$F$5*Input!$F$10)))*IF(Input!C517="",0,1)</f>
        <v>0</v>
      </c>
      <c r="O529" s="7">
        <f t="shared" si="143"/>
        <v>0</v>
      </c>
      <c r="P529" s="7">
        <f t="shared" si="144"/>
        <v>0</v>
      </c>
      <c r="Q529" s="7">
        <f t="shared" si="145"/>
        <v>0</v>
      </c>
      <c r="R529" s="7">
        <f t="shared" si="146"/>
        <v>0</v>
      </c>
      <c r="S529" s="7">
        <f t="shared" si="147"/>
        <v>0</v>
      </c>
      <c r="T529" s="7">
        <f t="shared" si="148"/>
        <v>0</v>
      </c>
      <c r="U529" s="7">
        <f t="shared" si="149"/>
        <v>0</v>
      </c>
      <c r="V529" s="7">
        <f t="shared" si="150"/>
        <v>0</v>
      </c>
      <c r="W529" s="7">
        <f t="shared" si="151"/>
        <v>0</v>
      </c>
      <c r="X529" s="7">
        <f t="shared" ca="1" si="152"/>
        <v>0</v>
      </c>
      <c r="Y529" s="7">
        <f t="shared" ca="1" si="153"/>
        <v>0</v>
      </c>
      <c r="Z529" s="7">
        <f t="shared" ca="1" si="154"/>
        <v>0</v>
      </c>
      <c r="AA529" s="3"/>
      <c r="AB529" s="3"/>
    </row>
    <row r="530" spans="1:28" x14ac:dyDescent="0.2">
      <c r="A530" s="18">
        <v>0</v>
      </c>
      <c r="B530" s="18">
        <v>0</v>
      </c>
      <c r="C530" s="8">
        <f>IF(Input!C518="",0,A530-$A$18)</f>
        <v>0</v>
      </c>
      <c r="D530" s="8">
        <f>(B530-Input!$C$6-Input!$F$5*C530)*IF(Input!C518="",0,1)</f>
        <v>0</v>
      </c>
      <c r="E530" s="7">
        <f t="shared" si="136"/>
        <v>0</v>
      </c>
      <c r="F530" s="7">
        <f t="shared" si="137"/>
        <v>0</v>
      </c>
      <c r="G530" s="7">
        <f t="shared" si="138"/>
        <v>0</v>
      </c>
      <c r="H530" s="7">
        <f t="shared" si="139"/>
        <v>0</v>
      </c>
      <c r="I530" s="7">
        <f t="shared" si="140"/>
        <v>0</v>
      </c>
      <c r="J530" s="7">
        <f t="shared" si="141"/>
        <v>0</v>
      </c>
      <c r="K530" s="7">
        <f t="shared" si="142"/>
        <v>0</v>
      </c>
      <c r="L530" s="7">
        <f>Input!C518*Input!$F$10</f>
        <v>0</v>
      </c>
      <c r="M530" s="7">
        <f>(-C530*SIN(ATAN(Input!$F$5*Input!$F$10))+(L530-$L$18)*COS(ATAN(Input!$F$5*Input!$F$10)))*IF(Input!C518="",0,1)</f>
        <v>0</v>
      </c>
      <c r="N530" s="7">
        <f>(C530*COS(ATAN(Input!$F$5*Input!$F$10))+(L530-$L$18)*SIN(ATAN(Input!$F$5*Input!$F$10)))*IF(Input!C518="",0,1)</f>
        <v>0</v>
      </c>
      <c r="O530" s="7">
        <f t="shared" si="143"/>
        <v>0</v>
      </c>
      <c r="P530" s="7">
        <f t="shared" si="144"/>
        <v>0</v>
      </c>
      <c r="Q530" s="7">
        <f t="shared" si="145"/>
        <v>0</v>
      </c>
      <c r="R530" s="7">
        <f t="shared" si="146"/>
        <v>0</v>
      </c>
      <c r="S530" s="7">
        <f t="shared" si="147"/>
        <v>0</v>
      </c>
      <c r="T530" s="7">
        <f t="shared" si="148"/>
        <v>0</v>
      </c>
      <c r="U530" s="7">
        <f t="shared" si="149"/>
        <v>0</v>
      </c>
      <c r="V530" s="7">
        <f t="shared" si="150"/>
        <v>0</v>
      </c>
      <c r="W530" s="7">
        <f t="shared" si="151"/>
        <v>0</v>
      </c>
      <c r="X530" s="7">
        <f t="shared" ca="1" si="152"/>
        <v>0</v>
      </c>
      <c r="Y530" s="7">
        <f t="shared" ca="1" si="153"/>
        <v>0</v>
      </c>
      <c r="Z530" s="7">
        <f t="shared" ca="1" si="154"/>
        <v>0</v>
      </c>
      <c r="AA530" s="3"/>
      <c r="AB530" s="3"/>
    </row>
    <row r="531" spans="1:28" x14ac:dyDescent="0.2">
      <c r="A531" s="18">
        <v>0</v>
      </c>
      <c r="B531" s="18">
        <v>0</v>
      </c>
      <c r="C531" s="8">
        <f>IF(Input!C519="",0,A531-$A$18)</f>
        <v>0</v>
      </c>
      <c r="D531" s="8">
        <f>(B531-Input!$C$6-Input!$F$5*C531)*IF(Input!C519="",0,1)</f>
        <v>0</v>
      </c>
      <c r="E531" s="7">
        <f t="shared" ref="E531:E594" si="155">C531/MAX($C$18:$C$1017)</f>
        <v>0</v>
      </c>
      <c r="F531" s="7">
        <f t="shared" ref="F531:F594" si="156">E531^2</f>
        <v>0</v>
      </c>
      <c r="G531" s="7">
        <f t="shared" ref="G531:G594" si="157">E531^3</f>
        <v>0</v>
      </c>
      <c r="H531" s="7">
        <f t="shared" ref="H531:H594" si="158">E531^4</f>
        <v>0</v>
      </c>
      <c r="I531" s="7">
        <f t="shared" ref="I531:I594" si="159">E531^5</f>
        <v>0</v>
      </c>
      <c r="J531" s="7">
        <f t="shared" ref="J531:J594" si="160">E531^6</f>
        <v>0</v>
      </c>
      <c r="K531" s="7">
        <f t="shared" ref="K531:K594" si="161">E531^7</f>
        <v>0</v>
      </c>
      <c r="L531" s="7">
        <f>Input!C519*Input!$F$10</f>
        <v>0</v>
      </c>
      <c r="M531" s="7">
        <f>(-C531*SIN(ATAN(Input!$F$5*Input!$F$10))+(L531-$L$18)*COS(ATAN(Input!$F$5*Input!$F$10)))*IF(Input!C519="",0,1)</f>
        <v>0</v>
      </c>
      <c r="N531" s="7">
        <f>(C531*COS(ATAN(Input!$F$5*Input!$F$10))+(L531-$L$18)*SIN(ATAN(Input!$F$5*Input!$F$10)))*IF(Input!C519="",0,1)</f>
        <v>0</v>
      </c>
      <c r="O531" s="7">
        <f t="shared" ref="O531:O594" si="162">N531/MAX($N$18:$N$1017)</f>
        <v>0</v>
      </c>
      <c r="P531" s="7">
        <f t="shared" ref="P531:P594" si="163">O531^2</f>
        <v>0</v>
      </c>
      <c r="Q531" s="7">
        <f t="shared" ref="Q531:Q594" si="164">O531^3</f>
        <v>0</v>
      </c>
      <c r="R531" s="7">
        <f t="shared" ref="R531:R594" si="165">O531^4</f>
        <v>0</v>
      </c>
      <c r="S531" s="7">
        <f t="shared" ref="S531:S594" si="166">O531^5</f>
        <v>0</v>
      </c>
      <c r="T531" s="7">
        <f t="shared" ref="T531:T594" si="167">O531^6</f>
        <v>0</v>
      </c>
      <c r="U531" s="7">
        <f t="shared" ref="U531:U594" si="168">O531^7</f>
        <v>0</v>
      </c>
      <c r="V531" s="7">
        <f t="shared" ref="V531:V594" si="169">IF(O531=1,M531,0)</f>
        <v>0</v>
      </c>
      <c r="W531" s="7">
        <f t="shared" ref="W531:W594" si="170">M531/$V$17</f>
        <v>0</v>
      </c>
      <c r="X531" s="7">
        <f t="shared" ref="X531:X594" ca="1" si="171">$M$8*E531^7+$N$8*E531^6+$O$8*E531^5+$P$8*E531^4+$Q$8*E531^3+$R$8*E531^2</f>
        <v>0</v>
      </c>
      <c r="Y531" s="7">
        <f t="shared" ref="Y531:Y594" ca="1" si="172">$M$10*E531^7+$N$10*E531^6+$O$10*E531^5+$P$10*E531^4+$Q$10*E531^3+$R$10*E531^2</f>
        <v>0</v>
      </c>
      <c r="Z531" s="7">
        <f t="shared" ref="Z531:Z594" ca="1" si="173">$M$12*O531^7+$N$12*O531^6+$O$12*O531^5+$P$12*O531^4+$Q$12*O531^3+$R$12*O531^2</f>
        <v>0</v>
      </c>
      <c r="AA531" s="3"/>
      <c r="AB531" s="3"/>
    </row>
    <row r="532" spans="1:28" x14ac:dyDescent="0.2">
      <c r="A532" s="18">
        <v>0</v>
      </c>
      <c r="B532" s="18">
        <v>0</v>
      </c>
      <c r="C532" s="8">
        <f>IF(Input!C520="",0,A532-$A$18)</f>
        <v>0</v>
      </c>
      <c r="D532" s="8">
        <f>(B532-Input!$C$6-Input!$F$5*C532)*IF(Input!C520="",0,1)</f>
        <v>0</v>
      </c>
      <c r="E532" s="7">
        <f t="shared" si="155"/>
        <v>0</v>
      </c>
      <c r="F532" s="7">
        <f t="shared" si="156"/>
        <v>0</v>
      </c>
      <c r="G532" s="7">
        <f t="shared" si="157"/>
        <v>0</v>
      </c>
      <c r="H532" s="7">
        <f t="shared" si="158"/>
        <v>0</v>
      </c>
      <c r="I532" s="7">
        <f t="shared" si="159"/>
        <v>0</v>
      </c>
      <c r="J532" s="7">
        <f t="shared" si="160"/>
        <v>0</v>
      </c>
      <c r="K532" s="7">
        <f t="shared" si="161"/>
        <v>0</v>
      </c>
      <c r="L532" s="7">
        <f>Input!C520*Input!$F$10</f>
        <v>0</v>
      </c>
      <c r="M532" s="7">
        <f>(-C532*SIN(ATAN(Input!$F$5*Input!$F$10))+(L532-$L$18)*COS(ATAN(Input!$F$5*Input!$F$10)))*IF(Input!C520="",0,1)</f>
        <v>0</v>
      </c>
      <c r="N532" s="7">
        <f>(C532*COS(ATAN(Input!$F$5*Input!$F$10))+(L532-$L$18)*SIN(ATAN(Input!$F$5*Input!$F$10)))*IF(Input!C520="",0,1)</f>
        <v>0</v>
      </c>
      <c r="O532" s="7">
        <f t="shared" si="162"/>
        <v>0</v>
      </c>
      <c r="P532" s="7">
        <f t="shared" si="163"/>
        <v>0</v>
      </c>
      <c r="Q532" s="7">
        <f t="shared" si="164"/>
        <v>0</v>
      </c>
      <c r="R532" s="7">
        <f t="shared" si="165"/>
        <v>0</v>
      </c>
      <c r="S532" s="7">
        <f t="shared" si="166"/>
        <v>0</v>
      </c>
      <c r="T532" s="7">
        <f t="shared" si="167"/>
        <v>0</v>
      </c>
      <c r="U532" s="7">
        <f t="shared" si="168"/>
        <v>0</v>
      </c>
      <c r="V532" s="7">
        <f t="shared" si="169"/>
        <v>0</v>
      </c>
      <c r="W532" s="7">
        <f t="shared" si="170"/>
        <v>0</v>
      </c>
      <c r="X532" s="7">
        <f t="shared" ca="1" si="171"/>
        <v>0</v>
      </c>
      <c r="Y532" s="7">
        <f t="shared" ca="1" si="172"/>
        <v>0</v>
      </c>
      <c r="Z532" s="7">
        <f t="shared" ca="1" si="173"/>
        <v>0</v>
      </c>
      <c r="AA532" s="3"/>
      <c r="AB532" s="3"/>
    </row>
    <row r="533" spans="1:28" x14ac:dyDescent="0.2">
      <c r="A533" s="18">
        <v>0</v>
      </c>
      <c r="B533" s="18">
        <v>0</v>
      </c>
      <c r="C533" s="8">
        <f>IF(Input!C521="",0,A533-$A$18)</f>
        <v>0</v>
      </c>
      <c r="D533" s="8">
        <f>(B533-Input!$C$6-Input!$F$5*C533)*IF(Input!C521="",0,1)</f>
        <v>0</v>
      </c>
      <c r="E533" s="7">
        <f t="shared" si="155"/>
        <v>0</v>
      </c>
      <c r="F533" s="7">
        <f t="shared" si="156"/>
        <v>0</v>
      </c>
      <c r="G533" s="7">
        <f t="shared" si="157"/>
        <v>0</v>
      </c>
      <c r="H533" s="7">
        <f t="shared" si="158"/>
        <v>0</v>
      </c>
      <c r="I533" s="7">
        <f t="shared" si="159"/>
        <v>0</v>
      </c>
      <c r="J533" s="7">
        <f t="shared" si="160"/>
        <v>0</v>
      </c>
      <c r="K533" s="7">
        <f t="shared" si="161"/>
        <v>0</v>
      </c>
      <c r="L533" s="7">
        <f>Input!C521*Input!$F$10</f>
        <v>0</v>
      </c>
      <c r="M533" s="7">
        <f>(-C533*SIN(ATAN(Input!$F$5*Input!$F$10))+(L533-$L$18)*COS(ATAN(Input!$F$5*Input!$F$10)))*IF(Input!C521="",0,1)</f>
        <v>0</v>
      </c>
      <c r="N533" s="7">
        <f>(C533*COS(ATAN(Input!$F$5*Input!$F$10))+(L533-$L$18)*SIN(ATAN(Input!$F$5*Input!$F$10)))*IF(Input!C521="",0,1)</f>
        <v>0</v>
      </c>
      <c r="O533" s="7">
        <f t="shared" si="162"/>
        <v>0</v>
      </c>
      <c r="P533" s="7">
        <f t="shared" si="163"/>
        <v>0</v>
      </c>
      <c r="Q533" s="7">
        <f t="shared" si="164"/>
        <v>0</v>
      </c>
      <c r="R533" s="7">
        <f t="shared" si="165"/>
        <v>0</v>
      </c>
      <c r="S533" s="7">
        <f t="shared" si="166"/>
        <v>0</v>
      </c>
      <c r="T533" s="7">
        <f t="shared" si="167"/>
        <v>0</v>
      </c>
      <c r="U533" s="7">
        <f t="shared" si="168"/>
        <v>0</v>
      </c>
      <c r="V533" s="7">
        <f t="shared" si="169"/>
        <v>0</v>
      </c>
      <c r="W533" s="7">
        <f t="shared" si="170"/>
        <v>0</v>
      </c>
      <c r="X533" s="7">
        <f t="shared" ca="1" si="171"/>
        <v>0</v>
      </c>
      <c r="Y533" s="7">
        <f t="shared" ca="1" si="172"/>
        <v>0</v>
      </c>
      <c r="Z533" s="7">
        <f t="shared" ca="1" si="173"/>
        <v>0</v>
      </c>
      <c r="AA533" s="3"/>
      <c r="AB533" s="3"/>
    </row>
    <row r="534" spans="1:28" x14ac:dyDescent="0.2">
      <c r="A534" s="18">
        <v>0</v>
      </c>
      <c r="B534" s="18">
        <v>0</v>
      </c>
      <c r="C534" s="8">
        <f>IF(Input!C522="",0,A534-$A$18)</f>
        <v>0</v>
      </c>
      <c r="D534" s="8">
        <f>(B534-Input!$C$6-Input!$F$5*C534)*IF(Input!C522="",0,1)</f>
        <v>0</v>
      </c>
      <c r="E534" s="7">
        <f t="shared" si="155"/>
        <v>0</v>
      </c>
      <c r="F534" s="7">
        <f t="shared" si="156"/>
        <v>0</v>
      </c>
      <c r="G534" s="7">
        <f t="shared" si="157"/>
        <v>0</v>
      </c>
      <c r="H534" s="7">
        <f t="shared" si="158"/>
        <v>0</v>
      </c>
      <c r="I534" s="7">
        <f t="shared" si="159"/>
        <v>0</v>
      </c>
      <c r="J534" s="7">
        <f t="shared" si="160"/>
        <v>0</v>
      </c>
      <c r="K534" s="7">
        <f t="shared" si="161"/>
        <v>0</v>
      </c>
      <c r="L534" s="7">
        <f>Input!C522*Input!$F$10</f>
        <v>0</v>
      </c>
      <c r="M534" s="7">
        <f>(-C534*SIN(ATAN(Input!$F$5*Input!$F$10))+(L534-$L$18)*COS(ATAN(Input!$F$5*Input!$F$10)))*IF(Input!C522="",0,1)</f>
        <v>0</v>
      </c>
      <c r="N534" s="7">
        <f>(C534*COS(ATAN(Input!$F$5*Input!$F$10))+(L534-$L$18)*SIN(ATAN(Input!$F$5*Input!$F$10)))*IF(Input!C522="",0,1)</f>
        <v>0</v>
      </c>
      <c r="O534" s="7">
        <f t="shared" si="162"/>
        <v>0</v>
      </c>
      <c r="P534" s="7">
        <f t="shared" si="163"/>
        <v>0</v>
      </c>
      <c r="Q534" s="7">
        <f t="shared" si="164"/>
        <v>0</v>
      </c>
      <c r="R534" s="7">
        <f t="shared" si="165"/>
        <v>0</v>
      </c>
      <c r="S534" s="7">
        <f t="shared" si="166"/>
        <v>0</v>
      </c>
      <c r="T534" s="7">
        <f t="shared" si="167"/>
        <v>0</v>
      </c>
      <c r="U534" s="7">
        <f t="shared" si="168"/>
        <v>0</v>
      </c>
      <c r="V534" s="7">
        <f t="shared" si="169"/>
        <v>0</v>
      </c>
      <c r="W534" s="7">
        <f t="shared" si="170"/>
        <v>0</v>
      </c>
      <c r="X534" s="7">
        <f t="shared" ca="1" si="171"/>
        <v>0</v>
      </c>
      <c r="Y534" s="7">
        <f t="shared" ca="1" si="172"/>
        <v>0</v>
      </c>
      <c r="Z534" s="7">
        <f t="shared" ca="1" si="173"/>
        <v>0</v>
      </c>
      <c r="AA534" s="3"/>
      <c r="AB534" s="3"/>
    </row>
    <row r="535" spans="1:28" x14ac:dyDescent="0.2">
      <c r="A535" s="18">
        <v>0</v>
      </c>
      <c r="B535" s="18">
        <v>0</v>
      </c>
      <c r="C535" s="8">
        <f>IF(Input!C523="",0,A535-$A$18)</f>
        <v>0</v>
      </c>
      <c r="D535" s="8">
        <f>(B535-Input!$C$6-Input!$F$5*C535)*IF(Input!C523="",0,1)</f>
        <v>0</v>
      </c>
      <c r="E535" s="7">
        <f t="shared" si="155"/>
        <v>0</v>
      </c>
      <c r="F535" s="7">
        <f t="shared" si="156"/>
        <v>0</v>
      </c>
      <c r="G535" s="7">
        <f t="shared" si="157"/>
        <v>0</v>
      </c>
      <c r="H535" s="7">
        <f t="shared" si="158"/>
        <v>0</v>
      </c>
      <c r="I535" s="7">
        <f t="shared" si="159"/>
        <v>0</v>
      </c>
      <c r="J535" s="7">
        <f t="shared" si="160"/>
        <v>0</v>
      </c>
      <c r="K535" s="7">
        <f t="shared" si="161"/>
        <v>0</v>
      </c>
      <c r="L535" s="7">
        <f>Input!C523*Input!$F$10</f>
        <v>0</v>
      </c>
      <c r="M535" s="7">
        <f>(-C535*SIN(ATAN(Input!$F$5*Input!$F$10))+(L535-$L$18)*COS(ATAN(Input!$F$5*Input!$F$10)))*IF(Input!C523="",0,1)</f>
        <v>0</v>
      </c>
      <c r="N535" s="7">
        <f>(C535*COS(ATAN(Input!$F$5*Input!$F$10))+(L535-$L$18)*SIN(ATAN(Input!$F$5*Input!$F$10)))*IF(Input!C523="",0,1)</f>
        <v>0</v>
      </c>
      <c r="O535" s="7">
        <f t="shared" si="162"/>
        <v>0</v>
      </c>
      <c r="P535" s="7">
        <f t="shared" si="163"/>
        <v>0</v>
      </c>
      <c r="Q535" s="7">
        <f t="shared" si="164"/>
        <v>0</v>
      </c>
      <c r="R535" s="7">
        <f t="shared" si="165"/>
        <v>0</v>
      </c>
      <c r="S535" s="7">
        <f t="shared" si="166"/>
        <v>0</v>
      </c>
      <c r="T535" s="7">
        <f t="shared" si="167"/>
        <v>0</v>
      </c>
      <c r="U535" s="7">
        <f t="shared" si="168"/>
        <v>0</v>
      </c>
      <c r="V535" s="7">
        <f t="shared" si="169"/>
        <v>0</v>
      </c>
      <c r="W535" s="7">
        <f t="shared" si="170"/>
        <v>0</v>
      </c>
      <c r="X535" s="7">
        <f t="shared" ca="1" si="171"/>
        <v>0</v>
      </c>
      <c r="Y535" s="7">
        <f t="shared" ca="1" si="172"/>
        <v>0</v>
      </c>
      <c r="Z535" s="7">
        <f t="shared" ca="1" si="173"/>
        <v>0</v>
      </c>
      <c r="AA535" s="3"/>
      <c r="AB535" s="3"/>
    </row>
    <row r="536" spans="1:28" x14ac:dyDescent="0.2">
      <c r="A536" s="18">
        <v>0</v>
      </c>
      <c r="B536" s="18">
        <v>0</v>
      </c>
      <c r="C536" s="8">
        <f>IF(Input!C524="",0,A536-$A$18)</f>
        <v>0</v>
      </c>
      <c r="D536" s="8">
        <f>(B536-Input!$C$6-Input!$F$5*C536)*IF(Input!C524="",0,1)</f>
        <v>0</v>
      </c>
      <c r="E536" s="7">
        <f t="shared" si="155"/>
        <v>0</v>
      </c>
      <c r="F536" s="7">
        <f t="shared" si="156"/>
        <v>0</v>
      </c>
      <c r="G536" s="7">
        <f t="shared" si="157"/>
        <v>0</v>
      </c>
      <c r="H536" s="7">
        <f t="shared" si="158"/>
        <v>0</v>
      </c>
      <c r="I536" s="7">
        <f t="shared" si="159"/>
        <v>0</v>
      </c>
      <c r="J536" s="7">
        <f t="shared" si="160"/>
        <v>0</v>
      </c>
      <c r="K536" s="7">
        <f t="shared" si="161"/>
        <v>0</v>
      </c>
      <c r="L536" s="7">
        <f>Input!C524*Input!$F$10</f>
        <v>0</v>
      </c>
      <c r="M536" s="7">
        <f>(-C536*SIN(ATAN(Input!$F$5*Input!$F$10))+(L536-$L$18)*COS(ATAN(Input!$F$5*Input!$F$10)))*IF(Input!C524="",0,1)</f>
        <v>0</v>
      </c>
      <c r="N536" s="7">
        <f>(C536*COS(ATAN(Input!$F$5*Input!$F$10))+(L536-$L$18)*SIN(ATAN(Input!$F$5*Input!$F$10)))*IF(Input!C524="",0,1)</f>
        <v>0</v>
      </c>
      <c r="O536" s="7">
        <f t="shared" si="162"/>
        <v>0</v>
      </c>
      <c r="P536" s="7">
        <f t="shared" si="163"/>
        <v>0</v>
      </c>
      <c r="Q536" s="7">
        <f t="shared" si="164"/>
        <v>0</v>
      </c>
      <c r="R536" s="7">
        <f t="shared" si="165"/>
        <v>0</v>
      </c>
      <c r="S536" s="7">
        <f t="shared" si="166"/>
        <v>0</v>
      </c>
      <c r="T536" s="7">
        <f t="shared" si="167"/>
        <v>0</v>
      </c>
      <c r="U536" s="7">
        <f t="shared" si="168"/>
        <v>0</v>
      </c>
      <c r="V536" s="7">
        <f t="shared" si="169"/>
        <v>0</v>
      </c>
      <c r="W536" s="7">
        <f t="shared" si="170"/>
        <v>0</v>
      </c>
      <c r="X536" s="7">
        <f t="shared" ca="1" si="171"/>
        <v>0</v>
      </c>
      <c r="Y536" s="7">
        <f t="shared" ca="1" si="172"/>
        <v>0</v>
      </c>
      <c r="Z536" s="7">
        <f t="shared" ca="1" si="173"/>
        <v>0</v>
      </c>
      <c r="AA536" s="3"/>
      <c r="AB536" s="3"/>
    </row>
    <row r="537" spans="1:28" x14ac:dyDescent="0.2">
      <c r="A537" s="18">
        <v>0</v>
      </c>
      <c r="B537" s="18">
        <v>0</v>
      </c>
      <c r="C537" s="8">
        <f>IF(Input!C525="",0,A537-$A$18)</f>
        <v>0</v>
      </c>
      <c r="D537" s="8">
        <f>(B537-Input!$C$6-Input!$F$5*C537)*IF(Input!C525="",0,1)</f>
        <v>0</v>
      </c>
      <c r="E537" s="7">
        <f t="shared" si="155"/>
        <v>0</v>
      </c>
      <c r="F537" s="7">
        <f t="shared" si="156"/>
        <v>0</v>
      </c>
      <c r="G537" s="7">
        <f t="shared" si="157"/>
        <v>0</v>
      </c>
      <c r="H537" s="7">
        <f t="shared" si="158"/>
        <v>0</v>
      </c>
      <c r="I537" s="7">
        <f t="shared" si="159"/>
        <v>0</v>
      </c>
      <c r="J537" s="7">
        <f t="shared" si="160"/>
        <v>0</v>
      </c>
      <c r="K537" s="7">
        <f t="shared" si="161"/>
        <v>0</v>
      </c>
      <c r="L537" s="7">
        <f>Input!C525*Input!$F$10</f>
        <v>0</v>
      </c>
      <c r="M537" s="7">
        <f>(-C537*SIN(ATAN(Input!$F$5*Input!$F$10))+(L537-$L$18)*COS(ATAN(Input!$F$5*Input!$F$10)))*IF(Input!C525="",0,1)</f>
        <v>0</v>
      </c>
      <c r="N537" s="7">
        <f>(C537*COS(ATAN(Input!$F$5*Input!$F$10))+(L537-$L$18)*SIN(ATAN(Input!$F$5*Input!$F$10)))*IF(Input!C525="",0,1)</f>
        <v>0</v>
      </c>
      <c r="O537" s="7">
        <f t="shared" si="162"/>
        <v>0</v>
      </c>
      <c r="P537" s="7">
        <f t="shared" si="163"/>
        <v>0</v>
      </c>
      <c r="Q537" s="7">
        <f t="shared" si="164"/>
        <v>0</v>
      </c>
      <c r="R537" s="7">
        <f t="shared" si="165"/>
        <v>0</v>
      </c>
      <c r="S537" s="7">
        <f t="shared" si="166"/>
        <v>0</v>
      </c>
      <c r="T537" s="7">
        <f t="shared" si="167"/>
        <v>0</v>
      </c>
      <c r="U537" s="7">
        <f t="shared" si="168"/>
        <v>0</v>
      </c>
      <c r="V537" s="7">
        <f t="shared" si="169"/>
        <v>0</v>
      </c>
      <c r="W537" s="7">
        <f t="shared" si="170"/>
        <v>0</v>
      </c>
      <c r="X537" s="7">
        <f t="shared" ca="1" si="171"/>
        <v>0</v>
      </c>
      <c r="Y537" s="7">
        <f t="shared" ca="1" si="172"/>
        <v>0</v>
      </c>
      <c r="Z537" s="7">
        <f t="shared" ca="1" si="173"/>
        <v>0</v>
      </c>
      <c r="AA537" s="3"/>
      <c r="AB537" s="3"/>
    </row>
    <row r="538" spans="1:28" x14ac:dyDescent="0.2">
      <c r="A538" s="18">
        <v>0</v>
      </c>
      <c r="B538" s="18">
        <v>0</v>
      </c>
      <c r="C538" s="8">
        <f>IF(Input!C526="",0,A538-$A$18)</f>
        <v>0</v>
      </c>
      <c r="D538" s="8">
        <f>(B538-Input!$C$6-Input!$F$5*C538)*IF(Input!C526="",0,1)</f>
        <v>0</v>
      </c>
      <c r="E538" s="7">
        <f t="shared" si="155"/>
        <v>0</v>
      </c>
      <c r="F538" s="7">
        <f t="shared" si="156"/>
        <v>0</v>
      </c>
      <c r="G538" s="7">
        <f t="shared" si="157"/>
        <v>0</v>
      </c>
      <c r="H538" s="7">
        <f t="shared" si="158"/>
        <v>0</v>
      </c>
      <c r="I538" s="7">
        <f t="shared" si="159"/>
        <v>0</v>
      </c>
      <c r="J538" s="7">
        <f t="shared" si="160"/>
        <v>0</v>
      </c>
      <c r="K538" s="7">
        <f t="shared" si="161"/>
        <v>0</v>
      </c>
      <c r="L538" s="7">
        <f>Input!C526*Input!$F$10</f>
        <v>0</v>
      </c>
      <c r="M538" s="7">
        <f>(-C538*SIN(ATAN(Input!$F$5*Input!$F$10))+(L538-$L$18)*COS(ATAN(Input!$F$5*Input!$F$10)))*IF(Input!C526="",0,1)</f>
        <v>0</v>
      </c>
      <c r="N538" s="7">
        <f>(C538*COS(ATAN(Input!$F$5*Input!$F$10))+(L538-$L$18)*SIN(ATAN(Input!$F$5*Input!$F$10)))*IF(Input!C526="",0,1)</f>
        <v>0</v>
      </c>
      <c r="O538" s="7">
        <f t="shared" si="162"/>
        <v>0</v>
      </c>
      <c r="P538" s="7">
        <f t="shared" si="163"/>
        <v>0</v>
      </c>
      <c r="Q538" s="7">
        <f t="shared" si="164"/>
        <v>0</v>
      </c>
      <c r="R538" s="7">
        <f t="shared" si="165"/>
        <v>0</v>
      </c>
      <c r="S538" s="7">
        <f t="shared" si="166"/>
        <v>0</v>
      </c>
      <c r="T538" s="7">
        <f t="shared" si="167"/>
        <v>0</v>
      </c>
      <c r="U538" s="7">
        <f t="shared" si="168"/>
        <v>0</v>
      </c>
      <c r="V538" s="7">
        <f t="shared" si="169"/>
        <v>0</v>
      </c>
      <c r="W538" s="7">
        <f t="shared" si="170"/>
        <v>0</v>
      </c>
      <c r="X538" s="7">
        <f t="shared" ca="1" si="171"/>
        <v>0</v>
      </c>
      <c r="Y538" s="7">
        <f t="shared" ca="1" si="172"/>
        <v>0</v>
      </c>
      <c r="Z538" s="7">
        <f t="shared" ca="1" si="173"/>
        <v>0</v>
      </c>
      <c r="AA538" s="3"/>
      <c r="AB538" s="3"/>
    </row>
    <row r="539" spans="1:28" x14ac:dyDescent="0.2">
      <c r="A539" s="18">
        <v>0</v>
      </c>
      <c r="B539" s="18">
        <v>0</v>
      </c>
      <c r="C539" s="8">
        <f>IF(Input!C527="",0,A539-$A$18)</f>
        <v>0</v>
      </c>
      <c r="D539" s="8">
        <f>(B539-Input!$C$6-Input!$F$5*C539)*IF(Input!C527="",0,1)</f>
        <v>0</v>
      </c>
      <c r="E539" s="7">
        <f t="shared" si="155"/>
        <v>0</v>
      </c>
      <c r="F539" s="7">
        <f t="shared" si="156"/>
        <v>0</v>
      </c>
      <c r="G539" s="7">
        <f t="shared" si="157"/>
        <v>0</v>
      </c>
      <c r="H539" s="7">
        <f t="shared" si="158"/>
        <v>0</v>
      </c>
      <c r="I539" s="7">
        <f t="shared" si="159"/>
        <v>0</v>
      </c>
      <c r="J539" s="7">
        <f t="shared" si="160"/>
        <v>0</v>
      </c>
      <c r="K539" s="7">
        <f t="shared" si="161"/>
        <v>0</v>
      </c>
      <c r="L539" s="7">
        <f>Input!C527*Input!$F$10</f>
        <v>0</v>
      </c>
      <c r="M539" s="7">
        <f>(-C539*SIN(ATAN(Input!$F$5*Input!$F$10))+(L539-$L$18)*COS(ATAN(Input!$F$5*Input!$F$10)))*IF(Input!C527="",0,1)</f>
        <v>0</v>
      </c>
      <c r="N539" s="7">
        <f>(C539*COS(ATAN(Input!$F$5*Input!$F$10))+(L539-$L$18)*SIN(ATAN(Input!$F$5*Input!$F$10)))*IF(Input!C527="",0,1)</f>
        <v>0</v>
      </c>
      <c r="O539" s="7">
        <f t="shared" si="162"/>
        <v>0</v>
      </c>
      <c r="P539" s="7">
        <f t="shared" si="163"/>
        <v>0</v>
      </c>
      <c r="Q539" s="7">
        <f t="shared" si="164"/>
        <v>0</v>
      </c>
      <c r="R539" s="7">
        <f t="shared" si="165"/>
        <v>0</v>
      </c>
      <c r="S539" s="7">
        <f t="shared" si="166"/>
        <v>0</v>
      </c>
      <c r="T539" s="7">
        <f t="shared" si="167"/>
        <v>0</v>
      </c>
      <c r="U539" s="7">
        <f t="shared" si="168"/>
        <v>0</v>
      </c>
      <c r="V539" s="7">
        <f t="shared" si="169"/>
        <v>0</v>
      </c>
      <c r="W539" s="7">
        <f t="shared" si="170"/>
        <v>0</v>
      </c>
      <c r="X539" s="7">
        <f t="shared" ca="1" si="171"/>
        <v>0</v>
      </c>
      <c r="Y539" s="7">
        <f t="shared" ca="1" si="172"/>
        <v>0</v>
      </c>
      <c r="Z539" s="7">
        <f t="shared" ca="1" si="173"/>
        <v>0</v>
      </c>
      <c r="AA539" s="3"/>
      <c r="AB539" s="3"/>
    </row>
    <row r="540" spans="1:28" x14ac:dyDescent="0.2">
      <c r="A540" s="18">
        <v>0</v>
      </c>
      <c r="B540" s="18">
        <v>0</v>
      </c>
      <c r="C540" s="8">
        <f>IF(Input!C528="",0,A540-$A$18)</f>
        <v>0</v>
      </c>
      <c r="D540" s="8">
        <f>(B540-Input!$C$6-Input!$F$5*C540)*IF(Input!C528="",0,1)</f>
        <v>0</v>
      </c>
      <c r="E540" s="7">
        <f t="shared" si="155"/>
        <v>0</v>
      </c>
      <c r="F540" s="7">
        <f t="shared" si="156"/>
        <v>0</v>
      </c>
      <c r="G540" s="7">
        <f t="shared" si="157"/>
        <v>0</v>
      </c>
      <c r="H540" s="7">
        <f t="shared" si="158"/>
        <v>0</v>
      </c>
      <c r="I540" s="7">
        <f t="shared" si="159"/>
        <v>0</v>
      </c>
      <c r="J540" s="7">
        <f t="shared" si="160"/>
        <v>0</v>
      </c>
      <c r="K540" s="7">
        <f t="shared" si="161"/>
        <v>0</v>
      </c>
      <c r="L540" s="7">
        <f>Input!C528*Input!$F$10</f>
        <v>0</v>
      </c>
      <c r="M540" s="7">
        <f>(-C540*SIN(ATAN(Input!$F$5*Input!$F$10))+(L540-$L$18)*COS(ATAN(Input!$F$5*Input!$F$10)))*IF(Input!C528="",0,1)</f>
        <v>0</v>
      </c>
      <c r="N540" s="7">
        <f>(C540*COS(ATAN(Input!$F$5*Input!$F$10))+(L540-$L$18)*SIN(ATAN(Input!$F$5*Input!$F$10)))*IF(Input!C528="",0,1)</f>
        <v>0</v>
      </c>
      <c r="O540" s="7">
        <f t="shared" si="162"/>
        <v>0</v>
      </c>
      <c r="P540" s="7">
        <f t="shared" si="163"/>
        <v>0</v>
      </c>
      <c r="Q540" s="7">
        <f t="shared" si="164"/>
        <v>0</v>
      </c>
      <c r="R540" s="7">
        <f t="shared" si="165"/>
        <v>0</v>
      </c>
      <c r="S540" s="7">
        <f t="shared" si="166"/>
        <v>0</v>
      </c>
      <c r="T540" s="7">
        <f t="shared" si="167"/>
        <v>0</v>
      </c>
      <c r="U540" s="7">
        <f t="shared" si="168"/>
        <v>0</v>
      </c>
      <c r="V540" s="7">
        <f t="shared" si="169"/>
        <v>0</v>
      </c>
      <c r="W540" s="7">
        <f t="shared" si="170"/>
        <v>0</v>
      </c>
      <c r="X540" s="7">
        <f t="shared" ca="1" si="171"/>
        <v>0</v>
      </c>
      <c r="Y540" s="7">
        <f t="shared" ca="1" si="172"/>
        <v>0</v>
      </c>
      <c r="Z540" s="7">
        <f t="shared" ca="1" si="173"/>
        <v>0</v>
      </c>
      <c r="AA540" s="3"/>
      <c r="AB540" s="3"/>
    </row>
    <row r="541" spans="1:28" x14ac:dyDescent="0.2">
      <c r="A541" s="18">
        <v>0</v>
      </c>
      <c r="B541" s="18">
        <v>0</v>
      </c>
      <c r="C541" s="8">
        <f>IF(Input!C529="",0,A541-$A$18)</f>
        <v>0</v>
      </c>
      <c r="D541" s="8">
        <f>(B541-Input!$C$6-Input!$F$5*C541)*IF(Input!C529="",0,1)</f>
        <v>0</v>
      </c>
      <c r="E541" s="7">
        <f t="shared" si="155"/>
        <v>0</v>
      </c>
      <c r="F541" s="7">
        <f t="shared" si="156"/>
        <v>0</v>
      </c>
      <c r="G541" s="7">
        <f t="shared" si="157"/>
        <v>0</v>
      </c>
      <c r="H541" s="7">
        <f t="shared" si="158"/>
        <v>0</v>
      </c>
      <c r="I541" s="7">
        <f t="shared" si="159"/>
        <v>0</v>
      </c>
      <c r="J541" s="7">
        <f t="shared" si="160"/>
        <v>0</v>
      </c>
      <c r="K541" s="7">
        <f t="shared" si="161"/>
        <v>0</v>
      </c>
      <c r="L541" s="7">
        <f>Input!C529*Input!$F$10</f>
        <v>0</v>
      </c>
      <c r="M541" s="7">
        <f>(-C541*SIN(ATAN(Input!$F$5*Input!$F$10))+(L541-$L$18)*COS(ATAN(Input!$F$5*Input!$F$10)))*IF(Input!C529="",0,1)</f>
        <v>0</v>
      </c>
      <c r="N541" s="7">
        <f>(C541*COS(ATAN(Input!$F$5*Input!$F$10))+(L541-$L$18)*SIN(ATAN(Input!$F$5*Input!$F$10)))*IF(Input!C529="",0,1)</f>
        <v>0</v>
      </c>
      <c r="O541" s="7">
        <f t="shared" si="162"/>
        <v>0</v>
      </c>
      <c r="P541" s="7">
        <f t="shared" si="163"/>
        <v>0</v>
      </c>
      <c r="Q541" s="7">
        <f t="shared" si="164"/>
        <v>0</v>
      </c>
      <c r="R541" s="7">
        <f t="shared" si="165"/>
        <v>0</v>
      </c>
      <c r="S541" s="7">
        <f t="shared" si="166"/>
        <v>0</v>
      </c>
      <c r="T541" s="7">
        <f t="shared" si="167"/>
        <v>0</v>
      </c>
      <c r="U541" s="7">
        <f t="shared" si="168"/>
        <v>0</v>
      </c>
      <c r="V541" s="7">
        <f t="shared" si="169"/>
        <v>0</v>
      </c>
      <c r="W541" s="7">
        <f t="shared" si="170"/>
        <v>0</v>
      </c>
      <c r="X541" s="7">
        <f t="shared" ca="1" si="171"/>
        <v>0</v>
      </c>
      <c r="Y541" s="7">
        <f t="shared" ca="1" si="172"/>
        <v>0</v>
      </c>
      <c r="Z541" s="7">
        <f t="shared" ca="1" si="173"/>
        <v>0</v>
      </c>
      <c r="AA541" s="3"/>
      <c r="AB541" s="3"/>
    </row>
    <row r="542" spans="1:28" x14ac:dyDescent="0.2">
      <c r="A542" s="18">
        <v>0</v>
      </c>
      <c r="B542" s="18">
        <v>0</v>
      </c>
      <c r="C542" s="8">
        <f>IF(Input!C530="",0,A542-$A$18)</f>
        <v>0</v>
      </c>
      <c r="D542" s="8">
        <f>(B542-Input!$C$6-Input!$F$5*C542)*IF(Input!C530="",0,1)</f>
        <v>0</v>
      </c>
      <c r="E542" s="7">
        <f t="shared" si="155"/>
        <v>0</v>
      </c>
      <c r="F542" s="7">
        <f t="shared" si="156"/>
        <v>0</v>
      </c>
      <c r="G542" s="7">
        <f t="shared" si="157"/>
        <v>0</v>
      </c>
      <c r="H542" s="7">
        <f t="shared" si="158"/>
        <v>0</v>
      </c>
      <c r="I542" s="7">
        <f t="shared" si="159"/>
        <v>0</v>
      </c>
      <c r="J542" s="7">
        <f t="shared" si="160"/>
        <v>0</v>
      </c>
      <c r="K542" s="7">
        <f t="shared" si="161"/>
        <v>0</v>
      </c>
      <c r="L542" s="7">
        <f>Input!C530*Input!$F$10</f>
        <v>0</v>
      </c>
      <c r="M542" s="7">
        <f>(-C542*SIN(ATAN(Input!$F$5*Input!$F$10))+(L542-$L$18)*COS(ATAN(Input!$F$5*Input!$F$10)))*IF(Input!C530="",0,1)</f>
        <v>0</v>
      </c>
      <c r="N542" s="7">
        <f>(C542*COS(ATAN(Input!$F$5*Input!$F$10))+(L542-$L$18)*SIN(ATAN(Input!$F$5*Input!$F$10)))*IF(Input!C530="",0,1)</f>
        <v>0</v>
      </c>
      <c r="O542" s="7">
        <f t="shared" si="162"/>
        <v>0</v>
      </c>
      <c r="P542" s="7">
        <f t="shared" si="163"/>
        <v>0</v>
      </c>
      <c r="Q542" s="7">
        <f t="shared" si="164"/>
        <v>0</v>
      </c>
      <c r="R542" s="7">
        <f t="shared" si="165"/>
        <v>0</v>
      </c>
      <c r="S542" s="7">
        <f t="shared" si="166"/>
        <v>0</v>
      </c>
      <c r="T542" s="7">
        <f t="shared" si="167"/>
        <v>0</v>
      </c>
      <c r="U542" s="7">
        <f t="shared" si="168"/>
        <v>0</v>
      </c>
      <c r="V542" s="7">
        <f t="shared" si="169"/>
        <v>0</v>
      </c>
      <c r="W542" s="7">
        <f t="shared" si="170"/>
        <v>0</v>
      </c>
      <c r="X542" s="7">
        <f t="shared" ca="1" si="171"/>
        <v>0</v>
      </c>
      <c r="Y542" s="7">
        <f t="shared" ca="1" si="172"/>
        <v>0</v>
      </c>
      <c r="Z542" s="7">
        <f t="shared" ca="1" si="173"/>
        <v>0</v>
      </c>
      <c r="AA542" s="3"/>
      <c r="AB542" s="3"/>
    </row>
    <row r="543" spans="1:28" x14ac:dyDescent="0.2">
      <c r="A543" s="18">
        <v>0</v>
      </c>
      <c r="B543" s="18">
        <v>0</v>
      </c>
      <c r="C543" s="8">
        <f>IF(Input!C531="",0,A543-$A$18)</f>
        <v>0</v>
      </c>
      <c r="D543" s="8">
        <f>(B543-Input!$C$6-Input!$F$5*C543)*IF(Input!C531="",0,1)</f>
        <v>0</v>
      </c>
      <c r="E543" s="7">
        <f t="shared" si="155"/>
        <v>0</v>
      </c>
      <c r="F543" s="7">
        <f t="shared" si="156"/>
        <v>0</v>
      </c>
      <c r="G543" s="7">
        <f t="shared" si="157"/>
        <v>0</v>
      </c>
      <c r="H543" s="7">
        <f t="shared" si="158"/>
        <v>0</v>
      </c>
      <c r="I543" s="7">
        <f t="shared" si="159"/>
        <v>0</v>
      </c>
      <c r="J543" s="7">
        <f t="shared" si="160"/>
        <v>0</v>
      </c>
      <c r="K543" s="7">
        <f t="shared" si="161"/>
        <v>0</v>
      </c>
      <c r="L543" s="7">
        <f>Input!C531*Input!$F$10</f>
        <v>0</v>
      </c>
      <c r="M543" s="7">
        <f>(-C543*SIN(ATAN(Input!$F$5*Input!$F$10))+(L543-$L$18)*COS(ATAN(Input!$F$5*Input!$F$10)))*IF(Input!C531="",0,1)</f>
        <v>0</v>
      </c>
      <c r="N543" s="7">
        <f>(C543*COS(ATAN(Input!$F$5*Input!$F$10))+(L543-$L$18)*SIN(ATAN(Input!$F$5*Input!$F$10)))*IF(Input!C531="",0,1)</f>
        <v>0</v>
      </c>
      <c r="O543" s="7">
        <f t="shared" si="162"/>
        <v>0</v>
      </c>
      <c r="P543" s="7">
        <f t="shared" si="163"/>
        <v>0</v>
      </c>
      <c r="Q543" s="7">
        <f t="shared" si="164"/>
        <v>0</v>
      </c>
      <c r="R543" s="7">
        <f t="shared" si="165"/>
        <v>0</v>
      </c>
      <c r="S543" s="7">
        <f t="shared" si="166"/>
        <v>0</v>
      </c>
      <c r="T543" s="7">
        <f t="shared" si="167"/>
        <v>0</v>
      </c>
      <c r="U543" s="7">
        <f t="shared" si="168"/>
        <v>0</v>
      </c>
      <c r="V543" s="7">
        <f t="shared" si="169"/>
        <v>0</v>
      </c>
      <c r="W543" s="7">
        <f t="shared" si="170"/>
        <v>0</v>
      </c>
      <c r="X543" s="7">
        <f t="shared" ca="1" si="171"/>
        <v>0</v>
      </c>
      <c r="Y543" s="7">
        <f t="shared" ca="1" si="172"/>
        <v>0</v>
      </c>
      <c r="Z543" s="7">
        <f t="shared" ca="1" si="173"/>
        <v>0</v>
      </c>
      <c r="AA543" s="3"/>
      <c r="AB543" s="3"/>
    </row>
    <row r="544" spans="1:28" x14ac:dyDescent="0.2">
      <c r="A544" s="18">
        <v>0</v>
      </c>
      <c r="B544" s="18">
        <v>0</v>
      </c>
      <c r="C544" s="8">
        <f>IF(Input!C532="",0,A544-$A$18)</f>
        <v>0</v>
      </c>
      <c r="D544" s="8">
        <f>(B544-Input!$C$6-Input!$F$5*C544)*IF(Input!C532="",0,1)</f>
        <v>0</v>
      </c>
      <c r="E544" s="7">
        <f t="shared" si="155"/>
        <v>0</v>
      </c>
      <c r="F544" s="7">
        <f t="shared" si="156"/>
        <v>0</v>
      </c>
      <c r="G544" s="7">
        <f t="shared" si="157"/>
        <v>0</v>
      </c>
      <c r="H544" s="7">
        <f t="shared" si="158"/>
        <v>0</v>
      </c>
      <c r="I544" s="7">
        <f t="shared" si="159"/>
        <v>0</v>
      </c>
      <c r="J544" s="7">
        <f t="shared" si="160"/>
        <v>0</v>
      </c>
      <c r="K544" s="7">
        <f t="shared" si="161"/>
        <v>0</v>
      </c>
      <c r="L544" s="7">
        <f>Input!C532*Input!$F$10</f>
        <v>0</v>
      </c>
      <c r="M544" s="7">
        <f>(-C544*SIN(ATAN(Input!$F$5*Input!$F$10))+(L544-$L$18)*COS(ATAN(Input!$F$5*Input!$F$10)))*IF(Input!C532="",0,1)</f>
        <v>0</v>
      </c>
      <c r="N544" s="7">
        <f>(C544*COS(ATAN(Input!$F$5*Input!$F$10))+(L544-$L$18)*SIN(ATAN(Input!$F$5*Input!$F$10)))*IF(Input!C532="",0,1)</f>
        <v>0</v>
      </c>
      <c r="O544" s="7">
        <f t="shared" si="162"/>
        <v>0</v>
      </c>
      <c r="P544" s="7">
        <f t="shared" si="163"/>
        <v>0</v>
      </c>
      <c r="Q544" s="7">
        <f t="shared" si="164"/>
        <v>0</v>
      </c>
      <c r="R544" s="7">
        <f t="shared" si="165"/>
        <v>0</v>
      </c>
      <c r="S544" s="7">
        <f t="shared" si="166"/>
        <v>0</v>
      </c>
      <c r="T544" s="7">
        <f t="shared" si="167"/>
        <v>0</v>
      </c>
      <c r="U544" s="7">
        <f t="shared" si="168"/>
        <v>0</v>
      </c>
      <c r="V544" s="7">
        <f t="shared" si="169"/>
        <v>0</v>
      </c>
      <c r="W544" s="7">
        <f t="shared" si="170"/>
        <v>0</v>
      </c>
      <c r="X544" s="7">
        <f t="shared" ca="1" si="171"/>
        <v>0</v>
      </c>
      <c r="Y544" s="7">
        <f t="shared" ca="1" si="172"/>
        <v>0</v>
      </c>
      <c r="Z544" s="7">
        <f t="shared" ca="1" si="173"/>
        <v>0</v>
      </c>
      <c r="AA544" s="3"/>
      <c r="AB544" s="3"/>
    </row>
    <row r="545" spans="1:28" x14ac:dyDescent="0.2">
      <c r="A545" s="18">
        <v>0</v>
      </c>
      <c r="B545" s="18">
        <v>0</v>
      </c>
      <c r="C545" s="8">
        <f>IF(Input!C533="",0,A545-$A$18)</f>
        <v>0</v>
      </c>
      <c r="D545" s="8">
        <f>(B545-Input!$C$6-Input!$F$5*C545)*IF(Input!C533="",0,1)</f>
        <v>0</v>
      </c>
      <c r="E545" s="7">
        <f t="shared" si="155"/>
        <v>0</v>
      </c>
      <c r="F545" s="7">
        <f t="shared" si="156"/>
        <v>0</v>
      </c>
      <c r="G545" s="7">
        <f t="shared" si="157"/>
        <v>0</v>
      </c>
      <c r="H545" s="7">
        <f t="shared" si="158"/>
        <v>0</v>
      </c>
      <c r="I545" s="7">
        <f t="shared" si="159"/>
        <v>0</v>
      </c>
      <c r="J545" s="7">
        <f t="shared" si="160"/>
        <v>0</v>
      </c>
      <c r="K545" s="7">
        <f t="shared" si="161"/>
        <v>0</v>
      </c>
      <c r="L545" s="7">
        <f>Input!C533*Input!$F$10</f>
        <v>0</v>
      </c>
      <c r="M545" s="7">
        <f>(-C545*SIN(ATAN(Input!$F$5*Input!$F$10))+(L545-$L$18)*COS(ATAN(Input!$F$5*Input!$F$10)))*IF(Input!C533="",0,1)</f>
        <v>0</v>
      </c>
      <c r="N545" s="7">
        <f>(C545*COS(ATAN(Input!$F$5*Input!$F$10))+(L545-$L$18)*SIN(ATAN(Input!$F$5*Input!$F$10)))*IF(Input!C533="",0,1)</f>
        <v>0</v>
      </c>
      <c r="O545" s="7">
        <f t="shared" si="162"/>
        <v>0</v>
      </c>
      <c r="P545" s="7">
        <f t="shared" si="163"/>
        <v>0</v>
      </c>
      <c r="Q545" s="7">
        <f t="shared" si="164"/>
        <v>0</v>
      </c>
      <c r="R545" s="7">
        <f t="shared" si="165"/>
        <v>0</v>
      </c>
      <c r="S545" s="7">
        <f t="shared" si="166"/>
        <v>0</v>
      </c>
      <c r="T545" s="7">
        <f t="shared" si="167"/>
        <v>0</v>
      </c>
      <c r="U545" s="7">
        <f t="shared" si="168"/>
        <v>0</v>
      </c>
      <c r="V545" s="7">
        <f t="shared" si="169"/>
        <v>0</v>
      </c>
      <c r="W545" s="7">
        <f t="shared" si="170"/>
        <v>0</v>
      </c>
      <c r="X545" s="7">
        <f t="shared" ca="1" si="171"/>
        <v>0</v>
      </c>
      <c r="Y545" s="7">
        <f t="shared" ca="1" si="172"/>
        <v>0</v>
      </c>
      <c r="Z545" s="7">
        <f t="shared" ca="1" si="173"/>
        <v>0</v>
      </c>
      <c r="AA545" s="3"/>
      <c r="AB545" s="3"/>
    </row>
    <row r="546" spans="1:28" x14ac:dyDescent="0.2">
      <c r="A546" s="18">
        <v>0</v>
      </c>
      <c r="B546" s="18">
        <v>0</v>
      </c>
      <c r="C546" s="8">
        <f>IF(Input!C534="",0,A546-$A$18)</f>
        <v>0</v>
      </c>
      <c r="D546" s="8">
        <f>(B546-Input!$C$6-Input!$F$5*C546)*IF(Input!C534="",0,1)</f>
        <v>0</v>
      </c>
      <c r="E546" s="7">
        <f t="shared" si="155"/>
        <v>0</v>
      </c>
      <c r="F546" s="7">
        <f t="shared" si="156"/>
        <v>0</v>
      </c>
      <c r="G546" s="7">
        <f t="shared" si="157"/>
        <v>0</v>
      </c>
      <c r="H546" s="7">
        <f t="shared" si="158"/>
        <v>0</v>
      </c>
      <c r="I546" s="7">
        <f t="shared" si="159"/>
        <v>0</v>
      </c>
      <c r="J546" s="7">
        <f t="shared" si="160"/>
        <v>0</v>
      </c>
      <c r="K546" s="7">
        <f t="shared" si="161"/>
        <v>0</v>
      </c>
      <c r="L546" s="7">
        <f>Input!C534*Input!$F$10</f>
        <v>0</v>
      </c>
      <c r="M546" s="7">
        <f>(-C546*SIN(ATAN(Input!$F$5*Input!$F$10))+(L546-$L$18)*COS(ATAN(Input!$F$5*Input!$F$10)))*IF(Input!C534="",0,1)</f>
        <v>0</v>
      </c>
      <c r="N546" s="7">
        <f>(C546*COS(ATAN(Input!$F$5*Input!$F$10))+(L546-$L$18)*SIN(ATAN(Input!$F$5*Input!$F$10)))*IF(Input!C534="",0,1)</f>
        <v>0</v>
      </c>
      <c r="O546" s="7">
        <f t="shared" si="162"/>
        <v>0</v>
      </c>
      <c r="P546" s="7">
        <f t="shared" si="163"/>
        <v>0</v>
      </c>
      <c r="Q546" s="7">
        <f t="shared" si="164"/>
        <v>0</v>
      </c>
      <c r="R546" s="7">
        <f t="shared" si="165"/>
        <v>0</v>
      </c>
      <c r="S546" s="7">
        <f t="shared" si="166"/>
        <v>0</v>
      </c>
      <c r="T546" s="7">
        <f t="shared" si="167"/>
        <v>0</v>
      </c>
      <c r="U546" s="7">
        <f t="shared" si="168"/>
        <v>0</v>
      </c>
      <c r="V546" s="7">
        <f t="shared" si="169"/>
        <v>0</v>
      </c>
      <c r="W546" s="7">
        <f t="shared" si="170"/>
        <v>0</v>
      </c>
      <c r="X546" s="7">
        <f t="shared" ca="1" si="171"/>
        <v>0</v>
      </c>
      <c r="Y546" s="7">
        <f t="shared" ca="1" si="172"/>
        <v>0</v>
      </c>
      <c r="Z546" s="7">
        <f t="shared" ca="1" si="173"/>
        <v>0</v>
      </c>
      <c r="AA546" s="3"/>
      <c r="AB546" s="3"/>
    </row>
    <row r="547" spans="1:28" x14ac:dyDescent="0.2">
      <c r="A547" s="18">
        <v>0</v>
      </c>
      <c r="B547" s="18">
        <v>0</v>
      </c>
      <c r="C547" s="8">
        <f>IF(Input!C535="",0,A547-$A$18)</f>
        <v>0</v>
      </c>
      <c r="D547" s="8">
        <f>(B547-Input!$C$6-Input!$F$5*C547)*IF(Input!C535="",0,1)</f>
        <v>0</v>
      </c>
      <c r="E547" s="7">
        <f t="shared" si="155"/>
        <v>0</v>
      </c>
      <c r="F547" s="7">
        <f t="shared" si="156"/>
        <v>0</v>
      </c>
      <c r="G547" s="7">
        <f t="shared" si="157"/>
        <v>0</v>
      </c>
      <c r="H547" s="7">
        <f t="shared" si="158"/>
        <v>0</v>
      </c>
      <c r="I547" s="7">
        <f t="shared" si="159"/>
        <v>0</v>
      </c>
      <c r="J547" s="7">
        <f t="shared" si="160"/>
        <v>0</v>
      </c>
      <c r="K547" s="7">
        <f t="shared" si="161"/>
        <v>0</v>
      </c>
      <c r="L547" s="7">
        <f>Input!C535*Input!$F$10</f>
        <v>0</v>
      </c>
      <c r="M547" s="7">
        <f>(-C547*SIN(ATAN(Input!$F$5*Input!$F$10))+(L547-$L$18)*COS(ATAN(Input!$F$5*Input!$F$10)))*IF(Input!C535="",0,1)</f>
        <v>0</v>
      </c>
      <c r="N547" s="7">
        <f>(C547*COS(ATAN(Input!$F$5*Input!$F$10))+(L547-$L$18)*SIN(ATAN(Input!$F$5*Input!$F$10)))*IF(Input!C535="",0,1)</f>
        <v>0</v>
      </c>
      <c r="O547" s="7">
        <f t="shared" si="162"/>
        <v>0</v>
      </c>
      <c r="P547" s="7">
        <f t="shared" si="163"/>
        <v>0</v>
      </c>
      <c r="Q547" s="7">
        <f t="shared" si="164"/>
        <v>0</v>
      </c>
      <c r="R547" s="7">
        <f t="shared" si="165"/>
        <v>0</v>
      </c>
      <c r="S547" s="7">
        <f t="shared" si="166"/>
        <v>0</v>
      </c>
      <c r="T547" s="7">
        <f t="shared" si="167"/>
        <v>0</v>
      </c>
      <c r="U547" s="7">
        <f t="shared" si="168"/>
        <v>0</v>
      </c>
      <c r="V547" s="7">
        <f t="shared" si="169"/>
        <v>0</v>
      </c>
      <c r="W547" s="7">
        <f t="shared" si="170"/>
        <v>0</v>
      </c>
      <c r="X547" s="7">
        <f t="shared" ca="1" si="171"/>
        <v>0</v>
      </c>
      <c r="Y547" s="7">
        <f t="shared" ca="1" si="172"/>
        <v>0</v>
      </c>
      <c r="Z547" s="7">
        <f t="shared" ca="1" si="173"/>
        <v>0</v>
      </c>
      <c r="AA547" s="3"/>
      <c r="AB547" s="3"/>
    </row>
    <row r="548" spans="1:28" x14ac:dyDescent="0.2">
      <c r="A548" s="18">
        <v>0</v>
      </c>
      <c r="B548" s="18">
        <v>0</v>
      </c>
      <c r="C548" s="8">
        <f>IF(Input!C536="",0,A548-$A$18)</f>
        <v>0</v>
      </c>
      <c r="D548" s="8">
        <f>(B548-Input!$C$6-Input!$F$5*C548)*IF(Input!C536="",0,1)</f>
        <v>0</v>
      </c>
      <c r="E548" s="7">
        <f t="shared" si="155"/>
        <v>0</v>
      </c>
      <c r="F548" s="7">
        <f t="shared" si="156"/>
        <v>0</v>
      </c>
      <c r="G548" s="7">
        <f t="shared" si="157"/>
        <v>0</v>
      </c>
      <c r="H548" s="7">
        <f t="shared" si="158"/>
        <v>0</v>
      </c>
      <c r="I548" s="7">
        <f t="shared" si="159"/>
        <v>0</v>
      </c>
      <c r="J548" s="7">
        <f t="shared" si="160"/>
        <v>0</v>
      </c>
      <c r="K548" s="7">
        <f t="shared" si="161"/>
        <v>0</v>
      </c>
      <c r="L548" s="7">
        <f>Input!C536*Input!$F$10</f>
        <v>0</v>
      </c>
      <c r="M548" s="7">
        <f>(-C548*SIN(ATAN(Input!$F$5*Input!$F$10))+(L548-$L$18)*COS(ATAN(Input!$F$5*Input!$F$10)))*IF(Input!C536="",0,1)</f>
        <v>0</v>
      </c>
      <c r="N548" s="7">
        <f>(C548*COS(ATAN(Input!$F$5*Input!$F$10))+(L548-$L$18)*SIN(ATAN(Input!$F$5*Input!$F$10)))*IF(Input!C536="",0,1)</f>
        <v>0</v>
      </c>
      <c r="O548" s="7">
        <f t="shared" si="162"/>
        <v>0</v>
      </c>
      <c r="P548" s="7">
        <f t="shared" si="163"/>
        <v>0</v>
      </c>
      <c r="Q548" s="7">
        <f t="shared" si="164"/>
        <v>0</v>
      </c>
      <c r="R548" s="7">
        <f t="shared" si="165"/>
        <v>0</v>
      </c>
      <c r="S548" s="7">
        <f t="shared" si="166"/>
        <v>0</v>
      </c>
      <c r="T548" s="7">
        <f t="shared" si="167"/>
        <v>0</v>
      </c>
      <c r="U548" s="7">
        <f t="shared" si="168"/>
        <v>0</v>
      </c>
      <c r="V548" s="7">
        <f t="shared" si="169"/>
        <v>0</v>
      </c>
      <c r="W548" s="7">
        <f t="shared" si="170"/>
        <v>0</v>
      </c>
      <c r="X548" s="7">
        <f t="shared" ca="1" si="171"/>
        <v>0</v>
      </c>
      <c r="Y548" s="7">
        <f t="shared" ca="1" si="172"/>
        <v>0</v>
      </c>
      <c r="Z548" s="7">
        <f t="shared" ca="1" si="173"/>
        <v>0</v>
      </c>
      <c r="AA548" s="3"/>
      <c r="AB548" s="3"/>
    </row>
    <row r="549" spans="1:28" x14ac:dyDescent="0.2">
      <c r="A549" s="18">
        <v>0</v>
      </c>
      <c r="B549" s="18">
        <v>0</v>
      </c>
      <c r="C549" s="8">
        <f>IF(Input!C537="",0,A549-$A$18)</f>
        <v>0</v>
      </c>
      <c r="D549" s="8">
        <f>(B549-Input!$C$6-Input!$F$5*C549)*IF(Input!C537="",0,1)</f>
        <v>0</v>
      </c>
      <c r="E549" s="7">
        <f t="shared" si="155"/>
        <v>0</v>
      </c>
      <c r="F549" s="7">
        <f t="shared" si="156"/>
        <v>0</v>
      </c>
      <c r="G549" s="7">
        <f t="shared" si="157"/>
        <v>0</v>
      </c>
      <c r="H549" s="7">
        <f t="shared" si="158"/>
        <v>0</v>
      </c>
      <c r="I549" s="7">
        <f t="shared" si="159"/>
        <v>0</v>
      </c>
      <c r="J549" s="7">
        <f t="shared" si="160"/>
        <v>0</v>
      </c>
      <c r="K549" s="7">
        <f t="shared" si="161"/>
        <v>0</v>
      </c>
      <c r="L549" s="7">
        <f>Input!C537*Input!$F$10</f>
        <v>0</v>
      </c>
      <c r="M549" s="7">
        <f>(-C549*SIN(ATAN(Input!$F$5*Input!$F$10))+(L549-$L$18)*COS(ATAN(Input!$F$5*Input!$F$10)))*IF(Input!C537="",0,1)</f>
        <v>0</v>
      </c>
      <c r="N549" s="7">
        <f>(C549*COS(ATAN(Input!$F$5*Input!$F$10))+(L549-$L$18)*SIN(ATAN(Input!$F$5*Input!$F$10)))*IF(Input!C537="",0,1)</f>
        <v>0</v>
      </c>
      <c r="O549" s="7">
        <f t="shared" si="162"/>
        <v>0</v>
      </c>
      <c r="P549" s="7">
        <f t="shared" si="163"/>
        <v>0</v>
      </c>
      <c r="Q549" s="7">
        <f t="shared" si="164"/>
        <v>0</v>
      </c>
      <c r="R549" s="7">
        <f t="shared" si="165"/>
        <v>0</v>
      </c>
      <c r="S549" s="7">
        <f t="shared" si="166"/>
        <v>0</v>
      </c>
      <c r="T549" s="7">
        <f t="shared" si="167"/>
        <v>0</v>
      </c>
      <c r="U549" s="7">
        <f t="shared" si="168"/>
        <v>0</v>
      </c>
      <c r="V549" s="7">
        <f t="shared" si="169"/>
        <v>0</v>
      </c>
      <c r="W549" s="7">
        <f t="shared" si="170"/>
        <v>0</v>
      </c>
      <c r="X549" s="7">
        <f t="shared" ca="1" si="171"/>
        <v>0</v>
      </c>
      <c r="Y549" s="7">
        <f t="shared" ca="1" si="172"/>
        <v>0</v>
      </c>
      <c r="Z549" s="7">
        <f t="shared" ca="1" si="173"/>
        <v>0</v>
      </c>
      <c r="AA549" s="3"/>
      <c r="AB549" s="3"/>
    </row>
    <row r="550" spans="1:28" x14ac:dyDescent="0.2">
      <c r="A550" s="18">
        <v>0</v>
      </c>
      <c r="B550" s="18">
        <v>0</v>
      </c>
      <c r="C550" s="8">
        <f>IF(Input!C538="",0,A550-$A$18)</f>
        <v>0</v>
      </c>
      <c r="D550" s="8">
        <f>(B550-Input!$C$6-Input!$F$5*C550)*IF(Input!C538="",0,1)</f>
        <v>0</v>
      </c>
      <c r="E550" s="7">
        <f t="shared" si="155"/>
        <v>0</v>
      </c>
      <c r="F550" s="7">
        <f t="shared" si="156"/>
        <v>0</v>
      </c>
      <c r="G550" s="7">
        <f t="shared" si="157"/>
        <v>0</v>
      </c>
      <c r="H550" s="7">
        <f t="shared" si="158"/>
        <v>0</v>
      </c>
      <c r="I550" s="7">
        <f t="shared" si="159"/>
        <v>0</v>
      </c>
      <c r="J550" s="7">
        <f t="shared" si="160"/>
        <v>0</v>
      </c>
      <c r="K550" s="7">
        <f t="shared" si="161"/>
        <v>0</v>
      </c>
      <c r="L550" s="7">
        <f>Input!C538*Input!$F$10</f>
        <v>0</v>
      </c>
      <c r="M550" s="7">
        <f>(-C550*SIN(ATAN(Input!$F$5*Input!$F$10))+(L550-$L$18)*COS(ATAN(Input!$F$5*Input!$F$10)))*IF(Input!C538="",0,1)</f>
        <v>0</v>
      </c>
      <c r="N550" s="7">
        <f>(C550*COS(ATAN(Input!$F$5*Input!$F$10))+(L550-$L$18)*SIN(ATAN(Input!$F$5*Input!$F$10)))*IF(Input!C538="",0,1)</f>
        <v>0</v>
      </c>
      <c r="O550" s="7">
        <f t="shared" si="162"/>
        <v>0</v>
      </c>
      <c r="P550" s="7">
        <f t="shared" si="163"/>
        <v>0</v>
      </c>
      <c r="Q550" s="7">
        <f t="shared" si="164"/>
        <v>0</v>
      </c>
      <c r="R550" s="7">
        <f t="shared" si="165"/>
        <v>0</v>
      </c>
      <c r="S550" s="7">
        <f t="shared" si="166"/>
        <v>0</v>
      </c>
      <c r="T550" s="7">
        <f t="shared" si="167"/>
        <v>0</v>
      </c>
      <c r="U550" s="7">
        <f t="shared" si="168"/>
        <v>0</v>
      </c>
      <c r="V550" s="7">
        <f t="shared" si="169"/>
        <v>0</v>
      </c>
      <c r="W550" s="7">
        <f t="shared" si="170"/>
        <v>0</v>
      </c>
      <c r="X550" s="7">
        <f t="shared" ca="1" si="171"/>
        <v>0</v>
      </c>
      <c r="Y550" s="7">
        <f t="shared" ca="1" si="172"/>
        <v>0</v>
      </c>
      <c r="Z550" s="7">
        <f t="shared" ca="1" si="173"/>
        <v>0</v>
      </c>
      <c r="AA550" s="3"/>
      <c r="AB550" s="3"/>
    </row>
    <row r="551" spans="1:28" x14ac:dyDescent="0.2">
      <c r="A551" s="18">
        <v>0</v>
      </c>
      <c r="B551" s="18">
        <v>0</v>
      </c>
      <c r="C551" s="8">
        <f>IF(Input!C539="",0,A551-$A$18)</f>
        <v>0</v>
      </c>
      <c r="D551" s="8">
        <f>(B551-Input!$C$6-Input!$F$5*C551)*IF(Input!C539="",0,1)</f>
        <v>0</v>
      </c>
      <c r="E551" s="7">
        <f t="shared" si="155"/>
        <v>0</v>
      </c>
      <c r="F551" s="7">
        <f t="shared" si="156"/>
        <v>0</v>
      </c>
      <c r="G551" s="7">
        <f t="shared" si="157"/>
        <v>0</v>
      </c>
      <c r="H551" s="7">
        <f t="shared" si="158"/>
        <v>0</v>
      </c>
      <c r="I551" s="7">
        <f t="shared" si="159"/>
        <v>0</v>
      </c>
      <c r="J551" s="7">
        <f t="shared" si="160"/>
        <v>0</v>
      </c>
      <c r="K551" s="7">
        <f t="shared" si="161"/>
        <v>0</v>
      </c>
      <c r="L551" s="7">
        <f>Input!C539*Input!$F$10</f>
        <v>0</v>
      </c>
      <c r="M551" s="7">
        <f>(-C551*SIN(ATAN(Input!$F$5*Input!$F$10))+(L551-$L$18)*COS(ATAN(Input!$F$5*Input!$F$10)))*IF(Input!C539="",0,1)</f>
        <v>0</v>
      </c>
      <c r="N551" s="7">
        <f>(C551*COS(ATAN(Input!$F$5*Input!$F$10))+(L551-$L$18)*SIN(ATAN(Input!$F$5*Input!$F$10)))*IF(Input!C539="",0,1)</f>
        <v>0</v>
      </c>
      <c r="O551" s="7">
        <f t="shared" si="162"/>
        <v>0</v>
      </c>
      <c r="P551" s="7">
        <f t="shared" si="163"/>
        <v>0</v>
      </c>
      <c r="Q551" s="7">
        <f t="shared" si="164"/>
        <v>0</v>
      </c>
      <c r="R551" s="7">
        <f t="shared" si="165"/>
        <v>0</v>
      </c>
      <c r="S551" s="7">
        <f t="shared" si="166"/>
        <v>0</v>
      </c>
      <c r="T551" s="7">
        <f t="shared" si="167"/>
        <v>0</v>
      </c>
      <c r="U551" s="7">
        <f t="shared" si="168"/>
        <v>0</v>
      </c>
      <c r="V551" s="7">
        <f t="shared" si="169"/>
        <v>0</v>
      </c>
      <c r="W551" s="7">
        <f t="shared" si="170"/>
        <v>0</v>
      </c>
      <c r="X551" s="7">
        <f t="shared" ca="1" si="171"/>
        <v>0</v>
      </c>
      <c r="Y551" s="7">
        <f t="shared" ca="1" si="172"/>
        <v>0</v>
      </c>
      <c r="Z551" s="7">
        <f t="shared" ca="1" si="173"/>
        <v>0</v>
      </c>
      <c r="AA551" s="3"/>
      <c r="AB551" s="3"/>
    </row>
    <row r="552" spans="1:28" x14ac:dyDescent="0.2">
      <c r="A552" s="18">
        <v>0</v>
      </c>
      <c r="B552" s="18">
        <v>0</v>
      </c>
      <c r="C552" s="8">
        <f>IF(Input!C540="",0,A552-$A$18)</f>
        <v>0</v>
      </c>
      <c r="D552" s="8">
        <f>(B552-Input!$C$6-Input!$F$5*C552)*IF(Input!C540="",0,1)</f>
        <v>0</v>
      </c>
      <c r="E552" s="7">
        <f t="shared" si="155"/>
        <v>0</v>
      </c>
      <c r="F552" s="7">
        <f t="shared" si="156"/>
        <v>0</v>
      </c>
      <c r="G552" s="7">
        <f t="shared" si="157"/>
        <v>0</v>
      </c>
      <c r="H552" s="7">
        <f t="shared" si="158"/>
        <v>0</v>
      </c>
      <c r="I552" s="7">
        <f t="shared" si="159"/>
        <v>0</v>
      </c>
      <c r="J552" s="7">
        <f t="shared" si="160"/>
        <v>0</v>
      </c>
      <c r="K552" s="7">
        <f t="shared" si="161"/>
        <v>0</v>
      </c>
      <c r="L552" s="7">
        <f>Input!C540*Input!$F$10</f>
        <v>0</v>
      </c>
      <c r="M552" s="7">
        <f>(-C552*SIN(ATAN(Input!$F$5*Input!$F$10))+(L552-$L$18)*COS(ATAN(Input!$F$5*Input!$F$10)))*IF(Input!C540="",0,1)</f>
        <v>0</v>
      </c>
      <c r="N552" s="7">
        <f>(C552*COS(ATAN(Input!$F$5*Input!$F$10))+(L552-$L$18)*SIN(ATAN(Input!$F$5*Input!$F$10)))*IF(Input!C540="",0,1)</f>
        <v>0</v>
      </c>
      <c r="O552" s="7">
        <f t="shared" si="162"/>
        <v>0</v>
      </c>
      <c r="P552" s="7">
        <f t="shared" si="163"/>
        <v>0</v>
      </c>
      <c r="Q552" s="7">
        <f t="shared" si="164"/>
        <v>0</v>
      </c>
      <c r="R552" s="7">
        <f t="shared" si="165"/>
        <v>0</v>
      </c>
      <c r="S552" s="7">
        <f t="shared" si="166"/>
        <v>0</v>
      </c>
      <c r="T552" s="7">
        <f t="shared" si="167"/>
        <v>0</v>
      </c>
      <c r="U552" s="7">
        <f t="shared" si="168"/>
        <v>0</v>
      </c>
      <c r="V552" s="7">
        <f t="shared" si="169"/>
        <v>0</v>
      </c>
      <c r="W552" s="7">
        <f t="shared" si="170"/>
        <v>0</v>
      </c>
      <c r="X552" s="7">
        <f t="shared" ca="1" si="171"/>
        <v>0</v>
      </c>
      <c r="Y552" s="7">
        <f t="shared" ca="1" si="172"/>
        <v>0</v>
      </c>
      <c r="Z552" s="7">
        <f t="shared" ca="1" si="173"/>
        <v>0</v>
      </c>
      <c r="AA552" s="3"/>
      <c r="AB552" s="3"/>
    </row>
    <row r="553" spans="1:28" x14ac:dyDescent="0.2">
      <c r="A553" s="18">
        <v>0</v>
      </c>
      <c r="B553" s="18">
        <v>0</v>
      </c>
      <c r="C553" s="8">
        <f>IF(Input!C541="",0,A553-$A$18)</f>
        <v>0</v>
      </c>
      <c r="D553" s="8">
        <f>(B553-Input!$C$6-Input!$F$5*C553)*IF(Input!C541="",0,1)</f>
        <v>0</v>
      </c>
      <c r="E553" s="7">
        <f t="shared" si="155"/>
        <v>0</v>
      </c>
      <c r="F553" s="7">
        <f t="shared" si="156"/>
        <v>0</v>
      </c>
      <c r="G553" s="7">
        <f t="shared" si="157"/>
        <v>0</v>
      </c>
      <c r="H553" s="7">
        <f t="shared" si="158"/>
        <v>0</v>
      </c>
      <c r="I553" s="7">
        <f t="shared" si="159"/>
        <v>0</v>
      </c>
      <c r="J553" s="7">
        <f t="shared" si="160"/>
        <v>0</v>
      </c>
      <c r="K553" s="7">
        <f t="shared" si="161"/>
        <v>0</v>
      </c>
      <c r="L553" s="7">
        <f>Input!C541*Input!$F$10</f>
        <v>0</v>
      </c>
      <c r="M553" s="7">
        <f>(-C553*SIN(ATAN(Input!$F$5*Input!$F$10))+(L553-$L$18)*COS(ATAN(Input!$F$5*Input!$F$10)))*IF(Input!C541="",0,1)</f>
        <v>0</v>
      </c>
      <c r="N553" s="7">
        <f>(C553*COS(ATAN(Input!$F$5*Input!$F$10))+(L553-$L$18)*SIN(ATAN(Input!$F$5*Input!$F$10)))*IF(Input!C541="",0,1)</f>
        <v>0</v>
      </c>
      <c r="O553" s="7">
        <f t="shared" si="162"/>
        <v>0</v>
      </c>
      <c r="P553" s="7">
        <f t="shared" si="163"/>
        <v>0</v>
      </c>
      <c r="Q553" s="7">
        <f t="shared" si="164"/>
        <v>0</v>
      </c>
      <c r="R553" s="7">
        <f t="shared" si="165"/>
        <v>0</v>
      </c>
      <c r="S553" s="7">
        <f t="shared" si="166"/>
        <v>0</v>
      </c>
      <c r="T553" s="7">
        <f t="shared" si="167"/>
        <v>0</v>
      </c>
      <c r="U553" s="7">
        <f t="shared" si="168"/>
        <v>0</v>
      </c>
      <c r="V553" s="7">
        <f t="shared" si="169"/>
        <v>0</v>
      </c>
      <c r="W553" s="7">
        <f t="shared" si="170"/>
        <v>0</v>
      </c>
      <c r="X553" s="7">
        <f t="shared" ca="1" si="171"/>
        <v>0</v>
      </c>
      <c r="Y553" s="7">
        <f t="shared" ca="1" si="172"/>
        <v>0</v>
      </c>
      <c r="Z553" s="7">
        <f t="shared" ca="1" si="173"/>
        <v>0</v>
      </c>
      <c r="AA553" s="3"/>
      <c r="AB553" s="3"/>
    </row>
    <row r="554" spans="1:28" x14ac:dyDescent="0.2">
      <c r="A554" s="18">
        <v>0</v>
      </c>
      <c r="B554" s="18">
        <v>0</v>
      </c>
      <c r="C554" s="8">
        <f>IF(Input!C542="",0,A554-$A$18)</f>
        <v>0</v>
      </c>
      <c r="D554" s="8">
        <f>(B554-Input!$C$6-Input!$F$5*C554)*IF(Input!C542="",0,1)</f>
        <v>0</v>
      </c>
      <c r="E554" s="7">
        <f t="shared" si="155"/>
        <v>0</v>
      </c>
      <c r="F554" s="7">
        <f t="shared" si="156"/>
        <v>0</v>
      </c>
      <c r="G554" s="7">
        <f t="shared" si="157"/>
        <v>0</v>
      </c>
      <c r="H554" s="7">
        <f t="shared" si="158"/>
        <v>0</v>
      </c>
      <c r="I554" s="7">
        <f t="shared" si="159"/>
        <v>0</v>
      </c>
      <c r="J554" s="7">
        <f t="shared" si="160"/>
        <v>0</v>
      </c>
      <c r="K554" s="7">
        <f t="shared" si="161"/>
        <v>0</v>
      </c>
      <c r="L554" s="7">
        <f>Input!C542*Input!$F$10</f>
        <v>0</v>
      </c>
      <c r="M554" s="7">
        <f>(-C554*SIN(ATAN(Input!$F$5*Input!$F$10))+(L554-$L$18)*COS(ATAN(Input!$F$5*Input!$F$10)))*IF(Input!C542="",0,1)</f>
        <v>0</v>
      </c>
      <c r="N554" s="7">
        <f>(C554*COS(ATAN(Input!$F$5*Input!$F$10))+(L554-$L$18)*SIN(ATAN(Input!$F$5*Input!$F$10)))*IF(Input!C542="",0,1)</f>
        <v>0</v>
      </c>
      <c r="O554" s="7">
        <f t="shared" si="162"/>
        <v>0</v>
      </c>
      <c r="P554" s="7">
        <f t="shared" si="163"/>
        <v>0</v>
      </c>
      <c r="Q554" s="7">
        <f t="shared" si="164"/>
        <v>0</v>
      </c>
      <c r="R554" s="7">
        <f t="shared" si="165"/>
        <v>0</v>
      </c>
      <c r="S554" s="7">
        <f t="shared" si="166"/>
        <v>0</v>
      </c>
      <c r="T554" s="7">
        <f t="shared" si="167"/>
        <v>0</v>
      </c>
      <c r="U554" s="7">
        <f t="shared" si="168"/>
        <v>0</v>
      </c>
      <c r="V554" s="7">
        <f t="shared" si="169"/>
        <v>0</v>
      </c>
      <c r="W554" s="7">
        <f t="shared" si="170"/>
        <v>0</v>
      </c>
      <c r="X554" s="7">
        <f t="shared" ca="1" si="171"/>
        <v>0</v>
      </c>
      <c r="Y554" s="7">
        <f t="shared" ca="1" si="172"/>
        <v>0</v>
      </c>
      <c r="Z554" s="7">
        <f t="shared" ca="1" si="173"/>
        <v>0</v>
      </c>
      <c r="AA554" s="3"/>
      <c r="AB554" s="3"/>
    </row>
    <row r="555" spans="1:28" x14ac:dyDescent="0.2">
      <c r="A555" s="18">
        <v>0</v>
      </c>
      <c r="B555" s="18">
        <v>0</v>
      </c>
      <c r="C555" s="8">
        <f>IF(Input!C543="",0,A555-$A$18)</f>
        <v>0</v>
      </c>
      <c r="D555" s="8">
        <f>(B555-Input!$C$6-Input!$F$5*C555)*IF(Input!C543="",0,1)</f>
        <v>0</v>
      </c>
      <c r="E555" s="7">
        <f t="shared" si="155"/>
        <v>0</v>
      </c>
      <c r="F555" s="7">
        <f t="shared" si="156"/>
        <v>0</v>
      </c>
      <c r="G555" s="7">
        <f t="shared" si="157"/>
        <v>0</v>
      </c>
      <c r="H555" s="7">
        <f t="shared" si="158"/>
        <v>0</v>
      </c>
      <c r="I555" s="7">
        <f t="shared" si="159"/>
        <v>0</v>
      </c>
      <c r="J555" s="7">
        <f t="shared" si="160"/>
        <v>0</v>
      </c>
      <c r="K555" s="7">
        <f t="shared" si="161"/>
        <v>0</v>
      </c>
      <c r="L555" s="7">
        <f>Input!C543*Input!$F$10</f>
        <v>0</v>
      </c>
      <c r="M555" s="7">
        <f>(-C555*SIN(ATAN(Input!$F$5*Input!$F$10))+(L555-$L$18)*COS(ATAN(Input!$F$5*Input!$F$10)))*IF(Input!C543="",0,1)</f>
        <v>0</v>
      </c>
      <c r="N555" s="7">
        <f>(C555*COS(ATAN(Input!$F$5*Input!$F$10))+(L555-$L$18)*SIN(ATAN(Input!$F$5*Input!$F$10)))*IF(Input!C543="",0,1)</f>
        <v>0</v>
      </c>
      <c r="O555" s="7">
        <f t="shared" si="162"/>
        <v>0</v>
      </c>
      <c r="P555" s="7">
        <f t="shared" si="163"/>
        <v>0</v>
      </c>
      <c r="Q555" s="7">
        <f t="shared" si="164"/>
        <v>0</v>
      </c>
      <c r="R555" s="7">
        <f t="shared" si="165"/>
        <v>0</v>
      </c>
      <c r="S555" s="7">
        <f t="shared" si="166"/>
        <v>0</v>
      </c>
      <c r="T555" s="7">
        <f t="shared" si="167"/>
        <v>0</v>
      </c>
      <c r="U555" s="7">
        <f t="shared" si="168"/>
        <v>0</v>
      </c>
      <c r="V555" s="7">
        <f t="shared" si="169"/>
        <v>0</v>
      </c>
      <c r="W555" s="7">
        <f t="shared" si="170"/>
        <v>0</v>
      </c>
      <c r="X555" s="7">
        <f t="shared" ca="1" si="171"/>
        <v>0</v>
      </c>
      <c r="Y555" s="7">
        <f t="shared" ca="1" si="172"/>
        <v>0</v>
      </c>
      <c r="Z555" s="7">
        <f t="shared" ca="1" si="173"/>
        <v>0</v>
      </c>
      <c r="AA555" s="3"/>
      <c r="AB555" s="3"/>
    </row>
    <row r="556" spans="1:28" x14ac:dyDescent="0.2">
      <c r="A556" s="18">
        <v>0</v>
      </c>
      <c r="B556" s="18">
        <v>0</v>
      </c>
      <c r="C556" s="8">
        <f>IF(Input!C544="",0,A556-$A$18)</f>
        <v>0</v>
      </c>
      <c r="D556" s="8">
        <f>(B556-Input!$C$6-Input!$F$5*C556)*IF(Input!C544="",0,1)</f>
        <v>0</v>
      </c>
      <c r="E556" s="7">
        <f t="shared" si="155"/>
        <v>0</v>
      </c>
      <c r="F556" s="7">
        <f t="shared" si="156"/>
        <v>0</v>
      </c>
      <c r="G556" s="7">
        <f t="shared" si="157"/>
        <v>0</v>
      </c>
      <c r="H556" s="7">
        <f t="shared" si="158"/>
        <v>0</v>
      </c>
      <c r="I556" s="7">
        <f t="shared" si="159"/>
        <v>0</v>
      </c>
      <c r="J556" s="7">
        <f t="shared" si="160"/>
        <v>0</v>
      </c>
      <c r="K556" s="7">
        <f t="shared" si="161"/>
        <v>0</v>
      </c>
      <c r="L556" s="7">
        <f>Input!C544*Input!$F$10</f>
        <v>0</v>
      </c>
      <c r="M556" s="7">
        <f>(-C556*SIN(ATAN(Input!$F$5*Input!$F$10))+(L556-$L$18)*COS(ATAN(Input!$F$5*Input!$F$10)))*IF(Input!C544="",0,1)</f>
        <v>0</v>
      </c>
      <c r="N556" s="7">
        <f>(C556*COS(ATAN(Input!$F$5*Input!$F$10))+(L556-$L$18)*SIN(ATAN(Input!$F$5*Input!$F$10)))*IF(Input!C544="",0,1)</f>
        <v>0</v>
      </c>
      <c r="O556" s="7">
        <f t="shared" si="162"/>
        <v>0</v>
      </c>
      <c r="P556" s="7">
        <f t="shared" si="163"/>
        <v>0</v>
      </c>
      <c r="Q556" s="7">
        <f t="shared" si="164"/>
        <v>0</v>
      </c>
      <c r="R556" s="7">
        <f t="shared" si="165"/>
        <v>0</v>
      </c>
      <c r="S556" s="7">
        <f t="shared" si="166"/>
        <v>0</v>
      </c>
      <c r="T556" s="7">
        <f t="shared" si="167"/>
        <v>0</v>
      </c>
      <c r="U556" s="7">
        <f t="shared" si="168"/>
        <v>0</v>
      </c>
      <c r="V556" s="7">
        <f t="shared" si="169"/>
        <v>0</v>
      </c>
      <c r="W556" s="7">
        <f t="shared" si="170"/>
        <v>0</v>
      </c>
      <c r="X556" s="7">
        <f t="shared" ca="1" si="171"/>
        <v>0</v>
      </c>
      <c r="Y556" s="7">
        <f t="shared" ca="1" si="172"/>
        <v>0</v>
      </c>
      <c r="Z556" s="7">
        <f t="shared" ca="1" si="173"/>
        <v>0</v>
      </c>
      <c r="AA556" s="3"/>
      <c r="AB556" s="3"/>
    </row>
    <row r="557" spans="1:28" x14ac:dyDescent="0.2">
      <c r="A557" s="18">
        <v>0</v>
      </c>
      <c r="B557" s="18">
        <v>0</v>
      </c>
      <c r="C557" s="8">
        <f>IF(Input!C545="",0,A557-$A$18)</f>
        <v>0</v>
      </c>
      <c r="D557" s="8">
        <f>(B557-Input!$C$6-Input!$F$5*C557)*IF(Input!C545="",0,1)</f>
        <v>0</v>
      </c>
      <c r="E557" s="7">
        <f t="shared" si="155"/>
        <v>0</v>
      </c>
      <c r="F557" s="7">
        <f t="shared" si="156"/>
        <v>0</v>
      </c>
      <c r="G557" s="7">
        <f t="shared" si="157"/>
        <v>0</v>
      </c>
      <c r="H557" s="7">
        <f t="shared" si="158"/>
        <v>0</v>
      </c>
      <c r="I557" s="7">
        <f t="shared" si="159"/>
        <v>0</v>
      </c>
      <c r="J557" s="7">
        <f t="shared" si="160"/>
        <v>0</v>
      </c>
      <c r="K557" s="7">
        <f t="shared" si="161"/>
        <v>0</v>
      </c>
      <c r="L557" s="7">
        <f>Input!C545*Input!$F$10</f>
        <v>0</v>
      </c>
      <c r="M557" s="7">
        <f>(-C557*SIN(ATAN(Input!$F$5*Input!$F$10))+(L557-$L$18)*COS(ATAN(Input!$F$5*Input!$F$10)))*IF(Input!C545="",0,1)</f>
        <v>0</v>
      </c>
      <c r="N557" s="7">
        <f>(C557*COS(ATAN(Input!$F$5*Input!$F$10))+(L557-$L$18)*SIN(ATAN(Input!$F$5*Input!$F$10)))*IF(Input!C545="",0,1)</f>
        <v>0</v>
      </c>
      <c r="O557" s="7">
        <f t="shared" si="162"/>
        <v>0</v>
      </c>
      <c r="P557" s="7">
        <f t="shared" si="163"/>
        <v>0</v>
      </c>
      <c r="Q557" s="7">
        <f t="shared" si="164"/>
        <v>0</v>
      </c>
      <c r="R557" s="7">
        <f t="shared" si="165"/>
        <v>0</v>
      </c>
      <c r="S557" s="7">
        <f t="shared" si="166"/>
        <v>0</v>
      </c>
      <c r="T557" s="7">
        <f t="shared" si="167"/>
        <v>0</v>
      </c>
      <c r="U557" s="7">
        <f t="shared" si="168"/>
        <v>0</v>
      </c>
      <c r="V557" s="7">
        <f t="shared" si="169"/>
        <v>0</v>
      </c>
      <c r="W557" s="7">
        <f t="shared" si="170"/>
        <v>0</v>
      </c>
      <c r="X557" s="7">
        <f t="shared" ca="1" si="171"/>
        <v>0</v>
      </c>
      <c r="Y557" s="7">
        <f t="shared" ca="1" si="172"/>
        <v>0</v>
      </c>
      <c r="Z557" s="7">
        <f t="shared" ca="1" si="173"/>
        <v>0</v>
      </c>
      <c r="AA557" s="3"/>
      <c r="AB557" s="3"/>
    </row>
    <row r="558" spans="1:28" x14ac:dyDescent="0.2">
      <c r="A558" s="18">
        <v>0</v>
      </c>
      <c r="B558" s="18">
        <v>0</v>
      </c>
      <c r="C558" s="8">
        <f>IF(Input!C546="",0,A558-$A$18)</f>
        <v>0</v>
      </c>
      <c r="D558" s="8">
        <f>(B558-Input!$C$6-Input!$F$5*C558)*IF(Input!C546="",0,1)</f>
        <v>0</v>
      </c>
      <c r="E558" s="7">
        <f t="shared" si="155"/>
        <v>0</v>
      </c>
      <c r="F558" s="7">
        <f t="shared" si="156"/>
        <v>0</v>
      </c>
      <c r="G558" s="7">
        <f t="shared" si="157"/>
        <v>0</v>
      </c>
      <c r="H558" s="7">
        <f t="shared" si="158"/>
        <v>0</v>
      </c>
      <c r="I558" s="7">
        <f t="shared" si="159"/>
        <v>0</v>
      </c>
      <c r="J558" s="7">
        <f t="shared" si="160"/>
        <v>0</v>
      </c>
      <c r="K558" s="7">
        <f t="shared" si="161"/>
        <v>0</v>
      </c>
      <c r="L558" s="7">
        <f>Input!C546*Input!$F$10</f>
        <v>0</v>
      </c>
      <c r="M558" s="7">
        <f>(-C558*SIN(ATAN(Input!$F$5*Input!$F$10))+(L558-$L$18)*COS(ATAN(Input!$F$5*Input!$F$10)))*IF(Input!C546="",0,1)</f>
        <v>0</v>
      </c>
      <c r="N558" s="7">
        <f>(C558*COS(ATAN(Input!$F$5*Input!$F$10))+(L558-$L$18)*SIN(ATAN(Input!$F$5*Input!$F$10)))*IF(Input!C546="",0,1)</f>
        <v>0</v>
      </c>
      <c r="O558" s="7">
        <f t="shared" si="162"/>
        <v>0</v>
      </c>
      <c r="P558" s="7">
        <f t="shared" si="163"/>
        <v>0</v>
      </c>
      <c r="Q558" s="7">
        <f t="shared" si="164"/>
        <v>0</v>
      </c>
      <c r="R558" s="7">
        <f t="shared" si="165"/>
        <v>0</v>
      </c>
      <c r="S558" s="7">
        <f t="shared" si="166"/>
        <v>0</v>
      </c>
      <c r="T558" s="7">
        <f t="shared" si="167"/>
        <v>0</v>
      </c>
      <c r="U558" s="7">
        <f t="shared" si="168"/>
        <v>0</v>
      </c>
      <c r="V558" s="7">
        <f t="shared" si="169"/>
        <v>0</v>
      </c>
      <c r="W558" s="7">
        <f t="shared" si="170"/>
        <v>0</v>
      </c>
      <c r="X558" s="7">
        <f t="shared" ca="1" si="171"/>
        <v>0</v>
      </c>
      <c r="Y558" s="7">
        <f t="shared" ca="1" si="172"/>
        <v>0</v>
      </c>
      <c r="Z558" s="7">
        <f t="shared" ca="1" si="173"/>
        <v>0</v>
      </c>
      <c r="AA558" s="3"/>
      <c r="AB558" s="3"/>
    </row>
    <row r="559" spans="1:28" x14ac:dyDescent="0.2">
      <c r="A559" s="18">
        <v>0</v>
      </c>
      <c r="B559" s="18">
        <v>0</v>
      </c>
      <c r="C559" s="8">
        <f>IF(Input!C547="",0,A559-$A$18)</f>
        <v>0</v>
      </c>
      <c r="D559" s="8">
        <f>(B559-Input!$C$6-Input!$F$5*C559)*IF(Input!C547="",0,1)</f>
        <v>0</v>
      </c>
      <c r="E559" s="7">
        <f t="shared" si="155"/>
        <v>0</v>
      </c>
      <c r="F559" s="7">
        <f t="shared" si="156"/>
        <v>0</v>
      </c>
      <c r="G559" s="7">
        <f t="shared" si="157"/>
        <v>0</v>
      </c>
      <c r="H559" s="7">
        <f t="shared" si="158"/>
        <v>0</v>
      </c>
      <c r="I559" s="7">
        <f t="shared" si="159"/>
        <v>0</v>
      </c>
      <c r="J559" s="7">
        <f t="shared" si="160"/>
        <v>0</v>
      </c>
      <c r="K559" s="7">
        <f t="shared" si="161"/>
        <v>0</v>
      </c>
      <c r="L559" s="7">
        <f>Input!C547*Input!$F$10</f>
        <v>0</v>
      </c>
      <c r="M559" s="7">
        <f>(-C559*SIN(ATAN(Input!$F$5*Input!$F$10))+(L559-$L$18)*COS(ATAN(Input!$F$5*Input!$F$10)))*IF(Input!C547="",0,1)</f>
        <v>0</v>
      </c>
      <c r="N559" s="7">
        <f>(C559*COS(ATAN(Input!$F$5*Input!$F$10))+(L559-$L$18)*SIN(ATAN(Input!$F$5*Input!$F$10)))*IF(Input!C547="",0,1)</f>
        <v>0</v>
      </c>
      <c r="O559" s="7">
        <f t="shared" si="162"/>
        <v>0</v>
      </c>
      <c r="P559" s="7">
        <f t="shared" si="163"/>
        <v>0</v>
      </c>
      <c r="Q559" s="7">
        <f t="shared" si="164"/>
        <v>0</v>
      </c>
      <c r="R559" s="7">
        <f t="shared" si="165"/>
        <v>0</v>
      </c>
      <c r="S559" s="7">
        <f t="shared" si="166"/>
        <v>0</v>
      </c>
      <c r="T559" s="7">
        <f t="shared" si="167"/>
        <v>0</v>
      </c>
      <c r="U559" s="7">
        <f t="shared" si="168"/>
        <v>0</v>
      </c>
      <c r="V559" s="7">
        <f t="shared" si="169"/>
        <v>0</v>
      </c>
      <c r="W559" s="7">
        <f t="shared" si="170"/>
        <v>0</v>
      </c>
      <c r="X559" s="7">
        <f t="shared" ca="1" si="171"/>
        <v>0</v>
      </c>
      <c r="Y559" s="7">
        <f t="shared" ca="1" si="172"/>
        <v>0</v>
      </c>
      <c r="Z559" s="7">
        <f t="shared" ca="1" si="173"/>
        <v>0</v>
      </c>
      <c r="AA559" s="3"/>
      <c r="AB559" s="3"/>
    </row>
    <row r="560" spans="1:28" x14ac:dyDescent="0.2">
      <c r="A560" s="18">
        <v>0</v>
      </c>
      <c r="B560" s="18">
        <v>0</v>
      </c>
      <c r="C560" s="8">
        <f>IF(Input!C548="",0,A560-$A$18)</f>
        <v>0</v>
      </c>
      <c r="D560" s="8">
        <f>(B560-Input!$C$6-Input!$F$5*C560)*IF(Input!C548="",0,1)</f>
        <v>0</v>
      </c>
      <c r="E560" s="7">
        <f t="shared" si="155"/>
        <v>0</v>
      </c>
      <c r="F560" s="7">
        <f t="shared" si="156"/>
        <v>0</v>
      </c>
      <c r="G560" s="7">
        <f t="shared" si="157"/>
        <v>0</v>
      </c>
      <c r="H560" s="7">
        <f t="shared" si="158"/>
        <v>0</v>
      </c>
      <c r="I560" s="7">
        <f t="shared" si="159"/>
        <v>0</v>
      </c>
      <c r="J560" s="7">
        <f t="shared" si="160"/>
        <v>0</v>
      </c>
      <c r="K560" s="7">
        <f t="shared" si="161"/>
        <v>0</v>
      </c>
      <c r="L560" s="7">
        <f>Input!C548*Input!$F$10</f>
        <v>0</v>
      </c>
      <c r="M560" s="7">
        <f>(-C560*SIN(ATAN(Input!$F$5*Input!$F$10))+(L560-$L$18)*COS(ATAN(Input!$F$5*Input!$F$10)))*IF(Input!C548="",0,1)</f>
        <v>0</v>
      </c>
      <c r="N560" s="7">
        <f>(C560*COS(ATAN(Input!$F$5*Input!$F$10))+(L560-$L$18)*SIN(ATAN(Input!$F$5*Input!$F$10)))*IF(Input!C548="",0,1)</f>
        <v>0</v>
      </c>
      <c r="O560" s="7">
        <f t="shared" si="162"/>
        <v>0</v>
      </c>
      <c r="P560" s="7">
        <f t="shared" si="163"/>
        <v>0</v>
      </c>
      <c r="Q560" s="7">
        <f t="shared" si="164"/>
        <v>0</v>
      </c>
      <c r="R560" s="7">
        <f t="shared" si="165"/>
        <v>0</v>
      </c>
      <c r="S560" s="7">
        <f t="shared" si="166"/>
        <v>0</v>
      </c>
      <c r="T560" s="7">
        <f t="shared" si="167"/>
        <v>0</v>
      </c>
      <c r="U560" s="7">
        <f t="shared" si="168"/>
        <v>0</v>
      </c>
      <c r="V560" s="7">
        <f t="shared" si="169"/>
        <v>0</v>
      </c>
      <c r="W560" s="7">
        <f t="shared" si="170"/>
        <v>0</v>
      </c>
      <c r="X560" s="7">
        <f t="shared" ca="1" si="171"/>
        <v>0</v>
      </c>
      <c r="Y560" s="7">
        <f t="shared" ca="1" si="172"/>
        <v>0</v>
      </c>
      <c r="Z560" s="7">
        <f t="shared" ca="1" si="173"/>
        <v>0</v>
      </c>
      <c r="AA560" s="3"/>
      <c r="AB560" s="3"/>
    </row>
    <row r="561" spans="1:28" x14ac:dyDescent="0.2">
      <c r="A561" s="18">
        <v>0</v>
      </c>
      <c r="B561" s="18">
        <v>0</v>
      </c>
      <c r="C561" s="8">
        <f>IF(Input!C549="",0,A561-$A$18)</f>
        <v>0</v>
      </c>
      <c r="D561" s="8">
        <f>(B561-Input!$C$6-Input!$F$5*C561)*IF(Input!C549="",0,1)</f>
        <v>0</v>
      </c>
      <c r="E561" s="7">
        <f t="shared" si="155"/>
        <v>0</v>
      </c>
      <c r="F561" s="7">
        <f t="shared" si="156"/>
        <v>0</v>
      </c>
      <c r="G561" s="7">
        <f t="shared" si="157"/>
        <v>0</v>
      </c>
      <c r="H561" s="7">
        <f t="shared" si="158"/>
        <v>0</v>
      </c>
      <c r="I561" s="7">
        <f t="shared" si="159"/>
        <v>0</v>
      </c>
      <c r="J561" s="7">
        <f t="shared" si="160"/>
        <v>0</v>
      </c>
      <c r="K561" s="7">
        <f t="shared" si="161"/>
        <v>0</v>
      </c>
      <c r="L561" s="7">
        <f>Input!C549*Input!$F$10</f>
        <v>0</v>
      </c>
      <c r="M561" s="7">
        <f>(-C561*SIN(ATAN(Input!$F$5*Input!$F$10))+(L561-$L$18)*COS(ATAN(Input!$F$5*Input!$F$10)))*IF(Input!C549="",0,1)</f>
        <v>0</v>
      </c>
      <c r="N561" s="7">
        <f>(C561*COS(ATAN(Input!$F$5*Input!$F$10))+(L561-$L$18)*SIN(ATAN(Input!$F$5*Input!$F$10)))*IF(Input!C549="",0,1)</f>
        <v>0</v>
      </c>
      <c r="O561" s="7">
        <f t="shared" si="162"/>
        <v>0</v>
      </c>
      <c r="P561" s="7">
        <f t="shared" si="163"/>
        <v>0</v>
      </c>
      <c r="Q561" s="7">
        <f t="shared" si="164"/>
        <v>0</v>
      </c>
      <c r="R561" s="7">
        <f t="shared" si="165"/>
        <v>0</v>
      </c>
      <c r="S561" s="7">
        <f t="shared" si="166"/>
        <v>0</v>
      </c>
      <c r="T561" s="7">
        <f t="shared" si="167"/>
        <v>0</v>
      </c>
      <c r="U561" s="7">
        <f t="shared" si="168"/>
        <v>0</v>
      </c>
      <c r="V561" s="7">
        <f t="shared" si="169"/>
        <v>0</v>
      </c>
      <c r="W561" s="7">
        <f t="shared" si="170"/>
        <v>0</v>
      </c>
      <c r="X561" s="7">
        <f t="shared" ca="1" si="171"/>
        <v>0</v>
      </c>
      <c r="Y561" s="7">
        <f t="shared" ca="1" si="172"/>
        <v>0</v>
      </c>
      <c r="Z561" s="7">
        <f t="shared" ca="1" si="173"/>
        <v>0</v>
      </c>
      <c r="AA561" s="3"/>
      <c r="AB561" s="3"/>
    </row>
    <row r="562" spans="1:28" x14ac:dyDescent="0.2">
      <c r="A562" s="18">
        <v>0</v>
      </c>
      <c r="B562" s="18">
        <v>0</v>
      </c>
      <c r="C562" s="8">
        <f>IF(Input!C550="",0,A562-$A$18)</f>
        <v>0</v>
      </c>
      <c r="D562" s="8">
        <f>(B562-Input!$C$6-Input!$F$5*C562)*IF(Input!C550="",0,1)</f>
        <v>0</v>
      </c>
      <c r="E562" s="7">
        <f t="shared" si="155"/>
        <v>0</v>
      </c>
      <c r="F562" s="7">
        <f t="shared" si="156"/>
        <v>0</v>
      </c>
      <c r="G562" s="7">
        <f t="shared" si="157"/>
        <v>0</v>
      </c>
      <c r="H562" s="7">
        <f t="shared" si="158"/>
        <v>0</v>
      </c>
      <c r="I562" s="7">
        <f t="shared" si="159"/>
        <v>0</v>
      </c>
      <c r="J562" s="7">
        <f t="shared" si="160"/>
        <v>0</v>
      </c>
      <c r="K562" s="7">
        <f t="shared" si="161"/>
        <v>0</v>
      </c>
      <c r="L562" s="7">
        <f>Input!C550*Input!$F$10</f>
        <v>0</v>
      </c>
      <c r="M562" s="7">
        <f>(-C562*SIN(ATAN(Input!$F$5*Input!$F$10))+(L562-$L$18)*COS(ATAN(Input!$F$5*Input!$F$10)))*IF(Input!C550="",0,1)</f>
        <v>0</v>
      </c>
      <c r="N562" s="7">
        <f>(C562*COS(ATAN(Input!$F$5*Input!$F$10))+(L562-$L$18)*SIN(ATAN(Input!$F$5*Input!$F$10)))*IF(Input!C550="",0,1)</f>
        <v>0</v>
      </c>
      <c r="O562" s="7">
        <f t="shared" si="162"/>
        <v>0</v>
      </c>
      <c r="P562" s="7">
        <f t="shared" si="163"/>
        <v>0</v>
      </c>
      <c r="Q562" s="7">
        <f t="shared" si="164"/>
        <v>0</v>
      </c>
      <c r="R562" s="7">
        <f t="shared" si="165"/>
        <v>0</v>
      </c>
      <c r="S562" s="7">
        <f t="shared" si="166"/>
        <v>0</v>
      </c>
      <c r="T562" s="7">
        <f t="shared" si="167"/>
        <v>0</v>
      </c>
      <c r="U562" s="7">
        <f t="shared" si="168"/>
        <v>0</v>
      </c>
      <c r="V562" s="7">
        <f t="shared" si="169"/>
        <v>0</v>
      </c>
      <c r="W562" s="7">
        <f t="shared" si="170"/>
        <v>0</v>
      </c>
      <c r="X562" s="7">
        <f t="shared" ca="1" si="171"/>
        <v>0</v>
      </c>
      <c r="Y562" s="7">
        <f t="shared" ca="1" si="172"/>
        <v>0</v>
      </c>
      <c r="Z562" s="7">
        <f t="shared" ca="1" si="173"/>
        <v>0</v>
      </c>
      <c r="AA562" s="3"/>
      <c r="AB562" s="3"/>
    </row>
    <row r="563" spans="1:28" x14ac:dyDescent="0.2">
      <c r="A563" s="18">
        <v>0</v>
      </c>
      <c r="B563" s="18">
        <v>0</v>
      </c>
      <c r="C563" s="8">
        <f>IF(Input!C551="",0,A563-$A$18)</f>
        <v>0</v>
      </c>
      <c r="D563" s="8">
        <f>(B563-Input!$C$6-Input!$F$5*C563)*IF(Input!C551="",0,1)</f>
        <v>0</v>
      </c>
      <c r="E563" s="7">
        <f t="shared" si="155"/>
        <v>0</v>
      </c>
      <c r="F563" s="7">
        <f t="shared" si="156"/>
        <v>0</v>
      </c>
      <c r="G563" s="7">
        <f t="shared" si="157"/>
        <v>0</v>
      </c>
      <c r="H563" s="7">
        <f t="shared" si="158"/>
        <v>0</v>
      </c>
      <c r="I563" s="7">
        <f t="shared" si="159"/>
        <v>0</v>
      </c>
      <c r="J563" s="7">
        <f t="shared" si="160"/>
        <v>0</v>
      </c>
      <c r="K563" s="7">
        <f t="shared" si="161"/>
        <v>0</v>
      </c>
      <c r="L563" s="7">
        <f>Input!C551*Input!$F$10</f>
        <v>0</v>
      </c>
      <c r="M563" s="7">
        <f>(-C563*SIN(ATAN(Input!$F$5*Input!$F$10))+(L563-$L$18)*COS(ATAN(Input!$F$5*Input!$F$10)))*IF(Input!C551="",0,1)</f>
        <v>0</v>
      </c>
      <c r="N563" s="7">
        <f>(C563*COS(ATAN(Input!$F$5*Input!$F$10))+(L563-$L$18)*SIN(ATAN(Input!$F$5*Input!$F$10)))*IF(Input!C551="",0,1)</f>
        <v>0</v>
      </c>
      <c r="O563" s="7">
        <f t="shared" si="162"/>
        <v>0</v>
      </c>
      <c r="P563" s="7">
        <f t="shared" si="163"/>
        <v>0</v>
      </c>
      <c r="Q563" s="7">
        <f t="shared" si="164"/>
        <v>0</v>
      </c>
      <c r="R563" s="7">
        <f t="shared" si="165"/>
        <v>0</v>
      </c>
      <c r="S563" s="7">
        <f t="shared" si="166"/>
        <v>0</v>
      </c>
      <c r="T563" s="7">
        <f t="shared" si="167"/>
        <v>0</v>
      </c>
      <c r="U563" s="7">
        <f t="shared" si="168"/>
        <v>0</v>
      </c>
      <c r="V563" s="7">
        <f t="shared" si="169"/>
        <v>0</v>
      </c>
      <c r="W563" s="7">
        <f t="shared" si="170"/>
        <v>0</v>
      </c>
      <c r="X563" s="7">
        <f t="shared" ca="1" si="171"/>
        <v>0</v>
      </c>
      <c r="Y563" s="7">
        <f t="shared" ca="1" si="172"/>
        <v>0</v>
      </c>
      <c r="Z563" s="7">
        <f t="shared" ca="1" si="173"/>
        <v>0</v>
      </c>
      <c r="AA563" s="3"/>
      <c r="AB563" s="3"/>
    </row>
    <row r="564" spans="1:28" x14ac:dyDescent="0.2">
      <c r="A564" s="18">
        <v>0</v>
      </c>
      <c r="B564" s="18">
        <v>0</v>
      </c>
      <c r="C564" s="8">
        <f>IF(Input!C552="",0,A564-$A$18)</f>
        <v>0</v>
      </c>
      <c r="D564" s="8">
        <f>(B564-Input!$C$6-Input!$F$5*C564)*IF(Input!C552="",0,1)</f>
        <v>0</v>
      </c>
      <c r="E564" s="7">
        <f t="shared" si="155"/>
        <v>0</v>
      </c>
      <c r="F564" s="7">
        <f t="shared" si="156"/>
        <v>0</v>
      </c>
      <c r="G564" s="7">
        <f t="shared" si="157"/>
        <v>0</v>
      </c>
      <c r="H564" s="7">
        <f t="shared" si="158"/>
        <v>0</v>
      </c>
      <c r="I564" s="7">
        <f t="shared" si="159"/>
        <v>0</v>
      </c>
      <c r="J564" s="7">
        <f t="shared" si="160"/>
        <v>0</v>
      </c>
      <c r="K564" s="7">
        <f t="shared" si="161"/>
        <v>0</v>
      </c>
      <c r="L564" s="7">
        <f>Input!C552*Input!$F$10</f>
        <v>0</v>
      </c>
      <c r="M564" s="7">
        <f>(-C564*SIN(ATAN(Input!$F$5*Input!$F$10))+(L564-$L$18)*COS(ATAN(Input!$F$5*Input!$F$10)))*IF(Input!C552="",0,1)</f>
        <v>0</v>
      </c>
      <c r="N564" s="7">
        <f>(C564*COS(ATAN(Input!$F$5*Input!$F$10))+(L564-$L$18)*SIN(ATAN(Input!$F$5*Input!$F$10)))*IF(Input!C552="",0,1)</f>
        <v>0</v>
      </c>
      <c r="O564" s="7">
        <f t="shared" si="162"/>
        <v>0</v>
      </c>
      <c r="P564" s="7">
        <f t="shared" si="163"/>
        <v>0</v>
      </c>
      <c r="Q564" s="7">
        <f t="shared" si="164"/>
        <v>0</v>
      </c>
      <c r="R564" s="7">
        <f t="shared" si="165"/>
        <v>0</v>
      </c>
      <c r="S564" s="7">
        <f t="shared" si="166"/>
        <v>0</v>
      </c>
      <c r="T564" s="7">
        <f t="shared" si="167"/>
        <v>0</v>
      </c>
      <c r="U564" s="7">
        <f t="shared" si="168"/>
        <v>0</v>
      </c>
      <c r="V564" s="7">
        <f t="shared" si="169"/>
        <v>0</v>
      </c>
      <c r="W564" s="7">
        <f t="shared" si="170"/>
        <v>0</v>
      </c>
      <c r="X564" s="7">
        <f t="shared" ca="1" si="171"/>
        <v>0</v>
      </c>
      <c r="Y564" s="7">
        <f t="shared" ca="1" si="172"/>
        <v>0</v>
      </c>
      <c r="Z564" s="7">
        <f t="shared" ca="1" si="173"/>
        <v>0</v>
      </c>
      <c r="AA564" s="3"/>
      <c r="AB564" s="3"/>
    </row>
    <row r="565" spans="1:28" x14ac:dyDescent="0.2">
      <c r="A565" s="18">
        <v>0</v>
      </c>
      <c r="B565" s="18">
        <v>0</v>
      </c>
      <c r="C565" s="8">
        <f>IF(Input!C553="",0,A565-$A$18)</f>
        <v>0</v>
      </c>
      <c r="D565" s="8">
        <f>(B565-Input!$C$6-Input!$F$5*C565)*IF(Input!C553="",0,1)</f>
        <v>0</v>
      </c>
      <c r="E565" s="7">
        <f t="shared" si="155"/>
        <v>0</v>
      </c>
      <c r="F565" s="7">
        <f t="shared" si="156"/>
        <v>0</v>
      </c>
      <c r="G565" s="7">
        <f t="shared" si="157"/>
        <v>0</v>
      </c>
      <c r="H565" s="7">
        <f t="shared" si="158"/>
        <v>0</v>
      </c>
      <c r="I565" s="7">
        <f t="shared" si="159"/>
        <v>0</v>
      </c>
      <c r="J565" s="7">
        <f t="shared" si="160"/>
        <v>0</v>
      </c>
      <c r="K565" s="7">
        <f t="shared" si="161"/>
        <v>0</v>
      </c>
      <c r="L565" s="7">
        <f>Input!C553*Input!$F$10</f>
        <v>0</v>
      </c>
      <c r="M565" s="7">
        <f>(-C565*SIN(ATAN(Input!$F$5*Input!$F$10))+(L565-$L$18)*COS(ATAN(Input!$F$5*Input!$F$10)))*IF(Input!C553="",0,1)</f>
        <v>0</v>
      </c>
      <c r="N565" s="7">
        <f>(C565*COS(ATAN(Input!$F$5*Input!$F$10))+(L565-$L$18)*SIN(ATAN(Input!$F$5*Input!$F$10)))*IF(Input!C553="",0,1)</f>
        <v>0</v>
      </c>
      <c r="O565" s="7">
        <f t="shared" si="162"/>
        <v>0</v>
      </c>
      <c r="P565" s="7">
        <f t="shared" si="163"/>
        <v>0</v>
      </c>
      <c r="Q565" s="7">
        <f t="shared" si="164"/>
        <v>0</v>
      </c>
      <c r="R565" s="7">
        <f t="shared" si="165"/>
        <v>0</v>
      </c>
      <c r="S565" s="7">
        <f t="shared" si="166"/>
        <v>0</v>
      </c>
      <c r="T565" s="7">
        <f t="shared" si="167"/>
        <v>0</v>
      </c>
      <c r="U565" s="7">
        <f t="shared" si="168"/>
        <v>0</v>
      </c>
      <c r="V565" s="7">
        <f t="shared" si="169"/>
        <v>0</v>
      </c>
      <c r="W565" s="7">
        <f t="shared" si="170"/>
        <v>0</v>
      </c>
      <c r="X565" s="7">
        <f t="shared" ca="1" si="171"/>
        <v>0</v>
      </c>
      <c r="Y565" s="7">
        <f t="shared" ca="1" si="172"/>
        <v>0</v>
      </c>
      <c r="Z565" s="7">
        <f t="shared" ca="1" si="173"/>
        <v>0</v>
      </c>
      <c r="AA565" s="3"/>
      <c r="AB565" s="3"/>
    </row>
    <row r="566" spans="1:28" x14ac:dyDescent="0.2">
      <c r="A566" s="18">
        <v>0</v>
      </c>
      <c r="B566" s="18">
        <v>0</v>
      </c>
      <c r="C566" s="8">
        <f>IF(Input!C554="",0,A566-$A$18)</f>
        <v>0</v>
      </c>
      <c r="D566" s="8">
        <f>(B566-Input!$C$6-Input!$F$5*C566)*IF(Input!C554="",0,1)</f>
        <v>0</v>
      </c>
      <c r="E566" s="7">
        <f t="shared" si="155"/>
        <v>0</v>
      </c>
      <c r="F566" s="7">
        <f t="shared" si="156"/>
        <v>0</v>
      </c>
      <c r="G566" s="7">
        <f t="shared" si="157"/>
        <v>0</v>
      </c>
      <c r="H566" s="7">
        <f t="shared" si="158"/>
        <v>0</v>
      </c>
      <c r="I566" s="7">
        <f t="shared" si="159"/>
        <v>0</v>
      </c>
      <c r="J566" s="7">
        <f t="shared" si="160"/>
        <v>0</v>
      </c>
      <c r="K566" s="7">
        <f t="shared" si="161"/>
        <v>0</v>
      </c>
      <c r="L566" s="7">
        <f>Input!C554*Input!$F$10</f>
        <v>0</v>
      </c>
      <c r="M566" s="7">
        <f>(-C566*SIN(ATAN(Input!$F$5*Input!$F$10))+(L566-$L$18)*COS(ATAN(Input!$F$5*Input!$F$10)))*IF(Input!C554="",0,1)</f>
        <v>0</v>
      </c>
      <c r="N566" s="7">
        <f>(C566*COS(ATAN(Input!$F$5*Input!$F$10))+(L566-$L$18)*SIN(ATAN(Input!$F$5*Input!$F$10)))*IF(Input!C554="",0,1)</f>
        <v>0</v>
      </c>
      <c r="O566" s="7">
        <f t="shared" si="162"/>
        <v>0</v>
      </c>
      <c r="P566" s="7">
        <f t="shared" si="163"/>
        <v>0</v>
      </c>
      <c r="Q566" s="7">
        <f t="shared" si="164"/>
        <v>0</v>
      </c>
      <c r="R566" s="7">
        <f t="shared" si="165"/>
        <v>0</v>
      </c>
      <c r="S566" s="7">
        <f t="shared" si="166"/>
        <v>0</v>
      </c>
      <c r="T566" s="7">
        <f t="shared" si="167"/>
        <v>0</v>
      </c>
      <c r="U566" s="7">
        <f t="shared" si="168"/>
        <v>0</v>
      </c>
      <c r="V566" s="7">
        <f t="shared" si="169"/>
        <v>0</v>
      </c>
      <c r="W566" s="7">
        <f t="shared" si="170"/>
        <v>0</v>
      </c>
      <c r="X566" s="7">
        <f t="shared" ca="1" si="171"/>
        <v>0</v>
      </c>
      <c r="Y566" s="7">
        <f t="shared" ca="1" si="172"/>
        <v>0</v>
      </c>
      <c r="Z566" s="7">
        <f t="shared" ca="1" si="173"/>
        <v>0</v>
      </c>
      <c r="AA566" s="3"/>
      <c r="AB566" s="3"/>
    </row>
    <row r="567" spans="1:28" x14ac:dyDescent="0.2">
      <c r="A567" s="18">
        <v>0</v>
      </c>
      <c r="B567" s="18">
        <v>0</v>
      </c>
      <c r="C567" s="8">
        <f>IF(Input!C555="",0,A567-$A$18)</f>
        <v>0</v>
      </c>
      <c r="D567" s="8">
        <f>(B567-Input!$C$6-Input!$F$5*C567)*IF(Input!C555="",0,1)</f>
        <v>0</v>
      </c>
      <c r="E567" s="7">
        <f t="shared" si="155"/>
        <v>0</v>
      </c>
      <c r="F567" s="7">
        <f t="shared" si="156"/>
        <v>0</v>
      </c>
      <c r="G567" s="7">
        <f t="shared" si="157"/>
        <v>0</v>
      </c>
      <c r="H567" s="7">
        <f t="shared" si="158"/>
        <v>0</v>
      </c>
      <c r="I567" s="7">
        <f t="shared" si="159"/>
        <v>0</v>
      </c>
      <c r="J567" s="7">
        <f t="shared" si="160"/>
        <v>0</v>
      </c>
      <c r="K567" s="7">
        <f t="shared" si="161"/>
        <v>0</v>
      </c>
      <c r="L567" s="7">
        <f>Input!C555*Input!$F$10</f>
        <v>0</v>
      </c>
      <c r="M567" s="7">
        <f>(-C567*SIN(ATAN(Input!$F$5*Input!$F$10))+(L567-$L$18)*COS(ATAN(Input!$F$5*Input!$F$10)))*IF(Input!C555="",0,1)</f>
        <v>0</v>
      </c>
      <c r="N567" s="7">
        <f>(C567*COS(ATAN(Input!$F$5*Input!$F$10))+(L567-$L$18)*SIN(ATAN(Input!$F$5*Input!$F$10)))*IF(Input!C555="",0,1)</f>
        <v>0</v>
      </c>
      <c r="O567" s="7">
        <f t="shared" si="162"/>
        <v>0</v>
      </c>
      <c r="P567" s="7">
        <f t="shared" si="163"/>
        <v>0</v>
      </c>
      <c r="Q567" s="7">
        <f t="shared" si="164"/>
        <v>0</v>
      </c>
      <c r="R567" s="7">
        <f t="shared" si="165"/>
        <v>0</v>
      </c>
      <c r="S567" s="7">
        <f t="shared" si="166"/>
        <v>0</v>
      </c>
      <c r="T567" s="7">
        <f t="shared" si="167"/>
        <v>0</v>
      </c>
      <c r="U567" s="7">
        <f t="shared" si="168"/>
        <v>0</v>
      </c>
      <c r="V567" s="7">
        <f t="shared" si="169"/>
        <v>0</v>
      </c>
      <c r="W567" s="7">
        <f t="shared" si="170"/>
        <v>0</v>
      </c>
      <c r="X567" s="7">
        <f t="shared" ca="1" si="171"/>
        <v>0</v>
      </c>
      <c r="Y567" s="7">
        <f t="shared" ca="1" si="172"/>
        <v>0</v>
      </c>
      <c r="Z567" s="7">
        <f t="shared" ca="1" si="173"/>
        <v>0</v>
      </c>
      <c r="AA567" s="3"/>
      <c r="AB567" s="3"/>
    </row>
    <row r="568" spans="1:28" x14ac:dyDescent="0.2">
      <c r="A568" s="18">
        <v>0</v>
      </c>
      <c r="B568" s="18">
        <v>0</v>
      </c>
      <c r="C568" s="8">
        <f>IF(Input!C556="",0,A568-$A$18)</f>
        <v>0</v>
      </c>
      <c r="D568" s="8">
        <f>(B568-Input!$C$6-Input!$F$5*C568)*IF(Input!C556="",0,1)</f>
        <v>0</v>
      </c>
      <c r="E568" s="7">
        <f t="shared" si="155"/>
        <v>0</v>
      </c>
      <c r="F568" s="7">
        <f t="shared" si="156"/>
        <v>0</v>
      </c>
      <c r="G568" s="7">
        <f t="shared" si="157"/>
        <v>0</v>
      </c>
      <c r="H568" s="7">
        <f t="shared" si="158"/>
        <v>0</v>
      </c>
      <c r="I568" s="7">
        <f t="shared" si="159"/>
        <v>0</v>
      </c>
      <c r="J568" s="7">
        <f t="shared" si="160"/>
        <v>0</v>
      </c>
      <c r="K568" s="7">
        <f t="shared" si="161"/>
        <v>0</v>
      </c>
      <c r="L568" s="7">
        <f>Input!C556*Input!$F$10</f>
        <v>0</v>
      </c>
      <c r="M568" s="7">
        <f>(-C568*SIN(ATAN(Input!$F$5*Input!$F$10))+(L568-$L$18)*COS(ATAN(Input!$F$5*Input!$F$10)))*IF(Input!C556="",0,1)</f>
        <v>0</v>
      </c>
      <c r="N568" s="7">
        <f>(C568*COS(ATAN(Input!$F$5*Input!$F$10))+(L568-$L$18)*SIN(ATAN(Input!$F$5*Input!$F$10)))*IF(Input!C556="",0,1)</f>
        <v>0</v>
      </c>
      <c r="O568" s="7">
        <f t="shared" si="162"/>
        <v>0</v>
      </c>
      <c r="P568" s="7">
        <f t="shared" si="163"/>
        <v>0</v>
      </c>
      <c r="Q568" s="7">
        <f t="shared" si="164"/>
        <v>0</v>
      </c>
      <c r="R568" s="7">
        <f t="shared" si="165"/>
        <v>0</v>
      </c>
      <c r="S568" s="7">
        <f t="shared" si="166"/>
        <v>0</v>
      </c>
      <c r="T568" s="7">
        <f t="shared" si="167"/>
        <v>0</v>
      </c>
      <c r="U568" s="7">
        <f t="shared" si="168"/>
        <v>0</v>
      </c>
      <c r="V568" s="7">
        <f t="shared" si="169"/>
        <v>0</v>
      </c>
      <c r="W568" s="7">
        <f t="shared" si="170"/>
        <v>0</v>
      </c>
      <c r="X568" s="7">
        <f t="shared" ca="1" si="171"/>
        <v>0</v>
      </c>
      <c r="Y568" s="7">
        <f t="shared" ca="1" si="172"/>
        <v>0</v>
      </c>
      <c r="Z568" s="7">
        <f t="shared" ca="1" si="173"/>
        <v>0</v>
      </c>
      <c r="AA568" s="3"/>
      <c r="AB568" s="3"/>
    </row>
    <row r="569" spans="1:28" x14ac:dyDescent="0.2">
      <c r="A569" s="18">
        <v>0</v>
      </c>
      <c r="B569" s="18">
        <v>0</v>
      </c>
      <c r="C569" s="8">
        <f>IF(Input!C557="",0,A569-$A$18)</f>
        <v>0</v>
      </c>
      <c r="D569" s="8">
        <f>(B569-Input!$C$6-Input!$F$5*C569)*IF(Input!C557="",0,1)</f>
        <v>0</v>
      </c>
      <c r="E569" s="7">
        <f t="shared" si="155"/>
        <v>0</v>
      </c>
      <c r="F569" s="7">
        <f t="shared" si="156"/>
        <v>0</v>
      </c>
      <c r="G569" s="7">
        <f t="shared" si="157"/>
        <v>0</v>
      </c>
      <c r="H569" s="7">
        <f t="shared" si="158"/>
        <v>0</v>
      </c>
      <c r="I569" s="7">
        <f t="shared" si="159"/>
        <v>0</v>
      </c>
      <c r="J569" s="7">
        <f t="shared" si="160"/>
        <v>0</v>
      </c>
      <c r="K569" s="7">
        <f t="shared" si="161"/>
        <v>0</v>
      </c>
      <c r="L569" s="7">
        <f>Input!C557*Input!$F$10</f>
        <v>0</v>
      </c>
      <c r="M569" s="7">
        <f>(-C569*SIN(ATAN(Input!$F$5*Input!$F$10))+(L569-$L$18)*COS(ATAN(Input!$F$5*Input!$F$10)))*IF(Input!C557="",0,1)</f>
        <v>0</v>
      </c>
      <c r="N569" s="7">
        <f>(C569*COS(ATAN(Input!$F$5*Input!$F$10))+(L569-$L$18)*SIN(ATAN(Input!$F$5*Input!$F$10)))*IF(Input!C557="",0,1)</f>
        <v>0</v>
      </c>
      <c r="O569" s="7">
        <f t="shared" si="162"/>
        <v>0</v>
      </c>
      <c r="P569" s="7">
        <f t="shared" si="163"/>
        <v>0</v>
      </c>
      <c r="Q569" s="7">
        <f t="shared" si="164"/>
        <v>0</v>
      </c>
      <c r="R569" s="7">
        <f t="shared" si="165"/>
        <v>0</v>
      </c>
      <c r="S569" s="7">
        <f t="shared" si="166"/>
        <v>0</v>
      </c>
      <c r="T569" s="7">
        <f t="shared" si="167"/>
        <v>0</v>
      </c>
      <c r="U569" s="7">
        <f t="shared" si="168"/>
        <v>0</v>
      </c>
      <c r="V569" s="7">
        <f t="shared" si="169"/>
        <v>0</v>
      </c>
      <c r="W569" s="7">
        <f t="shared" si="170"/>
        <v>0</v>
      </c>
      <c r="X569" s="7">
        <f t="shared" ca="1" si="171"/>
        <v>0</v>
      </c>
      <c r="Y569" s="7">
        <f t="shared" ca="1" si="172"/>
        <v>0</v>
      </c>
      <c r="Z569" s="7">
        <f t="shared" ca="1" si="173"/>
        <v>0</v>
      </c>
      <c r="AA569" s="3"/>
      <c r="AB569" s="3"/>
    </row>
    <row r="570" spans="1:28" x14ac:dyDescent="0.2">
      <c r="A570" s="18">
        <v>0</v>
      </c>
      <c r="B570" s="18">
        <v>0</v>
      </c>
      <c r="C570" s="8">
        <f>IF(Input!C558="",0,A570-$A$18)</f>
        <v>0</v>
      </c>
      <c r="D570" s="8">
        <f>(B570-Input!$C$6-Input!$F$5*C570)*IF(Input!C558="",0,1)</f>
        <v>0</v>
      </c>
      <c r="E570" s="7">
        <f t="shared" si="155"/>
        <v>0</v>
      </c>
      <c r="F570" s="7">
        <f t="shared" si="156"/>
        <v>0</v>
      </c>
      <c r="G570" s="7">
        <f t="shared" si="157"/>
        <v>0</v>
      </c>
      <c r="H570" s="7">
        <f t="shared" si="158"/>
        <v>0</v>
      </c>
      <c r="I570" s="7">
        <f t="shared" si="159"/>
        <v>0</v>
      </c>
      <c r="J570" s="7">
        <f t="shared" si="160"/>
        <v>0</v>
      </c>
      <c r="K570" s="7">
        <f t="shared" si="161"/>
        <v>0</v>
      </c>
      <c r="L570" s="7">
        <f>Input!C558*Input!$F$10</f>
        <v>0</v>
      </c>
      <c r="M570" s="7">
        <f>(-C570*SIN(ATAN(Input!$F$5*Input!$F$10))+(L570-$L$18)*COS(ATAN(Input!$F$5*Input!$F$10)))*IF(Input!C558="",0,1)</f>
        <v>0</v>
      </c>
      <c r="N570" s="7">
        <f>(C570*COS(ATAN(Input!$F$5*Input!$F$10))+(L570-$L$18)*SIN(ATAN(Input!$F$5*Input!$F$10)))*IF(Input!C558="",0,1)</f>
        <v>0</v>
      </c>
      <c r="O570" s="7">
        <f t="shared" si="162"/>
        <v>0</v>
      </c>
      <c r="P570" s="7">
        <f t="shared" si="163"/>
        <v>0</v>
      </c>
      <c r="Q570" s="7">
        <f t="shared" si="164"/>
        <v>0</v>
      </c>
      <c r="R570" s="7">
        <f t="shared" si="165"/>
        <v>0</v>
      </c>
      <c r="S570" s="7">
        <f t="shared" si="166"/>
        <v>0</v>
      </c>
      <c r="T570" s="7">
        <f t="shared" si="167"/>
        <v>0</v>
      </c>
      <c r="U570" s="7">
        <f t="shared" si="168"/>
        <v>0</v>
      </c>
      <c r="V570" s="7">
        <f t="shared" si="169"/>
        <v>0</v>
      </c>
      <c r="W570" s="7">
        <f t="shared" si="170"/>
        <v>0</v>
      </c>
      <c r="X570" s="7">
        <f t="shared" ca="1" si="171"/>
        <v>0</v>
      </c>
      <c r="Y570" s="7">
        <f t="shared" ca="1" si="172"/>
        <v>0</v>
      </c>
      <c r="Z570" s="7">
        <f t="shared" ca="1" si="173"/>
        <v>0</v>
      </c>
      <c r="AA570" s="3"/>
      <c r="AB570" s="3"/>
    </row>
    <row r="571" spans="1:28" x14ac:dyDescent="0.2">
      <c r="A571" s="18">
        <v>0</v>
      </c>
      <c r="B571" s="18">
        <v>0</v>
      </c>
      <c r="C571" s="8">
        <f>IF(Input!C559="",0,A571-$A$18)</f>
        <v>0</v>
      </c>
      <c r="D571" s="8">
        <f>(B571-Input!$C$6-Input!$F$5*C571)*IF(Input!C559="",0,1)</f>
        <v>0</v>
      </c>
      <c r="E571" s="7">
        <f t="shared" si="155"/>
        <v>0</v>
      </c>
      <c r="F571" s="7">
        <f t="shared" si="156"/>
        <v>0</v>
      </c>
      <c r="G571" s="7">
        <f t="shared" si="157"/>
        <v>0</v>
      </c>
      <c r="H571" s="7">
        <f t="shared" si="158"/>
        <v>0</v>
      </c>
      <c r="I571" s="7">
        <f t="shared" si="159"/>
        <v>0</v>
      </c>
      <c r="J571" s="7">
        <f t="shared" si="160"/>
        <v>0</v>
      </c>
      <c r="K571" s="7">
        <f t="shared" si="161"/>
        <v>0</v>
      </c>
      <c r="L571" s="7">
        <f>Input!C559*Input!$F$10</f>
        <v>0</v>
      </c>
      <c r="M571" s="7">
        <f>(-C571*SIN(ATAN(Input!$F$5*Input!$F$10))+(L571-$L$18)*COS(ATAN(Input!$F$5*Input!$F$10)))*IF(Input!C559="",0,1)</f>
        <v>0</v>
      </c>
      <c r="N571" s="7">
        <f>(C571*COS(ATAN(Input!$F$5*Input!$F$10))+(L571-$L$18)*SIN(ATAN(Input!$F$5*Input!$F$10)))*IF(Input!C559="",0,1)</f>
        <v>0</v>
      </c>
      <c r="O571" s="7">
        <f t="shared" si="162"/>
        <v>0</v>
      </c>
      <c r="P571" s="7">
        <f t="shared" si="163"/>
        <v>0</v>
      </c>
      <c r="Q571" s="7">
        <f t="shared" si="164"/>
        <v>0</v>
      </c>
      <c r="R571" s="7">
        <f t="shared" si="165"/>
        <v>0</v>
      </c>
      <c r="S571" s="7">
        <f t="shared" si="166"/>
        <v>0</v>
      </c>
      <c r="T571" s="7">
        <f t="shared" si="167"/>
        <v>0</v>
      </c>
      <c r="U571" s="7">
        <f t="shared" si="168"/>
        <v>0</v>
      </c>
      <c r="V571" s="7">
        <f t="shared" si="169"/>
        <v>0</v>
      </c>
      <c r="W571" s="7">
        <f t="shared" si="170"/>
        <v>0</v>
      </c>
      <c r="X571" s="7">
        <f t="shared" ca="1" si="171"/>
        <v>0</v>
      </c>
      <c r="Y571" s="7">
        <f t="shared" ca="1" si="172"/>
        <v>0</v>
      </c>
      <c r="Z571" s="7">
        <f t="shared" ca="1" si="173"/>
        <v>0</v>
      </c>
      <c r="AA571" s="3"/>
      <c r="AB571" s="3"/>
    </row>
    <row r="572" spans="1:28" x14ac:dyDescent="0.2">
      <c r="A572" s="18">
        <v>0</v>
      </c>
      <c r="B572" s="18">
        <v>0</v>
      </c>
      <c r="C572" s="8">
        <f>IF(Input!C560="",0,A572-$A$18)</f>
        <v>0</v>
      </c>
      <c r="D572" s="8">
        <f>(B572-Input!$C$6-Input!$F$5*C572)*IF(Input!C560="",0,1)</f>
        <v>0</v>
      </c>
      <c r="E572" s="7">
        <f t="shared" si="155"/>
        <v>0</v>
      </c>
      <c r="F572" s="7">
        <f t="shared" si="156"/>
        <v>0</v>
      </c>
      <c r="G572" s="7">
        <f t="shared" si="157"/>
        <v>0</v>
      </c>
      <c r="H572" s="7">
        <f t="shared" si="158"/>
        <v>0</v>
      </c>
      <c r="I572" s="7">
        <f t="shared" si="159"/>
        <v>0</v>
      </c>
      <c r="J572" s="7">
        <f t="shared" si="160"/>
        <v>0</v>
      </c>
      <c r="K572" s="7">
        <f t="shared" si="161"/>
        <v>0</v>
      </c>
      <c r="L572" s="7">
        <f>Input!C560*Input!$F$10</f>
        <v>0</v>
      </c>
      <c r="M572" s="7">
        <f>(-C572*SIN(ATAN(Input!$F$5*Input!$F$10))+(L572-$L$18)*COS(ATAN(Input!$F$5*Input!$F$10)))*IF(Input!C560="",0,1)</f>
        <v>0</v>
      </c>
      <c r="N572" s="7">
        <f>(C572*COS(ATAN(Input!$F$5*Input!$F$10))+(L572-$L$18)*SIN(ATAN(Input!$F$5*Input!$F$10)))*IF(Input!C560="",0,1)</f>
        <v>0</v>
      </c>
      <c r="O572" s="7">
        <f t="shared" si="162"/>
        <v>0</v>
      </c>
      <c r="P572" s="7">
        <f t="shared" si="163"/>
        <v>0</v>
      </c>
      <c r="Q572" s="7">
        <f t="shared" si="164"/>
        <v>0</v>
      </c>
      <c r="R572" s="7">
        <f t="shared" si="165"/>
        <v>0</v>
      </c>
      <c r="S572" s="7">
        <f t="shared" si="166"/>
        <v>0</v>
      </c>
      <c r="T572" s="7">
        <f t="shared" si="167"/>
        <v>0</v>
      </c>
      <c r="U572" s="7">
        <f t="shared" si="168"/>
        <v>0</v>
      </c>
      <c r="V572" s="7">
        <f t="shared" si="169"/>
        <v>0</v>
      </c>
      <c r="W572" s="7">
        <f t="shared" si="170"/>
        <v>0</v>
      </c>
      <c r="X572" s="7">
        <f t="shared" ca="1" si="171"/>
        <v>0</v>
      </c>
      <c r="Y572" s="7">
        <f t="shared" ca="1" si="172"/>
        <v>0</v>
      </c>
      <c r="Z572" s="7">
        <f t="shared" ca="1" si="173"/>
        <v>0</v>
      </c>
      <c r="AA572" s="3"/>
      <c r="AB572" s="3"/>
    </row>
    <row r="573" spans="1:28" x14ac:dyDescent="0.2">
      <c r="A573" s="18">
        <v>0</v>
      </c>
      <c r="B573" s="18">
        <v>0</v>
      </c>
      <c r="C573" s="8">
        <f>IF(Input!C561="",0,A573-$A$18)</f>
        <v>0</v>
      </c>
      <c r="D573" s="8">
        <f>(B573-Input!$C$6-Input!$F$5*C573)*IF(Input!C561="",0,1)</f>
        <v>0</v>
      </c>
      <c r="E573" s="7">
        <f t="shared" si="155"/>
        <v>0</v>
      </c>
      <c r="F573" s="7">
        <f t="shared" si="156"/>
        <v>0</v>
      </c>
      <c r="G573" s="7">
        <f t="shared" si="157"/>
        <v>0</v>
      </c>
      <c r="H573" s="7">
        <f t="shared" si="158"/>
        <v>0</v>
      </c>
      <c r="I573" s="7">
        <f t="shared" si="159"/>
        <v>0</v>
      </c>
      <c r="J573" s="7">
        <f t="shared" si="160"/>
        <v>0</v>
      </c>
      <c r="K573" s="7">
        <f t="shared" si="161"/>
        <v>0</v>
      </c>
      <c r="L573" s="7">
        <f>Input!C561*Input!$F$10</f>
        <v>0</v>
      </c>
      <c r="M573" s="7">
        <f>(-C573*SIN(ATAN(Input!$F$5*Input!$F$10))+(L573-$L$18)*COS(ATAN(Input!$F$5*Input!$F$10)))*IF(Input!C561="",0,1)</f>
        <v>0</v>
      </c>
      <c r="N573" s="7">
        <f>(C573*COS(ATAN(Input!$F$5*Input!$F$10))+(L573-$L$18)*SIN(ATAN(Input!$F$5*Input!$F$10)))*IF(Input!C561="",0,1)</f>
        <v>0</v>
      </c>
      <c r="O573" s="7">
        <f t="shared" si="162"/>
        <v>0</v>
      </c>
      <c r="P573" s="7">
        <f t="shared" si="163"/>
        <v>0</v>
      </c>
      <c r="Q573" s="7">
        <f t="shared" si="164"/>
        <v>0</v>
      </c>
      <c r="R573" s="7">
        <f t="shared" si="165"/>
        <v>0</v>
      </c>
      <c r="S573" s="7">
        <f t="shared" si="166"/>
        <v>0</v>
      </c>
      <c r="T573" s="7">
        <f t="shared" si="167"/>
        <v>0</v>
      </c>
      <c r="U573" s="7">
        <f t="shared" si="168"/>
        <v>0</v>
      </c>
      <c r="V573" s="7">
        <f t="shared" si="169"/>
        <v>0</v>
      </c>
      <c r="W573" s="7">
        <f t="shared" si="170"/>
        <v>0</v>
      </c>
      <c r="X573" s="7">
        <f t="shared" ca="1" si="171"/>
        <v>0</v>
      </c>
      <c r="Y573" s="7">
        <f t="shared" ca="1" si="172"/>
        <v>0</v>
      </c>
      <c r="Z573" s="7">
        <f t="shared" ca="1" si="173"/>
        <v>0</v>
      </c>
      <c r="AA573" s="3"/>
      <c r="AB573" s="3"/>
    </row>
    <row r="574" spans="1:28" x14ac:dyDescent="0.2">
      <c r="A574" s="18">
        <v>0</v>
      </c>
      <c r="B574" s="18">
        <v>0</v>
      </c>
      <c r="C574" s="8">
        <f>IF(Input!C562="",0,A574-$A$18)</f>
        <v>0</v>
      </c>
      <c r="D574" s="8">
        <f>(B574-Input!$C$6-Input!$F$5*C574)*IF(Input!C562="",0,1)</f>
        <v>0</v>
      </c>
      <c r="E574" s="7">
        <f t="shared" si="155"/>
        <v>0</v>
      </c>
      <c r="F574" s="7">
        <f t="shared" si="156"/>
        <v>0</v>
      </c>
      <c r="G574" s="7">
        <f t="shared" si="157"/>
        <v>0</v>
      </c>
      <c r="H574" s="7">
        <f t="shared" si="158"/>
        <v>0</v>
      </c>
      <c r="I574" s="7">
        <f t="shared" si="159"/>
        <v>0</v>
      </c>
      <c r="J574" s="7">
        <f t="shared" si="160"/>
        <v>0</v>
      </c>
      <c r="K574" s="7">
        <f t="shared" si="161"/>
        <v>0</v>
      </c>
      <c r="L574" s="7">
        <f>Input!C562*Input!$F$10</f>
        <v>0</v>
      </c>
      <c r="M574" s="7">
        <f>(-C574*SIN(ATAN(Input!$F$5*Input!$F$10))+(L574-$L$18)*COS(ATAN(Input!$F$5*Input!$F$10)))*IF(Input!C562="",0,1)</f>
        <v>0</v>
      </c>
      <c r="N574" s="7">
        <f>(C574*COS(ATAN(Input!$F$5*Input!$F$10))+(L574-$L$18)*SIN(ATAN(Input!$F$5*Input!$F$10)))*IF(Input!C562="",0,1)</f>
        <v>0</v>
      </c>
      <c r="O574" s="7">
        <f t="shared" si="162"/>
        <v>0</v>
      </c>
      <c r="P574" s="7">
        <f t="shared" si="163"/>
        <v>0</v>
      </c>
      <c r="Q574" s="7">
        <f t="shared" si="164"/>
        <v>0</v>
      </c>
      <c r="R574" s="7">
        <f t="shared" si="165"/>
        <v>0</v>
      </c>
      <c r="S574" s="7">
        <f t="shared" si="166"/>
        <v>0</v>
      </c>
      <c r="T574" s="7">
        <f t="shared" si="167"/>
        <v>0</v>
      </c>
      <c r="U574" s="7">
        <f t="shared" si="168"/>
        <v>0</v>
      </c>
      <c r="V574" s="7">
        <f t="shared" si="169"/>
        <v>0</v>
      </c>
      <c r="W574" s="7">
        <f t="shared" si="170"/>
        <v>0</v>
      </c>
      <c r="X574" s="7">
        <f t="shared" ca="1" si="171"/>
        <v>0</v>
      </c>
      <c r="Y574" s="7">
        <f t="shared" ca="1" si="172"/>
        <v>0</v>
      </c>
      <c r="Z574" s="7">
        <f t="shared" ca="1" si="173"/>
        <v>0</v>
      </c>
      <c r="AA574" s="3"/>
      <c r="AB574" s="3"/>
    </row>
    <row r="575" spans="1:28" x14ac:dyDescent="0.2">
      <c r="A575" s="18">
        <v>0</v>
      </c>
      <c r="B575" s="18">
        <v>0</v>
      </c>
      <c r="C575" s="8">
        <f>IF(Input!C563="",0,A575-$A$18)</f>
        <v>0</v>
      </c>
      <c r="D575" s="8">
        <f>(B575-Input!$C$6-Input!$F$5*C575)*IF(Input!C563="",0,1)</f>
        <v>0</v>
      </c>
      <c r="E575" s="7">
        <f t="shared" si="155"/>
        <v>0</v>
      </c>
      <c r="F575" s="7">
        <f t="shared" si="156"/>
        <v>0</v>
      </c>
      <c r="G575" s="7">
        <f t="shared" si="157"/>
        <v>0</v>
      </c>
      <c r="H575" s="7">
        <f t="shared" si="158"/>
        <v>0</v>
      </c>
      <c r="I575" s="7">
        <f t="shared" si="159"/>
        <v>0</v>
      </c>
      <c r="J575" s="7">
        <f t="shared" si="160"/>
        <v>0</v>
      </c>
      <c r="K575" s="7">
        <f t="shared" si="161"/>
        <v>0</v>
      </c>
      <c r="L575" s="7">
        <f>Input!C563*Input!$F$10</f>
        <v>0</v>
      </c>
      <c r="M575" s="7">
        <f>(-C575*SIN(ATAN(Input!$F$5*Input!$F$10))+(L575-$L$18)*COS(ATAN(Input!$F$5*Input!$F$10)))*IF(Input!C563="",0,1)</f>
        <v>0</v>
      </c>
      <c r="N575" s="7">
        <f>(C575*COS(ATAN(Input!$F$5*Input!$F$10))+(L575-$L$18)*SIN(ATAN(Input!$F$5*Input!$F$10)))*IF(Input!C563="",0,1)</f>
        <v>0</v>
      </c>
      <c r="O575" s="7">
        <f t="shared" si="162"/>
        <v>0</v>
      </c>
      <c r="P575" s="7">
        <f t="shared" si="163"/>
        <v>0</v>
      </c>
      <c r="Q575" s="7">
        <f t="shared" si="164"/>
        <v>0</v>
      </c>
      <c r="R575" s="7">
        <f t="shared" si="165"/>
        <v>0</v>
      </c>
      <c r="S575" s="7">
        <f t="shared" si="166"/>
        <v>0</v>
      </c>
      <c r="T575" s="7">
        <f t="shared" si="167"/>
        <v>0</v>
      </c>
      <c r="U575" s="7">
        <f t="shared" si="168"/>
        <v>0</v>
      </c>
      <c r="V575" s="7">
        <f t="shared" si="169"/>
        <v>0</v>
      </c>
      <c r="W575" s="7">
        <f t="shared" si="170"/>
        <v>0</v>
      </c>
      <c r="X575" s="7">
        <f t="shared" ca="1" si="171"/>
        <v>0</v>
      </c>
      <c r="Y575" s="7">
        <f t="shared" ca="1" si="172"/>
        <v>0</v>
      </c>
      <c r="Z575" s="7">
        <f t="shared" ca="1" si="173"/>
        <v>0</v>
      </c>
      <c r="AA575" s="3"/>
      <c r="AB575" s="3"/>
    </row>
    <row r="576" spans="1:28" x14ac:dyDescent="0.2">
      <c r="A576" s="18">
        <v>0</v>
      </c>
      <c r="B576" s="18">
        <v>0</v>
      </c>
      <c r="C576" s="8">
        <f>IF(Input!C564="",0,A576-$A$18)</f>
        <v>0</v>
      </c>
      <c r="D576" s="8">
        <f>(B576-Input!$C$6-Input!$F$5*C576)*IF(Input!C564="",0,1)</f>
        <v>0</v>
      </c>
      <c r="E576" s="7">
        <f t="shared" si="155"/>
        <v>0</v>
      </c>
      <c r="F576" s="7">
        <f t="shared" si="156"/>
        <v>0</v>
      </c>
      <c r="G576" s="7">
        <f t="shared" si="157"/>
        <v>0</v>
      </c>
      <c r="H576" s="7">
        <f t="shared" si="158"/>
        <v>0</v>
      </c>
      <c r="I576" s="7">
        <f t="shared" si="159"/>
        <v>0</v>
      </c>
      <c r="J576" s="7">
        <f t="shared" si="160"/>
        <v>0</v>
      </c>
      <c r="K576" s="7">
        <f t="shared" si="161"/>
        <v>0</v>
      </c>
      <c r="L576" s="7">
        <f>Input!C564*Input!$F$10</f>
        <v>0</v>
      </c>
      <c r="M576" s="7">
        <f>(-C576*SIN(ATAN(Input!$F$5*Input!$F$10))+(L576-$L$18)*COS(ATAN(Input!$F$5*Input!$F$10)))*IF(Input!C564="",0,1)</f>
        <v>0</v>
      </c>
      <c r="N576" s="7">
        <f>(C576*COS(ATAN(Input!$F$5*Input!$F$10))+(L576-$L$18)*SIN(ATAN(Input!$F$5*Input!$F$10)))*IF(Input!C564="",0,1)</f>
        <v>0</v>
      </c>
      <c r="O576" s="7">
        <f t="shared" si="162"/>
        <v>0</v>
      </c>
      <c r="P576" s="7">
        <f t="shared" si="163"/>
        <v>0</v>
      </c>
      <c r="Q576" s="7">
        <f t="shared" si="164"/>
        <v>0</v>
      </c>
      <c r="R576" s="7">
        <f t="shared" si="165"/>
        <v>0</v>
      </c>
      <c r="S576" s="7">
        <f t="shared" si="166"/>
        <v>0</v>
      </c>
      <c r="T576" s="7">
        <f t="shared" si="167"/>
        <v>0</v>
      </c>
      <c r="U576" s="7">
        <f t="shared" si="168"/>
        <v>0</v>
      </c>
      <c r="V576" s="7">
        <f t="shared" si="169"/>
        <v>0</v>
      </c>
      <c r="W576" s="7">
        <f t="shared" si="170"/>
        <v>0</v>
      </c>
      <c r="X576" s="7">
        <f t="shared" ca="1" si="171"/>
        <v>0</v>
      </c>
      <c r="Y576" s="7">
        <f t="shared" ca="1" si="172"/>
        <v>0</v>
      </c>
      <c r="Z576" s="7">
        <f t="shared" ca="1" si="173"/>
        <v>0</v>
      </c>
      <c r="AA576" s="3"/>
      <c r="AB576" s="3"/>
    </row>
    <row r="577" spans="1:28" x14ac:dyDescent="0.2">
      <c r="A577" s="18">
        <v>0</v>
      </c>
      <c r="B577" s="18">
        <v>0</v>
      </c>
      <c r="C577" s="8">
        <f>IF(Input!C565="",0,A577-$A$18)</f>
        <v>0</v>
      </c>
      <c r="D577" s="8">
        <f>(B577-Input!$C$6-Input!$F$5*C577)*IF(Input!C565="",0,1)</f>
        <v>0</v>
      </c>
      <c r="E577" s="7">
        <f t="shared" si="155"/>
        <v>0</v>
      </c>
      <c r="F577" s="7">
        <f t="shared" si="156"/>
        <v>0</v>
      </c>
      <c r="G577" s="7">
        <f t="shared" si="157"/>
        <v>0</v>
      </c>
      <c r="H577" s="7">
        <f t="shared" si="158"/>
        <v>0</v>
      </c>
      <c r="I577" s="7">
        <f t="shared" si="159"/>
        <v>0</v>
      </c>
      <c r="J577" s="7">
        <f t="shared" si="160"/>
        <v>0</v>
      </c>
      <c r="K577" s="7">
        <f t="shared" si="161"/>
        <v>0</v>
      </c>
      <c r="L577" s="7">
        <f>Input!C565*Input!$F$10</f>
        <v>0</v>
      </c>
      <c r="M577" s="7">
        <f>(-C577*SIN(ATAN(Input!$F$5*Input!$F$10))+(L577-$L$18)*COS(ATAN(Input!$F$5*Input!$F$10)))*IF(Input!C565="",0,1)</f>
        <v>0</v>
      </c>
      <c r="N577" s="7">
        <f>(C577*COS(ATAN(Input!$F$5*Input!$F$10))+(L577-$L$18)*SIN(ATAN(Input!$F$5*Input!$F$10)))*IF(Input!C565="",0,1)</f>
        <v>0</v>
      </c>
      <c r="O577" s="7">
        <f t="shared" si="162"/>
        <v>0</v>
      </c>
      <c r="P577" s="7">
        <f t="shared" si="163"/>
        <v>0</v>
      </c>
      <c r="Q577" s="7">
        <f t="shared" si="164"/>
        <v>0</v>
      </c>
      <c r="R577" s="7">
        <f t="shared" si="165"/>
        <v>0</v>
      </c>
      <c r="S577" s="7">
        <f t="shared" si="166"/>
        <v>0</v>
      </c>
      <c r="T577" s="7">
        <f t="shared" si="167"/>
        <v>0</v>
      </c>
      <c r="U577" s="7">
        <f t="shared" si="168"/>
        <v>0</v>
      </c>
      <c r="V577" s="7">
        <f t="shared" si="169"/>
        <v>0</v>
      </c>
      <c r="W577" s="7">
        <f t="shared" si="170"/>
        <v>0</v>
      </c>
      <c r="X577" s="7">
        <f t="shared" ca="1" si="171"/>
        <v>0</v>
      </c>
      <c r="Y577" s="7">
        <f t="shared" ca="1" si="172"/>
        <v>0</v>
      </c>
      <c r="Z577" s="7">
        <f t="shared" ca="1" si="173"/>
        <v>0</v>
      </c>
      <c r="AA577" s="3"/>
      <c r="AB577" s="3"/>
    </row>
    <row r="578" spans="1:28" x14ac:dyDescent="0.2">
      <c r="A578" s="18">
        <v>0</v>
      </c>
      <c r="B578" s="18">
        <v>0</v>
      </c>
      <c r="C578" s="8">
        <f>IF(Input!C566="",0,A578-$A$18)</f>
        <v>0</v>
      </c>
      <c r="D578" s="8">
        <f>(B578-Input!$C$6-Input!$F$5*C578)*IF(Input!C566="",0,1)</f>
        <v>0</v>
      </c>
      <c r="E578" s="7">
        <f t="shared" si="155"/>
        <v>0</v>
      </c>
      <c r="F578" s="7">
        <f t="shared" si="156"/>
        <v>0</v>
      </c>
      <c r="G578" s="7">
        <f t="shared" si="157"/>
        <v>0</v>
      </c>
      <c r="H578" s="7">
        <f t="shared" si="158"/>
        <v>0</v>
      </c>
      <c r="I578" s="7">
        <f t="shared" si="159"/>
        <v>0</v>
      </c>
      <c r="J578" s="7">
        <f t="shared" si="160"/>
        <v>0</v>
      </c>
      <c r="K578" s="7">
        <f t="shared" si="161"/>
        <v>0</v>
      </c>
      <c r="L578" s="7">
        <f>Input!C566*Input!$F$10</f>
        <v>0</v>
      </c>
      <c r="M578" s="7">
        <f>(-C578*SIN(ATAN(Input!$F$5*Input!$F$10))+(L578-$L$18)*COS(ATAN(Input!$F$5*Input!$F$10)))*IF(Input!C566="",0,1)</f>
        <v>0</v>
      </c>
      <c r="N578" s="7">
        <f>(C578*COS(ATAN(Input!$F$5*Input!$F$10))+(L578-$L$18)*SIN(ATAN(Input!$F$5*Input!$F$10)))*IF(Input!C566="",0,1)</f>
        <v>0</v>
      </c>
      <c r="O578" s="7">
        <f t="shared" si="162"/>
        <v>0</v>
      </c>
      <c r="P578" s="7">
        <f t="shared" si="163"/>
        <v>0</v>
      </c>
      <c r="Q578" s="7">
        <f t="shared" si="164"/>
        <v>0</v>
      </c>
      <c r="R578" s="7">
        <f t="shared" si="165"/>
        <v>0</v>
      </c>
      <c r="S578" s="7">
        <f t="shared" si="166"/>
        <v>0</v>
      </c>
      <c r="T578" s="7">
        <f t="shared" si="167"/>
        <v>0</v>
      </c>
      <c r="U578" s="7">
        <f t="shared" si="168"/>
        <v>0</v>
      </c>
      <c r="V578" s="7">
        <f t="shared" si="169"/>
        <v>0</v>
      </c>
      <c r="W578" s="7">
        <f t="shared" si="170"/>
        <v>0</v>
      </c>
      <c r="X578" s="7">
        <f t="shared" ca="1" si="171"/>
        <v>0</v>
      </c>
      <c r="Y578" s="7">
        <f t="shared" ca="1" si="172"/>
        <v>0</v>
      </c>
      <c r="Z578" s="7">
        <f t="shared" ca="1" si="173"/>
        <v>0</v>
      </c>
      <c r="AA578" s="3"/>
      <c r="AB578" s="3"/>
    </row>
    <row r="579" spans="1:28" x14ac:dyDescent="0.2">
      <c r="A579" s="18">
        <v>0</v>
      </c>
      <c r="B579" s="18">
        <v>0</v>
      </c>
      <c r="C579" s="8">
        <f>IF(Input!C567="",0,A579-$A$18)</f>
        <v>0</v>
      </c>
      <c r="D579" s="8">
        <f>(B579-Input!$C$6-Input!$F$5*C579)*IF(Input!C567="",0,1)</f>
        <v>0</v>
      </c>
      <c r="E579" s="7">
        <f t="shared" si="155"/>
        <v>0</v>
      </c>
      <c r="F579" s="7">
        <f t="shared" si="156"/>
        <v>0</v>
      </c>
      <c r="G579" s="7">
        <f t="shared" si="157"/>
        <v>0</v>
      </c>
      <c r="H579" s="7">
        <f t="shared" si="158"/>
        <v>0</v>
      </c>
      <c r="I579" s="7">
        <f t="shared" si="159"/>
        <v>0</v>
      </c>
      <c r="J579" s="7">
        <f t="shared" si="160"/>
        <v>0</v>
      </c>
      <c r="K579" s="7">
        <f t="shared" si="161"/>
        <v>0</v>
      </c>
      <c r="L579" s="7">
        <f>Input!C567*Input!$F$10</f>
        <v>0</v>
      </c>
      <c r="M579" s="7">
        <f>(-C579*SIN(ATAN(Input!$F$5*Input!$F$10))+(L579-$L$18)*COS(ATAN(Input!$F$5*Input!$F$10)))*IF(Input!C567="",0,1)</f>
        <v>0</v>
      </c>
      <c r="N579" s="7">
        <f>(C579*COS(ATAN(Input!$F$5*Input!$F$10))+(L579-$L$18)*SIN(ATAN(Input!$F$5*Input!$F$10)))*IF(Input!C567="",0,1)</f>
        <v>0</v>
      </c>
      <c r="O579" s="7">
        <f t="shared" si="162"/>
        <v>0</v>
      </c>
      <c r="P579" s="7">
        <f t="shared" si="163"/>
        <v>0</v>
      </c>
      <c r="Q579" s="7">
        <f t="shared" si="164"/>
        <v>0</v>
      </c>
      <c r="R579" s="7">
        <f t="shared" si="165"/>
        <v>0</v>
      </c>
      <c r="S579" s="7">
        <f t="shared" si="166"/>
        <v>0</v>
      </c>
      <c r="T579" s="7">
        <f t="shared" si="167"/>
        <v>0</v>
      </c>
      <c r="U579" s="7">
        <f t="shared" si="168"/>
        <v>0</v>
      </c>
      <c r="V579" s="7">
        <f t="shared" si="169"/>
        <v>0</v>
      </c>
      <c r="W579" s="7">
        <f t="shared" si="170"/>
        <v>0</v>
      </c>
      <c r="X579" s="7">
        <f t="shared" ca="1" si="171"/>
        <v>0</v>
      </c>
      <c r="Y579" s="7">
        <f t="shared" ca="1" si="172"/>
        <v>0</v>
      </c>
      <c r="Z579" s="7">
        <f t="shared" ca="1" si="173"/>
        <v>0</v>
      </c>
      <c r="AA579" s="3"/>
      <c r="AB579" s="3"/>
    </row>
    <row r="580" spans="1:28" x14ac:dyDescent="0.2">
      <c r="A580" s="18">
        <v>0</v>
      </c>
      <c r="B580" s="18">
        <v>0</v>
      </c>
      <c r="C580" s="8">
        <f>IF(Input!C568="",0,A580-$A$18)</f>
        <v>0</v>
      </c>
      <c r="D580" s="8">
        <f>(B580-Input!$C$6-Input!$F$5*C580)*IF(Input!C568="",0,1)</f>
        <v>0</v>
      </c>
      <c r="E580" s="7">
        <f t="shared" si="155"/>
        <v>0</v>
      </c>
      <c r="F580" s="7">
        <f t="shared" si="156"/>
        <v>0</v>
      </c>
      <c r="G580" s="7">
        <f t="shared" si="157"/>
        <v>0</v>
      </c>
      <c r="H580" s="7">
        <f t="shared" si="158"/>
        <v>0</v>
      </c>
      <c r="I580" s="7">
        <f t="shared" si="159"/>
        <v>0</v>
      </c>
      <c r="J580" s="7">
        <f t="shared" si="160"/>
        <v>0</v>
      </c>
      <c r="K580" s="7">
        <f t="shared" si="161"/>
        <v>0</v>
      </c>
      <c r="L580" s="7">
        <f>Input!C568*Input!$F$10</f>
        <v>0</v>
      </c>
      <c r="M580" s="7">
        <f>(-C580*SIN(ATAN(Input!$F$5*Input!$F$10))+(L580-$L$18)*COS(ATAN(Input!$F$5*Input!$F$10)))*IF(Input!C568="",0,1)</f>
        <v>0</v>
      </c>
      <c r="N580" s="7">
        <f>(C580*COS(ATAN(Input!$F$5*Input!$F$10))+(L580-$L$18)*SIN(ATAN(Input!$F$5*Input!$F$10)))*IF(Input!C568="",0,1)</f>
        <v>0</v>
      </c>
      <c r="O580" s="7">
        <f t="shared" si="162"/>
        <v>0</v>
      </c>
      <c r="P580" s="7">
        <f t="shared" si="163"/>
        <v>0</v>
      </c>
      <c r="Q580" s="7">
        <f t="shared" si="164"/>
        <v>0</v>
      </c>
      <c r="R580" s="7">
        <f t="shared" si="165"/>
        <v>0</v>
      </c>
      <c r="S580" s="7">
        <f t="shared" si="166"/>
        <v>0</v>
      </c>
      <c r="T580" s="7">
        <f t="shared" si="167"/>
        <v>0</v>
      </c>
      <c r="U580" s="7">
        <f t="shared" si="168"/>
        <v>0</v>
      </c>
      <c r="V580" s="7">
        <f t="shared" si="169"/>
        <v>0</v>
      </c>
      <c r="W580" s="7">
        <f t="shared" si="170"/>
        <v>0</v>
      </c>
      <c r="X580" s="7">
        <f t="shared" ca="1" si="171"/>
        <v>0</v>
      </c>
      <c r="Y580" s="7">
        <f t="shared" ca="1" si="172"/>
        <v>0</v>
      </c>
      <c r="Z580" s="7">
        <f t="shared" ca="1" si="173"/>
        <v>0</v>
      </c>
      <c r="AA580" s="3"/>
      <c r="AB580" s="3"/>
    </row>
    <row r="581" spans="1:28" x14ac:dyDescent="0.2">
      <c r="A581" s="18">
        <v>0</v>
      </c>
      <c r="B581" s="18">
        <v>0</v>
      </c>
      <c r="C581" s="8">
        <f>IF(Input!C569="",0,A581-$A$18)</f>
        <v>0</v>
      </c>
      <c r="D581" s="8">
        <f>(B581-Input!$C$6-Input!$F$5*C581)*IF(Input!C569="",0,1)</f>
        <v>0</v>
      </c>
      <c r="E581" s="7">
        <f t="shared" si="155"/>
        <v>0</v>
      </c>
      <c r="F581" s="7">
        <f t="shared" si="156"/>
        <v>0</v>
      </c>
      <c r="G581" s="7">
        <f t="shared" si="157"/>
        <v>0</v>
      </c>
      <c r="H581" s="7">
        <f t="shared" si="158"/>
        <v>0</v>
      </c>
      <c r="I581" s="7">
        <f t="shared" si="159"/>
        <v>0</v>
      </c>
      <c r="J581" s="7">
        <f t="shared" si="160"/>
        <v>0</v>
      </c>
      <c r="K581" s="7">
        <f t="shared" si="161"/>
        <v>0</v>
      </c>
      <c r="L581" s="7">
        <f>Input!C569*Input!$F$10</f>
        <v>0</v>
      </c>
      <c r="M581" s="7">
        <f>(-C581*SIN(ATAN(Input!$F$5*Input!$F$10))+(L581-$L$18)*COS(ATAN(Input!$F$5*Input!$F$10)))*IF(Input!C569="",0,1)</f>
        <v>0</v>
      </c>
      <c r="N581" s="7">
        <f>(C581*COS(ATAN(Input!$F$5*Input!$F$10))+(L581-$L$18)*SIN(ATAN(Input!$F$5*Input!$F$10)))*IF(Input!C569="",0,1)</f>
        <v>0</v>
      </c>
      <c r="O581" s="7">
        <f t="shared" si="162"/>
        <v>0</v>
      </c>
      <c r="P581" s="7">
        <f t="shared" si="163"/>
        <v>0</v>
      </c>
      <c r="Q581" s="7">
        <f t="shared" si="164"/>
        <v>0</v>
      </c>
      <c r="R581" s="7">
        <f t="shared" si="165"/>
        <v>0</v>
      </c>
      <c r="S581" s="7">
        <f t="shared" si="166"/>
        <v>0</v>
      </c>
      <c r="T581" s="7">
        <f t="shared" si="167"/>
        <v>0</v>
      </c>
      <c r="U581" s="7">
        <f t="shared" si="168"/>
        <v>0</v>
      </c>
      <c r="V581" s="7">
        <f t="shared" si="169"/>
        <v>0</v>
      </c>
      <c r="W581" s="7">
        <f t="shared" si="170"/>
        <v>0</v>
      </c>
      <c r="X581" s="7">
        <f t="shared" ca="1" si="171"/>
        <v>0</v>
      </c>
      <c r="Y581" s="7">
        <f t="shared" ca="1" si="172"/>
        <v>0</v>
      </c>
      <c r="Z581" s="7">
        <f t="shared" ca="1" si="173"/>
        <v>0</v>
      </c>
      <c r="AA581" s="3"/>
      <c r="AB581" s="3"/>
    </row>
    <row r="582" spans="1:28" x14ac:dyDescent="0.2">
      <c r="A582" s="18">
        <v>0</v>
      </c>
      <c r="B582" s="18">
        <v>0</v>
      </c>
      <c r="C582" s="8">
        <f>IF(Input!C570="",0,A582-$A$18)</f>
        <v>0</v>
      </c>
      <c r="D582" s="8">
        <f>(B582-Input!$C$6-Input!$F$5*C582)*IF(Input!C570="",0,1)</f>
        <v>0</v>
      </c>
      <c r="E582" s="7">
        <f t="shared" si="155"/>
        <v>0</v>
      </c>
      <c r="F582" s="7">
        <f t="shared" si="156"/>
        <v>0</v>
      </c>
      <c r="G582" s="7">
        <f t="shared" si="157"/>
        <v>0</v>
      </c>
      <c r="H582" s="7">
        <f t="shared" si="158"/>
        <v>0</v>
      </c>
      <c r="I582" s="7">
        <f t="shared" si="159"/>
        <v>0</v>
      </c>
      <c r="J582" s="7">
        <f t="shared" si="160"/>
        <v>0</v>
      </c>
      <c r="K582" s="7">
        <f t="shared" si="161"/>
        <v>0</v>
      </c>
      <c r="L582" s="7">
        <f>Input!C570*Input!$F$10</f>
        <v>0</v>
      </c>
      <c r="M582" s="7">
        <f>(-C582*SIN(ATAN(Input!$F$5*Input!$F$10))+(L582-$L$18)*COS(ATAN(Input!$F$5*Input!$F$10)))*IF(Input!C570="",0,1)</f>
        <v>0</v>
      </c>
      <c r="N582" s="7">
        <f>(C582*COS(ATAN(Input!$F$5*Input!$F$10))+(L582-$L$18)*SIN(ATAN(Input!$F$5*Input!$F$10)))*IF(Input!C570="",0,1)</f>
        <v>0</v>
      </c>
      <c r="O582" s="7">
        <f t="shared" si="162"/>
        <v>0</v>
      </c>
      <c r="P582" s="7">
        <f t="shared" si="163"/>
        <v>0</v>
      </c>
      <c r="Q582" s="7">
        <f t="shared" si="164"/>
        <v>0</v>
      </c>
      <c r="R582" s="7">
        <f t="shared" si="165"/>
        <v>0</v>
      </c>
      <c r="S582" s="7">
        <f t="shared" si="166"/>
        <v>0</v>
      </c>
      <c r="T582" s="7">
        <f t="shared" si="167"/>
        <v>0</v>
      </c>
      <c r="U582" s="7">
        <f t="shared" si="168"/>
        <v>0</v>
      </c>
      <c r="V582" s="7">
        <f t="shared" si="169"/>
        <v>0</v>
      </c>
      <c r="W582" s="7">
        <f t="shared" si="170"/>
        <v>0</v>
      </c>
      <c r="X582" s="7">
        <f t="shared" ca="1" si="171"/>
        <v>0</v>
      </c>
      <c r="Y582" s="7">
        <f t="shared" ca="1" si="172"/>
        <v>0</v>
      </c>
      <c r="Z582" s="7">
        <f t="shared" ca="1" si="173"/>
        <v>0</v>
      </c>
      <c r="AA582" s="3"/>
      <c r="AB582" s="3"/>
    </row>
    <row r="583" spans="1:28" x14ac:dyDescent="0.2">
      <c r="A583" s="18">
        <v>0</v>
      </c>
      <c r="B583" s="18">
        <v>0</v>
      </c>
      <c r="C583" s="8">
        <f>IF(Input!C571="",0,A583-$A$18)</f>
        <v>0</v>
      </c>
      <c r="D583" s="8">
        <f>(B583-Input!$C$6-Input!$F$5*C583)*IF(Input!C571="",0,1)</f>
        <v>0</v>
      </c>
      <c r="E583" s="7">
        <f t="shared" si="155"/>
        <v>0</v>
      </c>
      <c r="F583" s="7">
        <f t="shared" si="156"/>
        <v>0</v>
      </c>
      <c r="G583" s="7">
        <f t="shared" si="157"/>
        <v>0</v>
      </c>
      <c r="H583" s="7">
        <f t="shared" si="158"/>
        <v>0</v>
      </c>
      <c r="I583" s="7">
        <f t="shared" si="159"/>
        <v>0</v>
      </c>
      <c r="J583" s="7">
        <f t="shared" si="160"/>
        <v>0</v>
      </c>
      <c r="K583" s="7">
        <f t="shared" si="161"/>
        <v>0</v>
      </c>
      <c r="L583" s="7">
        <f>Input!C571*Input!$F$10</f>
        <v>0</v>
      </c>
      <c r="M583" s="7">
        <f>(-C583*SIN(ATAN(Input!$F$5*Input!$F$10))+(L583-$L$18)*COS(ATAN(Input!$F$5*Input!$F$10)))*IF(Input!C571="",0,1)</f>
        <v>0</v>
      </c>
      <c r="N583" s="7">
        <f>(C583*COS(ATAN(Input!$F$5*Input!$F$10))+(L583-$L$18)*SIN(ATAN(Input!$F$5*Input!$F$10)))*IF(Input!C571="",0,1)</f>
        <v>0</v>
      </c>
      <c r="O583" s="7">
        <f t="shared" si="162"/>
        <v>0</v>
      </c>
      <c r="P583" s="7">
        <f t="shared" si="163"/>
        <v>0</v>
      </c>
      <c r="Q583" s="7">
        <f t="shared" si="164"/>
        <v>0</v>
      </c>
      <c r="R583" s="7">
        <f t="shared" si="165"/>
        <v>0</v>
      </c>
      <c r="S583" s="7">
        <f t="shared" si="166"/>
        <v>0</v>
      </c>
      <c r="T583" s="7">
        <f t="shared" si="167"/>
        <v>0</v>
      </c>
      <c r="U583" s="7">
        <f t="shared" si="168"/>
        <v>0</v>
      </c>
      <c r="V583" s="7">
        <f t="shared" si="169"/>
        <v>0</v>
      </c>
      <c r="W583" s="7">
        <f t="shared" si="170"/>
        <v>0</v>
      </c>
      <c r="X583" s="7">
        <f t="shared" ca="1" si="171"/>
        <v>0</v>
      </c>
      <c r="Y583" s="7">
        <f t="shared" ca="1" si="172"/>
        <v>0</v>
      </c>
      <c r="Z583" s="7">
        <f t="shared" ca="1" si="173"/>
        <v>0</v>
      </c>
      <c r="AA583" s="3"/>
      <c r="AB583" s="3"/>
    </row>
    <row r="584" spans="1:28" x14ac:dyDescent="0.2">
      <c r="A584" s="18">
        <v>0</v>
      </c>
      <c r="B584" s="18">
        <v>0</v>
      </c>
      <c r="C584" s="8">
        <f>IF(Input!C572="",0,A584-$A$18)</f>
        <v>0</v>
      </c>
      <c r="D584" s="8">
        <f>(B584-Input!$C$6-Input!$F$5*C584)*IF(Input!C572="",0,1)</f>
        <v>0</v>
      </c>
      <c r="E584" s="7">
        <f t="shared" si="155"/>
        <v>0</v>
      </c>
      <c r="F584" s="7">
        <f t="shared" si="156"/>
        <v>0</v>
      </c>
      <c r="G584" s="7">
        <f t="shared" si="157"/>
        <v>0</v>
      </c>
      <c r="H584" s="7">
        <f t="shared" si="158"/>
        <v>0</v>
      </c>
      <c r="I584" s="7">
        <f t="shared" si="159"/>
        <v>0</v>
      </c>
      <c r="J584" s="7">
        <f t="shared" si="160"/>
        <v>0</v>
      </c>
      <c r="K584" s="7">
        <f t="shared" si="161"/>
        <v>0</v>
      </c>
      <c r="L584" s="7">
        <f>Input!C572*Input!$F$10</f>
        <v>0</v>
      </c>
      <c r="M584" s="7">
        <f>(-C584*SIN(ATAN(Input!$F$5*Input!$F$10))+(L584-$L$18)*COS(ATAN(Input!$F$5*Input!$F$10)))*IF(Input!C572="",0,1)</f>
        <v>0</v>
      </c>
      <c r="N584" s="7">
        <f>(C584*COS(ATAN(Input!$F$5*Input!$F$10))+(L584-$L$18)*SIN(ATAN(Input!$F$5*Input!$F$10)))*IF(Input!C572="",0,1)</f>
        <v>0</v>
      </c>
      <c r="O584" s="7">
        <f t="shared" si="162"/>
        <v>0</v>
      </c>
      <c r="P584" s="7">
        <f t="shared" si="163"/>
        <v>0</v>
      </c>
      <c r="Q584" s="7">
        <f t="shared" si="164"/>
        <v>0</v>
      </c>
      <c r="R584" s="7">
        <f t="shared" si="165"/>
        <v>0</v>
      </c>
      <c r="S584" s="7">
        <f t="shared" si="166"/>
        <v>0</v>
      </c>
      <c r="T584" s="7">
        <f t="shared" si="167"/>
        <v>0</v>
      </c>
      <c r="U584" s="7">
        <f t="shared" si="168"/>
        <v>0</v>
      </c>
      <c r="V584" s="7">
        <f t="shared" si="169"/>
        <v>0</v>
      </c>
      <c r="W584" s="7">
        <f t="shared" si="170"/>
        <v>0</v>
      </c>
      <c r="X584" s="7">
        <f t="shared" ca="1" si="171"/>
        <v>0</v>
      </c>
      <c r="Y584" s="7">
        <f t="shared" ca="1" si="172"/>
        <v>0</v>
      </c>
      <c r="Z584" s="7">
        <f t="shared" ca="1" si="173"/>
        <v>0</v>
      </c>
      <c r="AA584" s="3"/>
      <c r="AB584" s="3"/>
    </row>
    <row r="585" spans="1:28" x14ac:dyDescent="0.2">
      <c r="A585" s="18">
        <v>0</v>
      </c>
      <c r="B585" s="18">
        <v>0</v>
      </c>
      <c r="C585" s="8">
        <f>IF(Input!C573="",0,A585-$A$18)</f>
        <v>0</v>
      </c>
      <c r="D585" s="8">
        <f>(B585-Input!$C$6-Input!$F$5*C585)*IF(Input!C573="",0,1)</f>
        <v>0</v>
      </c>
      <c r="E585" s="7">
        <f t="shared" si="155"/>
        <v>0</v>
      </c>
      <c r="F585" s="7">
        <f t="shared" si="156"/>
        <v>0</v>
      </c>
      <c r="G585" s="7">
        <f t="shared" si="157"/>
        <v>0</v>
      </c>
      <c r="H585" s="7">
        <f t="shared" si="158"/>
        <v>0</v>
      </c>
      <c r="I585" s="7">
        <f t="shared" si="159"/>
        <v>0</v>
      </c>
      <c r="J585" s="7">
        <f t="shared" si="160"/>
        <v>0</v>
      </c>
      <c r="K585" s="7">
        <f t="shared" si="161"/>
        <v>0</v>
      </c>
      <c r="L585" s="7">
        <f>Input!C573*Input!$F$10</f>
        <v>0</v>
      </c>
      <c r="M585" s="7">
        <f>(-C585*SIN(ATAN(Input!$F$5*Input!$F$10))+(L585-$L$18)*COS(ATAN(Input!$F$5*Input!$F$10)))*IF(Input!C573="",0,1)</f>
        <v>0</v>
      </c>
      <c r="N585" s="7">
        <f>(C585*COS(ATAN(Input!$F$5*Input!$F$10))+(L585-$L$18)*SIN(ATAN(Input!$F$5*Input!$F$10)))*IF(Input!C573="",0,1)</f>
        <v>0</v>
      </c>
      <c r="O585" s="7">
        <f t="shared" si="162"/>
        <v>0</v>
      </c>
      <c r="P585" s="7">
        <f t="shared" si="163"/>
        <v>0</v>
      </c>
      <c r="Q585" s="7">
        <f t="shared" si="164"/>
        <v>0</v>
      </c>
      <c r="R585" s="7">
        <f t="shared" si="165"/>
        <v>0</v>
      </c>
      <c r="S585" s="7">
        <f t="shared" si="166"/>
        <v>0</v>
      </c>
      <c r="T585" s="7">
        <f t="shared" si="167"/>
        <v>0</v>
      </c>
      <c r="U585" s="7">
        <f t="shared" si="168"/>
        <v>0</v>
      </c>
      <c r="V585" s="7">
        <f t="shared" si="169"/>
        <v>0</v>
      </c>
      <c r="W585" s="7">
        <f t="shared" si="170"/>
        <v>0</v>
      </c>
      <c r="X585" s="7">
        <f t="shared" ca="1" si="171"/>
        <v>0</v>
      </c>
      <c r="Y585" s="7">
        <f t="shared" ca="1" si="172"/>
        <v>0</v>
      </c>
      <c r="Z585" s="7">
        <f t="shared" ca="1" si="173"/>
        <v>0</v>
      </c>
      <c r="AA585" s="3"/>
      <c r="AB585" s="3"/>
    </row>
    <row r="586" spans="1:28" x14ac:dyDescent="0.2">
      <c r="A586" s="18">
        <v>0</v>
      </c>
      <c r="B586" s="18">
        <v>0</v>
      </c>
      <c r="C586" s="8">
        <f>IF(Input!C574="",0,A586-$A$18)</f>
        <v>0</v>
      </c>
      <c r="D586" s="8">
        <f>(B586-Input!$C$6-Input!$F$5*C586)*IF(Input!C574="",0,1)</f>
        <v>0</v>
      </c>
      <c r="E586" s="7">
        <f t="shared" si="155"/>
        <v>0</v>
      </c>
      <c r="F586" s="7">
        <f t="shared" si="156"/>
        <v>0</v>
      </c>
      <c r="G586" s="7">
        <f t="shared" si="157"/>
        <v>0</v>
      </c>
      <c r="H586" s="7">
        <f t="shared" si="158"/>
        <v>0</v>
      </c>
      <c r="I586" s="7">
        <f t="shared" si="159"/>
        <v>0</v>
      </c>
      <c r="J586" s="7">
        <f t="shared" si="160"/>
        <v>0</v>
      </c>
      <c r="K586" s="7">
        <f t="shared" si="161"/>
        <v>0</v>
      </c>
      <c r="L586" s="7">
        <f>Input!C574*Input!$F$10</f>
        <v>0</v>
      </c>
      <c r="M586" s="7">
        <f>(-C586*SIN(ATAN(Input!$F$5*Input!$F$10))+(L586-$L$18)*COS(ATAN(Input!$F$5*Input!$F$10)))*IF(Input!C574="",0,1)</f>
        <v>0</v>
      </c>
      <c r="N586" s="7">
        <f>(C586*COS(ATAN(Input!$F$5*Input!$F$10))+(L586-$L$18)*SIN(ATAN(Input!$F$5*Input!$F$10)))*IF(Input!C574="",0,1)</f>
        <v>0</v>
      </c>
      <c r="O586" s="7">
        <f t="shared" si="162"/>
        <v>0</v>
      </c>
      <c r="P586" s="7">
        <f t="shared" si="163"/>
        <v>0</v>
      </c>
      <c r="Q586" s="7">
        <f t="shared" si="164"/>
        <v>0</v>
      </c>
      <c r="R586" s="7">
        <f t="shared" si="165"/>
        <v>0</v>
      </c>
      <c r="S586" s="7">
        <f t="shared" si="166"/>
        <v>0</v>
      </c>
      <c r="T586" s="7">
        <f t="shared" si="167"/>
        <v>0</v>
      </c>
      <c r="U586" s="7">
        <f t="shared" si="168"/>
        <v>0</v>
      </c>
      <c r="V586" s="7">
        <f t="shared" si="169"/>
        <v>0</v>
      </c>
      <c r="W586" s="7">
        <f t="shared" si="170"/>
        <v>0</v>
      </c>
      <c r="X586" s="7">
        <f t="shared" ca="1" si="171"/>
        <v>0</v>
      </c>
      <c r="Y586" s="7">
        <f t="shared" ca="1" si="172"/>
        <v>0</v>
      </c>
      <c r="Z586" s="7">
        <f t="shared" ca="1" si="173"/>
        <v>0</v>
      </c>
      <c r="AA586" s="3"/>
      <c r="AB586" s="3"/>
    </row>
    <row r="587" spans="1:28" x14ac:dyDescent="0.2">
      <c r="A587" s="18">
        <v>0</v>
      </c>
      <c r="B587" s="18">
        <v>0</v>
      </c>
      <c r="C587" s="8">
        <f>IF(Input!C575="",0,A587-$A$18)</f>
        <v>0</v>
      </c>
      <c r="D587" s="8">
        <f>(B587-Input!$C$6-Input!$F$5*C587)*IF(Input!C575="",0,1)</f>
        <v>0</v>
      </c>
      <c r="E587" s="7">
        <f t="shared" si="155"/>
        <v>0</v>
      </c>
      <c r="F587" s="7">
        <f t="shared" si="156"/>
        <v>0</v>
      </c>
      <c r="G587" s="7">
        <f t="shared" si="157"/>
        <v>0</v>
      </c>
      <c r="H587" s="7">
        <f t="shared" si="158"/>
        <v>0</v>
      </c>
      <c r="I587" s="7">
        <f t="shared" si="159"/>
        <v>0</v>
      </c>
      <c r="J587" s="7">
        <f t="shared" si="160"/>
        <v>0</v>
      </c>
      <c r="K587" s="7">
        <f t="shared" si="161"/>
        <v>0</v>
      </c>
      <c r="L587" s="7">
        <f>Input!C575*Input!$F$10</f>
        <v>0</v>
      </c>
      <c r="M587" s="7">
        <f>(-C587*SIN(ATAN(Input!$F$5*Input!$F$10))+(L587-$L$18)*COS(ATAN(Input!$F$5*Input!$F$10)))*IF(Input!C575="",0,1)</f>
        <v>0</v>
      </c>
      <c r="N587" s="7">
        <f>(C587*COS(ATAN(Input!$F$5*Input!$F$10))+(L587-$L$18)*SIN(ATAN(Input!$F$5*Input!$F$10)))*IF(Input!C575="",0,1)</f>
        <v>0</v>
      </c>
      <c r="O587" s="7">
        <f t="shared" si="162"/>
        <v>0</v>
      </c>
      <c r="P587" s="7">
        <f t="shared" si="163"/>
        <v>0</v>
      </c>
      <c r="Q587" s="7">
        <f t="shared" si="164"/>
        <v>0</v>
      </c>
      <c r="R587" s="7">
        <f t="shared" si="165"/>
        <v>0</v>
      </c>
      <c r="S587" s="7">
        <f t="shared" si="166"/>
        <v>0</v>
      </c>
      <c r="T587" s="7">
        <f t="shared" si="167"/>
        <v>0</v>
      </c>
      <c r="U587" s="7">
        <f t="shared" si="168"/>
        <v>0</v>
      </c>
      <c r="V587" s="7">
        <f t="shared" si="169"/>
        <v>0</v>
      </c>
      <c r="W587" s="7">
        <f t="shared" si="170"/>
        <v>0</v>
      </c>
      <c r="X587" s="7">
        <f t="shared" ca="1" si="171"/>
        <v>0</v>
      </c>
      <c r="Y587" s="7">
        <f t="shared" ca="1" si="172"/>
        <v>0</v>
      </c>
      <c r="Z587" s="7">
        <f t="shared" ca="1" si="173"/>
        <v>0</v>
      </c>
      <c r="AA587" s="3"/>
      <c r="AB587" s="3"/>
    </row>
    <row r="588" spans="1:28" x14ac:dyDescent="0.2">
      <c r="A588" s="18">
        <v>0</v>
      </c>
      <c r="B588" s="18">
        <v>0</v>
      </c>
      <c r="C588" s="8">
        <f>IF(Input!C576="",0,A588-$A$18)</f>
        <v>0</v>
      </c>
      <c r="D588" s="8">
        <f>(B588-Input!$C$6-Input!$F$5*C588)*IF(Input!C576="",0,1)</f>
        <v>0</v>
      </c>
      <c r="E588" s="7">
        <f t="shared" si="155"/>
        <v>0</v>
      </c>
      <c r="F588" s="7">
        <f t="shared" si="156"/>
        <v>0</v>
      </c>
      <c r="G588" s="7">
        <f t="shared" si="157"/>
        <v>0</v>
      </c>
      <c r="H588" s="7">
        <f t="shared" si="158"/>
        <v>0</v>
      </c>
      <c r="I588" s="7">
        <f t="shared" si="159"/>
        <v>0</v>
      </c>
      <c r="J588" s="7">
        <f t="shared" si="160"/>
        <v>0</v>
      </c>
      <c r="K588" s="7">
        <f t="shared" si="161"/>
        <v>0</v>
      </c>
      <c r="L588" s="7">
        <f>Input!C576*Input!$F$10</f>
        <v>0</v>
      </c>
      <c r="M588" s="7">
        <f>(-C588*SIN(ATAN(Input!$F$5*Input!$F$10))+(L588-$L$18)*COS(ATAN(Input!$F$5*Input!$F$10)))*IF(Input!C576="",0,1)</f>
        <v>0</v>
      </c>
      <c r="N588" s="7">
        <f>(C588*COS(ATAN(Input!$F$5*Input!$F$10))+(L588-$L$18)*SIN(ATAN(Input!$F$5*Input!$F$10)))*IF(Input!C576="",0,1)</f>
        <v>0</v>
      </c>
      <c r="O588" s="7">
        <f t="shared" si="162"/>
        <v>0</v>
      </c>
      <c r="P588" s="7">
        <f t="shared" si="163"/>
        <v>0</v>
      </c>
      <c r="Q588" s="7">
        <f t="shared" si="164"/>
        <v>0</v>
      </c>
      <c r="R588" s="7">
        <f t="shared" si="165"/>
        <v>0</v>
      </c>
      <c r="S588" s="7">
        <f t="shared" si="166"/>
        <v>0</v>
      </c>
      <c r="T588" s="7">
        <f t="shared" si="167"/>
        <v>0</v>
      </c>
      <c r="U588" s="7">
        <f t="shared" si="168"/>
        <v>0</v>
      </c>
      <c r="V588" s="7">
        <f t="shared" si="169"/>
        <v>0</v>
      </c>
      <c r="W588" s="7">
        <f t="shared" si="170"/>
        <v>0</v>
      </c>
      <c r="X588" s="7">
        <f t="shared" ca="1" si="171"/>
        <v>0</v>
      </c>
      <c r="Y588" s="7">
        <f t="shared" ca="1" si="172"/>
        <v>0</v>
      </c>
      <c r="Z588" s="7">
        <f t="shared" ca="1" si="173"/>
        <v>0</v>
      </c>
      <c r="AA588" s="3"/>
      <c r="AB588" s="3"/>
    </row>
    <row r="589" spans="1:28" x14ac:dyDescent="0.2">
      <c r="A589" s="18">
        <v>0</v>
      </c>
      <c r="B589" s="18">
        <v>0</v>
      </c>
      <c r="C589" s="8">
        <f>IF(Input!C577="",0,A589-$A$18)</f>
        <v>0</v>
      </c>
      <c r="D589" s="8">
        <f>(B589-Input!$C$6-Input!$F$5*C589)*IF(Input!C577="",0,1)</f>
        <v>0</v>
      </c>
      <c r="E589" s="7">
        <f t="shared" si="155"/>
        <v>0</v>
      </c>
      <c r="F589" s="7">
        <f t="shared" si="156"/>
        <v>0</v>
      </c>
      <c r="G589" s="7">
        <f t="shared" si="157"/>
        <v>0</v>
      </c>
      <c r="H589" s="7">
        <f t="shared" si="158"/>
        <v>0</v>
      </c>
      <c r="I589" s="7">
        <f t="shared" si="159"/>
        <v>0</v>
      </c>
      <c r="J589" s="7">
        <f t="shared" si="160"/>
        <v>0</v>
      </c>
      <c r="K589" s="7">
        <f t="shared" si="161"/>
        <v>0</v>
      </c>
      <c r="L589" s="7">
        <f>Input!C577*Input!$F$10</f>
        <v>0</v>
      </c>
      <c r="M589" s="7">
        <f>(-C589*SIN(ATAN(Input!$F$5*Input!$F$10))+(L589-$L$18)*COS(ATAN(Input!$F$5*Input!$F$10)))*IF(Input!C577="",0,1)</f>
        <v>0</v>
      </c>
      <c r="N589" s="7">
        <f>(C589*COS(ATAN(Input!$F$5*Input!$F$10))+(L589-$L$18)*SIN(ATAN(Input!$F$5*Input!$F$10)))*IF(Input!C577="",0,1)</f>
        <v>0</v>
      </c>
      <c r="O589" s="7">
        <f t="shared" si="162"/>
        <v>0</v>
      </c>
      <c r="P589" s="7">
        <f t="shared" si="163"/>
        <v>0</v>
      </c>
      <c r="Q589" s="7">
        <f t="shared" si="164"/>
        <v>0</v>
      </c>
      <c r="R589" s="7">
        <f t="shared" si="165"/>
        <v>0</v>
      </c>
      <c r="S589" s="7">
        <f t="shared" si="166"/>
        <v>0</v>
      </c>
      <c r="T589" s="7">
        <f t="shared" si="167"/>
        <v>0</v>
      </c>
      <c r="U589" s="7">
        <f t="shared" si="168"/>
        <v>0</v>
      </c>
      <c r="V589" s="7">
        <f t="shared" si="169"/>
        <v>0</v>
      </c>
      <c r="W589" s="7">
        <f t="shared" si="170"/>
        <v>0</v>
      </c>
      <c r="X589" s="7">
        <f t="shared" ca="1" si="171"/>
        <v>0</v>
      </c>
      <c r="Y589" s="7">
        <f t="shared" ca="1" si="172"/>
        <v>0</v>
      </c>
      <c r="Z589" s="7">
        <f t="shared" ca="1" si="173"/>
        <v>0</v>
      </c>
      <c r="AA589" s="3"/>
      <c r="AB589" s="3"/>
    </row>
    <row r="590" spans="1:28" x14ac:dyDescent="0.2">
      <c r="A590" s="18">
        <v>0</v>
      </c>
      <c r="B590" s="18">
        <v>0</v>
      </c>
      <c r="C590" s="8">
        <f>IF(Input!C578="",0,A590-$A$18)</f>
        <v>0</v>
      </c>
      <c r="D590" s="8">
        <f>(B590-Input!$C$6-Input!$F$5*C590)*IF(Input!C578="",0,1)</f>
        <v>0</v>
      </c>
      <c r="E590" s="7">
        <f t="shared" si="155"/>
        <v>0</v>
      </c>
      <c r="F590" s="7">
        <f t="shared" si="156"/>
        <v>0</v>
      </c>
      <c r="G590" s="7">
        <f t="shared" si="157"/>
        <v>0</v>
      </c>
      <c r="H590" s="7">
        <f t="shared" si="158"/>
        <v>0</v>
      </c>
      <c r="I590" s="7">
        <f t="shared" si="159"/>
        <v>0</v>
      </c>
      <c r="J590" s="7">
        <f t="shared" si="160"/>
        <v>0</v>
      </c>
      <c r="K590" s="7">
        <f t="shared" si="161"/>
        <v>0</v>
      </c>
      <c r="L590" s="7">
        <f>Input!C578*Input!$F$10</f>
        <v>0</v>
      </c>
      <c r="M590" s="7">
        <f>(-C590*SIN(ATAN(Input!$F$5*Input!$F$10))+(L590-$L$18)*COS(ATAN(Input!$F$5*Input!$F$10)))*IF(Input!C578="",0,1)</f>
        <v>0</v>
      </c>
      <c r="N590" s="7">
        <f>(C590*COS(ATAN(Input!$F$5*Input!$F$10))+(L590-$L$18)*SIN(ATAN(Input!$F$5*Input!$F$10)))*IF(Input!C578="",0,1)</f>
        <v>0</v>
      </c>
      <c r="O590" s="7">
        <f t="shared" si="162"/>
        <v>0</v>
      </c>
      <c r="P590" s="7">
        <f t="shared" si="163"/>
        <v>0</v>
      </c>
      <c r="Q590" s="7">
        <f t="shared" si="164"/>
        <v>0</v>
      </c>
      <c r="R590" s="7">
        <f t="shared" si="165"/>
        <v>0</v>
      </c>
      <c r="S590" s="7">
        <f t="shared" si="166"/>
        <v>0</v>
      </c>
      <c r="T590" s="7">
        <f t="shared" si="167"/>
        <v>0</v>
      </c>
      <c r="U590" s="7">
        <f t="shared" si="168"/>
        <v>0</v>
      </c>
      <c r="V590" s="7">
        <f t="shared" si="169"/>
        <v>0</v>
      </c>
      <c r="W590" s="7">
        <f t="shared" si="170"/>
        <v>0</v>
      </c>
      <c r="X590" s="7">
        <f t="shared" ca="1" si="171"/>
        <v>0</v>
      </c>
      <c r="Y590" s="7">
        <f t="shared" ca="1" si="172"/>
        <v>0</v>
      </c>
      <c r="Z590" s="7">
        <f t="shared" ca="1" si="173"/>
        <v>0</v>
      </c>
      <c r="AA590" s="3"/>
      <c r="AB590" s="3"/>
    </row>
    <row r="591" spans="1:28" x14ac:dyDescent="0.2">
      <c r="A591" s="18">
        <v>0</v>
      </c>
      <c r="B591" s="18">
        <v>0</v>
      </c>
      <c r="C591" s="8">
        <f>IF(Input!C579="",0,A591-$A$18)</f>
        <v>0</v>
      </c>
      <c r="D591" s="8">
        <f>(B591-Input!$C$6-Input!$F$5*C591)*IF(Input!C579="",0,1)</f>
        <v>0</v>
      </c>
      <c r="E591" s="7">
        <f t="shared" si="155"/>
        <v>0</v>
      </c>
      <c r="F591" s="7">
        <f t="shared" si="156"/>
        <v>0</v>
      </c>
      <c r="G591" s="7">
        <f t="shared" si="157"/>
        <v>0</v>
      </c>
      <c r="H591" s="7">
        <f t="shared" si="158"/>
        <v>0</v>
      </c>
      <c r="I591" s="7">
        <f t="shared" si="159"/>
        <v>0</v>
      </c>
      <c r="J591" s="7">
        <f t="shared" si="160"/>
        <v>0</v>
      </c>
      <c r="K591" s="7">
        <f t="shared" si="161"/>
        <v>0</v>
      </c>
      <c r="L591" s="7">
        <f>Input!C579*Input!$F$10</f>
        <v>0</v>
      </c>
      <c r="M591" s="7">
        <f>(-C591*SIN(ATAN(Input!$F$5*Input!$F$10))+(L591-$L$18)*COS(ATAN(Input!$F$5*Input!$F$10)))*IF(Input!C579="",0,1)</f>
        <v>0</v>
      </c>
      <c r="N591" s="7">
        <f>(C591*COS(ATAN(Input!$F$5*Input!$F$10))+(L591-$L$18)*SIN(ATAN(Input!$F$5*Input!$F$10)))*IF(Input!C579="",0,1)</f>
        <v>0</v>
      </c>
      <c r="O591" s="7">
        <f t="shared" si="162"/>
        <v>0</v>
      </c>
      <c r="P591" s="7">
        <f t="shared" si="163"/>
        <v>0</v>
      </c>
      <c r="Q591" s="7">
        <f t="shared" si="164"/>
        <v>0</v>
      </c>
      <c r="R591" s="7">
        <f t="shared" si="165"/>
        <v>0</v>
      </c>
      <c r="S591" s="7">
        <f t="shared" si="166"/>
        <v>0</v>
      </c>
      <c r="T591" s="7">
        <f t="shared" si="167"/>
        <v>0</v>
      </c>
      <c r="U591" s="7">
        <f t="shared" si="168"/>
        <v>0</v>
      </c>
      <c r="V591" s="7">
        <f t="shared" si="169"/>
        <v>0</v>
      </c>
      <c r="W591" s="7">
        <f t="shared" si="170"/>
        <v>0</v>
      </c>
      <c r="X591" s="7">
        <f t="shared" ca="1" si="171"/>
        <v>0</v>
      </c>
      <c r="Y591" s="7">
        <f t="shared" ca="1" si="172"/>
        <v>0</v>
      </c>
      <c r="Z591" s="7">
        <f t="shared" ca="1" si="173"/>
        <v>0</v>
      </c>
      <c r="AA591" s="3"/>
      <c r="AB591" s="3"/>
    </row>
    <row r="592" spans="1:28" x14ac:dyDescent="0.2">
      <c r="A592" s="18">
        <v>0</v>
      </c>
      <c r="B592" s="18">
        <v>0</v>
      </c>
      <c r="C592" s="8">
        <f>IF(Input!C580="",0,A592-$A$18)</f>
        <v>0</v>
      </c>
      <c r="D592" s="8">
        <f>(B592-Input!$C$6-Input!$F$5*C592)*IF(Input!C580="",0,1)</f>
        <v>0</v>
      </c>
      <c r="E592" s="7">
        <f t="shared" si="155"/>
        <v>0</v>
      </c>
      <c r="F592" s="7">
        <f t="shared" si="156"/>
        <v>0</v>
      </c>
      <c r="G592" s="7">
        <f t="shared" si="157"/>
        <v>0</v>
      </c>
      <c r="H592" s="7">
        <f t="shared" si="158"/>
        <v>0</v>
      </c>
      <c r="I592" s="7">
        <f t="shared" si="159"/>
        <v>0</v>
      </c>
      <c r="J592" s="7">
        <f t="shared" si="160"/>
        <v>0</v>
      </c>
      <c r="K592" s="7">
        <f t="shared" si="161"/>
        <v>0</v>
      </c>
      <c r="L592" s="7">
        <f>Input!C580*Input!$F$10</f>
        <v>0</v>
      </c>
      <c r="M592" s="7">
        <f>(-C592*SIN(ATAN(Input!$F$5*Input!$F$10))+(L592-$L$18)*COS(ATAN(Input!$F$5*Input!$F$10)))*IF(Input!C580="",0,1)</f>
        <v>0</v>
      </c>
      <c r="N592" s="7">
        <f>(C592*COS(ATAN(Input!$F$5*Input!$F$10))+(L592-$L$18)*SIN(ATAN(Input!$F$5*Input!$F$10)))*IF(Input!C580="",0,1)</f>
        <v>0</v>
      </c>
      <c r="O592" s="7">
        <f t="shared" si="162"/>
        <v>0</v>
      </c>
      <c r="P592" s="7">
        <f t="shared" si="163"/>
        <v>0</v>
      </c>
      <c r="Q592" s="7">
        <f t="shared" si="164"/>
        <v>0</v>
      </c>
      <c r="R592" s="7">
        <f t="shared" si="165"/>
        <v>0</v>
      </c>
      <c r="S592" s="7">
        <f t="shared" si="166"/>
        <v>0</v>
      </c>
      <c r="T592" s="7">
        <f t="shared" si="167"/>
        <v>0</v>
      </c>
      <c r="U592" s="7">
        <f t="shared" si="168"/>
        <v>0</v>
      </c>
      <c r="V592" s="7">
        <f t="shared" si="169"/>
        <v>0</v>
      </c>
      <c r="W592" s="7">
        <f t="shared" si="170"/>
        <v>0</v>
      </c>
      <c r="X592" s="7">
        <f t="shared" ca="1" si="171"/>
        <v>0</v>
      </c>
      <c r="Y592" s="7">
        <f t="shared" ca="1" si="172"/>
        <v>0</v>
      </c>
      <c r="Z592" s="7">
        <f t="shared" ca="1" si="173"/>
        <v>0</v>
      </c>
      <c r="AA592" s="3"/>
      <c r="AB592" s="3"/>
    </row>
    <row r="593" spans="1:28" x14ac:dyDescent="0.2">
      <c r="A593" s="18">
        <v>0</v>
      </c>
      <c r="B593" s="18">
        <v>0</v>
      </c>
      <c r="C593" s="8">
        <f>IF(Input!C581="",0,A593-$A$18)</f>
        <v>0</v>
      </c>
      <c r="D593" s="8">
        <f>(B593-Input!$C$6-Input!$F$5*C593)*IF(Input!C581="",0,1)</f>
        <v>0</v>
      </c>
      <c r="E593" s="7">
        <f t="shared" si="155"/>
        <v>0</v>
      </c>
      <c r="F593" s="7">
        <f t="shared" si="156"/>
        <v>0</v>
      </c>
      <c r="G593" s="7">
        <f t="shared" si="157"/>
        <v>0</v>
      </c>
      <c r="H593" s="7">
        <f t="shared" si="158"/>
        <v>0</v>
      </c>
      <c r="I593" s="7">
        <f t="shared" si="159"/>
        <v>0</v>
      </c>
      <c r="J593" s="7">
        <f t="shared" si="160"/>
        <v>0</v>
      </c>
      <c r="K593" s="7">
        <f t="shared" si="161"/>
        <v>0</v>
      </c>
      <c r="L593" s="7">
        <f>Input!C581*Input!$F$10</f>
        <v>0</v>
      </c>
      <c r="M593" s="7">
        <f>(-C593*SIN(ATAN(Input!$F$5*Input!$F$10))+(L593-$L$18)*COS(ATAN(Input!$F$5*Input!$F$10)))*IF(Input!C581="",0,1)</f>
        <v>0</v>
      </c>
      <c r="N593" s="7">
        <f>(C593*COS(ATAN(Input!$F$5*Input!$F$10))+(L593-$L$18)*SIN(ATAN(Input!$F$5*Input!$F$10)))*IF(Input!C581="",0,1)</f>
        <v>0</v>
      </c>
      <c r="O593" s="7">
        <f t="shared" si="162"/>
        <v>0</v>
      </c>
      <c r="P593" s="7">
        <f t="shared" si="163"/>
        <v>0</v>
      </c>
      <c r="Q593" s="7">
        <f t="shared" si="164"/>
        <v>0</v>
      </c>
      <c r="R593" s="7">
        <f t="shared" si="165"/>
        <v>0</v>
      </c>
      <c r="S593" s="7">
        <f t="shared" si="166"/>
        <v>0</v>
      </c>
      <c r="T593" s="7">
        <f t="shared" si="167"/>
        <v>0</v>
      </c>
      <c r="U593" s="7">
        <f t="shared" si="168"/>
        <v>0</v>
      </c>
      <c r="V593" s="7">
        <f t="shared" si="169"/>
        <v>0</v>
      </c>
      <c r="W593" s="7">
        <f t="shared" si="170"/>
        <v>0</v>
      </c>
      <c r="X593" s="7">
        <f t="shared" ca="1" si="171"/>
        <v>0</v>
      </c>
      <c r="Y593" s="7">
        <f t="shared" ca="1" si="172"/>
        <v>0</v>
      </c>
      <c r="Z593" s="7">
        <f t="shared" ca="1" si="173"/>
        <v>0</v>
      </c>
      <c r="AA593" s="3"/>
      <c r="AB593" s="3"/>
    </row>
    <row r="594" spans="1:28" x14ac:dyDescent="0.2">
      <c r="A594" s="18">
        <v>0</v>
      </c>
      <c r="B594" s="18">
        <v>0</v>
      </c>
      <c r="C594" s="8">
        <f>IF(Input!C582="",0,A594-$A$18)</f>
        <v>0</v>
      </c>
      <c r="D594" s="8">
        <f>(B594-Input!$C$6-Input!$F$5*C594)*IF(Input!C582="",0,1)</f>
        <v>0</v>
      </c>
      <c r="E594" s="7">
        <f t="shared" si="155"/>
        <v>0</v>
      </c>
      <c r="F594" s="7">
        <f t="shared" si="156"/>
        <v>0</v>
      </c>
      <c r="G594" s="7">
        <f t="shared" si="157"/>
        <v>0</v>
      </c>
      <c r="H594" s="7">
        <f t="shared" si="158"/>
        <v>0</v>
      </c>
      <c r="I594" s="7">
        <f t="shared" si="159"/>
        <v>0</v>
      </c>
      <c r="J594" s="7">
        <f t="shared" si="160"/>
        <v>0</v>
      </c>
      <c r="K594" s="7">
        <f t="shared" si="161"/>
        <v>0</v>
      </c>
      <c r="L594" s="7">
        <f>Input!C582*Input!$F$10</f>
        <v>0</v>
      </c>
      <c r="M594" s="7">
        <f>(-C594*SIN(ATAN(Input!$F$5*Input!$F$10))+(L594-$L$18)*COS(ATAN(Input!$F$5*Input!$F$10)))*IF(Input!C582="",0,1)</f>
        <v>0</v>
      </c>
      <c r="N594" s="7">
        <f>(C594*COS(ATAN(Input!$F$5*Input!$F$10))+(L594-$L$18)*SIN(ATAN(Input!$F$5*Input!$F$10)))*IF(Input!C582="",0,1)</f>
        <v>0</v>
      </c>
      <c r="O594" s="7">
        <f t="shared" si="162"/>
        <v>0</v>
      </c>
      <c r="P594" s="7">
        <f t="shared" si="163"/>
        <v>0</v>
      </c>
      <c r="Q594" s="7">
        <f t="shared" si="164"/>
        <v>0</v>
      </c>
      <c r="R594" s="7">
        <f t="shared" si="165"/>
        <v>0</v>
      </c>
      <c r="S594" s="7">
        <f t="shared" si="166"/>
        <v>0</v>
      </c>
      <c r="T594" s="7">
        <f t="shared" si="167"/>
        <v>0</v>
      </c>
      <c r="U594" s="7">
        <f t="shared" si="168"/>
        <v>0</v>
      </c>
      <c r="V594" s="7">
        <f t="shared" si="169"/>
        <v>0</v>
      </c>
      <c r="W594" s="7">
        <f t="shared" si="170"/>
        <v>0</v>
      </c>
      <c r="X594" s="7">
        <f t="shared" ca="1" si="171"/>
        <v>0</v>
      </c>
      <c r="Y594" s="7">
        <f t="shared" ca="1" si="172"/>
        <v>0</v>
      </c>
      <c r="Z594" s="7">
        <f t="shared" ca="1" si="173"/>
        <v>0</v>
      </c>
      <c r="AA594" s="3"/>
      <c r="AB594" s="3"/>
    </row>
    <row r="595" spans="1:28" x14ac:dyDescent="0.2">
      <c r="A595" s="18">
        <v>0</v>
      </c>
      <c r="B595" s="18">
        <v>0</v>
      </c>
      <c r="C595" s="8">
        <f>IF(Input!C583="",0,A595-$A$18)</f>
        <v>0</v>
      </c>
      <c r="D595" s="8">
        <f>(B595-Input!$C$6-Input!$F$5*C595)*IF(Input!C583="",0,1)</f>
        <v>0</v>
      </c>
      <c r="E595" s="7">
        <f t="shared" ref="E595:E658" si="174">C595/MAX($C$18:$C$1017)</f>
        <v>0</v>
      </c>
      <c r="F595" s="7">
        <f t="shared" ref="F595:F658" si="175">E595^2</f>
        <v>0</v>
      </c>
      <c r="G595" s="7">
        <f t="shared" ref="G595:G658" si="176">E595^3</f>
        <v>0</v>
      </c>
      <c r="H595" s="7">
        <f t="shared" ref="H595:H658" si="177">E595^4</f>
        <v>0</v>
      </c>
      <c r="I595" s="7">
        <f t="shared" ref="I595:I658" si="178">E595^5</f>
        <v>0</v>
      </c>
      <c r="J595" s="7">
        <f t="shared" ref="J595:J658" si="179">E595^6</f>
        <v>0</v>
      </c>
      <c r="K595" s="7">
        <f t="shared" ref="K595:K658" si="180">E595^7</f>
        <v>0</v>
      </c>
      <c r="L595" s="7">
        <f>Input!C583*Input!$F$10</f>
        <v>0</v>
      </c>
      <c r="M595" s="7">
        <f>(-C595*SIN(ATAN(Input!$F$5*Input!$F$10))+(L595-$L$18)*COS(ATAN(Input!$F$5*Input!$F$10)))*IF(Input!C583="",0,1)</f>
        <v>0</v>
      </c>
      <c r="N595" s="7">
        <f>(C595*COS(ATAN(Input!$F$5*Input!$F$10))+(L595-$L$18)*SIN(ATAN(Input!$F$5*Input!$F$10)))*IF(Input!C583="",0,1)</f>
        <v>0</v>
      </c>
      <c r="O595" s="7">
        <f t="shared" ref="O595:O658" si="181">N595/MAX($N$18:$N$1017)</f>
        <v>0</v>
      </c>
      <c r="P595" s="7">
        <f t="shared" ref="P595:P658" si="182">O595^2</f>
        <v>0</v>
      </c>
      <c r="Q595" s="7">
        <f t="shared" ref="Q595:Q658" si="183">O595^3</f>
        <v>0</v>
      </c>
      <c r="R595" s="7">
        <f t="shared" ref="R595:R658" si="184">O595^4</f>
        <v>0</v>
      </c>
      <c r="S595" s="7">
        <f t="shared" ref="S595:S658" si="185">O595^5</f>
        <v>0</v>
      </c>
      <c r="T595" s="7">
        <f t="shared" ref="T595:T658" si="186">O595^6</f>
        <v>0</v>
      </c>
      <c r="U595" s="7">
        <f t="shared" ref="U595:U658" si="187">O595^7</f>
        <v>0</v>
      </c>
      <c r="V595" s="7">
        <f t="shared" ref="V595:V658" si="188">IF(O595=1,M595,0)</f>
        <v>0</v>
      </c>
      <c r="W595" s="7">
        <f t="shared" ref="W595:W658" si="189">M595/$V$17</f>
        <v>0</v>
      </c>
      <c r="X595" s="7">
        <f t="shared" ref="X595:X658" ca="1" si="190">$M$8*E595^7+$N$8*E595^6+$O$8*E595^5+$P$8*E595^4+$Q$8*E595^3+$R$8*E595^2</f>
        <v>0</v>
      </c>
      <c r="Y595" s="7">
        <f t="shared" ref="Y595:Y658" ca="1" si="191">$M$10*E595^7+$N$10*E595^6+$O$10*E595^5+$P$10*E595^4+$Q$10*E595^3+$R$10*E595^2</f>
        <v>0</v>
      </c>
      <c r="Z595" s="7">
        <f t="shared" ref="Z595:Z658" ca="1" si="192">$M$12*O595^7+$N$12*O595^6+$O$12*O595^5+$P$12*O595^4+$Q$12*O595^3+$R$12*O595^2</f>
        <v>0</v>
      </c>
      <c r="AA595" s="3"/>
      <c r="AB595" s="3"/>
    </row>
    <row r="596" spans="1:28" x14ac:dyDescent="0.2">
      <c r="A596" s="18">
        <v>0</v>
      </c>
      <c r="B596" s="18">
        <v>0</v>
      </c>
      <c r="C596" s="8">
        <f>IF(Input!C584="",0,A596-$A$18)</f>
        <v>0</v>
      </c>
      <c r="D596" s="8">
        <f>(B596-Input!$C$6-Input!$F$5*C596)*IF(Input!C584="",0,1)</f>
        <v>0</v>
      </c>
      <c r="E596" s="7">
        <f t="shared" si="174"/>
        <v>0</v>
      </c>
      <c r="F596" s="7">
        <f t="shared" si="175"/>
        <v>0</v>
      </c>
      <c r="G596" s="7">
        <f t="shared" si="176"/>
        <v>0</v>
      </c>
      <c r="H596" s="7">
        <f t="shared" si="177"/>
        <v>0</v>
      </c>
      <c r="I596" s="7">
        <f t="shared" si="178"/>
        <v>0</v>
      </c>
      <c r="J596" s="7">
        <f t="shared" si="179"/>
        <v>0</v>
      </c>
      <c r="K596" s="7">
        <f t="shared" si="180"/>
        <v>0</v>
      </c>
      <c r="L596" s="7">
        <f>Input!C584*Input!$F$10</f>
        <v>0</v>
      </c>
      <c r="M596" s="7">
        <f>(-C596*SIN(ATAN(Input!$F$5*Input!$F$10))+(L596-$L$18)*COS(ATAN(Input!$F$5*Input!$F$10)))*IF(Input!C584="",0,1)</f>
        <v>0</v>
      </c>
      <c r="N596" s="7">
        <f>(C596*COS(ATAN(Input!$F$5*Input!$F$10))+(L596-$L$18)*SIN(ATAN(Input!$F$5*Input!$F$10)))*IF(Input!C584="",0,1)</f>
        <v>0</v>
      </c>
      <c r="O596" s="7">
        <f t="shared" si="181"/>
        <v>0</v>
      </c>
      <c r="P596" s="7">
        <f t="shared" si="182"/>
        <v>0</v>
      </c>
      <c r="Q596" s="7">
        <f t="shared" si="183"/>
        <v>0</v>
      </c>
      <c r="R596" s="7">
        <f t="shared" si="184"/>
        <v>0</v>
      </c>
      <c r="S596" s="7">
        <f t="shared" si="185"/>
        <v>0</v>
      </c>
      <c r="T596" s="7">
        <f t="shared" si="186"/>
        <v>0</v>
      </c>
      <c r="U596" s="7">
        <f t="shared" si="187"/>
        <v>0</v>
      </c>
      <c r="V596" s="7">
        <f t="shared" si="188"/>
        <v>0</v>
      </c>
      <c r="W596" s="7">
        <f t="shared" si="189"/>
        <v>0</v>
      </c>
      <c r="X596" s="7">
        <f t="shared" ca="1" si="190"/>
        <v>0</v>
      </c>
      <c r="Y596" s="7">
        <f t="shared" ca="1" si="191"/>
        <v>0</v>
      </c>
      <c r="Z596" s="7">
        <f t="shared" ca="1" si="192"/>
        <v>0</v>
      </c>
      <c r="AA596" s="3"/>
      <c r="AB596" s="3"/>
    </row>
    <row r="597" spans="1:28" x14ac:dyDescent="0.2">
      <c r="A597" s="18">
        <v>0</v>
      </c>
      <c r="B597" s="18">
        <v>0</v>
      </c>
      <c r="C597" s="8">
        <f>IF(Input!C585="",0,A597-$A$18)</f>
        <v>0</v>
      </c>
      <c r="D597" s="8">
        <f>(B597-Input!$C$6-Input!$F$5*C597)*IF(Input!C585="",0,1)</f>
        <v>0</v>
      </c>
      <c r="E597" s="7">
        <f t="shared" si="174"/>
        <v>0</v>
      </c>
      <c r="F597" s="7">
        <f t="shared" si="175"/>
        <v>0</v>
      </c>
      <c r="G597" s="7">
        <f t="shared" si="176"/>
        <v>0</v>
      </c>
      <c r="H597" s="7">
        <f t="shared" si="177"/>
        <v>0</v>
      </c>
      <c r="I597" s="7">
        <f t="shared" si="178"/>
        <v>0</v>
      </c>
      <c r="J597" s="7">
        <f t="shared" si="179"/>
        <v>0</v>
      </c>
      <c r="K597" s="7">
        <f t="shared" si="180"/>
        <v>0</v>
      </c>
      <c r="L597" s="7">
        <f>Input!C585*Input!$F$10</f>
        <v>0</v>
      </c>
      <c r="M597" s="7">
        <f>(-C597*SIN(ATAN(Input!$F$5*Input!$F$10))+(L597-$L$18)*COS(ATAN(Input!$F$5*Input!$F$10)))*IF(Input!C585="",0,1)</f>
        <v>0</v>
      </c>
      <c r="N597" s="7">
        <f>(C597*COS(ATAN(Input!$F$5*Input!$F$10))+(L597-$L$18)*SIN(ATAN(Input!$F$5*Input!$F$10)))*IF(Input!C585="",0,1)</f>
        <v>0</v>
      </c>
      <c r="O597" s="7">
        <f t="shared" si="181"/>
        <v>0</v>
      </c>
      <c r="P597" s="7">
        <f t="shared" si="182"/>
        <v>0</v>
      </c>
      <c r="Q597" s="7">
        <f t="shared" si="183"/>
        <v>0</v>
      </c>
      <c r="R597" s="7">
        <f t="shared" si="184"/>
        <v>0</v>
      </c>
      <c r="S597" s="7">
        <f t="shared" si="185"/>
        <v>0</v>
      </c>
      <c r="T597" s="7">
        <f t="shared" si="186"/>
        <v>0</v>
      </c>
      <c r="U597" s="7">
        <f t="shared" si="187"/>
        <v>0</v>
      </c>
      <c r="V597" s="7">
        <f t="shared" si="188"/>
        <v>0</v>
      </c>
      <c r="W597" s="7">
        <f t="shared" si="189"/>
        <v>0</v>
      </c>
      <c r="X597" s="7">
        <f t="shared" ca="1" si="190"/>
        <v>0</v>
      </c>
      <c r="Y597" s="7">
        <f t="shared" ca="1" si="191"/>
        <v>0</v>
      </c>
      <c r="Z597" s="7">
        <f t="shared" ca="1" si="192"/>
        <v>0</v>
      </c>
      <c r="AA597" s="3"/>
      <c r="AB597" s="3"/>
    </row>
    <row r="598" spans="1:28" x14ac:dyDescent="0.2">
      <c r="A598" s="18">
        <v>0</v>
      </c>
      <c r="B598" s="18">
        <v>0</v>
      </c>
      <c r="C598" s="8">
        <f>IF(Input!C586="",0,A598-$A$18)</f>
        <v>0</v>
      </c>
      <c r="D598" s="8">
        <f>(B598-Input!$C$6-Input!$F$5*C598)*IF(Input!C586="",0,1)</f>
        <v>0</v>
      </c>
      <c r="E598" s="7">
        <f t="shared" si="174"/>
        <v>0</v>
      </c>
      <c r="F598" s="7">
        <f t="shared" si="175"/>
        <v>0</v>
      </c>
      <c r="G598" s="7">
        <f t="shared" si="176"/>
        <v>0</v>
      </c>
      <c r="H598" s="7">
        <f t="shared" si="177"/>
        <v>0</v>
      </c>
      <c r="I598" s="7">
        <f t="shared" si="178"/>
        <v>0</v>
      </c>
      <c r="J598" s="7">
        <f t="shared" si="179"/>
        <v>0</v>
      </c>
      <c r="K598" s="7">
        <f t="shared" si="180"/>
        <v>0</v>
      </c>
      <c r="L598" s="7">
        <f>Input!C586*Input!$F$10</f>
        <v>0</v>
      </c>
      <c r="M598" s="7">
        <f>(-C598*SIN(ATAN(Input!$F$5*Input!$F$10))+(L598-$L$18)*COS(ATAN(Input!$F$5*Input!$F$10)))*IF(Input!C586="",0,1)</f>
        <v>0</v>
      </c>
      <c r="N598" s="7">
        <f>(C598*COS(ATAN(Input!$F$5*Input!$F$10))+(L598-$L$18)*SIN(ATAN(Input!$F$5*Input!$F$10)))*IF(Input!C586="",0,1)</f>
        <v>0</v>
      </c>
      <c r="O598" s="7">
        <f t="shared" si="181"/>
        <v>0</v>
      </c>
      <c r="P598" s="7">
        <f t="shared" si="182"/>
        <v>0</v>
      </c>
      <c r="Q598" s="7">
        <f t="shared" si="183"/>
        <v>0</v>
      </c>
      <c r="R598" s="7">
        <f t="shared" si="184"/>
        <v>0</v>
      </c>
      <c r="S598" s="7">
        <f t="shared" si="185"/>
        <v>0</v>
      </c>
      <c r="T598" s="7">
        <f t="shared" si="186"/>
        <v>0</v>
      </c>
      <c r="U598" s="7">
        <f t="shared" si="187"/>
        <v>0</v>
      </c>
      <c r="V598" s="7">
        <f t="shared" si="188"/>
        <v>0</v>
      </c>
      <c r="W598" s="7">
        <f t="shared" si="189"/>
        <v>0</v>
      </c>
      <c r="X598" s="7">
        <f t="shared" ca="1" si="190"/>
        <v>0</v>
      </c>
      <c r="Y598" s="7">
        <f t="shared" ca="1" si="191"/>
        <v>0</v>
      </c>
      <c r="Z598" s="7">
        <f t="shared" ca="1" si="192"/>
        <v>0</v>
      </c>
      <c r="AA598" s="3"/>
      <c r="AB598" s="3"/>
    </row>
    <row r="599" spans="1:28" x14ac:dyDescent="0.2">
      <c r="A599" s="18">
        <v>0</v>
      </c>
      <c r="B599" s="18">
        <v>0</v>
      </c>
      <c r="C599" s="8">
        <f>IF(Input!C587="",0,A599-$A$18)</f>
        <v>0</v>
      </c>
      <c r="D599" s="8">
        <f>(B599-Input!$C$6-Input!$F$5*C599)*IF(Input!C587="",0,1)</f>
        <v>0</v>
      </c>
      <c r="E599" s="7">
        <f t="shared" si="174"/>
        <v>0</v>
      </c>
      <c r="F599" s="7">
        <f t="shared" si="175"/>
        <v>0</v>
      </c>
      <c r="G599" s="7">
        <f t="shared" si="176"/>
        <v>0</v>
      </c>
      <c r="H599" s="7">
        <f t="shared" si="177"/>
        <v>0</v>
      </c>
      <c r="I599" s="7">
        <f t="shared" si="178"/>
        <v>0</v>
      </c>
      <c r="J599" s="7">
        <f t="shared" si="179"/>
        <v>0</v>
      </c>
      <c r="K599" s="7">
        <f t="shared" si="180"/>
        <v>0</v>
      </c>
      <c r="L599" s="7">
        <f>Input!C587*Input!$F$10</f>
        <v>0</v>
      </c>
      <c r="M599" s="7">
        <f>(-C599*SIN(ATAN(Input!$F$5*Input!$F$10))+(L599-$L$18)*COS(ATAN(Input!$F$5*Input!$F$10)))*IF(Input!C587="",0,1)</f>
        <v>0</v>
      </c>
      <c r="N599" s="7">
        <f>(C599*COS(ATAN(Input!$F$5*Input!$F$10))+(L599-$L$18)*SIN(ATAN(Input!$F$5*Input!$F$10)))*IF(Input!C587="",0,1)</f>
        <v>0</v>
      </c>
      <c r="O599" s="7">
        <f t="shared" si="181"/>
        <v>0</v>
      </c>
      <c r="P599" s="7">
        <f t="shared" si="182"/>
        <v>0</v>
      </c>
      <c r="Q599" s="7">
        <f t="shared" si="183"/>
        <v>0</v>
      </c>
      <c r="R599" s="7">
        <f t="shared" si="184"/>
        <v>0</v>
      </c>
      <c r="S599" s="7">
        <f t="shared" si="185"/>
        <v>0</v>
      </c>
      <c r="T599" s="7">
        <f t="shared" si="186"/>
        <v>0</v>
      </c>
      <c r="U599" s="7">
        <f t="shared" si="187"/>
        <v>0</v>
      </c>
      <c r="V599" s="7">
        <f t="shared" si="188"/>
        <v>0</v>
      </c>
      <c r="W599" s="7">
        <f t="shared" si="189"/>
        <v>0</v>
      </c>
      <c r="X599" s="7">
        <f t="shared" ca="1" si="190"/>
        <v>0</v>
      </c>
      <c r="Y599" s="7">
        <f t="shared" ca="1" si="191"/>
        <v>0</v>
      </c>
      <c r="Z599" s="7">
        <f t="shared" ca="1" si="192"/>
        <v>0</v>
      </c>
      <c r="AA599" s="3"/>
      <c r="AB599" s="3"/>
    </row>
    <row r="600" spans="1:28" x14ac:dyDescent="0.2">
      <c r="A600" s="18">
        <v>0</v>
      </c>
      <c r="B600" s="18">
        <v>0</v>
      </c>
      <c r="C600" s="8">
        <f>IF(Input!C588="",0,A600-$A$18)</f>
        <v>0</v>
      </c>
      <c r="D600" s="8">
        <f>(B600-Input!$C$6-Input!$F$5*C600)*IF(Input!C588="",0,1)</f>
        <v>0</v>
      </c>
      <c r="E600" s="7">
        <f t="shared" si="174"/>
        <v>0</v>
      </c>
      <c r="F600" s="7">
        <f t="shared" si="175"/>
        <v>0</v>
      </c>
      <c r="G600" s="7">
        <f t="shared" si="176"/>
        <v>0</v>
      </c>
      <c r="H600" s="7">
        <f t="shared" si="177"/>
        <v>0</v>
      </c>
      <c r="I600" s="7">
        <f t="shared" si="178"/>
        <v>0</v>
      </c>
      <c r="J600" s="7">
        <f t="shared" si="179"/>
        <v>0</v>
      </c>
      <c r="K600" s="7">
        <f t="shared" si="180"/>
        <v>0</v>
      </c>
      <c r="L600" s="7">
        <f>Input!C588*Input!$F$10</f>
        <v>0</v>
      </c>
      <c r="M600" s="7">
        <f>(-C600*SIN(ATAN(Input!$F$5*Input!$F$10))+(L600-$L$18)*COS(ATAN(Input!$F$5*Input!$F$10)))*IF(Input!C588="",0,1)</f>
        <v>0</v>
      </c>
      <c r="N600" s="7">
        <f>(C600*COS(ATAN(Input!$F$5*Input!$F$10))+(L600-$L$18)*SIN(ATAN(Input!$F$5*Input!$F$10)))*IF(Input!C588="",0,1)</f>
        <v>0</v>
      </c>
      <c r="O600" s="7">
        <f t="shared" si="181"/>
        <v>0</v>
      </c>
      <c r="P600" s="7">
        <f t="shared" si="182"/>
        <v>0</v>
      </c>
      <c r="Q600" s="7">
        <f t="shared" si="183"/>
        <v>0</v>
      </c>
      <c r="R600" s="7">
        <f t="shared" si="184"/>
        <v>0</v>
      </c>
      <c r="S600" s="7">
        <f t="shared" si="185"/>
        <v>0</v>
      </c>
      <c r="T600" s="7">
        <f t="shared" si="186"/>
        <v>0</v>
      </c>
      <c r="U600" s="7">
        <f t="shared" si="187"/>
        <v>0</v>
      </c>
      <c r="V600" s="7">
        <f t="shared" si="188"/>
        <v>0</v>
      </c>
      <c r="W600" s="7">
        <f t="shared" si="189"/>
        <v>0</v>
      </c>
      <c r="X600" s="7">
        <f t="shared" ca="1" si="190"/>
        <v>0</v>
      </c>
      <c r="Y600" s="7">
        <f t="shared" ca="1" si="191"/>
        <v>0</v>
      </c>
      <c r="Z600" s="7">
        <f t="shared" ca="1" si="192"/>
        <v>0</v>
      </c>
      <c r="AA600" s="3"/>
      <c r="AB600" s="3"/>
    </row>
    <row r="601" spans="1:28" x14ac:dyDescent="0.2">
      <c r="A601" s="18">
        <v>0</v>
      </c>
      <c r="B601" s="18">
        <v>0</v>
      </c>
      <c r="C601" s="8">
        <f>IF(Input!C589="",0,A601-$A$18)</f>
        <v>0</v>
      </c>
      <c r="D601" s="8">
        <f>(B601-Input!$C$6-Input!$F$5*C601)*IF(Input!C589="",0,1)</f>
        <v>0</v>
      </c>
      <c r="E601" s="7">
        <f t="shared" si="174"/>
        <v>0</v>
      </c>
      <c r="F601" s="7">
        <f t="shared" si="175"/>
        <v>0</v>
      </c>
      <c r="G601" s="7">
        <f t="shared" si="176"/>
        <v>0</v>
      </c>
      <c r="H601" s="7">
        <f t="shared" si="177"/>
        <v>0</v>
      </c>
      <c r="I601" s="7">
        <f t="shared" si="178"/>
        <v>0</v>
      </c>
      <c r="J601" s="7">
        <f t="shared" si="179"/>
        <v>0</v>
      </c>
      <c r="K601" s="7">
        <f t="shared" si="180"/>
        <v>0</v>
      </c>
      <c r="L601" s="7">
        <f>Input!C589*Input!$F$10</f>
        <v>0</v>
      </c>
      <c r="M601" s="7">
        <f>(-C601*SIN(ATAN(Input!$F$5*Input!$F$10))+(L601-$L$18)*COS(ATAN(Input!$F$5*Input!$F$10)))*IF(Input!C589="",0,1)</f>
        <v>0</v>
      </c>
      <c r="N601" s="7">
        <f>(C601*COS(ATAN(Input!$F$5*Input!$F$10))+(L601-$L$18)*SIN(ATAN(Input!$F$5*Input!$F$10)))*IF(Input!C589="",0,1)</f>
        <v>0</v>
      </c>
      <c r="O601" s="7">
        <f t="shared" si="181"/>
        <v>0</v>
      </c>
      <c r="P601" s="7">
        <f t="shared" si="182"/>
        <v>0</v>
      </c>
      <c r="Q601" s="7">
        <f t="shared" si="183"/>
        <v>0</v>
      </c>
      <c r="R601" s="7">
        <f t="shared" si="184"/>
        <v>0</v>
      </c>
      <c r="S601" s="7">
        <f t="shared" si="185"/>
        <v>0</v>
      </c>
      <c r="T601" s="7">
        <f t="shared" si="186"/>
        <v>0</v>
      </c>
      <c r="U601" s="7">
        <f t="shared" si="187"/>
        <v>0</v>
      </c>
      <c r="V601" s="7">
        <f t="shared" si="188"/>
        <v>0</v>
      </c>
      <c r="W601" s="7">
        <f t="shared" si="189"/>
        <v>0</v>
      </c>
      <c r="X601" s="7">
        <f t="shared" ca="1" si="190"/>
        <v>0</v>
      </c>
      <c r="Y601" s="7">
        <f t="shared" ca="1" si="191"/>
        <v>0</v>
      </c>
      <c r="Z601" s="7">
        <f t="shared" ca="1" si="192"/>
        <v>0</v>
      </c>
      <c r="AA601" s="3"/>
      <c r="AB601" s="3"/>
    </row>
    <row r="602" spans="1:28" x14ac:dyDescent="0.2">
      <c r="A602" s="18">
        <v>0</v>
      </c>
      <c r="B602" s="18">
        <v>0</v>
      </c>
      <c r="C602" s="8">
        <f>IF(Input!C590="",0,A602-$A$18)</f>
        <v>0</v>
      </c>
      <c r="D602" s="8">
        <f>(B602-Input!$C$6-Input!$F$5*C602)*IF(Input!C590="",0,1)</f>
        <v>0</v>
      </c>
      <c r="E602" s="7">
        <f t="shared" si="174"/>
        <v>0</v>
      </c>
      <c r="F602" s="7">
        <f t="shared" si="175"/>
        <v>0</v>
      </c>
      <c r="G602" s="7">
        <f t="shared" si="176"/>
        <v>0</v>
      </c>
      <c r="H602" s="7">
        <f t="shared" si="177"/>
        <v>0</v>
      </c>
      <c r="I602" s="7">
        <f t="shared" si="178"/>
        <v>0</v>
      </c>
      <c r="J602" s="7">
        <f t="shared" si="179"/>
        <v>0</v>
      </c>
      <c r="K602" s="7">
        <f t="shared" si="180"/>
        <v>0</v>
      </c>
      <c r="L602" s="7">
        <f>Input!C590*Input!$F$10</f>
        <v>0</v>
      </c>
      <c r="M602" s="7">
        <f>(-C602*SIN(ATAN(Input!$F$5*Input!$F$10))+(L602-$L$18)*COS(ATAN(Input!$F$5*Input!$F$10)))*IF(Input!C590="",0,1)</f>
        <v>0</v>
      </c>
      <c r="N602" s="7">
        <f>(C602*COS(ATAN(Input!$F$5*Input!$F$10))+(L602-$L$18)*SIN(ATAN(Input!$F$5*Input!$F$10)))*IF(Input!C590="",0,1)</f>
        <v>0</v>
      </c>
      <c r="O602" s="7">
        <f t="shared" si="181"/>
        <v>0</v>
      </c>
      <c r="P602" s="7">
        <f t="shared" si="182"/>
        <v>0</v>
      </c>
      <c r="Q602" s="7">
        <f t="shared" si="183"/>
        <v>0</v>
      </c>
      <c r="R602" s="7">
        <f t="shared" si="184"/>
        <v>0</v>
      </c>
      <c r="S602" s="7">
        <f t="shared" si="185"/>
        <v>0</v>
      </c>
      <c r="T602" s="7">
        <f t="shared" si="186"/>
        <v>0</v>
      </c>
      <c r="U602" s="7">
        <f t="shared" si="187"/>
        <v>0</v>
      </c>
      <c r="V602" s="7">
        <f t="shared" si="188"/>
        <v>0</v>
      </c>
      <c r="W602" s="7">
        <f t="shared" si="189"/>
        <v>0</v>
      </c>
      <c r="X602" s="7">
        <f t="shared" ca="1" si="190"/>
        <v>0</v>
      </c>
      <c r="Y602" s="7">
        <f t="shared" ca="1" si="191"/>
        <v>0</v>
      </c>
      <c r="Z602" s="7">
        <f t="shared" ca="1" si="192"/>
        <v>0</v>
      </c>
      <c r="AA602" s="3"/>
      <c r="AB602" s="3"/>
    </row>
    <row r="603" spans="1:28" x14ac:dyDescent="0.2">
      <c r="A603" s="18">
        <v>0</v>
      </c>
      <c r="B603" s="18">
        <v>0</v>
      </c>
      <c r="C603" s="8">
        <f>IF(Input!C591="",0,A603-$A$18)</f>
        <v>0</v>
      </c>
      <c r="D603" s="8">
        <f>(B603-Input!$C$6-Input!$F$5*C603)*IF(Input!C591="",0,1)</f>
        <v>0</v>
      </c>
      <c r="E603" s="7">
        <f t="shared" si="174"/>
        <v>0</v>
      </c>
      <c r="F603" s="7">
        <f t="shared" si="175"/>
        <v>0</v>
      </c>
      <c r="G603" s="7">
        <f t="shared" si="176"/>
        <v>0</v>
      </c>
      <c r="H603" s="7">
        <f t="shared" si="177"/>
        <v>0</v>
      </c>
      <c r="I603" s="7">
        <f t="shared" si="178"/>
        <v>0</v>
      </c>
      <c r="J603" s="7">
        <f t="shared" si="179"/>
        <v>0</v>
      </c>
      <c r="K603" s="7">
        <f t="shared" si="180"/>
        <v>0</v>
      </c>
      <c r="L603" s="7">
        <f>Input!C591*Input!$F$10</f>
        <v>0</v>
      </c>
      <c r="M603" s="7">
        <f>(-C603*SIN(ATAN(Input!$F$5*Input!$F$10))+(L603-$L$18)*COS(ATAN(Input!$F$5*Input!$F$10)))*IF(Input!C591="",0,1)</f>
        <v>0</v>
      </c>
      <c r="N603" s="7">
        <f>(C603*COS(ATAN(Input!$F$5*Input!$F$10))+(L603-$L$18)*SIN(ATAN(Input!$F$5*Input!$F$10)))*IF(Input!C591="",0,1)</f>
        <v>0</v>
      </c>
      <c r="O603" s="7">
        <f t="shared" si="181"/>
        <v>0</v>
      </c>
      <c r="P603" s="7">
        <f t="shared" si="182"/>
        <v>0</v>
      </c>
      <c r="Q603" s="7">
        <f t="shared" si="183"/>
        <v>0</v>
      </c>
      <c r="R603" s="7">
        <f t="shared" si="184"/>
        <v>0</v>
      </c>
      <c r="S603" s="7">
        <f t="shared" si="185"/>
        <v>0</v>
      </c>
      <c r="T603" s="7">
        <f t="shared" si="186"/>
        <v>0</v>
      </c>
      <c r="U603" s="7">
        <f t="shared" si="187"/>
        <v>0</v>
      </c>
      <c r="V603" s="7">
        <f t="shared" si="188"/>
        <v>0</v>
      </c>
      <c r="W603" s="7">
        <f t="shared" si="189"/>
        <v>0</v>
      </c>
      <c r="X603" s="7">
        <f t="shared" ca="1" si="190"/>
        <v>0</v>
      </c>
      <c r="Y603" s="7">
        <f t="shared" ca="1" si="191"/>
        <v>0</v>
      </c>
      <c r="Z603" s="7">
        <f t="shared" ca="1" si="192"/>
        <v>0</v>
      </c>
      <c r="AA603" s="3"/>
      <c r="AB603" s="3"/>
    </row>
    <row r="604" spans="1:28" x14ac:dyDescent="0.2">
      <c r="A604" s="18">
        <v>0</v>
      </c>
      <c r="B604" s="18">
        <v>0</v>
      </c>
      <c r="C604" s="8">
        <f>IF(Input!C592="",0,A604-$A$18)</f>
        <v>0</v>
      </c>
      <c r="D604" s="8">
        <f>(B604-Input!$C$6-Input!$F$5*C604)*IF(Input!C592="",0,1)</f>
        <v>0</v>
      </c>
      <c r="E604" s="7">
        <f t="shared" si="174"/>
        <v>0</v>
      </c>
      <c r="F604" s="7">
        <f t="shared" si="175"/>
        <v>0</v>
      </c>
      <c r="G604" s="7">
        <f t="shared" si="176"/>
        <v>0</v>
      </c>
      <c r="H604" s="7">
        <f t="shared" si="177"/>
        <v>0</v>
      </c>
      <c r="I604" s="7">
        <f t="shared" si="178"/>
        <v>0</v>
      </c>
      <c r="J604" s="7">
        <f t="shared" si="179"/>
        <v>0</v>
      </c>
      <c r="K604" s="7">
        <f t="shared" si="180"/>
        <v>0</v>
      </c>
      <c r="L604" s="7">
        <f>Input!C592*Input!$F$10</f>
        <v>0</v>
      </c>
      <c r="M604" s="7">
        <f>(-C604*SIN(ATAN(Input!$F$5*Input!$F$10))+(L604-$L$18)*COS(ATAN(Input!$F$5*Input!$F$10)))*IF(Input!C592="",0,1)</f>
        <v>0</v>
      </c>
      <c r="N604" s="7">
        <f>(C604*COS(ATAN(Input!$F$5*Input!$F$10))+(L604-$L$18)*SIN(ATAN(Input!$F$5*Input!$F$10)))*IF(Input!C592="",0,1)</f>
        <v>0</v>
      </c>
      <c r="O604" s="7">
        <f t="shared" si="181"/>
        <v>0</v>
      </c>
      <c r="P604" s="7">
        <f t="shared" si="182"/>
        <v>0</v>
      </c>
      <c r="Q604" s="7">
        <f t="shared" si="183"/>
        <v>0</v>
      </c>
      <c r="R604" s="7">
        <f t="shared" si="184"/>
        <v>0</v>
      </c>
      <c r="S604" s="7">
        <f t="shared" si="185"/>
        <v>0</v>
      </c>
      <c r="T604" s="7">
        <f t="shared" si="186"/>
        <v>0</v>
      </c>
      <c r="U604" s="7">
        <f t="shared" si="187"/>
        <v>0</v>
      </c>
      <c r="V604" s="7">
        <f t="shared" si="188"/>
        <v>0</v>
      </c>
      <c r="W604" s="7">
        <f t="shared" si="189"/>
        <v>0</v>
      </c>
      <c r="X604" s="7">
        <f t="shared" ca="1" si="190"/>
        <v>0</v>
      </c>
      <c r="Y604" s="7">
        <f t="shared" ca="1" si="191"/>
        <v>0</v>
      </c>
      <c r="Z604" s="7">
        <f t="shared" ca="1" si="192"/>
        <v>0</v>
      </c>
      <c r="AA604" s="3"/>
      <c r="AB604" s="3"/>
    </row>
    <row r="605" spans="1:28" x14ac:dyDescent="0.2">
      <c r="A605" s="18">
        <v>0</v>
      </c>
      <c r="B605" s="18">
        <v>0</v>
      </c>
      <c r="C605" s="8">
        <f>IF(Input!C593="",0,A605-$A$18)</f>
        <v>0</v>
      </c>
      <c r="D605" s="8">
        <f>(B605-Input!$C$6-Input!$F$5*C605)*IF(Input!C593="",0,1)</f>
        <v>0</v>
      </c>
      <c r="E605" s="7">
        <f t="shared" si="174"/>
        <v>0</v>
      </c>
      <c r="F605" s="7">
        <f t="shared" si="175"/>
        <v>0</v>
      </c>
      <c r="G605" s="7">
        <f t="shared" si="176"/>
        <v>0</v>
      </c>
      <c r="H605" s="7">
        <f t="shared" si="177"/>
        <v>0</v>
      </c>
      <c r="I605" s="7">
        <f t="shared" si="178"/>
        <v>0</v>
      </c>
      <c r="J605" s="7">
        <f t="shared" si="179"/>
        <v>0</v>
      </c>
      <c r="K605" s="7">
        <f t="shared" si="180"/>
        <v>0</v>
      </c>
      <c r="L605" s="7">
        <f>Input!C593*Input!$F$10</f>
        <v>0</v>
      </c>
      <c r="M605" s="7">
        <f>(-C605*SIN(ATAN(Input!$F$5*Input!$F$10))+(L605-$L$18)*COS(ATAN(Input!$F$5*Input!$F$10)))*IF(Input!C593="",0,1)</f>
        <v>0</v>
      </c>
      <c r="N605" s="7">
        <f>(C605*COS(ATAN(Input!$F$5*Input!$F$10))+(L605-$L$18)*SIN(ATAN(Input!$F$5*Input!$F$10)))*IF(Input!C593="",0,1)</f>
        <v>0</v>
      </c>
      <c r="O605" s="7">
        <f t="shared" si="181"/>
        <v>0</v>
      </c>
      <c r="P605" s="7">
        <f t="shared" si="182"/>
        <v>0</v>
      </c>
      <c r="Q605" s="7">
        <f t="shared" si="183"/>
        <v>0</v>
      </c>
      <c r="R605" s="7">
        <f t="shared" si="184"/>
        <v>0</v>
      </c>
      <c r="S605" s="7">
        <f t="shared" si="185"/>
        <v>0</v>
      </c>
      <c r="T605" s="7">
        <f t="shared" si="186"/>
        <v>0</v>
      </c>
      <c r="U605" s="7">
        <f t="shared" si="187"/>
        <v>0</v>
      </c>
      <c r="V605" s="7">
        <f t="shared" si="188"/>
        <v>0</v>
      </c>
      <c r="W605" s="7">
        <f t="shared" si="189"/>
        <v>0</v>
      </c>
      <c r="X605" s="7">
        <f t="shared" ca="1" si="190"/>
        <v>0</v>
      </c>
      <c r="Y605" s="7">
        <f t="shared" ca="1" si="191"/>
        <v>0</v>
      </c>
      <c r="Z605" s="7">
        <f t="shared" ca="1" si="192"/>
        <v>0</v>
      </c>
      <c r="AA605" s="3"/>
      <c r="AB605" s="3"/>
    </row>
    <row r="606" spans="1:28" x14ac:dyDescent="0.2">
      <c r="A606" s="18">
        <v>0</v>
      </c>
      <c r="B606" s="18">
        <v>0</v>
      </c>
      <c r="C606" s="8">
        <f>IF(Input!C594="",0,A606-$A$18)</f>
        <v>0</v>
      </c>
      <c r="D606" s="8">
        <f>(B606-Input!$C$6-Input!$F$5*C606)*IF(Input!C594="",0,1)</f>
        <v>0</v>
      </c>
      <c r="E606" s="7">
        <f t="shared" si="174"/>
        <v>0</v>
      </c>
      <c r="F606" s="7">
        <f t="shared" si="175"/>
        <v>0</v>
      </c>
      <c r="G606" s="7">
        <f t="shared" si="176"/>
        <v>0</v>
      </c>
      <c r="H606" s="7">
        <f t="shared" si="177"/>
        <v>0</v>
      </c>
      <c r="I606" s="7">
        <f t="shared" si="178"/>
        <v>0</v>
      </c>
      <c r="J606" s="7">
        <f t="shared" si="179"/>
        <v>0</v>
      </c>
      <c r="K606" s="7">
        <f t="shared" si="180"/>
        <v>0</v>
      </c>
      <c r="L606" s="7">
        <f>Input!C594*Input!$F$10</f>
        <v>0</v>
      </c>
      <c r="M606" s="7">
        <f>(-C606*SIN(ATAN(Input!$F$5*Input!$F$10))+(L606-$L$18)*COS(ATAN(Input!$F$5*Input!$F$10)))*IF(Input!C594="",0,1)</f>
        <v>0</v>
      </c>
      <c r="N606" s="7">
        <f>(C606*COS(ATAN(Input!$F$5*Input!$F$10))+(L606-$L$18)*SIN(ATAN(Input!$F$5*Input!$F$10)))*IF(Input!C594="",0,1)</f>
        <v>0</v>
      </c>
      <c r="O606" s="7">
        <f t="shared" si="181"/>
        <v>0</v>
      </c>
      <c r="P606" s="7">
        <f t="shared" si="182"/>
        <v>0</v>
      </c>
      <c r="Q606" s="7">
        <f t="shared" si="183"/>
        <v>0</v>
      </c>
      <c r="R606" s="7">
        <f t="shared" si="184"/>
        <v>0</v>
      </c>
      <c r="S606" s="7">
        <f t="shared" si="185"/>
        <v>0</v>
      </c>
      <c r="T606" s="7">
        <f t="shared" si="186"/>
        <v>0</v>
      </c>
      <c r="U606" s="7">
        <f t="shared" si="187"/>
        <v>0</v>
      </c>
      <c r="V606" s="7">
        <f t="shared" si="188"/>
        <v>0</v>
      </c>
      <c r="W606" s="7">
        <f t="shared" si="189"/>
        <v>0</v>
      </c>
      <c r="X606" s="7">
        <f t="shared" ca="1" si="190"/>
        <v>0</v>
      </c>
      <c r="Y606" s="7">
        <f t="shared" ca="1" si="191"/>
        <v>0</v>
      </c>
      <c r="Z606" s="7">
        <f t="shared" ca="1" si="192"/>
        <v>0</v>
      </c>
      <c r="AA606" s="3"/>
      <c r="AB606" s="3"/>
    </row>
    <row r="607" spans="1:28" x14ac:dyDescent="0.2">
      <c r="A607" s="18">
        <v>0</v>
      </c>
      <c r="B607" s="18">
        <v>0</v>
      </c>
      <c r="C607" s="8">
        <f>IF(Input!C595="",0,A607-$A$18)</f>
        <v>0</v>
      </c>
      <c r="D607" s="8">
        <f>(B607-Input!$C$6-Input!$F$5*C607)*IF(Input!C595="",0,1)</f>
        <v>0</v>
      </c>
      <c r="E607" s="7">
        <f t="shared" si="174"/>
        <v>0</v>
      </c>
      <c r="F607" s="7">
        <f t="shared" si="175"/>
        <v>0</v>
      </c>
      <c r="G607" s="7">
        <f t="shared" si="176"/>
        <v>0</v>
      </c>
      <c r="H607" s="7">
        <f t="shared" si="177"/>
        <v>0</v>
      </c>
      <c r="I607" s="7">
        <f t="shared" si="178"/>
        <v>0</v>
      </c>
      <c r="J607" s="7">
        <f t="shared" si="179"/>
        <v>0</v>
      </c>
      <c r="K607" s="7">
        <f t="shared" si="180"/>
        <v>0</v>
      </c>
      <c r="L607" s="7">
        <f>Input!C595*Input!$F$10</f>
        <v>0</v>
      </c>
      <c r="M607" s="7">
        <f>(-C607*SIN(ATAN(Input!$F$5*Input!$F$10))+(L607-$L$18)*COS(ATAN(Input!$F$5*Input!$F$10)))*IF(Input!C595="",0,1)</f>
        <v>0</v>
      </c>
      <c r="N607" s="7">
        <f>(C607*COS(ATAN(Input!$F$5*Input!$F$10))+(L607-$L$18)*SIN(ATAN(Input!$F$5*Input!$F$10)))*IF(Input!C595="",0,1)</f>
        <v>0</v>
      </c>
      <c r="O607" s="7">
        <f t="shared" si="181"/>
        <v>0</v>
      </c>
      <c r="P607" s="7">
        <f t="shared" si="182"/>
        <v>0</v>
      </c>
      <c r="Q607" s="7">
        <f t="shared" si="183"/>
        <v>0</v>
      </c>
      <c r="R607" s="7">
        <f t="shared" si="184"/>
        <v>0</v>
      </c>
      <c r="S607" s="7">
        <f t="shared" si="185"/>
        <v>0</v>
      </c>
      <c r="T607" s="7">
        <f t="shared" si="186"/>
        <v>0</v>
      </c>
      <c r="U607" s="7">
        <f t="shared" si="187"/>
        <v>0</v>
      </c>
      <c r="V607" s="7">
        <f t="shared" si="188"/>
        <v>0</v>
      </c>
      <c r="W607" s="7">
        <f t="shared" si="189"/>
        <v>0</v>
      </c>
      <c r="X607" s="7">
        <f t="shared" ca="1" si="190"/>
        <v>0</v>
      </c>
      <c r="Y607" s="7">
        <f t="shared" ca="1" si="191"/>
        <v>0</v>
      </c>
      <c r="Z607" s="7">
        <f t="shared" ca="1" si="192"/>
        <v>0</v>
      </c>
      <c r="AA607" s="3"/>
      <c r="AB607" s="3"/>
    </row>
    <row r="608" spans="1:28" x14ac:dyDescent="0.2">
      <c r="A608" s="18">
        <v>0</v>
      </c>
      <c r="B608" s="18">
        <v>0</v>
      </c>
      <c r="C608" s="8">
        <f>IF(Input!C596="",0,A608-$A$18)</f>
        <v>0</v>
      </c>
      <c r="D608" s="8">
        <f>(B608-Input!$C$6-Input!$F$5*C608)*IF(Input!C596="",0,1)</f>
        <v>0</v>
      </c>
      <c r="E608" s="7">
        <f t="shared" si="174"/>
        <v>0</v>
      </c>
      <c r="F608" s="7">
        <f t="shared" si="175"/>
        <v>0</v>
      </c>
      <c r="G608" s="7">
        <f t="shared" si="176"/>
        <v>0</v>
      </c>
      <c r="H608" s="7">
        <f t="shared" si="177"/>
        <v>0</v>
      </c>
      <c r="I608" s="7">
        <f t="shared" si="178"/>
        <v>0</v>
      </c>
      <c r="J608" s="7">
        <f t="shared" si="179"/>
        <v>0</v>
      </c>
      <c r="K608" s="7">
        <f t="shared" si="180"/>
        <v>0</v>
      </c>
      <c r="L608" s="7">
        <f>Input!C596*Input!$F$10</f>
        <v>0</v>
      </c>
      <c r="M608" s="7">
        <f>(-C608*SIN(ATAN(Input!$F$5*Input!$F$10))+(L608-$L$18)*COS(ATAN(Input!$F$5*Input!$F$10)))*IF(Input!C596="",0,1)</f>
        <v>0</v>
      </c>
      <c r="N608" s="7">
        <f>(C608*COS(ATAN(Input!$F$5*Input!$F$10))+(L608-$L$18)*SIN(ATAN(Input!$F$5*Input!$F$10)))*IF(Input!C596="",0,1)</f>
        <v>0</v>
      </c>
      <c r="O608" s="7">
        <f t="shared" si="181"/>
        <v>0</v>
      </c>
      <c r="P608" s="7">
        <f t="shared" si="182"/>
        <v>0</v>
      </c>
      <c r="Q608" s="7">
        <f t="shared" si="183"/>
        <v>0</v>
      </c>
      <c r="R608" s="7">
        <f t="shared" si="184"/>
        <v>0</v>
      </c>
      <c r="S608" s="7">
        <f t="shared" si="185"/>
        <v>0</v>
      </c>
      <c r="T608" s="7">
        <f t="shared" si="186"/>
        <v>0</v>
      </c>
      <c r="U608" s="7">
        <f t="shared" si="187"/>
        <v>0</v>
      </c>
      <c r="V608" s="7">
        <f t="shared" si="188"/>
        <v>0</v>
      </c>
      <c r="W608" s="7">
        <f t="shared" si="189"/>
        <v>0</v>
      </c>
      <c r="X608" s="7">
        <f t="shared" ca="1" si="190"/>
        <v>0</v>
      </c>
      <c r="Y608" s="7">
        <f t="shared" ca="1" si="191"/>
        <v>0</v>
      </c>
      <c r="Z608" s="7">
        <f t="shared" ca="1" si="192"/>
        <v>0</v>
      </c>
      <c r="AA608" s="3"/>
      <c r="AB608" s="3"/>
    </row>
    <row r="609" spans="1:28" x14ac:dyDescent="0.2">
      <c r="A609" s="18">
        <v>0</v>
      </c>
      <c r="B609" s="18">
        <v>0</v>
      </c>
      <c r="C609" s="8">
        <f>IF(Input!C597="",0,A609-$A$18)</f>
        <v>0</v>
      </c>
      <c r="D609" s="8">
        <f>(B609-Input!$C$6-Input!$F$5*C609)*IF(Input!C597="",0,1)</f>
        <v>0</v>
      </c>
      <c r="E609" s="7">
        <f t="shared" si="174"/>
        <v>0</v>
      </c>
      <c r="F609" s="7">
        <f t="shared" si="175"/>
        <v>0</v>
      </c>
      <c r="G609" s="7">
        <f t="shared" si="176"/>
        <v>0</v>
      </c>
      <c r="H609" s="7">
        <f t="shared" si="177"/>
        <v>0</v>
      </c>
      <c r="I609" s="7">
        <f t="shared" si="178"/>
        <v>0</v>
      </c>
      <c r="J609" s="7">
        <f t="shared" si="179"/>
        <v>0</v>
      </c>
      <c r="K609" s="7">
        <f t="shared" si="180"/>
        <v>0</v>
      </c>
      <c r="L609" s="7">
        <f>Input!C597*Input!$F$10</f>
        <v>0</v>
      </c>
      <c r="M609" s="7">
        <f>(-C609*SIN(ATAN(Input!$F$5*Input!$F$10))+(L609-$L$18)*COS(ATAN(Input!$F$5*Input!$F$10)))*IF(Input!C597="",0,1)</f>
        <v>0</v>
      </c>
      <c r="N609" s="7">
        <f>(C609*COS(ATAN(Input!$F$5*Input!$F$10))+(L609-$L$18)*SIN(ATAN(Input!$F$5*Input!$F$10)))*IF(Input!C597="",0,1)</f>
        <v>0</v>
      </c>
      <c r="O609" s="7">
        <f t="shared" si="181"/>
        <v>0</v>
      </c>
      <c r="P609" s="7">
        <f t="shared" si="182"/>
        <v>0</v>
      </c>
      <c r="Q609" s="7">
        <f t="shared" si="183"/>
        <v>0</v>
      </c>
      <c r="R609" s="7">
        <f t="shared" si="184"/>
        <v>0</v>
      </c>
      <c r="S609" s="7">
        <f t="shared" si="185"/>
        <v>0</v>
      </c>
      <c r="T609" s="7">
        <f t="shared" si="186"/>
        <v>0</v>
      </c>
      <c r="U609" s="7">
        <f t="shared" si="187"/>
        <v>0</v>
      </c>
      <c r="V609" s="7">
        <f t="shared" si="188"/>
        <v>0</v>
      </c>
      <c r="W609" s="7">
        <f t="shared" si="189"/>
        <v>0</v>
      </c>
      <c r="X609" s="7">
        <f t="shared" ca="1" si="190"/>
        <v>0</v>
      </c>
      <c r="Y609" s="7">
        <f t="shared" ca="1" si="191"/>
        <v>0</v>
      </c>
      <c r="Z609" s="7">
        <f t="shared" ca="1" si="192"/>
        <v>0</v>
      </c>
      <c r="AA609" s="3"/>
      <c r="AB609" s="3"/>
    </row>
    <row r="610" spans="1:28" x14ac:dyDescent="0.2">
      <c r="A610" s="18">
        <v>0</v>
      </c>
      <c r="B610" s="18">
        <v>0</v>
      </c>
      <c r="C610" s="8">
        <f>IF(Input!C598="",0,A610-$A$18)</f>
        <v>0</v>
      </c>
      <c r="D610" s="8">
        <f>(B610-Input!$C$6-Input!$F$5*C610)*IF(Input!C598="",0,1)</f>
        <v>0</v>
      </c>
      <c r="E610" s="7">
        <f t="shared" si="174"/>
        <v>0</v>
      </c>
      <c r="F610" s="7">
        <f t="shared" si="175"/>
        <v>0</v>
      </c>
      <c r="G610" s="7">
        <f t="shared" si="176"/>
        <v>0</v>
      </c>
      <c r="H610" s="7">
        <f t="shared" si="177"/>
        <v>0</v>
      </c>
      <c r="I610" s="7">
        <f t="shared" si="178"/>
        <v>0</v>
      </c>
      <c r="J610" s="7">
        <f t="shared" si="179"/>
        <v>0</v>
      </c>
      <c r="K610" s="7">
        <f t="shared" si="180"/>
        <v>0</v>
      </c>
      <c r="L610" s="7">
        <f>Input!C598*Input!$F$10</f>
        <v>0</v>
      </c>
      <c r="M610" s="7">
        <f>(-C610*SIN(ATAN(Input!$F$5*Input!$F$10))+(L610-$L$18)*COS(ATAN(Input!$F$5*Input!$F$10)))*IF(Input!C598="",0,1)</f>
        <v>0</v>
      </c>
      <c r="N610" s="7">
        <f>(C610*COS(ATAN(Input!$F$5*Input!$F$10))+(L610-$L$18)*SIN(ATAN(Input!$F$5*Input!$F$10)))*IF(Input!C598="",0,1)</f>
        <v>0</v>
      </c>
      <c r="O610" s="7">
        <f t="shared" si="181"/>
        <v>0</v>
      </c>
      <c r="P610" s="7">
        <f t="shared" si="182"/>
        <v>0</v>
      </c>
      <c r="Q610" s="7">
        <f t="shared" si="183"/>
        <v>0</v>
      </c>
      <c r="R610" s="7">
        <f t="shared" si="184"/>
        <v>0</v>
      </c>
      <c r="S610" s="7">
        <f t="shared" si="185"/>
        <v>0</v>
      </c>
      <c r="T610" s="7">
        <f t="shared" si="186"/>
        <v>0</v>
      </c>
      <c r="U610" s="7">
        <f t="shared" si="187"/>
        <v>0</v>
      </c>
      <c r="V610" s="7">
        <f t="shared" si="188"/>
        <v>0</v>
      </c>
      <c r="W610" s="7">
        <f t="shared" si="189"/>
        <v>0</v>
      </c>
      <c r="X610" s="7">
        <f t="shared" ca="1" si="190"/>
        <v>0</v>
      </c>
      <c r="Y610" s="7">
        <f t="shared" ca="1" si="191"/>
        <v>0</v>
      </c>
      <c r="Z610" s="7">
        <f t="shared" ca="1" si="192"/>
        <v>0</v>
      </c>
      <c r="AA610" s="3"/>
      <c r="AB610" s="3"/>
    </row>
    <row r="611" spans="1:28" x14ac:dyDescent="0.2">
      <c r="A611" s="18">
        <v>0</v>
      </c>
      <c r="B611" s="18">
        <v>0</v>
      </c>
      <c r="C611" s="8">
        <f>IF(Input!C599="",0,A611-$A$18)</f>
        <v>0</v>
      </c>
      <c r="D611" s="8">
        <f>(B611-Input!$C$6-Input!$F$5*C611)*IF(Input!C599="",0,1)</f>
        <v>0</v>
      </c>
      <c r="E611" s="7">
        <f t="shared" si="174"/>
        <v>0</v>
      </c>
      <c r="F611" s="7">
        <f t="shared" si="175"/>
        <v>0</v>
      </c>
      <c r="G611" s="7">
        <f t="shared" si="176"/>
        <v>0</v>
      </c>
      <c r="H611" s="7">
        <f t="shared" si="177"/>
        <v>0</v>
      </c>
      <c r="I611" s="7">
        <f t="shared" si="178"/>
        <v>0</v>
      </c>
      <c r="J611" s="7">
        <f t="shared" si="179"/>
        <v>0</v>
      </c>
      <c r="K611" s="7">
        <f t="shared" si="180"/>
        <v>0</v>
      </c>
      <c r="L611" s="7">
        <f>Input!C599*Input!$F$10</f>
        <v>0</v>
      </c>
      <c r="M611" s="7">
        <f>(-C611*SIN(ATAN(Input!$F$5*Input!$F$10))+(L611-$L$18)*COS(ATAN(Input!$F$5*Input!$F$10)))*IF(Input!C599="",0,1)</f>
        <v>0</v>
      </c>
      <c r="N611" s="7">
        <f>(C611*COS(ATAN(Input!$F$5*Input!$F$10))+(L611-$L$18)*SIN(ATAN(Input!$F$5*Input!$F$10)))*IF(Input!C599="",0,1)</f>
        <v>0</v>
      </c>
      <c r="O611" s="7">
        <f t="shared" si="181"/>
        <v>0</v>
      </c>
      <c r="P611" s="7">
        <f t="shared" si="182"/>
        <v>0</v>
      </c>
      <c r="Q611" s="7">
        <f t="shared" si="183"/>
        <v>0</v>
      </c>
      <c r="R611" s="7">
        <f t="shared" si="184"/>
        <v>0</v>
      </c>
      <c r="S611" s="7">
        <f t="shared" si="185"/>
        <v>0</v>
      </c>
      <c r="T611" s="7">
        <f t="shared" si="186"/>
        <v>0</v>
      </c>
      <c r="U611" s="7">
        <f t="shared" si="187"/>
        <v>0</v>
      </c>
      <c r="V611" s="7">
        <f t="shared" si="188"/>
        <v>0</v>
      </c>
      <c r="W611" s="7">
        <f t="shared" si="189"/>
        <v>0</v>
      </c>
      <c r="X611" s="7">
        <f t="shared" ca="1" si="190"/>
        <v>0</v>
      </c>
      <c r="Y611" s="7">
        <f t="shared" ca="1" si="191"/>
        <v>0</v>
      </c>
      <c r="Z611" s="7">
        <f t="shared" ca="1" si="192"/>
        <v>0</v>
      </c>
      <c r="AA611" s="3"/>
      <c r="AB611" s="3"/>
    </row>
    <row r="612" spans="1:28" x14ac:dyDescent="0.2">
      <c r="A612" s="18">
        <v>0</v>
      </c>
      <c r="B612" s="18">
        <v>0</v>
      </c>
      <c r="C612" s="8">
        <f>IF(Input!C600="",0,A612-$A$18)</f>
        <v>0</v>
      </c>
      <c r="D612" s="8">
        <f>(B612-Input!$C$6-Input!$F$5*C612)*IF(Input!C600="",0,1)</f>
        <v>0</v>
      </c>
      <c r="E612" s="7">
        <f t="shared" si="174"/>
        <v>0</v>
      </c>
      <c r="F612" s="7">
        <f t="shared" si="175"/>
        <v>0</v>
      </c>
      <c r="G612" s="7">
        <f t="shared" si="176"/>
        <v>0</v>
      </c>
      <c r="H612" s="7">
        <f t="shared" si="177"/>
        <v>0</v>
      </c>
      <c r="I612" s="7">
        <f t="shared" si="178"/>
        <v>0</v>
      </c>
      <c r="J612" s="7">
        <f t="shared" si="179"/>
        <v>0</v>
      </c>
      <c r="K612" s="7">
        <f t="shared" si="180"/>
        <v>0</v>
      </c>
      <c r="L612" s="7">
        <f>Input!C600*Input!$F$10</f>
        <v>0</v>
      </c>
      <c r="M612" s="7">
        <f>(-C612*SIN(ATAN(Input!$F$5*Input!$F$10))+(L612-$L$18)*COS(ATAN(Input!$F$5*Input!$F$10)))*IF(Input!C600="",0,1)</f>
        <v>0</v>
      </c>
      <c r="N612" s="7">
        <f>(C612*COS(ATAN(Input!$F$5*Input!$F$10))+(L612-$L$18)*SIN(ATAN(Input!$F$5*Input!$F$10)))*IF(Input!C600="",0,1)</f>
        <v>0</v>
      </c>
      <c r="O612" s="7">
        <f t="shared" si="181"/>
        <v>0</v>
      </c>
      <c r="P612" s="7">
        <f t="shared" si="182"/>
        <v>0</v>
      </c>
      <c r="Q612" s="7">
        <f t="shared" si="183"/>
        <v>0</v>
      </c>
      <c r="R612" s="7">
        <f t="shared" si="184"/>
        <v>0</v>
      </c>
      <c r="S612" s="7">
        <f t="shared" si="185"/>
        <v>0</v>
      </c>
      <c r="T612" s="7">
        <f t="shared" si="186"/>
        <v>0</v>
      </c>
      <c r="U612" s="7">
        <f t="shared" si="187"/>
        <v>0</v>
      </c>
      <c r="V612" s="7">
        <f t="shared" si="188"/>
        <v>0</v>
      </c>
      <c r="W612" s="7">
        <f t="shared" si="189"/>
        <v>0</v>
      </c>
      <c r="X612" s="7">
        <f t="shared" ca="1" si="190"/>
        <v>0</v>
      </c>
      <c r="Y612" s="7">
        <f t="shared" ca="1" si="191"/>
        <v>0</v>
      </c>
      <c r="Z612" s="7">
        <f t="shared" ca="1" si="192"/>
        <v>0</v>
      </c>
      <c r="AA612" s="3"/>
      <c r="AB612" s="3"/>
    </row>
    <row r="613" spans="1:28" x14ac:dyDescent="0.2">
      <c r="A613" s="18">
        <v>0</v>
      </c>
      <c r="B613" s="18">
        <v>0</v>
      </c>
      <c r="C613" s="8">
        <f>IF(Input!C601="",0,A613-$A$18)</f>
        <v>0</v>
      </c>
      <c r="D613" s="8">
        <f>(B613-Input!$C$6-Input!$F$5*C613)*IF(Input!C601="",0,1)</f>
        <v>0</v>
      </c>
      <c r="E613" s="7">
        <f t="shared" si="174"/>
        <v>0</v>
      </c>
      <c r="F613" s="7">
        <f t="shared" si="175"/>
        <v>0</v>
      </c>
      <c r="G613" s="7">
        <f t="shared" si="176"/>
        <v>0</v>
      </c>
      <c r="H613" s="7">
        <f t="shared" si="177"/>
        <v>0</v>
      </c>
      <c r="I613" s="7">
        <f t="shared" si="178"/>
        <v>0</v>
      </c>
      <c r="J613" s="7">
        <f t="shared" si="179"/>
        <v>0</v>
      </c>
      <c r="K613" s="7">
        <f t="shared" si="180"/>
        <v>0</v>
      </c>
      <c r="L613" s="7">
        <f>Input!C601*Input!$F$10</f>
        <v>0</v>
      </c>
      <c r="M613" s="7">
        <f>(-C613*SIN(ATAN(Input!$F$5*Input!$F$10))+(L613-$L$18)*COS(ATAN(Input!$F$5*Input!$F$10)))*IF(Input!C601="",0,1)</f>
        <v>0</v>
      </c>
      <c r="N613" s="7">
        <f>(C613*COS(ATAN(Input!$F$5*Input!$F$10))+(L613-$L$18)*SIN(ATAN(Input!$F$5*Input!$F$10)))*IF(Input!C601="",0,1)</f>
        <v>0</v>
      </c>
      <c r="O613" s="7">
        <f t="shared" si="181"/>
        <v>0</v>
      </c>
      <c r="P613" s="7">
        <f t="shared" si="182"/>
        <v>0</v>
      </c>
      <c r="Q613" s="7">
        <f t="shared" si="183"/>
        <v>0</v>
      </c>
      <c r="R613" s="7">
        <f t="shared" si="184"/>
        <v>0</v>
      </c>
      <c r="S613" s="7">
        <f t="shared" si="185"/>
        <v>0</v>
      </c>
      <c r="T613" s="7">
        <f t="shared" si="186"/>
        <v>0</v>
      </c>
      <c r="U613" s="7">
        <f t="shared" si="187"/>
        <v>0</v>
      </c>
      <c r="V613" s="7">
        <f t="shared" si="188"/>
        <v>0</v>
      </c>
      <c r="W613" s="7">
        <f t="shared" si="189"/>
        <v>0</v>
      </c>
      <c r="X613" s="7">
        <f t="shared" ca="1" si="190"/>
        <v>0</v>
      </c>
      <c r="Y613" s="7">
        <f t="shared" ca="1" si="191"/>
        <v>0</v>
      </c>
      <c r="Z613" s="7">
        <f t="shared" ca="1" si="192"/>
        <v>0</v>
      </c>
      <c r="AA613" s="3"/>
      <c r="AB613" s="3"/>
    </row>
    <row r="614" spans="1:28" x14ac:dyDescent="0.2">
      <c r="A614" s="18">
        <v>0</v>
      </c>
      <c r="B614" s="18">
        <v>0</v>
      </c>
      <c r="C614" s="8">
        <f>IF(Input!C602="",0,A614-$A$18)</f>
        <v>0</v>
      </c>
      <c r="D614" s="8">
        <f>(B614-Input!$C$6-Input!$F$5*C614)*IF(Input!C602="",0,1)</f>
        <v>0</v>
      </c>
      <c r="E614" s="7">
        <f t="shared" si="174"/>
        <v>0</v>
      </c>
      <c r="F614" s="7">
        <f t="shared" si="175"/>
        <v>0</v>
      </c>
      <c r="G614" s="7">
        <f t="shared" si="176"/>
        <v>0</v>
      </c>
      <c r="H614" s="7">
        <f t="shared" si="177"/>
        <v>0</v>
      </c>
      <c r="I614" s="7">
        <f t="shared" si="178"/>
        <v>0</v>
      </c>
      <c r="J614" s="7">
        <f t="shared" si="179"/>
        <v>0</v>
      </c>
      <c r="K614" s="7">
        <f t="shared" si="180"/>
        <v>0</v>
      </c>
      <c r="L614" s="7">
        <f>Input!C602*Input!$F$10</f>
        <v>0</v>
      </c>
      <c r="M614" s="7">
        <f>(-C614*SIN(ATAN(Input!$F$5*Input!$F$10))+(L614-$L$18)*COS(ATAN(Input!$F$5*Input!$F$10)))*IF(Input!C602="",0,1)</f>
        <v>0</v>
      </c>
      <c r="N614" s="7">
        <f>(C614*COS(ATAN(Input!$F$5*Input!$F$10))+(L614-$L$18)*SIN(ATAN(Input!$F$5*Input!$F$10)))*IF(Input!C602="",0,1)</f>
        <v>0</v>
      </c>
      <c r="O614" s="7">
        <f t="shared" si="181"/>
        <v>0</v>
      </c>
      <c r="P614" s="7">
        <f t="shared" si="182"/>
        <v>0</v>
      </c>
      <c r="Q614" s="7">
        <f t="shared" si="183"/>
        <v>0</v>
      </c>
      <c r="R614" s="7">
        <f t="shared" si="184"/>
        <v>0</v>
      </c>
      <c r="S614" s="7">
        <f t="shared" si="185"/>
        <v>0</v>
      </c>
      <c r="T614" s="7">
        <f t="shared" si="186"/>
        <v>0</v>
      </c>
      <c r="U614" s="7">
        <f t="shared" si="187"/>
        <v>0</v>
      </c>
      <c r="V614" s="7">
        <f t="shared" si="188"/>
        <v>0</v>
      </c>
      <c r="W614" s="7">
        <f t="shared" si="189"/>
        <v>0</v>
      </c>
      <c r="X614" s="7">
        <f t="shared" ca="1" si="190"/>
        <v>0</v>
      </c>
      <c r="Y614" s="7">
        <f t="shared" ca="1" si="191"/>
        <v>0</v>
      </c>
      <c r="Z614" s="7">
        <f t="shared" ca="1" si="192"/>
        <v>0</v>
      </c>
      <c r="AA614" s="3"/>
      <c r="AB614" s="3"/>
    </row>
    <row r="615" spans="1:28" x14ac:dyDescent="0.2">
      <c r="A615" s="18">
        <v>0</v>
      </c>
      <c r="B615" s="18">
        <v>0</v>
      </c>
      <c r="C615" s="8">
        <f>IF(Input!C603="",0,A615-$A$18)</f>
        <v>0</v>
      </c>
      <c r="D615" s="8">
        <f>(B615-Input!$C$6-Input!$F$5*C615)*IF(Input!C603="",0,1)</f>
        <v>0</v>
      </c>
      <c r="E615" s="7">
        <f t="shared" si="174"/>
        <v>0</v>
      </c>
      <c r="F615" s="7">
        <f t="shared" si="175"/>
        <v>0</v>
      </c>
      <c r="G615" s="7">
        <f t="shared" si="176"/>
        <v>0</v>
      </c>
      <c r="H615" s="7">
        <f t="shared" si="177"/>
        <v>0</v>
      </c>
      <c r="I615" s="7">
        <f t="shared" si="178"/>
        <v>0</v>
      </c>
      <c r="J615" s="7">
        <f t="shared" si="179"/>
        <v>0</v>
      </c>
      <c r="K615" s="7">
        <f t="shared" si="180"/>
        <v>0</v>
      </c>
      <c r="L615" s="7">
        <f>Input!C603*Input!$F$10</f>
        <v>0</v>
      </c>
      <c r="M615" s="7">
        <f>(-C615*SIN(ATAN(Input!$F$5*Input!$F$10))+(L615-$L$18)*COS(ATAN(Input!$F$5*Input!$F$10)))*IF(Input!C603="",0,1)</f>
        <v>0</v>
      </c>
      <c r="N615" s="7">
        <f>(C615*COS(ATAN(Input!$F$5*Input!$F$10))+(L615-$L$18)*SIN(ATAN(Input!$F$5*Input!$F$10)))*IF(Input!C603="",0,1)</f>
        <v>0</v>
      </c>
      <c r="O615" s="7">
        <f t="shared" si="181"/>
        <v>0</v>
      </c>
      <c r="P615" s="7">
        <f t="shared" si="182"/>
        <v>0</v>
      </c>
      <c r="Q615" s="7">
        <f t="shared" si="183"/>
        <v>0</v>
      </c>
      <c r="R615" s="7">
        <f t="shared" si="184"/>
        <v>0</v>
      </c>
      <c r="S615" s="7">
        <f t="shared" si="185"/>
        <v>0</v>
      </c>
      <c r="T615" s="7">
        <f t="shared" si="186"/>
        <v>0</v>
      </c>
      <c r="U615" s="7">
        <f t="shared" si="187"/>
        <v>0</v>
      </c>
      <c r="V615" s="7">
        <f t="shared" si="188"/>
        <v>0</v>
      </c>
      <c r="W615" s="7">
        <f t="shared" si="189"/>
        <v>0</v>
      </c>
      <c r="X615" s="7">
        <f t="shared" ca="1" si="190"/>
        <v>0</v>
      </c>
      <c r="Y615" s="7">
        <f t="shared" ca="1" si="191"/>
        <v>0</v>
      </c>
      <c r="Z615" s="7">
        <f t="shared" ca="1" si="192"/>
        <v>0</v>
      </c>
      <c r="AA615" s="3"/>
      <c r="AB615" s="3"/>
    </row>
    <row r="616" spans="1:28" x14ac:dyDescent="0.2">
      <c r="A616" s="18">
        <v>0</v>
      </c>
      <c r="B616" s="18">
        <v>0</v>
      </c>
      <c r="C616" s="8">
        <f>IF(Input!C604="",0,A616-$A$18)</f>
        <v>0</v>
      </c>
      <c r="D616" s="8">
        <f>(B616-Input!$C$6-Input!$F$5*C616)*IF(Input!C604="",0,1)</f>
        <v>0</v>
      </c>
      <c r="E616" s="7">
        <f t="shared" si="174"/>
        <v>0</v>
      </c>
      <c r="F616" s="7">
        <f t="shared" si="175"/>
        <v>0</v>
      </c>
      <c r="G616" s="7">
        <f t="shared" si="176"/>
        <v>0</v>
      </c>
      <c r="H616" s="7">
        <f t="shared" si="177"/>
        <v>0</v>
      </c>
      <c r="I616" s="7">
        <f t="shared" si="178"/>
        <v>0</v>
      </c>
      <c r="J616" s="7">
        <f t="shared" si="179"/>
        <v>0</v>
      </c>
      <c r="K616" s="7">
        <f t="shared" si="180"/>
        <v>0</v>
      </c>
      <c r="L616" s="7">
        <f>Input!C604*Input!$F$10</f>
        <v>0</v>
      </c>
      <c r="M616" s="7">
        <f>(-C616*SIN(ATAN(Input!$F$5*Input!$F$10))+(L616-$L$18)*COS(ATAN(Input!$F$5*Input!$F$10)))*IF(Input!C604="",0,1)</f>
        <v>0</v>
      </c>
      <c r="N616" s="7">
        <f>(C616*COS(ATAN(Input!$F$5*Input!$F$10))+(L616-$L$18)*SIN(ATAN(Input!$F$5*Input!$F$10)))*IF(Input!C604="",0,1)</f>
        <v>0</v>
      </c>
      <c r="O616" s="7">
        <f t="shared" si="181"/>
        <v>0</v>
      </c>
      <c r="P616" s="7">
        <f t="shared" si="182"/>
        <v>0</v>
      </c>
      <c r="Q616" s="7">
        <f t="shared" si="183"/>
        <v>0</v>
      </c>
      <c r="R616" s="7">
        <f t="shared" si="184"/>
        <v>0</v>
      </c>
      <c r="S616" s="7">
        <f t="shared" si="185"/>
        <v>0</v>
      </c>
      <c r="T616" s="7">
        <f t="shared" si="186"/>
        <v>0</v>
      </c>
      <c r="U616" s="7">
        <f t="shared" si="187"/>
        <v>0</v>
      </c>
      <c r="V616" s="7">
        <f t="shared" si="188"/>
        <v>0</v>
      </c>
      <c r="W616" s="7">
        <f t="shared" si="189"/>
        <v>0</v>
      </c>
      <c r="X616" s="7">
        <f t="shared" ca="1" si="190"/>
        <v>0</v>
      </c>
      <c r="Y616" s="7">
        <f t="shared" ca="1" si="191"/>
        <v>0</v>
      </c>
      <c r="Z616" s="7">
        <f t="shared" ca="1" si="192"/>
        <v>0</v>
      </c>
      <c r="AA616" s="3"/>
      <c r="AB616" s="3"/>
    </row>
    <row r="617" spans="1:28" x14ac:dyDescent="0.2">
      <c r="A617" s="18">
        <v>0</v>
      </c>
      <c r="B617" s="18">
        <v>0</v>
      </c>
      <c r="C617" s="8">
        <f>IF(Input!C605="",0,A617-$A$18)</f>
        <v>0</v>
      </c>
      <c r="D617" s="8">
        <f>(B617-Input!$C$6-Input!$F$5*C617)*IF(Input!C605="",0,1)</f>
        <v>0</v>
      </c>
      <c r="E617" s="7">
        <f t="shared" si="174"/>
        <v>0</v>
      </c>
      <c r="F617" s="7">
        <f t="shared" si="175"/>
        <v>0</v>
      </c>
      <c r="G617" s="7">
        <f t="shared" si="176"/>
        <v>0</v>
      </c>
      <c r="H617" s="7">
        <f t="shared" si="177"/>
        <v>0</v>
      </c>
      <c r="I617" s="7">
        <f t="shared" si="178"/>
        <v>0</v>
      </c>
      <c r="J617" s="7">
        <f t="shared" si="179"/>
        <v>0</v>
      </c>
      <c r="K617" s="7">
        <f t="shared" si="180"/>
        <v>0</v>
      </c>
      <c r="L617" s="7">
        <f>Input!C605*Input!$F$10</f>
        <v>0</v>
      </c>
      <c r="M617" s="7">
        <f>(-C617*SIN(ATAN(Input!$F$5*Input!$F$10))+(L617-$L$18)*COS(ATAN(Input!$F$5*Input!$F$10)))*IF(Input!C605="",0,1)</f>
        <v>0</v>
      </c>
      <c r="N617" s="7">
        <f>(C617*COS(ATAN(Input!$F$5*Input!$F$10))+(L617-$L$18)*SIN(ATAN(Input!$F$5*Input!$F$10)))*IF(Input!C605="",0,1)</f>
        <v>0</v>
      </c>
      <c r="O617" s="7">
        <f t="shared" si="181"/>
        <v>0</v>
      </c>
      <c r="P617" s="7">
        <f t="shared" si="182"/>
        <v>0</v>
      </c>
      <c r="Q617" s="7">
        <f t="shared" si="183"/>
        <v>0</v>
      </c>
      <c r="R617" s="7">
        <f t="shared" si="184"/>
        <v>0</v>
      </c>
      <c r="S617" s="7">
        <f t="shared" si="185"/>
        <v>0</v>
      </c>
      <c r="T617" s="7">
        <f t="shared" si="186"/>
        <v>0</v>
      </c>
      <c r="U617" s="7">
        <f t="shared" si="187"/>
        <v>0</v>
      </c>
      <c r="V617" s="7">
        <f t="shared" si="188"/>
        <v>0</v>
      </c>
      <c r="W617" s="7">
        <f t="shared" si="189"/>
        <v>0</v>
      </c>
      <c r="X617" s="7">
        <f t="shared" ca="1" si="190"/>
        <v>0</v>
      </c>
      <c r="Y617" s="7">
        <f t="shared" ca="1" si="191"/>
        <v>0</v>
      </c>
      <c r="Z617" s="7">
        <f t="shared" ca="1" si="192"/>
        <v>0</v>
      </c>
      <c r="AA617" s="3"/>
      <c r="AB617" s="3"/>
    </row>
    <row r="618" spans="1:28" x14ac:dyDescent="0.2">
      <c r="A618" s="18">
        <v>0</v>
      </c>
      <c r="B618" s="18">
        <v>0</v>
      </c>
      <c r="C618" s="8">
        <f>IF(Input!C606="",0,A618-$A$18)</f>
        <v>0</v>
      </c>
      <c r="D618" s="8">
        <f>(B618-Input!$C$6-Input!$F$5*C618)*IF(Input!C606="",0,1)</f>
        <v>0</v>
      </c>
      <c r="E618" s="7">
        <f t="shared" si="174"/>
        <v>0</v>
      </c>
      <c r="F618" s="7">
        <f t="shared" si="175"/>
        <v>0</v>
      </c>
      <c r="G618" s="7">
        <f t="shared" si="176"/>
        <v>0</v>
      </c>
      <c r="H618" s="7">
        <f t="shared" si="177"/>
        <v>0</v>
      </c>
      <c r="I618" s="7">
        <f t="shared" si="178"/>
        <v>0</v>
      </c>
      <c r="J618" s="7">
        <f t="shared" si="179"/>
        <v>0</v>
      </c>
      <c r="K618" s="7">
        <f t="shared" si="180"/>
        <v>0</v>
      </c>
      <c r="L618" s="7">
        <f>Input!C606*Input!$F$10</f>
        <v>0</v>
      </c>
      <c r="M618" s="7">
        <f>(-C618*SIN(ATAN(Input!$F$5*Input!$F$10))+(L618-$L$18)*COS(ATAN(Input!$F$5*Input!$F$10)))*IF(Input!C606="",0,1)</f>
        <v>0</v>
      </c>
      <c r="N618" s="7">
        <f>(C618*COS(ATAN(Input!$F$5*Input!$F$10))+(L618-$L$18)*SIN(ATAN(Input!$F$5*Input!$F$10)))*IF(Input!C606="",0,1)</f>
        <v>0</v>
      </c>
      <c r="O618" s="7">
        <f t="shared" si="181"/>
        <v>0</v>
      </c>
      <c r="P618" s="7">
        <f t="shared" si="182"/>
        <v>0</v>
      </c>
      <c r="Q618" s="7">
        <f t="shared" si="183"/>
        <v>0</v>
      </c>
      <c r="R618" s="7">
        <f t="shared" si="184"/>
        <v>0</v>
      </c>
      <c r="S618" s="7">
        <f t="shared" si="185"/>
        <v>0</v>
      </c>
      <c r="T618" s="7">
        <f t="shared" si="186"/>
        <v>0</v>
      </c>
      <c r="U618" s="7">
        <f t="shared" si="187"/>
        <v>0</v>
      </c>
      <c r="V618" s="7">
        <f t="shared" si="188"/>
        <v>0</v>
      </c>
      <c r="W618" s="7">
        <f t="shared" si="189"/>
        <v>0</v>
      </c>
      <c r="X618" s="7">
        <f t="shared" ca="1" si="190"/>
        <v>0</v>
      </c>
      <c r="Y618" s="7">
        <f t="shared" ca="1" si="191"/>
        <v>0</v>
      </c>
      <c r="Z618" s="7">
        <f t="shared" ca="1" si="192"/>
        <v>0</v>
      </c>
      <c r="AA618" s="3"/>
      <c r="AB618" s="3"/>
    </row>
    <row r="619" spans="1:28" x14ac:dyDescent="0.2">
      <c r="A619" s="18">
        <v>0</v>
      </c>
      <c r="B619" s="18">
        <v>0</v>
      </c>
      <c r="C619" s="8">
        <f>IF(Input!C607="",0,A619-$A$18)</f>
        <v>0</v>
      </c>
      <c r="D619" s="8">
        <f>(B619-Input!$C$6-Input!$F$5*C619)*IF(Input!C607="",0,1)</f>
        <v>0</v>
      </c>
      <c r="E619" s="7">
        <f t="shared" si="174"/>
        <v>0</v>
      </c>
      <c r="F619" s="7">
        <f t="shared" si="175"/>
        <v>0</v>
      </c>
      <c r="G619" s="7">
        <f t="shared" si="176"/>
        <v>0</v>
      </c>
      <c r="H619" s="7">
        <f t="shared" si="177"/>
        <v>0</v>
      </c>
      <c r="I619" s="7">
        <f t="shared" si="178"/>
        <v>0</v>
      </c>
      <c r="J619" s="7">
        <f t="shared" si="179"/>
        <v>0</v>
      </c>
      <c r="K619" s="7">
        <f t="shared" si="180"/>
        <v>0</v>
      </c>
      <c r="L619" s="7">
        <f>Input!C607*Input!$F$10</f>
        <v>0</v>
      </c>
      <c r="M619" s="7">
        <f>(-C619*SIN(ATAN(Input!$F$5*Input!$F$10))+(L619-$L$18)*COS(ATAN(Input!$F$5*Input!$F$10)))*IF(Input!C607="",0,1)</f>
        <v>0</v>
      </c>
      <c r="N619" s="7">
        <f>(C619*COS(ATAN(Input!$F$5*Input!$F$10))+(L619-$L$18)*SIN(ATAN(Input!$F$5*Input!$F$10)))*IF(Input!C607="",0,1)</f>
        <v>0</v>
      </c>
      <c r="O619" s="7">
        <f t="shared" si="181"/>
        <v>0</v>
      </c>
      <c r="P619" s="7">
        <f t="shared" si="182"/>
        <v>0</v>
      </c>
      <c r="Q619" s="7">
        <f t="shared" si="183"/>
        <v>0</v>
      </c>
      <c r="R619" s="7">
        <f t="shared" si="184"/>
        <v>0</v>
      </c>
      <c r="S619" s="7">
        <f t="shared" si="185"/>
        <v>0</v>
      </c>
      <c r="T619" s="7">
        <f t="shared" si="186"/>
        <v>0</v>
      </c>
      <c r="U619" s="7">
        <f t="shared" si="187"/>
        <v>0</v>
      </c>
      <c r="V619" s="7">
        <f t="shared" si="188"/>
        <v>0</v>
      </c>
      <c r="W619" s="7">
        <f t="shared" si="189"/>
        <v>0</v>
      </c>
      <c r="X619" s="7">
        <f t="shared" ca="1" si="190"/>
        <v>0</v>
      </c>
      <c r="Y619" s="7">
        <f t="shared" ca="1" si="191"/>
        <v>0</v>
      </c>
      <c r="Z619" s="7">
        <f t="shared" ca="1" si="192"/>
        <v>0</v>
      </c>
      <c r="AA619" s="3"/>
      <c r="AB619" s="3"/>
    </row>
    <row r="620" spans="1:28" x14ac:dyDescent="0.2">
      <c r="A620" s="18">
        <v>0</v>
      </c>
      <c r="B620" s="18">
        <v>0</v>
      </c>
      <c r="C620" s="8">
        <f>IF(Input!C608="",0,A620-$A$18)</f>
        <v>0</v>
      </c>
      <c r="D620" s="8">
        <f>(B620-Input!$C$6-Input!$F$5*C620)*IF(Input!C608="",0,1)</f>
        <v>0</v>
      </c>
      <c r="E620" s="7">
        <f t="shared" si="174"/>
        <v>0</v>
      </c>
      <c r="F620" s="7">
        <f t="shared" si="175"/>
        <v>0</v>
      </c>
      <c r="G620" s="7">
        <f t="shared" si="176"/>
        <v>0</v>
      </c>
      <c r="H620" s="7">
        <f t="shared" si="177"/>
        <v>0</v>
      </c>
      <c r="I620" s="7">
        <f t="shared" si="178"/>
        <v>0</v>
      </c>
      <c r="J620" s="7">
        <f t="shared" si="179"/>
        <v>0</v>
      </c>
      <c r="K620" s="7">
        <f t="shared" si="180"/>
        <v>0</v>
      </c>
      <c r="L620" s="7">
        <f>Input!C608*Input!$F$10</f>
        <v>0</v>
      </c>
      <c r="M620" s="7">
        <f>(-C620*SIN(ATAN(Input!$F$5*Input!$F$10))+(L620-$L$18)*COS(ATAN(Input!$F$5*Input!$F$10)))*IF(Input!C608="",0,1)</f>
        <v>0</v>
      </c>
      <c r="N620" s="7">
        <f>(C620*COS(ATAN(Input!$F$5*Input!$F$10))+(L620-$L$18)*SIN(ATAN(Input!$F$5*Input!$F$10)))*IF(Input!C608="",0,1)</f>
        <v>0</v>
      </c>
      <c r="O620" s="7">
        <f t="shared" si="181"/>
        <v>0</v>
      </c>
      <c r="P620" s="7">
        <f t="shared" si="182"/>
        <v>0</v>
      </c>
      <c r="Q620" s="7">
        <f t="shared" si="183"/>
        <v>0</v>
      </c>
      <c r="R620" s="7">
        <f t="shared" si="184"/>
        <v>0</v>
      </c>
      <c r="S620" s="7">
        <f t="shared" si="185"/>
        <v>0</v>
      </c>
      <c r="T620" s="7">
        <f t="shared" si="186"/>
        <v>0</v>
      </c>
      <c r="U620" s="7">
        <f t="shared" si="187"/>
        <v>0</v>
      </c>
      <c r="V620" s="7">
        <f t="shared" si="188"/>
        <v>0</v>
      </c>
      <c r="W620" s="7">
        <f t="shared" si="189"/>
        <v>0</v>
      </c>
      <c r="X620" s="7">
        <f t="shared" ca="1" si="190"/>
        <v>0</v>
      </c>
      <c r="Y620" s="7">
        <f t="shared" ca="1" si="191"/>
        <v>0</v>
      </c>
      <c r="Z620" s="7">
        <f t="shared" ca="1" si="192"/>
        <v>0</v>
      </c>
      <c r="AA620" s="3"/>
      <c r="AB620" s="3"/>
    </row>
    <row r="621" spans="1:28" x14ac:dyDescent="0.2">
      <c r="A621" s="18">
        <v>0</v>
      </c>
      <c r="B621" s="18">
        <v>0</v>
      </c>
      <c r="C621" s="8">
        <f>IF(Input!C609="",0,A621-$A$18)</f>
        <v>0</v>
      </c>
      <c r="D621" s="8">
        <f>(B621-Input!$C$6-Input!$F$5*C621)*IF(Input!C609="",0,1)</f>
        <v>0</v>
      </c>
      <c r="E621" s="7">
        <f t="shared" si="174"/>
        <v>0</v>
      </c>
      <c r="F621" s="7">
        <f t="shared" si="175"/>
        <v>0</v>
      </c>
      <c r="G621" s="7">
        <f t="shared" si="176"/>
        <v>0</v>
      </c>
      <c r="H621" s="7">
        <f t="shared" si="177"/>
        <v>0</v>
      </c>
      <c r="I621" s="7">
        <f t="shared" si="178"/>
        <v>0</v>
      </c>
      <c r="J621" s="7">
        <f t="shared" si="179"/>
        <v>0</v>
      </c>
      <c r="K621" s="7">
        <f t="shared" si="180"/>
        <v>0</v>
      </c>
      <c r="L621" s="7">
        <f>Input!C609*Input!$F$10</f>
        <v>0</v>
      </c>
      <c r="M621" s="7">
        <f>(-C621*SIN(ATAN(Input!$F$5*Input!$F$10))+(L621-$L$18)*COS(ATAN(Input!$F$5*Input!$F$10)))*IF(Input!C609="",0,1)</f>
        <v>0</v>
      </c>
      <c r="N621" s="7">
        <f>(C621*COS(ATAN(Input!$F$5*Input!$F$10))+(L621-$L$18)*SIN(ATAN(Input!$F$5*Input!$F$10)))*IF(Input!C609="",0,1)</f>
        <v>0</v>
      </c>
      <c r="O621" s="7">
        <f t="shared" si="181"/>
        <v>0</v>
      </c>
      <c r="P621" s="7">
        <f t="shared" si="182"/>
        <v>0</v>
      </c>
      <c r="Q621" s="7">
        <f t="shared" si="183"/>
        <v>0</v>
      </c>
      <c r="R621" s="7">
        <f t="shared" si="184"/>
        <v>0</v>
      </c>
      <c r="S621" s="7">
        <f t="shared" si="185"/>
        <v>0</v>
      </c>
      <c r="T621" s="7">
        <f t="shared" si="186"/>
        <v>0</v>
      </c>
      <c r="U621" s="7">
        <f t="shared" si="187"/>
        <v>0</v>
      </c>
      <c r="V621" s="7">
        <f t="shared" si="188"/>
        <v>0</v>
      </c>
      <c r="W621" s="7">
        <f t="shared" si="189"/>
        <v>0</v>
      </c>
      <c r="X621" s="7">
        <f t="shared" ca="1" si="190"/>
        <v>0</v>
      </c>
      <c r="Y621" s="7">
        <f t="shared" ca="1" si="191"/>
        <v>0</v>
      </c>
      <c r="Z621" s="7">
        <f t="shared" ca="1" si="192"/>
        <v>0</v>
      </c>
      <c r="AA621" s="3"/>
      <c r="AB621" s="3"/>
    </row>
    <row r="622" spans="1:28" x14ac:dyDescent="0.2">
      <c r="A622" s="18">
        <v>0</v>
      </c>
      <c r="B622" s="18">
        <v>0</v>
      </c>
      <c r="C622" s="8">
        <f>IF(Input!C610="",0,A622-$A$18)</f>
        <v>0</v>
      </c>
      <c r="D622" s="8">
        <f>(B622-Input!$C$6-Input!$F$5*C622)*IF(Input!C610="",0,1)</f>
        <v>0</v>
      </c>
      <c r="E622" s="7">
        <f t="shared" si="174"/>
        <v>0</v>
      </c>
      <c r="F622" s="7">
        <f t="shared" si="175"/>
        <v>0</v>
      </c>
      <c r="G622" s="7">
        <f t="shared" si="176"/>
        <v>0</v>
      </c>
      <c r="H622" s="7">
        <f t="shared" si="177"/>
        <v>0</v>
      </c>
      <c r="I622" s="7">
        <f t="shared" si="178"/>
        <v>0</v>
      </c>
      <c r="J622" s="7">
        <f t="shared" si="179"/>
        <v>0</v>
      </c>
      <c r="K622" s="7">
        <f t="shared" si="180"/>
        <v>0</v>
      </c>
      <c r="L622" s="7">
        <f>Input!C610*Input!$F$10</f>
        <v>0</v>
      </c>
      <c r="M622" s="7">
        <f>(-C622*SIN(ATAN(Input!$F$5*Input!$F$10))+(L622-$L$18)*COS(ATAN(Input!$F$5*Input!$F$10)))*IF(Input!C610="",0,1)</f>
        <v>0</v>
      </c>
      <c r="N622" s="7">
        <f>(C622*COS(ATAN(Input!$F$5*Input!$F$10))+(L622-$L$18)*SIN(ATAN(Input!$F$5*Input!$F$10)))*IF(Input!C610="",0,1)</f>
        <v>0</v>
      </c>
      <c r="O622" s="7">
        <f t="shared" si="181"/>
        <v>0</v>
      </c>
      <c r="P622" s="7">
        <f t="shared" si="182"/>
        <v>0</v>
      </c>
      <c r="Q622" s="7">
        <f t="shared" si="183"/>
        <v>0</v>
      </c>
      <c r="R622" s="7">
        <f t="shared" si="184"/>
        <v>0</v>
      </c>
      <c r="S622" s="7">
        <f t="shared" si="185"/>
        <v>0</v>
      </c>
      <c r="T622" s="7">
        <f t="shared" si="186"/>
        <v>0</v>
      </c>
      <c r="U622" s="7">
        <f t="shared" si="187"/>
        <v>0</v>
      </c>
      <c r="V622" s="7">
        <f t="shared" si="188"/>
        <v>0</v>
      </c>
      <c r="W622" s="7">
        <f t="shared" si="189"/>
        <v>0</v>
      </c>
      <c r="X622" s="7">
        <f t="shared" ca="1" si="190"/>
        <v>0</v>
      </c>
      <c r="Y622" s="7">
        <f t="shared" ca="1" si="191"/>
        <v>0</v>
      </c>
      <c r="Z622" s="7">
        <f t="shared" ca="1" si="192"/>
        <v>0</v>
      </c>
      <c r="AA622" s="3"/>
      <c r="AB622" s="3"/>
    </row>
    <row r="623" spans="1:28" x14ac:dyDescent="0.2">
      <c r="A623" s="18">
        <v>0</v>
      </c>
      <c r="B623" s="18">
        <v>0</v>
      </c>
      <c r="C623" s="8">
        <f>IF(Input!C611="",0,A623-$A$18)</f>
        <v>0</v>
      </c>
      <c r="D623" s="8">
        <f>(B623-Input!$C$6-Input!$F$5*C623)*IF(Input!C611="",0,1)</f>
        <v>0</v>
      </c>
      <c r="E623" s="7">
        <f t="shared" si="174"/>
        <v>0</v>
      </c>
      <c r="F623" s="7">
        <f t="shared" si="175"/>
        <v>0</v>
      </c>
      <c r="G623" s="7">
        <f t="shared" si="176"/>
        <v>0</v>
      </c>
      <c r="H623" s="7">
        <f t="shared" si="177"/>
        <v>0</v>
      </c>
      <c r="I623" s="7">
        <f t="shared" si="178"/>
        <v>0</v>
      </c>
      <c r="J623" s="7">
        <f t="shared" si="179"/>
        <v>0</v>
      </c>
      <c r="K623" s="7">
        <f t="shared" si="180"/>
        <v>0</v>
      </c>
      <c r="L623" s="7">
        <f>Input!C611*Input!$F$10</f>
        <v>0</v>
      </c>
      <c r="M623" s="7">
        <f>(-C623*SIN(ATAN(Input!$F$5*Input!$F$10))+(L623-$L$18)*COS(ATAN(Input!$F$5*Input!$F$10)))*IF(Input!C611="",0,1)</f>
        <v>0</v>
      </c>
      <c r="N623" s="7">
        <f>(C623*COS(ATAN(Input!$F$5*Input!$F$10))+(L623-$L$18)*SIN(ATAN(Input!$F$5*Input!$F$10)))*IF(Input!C611="",0,1)</f>
        <v>0</v>
      </c>
      <c r="O623" s="7">
        <f t="shared" si="181"/>
        <v>0</v>
      </c>
      <c r="P623" s="7">
        <f t="shared" si="182"/>
        <v>0</v>
      </c>
      <c r="Q623" s="7">
        <f t="shared" si="183"/>
        <v>0</v>
      </c>
      <c r="R623" s="7">
        <f t="shared" si="184"/>
        <v>0</v>
      </c>
      <c r="S623" s="7">
        <f t="shared" si="185"/>
        <v>0</v>
      </c>
      <c r="T623" s="7">
        <f t="shared" si="186"/>
        <v>0</v>
      </c>
      <c r="U623" s="7">
        <f t="shared" si="187"/>
        <v>0</v>
      </c>
      <c r="V623" s="7">
        <f t="shared" si="188"/>
        <v>0</v>
      </c>
      <c r="W623" s="7">
        <f t="shared" si="189"/>
        <v>0</v>
      </c>
      <c r="X623" s="7">
        <f t="shared" ca="1" si="190"/>
        <v>0</v>
      </c>
      <c r="Y623" s="7">
        <f t="shared" ca="1" si="191"/>
        <v>0</v>
      </c>
      <c r="Z623" s="7">
        <f t="shared" ca="1" si="192"/>
        <v>0</v>
      </c>
      <c r="AA623" s="3"/>
      <c r="AB623" s="3"/>
    </row>
    <row r="624" spans="1:28" x14ac:dyDescent="0.2">
      <c r="A624" s="18">
        <v>0</v>
      </c>
      <c r="B624" s="18">
        <v>0</v>
      </c>
      <c r="C624" s="8">
        <f>IF(Input!C612="",0,A624-$A$18)</f>
        <v>0</v>
      </c>
      <c r="D624" s="8">
        <f>(B624-Input!$C$6-Input!$F$5*C624)*IF(Input!C612="",0,1)</f>
        <v>0</v>
      </c>
      <c r="E624" s="7">
        <f t="shared" si="174"/>
        <v>0</v>
      </c>
      <c r="F624" s="7">
        <f t="shared" si="175"/>
        <v>0</v>
      </c>
      <c r="G624" s="7">
        <f t="shared" si="176"/>
        <v>0</v>
      </c>
      <c r="H624" s="7">
        <f t="shared" si="177"/>
        <v>0</v>
      </c>
      <c r="I624" s="7">
        <f t="shared" si="178"/>
        <v>0</v>
      </c>
      <c r="J624" s="7">
        <f t="shared" si="179"/>
        <v>0</v>
      </c>
      <c r="K624" s="7">
        <f t="shared" si="180"/>
        <v>0</v>
      </c>
      <c r="L624" s="7">
        <f>Input!C612*Input!$F$10</f>
        <v>0</v>
      </c>
      <c r="M624" s="7">
        <f>(-C624*SIN(ATAN(Input!$F$5*Input!$F$10))+(L624-$L$18)*COS(ATAN(Input!$F$5*Input!$F$10)))*IF(Input!C612="",0,1)</f>
        <v>0</v>
      </c>
      <c r="N624" s="7">
        <f>(C624*COS(ATAN(Input!$F$5*Input!$F$10))+(L624-$L$18)*SIN(ATAN(Input!$F$5*Input!$F$10)))*IF(Input!C612="",0,1)</f>
        <v>0</v>
      </c>
      <c r="O624" s="7">
        <f t="shared" si="181"/>
        <v>0</v>
      </c>
      <c r="P624" s="7">
        <f t="shared" si="182"/>
        <v>0</v>
      </c>
      <c r="Q624" s="7">
        <f t="shared" si="183"/>
        <v>0</v>
      </c>
      <c r="R624" s="7">
        <f t="shared" si="184"/>
        <v>0</v>
      </c>
      <c r="S624" s="7">
        <f t="shared" si="185"/>
        <v>0</v>
      </c>
      <c r="T624" s="7">
        <f t="shared" si="186"/>
        <v>0</v>
      </c>
      <c r="U624" s="7">
        <f t="shared" si="187"/>
        <v>0</v>
      </c>
      <c r="V624" s="7">
        <f t="shared" si="188"/>
        <v>0</v>
      </c>
      <c r="W624" s="7">
        <f t="shared" si="189"/>
        <v>0</v>
      </c>
      <c r="X624" s="7">
        <f t="shared" ca="1" si="190"/>
        <v>0</v>
      </c>
      <c r="Y624" s="7">
        <f t="shared" ca="1" si="191"/>
        <v>0</v>
      </c>
      <c r="Z624" s="7">
        <f t="shared" ca="1" si="192"/>
        <v>0</v>
      </c>
      <c r="AA624" s="3"/>
      <c r="AB624" s="3"/>
    </row>
    <row r="625" spans="1:28" x14ac:dyDescent="0.2">
      <c r="A625" s="18">
        <v>0</v>
      </c>
      <c r="B625" s="18">
        <v>0</v>
      </c>
      <c r="C625" s="8">
        <f>IF(Input!C613="",0,A625-$A$18)</f>
        <v>0</v>
      </c>
      <c r="D625" s="8">
        <f>(B625-Input!$C$6-Input!$F$5*C625)*IF(Input!C613="",0,1)</f>
        <v>0</v>
      </c>
      <c r="E625" s="7">
        <f t="shared" si="174"/>
        <v>0</v>
      </c>
      <c r="F625" s="7">
        <f t="shared" si="175"/>
        <v>0</v>
      </c>
      <c r="G625" s="7">
        <f t="shared" si="176"/>
        <v>0</v>
      </c>
      <c r="H625" s="7">
        <f t="shared" si="177"/>
        <v>0</v>
      </c>
      <c r="I625" s="7">
        <f t="shared" si="178"/>
        <v>0</v>
      </c>
      <c r="J625" s="7">
        <f t="shared" si="179"/>
        <v>0</v>
      </c>
      <c r="K625" s="7">
        <f t="shared" si="180"/>
        <v>0</v>
      </c>
      <c r="L625" s="7">
        <f>Input!C613*Input!$F$10</f>
        <v>0</v>
      </c>
      <c r="M625" s="7">
        <f>(-C625*SIN(ATAN(Input!$F$5*Input!$F$10))+(L625-$L$18)*COS(ATAN(Input!$F$5*Input!$F$10)))*IF(Input!C613="",0,1)</f>
        <v>0</v>
      </c>
      <c r="N625" s="7">
        <f>(C625*COS(ATAN(Input!$F$5*Input!$F$10))+(L625-$L$18)*SIN(ATAN(Input!$F$5*Input!$F$10)))*IF(Input!C613="",0,1)</f>
        <v>0</v>
      </c>
      <c r="O625" s="7">
        <f t="shared" si="181"/>
        <v>0</v>
      </c>
      <c r="P625" s="7">
        <f t="shared" si="182"/>
        <v>0</v>
      </c>
      <c r="Q625" s="7">
        <f t="shared" si="183"/>
        <v>0</v>
      </c>
      <c r="R625" s="7">
        <f t="shared" si="184"/>
        <v>0</v>
      </c>
      <c r="S625" s="7">
        <f t="shared" si="185"/>
        <v>0</v>
      </c>
      <c r="T625" s="7">
        <f t="shared" si="186"/>
        <v>0</v>
      </c>
      <c r="U625" s="7">
        <f t="shared" si="187"/>
        <v>0</v>
      </c>
      <c r="V625" s="7">
        <f t="shared" si="188"/>
        <v>0</v>
      </c>
      <c r="W625" s="7">
        <f t="shared" si="189"/>
        <v>0</v>
      </c>
      <c r="X625" s="7">
        <f t="shared" ca="1" si="190"/>
        <v>0</v>
      </c>
      <c r="Y625" s="7">
        <f t="shared" ca="1" si="191"/>
        <v>0</v>
      </c>
      <c r="Z625" s="7">
        <f t="shared" ca="1" si="192"/>
        <v>0</v>
      </c>
      <c r="AA625" s="3"/>
      <c r="AB625" s="3"/>
    </row>
    <row r="626" spans="1:28" x14ac:dyDescent="0.2">
      <c r="A626" s="18">
        <v>0</v>
      </c>
      <c r="B626" s="18">
        <v>0</v>
      </c>
      <c r="C626" s="8">
        <f>IF(Input!C614="",0,A626-$A$18)</f>
        <v>0</v>
      </c>
      <c r="D626" s="8">
        <f>(B626-Input!$C$6-Input!$F$5*C626)*IF(Input!C614="",0,1)</f>
        <v>0</v>
      </c>
      <c r="E626" s="7">
        <f t="shared" si="174"/>
        <v>0</v>
      </c>
      <c r="F626" s="7">
        <f t="shared" si="175"/>
        <v>0</v>
      </c>
      <c r="G626" s="7">
        <f t="shared" si="176"/>
        <v>0</v>
      </c>
      <c r="H626" s="7">
        <f t="shared" si="177"/>
        <v>0</v>
      </c>
      <c r="I626" s="7">
        <f t="shared" si="178"/>
        <v>0</v>
      </c>
      <c r="J626" s="7">
        <f t="shared" si="179"/>
        <v>0</v>
      </c>
      <c r="K626" s="7">
        <f t="shared" si="180"/>
        <v>0</v>
      </c>
      <c r="L626" s="7">
        <f>Input!C614*Input!$F$10</f>
        <v>0</v>
      </c>
      <c r="M626" s="7">
        <f>(-C626*SIN(ATAN(Input!$F$5*Input!$F$10))+(L626-$L$18)*COS(ATAN(Input!$F$5*Input!$F$10)))*IF(Input!C614="",0,1)</f>
        <v>0</v>
      </c>
      <c r="N626" s="7">
        <f>(C626*COS(ATAN(Input!$F$5*Input!$F$10))+(L626-$L$18)*SIN(ATAN(Input!$F$5*Input!$F$10)))*IF(Input!C614="",0,1)</f>
        <v>0</v>
      </c>
      <c r="O626" s="7">
        <f t="shared" si="181"/>
        <v>0</v>
      </c>
      <c r="P626" s="7">
        <f t="shared" si="182"/>
        <v>0</v>
      </c>
      <c r="Q626" s="7">
        <f t="shared" si="183"/>
        <v>0</v>
      </c>
      <c r="R626" s="7">
        <f t="shared" si="184"/>
        <v>0</v>
      </c>
      <c r="S626" s="7">
        <f t="shared" si="185"/>
        <v>0</v>
      </c>
      <c r="T626" s="7">
        <f t="shared" si="186"/>
        <v>0</v>
      </c>
      <c r="U626" s="7">
        <f t="shared" si="187"/>
        <v>0</v>
      </c>
      <c r="V626" s="7">
        <f t="shared" si="188"/>
        <v>0</v>
      </c>
      <c r="W626" s="7">
        <f t="shared" si="189"/>
        <v>0</v>
      </c>
      <c r="X626" s="7">
        <f t="shared" ca="1" si="190"/>
        <v>0</v>
      </c>
      <c r="Y626" s="7">
        <f t="shared" ca="1" si="191"/>
        <v>0</v>
      </c>
      <c r="Z626" s="7">
        <f t="shared" ca="1" si="192"/>
        <v>0</v>
      </c>
      <c r="AA626" s="3"/>
      <c r="AB626" s="3"/>
    </row>
    <row r="627" spans="1:28" x14ac:dyDescent="0.2">
      <c r="A627" s="18">
        <v>0</v>
      </c>
      <c r="B627" s="18">
        <v>0</v>
      </c>
      <c r="C627" s="8">
        <f>IF(Input!C615="",0,A627-$A$18)</f>
        <v>0</v>
      </c>
      <c r="D627" s="8">
        <f>(B627-Input!$C$6-Input!$F$5*C627)*IF(Input!C615="",0,1)</f>
        <v>0</v>
      </c>
      <c r="E627" s="7">
        <f t="shared" si="174"/>
        <v>0</v>
      </c>
      <c r="F627" s="7">
        <f t="shared" si="175"/>
        <v>0</v>
      </c>
      <c r="G627" s="7">
        <f t="shared" si="176"/>
        <v>0</v>
      </c>
      <c r="H627" s="7">
        <f t="shared" si="177"/>
        <v>0</v>
      </c>
      <c r="I627" s="7">
        <f t="shared" si="178"/>
        <v>0</v>
      </c>
      <c r="J627" s="7">
        <f t="shared" si="179"/>
        <v>0</v>
      </c>
      <c r="K627" s="7">
        <f t="shared" si="180"/>
        <v>0</v>
      </c>
      <c r="L627" s="7">
        <f>Input!C615*Input!$F$10</f>
        <v>0</v>
      </c>
      <c r="M627" s="7">
        <f>(-C627*SIN(ATAN(Input!$F$5*Input!$F$10))+(L627-$L$18)*COS(ATAN(Input!$F$5*Input!$F$10)))*IF(Input!C615="",0,1)</f>
        <v>0</v>
      </c>
      <c r="N627" s="7">
        <f>(C627*COS(ATAN(Input!$F$5*Input!$F$10))+(L627-$L$18)*SIN(ATAN(Input!$F$5*Input!$F$10)))*IF(Input!C615="",0,1)</f>
        <v>0</v>
      </c>
      <c r="O627" s="7">
        <f t="shared" si="181"/>
        <v>0</v>
      </c>
      <c r="P627" s="7">
        <f t="shared" si="182"/>
        <v>0</v>
      </c>
      <c r="Q627" s="7">
        <f t="shared" si="183"/>
        <v>0</v>
      </c>
      <c r="R627" s="7">
        <f t="shared" si="184"/>
        <v>0</v>
      </c>
      <c r="S627" s="7">
        <f t="shared" si="185"/>
        <v>0</v>
      </c>
      <c r="T627" s="7">
        <f t="shared" si="186"/>
        <v>0</v>
      </c>
      <c r="U627" s="7">
        <f t="shared" si="187"/>
        <v>0</v>
      </c>
      <c r="V627" s="7">
        <f t="shared" si="188"/>
        <v>0</v>
      </c>
      <c r="W627" s="7">
        <f t="shared" si="189"/>
        <v>0</v>
      </c>
      <c r="X627" s="7">
        <f t="shared" ca="1" si="190"/>
        <v>0</v>
      </c>
      <c r="Y627" s="7">
        <f t="shared" ca="1" si="191"/>
        <v>0</v>
      </c>
      <c r="Z627" s="7">
        <f t="shared" ca="1" si="192"/>
        <v>0</v>
      </c>
      <c r="AA627" s="3"/>
      <c r="AB627" s="3"/>
    </row>
    <row r="628" spans="1:28" x14ac:dyDescent="0.2">
      <c r="A628" s="18">
        <v>0</v>
      </c>
      <c r="B628" s="18">
        <v>0</v>
      </c>
      <c r="C628" s="8">
        <f>IF(Input!C616="",0,A628-$A$18)</f>
        <v>0</v>
      </c>
      <c r="D628" s="8">
        <f>(B628-Input!$C$6-Input!$F$5*C628)*IF(Input!C616="",0,1)</f>
        <v>0</v>
      </c>
      <c r="E628" s="7">
        <f t="shared" si="174"/>
        <v>0</v>
      </c>
      <c r="F628" s="7">
        <f t="shared" si="175"/>
        <v>0</v>
      </c>
      <c r="G628" s="7">
        <f t="shared" si="176"/>
        <v>0</v>
      </c>
      <c r="H628" s="7">
        <f t="shared" si="177"/>
        <v>0</v>
      </c>
      <c r="I628" s="7">
        <f t="shared" si="178"/>
        <v>0</v>
      </c>
      <c r="J628" s="7">
        <f t="shared" si="179"/>
        <v>0</v>
      </c>
      <c r="K628" s="7">
        <f t="shared" si="180"/>
        <v>0</v>
      </c>
      <c r="L628" s="7">
        <f>Input!C616*Input!$F$10</f>
        <v>0</v>
      </c>
      <c r="M628" s="7">
        <f>(-C628*SIN(ATAN(Input!$F$5*Input!$F$10))+(L628-$L$18)*COS(ATAN(Input!$F$5*Input!$F$10)))*IF(Input!C616="",0,1)</f>
        <v>0</v>
      </c>
      <c r="N628" s="7">
        <f>(C628*COS(ATAN(Input!$F$5*Input!$F$10))+(L628-$L$18)*SIN(ATAN(Input!$F$5*Input!$F$10)))*IF(Input!C616="",0,1)</f>
        <v>0</v>
      </c>
      <c r="O628" s="7">
        <f t="shared" si="181"/>
        <v>0</v>
      </c>
      <c r="P628" s="7">
        <f t="shared" si="182"/>
        <v>0</v>
      </c>
      <c r="Q628" s="7">
        <f t="shared" si="183"/>
        <v>0</v>
      </c>
      <c r="R628" s="7">
        <f t="shared" si="184"/>
        <v>0</v>
      </c>
      <c r="S628" s="7">
        <f t="shared" si="185"/>
        <v>0</v>
      </c>
      <c r="T628" s="7">
        <f t="shared" si="186"/>
        <v>0</v>
      </c>
      <c r="U628" s="7">
        <f t="shared" si="187"/>
        <v>0</v>
      </c>
      <c r="V628" s="7">
        <f t="shared" si="188"/>
        <v>0</v>
      </c>
      <c r="W628" s="7">
        <f t="shared" si="189"/>
        <v>0</v>
      </c>
      <c r="X628" s="7">
        <f t="shared" ca="1" si="190"/>
        <v>0</v>
      </c>
      <c r="Y628" s="7">
        <f t="shared" ca="1" si="191"/>
        <v>0</v>
      </c>
      <c r="Z628" s="7">
        <f t="shared" ca="1" si="192"/>
        <v>0</v>
      </c>
      <c r="AA628" s="3"/>
      <c r="AB628" s="3"/>
    </row>
    <row r="629" spans="1:28" x14ac:dyDescent="0.2">
      <c r="A629" s="18">
        <v>0</v>
      </c>
      <c r="B629" s="18">
        <v>0</v>
      </c>
      <c r="C629" s="8">
        <f>IF(Input!C617="",0,A629-$A$18)</f>
        <v>0</v>
      </c>
      <c r="D629" s="8">
        <f>(B629-Input!$C$6-Input!$F$5*C629)*IF(Input!C617="",0,1)</f>
        <v>0</v>
      </c>
      <c r="E629" s="7">
        <f t="shared" si="174"/>
        <v>0</v>
      </c>
      <c r="F629" s="7">
        <f t="shared" si="175"/>
        <v>0</v>
      </c>
      <c r="G629" s="7">
        <f t="shared" si="176"/>
        <v>0</v>
      </c>
      <c r="H629" s="7">
        <f t="shared" si="177"/>
        <v>0</v>
      </c>
      <c r="I629" s="7">
        <f t="shared" si="178"/>
        <v>0</v>
      </c>
      <c r="J629" s="7">
        <f t="shared" si="179"/>
        <v>0</v>
      </c>
      <c r="K629" s="7">
        <f t="shared" si="180"/>
        <v>0</v>
      </c>
      <c r="L629" s="7">
        <f>Input!C617*Input!$F$10</f>
        <v>0</v>
      </c>
      <c r="M629" s="7">
        <f>(-C629*SIN(ATAN(Input!$F$5*Input!$F$10))+(L629-$L$18)*COS(ATAN(Input!$F$5*Input!$F$10)))*IF(Input!C617="",0,1)</f>
        <v>0</v>
      </c>
      <c r="N629" s="7">
        <f>(C629*COS(ATAN(Input!$F$5*Input!$F$10))+(L629-$L$18)*SIN(ATAN(Input!$F$5*Input!$F$10)))*IF(Input!C617="",0,1)</f>
        <v>0</v>
      </c>
      <c r="O629" s="7">
        <f t="shared" si="181"/>
        <v>0</v>
      </c>
      <c r="P629" s="7">
        <f t="shared" si="182"/>
        <v>0</v>
      </c>
      <c r="Q629" s="7">
        <f t="shared" si="183"/>
        <v>0</v>
      </c>
      <c r="R629" s="7">
        <f t="shared" si="184"/>
        <v>0</v>
      </c>
      <c r="S629" s="7">
        <f t="shared" si="185"/>
        <v>0</v>
      </c>
      <c r="T629" s="7">
        <f t="shared" si="186"/>
        <v>0</v>
      </c>
      <c r="U629" s="7">
        <f t="shared" si="187"/>
        <v>0</v>
      </c>
      <c r="V629" s="7">
        <f t="shared" si="188"/>
        <v>0</v>
      </c>
      <c r="W629" s="7">
        <f t="shared" si="189"/>
        <v>0</v>
      </c>
      <c r="X629" s="7">
        <f t="shared" ca="1" si="190"/>
        <v>0</v>
      </c>
      <c r="Y629" s="7">
        <f t="shared" ca="1" si="191"/>
        <v>0</v>
      </c>
      <c r="Z629" s="7">
        <f t="shared" ca="1" si="192"/>
        <v>0</v>
      </c>
      <c r="AA629" s="3"/>
      <c r="AB629" s="3"/>
    </row>
    <row r="630" spans="1:28" x14ac:dyDescent="0.2">
      <c r="A630" s="18">
        <v>0</v>
      </c>
      <c r="B630" s="18">
        <v>0</v>
      </c>
      <c r="C630" s="8">
        <f>IF(Input!C618="",0,A630-$A$18)</f>
        <v>0</v>
      </c>
      <c r="D630" s="8">
        <f>(B630-Input!$C$6-Input!$F$5*C630)*IF(Input!C618="",0,1)</f>
        <v>0</v>
      </c>
      <c r="E630" s="7">
        <f t="shared" si="174"/>
        <v>0</v>
      </c>
      <c r="F630" s="7">
        <f t="shared" si="175"/>
        <v>0</v>
      </c>
      <c r="G630" s="7">
        <f t="shared" si="176"/>
        <v>0</v>
      </c>
      <c r="H630" s="7">
        <f t="shared" si="177"/>
        <v>0</v>
      </c>
      <c r="I630" s="7">
        <f t="shared" si="178"/>
        <v>0</v>
      </c>
      <c r="J630" s="7">
        <f t="shared" si="179"/>
        <v>0</v>
      </c>
      <c r="K630" s="7">
        <f t="shared" si="180"/>
        <v>0</v>
      </c>
      <c r="L630" s="7">
        <f>Input!C618*Input!$F$10</f>
        <v>0</v>
      </c>
      <c r="M630" s="7">
        <f>(-C630*SIN(ATAN(Input!$F$5*Input!$F$10))+(L630-$L$18)*COS(ATAN(Input!$F$5*Input!$F$10)))*IF(Input!C618="",0,1)</f>
        <v>0</v>
      </c>
      <c r="N630" s="7">
        <f>(C630*COS(ATAN(Input!$F$5*Input!$F$10))+(L630-$L$18)*SIN(ATAN(Input!$F$5*Input!$F$10)))*IF(Input!C618="",0,1)</f>
        <v>0</v>
      </c>
      <c r="O630" s="7">
        <f t="shared" si="181"/>
        <v>0</v>
      </c>
      <c r="P630" s="7">
        <f t="shared" si="182"/>
        <v>0</v>
      </c>
      <c r="Q630" s="7">
        <f t="shared" si="183"/>
        <v>0</v>
      </c>
      <c r="R630" s="7">
        <f t="shared" si="184"/>
        <v>0</v>
      </c>
      <c r="S630" s="7">
        <f t="shared" si="185"/>
        <v>0</v>
      </c>
      <c r="T630" s="7">
        <f t="shared" si="186"/>
        <v>0</v>
      </c>
      <c r="U630" s="7">
        <f t="shared" si="187"/>
        <v>0</v>
      </c>
      <c r="V630" s="7">
        <f t="shared" si="188"/>
        <v>0</v>
      </c>
      <c r="W630" s="7">
        <f t="shared" si="189"/>
        <v>0</v>
      </c>
      <c r="X630" s="7">
        <f t="shared" ca="1" si="190"/>
        <v>0</v>
      </c>
      <c r="Y630" s="7">
        <f t="shared" ca="1" si="191"/>
        <v>0</v>
      </c>
      <c r="Z630" s="7">
        <f t="shared" ca="1" si="192"/>
        <v>0</v>
      </c>
      <c r="AA630" s="3"/>
      <c r="AB630" s="3"/>
    </row>
    <row r="631" spans="1:28" x14ac:dyDescent="0.2">
      <c r="A631" s="18">
        <v>0</v>
      </c>
      <c r="B631" s="18">
        <v>0</v>
      </c>
      <c r="C631" s="8">
        <f>IF(Input!C619="",0,A631-$A$18)</f>
        <v>0</v>
      </c>
      <c r="D631" s="8">
        <f>(B631-Input!$C$6-Input!$F$5*C631)*IF(Input!C619="",0,1)</f>
        <v>0</v>
      </c>
      <c r="E631" s="7">
        <f t="shared" si="174"/>
        <v>0</v>
      </c>
      <c r="F631" s="7">
        <f t="shared" si="175"/>
        <v>0</v>
      </c>
      <c r="G631" s="7">
        <f t="shared" si="176"/>
        <v>0</v>
      </c>
      <c r="H631" s="7">
        <f t="shared" si="177"/>
        <v>0</v>
      </c>
      <c r="I631" s="7">
        <f t="shared" si="178"/>
        <v>0</v>
      </c>
      <c r="J631" s="7">
        <f t="shared" si="179"/>
        <v>0</v>
      </c>
      <c r="K631" s="7">
        <f t="shared" si="180"/>
        <v>0</v>
      </c>
      <c r="L631" s="7">
        <f>Input!C619*Input!$F$10</f>
        <v>0</v>
      </c>
      <c r="M631" s="7">
        <f>(-C631*SIN(ATAN(Input!$F$5*Input!$F$10))+(L631-$L$18)*COS(ATAN(Input!$F$5*Input!$F$10)))*IF(Input!C619="",0,1)</f>
        <v>0</v>
      </c>
      <c r="N631" s="7">
        <f>(C631*COS(ATAN(Input!$F$5*Input!$F$10))+(L631-$L$18)*SIN(ATAN(Input!$F$5*Input!$F$10)))*IF(Input!C619="",0,1)</f>
        <v>0</v>
      </c>
      <c r="O631" s="7">
        <f t="shared" si="181"/>
        <v>0</v>
      </c>
      <c r="P631" s="7">
        <f t="shared" si="182"/>
        <v>0</v>
      </c>
      <c r="Q631" s="7">
        <f t="shared" si="183"/>
        <v>0</v>
      </c>
      <c r="R631" s="7">
        <f t="shared" si="184"/>
        <v>0</v>
      </c>
      <c r="S631" s="7">
        <f t="shared" si="185"/>
        <v>0</v>
      </c>
      <c r="T631" s="7">
        <f t="shared" si="186"/>
        <v>0</v>
      </c>
      <c r="U631" s="7">
        <f t="shared" si="187"/>
        <v>0</v>
      </c>
      <c r="V631" s="7">
        <f t="shared" si="188"/>
        <v>0</v>
      </c>
      <c r="W631" s="7">
        <f t="shared" si="189"/>
        <v>0</v>
      </c>
      <c r="X631" s="7">
        <f t="shared" ca="1" si="190"/>
        <v>0</v>
      </c>
      <c r="Y631" s="7">
        <f t="shared" ca="1" si="191"/>
        <v>0</v>
      </c>
      <c r="Z631" s="7">
        <f t="shared" ca="1" si="192"/>
        <v>0</v>
      </c>
      <c r="AA631" s="3"/>
      <c r="AB631" s="3"/>
    </row>
    <row r="632" spans="1:28" x14ac:dyDescent="0.2">
      <c r="A632" s="18">
        <v>0</v>
      </c>
      <c r="B632" s="18">
        <v>0</v>
      </c>
      <c r="C632" s="8">
        <f>IF(Input!C620="",0,A632-$A$18)</f>
        <v>0</v>
      </c>
      <c r="D632" s="8">
        <f>(B632-Input!$C$6-Input!$F$5*C632)*IF(Input!C620="",0,1)</f>
        <v>0</v>
      </c>
      <c r="E632" s="7">
        <f t="shared" si="174"/>
        <v>0</v>
      </c>
      <c r="F632" s="7">
        <f t="shared" si="175"/>
        <v>0</v>
      </c>
      <c r="G632" s="7">
        <f t="shared" si="176"/>
        <v>0</v>
      </c>
      <c r="H632" s="7">
        <f t="shared" si="177"/>
        <v>0</v>
      </c>
      <c r="I632" s="7">
        <f t="shared" si="178"/>
        <v>0</v>
      </c>
      <c r="J632" s="7">
        <f t="shared" si="179"/>
        <v>0</v>
      </c>
      <c r="K632" s="7">
        <f t="shared" si="180"/>
        <v>0</v>
      </c>
      <c r="L632" s="7">
        <f>Input!C620*Input!$F$10</f>
        <v>0</v>
      </c>
      <c r="M632" s="7">
        <f>(-C632*SIN(ATAN(Input!$F$5*Input!$F$10))+(L632-$L$18)*COS(ATAN(Input!$F$5*Input!$F$10)))*IF(Input!C620="",0,1)</f>
        <v>0</v>
      </c>
      <c r="N632" s="7">
        <f>(C632*COS(ATAN(Input!$F$5*Input!$F$10))+(L632-$L$18)*SIN(ATAN(Input!$F$5*Input!$F$10)))*IF(Input!C620="",0,1)</f>
        <v>0</v>
      </c>
      <c r="O632" s="7">
        <f t="shared" si="181"/>
        <v>0</v>
      </c>
      <c r="P632" s="7">
        <f t="shared" si="182"/>
        <v>0</v>
      </c>
      <c r="Q632" s="7">
        <f t="shared" si="183"/>
        <v>0</v>
      </c>
      <c r="R632" s="7">
        <f t="shared" si="184"/>
        <v>0</v>
      </c>
      <c r="S632" s="7">
        <f t="shared" si="185"/>
        <v>0</v>
      </c>
      <c r="T632" s="7">
        <f t="shared" si="186"/>
        <v>0</v>
      </c>
      <c r="U632" s="7">
        <f t="shared" si="187"/>
        <v>0</v>
      </c>
      <c r="V632" s="7">
        <f t="shared" si="188"/>
        <v>0</v>
      </c>
      <c r="W632" s="7">
        <f t="shared" si="189"/>
        <v>0</v>
      </c>
      <c r="X632" s="7">
        <f t="shared" ca="1" si="190"/>
        <v>0</v>
      </c>
      <c r="Y632" s="7">
        <f t="shared" ca="1" si="191"/>
        <v>0</v>
      </c>
      <c r="Z632" s="7">
        <f t="shared" ca="1" si="192"/>
        <v>0</v>
      </c>
      <c r="AA632" s="3"/>
      <c r="AB632" s="3"/>
    </row>
    <row r="633" spans="1:28" x14ac:dyDescent="0.2">
      <c r="A633" s="18">
        <v>0</v>
      </c>
      <c r="B633" s="18">
        <v>0</v>
      </c>
      <c r="C633" s="8">
        <f>IF(Input!C621="",0,A633-$A$18)</f>
        <v>0</v>
      </c>
      <c r="D633" s="8">
        <f>(B633-Input!$C$6-Input!$F$5*C633)*IF(Input!C621="",0,1)</f>
        <v>0</v>
      </c>
      <c r="E633" s="7">
        <f t="shared" si="174"/>
        <v>0</v>
      </c>
      <c r="F633" s="7">
        <f t="shared" si="175"/>
        <v>0</v>
      </c>
      <c r="G633" s="7">
        <f t="shared" si="176"/>
        <v>0</v>
      </c>
      <c r="H633" s="7">
        <f t="shared" si="177"/>
        <v>0</v>
      </c>
      <c r="I633" s="7">
        <f t="shared" si="178"/>
        <v>0</v>
      </c>
      <c r="J633" s="7">
        <f t="shared" si="179"/>
        <v>0</v>
      </c>
      <c r="K633" s="7">
        <f t="shared" si="180"/>
        <v>0</v>
      </c>
      <c r="L633" s="7">
        <f>Input!C621*Input!$F$10</f>
        <v>0</v>
      </c>
      <c r="M633" s="7">
        <f>(-C633*SIN(ATAN(Input!$F$5*Input!$F$10))+(L633-$L$18)*COS(ATAN(Input!$F$5*Input!$F$10)))*IF(Input!C621="",0,1)</f>
        <v>0</v>
      </c>
      <c r="N633" s="7">
        <f>(C633*COS(ATAN(Input!$F$5*Input!$F$10))+(L633-$L$18)*SIN(ATAN(Input!$F$5*Input!$F$10)))*IF(Input!C621="",0,1)</f>
        <v>0</v>
      </c>
      <c r="O633" s="7">
        <f t="shared" si="181"/>
        <v>0</v>
      </c>
      <c r="P633" s="7">
        <f t="shared" si="182"/>
        <v>0</v>
      </c>
      <c r="Q633" s="7">
        <f t="shared" si="183"/>
        <v>0</v>
      </c>
      <c r="R633" s="7">
        <f t="shared" si="184"/>
        <v>0</v>
      </c>
      <c r="S633" s="7">
        <f t="shared" si="185"/>
        <v>0</v>
      </c>
      <c r="T633" s="7">
        <f t="shared" si="186"/>
        <v>0</v>
      </c>
      <c r="U633" s="7">
        <f t="shared" si="187"/>
        <v>0</v>
      </c>
      <c r="V633" s="7">
        <f t="shared" si="188"/>
        <v>0</v>
      </c>
      <c r="W633" s="7">
        <f t="shared" si="189"/>
        <v>0</v>
      </c>
      <c r="X633" s="7">
        <f t="shared" ca="1" si="190"/>
        <v>0</v>
      </c>
      <c r="Y633" s="7">
        <f t="shared" ca="1" si="191"/>
        <v>0</v>
      </c>
      <c r="Z633" s="7">
        <f t="shared" ca="1" si="192"/>
        <v>0</v>
      </c>
      <c r="AA633" s="3"/>
      <c r="AB633" s="3"/>
    </row>
    <row r="634" spans="1:28" x14ac:dyDescent="0.2">
      <c r="A634" s="18">
        <v>0</v>
      </c>
      <c r="B634" s="18">
        <v>0</v>
      </c>
      <c r="C634" s="8">
        <f>IF(Input!C622="",0,A634-$A$18)</f>
        <v>0</v>
      </c>
      <c r="D634" s="8">
        <f>(B634-Input!$C$6-Input!$F$5*C634)*IF(Input!C622="",0,1)</f>
        <v>0</v>
      </c>
      <c r="E634" s="7">
        <f t="shared" si="174"/>
        <v>0</v>
      </c>
      <c r="F634" s="7">
        <f t="shared" si="175"/>
        <v>0</v>
      </c>
      <c r="G634" s="7">
        <f t="shared" si="176"/>
        <v>0</v>
      </c>
      <c r="H634" s="7">
        <f t="shared" si="177"/>
        <v>0</v>
      </c>
      <c r="I634" s="7">
        <f t="shared" si="178"/>
        <v>0</v>
      </c>
      <c r="J634" s="7">
        <f t="shared" si="179"/>
        <v>0</v>
      </c>
      <c r="K634" s="7">
        <f t="shared" si="180"/>
        <v>0</v>
      </c>
      <c r="L634" s="7">
        <f>Input!C622*Input!$F$10</f>
        <v>0</v>
      </c>
      <c r="M634" s="7">
        <f>(-C634*SIN(ATAN(Input!$F$5*Input!$F$10))+(L634-$L$18)*COS(ATAN(Input!$F$5*Input!$F$10)))*IF(Input!C622="",0,1)</f>
        <v>0</v>
      </c>
      <c r="N634" s="7">
        <f>(C634*COS(ATAN(Input!$F$5*Input!$F$10))+(L634-$L$18)*SIN(ATAN(Input!$F$5*Input!$F$10)))*IF(Input!C622="",0,1)</f>
        <v>0</v>
      </c>
      <c r="O634" s="7">
        <f t="shared" si="181"/>
        <v>0</v>
      </c>
      <c r="P634" s="7">
        <f t="shared" si="182"/>
        <v>0</v>
      </c>
      <c r="Q634" s="7">
        <f t="shared" si="183"/>
        <v>0</v>
      </c>
      <c r="R634" s="7">
        <f t="shared" si="184"/>
        <v>0</v>
      </c>
      <c r="S634" s="7">
        <f t="shared" si="185"/>
        <v>0</v>
      </c>
      <c r="T634" s="7">
        <f t="shared" si="186"/>
        <v>0</v>
      </c>
      <c r="U634" s="7">
        <f t="shared" si="187"/>
        <v>0</v>
      </c>
      <c r="V634" s="7">
        <f t="shared" si="188"/>
        <v>0</v>
      </c>
      <c r="W634" s="7">
        <f t="shared" si="189"/>
        <v>0</v>
      </c>
      <c r="X634" s="7">
        <f t="shared" ca="1" si="190"/>
        <v>0</v>
      </c>
      <c r="Y634" s="7">
        <f t="shared" ca="1" si="191"/>
        <v>0</v>
      </c>
      <c r="Z634" s="7">
        <f t="shared" ca="1" si="192"/>
        <v>0</v>
      </c>
      <c r="AA634" s="3"/>
      <c r="AB634" s="3"/>
    </row>
    <row r="635" spans="1:28" x14ac:dyDescent="0.2">
      <c r="A635" s="18">
        <v>0</v>
      </c>
      <c r="B635" s="18">
        <v>0</v>
      </c>
      <c r="C635" s="8">
        <f>IF(Input!C623="",0,A635-$A$18)</f>
        <v>0</v>
      </c>
      <c r="D635" s="8">
        <f>(B635-Input!$C$6-Input!$F$5*C635)*IF(Input!C623="",0,1)</f>
        <v>0</v>
      </c>
      <c r="E635" s="7">
        <f t="shared" si="174"/>
        <v>0</v>
      </c>
      <c r="F635" s="7">
        <f t="shared" si="175"/>
        <v>0</v>
      </c>
      <c r="G635" s="7">
        <f t="shared" si="176"/>
        <v>0</v>
      </c>
      <c r="H635" s="7">
        <f t="shared" si="177"/>
        <v>0</v>
      </c>
      <c r="I635" s="7">
        <f t="shared" si="178"/>
        <v>0</v>
      </c>
      <c r="J635" s="7">
        <f t="shared" si="179"/>
        <v>0</v>
      </c>
      <c r="K635" s="7">
        <f t="shared" si="180"/>
        <v>0</v>
      </c>
      <c r="L635" s="7">
        <f>Input!C623*Input!$F$10</f>
        <v>0</v>
      </c>
      <c r="M635" s="7">
        <f>(-C635*SIN(ATAN(Input!$F$5*Input!$F$10))+(L635-$L$18)*COS(ATAN(Input!$F$5*Input!$F$10)))*IF(Input!C623="",0,1)</f>
        <v>0</v>
      </c>
      <c r="N635" s="7">
        <f>(C635*COS(ATAN(Input!$F$5*Input!$F$10))+(L635-$L$18)*SIN(ATAN(Input!$F$5*Input!$F$10)))*IF(Input!C623="",0,1)</f>
        <v>0</v>
      </c>
      <c r="O635" s="7">
        <f t="shared" si="181"/>
        <v>0</v>
      </c>
      <c r="P635" s="7">
        <f t="shared" si="182"/>
        <v>0</v>
      </c>
      <c r="Q635" s="7">
        <f t="shared" si="183"/>
        <v>0</v>
      </c>
      <c r="R635" s="7">
        <f t="shared" si="184"/>
        <v>0</v>
      </c>
      <c r="S635" s="7">
        <f t="shared" si="185"/>
        <v>0</v>
      </c>
      <c r="T635" s="7">
        <f t="shared" si="186"/>
        <v>0</v>
      </c>
      <c r="U635" s="7">
        <f t="shared" si="187"/>
        <v>0</v>
      </c>
      <c r="V635" s="7">
        <f t="shared" si="188"/>
        <v>0</v>
      </c>
      <c r="W635" s="7">
        <f t="shared" si="189"/>
        <v>0</v>
      </c>
      <c r="X635" s="7">
        <f t="shared" ca="1" si="190"/>
        <v>0</v>
      </c>
      <c r="Y635" s="7">
        <f t="shared" ca="1" si="191"/>
        <v>0</v>
      </c>
      <c r="Z635" s="7">
        <f t="shared" ca="1" si="192"/>
        <v>0</v>
      </c>
      <c r="AA635" s="3"/>
      <c r="AB635" s="3"/>
    </row>
    <row r="636" spans="1:28" x14ac:dyDescent="0.2">
      <c r="A636" s="18">
        <v>0</v>
      </c>
      <c r="B636" s="18">
        <v>0</v>
      </c>
      <c r="C636" s="8">
        <f>IF(Input!C624="",0,A636-$A$18)</f>
        <v>0</v>
      </c>
      <c r="D636" s="8">
        <f>(B636-Input!$C$6-Input!$F$5*C636)*IF(Input!C624="",0,1)</f>
        <v>0</v>
      </c>
      <c r="E636" s="7">
        <f t="shared" si="174"/>
        <v>0</v>
      </c>
      <c r="F636" s="7">
        <f t="shared" si="175"/>
        <v>0</v>
      </c>
      <c r="G636" s="7">
        <f t="shared" si="176"/>
        <v>0</v>
      </c>
      <c r="H636" s="7">
        <f t="shared" si="177"/>
        <v>0</v>
      </c>
      <c r="I636" s="7">
        <f t="shared" si="178"/>
        <v>0</v>
      </c>
      <c r="J636" s="7">
        <f t="shared" si="179"/>
        <v>0</v>
      </c>
      <c r="K636" s="7">
        <f t="shared" si="180"/>
        <v>0</v>
      </c>
      <c r="L636" s="7">
        <f>Input!C624*Input!$F$10</f>
        <v>0</v>
      </c>
      <c r="M636" s="7">
        <f>(-C636*SIN(ATAN(Input!$F$5*Input!$F$10))+(L636-$L$18)*COS(ATAN(Input!$F$5*Input!$F$10)))*IF(Input!C624="",0,1)</f>
        <v>0</v>
      </c>
      <c r="N636" s="7">
        <f>(C636*COS(ATAN(Input!$F$5*Input!$F$10))+(L636-$L$18)*SIN(ATAN(Input!$F$5*Input!$F$10)))*IF(Input!C624="",0,1)</f>
        <v>0</v>
      </c>
      <c r="O636" s="7">
        <f t="shared" si="181"/>
        <v>0</v>
      </c>
      <c r="P636" s="7">
        <f t="shared" si="182"/>
        <v>0</v>
      </c>
      <c r="Q636" s="7">
        <f t="shared" si="183"/>
        <v>0</v>
      </c>
      <c r="R636" s="7">
        <f t="shared" si="184"/>
        <v>0</v>
      </c>
      <c r="S636" s="7">
        <f t="shared" si="185"/>
        <v>0</v>
      </c>
      <c r="T636" s="7">
        <f t="shared" si="186"/>
        <v>0</v>
      </c>
      <c r="U636" s="7">
        <f t="shared" si="187"/>
        <v>0</v>
      </c>
      <c r="V636" s="7">
        <f t="shared" si="188"/>
        <v>0</v>
      </c>
      <c r="W636" s="7">
        <f t="shared" si="189"/>
        <v>0</v>
      </c>
      <c r="X636" s="7">
        <f t="shared" ca="1" si="190"/>
        <v>0</v>
      </c>
      <c r="Y636" s="7">
        <f t="shared" ca="1" si="191"/>
        <v>0</v>
      </c>
      <c r="Z636" s="7">
        <f t="shared" ca="1" si="192"/>
        <v>0</v>
      </c>
      <c r="AA636" s="3"/>
      <c r="AB636" s="3"/>
    </row>
    <row r="637" spans="1:28" x14ac:dyDescent="0.2">
      <c r="A637" s="18">
        <v>0</v>
      </c>
      <c r="B637" s="18">
        <v>0</v>
      </c>
      <c r="C637" s="8">
        <f>IF(Input!C625="",0,A637-$A$18)</f>
        <v>0</v>
      </c>
      <c r="D637" s="8">
        <f>(B637-Input!$C$6-Input!$F$5*C637)*IF(Input!C625="",0,1)</f>
        <v>0</v>
      </c>
      <c r="E637" s="7">
        <f t="shared" si="174"/>
        <v>0</v>
      </c>
      <c r="F637" s="7">
        <f t="shared" si="175"/>
        <v>0</v>
      </c>
      <c r="G637" s="7">
        <f t="shared" si="176"/>
        <v>0</v>
      </c>
      <c r="H637" s="7">
        <f t="shared" si="177"/>
        <v>0</v>
      </c>
      <c r="I637" s="7">
        <f t="shared" si="178"/>
        <v>0</v>
      </c>
      <c r="J637" s="7">
        <f t="shared" si="179"/>
        <v>0</v>
      </c>
      <c r="K637" s="7">
        <f t="shared" si="180"/>
        <v>0</v>
      </c>
      <c r="L637" s="7">
        <f>Input!C625*Input!$F$10</f>
        <v>0</v>
      </c>
      <c r="M637" s="7">
        <f>(-C637*SIN(ATAN(Input!$F$5*Input!$F$10))+(L637-$L$18)*COS(ATAN(Input!$F$5*Input!$F$10)))*IF(Input!C625="",0,1)</f>
        <v>0</v>
      </c>
      <c r="N637" s="7">
        <f>(C637*COS(ATAN(Input!$F$5*Input!$F$10))+(L637-$L$18)*SIN(ATAN(Input!$F$5*Input!$F$10)))*IF(Input!C625="",0,1)</f>
        <v>0</v>
      </c>
      <c r="O637" s="7">
        <f t="shared" si="181"/>
        <v>0</v>
      </c>
      <c r="P637" s="7">
        <f t="shared" si="182"/>
        <v>0</v>
      </c>
      <c r="Q637" s="7">
        <f t="shared" si="183"/>
        <v>0</v>
      </c>
      <c r="R637" s="7">
        <f t="shared" si="184"/>
        <v>0</v>
      </c>
      <c r="S637" s="7">
        <f t="shared" si="185"/>
        <v>0</v>
      </c>
      <c r="T637" s="7">
        <f t="shared" si="186"/>
        <v>0</v>
      </c>
      <c r="U637" s="7">
        <f t="shared" si="187"/>
        <v>0</v>
      </c>
      <c r="V637" s="7">
        <f t="shared" si="188"/>
        <v>0</v>
      </c>
      <c r="W637" s="7">
        <f t="shared" si="189"/>
        <v>0</v>
      </c>
      <c r="X637" s="7">
        <f t="shared" ca="1" si="190"/>
        <v>0</v>
      </c>
      <c r="Y637" s="7">
        <f t="shared" ca="1" si="191"/>
        <v>0</v>
      </c>
      <c r="Z637" s="7">
        <f t="shared" ca="1" si="192"/>
        <v>0</v>
      </c>
      <c r="AA637" s="3"/>
      <c r="AB637" s="3"/>
    </row>
    <row r="638" spans="1:28" x14ac:dyDescent="0.2">
      <c r="A638" s="18">
        <v>0</v>
      </c>
      <c r="B638" s="18">
        <v>0</v>
      </c>
      <c r="C638" s="8">
        <f>IF(Input!C626="",0,A638-$A$18)</f>
        <v>0</v>
      </c>
      <c r="D638" s="8">
        <f>(B638-Input!$C$6-Input!$F$5*C638)*IF(Input!C626="",0,1)</f>
        <v>0</v>
      </c>
      <c r="E638" s="7">
        <f t="shared" si="174"/>
        <v>0</v>
      </c>
      <c r="F638" s="7">
        <f t="shared" si="175"/>
        <v>0</v>
      </c>
      <c r="G638" s="7">
        <f t="shared" si="176"/>
        <v>0</v>
      </c>
      <c r="H638" s="7">
        <f t="shared" si="177"/>
        <v>0</v>
      </c>
      <c r="I638" s="7">
        <f t="shared" si="178"/>
        <v>0</v>
      </c>
      <c r="J638" s="7">
        <f t="shared" si="179"/>
        <v>0</v>
      </c>
      <c r="K638" s="7">
        <f t="shared" si="180"/>
        <v>0</v>
      </c>
      <c r="L638" s="7">
        <f>Input!C626*Input!$F$10</f>
        <v>0</v>
      </c>
      <c r="M638" s="7">
        <f>(-C638*SIN(ATAN(Input!$F$5*Input!$F$10))+(L638-$L$18)*COS(ATAN(Input!$F$5*Input!$F$10)))*IF(Input!C626="",0,1)</f>
        <v>0</v>
      </c>
      <c r="N638" s="7">
        <f>(C638*COS(ATAN(Input!$F$5*Input!$F$10))+(L638-$L$18)*SIN(ATAN(Input!$F$5*Input!$F$10)))*IF(Input!C626="",0,1)</f>
        <v>0</v>
      </c>
      <c r="O638" s="7">
        <f t="shared" si="181"/>
        <v>0</v>
      </c>
      <c r="P638" s="7">
        <f t="shared" si="182"/>
        <v>0</v>
      </c>
      <c r="Q638" s="7">
        <f t="shared" si="183"/>
        <v>0</v>
      </c>
      <c r="R638" s="7">
        <f t="shared" si="184"/>
        <v>0</v>
      </c>
      <c r="S638" s="7">
        <f t="shared" si="185"/>
        <v>0</v>
      </c>
      <c r="T638" s="7">
        <f t="shared" si="186"/>
        <v>0</v>
      </c>
      <c r="U638" s="7">
        <f t="shared" si="187"/>
        <v>0</v>
      </c>
      <c r="V638" s="7">
        <f t="shared" si="188"/>
        <v>0</v>
      </c>
      <c r="W638" s="7">
        <f t="shared" si="189"/>
        <v>0</v>
      </c>
      <c r="X638" s="7">
        <f t="shared" ca="1" si="190"/>
        <v>0</v>
      </c>
      <c r="Y638" s="7">
        <f t="shared" ca="1" si="191"/>
        <v>0</v>
      </c>
      <c r="Z638" s="7">
        <f t="shared" ca="1" si="192"/>
        <v>0</v>
      </c>
      <c r="AA638" s="3"/>
      <c r="AB638" s="3"/>
    </row>
    <row r="639" spans="1:28" x14ac:dyDescent="0.2">
      <c r="A639" s="18">
        <v>0</v>
      </c>
      <c r="B639" s="18">
        <v>0</v>
      </c>
      <c r="C639" s="8">
        <f>IF(Input!C627="",0,A639-$A$18)</f>
        <v>0</v>
      </c>
      <c r="D639" s="8">
        <f>(B639-Input!$C$6-Input!$F$5*C639)*IF(Input!C627="",0,1)</f>
        <v>0</v>
      </c>
      <c r="E639" s="7">
        <f t="shared" si="174"/>
        <v>0</v>
      </c>
      <c r="F639" s="7">
        <f t="shared" si="175"/>
        <v>0</v>
      </c>
      <c r="G639" s="7">
        <f t="shared" si="176"/>
        <v>0</v>
      </c>
      <c r="H639" s="7">
        <f t="shared" si="177"/>
        <v>0</v>
      </c>
      <c r="I639" s="7">
        <f t="shared" si="178"/>
        <v>0</v>
      </c>
      <c r="J639" s="7">
        <f t="shared" si="179"/>
        <v>0</v>
      </c>
      <c r="K639" s="7">
        <f t="shared" si="180"/>
        <v>0</v>
      </c>
      <c r="L639" s="7">
        <f>Input!C627*Input!$F$10</f>
        <v>0</v>
      </c>
      <c r="M639" s="7">
        <f>(-C639*SIN(ATAN(Input!$F$5*Input!$F$10))+(L639-$L$18)*COS(ATAN(Input!$F$5*Input!$F$10)))*IF(Input!C627="",0,1)</f>
        <v>0</v>
      </c>
      <c r="N639" s="7">
        <f>(C639*COS(ATAN(Input!$F$5*Input!$F$10))+(L639-$L$18)*SIN(ATAN(Input!$F$5*Input!$F$10)))*IF(Input!C627="",0,1)</f>
        <v>0</v>
      </c>
      <c r="O639" s="7">
        <f t="shared" si="181"/>
        <v>0</v>
      </c>
      <c r="P639" s="7">
        <f t="shared" si="182"/>
        <v>0</v>
      </c>
      <c r="Q639" s="7">
        <f t="shared" si="183"/>
        <v>0</v>
      </c>
      <c r="R639" s="7">
        <f t="shared" si="184"/>
        <v>0</v>
      </c>
      <c r="S639" s="7">
        <f t="shared" si="185"/>
        <v>0</v>
      </c>
      <c r="T639" s="7">
        <f t="shared" si="186"/>
        <v>0</v>
      </c>
      <c r="U639" s="7">
        <f t="shared" si="187"/>
        <v>0</v>
      </c>
      <c r="V639" s="7">
        <f t="shared" si="188"/>
        <v>0</v>
      </c>
      <c r="W639" s="7">
        <f t="shared" si="189"/>
        <v>0</v>
      </c>
      <c r="X639" s="7">
        <f t="shared" ca="1" si="190"/>
        <v>0</v>
      </c>
      <c r="Y639" s="7">
        <f t="shared" ca="1" si="191"/>
        <v>0</v>
      </c>
      <c r="Z639" s="7">
        <f t="shared" ca="1" si="192"/>
        <v>0</v>
      </c>
      <c r="AA639" s="3"/>
      <c r="AB639" s="3"/>
    </row>
    <row r="640" spans="1:28" x14ac:dyDescent="0.2">
      <c r="A640" s="18">
        <v>0</v>
      </c>
      <c r="B640" s="18">
        <v>0</v>
      </c>
      <c r="C640" s="8">
        <f>IF(Input!C628="",0,A640-$A$18)</f>
        <v>0</v>
      </c>
      <c r="D640" s="8">
        <f>(B640-Input!$C$6-Input!$F$5*C640)*IF(Input!C628="",0,1)</f>
        <v>0</v>
      </c>
      <c r="E640" s="7">
        <f t="shared" si="174"/>
        <v>0</v>
      </c>
      <c r="F640" s="7">
        <f t="shared" si="175"/>
        <v>0</v>
      </c>
      <c r="G640" s="7">
        <f t="shared" si="176"/>
        <v>0</v>
      </c>
      <c r="H640" s="7">
        <f t="shared" si="177"/>
        <v>0</v>
      </c>
      <c r="I640" s="7">
        <f t="shared" si="178"/>
        <v>0</v>
      </c>
      <c r="J640" s="7">
        <f t="shared" si="179"/>
        <v>0</v>
      </c>
      <c r="K640" s="7">
        <f t="shared" si="180"/>
        <v>0</v>
      </c>
      <c r="L640" s="7">
        <f>Input!C628*Input!$F$10</f>
        <v>0</v>
      </c>
      <c r="M640" s="7">
        <f>(-C640*SIN(ATAN(Input!$F$5*Input!$F$10))+(L640-$L$18)*COS(ATAN(Input!$F$5*Input!$F$10)))*IF(Input!C628="",0,1)</f>
        <v>0</v>
      </c>
      <c r="N640" s="7">
        <f>(C640*COS(ATAN(Input!$F$5*Input!$F$10))+(L640-$L$18)*SIN(ATAN(Input!$F$5*Input!$F$10)))*IF(Input!C628="",0,1)</f>
        <v>0</v>
      </c>
      <c r="O640" s="7">
        <f t="shared" si="181"/>
        <v>0</v>
      </c>
      <c r="P640" s="7">
        <f t="shared" si="182"/>
        <v>0</v>
      </c>
      <c r="Q640" s="7">
        <f t="shared" si="183"/>
        <v>0</v>
      </c>
      <c r="R640" s="7">
        <f t="shared" si="184"/>
        <v>0</v>
      </c>
      <c r="S640" s="7">
        <f t="shared" si="185"/>
        <v>0</v>
      </c>
      <c r="T640" s="7">
        <f t="shared" si="186"/>
        <v>0</v>
      </c>
      <c r="U640" s="7">
        <f t="shared" si="187"/>
        <v>0</v>
      </c>
      <c r="V640" s="7">
        <f t="shared" si="188"/>
        <v>0</v>
      </c>
      <c r="W640" s="7">
        <f t="shared" si="189"/>
        <v>0</v>
      </c>
      <c r="X640" s="7">
        <f t="shared" ca="1" si="190"/>
        <v>0</v>
      </c>
      <c r="Y640" s="7">
        <f t="shared" ca="1" si="191"/>
        <v>0</v>
      </c>
      <c r="Z640" s="7">
        <f t="shared" ca="1" si="192"/>
        <v>0</v>
      </c>
      <c r="AA640" s="3"/>
      <c r="AB640" s="3"/>
    </row>
    <row r="641" spans="1:28" x14ac:dyDescent="0.2">
      <c r="A641" s="18">
        <v>0</v>
      </c>
      <c r="B641" s="18">
        <v>0</v>
      </c>
      <c r="C641" s="8">
        <f>IF(Input!C629="",0,A641-$A$18)</f>
        <v>0</v>
      </c>
      <c r="D641" s="8">
        <f>(B641-Input!$C$6-Input!$F$5*C641)*IF(Input!C629="",0,1)</f>
        <v>0</v>
      </c>
      <c r="E641" s="7">
        <f t="shared" si="174"/>
        <v>0</v>
      </c>
      <c r="F641" s="7">
        <f t="shared" si="175"/>
        <v>0</v>
      </c>
      <c r="G641" s="7">
        <f t="shared" si="176"/>
        <v>0</v>
      </c>
      <c r="H641" s="7">
        <f t="shared" si="177"/>
        <v>0</v>
      </c>
      <c r="I641" s="7">
        <f t="shared" si="178"/>
        <v>0</v>
      </c>
      <c r="J641" s="7">
        <f t="shared" si="179"/>
        <v>0</v>
      </c>
      <c r="K641" s="7">
        <f t="shared" si="180"/>
        <v>0</v>
      </c>
      <c r="L641" s="7">
        <f>Input!C629*Input!$F$10</f>
        <v>0</v>
      </c>
      <c r="M641" s="7">
        <f>(-C641*SIN(ATAN(Input!$F$5*Input!$F$10))+(L641-$L$18)*COS(ATAN(Input!$F$5*Input!$F$10)))*IF(Input!C629="",0,1)</f>
        <v>0</v>
      </c>
      <c r="N641" s="7">
        <f>(C641*COS(ATAN(Input!$F$5*Input!$F$10))+(L641-$L$18)*SIN(ATAN(Input!$F$5*Input!$F$10)))*IF(Input!C629="",0,1)</f>
        <v>0</v>
      </c>
      <c r="O641" s="7">
        <f t="shared" si="181"/>
        <v>0</v>
      </c>
      <c r="P641" s="7">
        <f t="shared" si="182"/>
        <v>0</v>
      </c>
      <c r="Q641" s="7">
        <f t="shared" si="183"/>
        <v>0</v>
      </c>
      <c r="R641" s="7">
        <f t="shared" si="184"/>
        <v>0</v>
      </c>
      <c r="S641" s="7">
        <f t="shared" si="185"/>
        <v>0</v>
      </c>
      <c r="T641" s="7">
        <f t="shared" si="186"/>
        <v>0</v>
      </c>
      <c r="U641" s="7">
        <f t="shared" si="187"/>
        <v>0</v>
      </c>
      <c r="V641" s="7">
        <f t="shared" si="188"/>
        <v>0</v>
      </c>
      <c r="W641" s="7">
        <f t="shared" si="189"/>
        <v>0</v>
      </c>
      <c r="X641" s="7">
        <f t="shared" ca="1" si="190"/>
        <v>0</v>
      </c>
      <c r="Y641" s="7">
        <f t="shared" ca="1" si="191"/>
        <v>0</v>
      </c>
      <c r="Z641" s="7">
        <f t="shared" ca="1" si="192"/>
        <v>0</v>
      </c>
      <c r="AA641" s="3"/>
      <c r="AB641" s="3"/>
    </row>
    <row r="642" spans="1:28" x14ac:dyDescent="0.2">
      <c r="A642" s="18">
        <v>0</v>
      </c>
      <c r="B642" s="18">
        <v>0</v>
      </c>
      <c r="C642" s="8">
        <f>IF(Input!C630="",0,A642-$A$18)</f>
        <v>0</v>
      </c>
      <c r="D642" s="8">
        <f>(B642-Input!$C$6-Input!$F$5*C642)*IF(Input!C630="",0,1)</f>
        <v>0</v>
      </c>
      <c r="E642" s="7">
        <f t="shared" si="174"/>
        <v>0</v>
      </c>
      <c r="F642" s="7">
        <f t="shared" si="175"/>
        <v>0</v>
      </c>
      <c r="G642" s="7">
        <f t="shared" si="176"/>
        <v>0</v>
      </c>
      <c r="H642" s="7">
        <f t="shared" si="177"/>
        <v>0</v>
      </c>
      <c r="I642" s="7">
        <f t="shared" si="178"/>
        <v>0</v>
      </c>
      <c r="J642" s="7">
        <f t="shared" si="179"/>
        <v>0</v>
      </c>
      <c r="K642" s="7">
        <f t="shared" si="180"/>
        <v>0</v>
      </c>
      <c r="L642" s="7">
        <f>Input!C630*Input!$F$10</f>
        <v>0</v>
      </c>
      <c r="M642" s="7">
        <f>(-C642*SIN(ATAN(Input!$F$5*Input!$F$10))+(L642-$L$18)*COS(ATAN(Input!$F$5*Input!$F$10)))*IF(Input!C630="",0,1)</f>
        <v>0</v>
      </c>
      <c r="N642" s="7">
        <f>(C642*COS(ATAN(Input!$F$5*Input!$F$10))+(L642-$L$18)*SIN(ATAN(Input!$F$5*Input!$F$10)))*IF(Input!C630="",0,1)</f>
        <v>0</v>
      </c>
      <c r="O642" s="7">
        <f t="shared" si="181"/>
        <v>0</v>
      </c>
      <c r="P642" s="7">
        <f t="shared" si="182"/>
        <v>0</v>
      </c>
      <c r="Q642" s="7">
        <f t="shared" si="183"/>
        <v>0</v>
      </c>
      <c r="R642" s="7">
        <f t="shared" si="184"/>
        <v>0</v>
      </c>
      <c r="S642" s="7">
        <f t="shared" si="185"/>
        <v>0</v>
      </c>
      <c r="T642" s="7">
        <f t="shared" si="186"/>
        <v>0</v>
      </c>
      <c r="U642" s="7">
        <f t="shared" si="187"/>
        <v>0</v>
      </c>
      <c r="V642" s="7">
        <f t="shared" si="188"/>
        <v>0</v>
      </c>
      <c r="W642" s="7">
        <f t="shared" si="189"/>
        <v>0</v>
      </c>
      <c r="X642" s="7">
        <f t="shared" ca="1" si="190"/>
        <v>0</v>
      </c>
      <c r="Y642" s="7">
        <f t="shared" ca="1" si="191"/>
        <v>0</v>
      </c>
      <c r="Z642" s="7">
        <f t="shared" ca="1" si="192"/>
        <v>0</v>
      </c>
      <c r="AA642" s="3"/>
      <c r="AB642" s="3"/>
    </row>
    <row r="643" spans="1:28" x14ac:dyDescent="0.2">
      <c r="A643" s="18">
        <v>0</v>
      </c>
      <c r="B643" s="18">
        <v>0</v>
      </c>
      <c r="C643" s="8">
        <f>IF(Input!C631="",0,A643-$A$18)</f>
        <v>0</v>
      </c>
      <c r="D643" s="8">
        <f>(B643-Input!$C$6-Input!$F$5*C643)*IF(Input!C631="",0,1)</f>
        <v>0</v>
      </c>
      <c r="E643" s="7">
        <f t="shared" si="174"/>
        <v>0</v>
      </c>
      <c r="F643" s="7">
        <f t="shared" si="175"/>
        <v>0</v>
      </c>
      <c r="G643" s="7">
        <f t="shared" si="176"/>
        <v>0</v>
      </c>
      <c r="H643" s="7">
        <f t="shared" si="177"/>
        <v>0</v>
      </c>
      <c r="I643" s="7">
        <f t="shared" si="178"/>
        <v>0</v>
      </c>
      <c r="J643" s="7">
        <f t="shared" si="179"/>
        <v>0</v>
      </c>
      <c r="K643" s="7">
        <f t="shared" si="180"/>
        <v>0</v>
      </c>
      <c r="L643" s="7">
        <f>Input!C631*Input!$F$10</f>
        <v>0</v>
      </c>
      <c r="M643" s="7">
        <f>(-C643*SIN(ATAN(Input!$F$5*Input!$F$10))+(L643-$L$18)*COS(ATAN(Input!$F$5*Input!$F$10)))*IF(Input!C631="",0,1)</f>
        <v>0</v>
      </c>
      <c r="N643" s="7">
        <f>(C643*COS(ATAN(Input!$F$5*Input!$F$10))+(L643-$L$18)*SIN(ATAN(Input!$F$5*Input!$F$10)))*IF(Input!C631="",0,1)</f>
        <v>0</v>
      </c>
      <c r="O643" s="7">
        <f t="shared" si="181"/>
        <v>0</v>
      </c>
      <c r="P643" s="7">
        <f t="shared" si="182"/>
        <v>0</v>
      </c>
      <c r="Q643" s="7">
        <f t="shared" si="183"/>
        <v>0</v>
      </c>
      <c r="R643" s="7">
        <f t="shared" si="184"/>
        <v>0</v>
      </c>
      <c r="S643" s="7">
        <f t="shared" si="185"/>
        <v>0</v>
      </c>
      <c r="T643" s="7">
        <f t="shared" si="186"/>
        <v>0</v>
      </c>
      <c r="U643" s="7">
        <f t="shared" si="187"/>
        <v>0</v>
      </c>
      <c r="V643" s="7">
        <f t="shared" si="188"/>
        <v>0</v>
      </c>
      <c r="W643" s="7">
        <f t="shared" si="189"/>
        <v>0</v>
      </c>
      <c r="X643" s="7">
        <f t="shared" ca="1" si="190"/>
        <v>0</v>
      </c>
      <c r="Y643" s="7">
        <f t="shared" ca="1" si="191"/>
        <v>0</v>
      </c>
      <c r="Z643" s="7">
        <f t="shared" ca="1" si="192"/>
        <v>0</v>
      </c>
      <c r="AA643" s="3"/>
      <c r="AB643" s="3"/>
    </row>
    <row r="644" spans="1:28" x14ac:dyDescent="0.2">
      <c r="A644" s="18">
        <v>0</v>
      </c>
      <c r="B644" s="18">
        <v>0</v>
      </c>
      <c r="C644" s="8">
        <f>IF(Input!C632="",0,A644-$A$18)</f>
        <v>0</v>
      </c>
      <c r="D644" s="8">
        <f>(B644-Input!$C$6-Input!$F$5*C644)*IF(Input!C632="",0,1)</f>
        <v>0</v>
      </c>
      <c r="E644" s="7">
        <f t="shared" si="174"/>
        <v>0</v>
      </c>
      <c r="F644" s="7">
        <f t="shared" si="175"/>
        <v>0</v>
      </c>
      <c r="G644" s="7">
        <f t="shared" si="176"/>
        <v>0</v>
      </c>
      <c r="H644" s="7">
        <f t="shared" si="177"/>
        <v>0</v>
      </c>
      <c r="I644" s="7">
        <f t="shared" si="178"/>
        <v>0</v>
      </c>
      <c r="J644" s="7">
        <f t="shared" si="179"/>
        <v>0</v>
      </c>
      <c r="K644" s="7">
        <f t="shared" si="180"/>
        <v>0</v>
      </c>
      <c r="L644" s="7">
        <f>Input!C632*Input!$F$10</f>
        <v>0</v>
      </c>
      <c r="M644" s="7">
        <f>(-C644*SIN(ATAN(Input!$F$5*Input!$F$10))+(L644-$L$18)*COS(ATAN(Input!$F$5*Input!$F$10)))*IF(Input!C632="",0,1)</f>
        <v>0</v>
      </c>
      <c r="N644" s="7">
        <f>(C644*COS(ATAN(Input!$F$5*Input!$F$10))+(L644-$L$18)*SIN(ATAN(Input!$F$5*Input!$F$10)))*IF(Input!C632="",0,1)</f>
        <v>0</v>
      </c>
      <c r="O644" s="7">
        <f t="shared" si="181"/>
        <v>0</v>
      </c>
      <c r="P644" s="7">
        <f t="shared" si="182"/>
        <v>0</v>
      </c>
      <c r="Q644" s="7">
        <f t="shared" si="183"/>
        <v>0</v>
      </c>
      <c r="R644" s="7">
        <f t="shared" si="184"/>
        <v>0</v>
      </c>
      <c r="S644" s="7">
        <f t="shared" si="185"/>
        <v>0</v>
      </c>
      <c r="T644" s="7">
        <f t="shared" si="186"/>
        <v>0</v>
      </c>
      <c r="U644" s="7">
        <f t="shared" si="187"/>
        <v>0</v>
      </c>
      <c r="V644" s="7">
        <f t="shared" si="188"/>
        <v>0</v>
      </c>
      <c r="W644" s="7">
        <f t="shared" si="189"/>
        <v>0</v>
      </c>
      <c r="X644" s="7">
        <f t="shared" ca="1" si="190"/>
        <v>0</v>
      </c>
      <c r="Y644" s="7">
        <f t="shared" ca="1" si="191"/>
        <v>0</v>
      </c>
      <c r="Z644" s="7">
        <f t="shared" ca="1" si="192"/>
        <v>0</v>
      </c>
      <c r="AA644" s="3"/>
      <c r="AB644" s="3"/>
    </row>
    <row r="645" spans="1:28" x14ac:dyDescent="0.2">
      <c r="A645" s="18">
        <v>0</v>
      </c>
      <c r="B645" s="18">
        <v>0</v>
      </c>
      <c r="C645" s="8">
        <f>IF(Input!C633="",0,A645-$A$18)</f>
        <v>0</v>
      </c>
      <c r="D645" s="8">
        <f>(B645-Input!$C$6-Input!$F$5*C645)*IF(Input!C633="",0,1)</f>
        <v>0</v>
      </c>
      <c r="E645" s="7">
        <f t="shared" si="174"/>
        <v>0</v>
      </c>
      <c r="F645" s="7">
        <f t="shared" si="175"/>
        <v>0</v>
      </c>
      <c r="G645" s="7">
        <f t="shared" si="176"/>
        <v>0</v>
      </c>
      <c r="H645" s="7">
        <f t="shared" si="177"/>
        <v>0</v>
      </c>
      <c r="I645" s="7">
        <f t="shared" si="178"/>
        <v>0</v>
      </c>
      <c r="J645" s="7">
        <f t="shared" si="179"/>
        <v>0</v>
      </c>
      <c r="K645" s="7">
        <f t="shared" si="180"/>
        <v>0</v>
      </c>
      <c r="L645" s="7">
        <f>Input!C633*Input!$F$10</f>
        <v>0</v>
      </c>
      <c r="M645" s="7">
        <f>(-C645*SIN(ATAN(Input!$F$5*Input!$F$10))+(L645-$L$18)*COS(ATAN(Input!$F$5*Input!$F$10)))*IF(Input!C633="",0,1)</f>
        <v>0</v>
      </c>
      <c r="N645" s="7">
        <f>(C645*COS(ATAN(Input!$F$5*Input!$F$10))+(L645-$L$18)*SIN(ATAN(Input!$F$5*Input!$F$10)))*IF(Input!C633="",0,1)</f>
        <v>0</v>
      </c>
      <c r="O645" s="7">
        <f t="shared" si="181"/>
        <v>0</v>
      </c>
      <c r="P645" s="7">
        <f t="shared" si="182"/>
        <v>0</v>
      </c>
      <c r="Q645" s="7">
        <f t="shared" si="183"/>
        <v>0</v>
      </c>
      <c r="R645" s="7">
        <f t="shared" si="184"/>
        <v>0</v>
      </c>
      <c r="S645" s="7">
        <f t="shared" si="185"/>
        <v>0</v>
      </c>
      <c r="T645" s="7">
        <f t="shared" si="186"/>
        <v>0</v>
      </c>
      <c r="U645" s="7">
        <f t="shared" si="187"/>
        <v>0</v>
      </c>
      <c r="V645" s="7">
        <f t="shared" si="188"/>
        <v>0</v>
      </c>
      <c r="W645" s="7">
        <f t="shared" si="189"/>
        <v>0</v>
      </c>
      <c r="X645" s="7">
        <f t="shared" ca="1" si="190"/>
        <v>0</v>
      </c>
      <c r="Y645" s="7">
        <f t="shared" ca="1" si="191"/>
        <v>0</v>
      </c>
      <c r="Z645" s="7">
        <f t="shared" ca="1" si="192"/>
        <v>0</v>
      </c>
      <c r="AA645" s="3"/>
      <c r="AB645" s="3"/>
    </row>
    <row r="646" spans="1:28" x14ac:dyDescent="0.2">
      <c r="A646" s="18">
        <v>0</v>
      </c>
      <c r="B646" s="18">
        <v>0</v>
      </c>
      <c r="C646" s="8">
        <f>IF(Input!C634="",0,A646-$A$18)</f>
        <v>0</v>
      </c>
      <c r="D646" s="8">
        <f>(B646-Input!$C$6-Input!$F$5*C646)*IF(Input!C634="",0,1)</f>
        <v>0</v>
      </c>
      <c r="E646" s="7">
        <f t="shared" si="174"/>
        <v>0</v>
      </c>
      <c r="F646" s="7">
        <f t="shared" si="175"/>
        <v>0</v>
      </c>
      <c r="G646" s="7">
        <f t="shared" si="176"/>
        <v>0</v>
      </c>
      <c r="H646" s="7">
        <f t="shared" si="177"/>
        <v>0</v>
      </c>
      <c r="I646" s="7">
        <f t="shared" si="178"/>
        <v>0</v>
      </c>
      <c r="J646" s="7">
        <f t="shared" si="179"/>
        <v>0</v>
      </c>
      <c r="K646" s="7">
        <f t="shared" si="180"/>
        <v>0</v>
      </c>
      <c r="L646" s="7">
        <f>Input!C634*Input!$F$10</f>
        <v>0</v>
      </c>
      <c r="M646" s="7">
        <f>(-C646*SIN(ATAN(Input!$F$5*Input!$F$10))+(L646-$L$18)*COS(ATAN(Input!$F$5*Input!$F$10)))*IF(Input!C634="",0,1)</f>
        <v>0</v>
      </c>
      <c r="N646" s="7">
        <f>(C646*COS(ATAN(Input!$F$5*Input!$F$10))+(L646-$L$18)*SIN(ATAN(Input!$F$5*Input!$F$10)))*IF(Input!C634="",0,1)</f>
        <v>0</v>
      </c>
      <c r="O646" s="7">
        <f t="shared" si="181"/>
        <v>0</v>
      </c>
      <c r="P646" s="7">
        <f t="shared" si="182"/>
        <v>0</v>
      </c>
      <c r="Q646" s="7">
        <f t="shared" si="183"/>
        <v>0</v>
      </c>
      <c r="R646" s="7">
        <f t="shared" si="184"/>
        <v>0</v>
      </c>
      <c r="S646" s="7">
        <f t="shared" si="185"/>
        <v>0</v>
      </c>
      <c r="T646" s="7">
        <f t="shared" si="186"/>
        <v>0</v>
      </c>
      <c r="U646" s="7">
        <f t="shared" si="187"/>
        <v>0</v>
      </c>
      <c r="V646" s="7">
        <f t="shared" si="188"/>
        <v>0</v>
      </c>
      <c r="W646" s="7">
        <f t="shared" si="189"/>
        <v>0</v>
      </c>
      <c r="X646" s="7">
        <f t="shared" ca="1" si="190"/>
        <v>0</v>
      </c>
      <c r="Y646" s="7">
        <f t="shared" ca="1" si="191"/>
        <v>0</v>
      </c>
      <c r="Z646" s="7">
        <f t="shared" ca="1" si="192"/>
        <v>0</v>
      </c>
      <c r="AA646" s="3"/>
      <c r="AB646" s="3"/>
    </row>
    <row r="647" spans="1:28" x14ac:dyDescent="0.2">
      <c r="A647" s="18">
        <v>0</v>
      </c>
      <c r="B647" s="18">
        <v>0</v>
      </c>
      <c r="C647" s="8">
        <f>IF(Input!C635="",0,A647-$A$18)</f>
        <v>0</v>
      </c>
      <c r="D647" s="8">
        <f>(B647-Input!$C$6-Input!$F$5*C647)*IF(Input!C635="",0,1)</f>
        <v>0</v>
      </c>
      <c r="E647" s="7">
        <f t="shared" si="174"/>
        <v>0</v>
      </c>
      <c r="F647" s="7">
        <f t="shared" si="175"/>
        <v>0</v>
      </c>
      <c r="G647" s="7">
        <f t="shared" si="176"/>
        <v>0</v>
      </c>
      <c r="H647" s="7">
        <f t="shared" si="177"/>
        <v>0</v>
      </c>
      <c r="I647" s="7">
        <f t="shared" si="178"/>
        <v>0</v>
      </c>
      <c r="J647" s="7">
        <f t="shared" si="179"/>
        <v>0</v>
      </c>
      <c r="K647" s="7">
        <f t="shared" si="180"/>
        <v>0</v>
      </c>
      <c r="L647" s="7">
        <f>Input!C635*Input!$F$10</f>
        <v>0</v>
      </c>
      <c r="M647" s="7">
        <f>(-C647*SIN(ATAN(Input!$F$5*Input!$F$10))+(L647-$L$18)*COS(ATAN(Input!$F$5*Input!$F$10)))*IF(Input!C635="",0,1)</f>
        <v>0</v>
      </c>
      <c r="N647" s="7">
        <f>(C647*COS(ATAN(Input!$F$5*Input!$F$10))+(L647-$L$18)*SIN(ATAN(Input!$F$5*Input!$F$10)))*IF(Input!C635="",0,1)</f>
        <v>0</v>
      </c>
      <c r="O647" s="7">
        <f t="shared" si="181"/>
        <v>0</v>
      </c>
      <c r="P647" s="7">
        <f t="shared" si="182"/>
        <v>0</v>
      </c>
      <c r="Q647" s="7">
        <f t="shared" si="183"/>
        <v>0</v>
      </c>
      <c r="R647" s="7">
        <f t="shared" si="184"/>
        <v>0</v>
      </c>
      <c r="S647" s="7">
        <f t="shared" si="185"/>
        <v>0</v>
      </c>
      <c r="T647" s="7">
        <f t="shared" si="186"/>
        <v>0</v>
      </c>
      <c r="U647" s="7">
        <f t="shared" si="187"/>
        <v>0</v>
      </c>
      <c r="V647" s="7">
        <f t="shared" si="188"/>
        <v>0</v>
      </c>
      <c r="W647" s="7">
        <f t="shared" si="189"/>
        <v>0</v>
      </c>
      <c r="X647" s="7">
        <f t="shared" ca="1" si="190"/>
        <v>0</v>
      </c>
      <c r="Y647" s="7">
        <f t="shared" ca="1" si="191"/>
        <v>0</v>
      </c>
      <c r="Z647" s="7">
        <f t="shared" ca="1" si="192"/>
        <v>0</v>
      </c>
      <c r="AA647" s="3"/>
      <c r="AB647" s="3"/>
    </row>
    <row r="648" spans="1:28" x14ac:dyDescent="0.2">
      <c r="A648" s="18">
        <v>0</v>
      </c>
      <c r="B648" s="18">
        <v>0</v>
      </c>
      <c r="C648" s="8">
        <f>IF(Input!C636="",0,A648-$A$18)</f>
        <v>0</v>
      </c>
      <c r="D648" s="8">
        <f>(B648-Input!$C$6-Input!$F$5*C648)*IF(Input!C636="",0,1)</f>
        <v>0</v>
      </c>
      <c r="E648" s="7">
        <f t="shared" si="174"/>
        <v>0</v>
      </c>
      <c r="F648" s="7">
        <f t="shared" si="175"/>
        <v>0</v>
      </c>
      <c r="G648" s="7">
        <f t="shared" si="176"/>
        <v>0</v>
      </c>
      <c r="H648" s="7">
        <f t="shared" si="177"/>
        <v>0</v>
      </c>
      <c r="I648" s="7">
        <f t="shared" si="178"/>
        <v>0</v>
      </c>
      <c r="J648" s="7">
        <f t="shared" si="179"/>
        <v>0</v>
      </c>
      <c r="K648" s="7">
        <f t="shared" si="180"/>
        <v>0</v>
      </c>
      <c r="L648" s="7">
        <f>Input!C636*Input!$F$10</f>
        <v>0</v>
      </c>
      <c r="M648" s="7">
        <f>(-C648*SIN(ATAN(Input!$F$5*Input!$F$10))+(L648-$L$18)*COS(ATAN(Input!$F$5*Input!$F$10)))*IF(Input!C636="",0,1)</f>
        <v>0</v>
      </c>
      <c r="N648" s="7">
        <f>(C648*COS(ATAN(Input!$F$5*Input!$F$10))+(L648-$L$18)*SIN(ATAN(Input!$F$5*Input!$F$10)))*IF(Input!C636="",0,1)</f>
        <v>0</v>
      </c>
      <c r="O648" s="7">
        <f t="shared" si="181"/>
        <v>0</v>
      </c>
      <c r="P648" s="7">
        <f t="shared" si="182"/>
        <v>0</v>
      </c>
      <c r="Q648" s="7">
        <f t="shared" si="183"/>
        <v>0</v>
      </c>
      <c r="R648" s="7">
        <f t="shared" si="184"/>
        <v>0</v>
      </c>
      <c r="S648" s="7">
        <f t="shared" si="185"/>
        <v>0</v>
      </c>
      <c r="T648" s="7">
        <f t="shared" si="186"/>
        <v>0</v>
      </c>
      <c r="U648" s="7">
        <f t="shared" si="187"/>
        <v>0</v>
      </c>
      <c r="V648" s="7">
        <f t="shared" si="188"/>
        <v>0</v>
      </c>
      <c r="W648" s="7">
        <f t="shared" si="189"/>
        <v>0</v>
      </c>
      <c r="X648" s="7">
        <f t="shared" ca="1" si="190"/>
        <v>0</v>
      </c>
      <c r="Y648" s="7">
        <f t="shared" ca="1" si="191"/>
        <v>0</v>
      </c>
      <c r="Z648" s="7">
        <f t="shared" ca="1" si="192"/>
        <v>0</v>
      </c>
      <c r="AA648" s="3"/>
      <c r="AB648" s="3"/>
    </row>
    <row r="649" spans="1:28" x14ac:dyDescent="0.2">
      <c r="A649" s="18">
        <v>0</v>
      </c>
      <c r="B649" s="18">
        <v>0</v>
      </c>
      <c r="C649" s="8">
        <f>IF(Input!C637="",0,A649-$A$18)</f>
        <v>0</v>
      </c>
      <c r="D649" s="8">
        <f>(B649-Input!$C$6-Input!$F$5*C649)*IF(Input!C637="",0,1)</f>
        <v>0</v>
      </c>
      <c r="E649" s="7">
        <f t="shared" si="174"/>
        <v>0</v>
      </c>
      <c r="F649" s="7">
        <f t="shared" si="175"/>
        <v>0</v>
      </c>
      <c r="G649" s="7">
        <f t="shared" si="176"/>
        <v>0</v>
      </c>
      <c r="H649" s="7">
        <f t="shared" si="177"/>
        <v>0</v>
      </c>
      <c r="I649" s="7">
        <f t="shared" si="178"/>
        <v>0</v>
      </c>
      <c r="J649" s="7">
        <f t="shared" si="179"/>
        <v>0</v>
      </c>
      <c r="K649" s="7">
        <f t="shared" si="180"/>
        <v>0</v>
      </c>
      <c r="L649" s="7">
        <f>Input!C637*Input!$F$10</f>
        <v>0</v>
      </c>
      <c r="M649" s="7">
        <f>(-C649*SIN(ATAN(Input!$F$5*Input!$F$10))+(L649-$L$18)*COS(ATAN(Input!$F$5*Input!$F$10)))*IF(Input!C637="",0,1)</f>
        <v>0</v>
      </c>
      <c r="N649" s="7">
        <f>(C649*COS(ATAN(Input!$F$5*Input!$F$10))+(L649-$L$18)*SIN(ATAN(Input!$F$5*Input!$F$10)))*IF(Input!C637="",0,1)</f>
        <v>0</v>
      </c>
      <c r="O649" s="7">
        <f t="shared" si="181"/>
        <v>0</v>
      </c>
      <c r="P649" s="7">
        <f t="shared" si="182"/>
        <v>0</v>
      </c>
      <c r="Q649" s="7">
        <f t="shared" si="183"/>
        <v>0</v>
      </c>
      <c r="R649" s="7">
        <f t="shared" si="184"/>
        <v>0</v>
      </c>
      <c r="S649" s="7">
        <f t="shared" si="185"/>
        <v>0</v>
      </c>
      <c r="T649" s="7">
        <f t="shared" si="186"/>
        <v>0</v>
      </c>
      <c r="U649" s="7">
        <f t="shared" si="187"/>
        <v>0</v>
      </c>
      <c r="V649" s="7">
        <f t="shared" si="188"/>
        <v>0</v>
      </c>
      <c r="W649" s="7">
        <f t="shared" si="189"/>
        <v>0</v>
      </c>
      <c r="X649" s="7">
        <f t="shared" ca="1" si="190"/>
        <v>0</v>
      </c>
      <c r="Y649" s="7">
        <f t="shared" ca="1" si="191"/>
        <v>0</v>
      </c>
      <c r="Z649" s="7">
        <f t="shared" ca="1" si="192"/>
        <v>0</v>
      </c>
      <c r="AA649" s="3"/>
      <c r="AB649" s="3"/>
    </row>
    <row r="650" spans="1:28" x14ac:dyDescent="0.2">
      <c r="A650" s="18">
        <v>0</v>
      </c>
      <c r="B650" s="18">
        <v>0</v>
      </c>
      <c r="C650" s="8">
        <f>IF(Input!C638="",0,A650-$A$18)</f>
        <v>0</v>
      </c>
      <c r="D650" s="8">
        <f>(B650-Input!$C$6-Input!$F$5*C650)*IF(Input!C638="",0,1)</f>
        <v>0</v>
      </c>
      <c r="E650" s="7">
        <f t="shared" si="174"/>
        <v>0</v>
      </c>
      <c r="F650" s="7">
        <f t="shared" si="175"/>
        <v>0</v>
      </c>
      <c r="G650" s="7">
        <f t="shared" si="176"/>
        <v>0</v>
      </c>
      <c r="H650" s="7">
        <f t="shared" si="177"/>
        <v>0</v>
      </c>
      <c r="I650" s="7">
        <f t="shared" si="178"/>
        <v>0</v>
      </c>
      <c r="J650" s="7">
        <f t="shared" si="179"/>
        <v>0</v>
      </c>
      <c r="K650" s="7">
        <f t="shared" si="180"/>
        <v>0</v>
      </c>
      <c r="L650" s="7">
        <f>Input!C638*Input!$F$10</f>
        <v>0</v>
      </c>
      <c r="M650" s="7">
        <f>(-C650*SIN(ATAN(Input!$F$5*Input!$F$10))+(L650-$L$18)*COS(ATAN(Input!$F$5*Input!$F$10)))*IF(Input!C638="",0,1)</f>
        <v>0</v>
      </c>
      <c r="N650" s="7">
        <f>(C650*COS(ATAN(Input!$F$5*Input!$F$10))+(L650-$L$18)*SIN(ATAN(Input!$F$5*Input!$F$10)))*IF(Input!C638="",0,1)</f>
        <v>0</v>
      </c>
      <c r="O650" s="7">
        <f t="shared" si="181"/>
        <v>0</v>
      </c>
      <c r="P650" s="7">
        <f t="shared" si="182"/>
        <v>0</v>
      </c>
      <c r="Q650" s="7">
        <f t="shared" si="183"/>
        <v>0</v>
      </c>
      <c r="R650" s="7">
        <f t="shared" si="184"/>
        <v>0</v>
      </c>
      <c r="S650" s="7">
        <f t="shared" si="185"/>
        <v>0</v>
      </c>
      <c r="T650" s="7">
        <f t="shared" si="186"/>
        <v>0</v>
      </c>
      <c r="U650" s="7">
        <f t="shared" si="187"/>
        <v>0</v>
      </c>
      <c r="V650" s="7">
        <f t="shared" si="188"/>
        <v>0</v>
      </c>
      <c r="W650" s="7">
        <f t="shared" si="189"/>
        <v>0</v>
      </c>
      <c r="X650" s="7">
        <f t="shared" ca="1" si="190"/>
        <v>0</v>
      </c>
      <c r="Y650" s="7">
        <f t="shared" ca="1" si="191"/>
        <v>0</v>
      </c>
      <c r="Z650" s="7">
        <f t="shared" ca="1" si="192"/>
        <v>0</v>
      </c>
      <c r="AA650" s="3"/>
      <c r="AB650" s="3"/>
    </row>
    <row r="651" spans="1:28" x14ac:dyDescent="0.2">
      <c r="A651" s="18">
        <v>0</v>
      </c>
      <c r="B651" s="18">
        <v>0</v>
      </c>
      <c r="C651" s="8">
        <f>IF(Input!C639="",0,A651-$A$18)</f>
        <v>0</v>
      </c>
      <c r="D651" s="8">
        <f>(B651-Input!$C$6-Input!$F$5*C651)*IF(Input!C639="",0,1)</f>
        <v>0</v>
      </c>
      <c r="E651" s="7">
        <f t="shared" si="174"/>
        <v>0</v>
      </c>
      <c r="F651" s="7">
        <f t="shared" si="175"/>
        <v>0</v>
      </c>
      <c r="G651" s="7">
        <f t="shared" si="176"/>
        <v>0</v>
      </c>
      <c r="H651" s="7">
        <f t="shared" si="177"/>
        <v>0</v>
      </c>
      <c r="I651" s="7">
        <f t="shared" si="178"/>
        <v>0</v>
      </c>
      <c r="J651" s="7">
        <f t="shared" si="179"/>
        <v>0</v>
      </c>
      <c r="K651" s="7">
        <f t="shared" si="180"/>
        <v>0</v>
      </c>
      <c r="L651" s="7">
        <f>Input!C639*Input!$F$10</f>
        <v>0</v>
      </c>
      <c r="M651" s="7">
        <f>(-C651*SIN(ATAN(Input!$F$5*Input!$F$10))+(L651-$L$18)*COS(ATAN(Input!$F$5*Input!$F$10)))*IF(Input!C639="",0,1)</f>
        <v>0</v>
      </c>
      <c r="N651" s="7">
        <f>(C651*COS(ATAN(Input!$F$5*Input!$F$10))+(L651-$L$18)*SIN(ATAN(Input!$F$5*Input!$F$10)))*IF(Input!C639="",0,1)</f>
        <v>0</v>
      </c>
      <c r="O651" s="7">
        <f t="shared" si="181"/>
        <v>0</v>
      </c>
      <c r="P651" s="7">
        <f t="shared" si="182"/>
        <v>0</v>
      </c>
      <c r="Q651" s="7">
        <f t="shared" si="183"/>
        <v>0</v>
      </c>
      <c r="R651" s="7">
        <f t="shared" si="184"/>
        <v>0</v>
      </c>
      <c r="S651" s="7">
        <f t="shared" si="185"/>
        <v>0</v>
      </c>
      <c r="T651" s="7">
        <f t="shared" si="186"/>
        <v>0</v>
      </c>
      <c r="U651" s="7">
        <f t="shared" si="187"/>
        <v>0</v>
      </c>
      <c r="V651" s="7">
        <f t="shared" si="188"/>
        <v>0</v>
      </c>
      <c r="W651" s="7">
        <f t="shared" si="189"/>
        <v>0</v>
      </c>
      <c r="X651" s="7">
        <f t="shared" ca="1" si="190"/>
        <v>0</v>
      </c>
      <c r="Y651" s="7">
        <f t="shared" ca="1" si="191"/>
        <v>0</v>
      </c>
      <c r="Z651" s="7">
        <f t="shared" ca="1" si="192"/>
        <v>0</v>
      </c>
      <c r="AA651" s="3"/>
      <c r="AB651" s="3"/>
    </row>
    <row r="652" spans="1:28" x14ac:dyDescent="0.2">
      <c r="A652" s="18">
        <v>0</v>
      </c>
      <c r="B652" s="18">
        <v>0</v>
      </c>
      <c r="C652" s="8">
        <f>IF(Input!C640="",0,A652-$A$18)</f>
        <v>0</v>
      </c>
      <c r="D652" s="8">
        <f>(B652-Input!$C$6-Input!$F$5*C652)*IF(Input!C640="",0,1)</f>
        <v>0</v>
      </c>
      <c r="E652" s="7">
        <f t="shared" si="174"/>
        <v>0</v>
      </c>
      <c r="F652" s="7">
        <f t="shared" si="175"/>
        <v>0</v>
      </c>
      <c r="G652" s="7">
        <f t="shared" si="176"/>
        <v>0</v>
      </c>
      <c r="H652" s="7">
        <f t="shared" si="177"/>
        <v>0</v>
      </c>
      <c r="I652" s="7">
        <f t="shared" si="178"/>
        <v>0</v>
      </c>
      <c r="J652" s="7">
        <f t="shared" si="179"/>
        <v>0</v>
      </c>
      <c r="K652" s="7">
        <f t="shared" si="180"/>
        <v>0</v>
      </c>
      <c r="L652" s="7">
        <f>Input!C640*Input!$F$10</f>
        <v>0</v>
      </c>
      <c r="M652" s="7">
        <f>(-C652*SIN(ATAN(Input!$F$5*Input!$F$10))+(L652-$L$18)*COS(ATAN(Input!$F$5*Input!$F$10)))*IF(Input!C640="",0,1)</f>
        <v>0</v>
      </c>
      <c r="N652" s="7">
        <f>(C652*COS(ATAN(Input!$F$5*Input!$F$10))+(L652-$L$18)*SIN(ATAN(Input!$F$5*Input!$F$10)))*IF(Input!C640="",0,1)</f>
        <v>0</v>
      </c>
      <c r="O652" s="7">
        <f t="shared" si="181"/>
        <v>0</v>
      </c>
      <c r="P652" s="7">
        <f t="shared" si="182"/>
        <v>0</v>
      </c>
      <c r="Q652" s="7">
        <f t="shared" si="183"/>
        <v>0</v>
      </c>
      <c r="R652" s="7">
        <f t="shared" si="184"/>
        <v>0</v>
      </c>
      <c r="S652" s="7">
        <f t="shared" si="185"/>
        <v>0</v>
      </c>
      <c r="T652" s="7">
        <f t="shared" si="186"/>
        <v>0</v>
      </c>
      <c r="U652" s="7">
        <f t="shared" si="187"/>
        <v>0</v>
      </c>
      <c r="V652" s="7">
        <f t="shared" si="188"/>
        <v>0</v>
      </c>
      <c r="W652" s="7">
        <f t="shared" si="189"/>
        <v>0</v>
      </c>
      <c r="X652" s="7">
        <f t="shared" ca="1" si="190"/>
        <v>0</v>
      </c>
      <c r="Y652" s="7">
        <f t="shared" ca="1" si="191"/>
        <v>0</v>
      </c>
      <c r="Z652" s="7">
        <f t="shared" ca="1" si="192"/>
        <v>0</v>
      </c>
      <c r="AA652" s="3"/>
      <c r="AB652" s="3"/>
    </row>
    <row r="653" spans="1:28" x14ac:dyDescent="0.2">
      <c r="A653" s="18">
        <v>0</v>
      </c>
      <c r="B653" s="18">
        <v>0</v>
      </c>
      <c r="C653" s="8">
        <f>IF(Input!C641="",0,A653-$A$18)</f>
        <v>0</v>
      </c>
      <c r="D653" s="8">
        <f>(B653-Input!$C$6-Input!$F$5*C653)*IF(Input!C641="",0,1)</f>
        <v>0</v>
      </c>
      <c r="E653" s="7">
        <f t="shared" si="174"/>
        <v>0</v>
      </c>
      <c r="F653" s="7">
        <f t="shared" si="175"/>
        <v>0</v>
      </c>
      <c r="G653" s="7">
        <f t="shared" si="176"/>
        <v>0</v>
      </c>
      <c r="H653" s="7">
        <f t="shared" si="177"/>
        <v>0</v>
      </c>
      <c r="I653" s="7">
        <f t="shared" si="178"/>
        <v>0</v>
      </c>
      <c r="J653" s="7">
        <f t="shared" si="179"/>
        <v>0</v>
      </c>
      <c r="K653" s="7">
        <f t="shared" si="180"/>
        <v>0</v>
      </c>
      <c r="L653" s="7">
        <f>Input!C641*Input!$F$10</f>
        <v>0</v>
      </c>
      <c r="M653" s="7">
        <f>(-C653*SIN(ATAN(Input!$F$5*Input!$F$10))+(L653-$L$18)*COS(ATAN(Input!$F$5*Input!$F$10)))*IF(Input!C641="",0,1)</f>
        <v>0</v>
      </c>
      <c r="N653" s="7">
        <f>(C653*COS(ATAN(Input!$F$5*Input!$F$10))+(L653-$L$18)*SIN(ATAN(Input!$F$5*Input!$F$10)))*IF(Input!C641="",0,1)</f>
        <v>0</v>
      </c>
      <c r="O653" s="7">
        <f t="shared" si="181"/>
        <v>0</v>
      </c>
      <c r="P653" s="7">
        <f t="shared" si="182"/>
        <v>0</v>
      </c>
      <c r="Q653" s="7">
        <f t="shared" si="183"/>
        <v>0</v>
      </c>
      <c r="R653" s="7">
        <f t="shared" si="184"/>
        <v>0</v>
      </c>
      <c r="S653" s="7">
        <f t="shared" si="185"/>
        <v>0</v>
      </c>
      <c r="T653" s="7">
        <f t="shared" si="186"/>
        <v>0</v>
      </c>
      <c r="U653" s="7">
        <f t="shared" si="187"/>
        <v>0</v>
      </c>
      <c r="V653" s="7">
        <f t="shared" si="188"/>
        <v>0</v>
      </c>
      <c r="W653" s="7">
        <f t="shared" si="189"/>
        <v>0</v>
      </c>
      <c r="X653" s="7">
        <f t="shared" ca="1" si="190"/>
        <v>0</v>
      </c>
      <c r="Y653" s="7">
        <f t="shared" ca="1" si="191"/>
        <v>0</v>
      </c>
      <c r="Z653" s="7">
        <f t="shared" ca="1" si="192"/>
        <v>0</v>
      </c>
      <c r="AA653" s="3"/>
      <c r="AB653" s="3"/>
    </row>
    <row r="654" spans="1:28" x14ac:dyDescent="0.2">
      <c r="A654" s="18">
        <v>0</v>
      </c>
      <c r="B654" s="18">
        <v>0</v>
      </c>
      <c r="C654" s="8">
        <f>IF(Input!C642="",0,A654-$A$18)</f>
        <v>0</v>
      </c>
      <c r="D654" s="8">
        <f>(B654-Input!$C$6-Input!$F$5*C654)*IF(Input!C642="",0,1)</f>
        <v>0</v>
      </c>
      <c r="E654" s="7">
        <f t="shared" si="174"/>
        <v>0</v>
      </c>
      <c r="F654" s="7">
        <f t="shared" si="175"/>
        <v>0</v>
      </c>
      <c r="G654" s="7">
        <f t="shared" si="176"/>
        <v>0</v>
      </c>
      <c r="H654" s="7">
        <f t="shared" si="177"/>
        <v>0</v>
      </c>
      <c r="I654" s="7">
        <f t="shared" si="178"/>
        <v>0</v>
      </c>
      <c r="J654" s="7">
        <f t="shared" si="179"/>
        <v>0</v>
      </c>
      <c r="K654" s="7">
        <f t="shared" si="180"/>
        <v>0</v>
      </c>
      <c r="L654" s="7">
        <f>Input!C642*Input!$F$10</f>
        <v>0</v>
      </c>
      <c r="M654" s="7">
        <f>(-C654*SIN(ATAN(Input!$F$5*Input!$F$10))+(L654-$L$18)*COS(ATAN(Input!$F$5*Input!$F$10)))*IF(Input!C642="",0,1)</f>
        <v>0</v>
      </c>
      <c r="N654" s="7">
        <f>(C654*COS(ATAN(Input!$F$5*Input!$F$10))+(L654-$L$18)*SIN(ATAN(Input!$F$5*Input!$F$10)))*IF(Input!C642="",0,1)</f>
        <v>0</v>
      </c>
      <c r="O654" s="7">
        <f t="shared" si="181"/>
        <v>0</v>
      </c>
      <c r="P654" s="7">
        <f t="shared" si="182"/>
        <v>0</v>
      </c>
      <c r="Q654" s="7">
        <f t="shared" si="183"/>
        <v>0</v>
      </c>
      <c r="R654" s="7">
        <f t="shared" si="184"/>
        <v>0</v>
      </c>
      <c r="S654" s="7">
        <f t="shared" si="185"/>
        <v>0</v>
      </c>
      <c r="T654" s="7">
        <f t="shared" si="186"/>
        <v>0</v>
      </c>
      <c r="U654" s="7">
        <f t="shared" si="187"/>
        <v>0</v>
      </c>
      <c r="V654" s="7">
        <f t="shared" si="188"/>
        <v>0</v>
      </c>
      <c r="W654" s="7">
        <f t="shared" si="189"/>
        <v>0</v>
      </c>
      <c r="X654" s="7">
        <f t="shared" ca="1" si="190"/>
        <v>0</v>
      </c>
      <c r="Y654" s="7">
        <f t="shared" ca="1" si="191"/>
        <v>0</v>
      </c>
      <c r="Z654" s="7">
        <f t="shared" ca="1" si="192"/>
        <v>0</v>
      </c>
      <c r="AA654" s="3"/>
      <c r="AB654" s="3"/>
    </row>
    <row r="655" spans="1:28" x14ac:dyDescent="0.2">
      <c r="A655" s="18">
        <v>0</v>
      </c>
      <c r="B655" s="18">
        <v>0</v>
      </c>
      <c r="C655" s="8">
        <f>IF(Input!C643="",0,A655-$A$18)</f>
        <v>0</v>
      </c>
      <c r="D655" s="8">
        <f>(B655-Input!$C$6-Input!$F$5*C655)*IF(Input!C643="",0,1)</f>
        <v>0</v>
      </c>
      <c r="E655" s="7">
        <f t="shared" si="174"/>
        <v>0</v>
      </c>
      <c r="F655" s="7">
        <f t="shared" si="175"/>
        <v>0</v>
      </c>
      <c r="G655" s="7">
        <f t="shared" si="176"/>
        <v>0</v>
      </c>
      <c r="H655" s="7">
        <f t="shared" si="177"/>
        <v>0</v>
      </c>
      <c r="I655" s="7">
        <f t="shared" si="178"/>
        <v>0</v>
      </c>
      <c r="J655" s="7">
        <f t="shared" si="179"/>
        <v>0</v>
      </c>
      <c r="K655" s="7">
        <f t="shared" si="180"/>
        <v>0</v>
      </c>
      <c r="L655" s="7">
        <f>Input!C643*Input!$F$10</f>
        <v>0</v>
      </c>
      <c r="M655" s="7">
        <f>(-C655*SIN(ATAN(Input!$F$5*Input!$F$10))+(L655-$L$18)*COS(ATAN(Input!$F$5*Input!$F$10)))*IF(Input!C643="",0,1)</f>
        <v>0</v>
      </c>
      <c r="N655" s="7">
        <f>(C655*COS(ATAN(Input!$F$5*Input!$F$10))+(L655-$L$18)*SIN(ATAN(Input!$F$5*Input!$F$10)))*IF(Input!C643="",0,1)</f>
        <v>0</v>
      </c>
      <c r="O655" s="7">
        <f t="shared" si="181"/>
        <v>0</v>
      </c>
      <c r="P655" s="7">
        <f t="shared" si="182"/>
        <v>0</v>
      </c>
      <c r="Q655" s="7">
        <f t="shared" si="183"/>
        <v>0</v>
      </c>
      <c r="R655" s="7">
        <f t="shared" si="184"/>
        <v>0</v>
      </c>
      <c r="S655" s="7">
        <f t="shared" si="185"/>
        <v>0</v>
      </c>
      <c r="T655" s="7">
        <f t="shared" si="186"/>
        <v>0</v>
      </c>
      <c r="U655" s="7">
        <f t="shared" si="187"/>
        <v>0</v>
      </c>
      <c r="V655" s="7">
        <f t="shared" si="188"/>
        <v>0</v>
      </c>
      <c r="W655" s="7">
        <f t="shared" si="189"/>
        <v>0</v>
      </c>
      <c r="X655" s="7">
        <f t="shared" ca="1" si="190"/>
        <v>0</v>
      </c>
      <c r="Y655" s="7">
        <f t="shared" ca="1" si="191"/>
        <v>0</v>
      </c>
      <c r="Z655" s="7">
        <f t="shared" ca="1" si="192"/>
        <v>0</v>
      </c>
      <c r="AA655" s="3"/>
      <c r="AB655" s="3"/>
    </row>
    <row r="656" spans="1:28" x14ac:dyDescent="0.2">
      <c r="A656" s="18">
        <v>0</v>
      </c>
      <c r="B656" s="18">
        <v>0</v>
      </c>
      <c r="C656" s="8">
        <f>IF(Input!C644="",0,A656-$A$18)</f>
        <v>0</v>
      </c>
      <c r="D656" s="8">
        <f>(B656-Input!$C$6-Input!$F$5*C656)*IF(Input!C644="",0,1)</f>
        <v>0</v>
      </c>
      <c r="E656" s="7">
        <f t="shared" si="174"/>
        <v>0</v>
      </c>
      <c r="F656" s="7">
        <f t="shared" si="175"/>
        <v>0</v>
      </c>
      <c r="G656" s="7">
        <f t="shared" si="176"/>
        <v>0</v>
      </c>
      <c r="H656" s="7">
        <f t="shared" si="177"/>
        <v>0</v>
      </c>
      <c r="I656" s="7">
        <f t="shared" si="178"/>
        <v>0</v>
      </c>
      <c r="J656" s="7">
        <f t="shared" si="179"/>
        <v>0</v>
      </c>
      <c r="K656" s="7">
        <f t="shared" si="180"/>
        <v>0</v>
      </c>
      <c r="L656" s="7">
        <f>Input!C644*Input!$F$10</f>
        <v>0</v>
      </c>
      <c r="M656" s="7">
        <f>(-C656*SIN(ATAN(Input!$F$5*Input!$F$10))+(L656-$L$18)*COS(ATAN(Input!$F$5*Input!$F$10)))*IF(Input!C644="",0,1)</f>
        <v>0</v>
      </c>
      <c r="N656" s="7">
        <f>(C656*COS(ATAN(Input!$F$5*Input!$F$10))+(L656-$L$18)*SIN(ATAN(Input!$F$5*Input!$F$10)))*IF(Input!C644="",0,1)</f>
        <v>0</v>
      </c>
      <c r="O656" s="7">
        <f t="shared" si="181"/>
        <v>0</v>
      </c>
      <c r="P656" s="7">
        <f t="shared" si="182"/>
        <v>0</v>
      </c>
      <c r="Q656" s="7">
        <f t="shared" si="183"/>
        <v>0</v>
      </c>
      <c r="R656" s="7">
        <f t="shared" si="184"/>
        <v>0</v>
      </c>
      <c r="S656" s="7">
        <f t="shared" si="185"/>
        <v>0</v>
      </c>
      <c r="T656" s="7">
        <f t="shared" si="186"/>
        <v>0</v>
      </c>
      <c r="U656" s="7">
        <f t="shared" si="187"/>
        <v>0</v>
      </c>
      <c r="V656" s="7">
        <f t="shared" si="188"/>
        <v>0</v>
      </c>
      <c r="W656" s="7">
        <f t="shared" si="189"/>
        <v>0</v>
      </c>
      <c r="X656" s="7">
        <f t="shared" ca="1" si="190"/>
        <v>0</v>
      </c>
      <c r="Y656" s="7">
        <f t="shared" ca="1" si="191"/>
        <v>0</v>
      </c>
      <c r="Z656" s="7">
        <f t="shared" ca="1" si="192"/>
        <v>0</v>
      </c>
      <c r="AA656" s="3"/>
      <c r="AB656" s="3"/>
    </row>
    <row r="657" spans="1:28" x14ac:dyDescent="0.2">
      <c r="A657" s="18">
        <v>0</v>
      </c>
      <c r="B657" s="18">
        <v>0</v>
      </c>
      <c r="C657" s="8">
        <f>IF(Input!C645="",0,A657-$A$18)</f>
        <v>0</v>
      </c>
      <c r="D657" s="8">
        <f>(B657-Input!$C$6-Input!$F$5*C657)*IF(Input!C645="",0,1)</f>
        <v>0</v>
      </c>
      <c r="E657" s="7">
        <f t="shared" si="174"/>
        <v>0</v>
      </c>
      <c r="F657" s="7">
        <f t="shared" si="175"/>
        <v>0</v>
      </c>
      <c r="G657" s="7">
        <f t="shared" si="176"/>
        <v>0</v>
      </c>
      <c r="H657" s="7">
        <f t="shared" si="177"/>
        <v>0</v>
      </c>
      <c r="I657" s="7">
        <f t="shared" si="178"/>
        <v>0</v>
      </c>
      <c r="J657" s="7">
        <f t="shared" si="179"/>
        <v>0</v>
      </c>
      <c r="K657" s="7">
        <f t="shared" si="180"/>
        <v>0</v>
      </c>
      <c r="L657" s="7">
        <f>Input!C645*Input!$F$10</f>
        <v>0</v>
      </c>
      <c r="M657" s="7">
        <f>(-C657*SIN(ATAN(Input!$F$5*Input!$F$10))+(L657-$L$18)*COS(ATAN(Input!$F$5*Input!$F$10)))*IF(Input!C645="",0,1)</f>
        <v>0</v>
      </c>
      <c r="N657" s="7">
        <f>(C657*COS(ATAN(Input!$F$5*Input!$F$10))+(L657-$L$18)*SIN(ATAN(Input!$F$5*Input!$F$10)))*IF(Input!C645="",0,1)</f>
        <v>0</v>
      </c>
      <c r="O657" s="7">
        <f t="shared" si="181"/>
        <v>0</v>
      </c>
      <c r="P657" s="7">
        <f t="shared" si="182"/>
        <v>0</v>
      </c>
      <c r="Q657" s="7">
        <f t="shared" si="183"/>
        <v>0</v>
      </c>
      <c r="R657" s="7">
        <f t="shared" si="184"/>
        <v>0</v>
      </c>
      <c r="S657" s="7">
        <f t="shared" si="185"/>
        <v>0</v>
      </c>
      <c r="T657" s="7">
        <f t="shared" si="186"/>
        <v>0</v>
      </c>
      <c r="U657" s="7">
        <f t="shared" si="187"/>
        <v>0</v>
      </c>
      <c r="V657" s="7">
        <f t="shared" si="188"/>
        <v>0</v>
      </c>
      <c r="W657" s="7">
        <f t="shared" si="189"/>
        <v>0</v>
      </c>
      <c r="X657" s="7">
        <f t="shared" ca="1" si="190"/>
        <v>0</v>
      </c>
      <c r="Y657" s="7">
        <f t="shared" ca="1" si="191"/>
        <v>0</v>
      </c>
      <c r="Z657" s="7">
        <f t="shared" ca="1" si="192"/>
        <v>0</v>
      </c>
      <c r="AA657" s="3"/>
      <c r="AB657" s="3"/>
    </row>
    <row r="658" spans="1:28" x14ac:dyDescent="0.2">
      <c r="A658" s="18">
        <v>0</v>
      </c>
      <c r="B658" s="18">
        <v>0</v>
      </c>
      <c r="C658" s="8">
        <f>IF(Input!C646="",0,A658-$A$18)</f>
        <v>0</v>
      </c>
      <c r="D658" s="8">
        <f>(B658-Input!$C$6-Input!$F$5*C658)*IF(Input!C646="",0,1)</f>
        <v>0</v>
      </c>
      <c r="E658" s="7">
        <f t="shared" si="174"/>
        <v>0</v>
      </c>
      <c r="F658" s="7">
        <f t="shared" si="175"/>
        <v>0</v>
      </c>
      <c r="G658" s="7">
        <f t="shared" si="176"/>
        <v>0</v>
      </c>
      <c r="H658" s="7">
        <f t="shared" si="177"/>
        <v>0</v>
      </c>
      <c r="I658" s="7">
        <f t="shared" si="178"/>
        <v>0</v>
      </c>
      <c r="J658" s="7">
        <f t="shared" si="179"/>
        <v>0</v>
      </c>
      <c r="K658" s="7">
        <f t="shared" si="180"/>
        <v>0</v>
      </c>
      <c r="L658" s="7">
        <f>Input!C646*Input!$F$10</f>
        <v>0</v>
      </c>
      <c r="M658" s="7">
        <f>(-C658*SIN(ATAN(Input!$F$5*Input!$F$10))+(L658-$L$18)*COS(ATAN(Input!$F$5*Input!$F$10)))*IF(Input!C646="",0,1)</f>
        <v>0</v>
      </c>
      <c r="N658" s="7">
        <f>(C658*COS(ATAN(Input!$F$5*Input!$F$10))+(L658-$L$18)*SIN(ATAN(Input!$F$5*Input!$F$10)))*IF(Input!C646="",0,1)</f>
        <v>0</v>
      </c>
      <c r="O658" s="7">
        <f t="shared" si="181"/>
        <v>0</v>
      </c>
      <c r="P658" s="7">
        <f t="shared" si="182"/>
        <v>0</v>
      </c>
      <c r="Q658" s="7">
        <f t="shared" si="183"/>
        <v>0</v>
      </c>
      <c r="R658" s="7">
        <f t="shared" si="184"/>
        <v>0</v>
      </c>
      <c r="S658" s="7">
        <f t="shared" si="185"/>
        <v>0</v>
      </c>
      <c r="T658" s="7">
        <f t="shared" si="186"/>
        <v>0</v>
      </c>
      <c r="U658" s="7">
        <f t="shared" si="187"/>
        <v>0</v>
      </c>
      <c r="V658" s="7">
        <f t="shared" si="188"/>
        <v>0</v>
      </c>
      <c r="W658" s="7">
        <f t="shared" si="189"/>
        <v>0</v>
      </c>
      <c r="X658" s="7">
        <f t="shared" ca="1" si="190"/>
        <v>0</v>
      </c>
      <c r="Y658" s="7">
        <f t="shared" ca="1" si="191"/>
        <v>0</v>
      </c>
      <c r="Z658" s="7">
        <f t="shared" ca="1" si="192"/>
        <v>0</v>
      </c>
      <c r="AA658" s="3"/>
      <c r="AB658" s="3"/>
    </row>
    <row r="659" spans="1:28" x14ac:dyDescent="0.2">
      <c r="A659" s="18">
        <v>0</v>
      </c>
      <c r="B659" s="18">
        <v>0</v>
      </c>
      <c r="C659" s="8">
        <f>IF(Input!C647="",0,A659-$A$18)</f>
        <v>0</v>
      </c>
      <c r="D659" s="8">
        <f>(B659-Input!$C$6-Input!$F$5*C659)*IF(Input!C647="",0,1)</f>
        <v>0</v>
      </c>
      <c r="E659" s="7">
        <f t="shared" ref="E659:E722" si="193">C659/MAX($C$18:$C$1017)</f>
        <v>0</v>
      </c>
      <c r="F659" s="7">
        <f t="shared" ref="F659:F722" si="194">E659^2</f>
        <v>0</v>
      </c>
      <c r="G659" s="7">
        <f t="shared" ref="G659:G722" si="195">E659^3</f>
        <v>0</v>
      </c>
      <c r="H659" s="7">
        <f t="shared" ref="H659:H722" si="196">E659^4</f>
        <v>0</v>
      </c>
      <c r="I659" s="7">
        <f t="shared" ref="I659:I722" si="197">E659^5</f>
        <v>0</v>
      </c>
      <c r="J659" s="7">
        <f t="shared" ref="J659:J722" si="198">E659^6</f>
        <v>0</v>
      </c>
      <c r="K659" s="7">
        <f t="shared" ref="K659:K722" si="199">E659^7</f>
        <v>0</v>
      </c>
      <c r="L659" s="7">
        <f>Input!C647*Input!$F$10</f>
        <v>0</v>
      </c>
      <c r="M659" s="7">
        <f>(-C659*SIN(ATAN(Input!$F$5*Input!$F$10))+(L659-$L$18)*COS(ATAN(Input!$F$5*Input!$F$10)))*IF(Input!C647="",0,1)</f>
        <v>0</v>
      </c>
      <c r="N659" s="7">
        <f>(C659*COS(ATAN(Input!$F$5*Input!$F$10))+(L659-$L$18)*SIN(ATAN(Input!$F$5*Input!$F$10)))*IF(Input!C647="",0,1)</f>
        <v>0</v>
      </c>
      <c r="O659" s="7">
        <f t="shared" ref="O659:O722" si="200">N659/MAX($N$18:$N$1017)</f>
        <v>0</v>
      </c>
      <c r="P659" s="7">
        <f t="shared" ref="P659:P722" si="201">O659^2</f>
        <v>0</v>
      </c>
      <c r="Q659" s="7">
        <f t="shared" ref="Q659:Q722" si="202">O659^3</f>
        <v>0</v>
      </c>
      <c r="R659" s="7">
        <f t="shared" ref="R659:R722" si="203">O659^4</f>
        <v>0</v>
      </c>
      <c r="S659" s="7">
        <f t="shared" ref="S659:S722" si="204">O659^5</f>
        <v>0</v>
      </c>
      <c r="T659" s="7">
        <f t="shared" ref="T659:T722" si="205">O659^6</f>
        <v>0</v>
      </c>
      <c r="U659" s="7">
        <f t="shared" ref="U659:U722" si="206">O659^7</f>
        <v>0</v>
      </c>
      <c r="V659" s="7">
        <f t="shared" ref="V659:V722" si="207">IF(O659=1,M659,0)</f>
        <v>0</v>
      </c>
      <c r="W659" s="7">
        <f t="shared" ref="W659:W722" si="208">M659/$V$17</f>
        <v>0</v>
      </c>
      <c r="X659" s="7">
        <f t="shared" ref="X659:X722" ca="1" si="209">$M$8*E659^7+$N$8*E659^6+$O$8*E659^5+$P$8*E659^4+$Q$8*E659^3+$R$8*E659^2</f>
        <v>0</v>
      </c>
      <c r="Y659" s="7">
        <f t="shared" ref="Y659:Y722" ca="1" si="210">$M$10*E659^7+$N$10*E659^6+$O$10*E659^5+$P$10*E659^4+$Q$10*E659^3+$R$10*E659^2</f>
        <v>0</v>
      </c>
      <c r="Z659" s="7">
        <f t="shared" ref="Z659:Z722" ca="1" si="211">$M$12*O659^7+$N$12*O659^6+$O$12*O659^5+$P$12*O659^4+$Q$12*O659^3+$R$12*O659^2</f>
        <v>0</v>
      </c>
      <c r="AA659" s="3"/>
      <c r="AB659" s="3"/>
    </row>
    <row r="660" spans="1:28" x14ac:dyDescent="0.2">
      <c r="A660" s="18">
        <v>0</v>
      </c>
      <c r="B660" s="18">
        <v>0</v>
      </c>
      <c r="C660" s="8">
        <f>IF(Input!C648="",0,A660-$A$18)</f>
        <v>0</v>
      </c>
      <c r="D660" s="8">
        <f>(B660-Input!$C$6-Input!$F$5*C660)*IF(Input!C648="",0,1)</f>
        <v>0</v>
      </c>
      <c r="E660" s="7">
        <f t="shared" si="193"/>
        <v>0</v>
      </c>
      <c r="F660" s="7">
        <f t="shared" si="194"/>
        <v>0</v>
      </c>
      <c r="G660" s="7">
        <f t="shared" si="195"/>
        <v>0</v>
      </c>
      <c r="H660" s="7">
        <f t="shared" si="196"/>
        <v>0</v>
      </c>
      <c r="I660" s="7">
        <f t="shared" si="197"/>
        <v>0</v>
      </c>
      <c r="J660" s="7">
        <f t="shared" si="198"/>
        <v>0</v>
      </c>
      <c r="K660" s="7">
        <f t="shared" si="199"/>
        <v>0</v>
      </c>
      <c r="L660" s="7">
        <f>Input!C648*Input!$F$10</f>
        <v>0</v>
      </c>
      <c r="M660" s="7">
        <f>(-C660*SIN(ATAN(Input!$F$5*Input!$F$10))+(L660-$L$18)*COS(ATAN(Input!$F$5*Input!$F$10)))*IF(Input!C648="",0,1)</f>
        <v>0</v>
      </c>
      <c r="N660" s="7">
        <f>(C660*COS(ATAN(Input!$F$5*Input!$F$10))+(L660-$L$18)*SIN(ATAN(Input!$F$5*Input!$F$10)))*IF(Input!C648="",0,1)</f>
        <v>0</v>
      </c>
      <c r="O660" s="7">
        <f t="shared" si="200"/>
        <v>0</v>
      </c>
      <c r="P660" s="7">
        <f t="shared" si="201"/>
        <v>0</v>
      </c>
      <c r="Q660" s="7">
        <f t="shared" si="202"/>
        <v>0</v>
      </c>
      <c r="R660" s="7">
        <f t="shared" si="203"/>
        <v>0</v>
      </c>
      <c r="S660" s="7">
        <f t="shared" si="204"/>
        <v>0</v>
      </c>
      <c r="T660" s="7">
        <f t="shared" si="205"/>
        <v>0</v>
      </c>
      <c r="U660" s="7">
        <f t="shared" si="206"/>
        <v>0</v>
      </c>
      <c r="V660" s="7">
        <f t="shared" si="207"/>
        <v>0</v>
      </c>
      <c r="W660" s="7">
        <f t="shared" si="208"/>
        <v>0</v>
      </c>
      <c r="X660" s="7">
        <f t="shared" ca="1" si="209"/>
        <v>0</v>
      </c>
      <c r="Y660" s="7">
        <f t="shared" ca="1" si="210"/>
        <v>0</v>
      </c>
      <c r="Z660" s="7">
        <f t="shared" ca="1" si="211"/>
        <v>0</v>
      </c>
      <c r="AA660" s="3"/>
      <c r="AB660" s="3"/>
    </row>
    <row r="661" spans="1:28" x14ac:dyDescent="0.2">
      <c r="A661" s="18">
        <v>0</v>
      </c>
      <c r="B661" s="18">
        <v>0</v>
      </c>
      <c r="C661" s="8">
        <f>IF(Input!C649="",0,A661-$A$18)</f>
        <v>0</v>
      </c>
      <c r="D661" s="8">
        <f>(B661-Input!$C$6-Input!$F$5*C661)*IF(Input!C649="",0,1)</f>
        <v>0</v>
      </c>
      <c r="E661" s="7">
        <f t="shared" si="193"/>
        <v>0</v>
      </c>
      <c r="F661" s="7">
        <f t="shared" si="194"/>
        <v>0</v>
      </c>
      <c r="G661" s="7">
        <f t="shared" si="195"/>
        <v>0</v>
      </c>
      <c r="H661" s="7">
        <f t="shared" si="196"/>
        <v>0</v>
      </c>
      <c r="I661" s="7">
        <f t="shared" si="197"/>
        <v>0</v>
      </c>
      <c r="J661" s="7">
        <f t="shared" si="198"/>
        <v>0</v>
      </c>
      <c r="K661" s="7">
        <f t="shared" si="199"/>
        <v>0</v>
      </c>
      <c r="L661" s="7">
        <f>Input!C649*Input!$F$10</f>
        <v>0</v>
      </c>
      <c r="M661" s="7">
        <f>(-C661*SIN(ATAN(Input!$F$5*Input!$F$10))+(L661-$L$18)*COS(ATAN(Input!$F$5*Input!$F$10)))*IF(Input!C649="",0,1)</f>
        <v>0</v>
      </c>
      <c r="N661" s="7">
        <f>(C661*COS(ATAN(Input!$F$5*Input!$F$10))+(L661-$L$18)*SIN(ATAN(Input!$F$5*Input!$F$10)))*IF(Input!C649="",0,1)</f>
        <v>0</v>
      </c>
      <c r="O661" s="7">
        <f t="shared" si="200"/>
        <v>0</v>
      </c>
      <c r="P661" s="7">
        <f t="shared" si="201"/>
        <v>0</v>
      </c>
      <c r="Q661" s="7">
        <f t="shared" si="202"/>
        <v>0</v>
      </c>
      <c r="R661" s="7">
        <f t="shared" si="203"/>
        <v>0</v>
      </c>
      <c r="S661" s="7">
        <f t="shared" si="204"/>
        <v>0</v>
      </c>
      <c r="T661" s="7">
        <f t="shared" si="205"/>
        <v>0</v>
      </c>
      <c r="U661" s="7">
        <f t="shared" si="206"/>
        <v>0</v>
      </c>
      <c r="V661" s="7">
        <f t="shared" si="207"/>
        <v>0</v>
      </c>
      <c r="W661" s="7">
        <f t="shared" si="208"/>
        <v>0</v>
      </c>
      <c r="X661" s="7">
        <f t="shared" ca="1" si="209"/>
        <v>0</v>
      </c>
      <c r="Y661" s="7">
        <f t="shared" ca="1" si="210"/>
        <v>0</v>
      </c>
      <c r="Z661" s="7">
        <f t="shared" ca="1" si="211"/>
        <v>0</v>
      </c>
      <c r="AA661" s="3"/>
      <c r="AB661" s="3"/>
    </row>
    <row r="662" spans="1:28" x14ac:dyDescent="0.2">
      <c r="A662" s="18">
        <v>0</v>
      </c>
      <c r="B662" s="18">
        <v>0</v>
      </c>
      <c r="C662" s="8">
        <f>IF(Input!C650="",0,A662-$A$18)</f>
        <v>0</v>
      </c>
      <c r="D662" s="8">
        <f>(B662-Input!$C$6-Input!$F$5*C662)*IF(Input!C650="",0,1)</f>
        <v>0</v>
      </c>
      <c r="E662" s="7">
        <f t="shared" si="193"/>
        <v>0</v>
      </c>
      <c r="F662" s="7">
        <f t="shared" si="194"/>
        <v>0</v>
      </c>
      <c r="G662" s="7">
        <f t="shared" si="195"/>
        <v>0</v>
      </c>
      <c r="H662" s="7">
        <f t="shared" si="196"/>
        <v>0</v>
      </c>
      <c r="I662" s="7">
        <f t="shared" si="197"/>
        <v>0</v>
      </c>
      <c r="J662" s="7">
        <f t="shared" si="198"/>
        <v>0</v>
      </c>
      <c r="K662" s="7">
        <f t="shared" si="199"/>
        <v>0</v>
      </c>
      <c r="L662" s="7">
        <f>Input!C650*Input!$F$10</f>
        <v>0</v>
      </c>
      <c r="M662" s="7">
        <f>(-C662*SIN(ATAN(Input!$F$5*Input!$F$10))+(L662-$L$18)*COS(ATAN(Input!$F$5*Input!$F$10)))*IF(Input!C650="",0,1)</f>
        <v>0</v>
      </c>
      <c r="N662" s="7">
        <f>(C662*COS(ATAN(Input!$F$5*Input!$F$10))+(L662-$L$18)*SIN(ATAN(Input!$F$5*Input!$F$10)))*IF(Input!C650="",0,1)</f>
        <v>0</v>
      </c>
      <c r="O662" s="7">
        <f t="shared" si="200"/>
        <v>0</v>
      </c>
      <c r="P662" s="7">
        <f t="shared" si="201"/>
        <v>0</v>
      </c>
      <c r="Q662" s="7">
        <f t="shared" si="202"/>
        <v>0</v>
      </c>
      <c r="R662" s="7">
        <f t="shared" si="203"/>
        <v>0</v>
      </c>
      <c r="S662" s="7">
        <f t="shared" si="204"/>
        <v>0</v>
      </c>
      <c r="T662" s="7">
        <f t="shared" si="205"/>
        <v>0</v>
      </c>
      <c r="U662" s="7">
        <f t="shared" si="206"/>
        <v>0</v>
      </c>
      <c r="V662" s="7">
        <f t="shared" si="207"/>
        <v>0</v>
      </c>
      <c r="W662" s="7">
        <f t="shared" si="208"/>
        <v>0</v>
      </c>
      <c r="X662" s="7">
        <f t="shared" ca="1" si="209"/>
        <v>0</v>
      </c>
      <c r="Y662" s="7">
        <f t="shared" ca="1" si="210"/>
        <v>0</v>
      </c>
      <c r="Z662" s="7">
        <f t="shared" ca="1" si="211"/>
        <v>0</v>
      </c>
      <c r="AA662" s="3"/>
      <c r="AB662" s="3"/>
    </row>
    <row r="663" spans="1:28" x14ac:dyDescent="0.2">
      <c r="A663" s="18">
        <v>0</v>
      </c>
      <c r="B663" s="18">
        <v>0</v>
      </c>
      <c r="C663" s="8">
        <f>IF(Input!C651="",0,A663-$A$18)</f>
        <v>0</v>
      </c>
      <c r="D663" s="8">
        <f>(B663-Input!$C$6-Input!$F$5*C663)*IF(Input!C651="",0,1)</f>
        <v>0</v>
      </c>
      <c r="E663" s="7">
        <f t="shared" si="193"/>
        <v>0</v>
      </c>
      <c r="F663" s="7">
        <f t="shared" si="194"/>
        <v>0</v>
      </c>
      <c r="G663" s="7">
        <f t="shared" si="195"/>
        <v>0</v>
      </c>
      <c r="H663" s="7">
        <f t="shared" si="196"/>
        <v>0</v>
      </c>
      <c r="I663" s="7">
        <f t="shared" si="197"/>
        <v>0</v>
      </c>
      <c r="J663" s="7">
        <f t="shared" si="198"/>
        <v>0</v>
      </c>
      <c r="K663" s="7">
        <f t="shared" si="199"/>
        <v>0</v>
      </c>
      <c r="L663" s="7">
        <f>Input!C651*Input!$F$10</f>
        <v>0</v>
      </c>
      <c r="M663" s="7">
        <f>(-C663*SIN(ATAN(Input!$F$5*Input!$F$10))+(L663-$L$18)*COS(ATAN(Input!$F$5*Input!$F$10)))*IF(Input!C651="",0,1)</f>
        <v>0</v>
      </c>
      <c r="N663" s="7">
        <f>(C663*COS(ATAN(Input!$F$5*Input!$F$10))+(L663-$L$18)*SIN(ATAN(Input!$F$5*Input!$F$10)))*IF(Input!C651="",0,1)</f>
        <v>0</v>
      </c>
      <c r="O663" s="7">
        <f t="shared" si="200"/>
        <v>0</v>
      </c>
      <c r="P663" s="7">
        <f t="shared" si="201"/>
        <v>0</v>
      </c>
      <c r="Q663" s="7">
        <f t="shared" si="202"/>
        <v>0</v>
      </c>
      <c r="R663" s="7">
        <f t="shared" si="203"/>
        <v>0</v>
      </c>
      <c r="S663" s="7">
        <f t="shared" si="204"/>
        <v>0</v>
      </c>
      <c r="T663" s="7">
        <f t="shared" si="205"/>
        <v>0</v>
      </c>
      <c r="U663" s="7">
        <f t="shared" si="206"/>
        <v>0</v>
      </c>
      <c r="V663" s="7">
        <f t="shared" si="207"/>
        <v>0</v>
      </c>
      <c r="W663" s="7">
        <f t="shared" si="208"/>
        <v>0</v>
      </c>
      <c r="X663" s="7">
        <f t="shared" ca="1" si="209"/>
        <v>0</v>
      </c>
      <c r="Y663" s="7">
        <f t="shared" ca="1" si="210"/>
        <v>0</v>
      </c>
      <c r="Z663" s="7">
        <f t="shared" ca="1" si="211"/>
        <v>0</v>
      </c>
      <c r="AA663" s="3"/>
      <c r="AB663" s="3"/>
    </row>
    <row r="664" spans="1:28" x14ac:dyDescent="0.2">
      <c r="A664" s="18">
        <v>0</v>
      </c>
      <c r="B664" s="18">
        <v>0</v>
      </c>
      <c r="C664" s="8">
        <f>IF(Input!C652="",0,A664-$A$18)</f>
        <v>0</v>
      </c>
      <c r="D664" s="8">
        <f>(B664-Input!$C$6-Input!$F$5*C664)*IF(Input!C652="",0,1)</f>
        <v>0</v>
      </c>
      <c r="E664" s="7">
        <f t="shared" si="193"/>
        <v>0</v>
      </c>
      <c r="F664" s="7">
        <f t="shared" si="194"/>
        <v>0</v>
      </c>
      <c r="G664" s="7">
        <f t="shared" si="195"/>
        <v>0</v>
      </c>
      <c r="H664" s="7">
        <f t="shared" si="196"/>
        <v>0</v>
      </c>
      <c r="I664" s="7">
        <f t="shared" si="197"/>
        <v>0</v>
      </c>
      <c r="J664" s="7">
        <f t="shared" si="198"/>
        <v>0</v>
      </c>
      <c r="K664" s="7">
        <f t="shared" si="199"/>
        <v>0</v>
      </c>
      <c r="L664" s="7">
        <f>Input!C652*Input!$F$10</f>
        <v>0</v>
      </c>
      <c r="M664" s="7">
        <f>(-C664*SIN(ATAN(Input!$F$5*Input!$F$10))+(L664-$L$18)*COS(ATAN(Input!$F$5*Input!$F$10)))*IF(Input!C652="",0,1)</f>
        <v>0</v>
      </c>
      <c r="N664" s="7">
        <f>(C664*COS(ATAN(Input!$F$5*Input!$F$10))+(L664-$L$18)*SIN(ATAN(Input!$F$5*Input!$F$10)))*IF(Input!C652="",0,1)</f>
        <v>0</v>
      </c>
      <c r="O664" s="7">
        <f t="shared" si="200"/>
        <v>0</v>
      </c>
      <c r="P664" s="7">
        <f t="shared" si="201"/>
        <v>0</v>
      </c>
      <c r="Q664" s="7">
        <f t="shared" si="202"/>
        <v>0</v>
      </c>
      <c r="R664" s="7">
        <f t="shared" si="203"/>
        <v>0</v>
      </c>
      <c r="S664" s="7">
        <f t="shared" si="204"/>
        <v>0</v>
      </c>
      <c r="T664" s="7">
        <f t="shared" si="205"/>
        <v>0</v>
      </c>
      <c r="U664" s="7">
        <f t="shared" si="206"/>
        <v>0</v>
      </c>
      <c r="V664" s="7">
        <f t="shared" si="207"/>
        <v>0</v>
      </c>
      <c r="W664" s="7">
        <f t="shared" si="208"/>
        <v>0</v>
      </c>
      <c r="X664" s="7">
        <f t="shared" ca="1" si="209"/>
        <v>0</v>
      </c>
      <c r="Y664" s="7">
        <f t="shared" ca="1" si="210"/>
        <v>0</v>
      </c>
      <c r="Z664" s="7">
        <f t="shared" ca="1" si="211"/>
        <v>0</v>
      </c>
      <c r="AA664" s="3"/>
      <c r="AB664" s="3"/>
    </row>
    <row r="665" spans="1:28" x14ac:dyDescent="0.2">
      <c r="A665" s="18">
        <v>0</v>
      </c>
      <c r="B665" s="18">
        <v>0</v>
      </c>
      <c r="C665" s="8">
        <f>IF(Input!C653="",0,A665-$A$18)</f>
        <v>0</v>
      </c>
      <c r="D665" s="8">
        <f>(B665-Input!$C$6-Input!$F$5*C665)*IF(Input!C653="",0,1)</f>
        <v>0</v>
      </c>
      <c r="E665" s="7">
        <f t="shared" si="193"/>
        <v>0</v>
      </c>
      <c r="F665" s="7">
        <f t="shared" si="194"/>
        <v>0</v>
      </c>
      <c r="G665" s="7">
        <f t="shared" si="195"/>
        <v>0</v>
      </c>
      <c r="H665" s="7">
        <f t="shared" si="196"/>
        <v>0</v>
      </c>
      <c r="I665" s="7">
        <f t="shared" si="197"/>
        <v>0</v>
      </c>
      <c r="J665" s="7">
        <f t="shared" si="198"/>
        <v>0</v>
      </c>
      <c r="K665" s="7">
        <f t="shared" si="199"/>
        <v>0</v>
      </c>
      <c r="L665" s="7">
        <f>Input!C653*Input!$F$10</f>
        <v>0</v>
      </c>
      <c r="M665" s="7">
        <f>(-C665*SIN(ATAN(Input!$F$5*Input!$F$10))+(L665-$L$18)*COS(ATAN(Input!$F$5*Input!$F$10)))*IF(Input!C653="",0,1)</f>
        <v>0</v>
      </c>
      <c r="N665" s="7">
        <f>(C665*COS(ATAN(Input!$F$5*Input!$F$10))+(L665-$L$18)*SIN(ATAN(Input!$F$5*Input!$F$10)))*IF(Input!C653="",0,1)</f>
        <v>0</v>
      </c>
      <c r="O665" s="7">
        <f t="shared" si="200"/>
        <v>0</v>
      </c>
      <c r="P665" s="7">
        <f t="shared" si="201"/>
        <v>0</v>
      </c>
      <c r="Q665" s="7">
        <f t="shared" si="202"/>
        <v>0</v>
      </c>
      <c r="R665" s="7">
        <f t="shared" si="203"/>
        <v>0</v>
      </c>
      <c r="S665" s="7">
        <f t="shared" si="204"/>
        <v>0</v>
      </c>
      <c r="T665" s="7">
        <f t="shared" si="205"/>
        <v>0</v>
      </c>
      <c r="U665" s="7">
        <f t="shared" si="206"/>
        <v>0</v>
      </c>
      <c r="V665" s="7">
        <f t="shared" si="207"/>
        <v>0</v>
      </c>
      <c r="W665" s="7">
        <f t="shared" si="208"/>
        <v>0</v>
      </c>
      <c r="X665" s="7">
        <f t="shared" ca="1" si="209"/>
        <v>0</v>
      </c>
      <c r="Y665" s="7">
        <f t="shared" ca="1" si="210"/>
        <v>0</v>
      </c>
      <c r="Z665" s="7">
        <f t="shared" ca="1" si="211"/>
        <v>0</v>
      </c>
      <c r="AA665" s="3"/>
      <c r="AB665" s="3"/>
    </row>
    <row r="666" spans="1:28" x14ac:dyDescent="0.2">
      <c r="A666" s="18">
        <v>0</v>
      </c>
      <c r="B666" s="18">
        <v>0</v>
      </c>
      <c r="C666" s="8">
        <f>IF(Input!C654="",0,A666-$A$18)</f>
        <v>0</v>
      </c>
      <c r="D666" s="8">
        <f>(B666-Input!$C$6-Input!$F$5*C666)*IF(Input!C654="",0,1)</f>
        <v>0</v>
      </c>
      <c r="E666" s="7">
        <f t="shared" si="193"/>
        <v>0</v>
      </c>
      <c r="F666" s="7">
        <f t="shared" si="194"/>
        <v>0</v>
      </c>
      <c r="G666" s="7">
        <f t="shared" si="195"/>
        <v>0</v>
      </c>
      <c r="H666" s="7">
        <f t="shared" si="196"/>
        <v>0</v>
      </c>
      <c r="I666" s="7">
        <f t="shared" si="197"/>
        <v>0</v>
      </c>
      <c r="J666" s="7">
        <f t="shared" si="198"/>
        <v>0</v>
      </c>
      <c r="K666" s="7">
        <f t="shared" si="199"/>
        <v>0</v>
      </c>
      <c r="L666" s="7">
        <f>Input!C654*Input!$F$10</f>
        <v>0</v>
      </c>
      <c r="M666" s="7">
        <f>(-C666*SIN(ATAN(Input!$F$5*Input!$F$10))+(L666-$L$18)*COS(ATAN(Input!$F$5*Input!$F$10)))*IF(Input!C654="",0,1)</f>
        <v>0</v>
      </c>
      <c r="N666" s="7">
        <f>(C666*COS(ATAN(Input!$F$5*Input!$F$10))+(L666-$L$18)*SIN(ATAN(Input!$F$5*Input!$F$10)))*IF(Input!C654="",0,1)</f>
        <v>0</v>
      </c>
      <c r="O666" s="7">
        <f t="shared" si="200"/>
        <v>0</v>
      </c>
      <c r="P666" s="7">
        <f t="shared" si="201"/>
        <v>0</v>
      </c>
      <c r="Q666" s="7">
        <f t="shared" si="202"/>
        <v>0</v>
      </c>
      <c r="R666" s="7">
        <f t="shared" si="203"/>
        <v>0</v>
      </c>
      <c r="S666" s="7">
        <f t="shared" si="204"/>
        <v>0</v>
      </c>
      <c r="T666" s="7">
        <f t="shared" si="205"/>
        <v>0</v>
      </c>
      <c r="U666" s="7">
        <f t="shared" si="206"/>
        <v>0</v>
      </c>
      <c r="V666" s="7">
        <f t="shared" si="207"/>
        <v>0</v>
      </c>
      <c r="W666" s="7">
        <f t="shared" si="208"/>
        <v>0</v>
      </c>
      <c r="X666" s="7">
        <f t="shared" ca="1" si="209"/>
        <v>0</v>
      </c>
      <c r="Y666" s="7">
        <f t="shared" ca="1" si="210"/>
        <v>0</v>
      </c>
      <c r="Z666" s="7">
        <f t="shared" ca="1" si="211"/>
        <v>0</v>
      </c>
      <c r="AA666" s="3"/>
      <c r="AB666" s="3"/>
    </row>
    <row r="667" spans="1:28" x14ac:dyDescent="0.2">
      <c r="A667" s="18">
        <v>0</v>
      </c>
      <c r="B667" s="18">
        <v>0</v>
      </c>
      <c r="C667" s="8">
        <f>IF(Input!C655="",0,A667-$A$18)</f>
        <v>0</v>
      </c>
      <c r="D667" s="8">
        <f>(B667-Input!$C$6-Input!$F$5*C667)*IF(Input!C655="",0,1)</f>
        <v>0</v>
      </c>
      <c r="E667" s="7">
        <f t="shared" si="193"/>
        <v>0</v>
      </c>
      <c r="F667" s="7">
        <f t="shared" si="194"/>
        <v>0</v>
      </c>
      <c r="G667" s="7">
        <f t="shared" si="195"/>
        <v>0</v>
      </c>
      <c r="H667" s="7">
        <f t="shared" si="196"/>
        <v>0</v>
      </c>
      <c r="I667" s="7">
        <f t="shared" si="197"/>
        <v>0</v>
      </c>
      <c r="J667" s="7">
        <f t="shared" si="198"/>
        <v>0</v>
      </c>
      <c r="K667" s="7">
        <f t="shared" si="199"/>
        <v>0</v>
      </c>
      <c r="L667" s="7">
        <f>Input!C655*Input!$F$10</f>
        <v>0</v>
      </c>
      <c r="M667" s="7">
        <f>(-C667*SIN(ATAN(Input!$F$5*Input!$F$10))+(L667-$L$18)*COS(ATAN(Input!$F$5*Input!$F$10)))*IF(Input!C655="",0,1)</f>
        <v>0</v>
      </c>
      <c r="N667" s="7">
        <f>(C667*COS(ATAN(Input!$F$5*Input!$F$10))+(L667-$L$18)*SIN(ATAN(Input!$F$5*Input!$F$10)))*IF(Input!C655="",0,1)</f>
        <v>0</v>
      </c>
      <c r="O667" s="7">
        <f t="shared" si="200"/>
        <v>0</v>
      </c>
      <c r="P667" s="7">
        <f t="shared" si="201"/>
        <v>0</v>
      </c>
      <c r="Q667" s="7">
        <f t="shared" si="202"/>
        <v>0</v>
      </c>
      <c r="R667" s="7">
        <f t="shared" si="203"/>
        <v>0</v>
      </c>
      <c r="S667" s="7">
        <f t="shared" si="204"/>
        <v>0</v>
      </c>
      <c r="T667" s="7">
        <f t="shared" si="205"/>
        <v>0</v>
      </c>
      <c r="U667" s="7">
        <f t="shared" si="206"/>
        <v>0</v>
      </c>
      <c r="V667" s="7">
        <f t="shared" si="207"/>
        <v>0</v>
      </c>
      <c r="W667" s="7">
        <f t="shared" si="208"/>
        <v>0</v>
      </c>
      <c r="X667" s="7">
        <f t="shared" ca="1" si="209"/>
        <v>0</v>
      </c>
      <c r="Y667" s="7">
        <f t="shared" ca="1" si="210"/>
        <v>0</v>
      </c>
      <c r="Z667" s="7">
        <f t="shared" ca="1" si="211"/>
        <v>0</v>
      </c>
      <c r="AA667" s="3"/>
      <c r="AB667" s="3"/>
    </row>
    <row r="668" spans="1:28" x14ac:dyDescent="0.2">
      <c r="A668" s="18">
        <v>0</v>
      </c>
      <c r="B668" s="18">
        <v>0</v>
      </c>
      <c r="C668" s="8">
        <f>IF(Input!C656="",0,A668-$A$18)</f>
        <v>0</v>
      </c>
      <c r="D668" s="8">
        <f>(B668-Input!$C$6-Input!$F$5*C668)*IF(Input!C656="",0,1)</f>
        <v>0</v>
      </c>
      <c r="E668" s="7">
        <f t="shared" si="193"/>
        <v>0</v>
      </c>
      <c r="F668" s="7">
        <f t="shared" si="194"/>
        <v>0</v>
      </c>
      <c r="G668" s="7">
        <f t="shared" si="195"/>
        <v>0</v>
      </c>
      <c r="H668" s="7">
        <f t="shared" si="196"/>
        <v>0</v>
      </c>
      <c r="I668" s="7">
        <f t="shared" si="197"/>
        <v>0</v>
      </c>
      <c r="J668" s="7">
        <f t="shared" si="198"/>
        <v>0</v>
      </c>
      <c r="K668" s="7">
        <f t="shared" si="199"/>
        <v>0</v>
      </c>
      <c r="L668" s="7">
        <f>Input!C656*Input!$F$10</f>
        <v>0</v>
      </c>
      <c r="M668" s="7">
        <f>(-C668*SIN(ATAN(Input!$F$5*Input!$F$10))+(L668-$L$18)*COS(ATAN(Input!$F$5*Input!$F$10)))*IF(Input!C656="",0,1)</f>
        <v>0</v>
      </c>
      <c r="N668" s="7">
        <f>(C668*COS(ATAN(Input!$F$5*Input!$F$10))+(L668-$L$18)*SIN(ATAN(Input!$F$5*Input!$F$10)))*IF(Input!C656="",0,1)</f>
        <v>0</v>
      </c>
      <c r="O668" s="7">
        <f t="shared" si="200"/>
        <v>0</v>
      </c>
      <c r="P668" s="7">
        <f t="shared" si="201"/>
        <v>0</v>
      </c>
      <c r="Q668" s="7">
        <f t="shared" si="202"/>
        <v>0</v>
      </c>
      <c r="R668" s="7">
        <f t="shared" si="203"/>
        <v>0</v>
      </c>
      <c r="S668" s="7">
        <f t="shared" si="204"/>
        <v>0</v>
      </c>
      <c r="T668" s="7">
        <f t="shared" si="205"/>
        <v>0</v>
      </c>
      <c r="U668" s="7">
        <f t="shared" si="206"/>
        <v>0</v>
      </c>
      <c r="V668" s="7">
        <f t="shared" si="207"/>
        <v>0</v>
      </c>
      <c r="W668" s="7">
        <f t="shared" si="208"/>
        <v>0</v>
      </c>
      <c r="X668" s="7">
        <f t="shared" ca="1" si="209"/>
        <v>0</v>
      </c>
      <c r="Y668" s="7">
        <f t="shared" ca="1" si="210"/>
        <v>0</v>
      </c>
      <c r="Z668" s="7">
        <f t="shared" ca="1" si="211"/>
        <v>0</v>
      </c>
      <c r="AA668" s="3"/>
      <c r="AB668" s="3"/>
    </row>
    <row r="669" spans="1:28" x14ac:dyDescent="0.2">
      <c r="A669" s="18">
        <v>0</v>
      </c>
      <c r="B669" s="18">
        <v>0</v>
      </c>
      <c r="C669" s="8">
        <f>IF(Input!C657="",0,A669-$A$18)</f>
        <v>0</v>
      </c>
      <c r="D669" s="8">
        <f>(B669-Input!$C$6-Input!$F$5*C669)*IF(Input!C657="",0,1)</f>
        <v>0</v>
      </c>
      <c r="E669" s="7">
        <f t="shared" si="193"/>
        <v>0</v>
      </c>
      <c r="F669" s="7">
        <f t="shared" si="194"/>
        <v>0</v>
      </c>
      <c r="G669" s="7">
        <f t="shared" si="195"/>
        <v>0</v>
      </c>
      <c r="H669" s="7">
        <f t="shared" si="196"/>
        <v>0</v>
      </c>
      <c r="I669" s="7">
        <f t="shared" si="197"/>
        <v>0</v>
      </c>
      <c r="J669" s="7">
        <f t="shared" si="198"/>
        <v>0</v>
      </c>
      <c r="K669" s="7">
        <f t="shared" si="199"/>
        <v>0</v>
      </c>
      <c r="L669" s="7">
        <f>Input!C657*Input!$F$10</f>
        <v>0</v>
      </c>
      <c r="M669" s="7">
        <f>(-C669*SIN(ATAN(Input!$F$5*Input!$F$10))+(L669-$L$18)*COS(ATAN(Input!$F$5*Input!$F$10)))*IF(Input!C657="",0,1)</f>
        <v>0</v>
      </c>
      <c r="N669" s="7">
        <f>(C669*COS(ATAN(Input!$F$5*Input!$F$10))+(L669-$L$18)*SIN(ATAN(Input!$F$5*Input!$F$10)))*IF(Input!C657="",0,1)</f>
        <v>0</v>
      </c>
      <c r="O669" s="7">
        <f t="shared" si="200"/>
        <v>0</v>
      </c>
      <c r="P669" s="7">
        <f t="shared" si="201"/>
        <v>0</v>
      </c>
      <c r="Q669" s="7">
        <f t="shared" si="202"/>
        <v>0</v>
      </c>
      <c r="R669" s="7">
        <f t="shared" si="203"/>
        <v>0</v>
      </c>
      <c r="S669" s="7">
        <f t="shared" si="204"/>
        <v>0</v>
      </c>
      <c r="T669" s="7">
        <f t="shared" si="205"/>
        <v>0</v>
      </c>
      <c r="U669" s="7">
        <f t="shared" si="206"/>
        <v>0</v>
      </c>
      <c r="V669" s="7">
        <f t="shared" si="207"/>
        <v>0</v>
      </c>
      <c r="W669" s="7">
        <f t="shared" si="208"/>
        <v>0</v>
      </c>
      <c r="X669" s="7">
        <f t="shared" ca="1" si="209"/>
        <v>0</v>
      </c>
      <c r="Y669" s="7">
        <f t="shared" ca="1" si="210"/>
        <v>0</v>
      </c>
      <c r="Z669" s="7">
        <f t="shared" ca="1" si="211"/>
        <v>0</v>
      </c>
      <c r="AA669" s="3"/>
      <c r="AB669" s="3"/>
    </row>
    <row r="670" spans="1:28" x14ac:dyDescent="0.2">
      <c r="A670" s="18">
        <v>0</v>
      </c>
      <c r="B670" s="18">
        <v>0</v>
      </c>
      <c r="C670" s="8">
        <f>IF(Input!C658="",0,A670-$A$18)</f>
        <v>0</v>
      </c>
      <c r="D670" s="8">
        <f>(B670-Input!$C$6-Input!$F$5*C670)*IF(Input!C658="",0,1)</f>
        <v>0</v>
      </c>
      <c r="E670" s="7">
        <f t="shared" si="193"/>
        <v>0</v>
      </c>
      <c r="F670" s="7">
        <f t="shared" si="194"/>
        <v>0</v>
      </c>
      <c r="G670" s="7">
        <f t="shared" si="195"/>
        <v>0</v>
      </c>
      <c r="H670" s="7">
        <f t="shared" si="196"/>
        <v>0</v>
      </c>
      <c r="I670" s="7">
        <f t="shared" si="197"/>
        <v>0</v>
      </c>
      <c r="J670" s="7">
        <f t="shared" si="198"/>
        <v>0</v>
      </c>
      <c r="K670" s="7">
        <f t="shared" si="199"/>
        <v>0</v>
      </c>
      <c r="L670" s="7">
        <f>Input!C658*Input!$F$10</f>
        <v>0</v>
      </c>
      <c r="M670" s="7">
        <f>(-C670*SIN(ATAN(Input!$F$5*Input!$F$10))+(L670-$L$18)*COS(ATAN(Input!$F$5*Input!$F$10)))*IF(Input!C658="",0,1)</f>
        <v>0</v>
      </c>
      <c r="N670" s="7">
        <f>(C670*COS(ATAN(Input!$F$5*Input!$F$10))+(L670-$L$18)*SIN(ATAN(Input!$F$5*Input!$F$10)))*IF(Input!C658="",0,1)</f>
        <v>0</v>
      </c>
      <c r="O670" s="7">
        <f t="shared" si="200"/>
        <v>0</v>
      </c>
      <c r="P670" s="7">
        <f t="shared" si="201"/>
        <v>0</v>
      </c>
      <c r="Q670" s="7">
        <f t="shared" si="202"/>
        <v>0</v>
      </c>
      <c r="R670" s="7">
        <f t="shared" si="203"/>
        <v>0</v>
      </c>
      <c r="S670" s="7">
        <f t="shared" si="204"/>
        <v>0</v>
      </c>
      <c r="T670" s="7">
        <f t="shared" si="205"/>
        <v>0</v>
      </c>
      <c r="U670" s="7">
        <f t="shared" si="206"/>
        <v>0</v>
      </c>
      <c r="V670" s="7">
        <f t="shared" si="207"/>
        <v>0</v>
      </c>
      <c r="W670" s="7">
        <f t="shared" si="208"/>
        <v>0</v>
      </c>
      <c r="X670" s="7">
        <f t="shared" ca="1" si="209"/>
        <v>0</v>
      </c>
      <c r="Y670" s="7">
        <f t="shared" ca="1" si="210"/>
        <v>0</v>
      </c>
      <c r="Z670" s="7">
        <f t="shared" ca="1" si="211"/>
        <v>0</v>
      </c>
      <c r="AA670" s="3"/>
      <c r="AB670" s="3"/>
    </row>
    <row r="671" spans="1:28" x14ac:dyDescent="0.2">
      <c r="A671" s="18">
        <v>0</v>
      </c>
      <c r="B671" s="18">
        <v>0</v>
      </c>
      <c r="C671" s="8">
        <f>IF(Input!C659="",0,A671-$A$18)</f>
        <v>0</v>
      </c>
      <c r="D671" s="8">
        <f>(B671-Input!$C$6-Input!$F$5*C671)*IF(Input!C659="",0,1)</f>
        <v>0</v>
      </c>
      <c r="E671" s="7">
        <f t="shared" si="193"/>
        <v>0</v>
      </c>
      <c r="F671" s="7">
        <f t="shared" si="194"/>
        <v>0</v>
      </c>
      <c r="G671" s="7">
        <f t="shared" si="195"/>
        <v>0</v>
      </c>
      <c r="H671" s="7">
        <f t="shared" si="196"/>
        <v>0</v>
      </c>
      <c r="I671" s="7">
        <f t="shared" si="197"/>
        <v>0</v>
      </c>
      <c r="J671" s="7">
        <f t="shared" si="198"/>
        <v>0</v>
      </c>
      <c r="K671" s="7">
        <f t="shared" si="199"/>
        <v>0</v>
      </c>
      <c r="L671" s="7">
        <f>Input!C659*Input!$F$10</f>
        <v>0</v>
      </c>
      <c r="M671" s="7">
        <f>(-C671*SIN(ATAN(Input!$F$5*Input!$F$10))+(L671-$L$18)*COS(ATAN(Input!$F$5*Input!$F$10)))*IF(Input!C659="",0,1)</f>
        <v>0</v>
      </c>
      <c r="N671" s="7">
        <f>(C671*COS(ATAN(Input!$F$5*Input!$F$10))+(L671-$L$18)*SIN(ATAN(Input!$F$5*Input!$F$10)))*IF(Input!C659="",0,1)</f>
        <v>0</v>
      </c>
      <c r="O671" s="7">
        <f t="shared" si="200"/>
        <v>0</v>
      </c>
      <c r="P671" s="7">
        <f t="shared" si="201"/>
        <v>0</v>
      </c>
      <c r="Q671" s="7">
        <f t="shared" si="202"/>
        <v>0</v>
      </c>
      <c r="R671" s="7">
        <f t="shared" si="203"/>
        <v>0</v>
      </c>
      <c r="S671" s="7">
        <f t="shared" si="204"/>
        <v>0</v>
      </c>
      <c r="T671" s="7">
        <f t="shared" si="205"/>
        <v>0</v>
      </c>
      <c r="U671" s="7">
        <f t="shared" si="206"/>
        <v>0</v>
      </c>
      <c r="V671" s="7">
        <f t="shared" si="207"/>
        <v>0</v>
      </c>
      <c r="W671" s="7">
        <f t="shared" si="208"/>
        <v>0</v>
      </c>
      <c r="X671" s="7">
        <f t="shared" ca="1" si="209"/>
        <v>0</v>
      </c>
      <c r="Y671" s="7">
        <f t="shared" ca="1" si="210"/>
        <v>0</v>
      </c>
      <c r="Z671" s="7">
        <f t="shared" ca="1" si="211"/>
        <v>0</v>
      </c>
      <c r="AA671" s="3"/>
      <c r="AB671" s="3"/>
    </row>
    <row r="672" spans="1:28" x14ac:dyDescent="0.2">
      <c r="A672" s="18">
        <v>0</v>
      </c>
      <c r="B672" s="18">
        <v>0</v>
      </c>
      <c r="C672" s="8">
        <f>IF(Input!C660="",0,A672-$A$18)</f>
        <v>0</v>
      </c>
      <c r="D672" s="8">
        <f>(B672-Input!$C$6-Input!$F$5*C672)*IF(Input!C660="",0,1)</f>
        <v>0</v>
      </c>
      <c r="E672" s="7">
        <f t="shared" si="193"/>
        <v>0</v>
      </c>
      <c r="F672" s="7">
        <f t="shared" si="194"/>
        <v>0</v>
      </c>
      <c r="G672" s="7">
        <f t="shared" si="195"/>
        <v>0</v>
      </c>
      <c r="H672" s="7">
        <f t="shared" si="196"/>
        <v>0</v>
      </c>
      <c r="I672" s="7">
        <f t="shared" si="197"/>
        <v>0</v>
      </c>
      <c r="J672" s="7">
        <f t="shared" si="198"/>
        <v>0</v>
      </c>
      <c r="K672" s="7">
        <f t="shared" si="199"/>
        <v>0</v>
      </c>
      <c r="L672" s="7">
        <f>Input!C660*Input!$F$10</f>
        <v>0</v>
      </c>
      <c r="M672" s="7">
        <f>(-C672*SIN(ATAN(Input!$F$5*Input!$F$10))+(L672-$L$18)*COS(ATAN(Input!$F$5*Input!$F$10)))*IF(Input!C660="",0,1)</f>
        <v>0</v>
      </c>
      <c r="N672" s="7">
        <f>(C672*COS(ATAN(Input!$F$5*Input!$F$10))+(L672-$L$18)*SIN(ATAN(Input!$F$5*Input!$F$10)))*IF(Input!C660="",0,1)</f>
        <v>0</v>
      </c>
      <c r="O672" s="7">
        <f t="shared" si="200"/>
        <v>0</v>
      </c>
      <c r="P672" s="7">
        <f t="shared" si="201"/>
        <v>0</v>
      </c>
      <c r="Q672" s="7">
        <f t="shared" si="202"/>
        <v>0</v>
      </c>
      <c r="R672" s="7">
        <f t="shared" si="203"/>
        <v>0</v>
      </c>
      <c r="S672" s="7">
        <f t="shared" si="204"/>
        <v>0</v>
      </c>
      <c r="T672" s="7">
        <f t="shared" si="205"/>
        <v>0</v>
      </c>
      <c r="U672" s="7">
        <f t="shared" si="206"/>
        <v>0</v>
      </c>
      <c r="V672" s="7">
        <f t="shared" si="207"/>
        <v>0</v>
      </c>
      <c r="W672" s="7">
        <f t="shared" si="208"/>
        <v>0</v>
      </c>
      <c r="X672" s="7">
        <f t="shared" ca="1" si="209"/>
        <v>0</v>
      </c>
      <c r="Y672" s="7">
        <f t="shared" ca="1" si="210"/>
        <v>0</v>
      </c>
      <c r="Z672" s="7">
        <f t="shared" ca="1" si="211"/>
        <v>0</v>
      </c>
      <c r="AA672" s="3"/>
      <c r="AB672" s="3"/>
    </row>
    <row r="673" spans="1:28" x14ac:dyDescent="0.2">
      <c r="A673" s="18">
        <v>0</v>
      </c>
      <c r="B673" s="18">
        <v>0</v>
      </c>
      <c r="C673" s="8">
        <f>IF(Input!C661="",0,A673-$A$18)</f>
        <v>0</v>
      </c>
      <c r="D673" s="8">
        <f>(B673-Input!$C$6-Input!$F$5*C673)*IF(Input!C661="",0,1)</f>
        <v>0</v>
      </c>
      <c r="E673" s="7">
        <f t="shared" si="193"/>
        <v>0</v>
      </c>
      <c r="F673" s="7">
        <f t="shared" si="194"/>
        <v>0</v>
      </c>
      <c r="G673" s="7">
        <f t="shared" si="195"/>
        <v>0</v>
      </c>
      <c r="H673" s="7">
        <f t="shared" si="196"/>
        <v>0</v>
      </c>
      <c r="I673" s="7">
        <f t="shared" si="197"/>
        <v>0</v>
      </c>
      <c r="J673" s="7">
        <f t="shared" si="198"/>
        <v>0</v>
      </c>
      <c r="K673" s="7">
        <f t="shared" si="199"/>
        <v>0</v>
      </c>
      <c r="L673" s="7">
        <f>Input!C661*Input!$F$10</f>
        <v>0</v>
      </c>
      <c r="M673" s="7">
        <f>(-C673*SIN(ATAN(Input!$F$5*Input!$F$10))+(L673-$L$18)*COS(ATAN(Input!$F$5*Input!$F$10)))*IF(Input!C661="",0,1)</f>
        <v>0</v>
      </c>
      <c r="N673" s="7">
        <f>(C673*COS(ATAN(Input!$F$5*Input!$F$10))+(L673-$L$18)*SIN(ATAN(Input!$F$5*Input!$F$10)))*IF(Input!C661="",0,1)</f>
        <v>0</v>
      </c>
      <c r="O673" s="7">
        <f t="shared" si="200"/>
        <v>0</v>
      </c>
      <c r="P673" s="7">
        <f t="shared" si="201"/>
        <v>0</v>
      </c>
      <c r="Q673" s="7">
        <f t="shared" si="202"/>
        <v>0</v>
      </c>
      <c r="R673" s="7">
        <f t="shared" si="203"/>
        <v>0</v>
      </c>
      <c r="S673" s="7">
        <f t="shared" si="204"/>
        <v>0</v>
      </c>
      <c r="T673" s="7">
        <f t="shared" si="205"/>
        <v>0</v>
      </c>
      <c r="U673" s="7">
        <f t="shared" si="206"/>
        <v>0</v>
      </c>
      <c r="V673" s="7">
        <f t="shared" si="207"/>
        <v>0</v>
      </c>
      <c r="W673" s="7">
        <f t="shared" si="208"/>
        <v>0</v>
      </c>
      <c r="X673" s="7">
        <f t="shared" ca="1" si="209"/>
        <v>0</v>
      </c>
      <c r="Y673" s="7">
        <f t="shared" ca="1" si="210"/>
        <v>0</v>
      </c>
      <c r="Z673" s="7">
        <f t="shared" ca="1" si="211"/>
        <v>0</v>
      </c>
      <c r="AA673" s="3"/>
      <c r="AB673" s="3"/>
    </row>
    <row r="674" spans="1:28" x14ac:dyDescent="0.2">
      <c r="A674" s="18">
        <v>0</v>
      </c>
      <c r="B674" s="18">
        <v>0</v>
      </c>
      <c r="C674" s="8">
        <f>IF(Input!C662="",0,A674-$A$18)</f>
        <v>0</v>
      </c>
      <c r="D674" s="8">
        <f>(B674-Input!$C$6-Input!$F$5*C674)*IF(Input!C662="",0,1)</f>
        <v>0</v>
      </c>
      <c r="E674" s="7">
        <f t="shared" si="193"/>
        <v>0</v>
      </c>
      <c r="F674" s="7">
        <f t="shared" si="194"/>
        <v>0</v>
      </c>
      <c r="G674" s="7">
        <f t="shared" si="195"/>
        <v>0</v>
      </c>
      <c r="H674" s="7">
        <f t="shared" si="196"/>
        <v>0</v>
      </c>
      <c r="I674" s="7">
        <f t="shared" si="197"/>
        <v>0</v>
      </c>
      <c r="J674" s="7">
        <f t="shared" si="198"/>
        <v>0</v>
      </c>
      <c r="K674" s="7">
        <f t="shared" si="199"/>
        <v>0</v>
      </c>
      <c r="L674" s="7">
        <f>Input!C662*Input!$F$10</f>
        <v>0</v>
      </c>
      <c r="M674" s="7">
        <f>(-C674*SIN(ATAN(Input!$F$5*Input!$F$10))+(L674-$L$18)*COS(ATAN(Input!$F$5*Input!$F$10)))*IF(Input!C662="",0,1)</f>
        <v>0</v>
      </c>
      <c r="N674" s="7">
        <f>(C674*COS(ATAN(Input!$F$5*Input!$F$10))+(L674-$L$18)*SIN(ATAN(Input!$F$5*Input!$F$10)))*IF(Input!C662="",0,1)</f>
        <v>0</v>
      </c>
      <c r="O674" s="7">
        <f t="shared" si="200"/>
        <v>0</v>
      </c>
      <c r="P674" s="7">
        <f t="shared" si="201"/>
        <v>0</v>
      </c>
      <c r="Q674" s="7">
        <f t="shared" si="202"/>
        <v>0</v>
      </c>
      <c r="R674" s="7">
        <f t="shared" si="203"/>
        <v>0</v>
      </c>
      <c r="S674" s="7">
        <f t="shared" si="204"/>
        <v>0</v>
      </c>
      <c r="T674" s="7">
        <f t="shared" si="205"/>
        <v>0</v>
      </c>
      <c r="U674" s="7">
        <f t="shared" si="206"/>
        <v>0</v>
      </c>
      <c r="V674" s="7">
        <f t="shared" si="207"/>
        <v>0</v>
      </c>
      <c r="W674" s="7">
        <f t="shared" si="208"/>
        <v>0</v>
      </c>
      <c r="X674" s="7">
        <f t="shared" ca="1" si="209"/>
        <v>0</v>
      </c>
      <c r="Y674" s="7">
        <f t="shared" ca="1" si="210"/>
        <v>0</v>
      </c>
      <c r="Z674" s="7">
        <f t="shared" ca="1" si="211"/>
        <v>0</v>
      </c>
      <c r="AA674" s="3"/>
      <c r="AB674" s="3"/>
    </row>
    <row r="675" spans="1:28" x14ac:dyDescent="0.2">
      <c r="A675" s="18">
        <v>0</v>
      </c>
      <c r="B675" s="18">
        <v>0</v>
      </c>
      <c r="C675" s="8">
        <f>IF(Input!C663="",0,A675-$A$18)</f>
        <v>0</v>
      </c>
      <c r="D675" s="8">
        <f>(B675-Input!$C$6-Input!$F$5*C675)*IF(Input!C663="",0,1)</f>
        <v>0</v>
      </c>
      <c r="E675" s="7">
        <f t="shared" si="193"/>
        <v>0</v>
      </c>
      <c r="F675" s="7">
        <f t="shared" si="194"/>
        <v>0</v>
      </c>
      <c r="G675" s="7">
        <f t="shared" si="195"/>
        <v>0</v>
      </c>
      <c r="H675" s="7">
        <f t="shared" si="196"/>
        <v>0</v>
      </c>
      <c r="I675" s="7">
        <f t="shared" si="197"/>
        <v>0</v>
      </c>
      <c r="J675" s="7">
        <f t="shared" si="198"/>
        <v>0</v>
      </c>
      <c r="K675" s="7">
        <f t="shared" si="199"/>
        <v>0</v>
      </c>
      <c r="L675" s="7">
        <f>Input!C663*Input!$F$10</f>
        <v>0</v>
      </c>
      <c r="M675" s="7">
        <f>(-C675*SIN(ATAN(Input!$F$5*Input!$F$10))+(L675-$L$18)*COS(ATAN(Input!$F$5*Input!$F$10)))*IF(Input!C663="",0,1)</f>
        <v>0</v>
      </c>
      <c r="N675" s="7">
        <f>(C675*COS(ATAN(Input!$F$5*Input!$F$10))+(L675-$L$18)*SIN(ATAN(Input!$F$5*Input!$F$10)))*IF(Input!C663="",0,1)</f>
        <v>0</v>
      </c>
      <c r="O675" s="7">
        <f t="shared" si="200"/>
        <v>0</v>
      </c>
      <c r="P675" s="7">
        <f t="shared" si="201"/>
        <v>0</v>
      </c>
      <c r="Q675" s="7">
        <f t="shared" si="202"/>
        <v>0</v>
      </c>
      <c r="R675" s="7">
        <f t="shared" si="203"/>
        <v>0</v>
      </c>
      <c r="S675" s="7">
        <f t="shared" si="204"/>
        <v>0</v>
      </c>
      <c r="T675" s="7">
        <f t="shared" si="205"/>
        <v>0</v>
      </c>
      <c r="U675" s="7">
        <f t="shared" si="206"/>
        <v>0</v>
      </c>
      <c r="V675" s="7">
        <f t="shared" si="207"/>
        <v>0</v>
      </c>
      <c r="W675" s="7">
        <f t="shared" si="208"/>
        <v>0</v>
      </c>
      <c r="X675" s="7">
        <f t="shared" ca="1" si="209"/>
        <v>0</v>
      </c>
      <c r="Y675" s="7">
        <f t="shared" ca="1" si="210"/>
        <v>0</v>
      </c>
      <c r="Z675" s="7">
        <f t="shared" ca="1" si="211"/>
        <v>0</v>
      </c>
      <c r="AA675" s="3"/>
      <c r="AB675" s="3"/>
    </row>
    <row r="676" spans="1:28" x14ac:dyDescent="0.2">
      <c r="A676" s="18">
        <v>0</v>
      </c>
      <c r="B676" s="18">
        <v>0</v>
      </c>
      <c r="C676" s="8">
        <f>IF(Input!C664="",0,A676-$A$18)</f>
        <v>0</v>
      </c>
      <c r="D676" s="8">
        <f>(B676-Input!$C$6-Input!$F$5*C676)*IF(Input!C664="",0,1)</f>
        <v>0</v>
      </c>
      <c r="E676" s="7">
        <f t="shared" si="193"/>
        <v>0</v>
      </c>
      <c r="F676" s="7">
        <f t="shared" si="194"/>
        <v>0</v>
      </c>
      <c r="G676" s="7">
        <f t="shared" si="195"/>
        <v>0</v>
      </c>
      <c r="H676" s="7">
        <f t="shared" si="196"/>
        <v>0</v>
      </c>
      <c r="I676" s="7">
        <f t="shared" si="197"/>
        <v>0</v>
      </c>
      <c r="J676" s="7">
        <f t="shared" si="198"/>
        <v>0</v>
      </c>
      <c r="K676" s="7">
        <f t="shared" si="199"/>
        <v>0</v>
      </c>
      <c r="L676" s="7">
        <f>Input!C664*Input!$F$10</f>
        <v>0</v>
      </c>
      <c r="M676" s="7">
        <f>(-C676*SIN(ATAN(Input!$F$5*Input!$F$10))+(L676-$L$18)*COS(ATAN(Input!$F$5*Input!$F$10)))*IF(Input!C664="",0,1)</f>
        <v>0</v>
      </c>
      <c r="N676" s="7">
        <f>(C676*COS(ATAN(Input!$F$5*Input!$F$10))+(L676-$L$18)*SIN(ATAN(Input!$F$5*Input!$F$10)))*IF(Input!C664="",0,1)</f>
        <v>0</v>
      </c>
      <c r="O676" s="7">
        <f t="shared" si="200"/>
        <v>0</v>
      </c>
      <c r="P676" s="7">
        <f t="shared" si="201"/>
        <v>0</v>
      </c>
      <c r="Q676" s="7">
        <f t="shared" si="202"/>
        <v>0</v>
      </c>
      <c r="R676" s="7">
        <f t="shared" si="203"/>
        <v>0</v>
      </c>
      <c r="S676" s="7">
        <f t="shared" si="204"/>
        <v>0</v>
      </c>
      <c r="T676" s="7">
        <f t="shared" si="205"/>
        <v>0</v>
      </c>
      <c r="U676" s="7">
        <f t="shared" si="206"/>
        <v>0</v>
      </c>
      <c r="V676" s="7">
        <f t="shared" si="207"/>
        <v>0</v>
      </c>
      <c r="W676" s="7">
        <f t="shared" si="208"/>
        <v>0</v>
      </c>
      <c r="X676" s="7">
        <f t="shared" ca="1" si="209"/>
        <v>0</v>
      </c>
      <c r="Y676" s="7">
        <f t="shared" ca="1" si="210"/>
        <v>0</v>
      </c>
      <c r="Z676" s="7">
        <f t="shared" ca="1" si="211"/>
        <v>0</v>
      </c>
      <c r="AA676" s="3"/>
      <c r="AB676" s="3"/>
    </row>
    <row r="677" spans="1:28" x14ac:dyDescent="0.2">
      <c r="A677" s="18">
        <v>0</v>
      </c>
      <c r="B677" s="18">
        <v>0</v>
      </c>
      <c r="C677" s="8">
        <f>IF(Input!C665="",0,A677-$A$18)</f>
        <v>0</v>
      </c>
      <c r="D677" s="8">
        <f>(B677-Input!$C$6-Input!$F$5*C677)*IF(Input!C665="",0,1)</f>
        <v>0</v>
      </c>
      <c r="E677" s="7">
        <f t="shared" si="193"/>
        <v>0</v>
      </c>
      <c r="F677" s="7">
        <f t="shared" si="194"/>
        <v>0</v>
      </c>
      <c r="G677" s="7">
        <f t="shared" si="195"/>
        <v>0</v>
      </c>
      <c r="H677" s="7">
        <f t="shared" si="196"/>
        <v>0</v>
      </c>
      <c r="I677" s="7">
        <f t="shared" si="197"/>
        <v>0</v>
      </c>
      <c r="J677" s="7">
        <f t="shared" si="198"/>
        <v>0</v>
      </c>
      <c r="K677" s="7">
        <f t="shared" si="199"/>
        <v>0</v>
      </c>
      <c r="L677" s="7">
        <f>Input!C665*Input!$F$10</f>
        <v>0</v>
      </c>
      <c r="M677" s="7">
        <f>(-C677*SIN(ATAN(Input!$F$5*Input!$F$10))+(L677-$L$18)*COS(ATAN(Input!$F$5*Input!$F$10)))*IF(Input!C665="",0,1)</f>
        <v>0</v>
      </c>
      <c r="N677" s="7">
        <f>(C677*COS(ATAN(Input!$F$5*Input!$F$10))+(L677-$L$18)*SIN(ATAN(Input!$F$5*Input!$F$10)))*IF(Input!C665="",0,1)</f>
        <v>0</v>
      </c>
      <c r="O677" s="7">
        <f t="shared" si="200"/>
        <v>0</v>
      </c>
      <c r="P677" s="7">
        <f t="shared" si="201"/>
        <v>0</v>
      </c>
      <c r="Q677" s="7">
        <f t="shared" si="202"/>
        <v>0</v>
      </c>
      <c r="R677" s="7">
        <f t="shared" si="203"/>
        <v>0</v>
      </c>
      <c r="S677" s="7">
        <f t="shared" si="204"/>
        <v>0</v>
      </c>
      <c r="T677" s="7">
        <f t="shared" si="205"/>
        <v>0</v>
      </c>
      <c r="U677" s="7">
        <f t="shared" si="206"/>
        <v>0</v>
      </c>
      <c r="V677" s="7">
        <f t="shared" si="207"/>
        <v>0</v>
      </c>
      <c r="W677" s="7">
        <f t="shared" si="208"/>
        <v>0</v>
      </c>
      <c r="X677" s="7">
        <f t="shared" ca="1" si="209"/>
        <v>0</v>
      </c>
      <c r="Y677" s="7">
        <f t="shared" ca="1" si="210"/>
        <v>0</v>
      </c>
      <c r="Z677" s="7">
        <f t="shared" ca="1" si="211"/>
        <v>0</v>
      </c>
      <c r="AA677" s="3"/>
      <c r="AB677" s="3"/>
    </row>
    <row r="678" spans="1:28" x14ac:dyDescent="0.2">
      <c r="A678" s="18">
        <v>0</v>
      </c>
      <c r="B678" s="18">
        <v>0</v>
      </c>
      <c r="C678" s="8">
        <f>IF(Input!C666="",0,A678-$A$18)</f>
        <v>0</v>
      </c>
      <c r="D678" s="8">
        <f>(B678-Input!$C$6-Input!$F$5*C678)*IF(Input!C666="",0,1)</f>
        <v>0</v>
      </c>
      <c r="E678" s="7">
        <f t="shared" si="193"/>
        <v>0</v>
      </c>
      <c r="F678" s="7">
        <f t="shared" si="194"/>
        <v>0</v>
      </c>
      <c r="G678" s="7">
        <f t="shared" si="195"/>
        <v>0</v>
      </c>
      <c r="H678" s="7">
        <f t="shared" si="196"/>
        <v>0</v>
      </c>
      <c r="I678" s="7">
        <f t="shared" si="197"/>
        <v>0</v>
      </c>
      <c r="J678" s="7">
        <f t="shared" si="198"/>
        <v>0</v>
      </c>
      <c r="K678" s="7">
        <f t="shared" si="199"/>
        <v>0</v>
      </c>
      <c r="L678" s="7">
        <f>Input!C666*Input!$F$10</f>
        <v>0</v>
      </c>
      <c r="M678" s="7">
        <f>(-C678*SIN(ATAN(Input!$F$5*Input!$F$10))+(L678-$L$18)*COS(ATAN(Input!$F$5*Input!$F$10)))*IF(Input!C666="",0,1)</f>
        <v>0</v>
      </c>
      <c r="N678" s="7">
        <f>(C678*COS(ATAN(Input!$F$5*Input!$F$10))+(L678-$L$18)*SIN(ATAN(Input!$F$5*Input!$F$10)))*IF(Input!C666="",0,1)</f>
        <v>0</v>
      </c>
      <c r="O678" s="7">
        <f t="shared" si="200"/>
        <v>0</v>
      </c>
      <c r="P678" s="7">
        <f t="shared" si="201"/>
        <v>0</v>
      </c>
      <c r="Q678" s="7">
        <f t="shared" si="202"/>
        <v>0</v>
      </c>
      <c r="R678" s="7">
        <f t="shared" si="203"/>
        <v>0</v>
      </c>
      <c r="S678" s="7">
        <f t="shared" si="204"/>
        <v>0</v>
      </c>
      <c r="T678" s="7">
        <f t="shared" si="205"/>
        <v>0</v>
      </c>
      <c r="U678" s="7">
        <f t="shared" si="206"/>
        <v>0</v>
      </c>
      <c r="V678" s="7">
        <f t="shared" si="207"/>
        <v>0</v>
      </c>
      <c r="W678" s="7">
        <f t="shared" si="208"/>
        <v>0</v>
      </c>
      <c r="X678" s="7">
        <f t="shared" ca="1" si="209"/>
        <v>0</v>
      </c>
      <c r="Y678" s="7">
        <f t="shared" ca="1" si="210"/>
        <v>0</v>
      </c>
      <c r="Z678" s="7">
        <f t="shared" ca="1" si="211"/>
        <v>0</v>
      </c>
      <c r="AA678" s="3"/>
      <c r="AB678" s="3"/>
    </row>
    <row r="679" spans="1:28" x14ac:dyDescent="0.2">
      <c r="A679" s="18">
        <v>0</v>
      </c>
      <c r="B679" s="18">
        <v>0</v>
      </c>
      <c r="C679" s="8">
        <f>IF(Input!C667="",0,A679-$A$18)</f>
        <v>0</v>
      </c>
      <c r="D679" s="8">
        <f>(B679-Input!$C$6-Input!$F$5*C679)*IF(Input!C667="",0,1)</f>
        <v>0</v>
      </c>
      <c r="E679" s="7">
        <f t="shared" si="193"/>
        <v>0</v>
      </c>
      <c r="F679" s="7">
        <f t="shared" si="194"/>
        <v>0</v>
      </c>
      <c r="G679" s="7">
        <f t="shared" si="195"/>
        <v>0</v>
      </c>
      <c r="H679" s="7">
        <f t="shared" si="196"/>
        <v>0</v>
      </c>
      <c r="I679" s="7">
        <f t="shared" si="197"/>
        <v>0</v>
      </c>
      <c r="J679" s="7">
        <f t="shared" si="198"/>
        <v>0</v>
      </c>
      <c r="K679" s="7">
        <f t="shared" si="199"/>
        <v>0</v>
      </c>
      <c r="L679" s="7">
        <f>Input!C667*Input!$F$10</f>
        <v>0</v>
      </c>
      <c r="M679" s="7">
        <f>(-C679*SIN(ATAN(Input!$F$5*Input!$F$10))+(L679-$L$18)*COS(ATAN(Input!$F$5*Input!$F$10)))*IF(Input!C667="",0,1)</f>
        <v>0</v>
      </c>
      <c r="N679" s="7">
        <f>(C679*COS(ATAN(Input!$F$5*Input!$F$10))+(L679-$L$18)*SIN(ATAN(Input!$F$5*Input!$F$10)))*IF(Input!C667="",0,1)</f>
        <v>0</v>
      </c>
      <c r="O679" s="7">
        <f t="shared" si="200"/>
        <v>0</v>
      </c>
      <c r="P679" s="7">
        <f t="shared" si="201"/>
        <v>0</v>
      </c>
      <c r="Q679" s="7">
        <f t="shared" si="202"/>
        <v>0</v>
      </c>
      <c r="R679" s="7">
        <f t="shared" si="203"/>
        <v>0</v>
      </c>
      <c r="S679" s="7">
        <f t="shared" si="204"/>
        <v>0</v>
      </c>
      <c r="T679" s="7">
        <f t="shared" si="205"/>
        <v>0</v>
      </c>
      <c r="U679" s="7">
        <f t="shared" si="206"/>
        <v>0</v>
      </c>
      <c r="V679" s="7">
        <f t="shared" si="207"/>
        <v>0</v>
      </c>
      <c r="W679" s="7">
        <f t="shared" si="208"/>
        <v>0</v>
      </c>
      <c r="X679" s="7">
        <f t="shared" ca="1" si="209"/>
        <v>0</v>
      </c>
      <c r="Y679" s="7">
        <f t="shared" ca="1" si="210"/>
        <v>0</v>
      </c>
      <c r="Z679" s="7">
        <f t="shared" ca="1" si="211"/>
        <v>0</v>
      </c>
      <c r="AA679" s="3"/>
      <c r="AB679" s="3"/>
    </row>
    <row r="680" spans="1:28" x14ac:dyDescent="0.2">
      <c r="A680" s="18">
        <v>0</v>
      </c>
      <c r="B680" s="18">
        <v>0</v>
      </c>
      <c r="C680" s="8">
        <f>IF(Input!C668="",0,A680-$A$18)</f>
        <v>0</v>
      </c>
      <c r="D680" s="8">
        <f>(B680-Input!$C$6-Input!$F$5*C680)*IF(Input!C668="",0,1)</f>
        <v>0</v>
      </c>
      <c r="E680" s="7">
        <f t="shared" si="193"/>
        <v>0</v>
      </c>
      <c r="F680" s="7">
        <f t="shared" si="194"/>
        <v>0</v>
      </c>
      <c r="G680" s="7">
        <f t="shared" si="195"/>
        <v>0</v>
      </c>
      <c r="H680" s="7">
        <f t="shared" si="196"/>
        <v>0</v>
      </c>
      <c r="I680" s="7">
        <f t="shared" si="197"/>
        <v>0</v>
      </c>
      <c r="J680" s="7">
        <f t="shared" si="198"/>
        <v>0</v>
      </c>
      <c r="K680" s="7">
        <f t="shared" si="199"/>
        <v>0</v>
      </c>
      <c r="L680" s="7">
        <f>Input!C668*Input!$F$10</f>
        <v>0</v>
      </c>
      <c r="M680" s="7">
        <f>(-C680*SIN(ATAN(Input!$F$5*Input!$F$10))+(L680-$L$18)*COS(ATAN(Input!$F$5*Input!$F$10)))*IF(Input!C668="",0,1)</f>
        <v>0</v>
      </c>
      <c r="N680" s="7">
        <f>(C680*COS(ATAN(Input!$F$5*Input!$F$10))+(L680-$L$18)*SIN(ATAN(Input!$F$5*Input!$F$10)))*IF(Input!C668="",0,1)</f>
        <v>0</v>
      </c>
      <c r="O680" s="7">
        <f t="shared" si="200"/>
        <v>0</v>
      </c>
      <c r="P680" s="7">
        <f t="shared" si="201"/>
        <v>0</v>
      </c>
      <c r="Q680" s="7">
        <f t="shared" si="202"/>
        <v>0</v>
      </c>
      <c r="R680" s="7">
        <f t="shared" si="203"/>
        <v>0</v>
      </c>
      <c r="S680" s="7">
        <f t="shared" si="204"/>
        <v>0</v>
      </c>
      <c r="T680" s="7">
        <f t="shared" si="205"/>
        <v>0</v>
      </c>
      <c r="U680" s="7">
        <f t="shared" si="206"/>
        <v>0</v>
      </c>
      <c r="V680" s="7">
        <f t="shared" si="207"/>
        <v>0</v>
      </c>
      <c r="W680" s="7">
        <f t="shared" si="208"/>
        <v>0</v>
      </c>
      <c r="X680" s="7">
        <f t="shared" ca="1" si="209"/>
        <v>0</v>
      </c>
      <c r="Y680" s="7">
        <f t="shared" ca="1" si="210"/>
        <v>0</v>
      </c>
      <c r="Z680" s="7">
        <f t="shared" ca="1" si="211"/>
        <v>0</v>
      </c>
      <c r="AA680" s="3"/>
      <c r="AB680" s="3"/>
    </row>
    <row r="681" spans="1:28" x14ac:dyDescent="0.2">
      <c r="A681" s="18">
        <v>0</v>
      </c>
      <c r="B681" s="18">
        <v>0</v>
      </c>
      <c r="C681" s="8">
        <f>IF(Input!C669="",0,A681-$A$18)</f>
        <v>0</v>
      </c>
      <c r="D681" s="8">
        <f>(B681-Input!$C$6-Input!$F$5*C681)*IF(Input!C669="",0,1)</f>
        <v>0</v>
      </c>
      <c r="E681" s="7">
        <f t="shared" si="193"/>
        <v>0</v>
      </c>
      <c r="F681" s="7">
        <f t="shared" si="194"/>
        <v>0</v>
      </c>
      <c r="G681" s="7">
        <f t="shared" si="195"/>
        <v>0</v>
      </c>
      <c r="H681" s="7">
        <f t="shared" si="196"/>
        <v>0</v>
      </c>
      <c r="I681" s="7">
        <f t="shared" si="197"/>
        <v>0</v>
      </c>
      <c r="J681" s="7">
        <f t="shared" si="198"/>
        <v>0</v>
      </c>
      <c r="K681" s="7">
        <f t="shared" si="199"/>
        <v>0</v>
      </c>
      <c r="L681" s="7">
        <f>Input!C669*Input!$F$10</f>
        <v>0</v>
      </c>
      <c r="M681" s="7">
        <f>(-C681*SIN(ATAN(Input!$F$5*Input!$F$10))+(L681-$L$18)*COS(ATAN(Input!$F$5*Input!$F$10)))*IF(Input!C669="",0,1)</f>
        <v>0</v>
      </c>
      <c r="N681" s="7">
        <f>(C681*COS(ATAN(Input!$F$5*Input!$F$10))+(L681-$L$18)*SIN(ATAN(Input!$F$5*Input!$F$10)))*IF(Input!C669="",0,1)</f>
        <v>0</v>
      </c>
      <c r="O681" s="7">
        <f t="shared" si="200"/>
        <v>0</v>
      </c>
      <c r="P681" s="7">
        <f t="shared" si="201"/>
        <v>0</v>
      </c>
      <c r="Q681" s="7">
        <f t="shared" si="202"/>
        <v>0</v>
      </c>
      <c r="R681" s="7">
        <f t="shared" si="203"/>
        <v>0</v>
      </c>
      <c r="S681" s="7">
        <f t="shared" si="204"/>
        <v>0</v>
      </c>
      <c r="T681" s="7">
        <f t="shared" si="205"/>
        <v>0</v>
      </c>
      <c r="U681" s="7">
        <f t="shared" si="206"/>
        <v>0</v>
      </c>
      <c r="V681" s="7">
        <f t="shared" si="207"/>
        <v>0</v>
      </c>
      <c r="W681" s="7">
        <f t="shared" si="208"/>
        <v>0</v>
      </c>
      <c r="X681" s="7">
        <f t="shared" ca="1" si="209"/>
        <v>0</v>
      </c>
      <c r="Y681" s="7">
        <f t="shared" ca="1" si="210"/>
        <v>0</v>
      </c>
      <c r="Z681" s="7">
        <f t="shared" ca="1" si="211"/>
        <v>0</v>
      </c>
      <c r="AA681" s="3"/>
      <c r="AB681" s="3"/>
    </row>
    <row r="682" spans="1:28" x14ac:dyDescent="0.2">
      <c r="A682" s="18">
        <v>0</v>
      </c>
      <c r="B682" s="18">
        <v>0</v>
      </c>
      <c r="C682" s="8">
        <f>IF(Input!C670="",0,A682-$A$18)</f>
        <v>0</v>
      </c>
      <c r="D682" s="8">
        <f>(B682-Input!$C$6-Input!$F$5*C682)*IF(Input!C670="",0,1)</f>
        <v>0</v>
      </c>
      <c r="E682" s="7">
        <f t="shared" si="193"/>
        <v>0</v>
      </c>
      <c r="F682" s="7">
        <f t="shared" si="194"/>
        <v>0</v>
      </c>
      <c r="G682" s="7">
        <f t="shared" si="195"/>
        <v>0</v>
      </c>
      <c r="H682" s="7">
        <f t="shared" si="196"/>
        <v>0</v>
      </c>
      <c r="I682" s="7">
        <f t="shared" si="197"/>
        <v>0</v>
      </c>
      <c r="J682" s="7">
        <f t="shared" si="198"/>
        <v>0</v>
      </c>
      <c r="K682" s="7">
        <f t="shared" si="199"/>
        <v>0</v>
      </c>
      <c r="L682" s="7">
        <f>Input!C670*Input!$F$10</f>
        <v>0</v>
      </c>
      <c r="M682" s="7">
        <f>(-C682*SIN(ATAN(Input!$F$5*Input!$F$10))+(L682-$L$18)*COS(ATAN(Input!$F$5*Input!$F$10)))*IF(Input!C670="",0,1)</f>
        <v>0</v>
      </c>
      <c r="N682" s="7">
        <f>(C682*COS(ATAN(Input!$F$5*Input!$F$10))+(L682-$L$18)*SIN(ATAN(Input!$F$5*Input!$F$10)))*IF(Input!C670="",0,1)</f>
        <v>0</v>
      </c>
      <c r="O682" s="7">
        <f t="shared" si="200"/>
        <v>0</v>
      </c>
      <c r="P682" s="7">
        <f t="shared" si="201"/>
        <v>0</v>
      </c>
      <c r="Q682" s="7">
        <f t="shared" si="202"/>
        <v>0</v>
      </c>
      <c r="R682" s="7">
        <f t="shared" si="203"/>
        <v>0</v>
      </c>
      <c r="S682" s="7">
        <f t="shared" si="204"/>
        <v>0</v>
      </c>
      <c r="T682" s="7">
        <f t="shared" si="205"/>
        <v>0</v>
      </c>
      <c r="U682" s="7">
        <f t="shared" si="206"/>
        <v>0</v>
      </c>
      <c r="V682" s="7">
        <f t="shared" si="207"/>
        <v>0</v>
      </c>
      <c r="W682" s="7">
        <f t="shared" si="208"/>
        <v>0</v>
      </c>
      <c r="X682" s="7">
        <f t="shared" ca="1" si="209"/>
        <v>0</v>
      </c>
      <c r="Y682" s="7">
        <f t="shared" ca="1" si="210"/>
        <v>0</v>
      </c>
      <c r="Z682" s="7">
        <f t="shared" ca="1" si="211"/>
        <v>0</v>
      </c>
      <c r="AA682" s="3"/>
      <c r="AB682" s="3"/>
    </row>
    <row r="683" spans="1:28" x14ac:dyDescent="0.2">
      <c r="A683" s="18">
        <v>0</v>
      </c>
      <c r="B683" s="18">
        <v>0</v>
      </c>
      <c r="C683" s="8">
        <f>IF(Input!C671="",0,A683-$A$18)</f>
        <v>0</v>
      </c>
      <c r="D683" s="8">
        <f>(B683-Input!$C$6-Input!$F$5*C683)*IF(Input!C671="",0,1)</f>
        <v>0</v>
      </c>
      <c r="E683" s="7">
        <f t="shared" si="193"/>
        <v>0</v>
      </c>
      <c r="F683" s="7">
        <f t="shared" si="194"/>
        <v>0</v>
      </c>
      <c r="G683" s="7">
        <f t="shared" si="195"/>
        <v>0</v>
      </c>
      <c r="H683" s="7">
        <f t="shared" si="196"/>
        <v>0</v>
      </c>
      <c r="I683" s="7">
        <f t="shared" si="197"/>
        <v>0</v>
      </c>
      <c r="J683" s="7">
        <f t="shared" si="198"/>
        <v>0</v>
      </c>
      <c r="K683" s="7">
        <f t="shared" si="199"/>
        <v>0</v>
      </c>
      <c r="L683" s="7">
        <f>Input!C671*Input!$F$10</f>
        <v>0</v>
      </c>
      <c r="M683" s="7">
        <f>(-C683*SIN(ATAN(Input!$F$5*Input!$F$10))+(L683-$L$18)*COS(ATAN(Input!$F$5*Input!$F$10)))*IF(Input!C671="",0,1)</f>
        <v>0</v>
      </c>
      <c r="N683" s="7">
        <f>(C683*COS(ATAN(Input!$F$5*Input!$F$10))+(L683-$L$18)*SIN(ATAN(Input!$F$5*Input!$F$10)))*IF(Input!C671="",0,1)</f>
        <v>0</v>
      </c>
      <c r="O683" s="7">
        <f t="shared" si="200"/>
        <v>0</v>
      </c>
      <c r="P683" s="7">
        <f t="shared" si="201"/>
        <v>0</v>
      </c>
      <c r="Q683" s="7">
        <f t="shared" si="202"/>
        <v>0</v>
      </c>
      <c r="R683" s="7">
        <f t="shared" si="203"/>
        <v>0</v>
      </c>
      <c r="S683" s="7">
        <f t="shared" si="204"/>
        <v>0</v>
      </c>
      <c r="T683" s="7">
        <f t="shared" si="205"/>
        <v>0</v>
      </c>
      <c r="U683" s="7">
        <f t="shared" si="206"/>
        <v>0</v>
      </c>
      <c r="V683" s="7">
        <f t="shared" si="207"/>
        <v>0</v>
      </c>
      <c r="W683" s="7">
        <f t="shared" si="208"/>
        <v>0</v>
      </c>
      <c r="X683" s="7">
        <f t="shared" ca="1" si="209"/>
        <v>0</v>
      </c>
      <c r="Y683" s="7">
        <f t="shared" ca="1" si="210"/>
        <v>0</v>
      </c>
      <c r="Z683" s="7">
        <f t="shared" ca="1" si="211"/>
        <v>0</v>
      </c>
      <c r="AA683" s="3"/>
      <c r="AB683" s="3"/>
    </row>
    <row r="684" spans="1:28" x14ac:dyDescent="0.2">
      <c r="A684" s="18">
        <v>0</v>
      </c>
      <c r="B684" s="18">
        <v>0</v>
      </c>
      <c r="C684" s="8">
        <f>IF(Input!C672="",0,A684-$A$18)</f>
        <v>0</v>
      </c>
      <c r="D684" s="8">
        <f>(B684-Input!$C$6-Input!$F$5*C684)*IF(Input!C672="",0,1)</f>
        <v>0</v>
      </c>
      <c r="E684" s="7">
        <f t="shared" si="193"/>
        <v>0</v>
      </c>
      <c r="F684" s="7">
        <f t="shared" si="194"/>
        <v>0</v>
      </c>
      <c r="G684" s="7">
        <f t="shared" si="195"/>
        <v>0</v>
      </c>
      <c r="H684" s="7">
        <f t="shared" si="196"/>
        <v>0</v>
      </c>
      <c r="I684" s="7">
        <f t="shared" si="197"/>
        <v>0</v>
      </c>
      <c r="J684" s="7">
        <f t="shared" si="198"/>
        <v>0</v>
      </c>
      <c r="K684" s="7">
        <f t="shared" si="199"/>
        <v>0</v>
      </c>
      <c r="L684" s="7">
        <f>Input!C672*Input!$F$10</f>
        <v>0</v>
      </c>
      <c r="M684" s="7">
        <f>(-C684*SIN(ATAN(Input!$F$5*Input!$F$10))+(L684-$L$18)*COS(ATAN(Input!$F$5*Input!$F$10)))*IF(Input!C672="",0,1)</f>
        <v>0</v>
      </c>
      <c r="N684" s="7">
        <f>(C684*COS(ATAN(Input!$F$5*Input!$F$10))+(L684-$L$18)*SIN(ATAN(Input!$F$5*Input!$F$10)))*IF(Input!C672="",0,1)</f>
        <v>0</v>
      </c>
      <c r="O684" s="7">
        <f t="shared" si="200"/>
        <v>0</v>
      </c>
      <c r="P684" s="7">
        <f t="shared" si="201"/>
        <v>0</v>
      </c>
      <c r="Q684" s="7">
        <f t="shared" si="202"/>
        <v>0</v>
      </c>
      <c r="R684" s="7">
        <f t="shared" si="203"/>
        <v>0</v>
      </c>
      <c r="S684" s="7">
        <f t="shared" si="204"/>
        <v>0</v>
      </c>
      <c r="T684" s="7">
        <f t="shared" si="205"/>
        <v>0</v>
      </c>
      <c r="U684" s="7">
        <f t="shared" si="206"/>
        <v>0</v>
      </c>
      <c r="V684" s="7">
        <f t="shared" si="207"/>
        <v>0</v>
      </c>
      <c r="W684" s="7">
        <f t="shared" si="208"/>
        <v>0</v>
      </c>
      <c r="X684" s="7">
        <f t="shared" ca="1" si="209"/>
        <v>0</v>
      </c>
      <c r="Y684" s="7">
        <f t="shared" ca="1" si="210"/>
        <v>0</v>
      </c>
      <c r="Z684" s="7">
        <f t="shared" ca="1" si="211"/>
        <v>0</v>
      </c>
      <c r="AA684" s="3"/>
      <c r="AB684" s="3"/>
    </row>
    <row r="685" spans="1:28" x14ac:dyDescent="0.2">
      <c r="A685" s="18">
        <v>0</v>
      </c>
      <c r="B685" s="18">
        <v>0</v>
      </c>
      <c r="C685" s="8">
        <f>IF(Input!C673="",0,A685-$A$18)</f>
        <v>0</v>
      </c>
      <c r="D685" s="8">
        <f>(B685-Input!$C$6-Input!$F$5*C685)*IF(Input!C673="",0,1)</f>
        <v>0</v>
      </c>
      <c r="E685" s="7">
        <f t="shared" si="193"/>
        <v>0</v>
      </c>
      <c r="F685" s="7">
        <f t="shared" si="194"/>
        <v>0</v>
      </c>
      <c r="G685" s="7">
        <f t="shared" si="195"/>
        <v>0</v>
      </c>
      <c r="H685" s="7">
        <f t="shared" si="196"/>
        <v>0</v>
      </c>
      <c r="I685" s="7">
        <f t="shared" si="197"/>
        <v>0</v>
      </c>
      <c r="J685" s="7">
        <f t="shared" si="198"/>
        <v>0</v>
      </c>
      <c r="K685" s="7">
        <f t="shared" si="199"/>
        <v>0</v>
      </c>
      <c r="L685" s="7">
        <f>Input!C673*Input!$F$10</f>
        <v>0</v>
      </c>
      <c r="M685" s="7">
        <f>(-C685*SIN(ATAN(Input!$F$5*Input!$F$10))+(L685-$L$18)*COS(ATAN(Input!$F$5*Input!$F$10)))*IF(Input!C673="",0,1)</f>
        <v>0</v>
      </c>
      <c r="N685" s="7">
        <f>(C685*COS(ATAN(Input!$F$5*Input!$F$10))+(L685-$L$18)*SIN(ATAN(Input!$F$5*Input!$F$10)))*IF(Input!C673="",0,1)</f>
        <v>0</v>
      </c>
      <c r="O685" s="7">
        <f t="shared" si="200"/>
        <v>0</v>
      </c>
      <c r="P685" s="7">
        <f t="shared" si="201"/>
        <v>0</v>
      </c>
      <c r="Q685" s="7">
        <f t="shared" si="202"/>
        <v>0</v>
      </c>
      <c r="R685" s="7">
        <f t="shared" si="203"/>
        <v>0</v>
      </c>
      <c r="S685" s="7">
        <f t="shared" si="204"/>
        <v>0</v>
      </c>
      <c r="T685" s="7">
        <f t="shared" si="205"/>
        <v>0</v>
      </c>
      <c r="U685" s="7">
        <f t="shared" si="206"/>
        <v>0</v>
      </c>
      <c r="V685" s="7">
        <f t="shared" si="207"/>
        <v>0</v>
      </c>
      <c r="W685" s="7">
        <f t="shared" si="208"/>
        <v>0</v>
      </c>
      <c r="X685" s="7">
        <f t="shared" ca="1" si="209"/>
        <v>0</v>
      </c>
      <c r="Y685" s="7">
        <f t="shared" ca="1" si="210"/>
        <v>0</v>
      </c>
      <c r="Z685" s="7">
        <f t="shared" ca="1" si="211"/>
        <v>0</v>
      </c>
      <c r="AA685" s="3"/>
      <c r="AB685" s="3"/>
    </row>
    <row r="686" spans="1:28" x14ac:dyDescent="0.2">
      <c r="A686" s="18">
        <v>0</v>
      </c>
      <c r="B686" s="18">
        <v>0</v>
      </c>
      <c r="C686" s="8">
        <f>IF(Input!C674="",0,A686-$A$18)</f>
        <v>0</v>
      </c>
      <c r="D686" s="8">
        <f>(B686-Input!$C$6-Input!$F$5*C686)*IF(Input!C674="",0,1)</f>
        <v>0</v>
      </c>
      <c r="E686" s="7">
        <f t="shared" si="193"/>
        <v>0</v>
      </c>
      <c r="F686" s="7">
        <f t="shared" si="194"/>
        <v>0</v>
      </c>
      <c r="G686" s="7">
        <f t="shared" si="195"/>
        <v>0</v>
      </c>
      <c r="H686" s="7">
        <f t="shared" si="196"/>
        <v>0</v>
      </c>
      <c r="I686" s="7">
        <f t="shared" si="197"/>
        <v>0</v>
      </c>
      <c r="J686" s="7">
        <f t="shared" si="198"/>
        <v>0</v>
      </c>
      <c r="K686" s="7">
        <f t="shared" si="199"/>
        <v>0</v>
      </c>
      <c r="L686" s="7">
        <f>Input!C674*Input!$F$10</f>
        <v>0</v>
      </c>
      <c r="M686" s="7">
        <f>(-C686*SIN(ATAN(Input!$F$5*Input!$F$10))+(L686-$L$18)*COS(ATAN(Input!$F$5*Input!$F$10)))*IF(Input!C674="",0,1)</f>
        <v>0</v>
      </c>
      <c r="N686" s="7">
        <f>(C686*COS(ATAN(Input!$F$5*Input!$F$10))+(L686-$L$18)*SIN(ATAN(Input!$F$5*Input!$F$10)))*IF(Input!C674="",0,1)</f>
        <v>0</v>
      </c>
      <c r="O686" s="7">
        <f t="shared" si="200"/>
        <v>0</v>
      </c>
      <c r="P686" s="7">
        <f t="shared" si="201"/>
        <v>0</v>
      </c>
      <c r="Q686" s="7">
        <f t="shared" si="202"/>
        <v>0</v>
      </c>
      <c r="R686" s="7">
        <f t="shared" si="203"/>
        <v>0</v>
      </c>
      <c r="S686" s="7">
        <f t="shared" si="204"/>
        <v>0</v>
      </c>
      <c r="T686" s="7">
        <f t="shared" si="205"/>
        <v>0</v>
      </c>
      <c r="U686" s="7">
        <f t="shared" si="206"/>
        <v>0</v>
      </c>
      <c r="V686" s="7">
        <f t="shared" si="207"/>
        <v>0</v>
      </c>
      <c r="W686" s="7">
        <f t="shared" si="208"/>
        <v>0</v>
      </c>
      <c r="X686" s="7">
        <f t="shared" ca="1" si="209"/>
        <v>0</v>
      </c>
      <c r="Y686" s="7">
        <f t="shared" ca="1" si="210"/>
        <v>0</v>
      </c>
      <c r="Z686" s="7">
        <f t="shared" ca="1" si="211"/>
        <v>0</v>
      </c>
      <c r="AA686" s="3"/>
      <c r="AB686" s="3"/>
    </row>
    <row r="687" spans="1:28" x14ac:dyDescent="0.2">
      <c r="A687" s="18">
        <v>0</v>
      </c>
      <c r="B687" s="18">
        <v>0</v>
      </c>
      <c r="C687" s="8">
        <f>IF(Input!C675="",0,A687-$A$18)</f>
        <v>0</v>
      </c>
      <c r="D687" s="8">
        <f>(B687-Input!$C$6-Input!$F$5*C687)*IF(Input!C675="",0,1)</f>
        <v>0</v>
      </c>
      <c r="E687" s="7">
        <f t="shared" si="193"/>
        <v>0</v>
      </c>
      <c r="F687" s="7">
        <f t="shared" si="194"/>
        <v>0</v>
      </c>
      <c r="G687" s="7">
        <f t="shared" si="195"/>
        <v>0</v>
      </c>
      <c r="H687" s="7">
        <f t="shared" si="196"/>
        <v>0</v>
      </c>
      <c r="I687" s="7">
        <f t="shared" si="197"/>
        <v>0</v>
      </c>
      <c r="J687" s="7">
        <f t="shared" si="198"/>
        <v>0</v>
      </c>
      <c r="K687" s="7">
        <f t="shared" si="199"/>
        <v>0</v>
      </c>
      <c r="L687" s="7">
        <f>Input!C675*Input!$F$10</f>
        <v>0</v>
      </c>
      <c r="M687" s="7">
        <f>(-C687*SIN(ATAN(Input!$F$5*Input!$F$10))+(L687-$L$18)*COS(ATAN(Input!$F$5*Input!$F$10)))*IF(Input!C675="",0,1)</f>
        <v>0</v>
      </c>
      <c r="N687" s="7">
        <f>(C687*COS(ATAN(Input!$F$5*Input!$F$10))+(L687-$L$18)*SIN(ATAN(Input!$F$5*Input!$F$10)))*IF(Input!C675="",0,1)</f>
        <v>0</v>
      </c>
      <c r="O687" s="7">
        <f t="shared" si="200"/>
        <v>0</v>
      </c>
      <c r="P687" s="7">
        <f t="shared" si="201"/>
        <v>0</v>
      </c>
      <c r="Q687" s="7">
        <f t="shared" si="202"/>
        <v>0</v>
      </c>
      <c r="R687" s="7">
        <f t="shared" si="203"/>
        <v>0</v>
      </c>
      <c r="S687" s="7">
        <f t="shared" si="204"/>
        <v>0</v>
      </c>
      <c r="T687" s="7">
        <f t="shared" si="205"/>
        <v>0</v>
      </c>
      <c r="U687" s="7">
        <f t="shared" si="206"/>
        <v>0</v>
      </c>
      <c r="V687" s="7">
        <f t="shared" si="207"/>
        <v>0</v>
      </c>
      <c r="W687" s="7">
        <f t="shared" si="208"/>
        <v>0</v>
      </c>
      <c r="X687" s="7">
        <f t="shared" ca="1" si="209"/>
        <v>0</v>
      </c>
      <c r="Y687" s="7">
        <f t="shared" ca="1" si="210"/>
        <v>0</v>
      </c>
      <c r="Z687" s="7">
        <f t="shared" ca="1" si="211"/>
        <v>0</v>
      </c>
      <c r="AA687" s="3"/>
      <c r="AB687" s="3"/>
    </row>
    <row r="688" spans="1:28" x14ac:dyDescent="0.2">
      <c r="A688" s="18">
        <v>0</v>
      </c>
      <c r="B688" s="18">
        <v>0</v>
      </c>
      <c r="C688" s="8">
        <f>IF(Input!C676="",0,A688-$A$18)</f>
        <v>0</v>
      </c>
      <c r="D688" s="8">
        <f>(B688-Input!$C$6-Input!$F$5*C688)*IF(Input!C676="",0,1)</f>
        <v>0</v>
      </c>
      <c r="E688" s="7">
        <f t="shared" si="193"/>
        <v>0</v>
      </c>
      <c r="F688" s="7">
        <f t="shared" si="194"/>
        <v>0</v>
      </c>
      <c r="G688" s="7">
        <f t="shared" si="195"/>
        <v>0</v>
      </c>
      <c r="H688" s="7">
        <f t="shared" si="196"/>
        <v>0</v>
      </c>
      <c r="I688" s="7">
        <f t="shared" si="197"/>
        <v>0</v>
      </c>
      <c r="J688" s="7">
        <f t="shared" si="198"/>
        <v>0</v>
      </c>
      <c r="K688" s="7">
        <f t="shared" si="199"/>
        <v>0</v>
      </c>
      <c r="L688" s="7">
        <f>Input!C676*Input!$F$10</f>
        <v>0</v>
      </c>
      <c r="M688" s="7">
        <f>(-C688*SIN(ATAN(Input!$F$5*Input!$F$10))+(L688-$L$18)*COS(ATAN(Input!$F$5*Input!$F$10)))*IF(Input!C676="",0,1)</f>
        <v>0</v>
      </c>
      <c r="N688" s="7">
        <f>(C688*COS(ATAN(Input!$F$5*Input!$F$10))+(L688-$L$18)*SIN(ATAN(Input!$F$5*Input!$F$10)))*IF(Input!C676="",0,1)</f>
        <v>0</v>
      </c>
      <c r="O688" s="7">
        <f t="shared" si="200"/>
        <v>0</v>
      </c>
      <c r="P688" s="7">
        <f t="shared" si="201"/>
        <v>0</v>
      </c>
      <c r="Q688" s="7">
        <f t="shared" si="202"/>
        <v>0</v>
      </c>
      <c r="R688" s="7">
        <f t="shared" si="203"/>
        <v>0</v>
      </c>
      <c r="S688" s="7">
        <f t="shared" si="204"/>
        <v>0</v>
      </c>
      <c r="T688" s="7">
        <f t="shared" si="205"/>
        <v>0</v>
      </c>
      <c r="U688" s="7">
        <f t="shared" si="206"/>
        <v>0</v>
      </c>
      <c r="V688" s="7">
        <f t="shared" si="207"/>
        <v>0</v>
      </c>
      <c r="W688" s="7">
        <f t="shared" si="208"/>
        <v>0</v>
      </c>
      <c r="X688" s="7">
        <f t="shared" ca="1" si="209"/>
        <v>0</v>
      </c>
      <c r="Y688" s="7">
        <f t="shared" ca="1" si="210"/>
        <v>0</v>
      </c>
      <c r="Z688" s="7">
        <f t="shared" ca="1" si="211"/>
        <v>0</v>
      </c>
      <c r="AA688" s="3"/>
      <c r="AB688" s="3"/>
    </row>
    <row r="689" spans="1:28" x14ac:dyDescent="0.2">
      <c r="A689" s="18">
        <v>0</v>
      </c>
      <c r="B689" s="18">
        <v>0</v>
      </c>
      <c r="C689" s="8">
        <f>IF(Input!C677="",0,A689-$A$18)</f>
        <v>0</v>
      </c>
      <c r="D689" s="8">
        <f>(B689-Input!$C$6-Input!$F$5*C689)*IF(Input!C677="",0,1)</f>
        <v>0</v>
      </c>
      <c r="E689" s="7">
        <f t="shared" si="193"/>
        <v>0</v>
      </c>
      <c r="F689" s="7">
        <f t="shared" si="194"/>
        <v>0</v>
      </c>
      <c r="G689" s="7">
        <f t="shared" si="195"/>
        <v>0</v>
      </c>
      <c r="H689" s="7">
        <f t="shared" si="196"/>
        <v>0</v>
      </c>
      <c r="I689" s="7">
        <f t="shared" si="197"/>
        <v>0</v>
      </c>
      <c r="J689" s="7">
        <f t="shared" si="198"/>
        <v>0</v>
      </c>
      <c r="K689" s="7">
        <f t="shared" si="199"/>
        <v>0</v>
      </c>
      <c r="L689" s="7">
        <f>Input!C677*Input!$F$10</f>
        <v>0</v>
      </c>
      <c r="M689" s="7">
        <f>(-C689*SIN(ATAN(Input!$F$5*Input!$F$10))+(L689-$L$18)*COS(ATAN(Input!$F$5*Input!$F$10)))*IF(Input!C677="",0,1)</f>
        <v>0</v>
      </c>
      <c r="N689" s="7">
        <f>(C689*COS(ATAN(Input!$F$5*Input!$F$10))+(L689-$L$18)*SIN(ATAN(Input!$F$5*Input!$F$10)))*IF(Input!C677="",0,1)</f>
        <v>0</v>
      </c>
      <c r="O689" s="7">
        <f t="shared" si="200"/>
        <v>0</v>
      </c>
      <c r="P689" s="7">
        <f t="shared" si="201"/>
        <v>0</v>
      </c>
      <c r="Q689" s="7">
        <f t="shared" si="202"/>
        <v>0</v>
      </c>
      <c r="R689" s="7">
        <f t="shared" si="203"/>
        <v>0</v>
      </c>
      <c r="S689" s="7">
        <f t="shared" si="204"/>
        <v>0</v>
      </c>
      <c r="T689" s="7">
        <f t="shared" si="205"/>
        <v>0</v>
      </c>
      <c r="U689" s="7">
        <f t="shared" si="206"/>
        <v>0</v>
      </c>
      <c r="V689" s="7">
        <f t="shared" si="207"/>
        <v>0</v>
      </c>
      <c r="W689" s="7">
        <f t="shared" si="208"/>
        <v>0</v>
      </c>
      <c r="X689" s="7">
        <f t="shared" ca="1" si="209"/>
        <v>0</v>
      </c>
      <c r="Y689" s="7">
        <f t="shared" ca="1" si="210"/>
        <v>0</v>
      </c>
      <c r="Z689" s="7">
        <f t="shared" ca="1" si="211"/>
        <v>0</v>
      </c>
      <c r="AA689" s="3"/>
      <c r="AB689" s="3"/>
    </row>
    <row r="690" spans="1:28" x14ac:dyDescent="0.2">
      <c r="A690" s="18">
        <v>0</v>
      </c>
      <c r="B690" s="18">
        <v>0</v>
      </c>
      <c r="C690" s="8">
        <f>IF(Input!C678="",0,A690-$A$18)</f>
        <v>0</v>
      </c>
      <c r="D690" s="8">
        <f>(B690-Input!$C$6-Input!$F$5*C690)*IF(Input!C678="",0,1)</f>
        <v>0</v>
      </c>
      <c r="E690" s="7">
        <f t="shared" si="193"/>
        <v>0</v>
      </c>
      <c r="F690" s="7">
        <f t="shared" si="194"/>
        <v>0</v>
      </c>
      <c r="G690" s="7">
        <f t="shared" si="195"/>
        <v>0</v>
      </c>
      <c r="H690" s="7">
        <f t="shared" si="196"/>
        <v>0</v>
      </c>
      <c r="I690" s="7">
        <f t="shared" si="197"/>
        <v>0</v>
      </c>
      <c r="J690" s="7">
        <f t="shared" si="198"/>
        <v>0</v>
      </c>
      <c r="K690" s="7">
        <f t="shared" si="199"/>
        <v>0</v>
      </c>
      <c r="L690" s="7">
        <f>Input!C678*Input!$F$10</f>
        <v>0</v>
      </c>
      <c r="M690" s="7">
        <f>(-C690*SIN(ATAN(Input!$F$5*Input!$F$10))+(L690-$L$18)*COS(ATAN(Input!$F$5*Input!$F$10)))*IF(Input!C678="",0,1)</f>
        <v>0</v>
      </c>
      <c r="N690" s="7">
        <f>(C690*COS(ATAN(Input!$F$5*Input!$F$10))+(L690-$L$18)*SIN(ATAN(Input!$F$5*Input!$F$10)))*IF(Input!C678="",0,1)</f>
        <v>0</v>
      </c>
      <c r="O690" s="7">
        <f t="shared" si="200"/>
        <v>0</v>
      </c>
      <c r="P690" s="7">
        <f t="shared" si="201"/>
        <v>0</v>
      </c>
      <c r="Q690" s="7">
        <f t="shared" si="202"/>
        <v>0</v>
      </c>
      <c r="R690" s="7">
        <f t="shared" si="203"/>
        <v>0</v>
      </c>
      <c r="S690" s="7">
        <f t="shared" si="204"/>
        <v>0</v>
      </c>
      <c r="T690" s="7">
        <f t="shared" si="205"/>
        <v>0</v>
      </c>
      <c r="U690" s="7">
        <f t="shared" si="206"/>
        <v>0</v>
      </c>
      <c r="V690" s="7">
        <f t="shared" si="207"/>
        <v>0</v>
      </c>
      <c r="W690" s="7">
        <f t="shared" si="208"/>
        <v>0</v>
      </c>
      <c r="X690" s="7">
        <f t="shared" ca="1" si="209"/>
        <v>0</v>
      </c>
      <c r="Y690" s="7">
        <f t="shared" ca="1" si="210"/>
        <v>0</v>
      </c>
      <c r="Z690" s="7">
        <f t="shared" ca="1" si="211"/>
        <v>0</v>
      </c>
      <c r="AA690" s="3"/>
      <c r="AB690" s="3"/>
    </row>
    <row r="691" spans="1:28" x14ac:dyDescent="0.2">
      <c r="A691" s="18">
        <v>0</v>
      </c>
      <c r="B691" s="18">
        <v>0</v>
      </c>
      <c r="C691" s="8">
        <f>IF(Input!C679="",0,A691-$A$18)</f>
        <v>0</v>
      </c>
      <c r="D691" s="8">
        <f>(B691-Input!$C$6-Input!$F$5*C691)*IF(Input!C679="",0,1)</f>
        <v>0</v>
      </c>
      <c r="E691" s="7">
        <f t="shared" si="193"/>
        <v>0</v>
      </c>
      <c r="F691" s="7">
        <f t="shared" si="194"/>
        <v>0</v>
      </c>
      <c r="G691" s="7">
        <f t="shared" si="195"/>
        <v>0</v>
      </c>
      <c r="H691" s="7">
        <f t="shared" si="196"/>
        <v>0</v>
      </c>
      <c r="I691" s="7">
        <f t="shared" si="197"/>
        <v>0</v>
      </c>
      <c r="J691" s="7">
        <f t="shared" si="198"/>
        <v>0</v>
      </c>
      <c r="K691" s="7">
        <f t="shared" si="199"/>
        <v>0</v>
      </c>
      <c r="L691" s="7">
        <f>Input!C679*Input!$F$10</f>
        <v>0</v>
      </c>
      <c r="M691" s="7">
        <f>(-C691*SIN(ATAN(Input!$F$5*Input!$F$10))+(L691-$L$18)*COS(ATAN(Input!$F$5*Input!$F$10)))*IF(Input!C679="",0,1)</f>
        <v>0</v>
      </c>
      <c r="N691" s="7">
        <f>(C691*COS(ATAN(Input!$F$5*Input!$F$10))+(L691-$L$18)*SIN(ATAN(Input!$F$5*Input!$F$10)))*IF(Input!C679="",0,1)</f>
        <v>0</v>
      </c>
      <c r="O691" s="7">
        <f t="shared" si="200"/>
        <v>0</v>
      </c>
      <c r="P691" s="7">
        <f t="shared" si="201"/>
        <v>0</v>
      </c>
      <c r="Q691" s="7">
        <f t="shared" si="202"/>
        <v>0</v>
      </c>
      <c r="R691" s="7">
        <f t="shared" si="203"/>
        <v>0</v>
      </c>
      <c r="S691" s="7">
        <f t="shared" si="204"/>
        <v>0</v>
      </c>
      <c r="T691" s="7">
        <f t="shared" si="205"/>
        <v>0</v>
      </c>
      <c r="U691" s="7">
        <f t="shared" si="206"/>
        <v>0</v>
      </c>
      <c r="V691" s="7">
        <f t="shared" si="207"/>
        <v>0</v>
      </c>
      <c r="W691" s="7">
        <f t="shared" si="208"/>
        <v>0</v>
      </c>
      <c r="X691" s="7">
        <f t="shared" ca="1" si="209"/>
        <v>0</v>
      </c>
      <c r="Y691" s="7">
        <f t="shared" ca="1" si="210"/>
        <v>0</v>
      </c>
      <c r="Z691" s="7">
        <f t="shared" ca="1" si="211"/>
        <v>0</v>
      </c>
      <c r="AA691" s="3"/>
      <c r="AB691" s="3"/>
    </row>
    <row r="692" spans="1:28" x14ac:dyDescent="0.2">
      <c r="A692" s="18">
        <v>0</v>
      </c>
      <c r="B692" s="18">
        <v>0</v>
      </c>
      <c r="C692" s="8">
        <f>IF(Input!C680="",0,A692-$A$18)</f>
        <v>0</v>
      </c>
      <c r="D692" s="8">
        <f>(B692-Input!$C$6-Input!$F$5*C692)*IF(Input!C680="",0,1)</f>
        <v>0</v>
      </c>
      <c r="E692" s="7">
        <f t="shared" si="193"/>
        <v>0</v>
      </c>
      <c r="F692" s="7">
        <f t="shared" si="194"/>
        <v>0</v>
      </c>
      <c r="G692" s="7">
        <f t="shared" si="195"/>
        <v>0</v>
      </c>
      <c r="H692" s="7">
        <f t="shared" si="196"/>
        <v>0</v>
      </c>
      <c r="I692" s="7">
        <f t="shared" si="197"/>
        <v>0</v>
      </c>
      <c r="J692" s="7">
        <f t="shared" si="198"/>
        <v>0</v>
      </c>
      <c r="K692" s="7">
        <f t="shared" si="199"/>
        <v>0</v>
      </c>
      <c r="L692" s="7">
        <f>Input!C680*Input!$F$10</f>
        <v>0</v>
      </c>
      <c r="M692" s="7">
        <f>(-C692*SIN(ATAN(Input!$F$5*Input!$F$10))+(L692-$L$18)*COS(ATAN(Input!$F$5*Input!$F$10)))*IF(Input!C680="",0,1)</f>
        <v>0</v>
      </c>
      <c r="N692" s="7">
        <f>(C692*COS(ATAN(Input!$F$5*Input!$F$10))+(L692-$L$18)*SIN(ATAN(Input!$F$5*Input!$F$10)))*IF(Input!C680="",0,1)</f>
        <v>0</v>
      </c>
      <c r="O692" s="7">
        <f t="shared" si="200"/>
        <v>0</v>
      </c>
      <c r="P692" s="7">
        <f t="shared" si="201"/>
        <v>0</v>
      </c>
      <c r="Q692" s="7">
        <f t="shared" si="202"/>
        <v>0</v>
      </c>
      <c r="R692" s="7">
        <f t="shared" si="203"/>
        <v>0</v>
      </c>
      <c r="S692" s="7">
        <f t="shared" si="204"/>
        <v>0</v>
      </c>
      <c r="T692" s="7">
        <f t="shared" si="205"/>
        <v>0</v>
      </c>
      <c r="U692" s="7">
        <f t="shared" si="206"/>
        <v>0</v>
      </c>
      <c r="V692" s="7">
        <f t="shared" si="207"/>
        <v>0</v>
      </c>
      <c r="W692" s="7">
        <f t="shared" si="208"/>
        <v>0</v>
      </c>
      <c r="X692" s="7">
        <f t="shared" ca="1" si="209"/>
        <v>0</v>
      </c>
      <c r="Y692" s="7">
        <f t="shared" ca="1" si="210"/>
        <v>0</v>
      </c>
      <c r="Z692" s="7">
        <f t="shared" ca="1" si="211"/>
        <v>0</v>
      </c>
      <c r="AA692" s="3"/>
      <c r="AB692" s="3"/>
    </row>
    <row r="693" spans="1:28" x14ac:dyDescent="0.2">
      <c r="A693" s="18">
        <v>0</v>
      </c>
      <c r="B693" s="18">
        <v>0</v>
      </c>
      <c r="C693" s="8">
        <f>IF(Input!C681="",0,A693-$A$18)</f>
        <v>0</v>
      </c>
      <c r="D693" s="8">
        <f>(B693-Input!$C$6-Input!$F$5*C693)*IF(Input!C681="",0,1)</f>
        <v>0</v>
      </c>
      <c r="E693" s="7">
        <f t="shared" si="193"/>
        <v>0</v>
      </c>
      <c r="F693" s="7">
        <f t="shared" si="194"/>
        <v>0</v>
      </c>
      <c r="G693" s="7">
        <f t="shared" si="195"/>
        <v>0</v>
      </c>
      <c r="H693" s="7">
        <f t="shared" si="196"/>
        <v>0</v>
      </c>
      <c r="I693" s="7">
        <f t="shared" si="197"/>
        <v>0</v>
      </c>
      <c r="J693" s="7">
        <f t="shared" si="198"/>
        <v>0</v>
      </c>
      <c r="K693" s="7">
        <f t="shared" si="199"/>
        <v>0</v>
      </c>
      <c r="L693" s="7">
        <f>Input!C681*Input!$F$10</f>
        <v>0</v>
      </c>
      <c r="M693" s="7">
        <f>(-C693*SIN(ATAN(Input!$F$5*Input!$F$10))+(L693-$L$18)*COS(ATAN(Input!$F$5*Input!$F$10)))*IF(Input!C681="",0,1)</f>
        <v>0</v>
      </c>
      <c r="N693" s="7">
        <f>(C693*COS(ATAN(Input!$F$5*Input!$F$10))+(L693-$L$18)*SIN(ATAN(Input!$F$5*Input!$F$10)))*IF(Input!C681="",0,1)</f>
        <v>0</v>
      </c>
      <c r="O693" s="7">
        <f t="shared" si="200"/>
        <v>0</v>
      </c>
      <c r="P693" s="7">
        <f t="shared" si="201"/>
        <v>0</v>
      </c>
      <c r="Q693" s="7">
        <f t="shared" si="202"/>
        <v>0</v>
      </c>
      <c r="R693" s="7">
        <f t="shared" si="203"/>
        <v>0</v>
      </c>
      <c r="S693" s="7">
        <f t="shared" si="204"/>
        <v>0</v>
      </c>
      <c r="T693" s="7">
        <f t="shared" si="205"/>
        <v>0</v>
      </c>
      <c r="U693" s="7">
        <f t="shared" si="206"/>
        <v>0</v>
      </c>
      <c r="V693" s="7">
        <f t="shared" si="207"/>
        <v>0</v>
      </c>
      <c r="W693" s="7">
        <f t="shared" si="208"/>
        <v>0</v>
      </c>
      <c r="X693" s="7">
        <f t="shared" ca="1" si="209"/>
        <v>0</v>
      </c>
      <c r="Y693" s="7">
        <f t="shared" ca="1" si="210"/>
        <v>0</v>
      </c>
      <c r="Z693" s="7">
        <f t="shared" ca="1" si="211"/>
        <v>0</v>
      </c>
      <c r="AA693" s="3"/>
      <c r="AB693" s="3"/>
    </row>
    <row r="694" spans="1:28" x14ac:dyDescent="0.2">
      <c r="A694" s="18">
        <v>0</v>
      </c>
      <c r="B694" s="18">
        <v>0</v>
      </c>
      <c r="C694" s="8">
        <f>IF(Input!C682="",0,A694-$A$18)</f>
        <v>0</v>
      </c>
      <c r="D694" s="8">
        <f>(B694-Input!$C$6-Input!$F$5*C694)*IF(Input!C682="",0,1)</f>
        <v>0</v>
      </c>
      <c r="E694" s="7">
        <f t="shared" si="193"/>
        <v>0</v>
      </c>
      <c r="F694" s="7">
        <f t="shared" si="194"/>
        <v>0</v>
      </c>
      <c r="G694" s="7">
        <f t="shared" si="195"/>
        <v>0</v>
      </c>
      <c r="H694" s="7">
        <f t="shared" si="196"/>
        <v>0</v>
      </c>
      <c r="I694" s="7">
        <f t="shared" si="197"/>
        <v>0</v>
      </c>
      <c r="J694" s="7">
        <f t="shared" si="198"/>
        <v>0</v>
      </c>
      <c r="K694" s="7">
        <f t="shared" si="199"/>
        <v>0</v>
      </c>
      <c r="L694" s="7">
        <f>Input!C682*Input!$F$10</f>
        <v>0</v>
      </c>
      <c r="M694" s="7">
        <f>(-C694*SIN(ATAN(Input!$F$5*Input!$F$10))+(L694-$L$18)*COS(ATAN(Input!$F$5*Input!$F$10)))*IF(Input!C682="",0,1)</f>
        <v>0</v>
      </c>
      <c r="N694" s="7">
        <f>(C694*COS(ATAN(Input!$F$5*Input!$F$10))+(L694-$L$18)*SIN(ATAN(Input!$F$5*Input!$F$10)))*IF(Input!C682="",0,1)</f>
        <v>0</v>
      </c>
      <c r="O694" s="7">
        <f t="shared" si="200"/>
        <v>0</v>
      </c>
      <c r="P694" s="7">
        <f t="shared" si="201"/>
        <v>0</v>
      </c>
      <c r="Q694" s="7">
        <f t="shared" si="202"/>
        <v>0</v>
      </c>
      <c r="R694" s="7">
        <f t="shared" si="203"/>
        <v>0</v>
      </c>
      <c r="S694" s="7">
        <f t="shared" si="204"/>
        <v>0</v>
      </c>
      <c r="T694" s="7">
        <f t="shared" si="205"/>
        <v>0</v>
      </c>
      <c r="U694" s="7">
        <f t="shared" si="206"/>
        <v>0</v>
      </c>
      <c r="V694" s="7">
        <f t="shared" si="207"/>
        <v>0</v>
      </c>
      <c r="W694" s="7">
        <f t="shared" si="208"/>
        <v>0</v>
      </c>
      <c r="X694" s="7">
        <f t="shared" ca="1" si="209"/>
        <v>0</v>
      </c>
      <c r="Y694" s="7">
        <f t="shared" ca="1" si="210"/>
        <v>0</v>
      </c>
      <c r="Z694" s="7">
        <f t="shared" ca="1" si="211"/>
        <v>0</v>
      </c>
      <c r="AA694" s="3"/>
      <c r="AB694" s="3"/>
    </row>
    <row r="695" spans="1:28" x14ac:dyDescent="0.2">
      <c r="A695" s="18">
        <v>0</v>
      </c>
      <c r="B695" s="18">
        <v>0</v>
      </c>
      <c r="C695" s="8">
        <f>IF(Input!C683="",0,A695-$A$18)</f>
        <v>0</v>
      </c>
      <c r="D695" s="8">
        <f>(B695-Input!$C$6-Input!$F$5*C695)*IF(Input!C683="",0,1)</f>
        <v>0</v>
      </c>
      <c r="E695" s="7">
        <f t="shared" si="193"/>
        <v>0</v>
      </c>
      <c r="F695" s="7">
        <f t="shared" si="194"/>
        <v>0</v>
      </c>
      <c r="G695" s="7">
        <f t="shared" si="195"/>
        <v>0</v>
      </c>
      <c r="H695" s="7">
        <f t="shared" si="196"/>
        <v>0</v>
      </c>
      <c r="I695" s="7">
        <f t="shared" si="197"/>
        <v>0</v>
      </c>
      <c r="J695" s="7">
        <f t="shared" si="198"/>
        <v>0</v>
      </c>
      <c r="K695" s="7">
        <f t="shared" si="199"/>
        <v>0</v>
      </c>
      <c r="L695" s="7">
        <f>Input!C683*Input!$F$10</f>
        <v>0</v>
      </c>
      <c r="M695" s="7">
        <f>(-C695*SIN(ATAN(Input!$F$5*Input!$F$10))+(L695-$L$18)*COS(ATAN(Input!$F$5*Input!$F$10)))*IF(Input!C683="",0,1)</f>
        <v>0</v>
      </c>
      <c r="N695" s="7">
        <f>(C695*COS(ATAN(Input!$F$5*Input!$F$10))+(L695-$L$18)*SIN(ATAN(Input!$F$5*Input!$F$10)))*IF(Input!C683="",0,1)</f>
        <v>0</v>
      </c>
      <c r="O695" s="7">
        <f t="shared" si="200"/>
        <v>0</v>
      </c>
      <c r="P695" s="7">
        <f t="shared" si="201"/>
        <v>0</v>
      </c>
      <c r="Q695" s="7">
        <f t="shared" si="202"/>
        <v>0</v>
      </c>
      <c r="R695" s="7">
        <f t="shared" si="203"/>
        <v>0</v>
      </c>
      <c r="S695" s="7">
        <f t="shared" si="204"/>
        <v>0</v>
      </c>
      <c r="T695" s="7">
        <f t="shared" si="205"/>
        <v>0</v>
      </c>
      <c r="U695" s="7">
        <f t="shared" si="206"/>
        <v>0</v>
      </c>
      <c r="V695" s="7">
        <f t="shared" si="207"/>
        <v>0</v>
      </c>
      <c r="W695" s="7">
        <f t="shared" si="208"/>
        <v>0</v>
      </c>
      <c r="X695" s="7">
        <f t="shared" ca="1" si="209"/>
        <v>0</v>
      </c>
      <c r="Y695" s="7">
        <f t="shared" ca="1" si="210"/>
        <v>0</v>
      </c>
      <c r="Z695" s="7">
        <f t="shared" ca="1" si="211"/>
        <v>0</v>
      </c>
      <c r="AA695" s="3"/>
      <c r="AB695" s="3"/>
    </row>
    <row r="696" spans="1:28" x14ac:dyDescent="0.2">
      <c r="A696" s="18">
        <v>0</v>
      </c>
      <c r="B696" s="18">
        <v>0</v>
      </c>
      <c r="C696" s="8">
        <f>IF(Input!C684="",0,A696-$A$18)</f>
        <v>0</v>
      </c>
      <c r="D696" s="8">
        <f>(B696-Input!$C$6-Input!$F$5*C696)*IF(Input!C684="",0,1)</f>
        <v>0</v>
      </c>
      <c r="E696" s="7">
        <f t="shared" si="193"/>
        <v>0</v>
      </c>
      <c r="F696" s="7">
        <f t="shared" si="194"/>
        <v>0</v>
      </c>
      <c r="G696" s="7">
        <f t="shared" si="195"/>
        <v>0</v>
      </c>
      <c r="H696" s="7">
        <f t="shared" si="196"/>
        <v>0</v>
      </c>
      <c r="I696" s="7">
        <f t="shared" si="197"/>
        <v>0</v>
      </c>
      <c r="J696" s="7">
        <f t="shared" si="198"/>
        <v>0</v>
      </c>
      <c r="K696" s="7">
        <f t="shared" si="199"/>
        <v>0</v>
      </c>
      <c r="L696" s="7">
        <f>Input!C684*Input!$F$10</f>
        <v>0</v>
      </c>
      <c r="M696" s="7">
        <f>(-C696*SIN(ATAN(Input!$F$5*Input!$F$10))+(L696-$L$18)*COS(ATAN(Input!$F$5*Input!$F$10)))*IF(Input!C684="",0,1)</f>
        <v>0</v>
      </c>
      <c r="N696" s="7">
        <f>(C696*COS(ATAN(Input!$F$5*Input!$F$10))+(L696-$L$18)*SIN(ATAN(Input!$F$5*Input!$F$10)))*IF(Input!C684="",0,1)</f>
        <v>0</v>
      </c>
      <c r="O696" s="7">
        <f t="shared" si="200"/>
        <v>0</v>
      </c>
      <c r="P696" s="7">
        <f t="shared" si="201"/>
        <v>0</v>
      </c>
      <c r="Q696" s="7">
        <f t="shared" si="202"/>
        <v>0</v>
      </c>
      <c r="R696" s="7">
        <f t="shared" si="203"/>
        <v>0</v>
      </c>
      <c r="S696" s="7">
        <f t="shared" si="204"/>
        <v>0</v>
      </c>
      <c r="T696" s="7">
        <f t="shared" si="205"/>
        <v>0</v>
      </c>
      <c r="U696" s="7">
        <f t="shared" si="206"/>
        <v>0</v>
      </c>
      <c r="V696" s="7">
        <f t="shared" si="207"/>
        <v>0</v>
      </c>
      <c r="W696" s="7">
        <f t="shared" si="208"/>
        <v>0</v>
      </c>
      <c r="X696" s="7">
        <f t="shared" ca="1" si="209"/>
        <v>0</v>
      </c>
      <c r="Y696" s="7">
        <f t="shared" ca="1" si="210"/>
        <v>0</v>
      </c>
      <c r="Z696" s="7">
        <f t="shared" ca="1" si="211"/>
        <v>0</v>
      </c>
      <c r="AA696" s="3"/>
      <c r="AB696" s="3"/>
    </row>
    <row r="697" spans="1:28" x14ac:dyDescent="0.2">
      <c r="A697" s="18">
        <v>0</v>
      </c>
      <c r="B697" s="18">
        <v>0</v>
      </c>
      <c r="C697" s="8">
        <f>IF(Input!C685="",0,A697-$A$18)</f>
        <v>0</v>
      </c>
      <c r="D697" s="8">
        <f>(B697-Input!$C$6-Input!$F$5*C697)*IF(Input!C685="",0,1)</f>
        <v>0</v>
      </c>
      <c r="E697" s="7">
        <f t="shared" si="193"/>
        <v>0</v>
      </c>
      <c r="F697" s="7">
        <f t="shared" si="194"/>
        <v>0</v>
      </c>
      <c r="G697" s="7">
        <f t="shared" si="195"/>
        <v>0</v>
      </c>
      <c r="H697" s="7">
        <f t="shared" si="196"/>
        <v>0</v>
      </c>
      <c r="I697" s="7">
        <f t="shared" si="197"/>
        <v>0</v>
      </c>
      <c r="J697" s="7">
        <f t="shared" si="198"/>
        <v>0</v>
      </c>
      <c r="K697" s="7">
        <f t="shared" si="199"/>
        <v>0</v>
      </c>
      <c r="L697" s="7">
        <f>Input!C685*Input!$F$10</f>
        <v>0</v>
      </c>
      <c r="M697" s="7">
        <f>(-C697*SIN(ATAN(Input!$F$5*Input!$F$10))+(L697-$L$18)*COS(ATAN(Input!$F$5*Input!$F$10)))*IF(Input!C685="",0,1)</f>
        <v>0</v>
      </c>
      <c r="N697" s="7">
        <f>(C697*COS(ATAN(Input!$F$5*Input!$F$10))+(L697-$L$18)*SIN(ATAN(Input!$F$5*Input!$F$10)))*IF(Input!C685="",0,1)</f>
        <v>0</v>
      </c>
      <c r="O697" s="7">
        <f t="shared" si="200"/>
        <v>0</v>
      </c>
      <c r="P697" s="7">
        <f t="shared" si="201"/>
        <v>0</v>
      </c>
      <c r="Q697" s="7">
        <f t="shared" si="202"/>
        <v>0</v>
      </c>
      <c r="R697" s="7">
        <f t="shared" si="203"/>
        <v>0</v>
      </c>
      <c r="S697" s="7">
        <f t="shared" si="204"/>
        <v>0</v>
      </c>
      <c r="T697" s="7">
        <f t="shared" si="205"/>
        <v>0</v>
      </c>
      <c r="U697" s="7">
        <f t="shared" si="206"/>
        <v>0</v>
      </c>
      <c r="V697" s="7">
        <f t="shared" si="207"/>
        <v>0</v>
      </c>
      <c r="W697" s="7">
        <f t="shared" si="208"/>
        <v>0</v>
      </c>
      <c r="X697" s="7">
        <f t="shared" ca="1" si="209"/>
        <v>0</v>
      </c>
      <c r="Y697" s="7">
        <f t="shared" ca="1" si="210"/>
        <v>0</v>
      </c>
      <c r="Z697" s="7">
        <f t="shared" ca="1" si="211"/>
        <v>0</v>
      </c>
      <c r="AA697" s="3"/>
      <c r="AB697" s="3"/>
    </row>
    <row r="698" spans="1:28" x14ac:dyDescent="0.2">
      <c r="A698" s="18">
        <v>0</v>
      </c>
      <c r="B698" s="18">
        <v>0</v>
      </c>
      <c r="C698" s="8">
        <f>IF(Input!C686="",0,A698-$A$18)</f>
        <v>0</v>
      </c>
      <c r="D698" s="8">
        <f>(B698-Input!$C$6-Input!$F$5*C698)*IF(Input!C686="",0,1)</f>
        <v>0</v>
      </c>
      <c r="E698" s="7">
        <f t="shared" si="193"/>
        <v>0</v>
      </c>
      <c r="F698" s="7">
        <f t="shared" si="194"/>
        <v>0</v>
      </c>
      <c r="G698" s="7">
        <f t="shared" si="195"/>
        <v>0</v>
      </c>
      <c r="H698" s="7">
        <f t="shared" si="196"/>
        <v>0</v>
      </c>
      <c r="I698" s="7">
        <f t="shared" si="197"/>
        <v>0</v>
      </c>
      <c r="J698" s="7">
        <f t="shared" si="198"/>
        <v>0</v>
      </c>
      <c r="K698" s="7">
        <f t="shared" si="199"/>
        <v>0</v>
      </c>
      <c r="L698" s="7">
        <f>Input!C686*Input!$F$10</f>
        <v>0</v>
      </c>
      <c r="M698" s="7">
        <f>(-C698*SIN(ATAN(Input!$F$5*Input!$F$10))+(L698-$L$18)*COS(ATAN(Input!$F$5*Input!$F$10)))*IF(Input!C686="",0,1)</f>
        <v>0</v>
      </c>
      <c r="N698" s="7">
        <f>(C698*COS(ATAN(Input!$F$5*Input!$F$10))+(L698-$L$18)*SIN(ATAN(Input!$F$5*Input!$F$10)))*IF(Input!C686="",0,1)</f>
        <v>0</v>
      </c>
      <c r="O698" s="7">
        <f t="shared" si="200"/>
        <v>0</v>
      </c>
      <c r="P698" s="7">
        <f t="shared" si="201"/>
        <v>0</v>
      </c>
      <c r="Q698" s="7">
        <f t="shared" si="202"/>
        <v>0</v>
      </c>
      <c r="R698" s="7">
        <f t="shared" si="203"/>
        <v>0</v>
      </c>
      <c r="S698" s="7">
        <f t="shared" si="204"/>
        <v>0</v>
      </c>
      <c r="T698" s="7">
        <f t="shared" si="205"/>
        <v>0</v>
      </c>
      <c r="U698" s="7">
        <f t="shared" si="206"/>
        <v>0</v>
      </c>
      <c r="V698" s="7">
        <f t="shared" si="207"/>
        <v>0</v>
      </c>
      <c r="W698" s="7">
        <f t="shared" si="208"/>
        <v>0</v>
      </c>
      <c r="X698" s="7">
        <f t="shared" ca="1" si="209"/>
        <v>0</v>
      </c>
      <c r="Y698" s="7">
        <f t="shared" ca="1" si="210"/>
        <v>0</v>
      </c>
      <c r="Z698" s="7">
        <f t="shared" ca="1" si="211"/>
        <v>0</v>
      </c>
      <c r="AA698" s="3"/>
      <c r="AB698" s="3"/>
    </row>
    <row r="699" spans="1:28" x14ac:dyDescent="0.2">
      <c r="A699" s="18">
        <v>0</v>
      </c>
      <c r="B699" s="18">
        <v>0</v>
      </c>
      <c r="C699" s="8">
        <f>IF(Input!C687="",0,A699-$A$18)</f>
        <v>0</v>
      </c>
      <c r="D699" s="8">
        <f>(B699-Input!$C$6-Input!$F$5*C699)*IF(Input!C687="",0,1)</f>
        <v>0</v>
      </c>
      <c r="E699" s="7">
        <f t="shared" si="193"/>
        <v>0</v>
      </c>
      <c r="F699" s="7">
        <f t="shared" si="194"/>
        <v>0</v>
      </c>
      <c r="G699" s="7">
        <f t="shared" si="195"/>
        <v>0</v>
      </c>
      <c r="H699" s="7">
        <f t="shared" si="196"/>
        <v>0</v>
      </c>
      <c r="I699" s="7">
        <f t="shared" si="197"/>
        <v>0</v>
      </c>
      <c r="J699" s="7">
        <f t="shared" si="198"/>
        <v>0</v>
      </c>
      <c r="K699" s="7">
        <f t="shared" si="199"/>
        <v>0</v>
      </c>
      <c r="L699" s="7">
        <f>Input!C687*Input!$F$10</f>
        <v>0</v>
      </c>
      <c r="M699" s="7">
        <f>(-C699*SIN(ATAN(Input!$F$5*Input!$F$10))+(L699-$L$18)*COS(ATAN(Input!$F$5*Input!$F$10)))*IF(Input!C687="",0,1)</f>
        <v>0</v>
      </c>
      <c r="N699" s="7">
        <f>(C699*COS(ATAN(Input!$F$5*Input!$F$10))+(L699-$L$18)*SIN(ATAN(Input!$F$5*Input!$F$10)))*IF(Input!C687="",0,1)</f>
        <v>0</v>
      </c>
      <c r="O699" s="7">
        <f t="shared" si="200"/>
        <v>0</v>
      </c>
      <c r="P699" s="7">
        <f t="shared" si="201"/>
        <v>0</v>
      </c>
      <c r="Q699" s="7">
        <f t="shared" si="202"/>
        <v>0</v>
      </c>
      <c r="R699" s="7">
        <f t="shared" si="203"/>
        <v>0</v>
      </c>
      <c r="S699" s="7">
        <f t="shared" si="204"/>
        <v>0</v>
      </c>
      <c r="T699" s="7">
        <f t="shared" si="205"/>
        <v>0</v>
      </c>
      <c r="U699" s="7">
        <f t="shared" si="206"/>
        <v>0</v>
      </c>
      <c r="V699" s="7">
        <f t="shared" si="207"/>
        <v>0</v>
      </c>
      <c r="W699" s="7">
        <f t="shared" si="208"/>
        <v>0</v>
      </c>
      <c r="X699" s="7">
        <f t="shared" ca="1" si="209"/>
        <v>0</v>
      </c>
      <c r="Y699" s="7">
        <f t="shared" ca="1" si="210"/>
        <v>0</v>
      </c>
      <c r="Z699" s="7">
        <f t="shared" ca="1" si="211"/>
        <v>0</v>
      </c>
      <c r="AA699" s="3"/>
      <c r="AB699" s="3"/>
    </row>
    <row r="700" spans="1:28" x14ac:dyDescent="0.2">
      <c r="A700" s="18">
        <v>0</v>
      </c>
      <c r="B700" s="18">
        <v>0</v>
      </c>
      <c r="C700" s="8">
        <f>IF(Input!C688="",0,A700-$A$18)</f>
        <v>0</v>
      </c>
      <c r="D700" s="8">
        <f>(B700-Input!$C$6-Input!$F$5*C700)*IF(Input!C688="",0,1)</f>
        <v>0</v>
      </c>
      <c r="E700" s="7">
        <f t="shared" si="193"/>
        <v>0</v>
      </c>
      <c r="F700" s="7">
        <f t="shared" si="194"/>
        <v>0</v>
      </c>
      <c r="G700" s="7">
        <f t="shared" si="195"/>
        <v>0</v>
      </c>
      <c r="H700" s="7">
        <f t="shared" si="196"/>
        <v>0</v>
      </c>
      <c r="I700" s="7">
        <f t="shared" si="197"/>
        <v>0</v>
      </c>
      <c r="J700" s="7">
        <f t="shared" si="198"/>
        <v>0</v>
      </c>
      <c r="K700" s="7">
        <f t="shared" si="199"/>
        <v>0</v>
      </c>
      <c r="L700" s="7">
        <f>Input!C688*Input!$F$10</f>
        <v>0</v>
      </c>
      <c r="M700" s="7">
        <f>(-C700*SIN(ATAN(Input!$F$5*Input!$F$10))+(L700-$L$18)*COS(ATAN(Input!$F$5*Input!$F$10)))*IF(Input!C688="",0,1)</f>
        <v>0</v>
      </c>
      <c r="N700" s="7">
        <f>(C700*COS(ATAN(Input!$F$5*Input!$F$10))+(L700-$L$18)*SIN(ATAN(Input!$F$5*Input!$F$10)))*IF(Input!C688="",0,1)</f>
        <v>0</v>
      </c>
      <c r="O700" s="7">
        <f t="shared" si="200"/>
        <v>0</v>
      </c>
      <c r="P700" s="7">
        <f t="shared" si="201"/>
        <v>0</v>
      </c>
      <c r="Q700" s="7">
        <f t="shared" si="202"/>
        <v>0</v>
      </c>
      <c r="R700" s="7">
        <f t="shared" si="203"/>
        <v>0</v>
      </c>
      <c r="S700" s="7">
        <f t="shared" si="204"/>
        <v>0</v>
      </c>
      <c r="T700" s="7">
        <f t="shared" si="205"/>
        <v>0</v>
      </c>
      <c r="U700" s="7">
        <f t="shared" si="206"/>
        <v>0</v>
      </c>
      <c r="V700" s="7">
        <f t="shared" si="207"/>
        <v>0</v>
      </c>
      <c r="W700" s="7">
        <f t="shared" si="208"/>
        <v>0</v>
      </c>
      <c r="X700" s="7">
        <f t="shared" ca="1" si="209"/>
        <v>0</v>
      </c>
      <c r="Y700" s="7">
        <f t="shared" ca="1" si="210"/>
        <v>0</v>
      </c>
      <c r="Z700" s="7">
        <f t="shared" ca="1" si="211"/>
        <v>0</v>
      </c>
      <c r="AA700" s="3"/>
      <c r="AB700" s="3"/>
    </row>
    <row r="701" spans="1:28" x14ac:dyDescent="0.2">
      <c r="A701" s="18">
        <v>0</v>
      </c>
      <c r="B701" s="18">
        <v>0</v>
      </c>
      <c r="C701" s="8">
        <f>IF(Input!C689="",0,A701-$A$18)</f>
        <v>0</v>
      </c>
      <c r="D701" s="8">
        <f>(B701-Input!$C$6-Input!$F$5*C701)*IF(Input!C689="",0,1)</f>
        <v>0</v>
      </c>
      <c r="E701" s="7">
        <f t="shared" si="193"/>
        <v>0</v>
      </c>
      <c r="F701" s="7">
        <f t="shared" si="194"/>
        <v>0</v>
      </c>
      <c r="G701" s="7">
        <f t="shared" si="195"/>
        <v>0</v>
      </c>
      <c r="H701" s="7">
        <f t="shared" si="196"/>
        <v>0</v>
      </c>
      <c r="I701" s="7">
        <f t="shared" si="197"/>
        <v>0</v>
      </c>
      <c r="J701" s="7">
        <f t="shared" si="198"/>
        <v>0</v>
      </c>
      <c r="K701" s="7">
        <f t="shared" si="199"/>
        <v>0</v>
      </c>
      <c r="L701" s="7">
        <f>Input!C689*Input!$F$10</f>
        <v>0</v>
      </c>
      <c r="M701" s="7">
        <f>(-C701*SIN(ATAN(Input!$F$5*Input!$F$10))+(L701-$L$18)*COS(ATAN(Input!$F$5*Input!$F$10)))*IF(Input!C689="",0,1)</f>
        <v>0</v>
      </c>
      <c r="N701" s="7">
        <f>(C701*COS(ATAN(Input!$F$5*Input!$F$10))+(L701-$L$18)*SIN(ATAN(Input!$F$5*Input!$F$10)))*IF(Input!C689="",0,1)</f>
        <v>0</v>
      </c>
      <c r="O701" s="7">
        <f t="shared" si="200"/>
        <v>0</v>
      </c>
      <c r="P701" s="7">
        <f t="shared" si="201"/>
        <v>0</v>
      </c>
      <c r="Q701" s="7">
        <f t="shared" si="202"/>
        <v>0</v>
      </c>
      <c r="R701" s="7">
        <f t="shared" si="203"/>
        <v>0</v>
      </c>
      <c r="S701" s="7">
        <f t="shared" si="204"/>
        <v>0</v>
      </c>
      <c r="T701" s="7">
        <f t="shared" si="205"/>
        <v>0</v>
      </c>
      <c r="U701" s="7">
        <f t="shared" si="206"/>
        <v>0</v>
      </c>
      <c r="V701" s="7">
        <f t="shared" si="207"/>
        <v>0</v>
      </c>
      <c r="W701" s="7">
        <f t="shared" si="208"/>
        <v>0</v>
      </c>
      <c r="X701" s="7">
        <f t="shared" ca="1" si="209"/>
        <v>0</v>
      </c>
      <c r="Y701" s="7">
        <f t="shared" ca="1" si="210"/>
        <v>0</v>
      </c>
      <c r="Z701" s="7">
        <f t="shared" ca="1" si="211"/>
        <v>0</v>
      </c>
      <c r="AA701" s="3"/>
      <c r="AB701" s="3"/>
    </row>
    <row r="702" spans="1:28" x14ac:dyDescent="0.2">
      <c r="A702" s="18">
        <v>0</v>
      </c>
      <c r="B702" s="18">
        <v>0</v>
      </c>
      <c r="C702" s="8">
        <f>IF(Input!C690="",0,A702-$A$18)</f>
        <v>0</v>
      </c>
      <c r="D702" s="8">
        <f>(B702-Input!$C$6-Input!$F$5*C702)*IF(Input!C690="",0,1)</f>
        <v>0</v>
      </c>
      <c r="E702" s="7">
        <f t="shared" si="193"/>
        <v>0</v>
      </c>
      <c r="F702" s="7">
        <f t="shared" si="194"/>
        <v>0</v>
      </c>
      <c r="G702" s="7">
        <f t="shared" si="195"/>
        <v>0</v>
      </c>
      <c r="H702" s="7">
        <f t="shared" si="196"/>
        <v>0</v>
      </c>
      <c r="I702" s="7">
        <f t="shared" si="197"/>
        <v>0</v>
      </c>
      <c r="J702" s="7">
        <f t="shared" si="198"/>
        <v>0</v>
      </c>
      <c r="K702" s="7">
        <f t="shared" si="199"/>
        <v>0</v>
      </c>
      <c r="L702" s="7">
        <f>Input!C690*Input!$F$10</f>
        <v>0</v>
      </c>
      <c r="M702" s="7">
        <f>(-C702*SIN(ATAN(Input!$F$5*Input!$F$10))+(L702-$L$18)*COS(ATAN(Input!$F$5*Input!$F$10)))*IF(Input!C690="",0,1)</f>
        <v>0</v>
      </c>
      <c r="N702" s="7">
        <f>(C702*COS(ATAN(Input!$F$5*Input!$F$10))+(L702-$L$18)*SIN(ATAN(Input!$F$5*Input!$F$10)))*IF(Input!C690="",0,1)</f>
        <v>0</v>
      </c>
      <c r="O702" s="7">
        <f t="shared" si="200"/>
        <v>0</v>
      </c>
      <c r="P702" s="7">
        <f t="shared" si="201"/>
        <v>0</v>
      </c>
      <c r="Q702" s="7">
        <f t="shared" si="202"/>
        <v>0</v>
      </c>
      <c r="R702" s="7">
        <f t="shared" si="203"/>
        <v>0</v>
      </c>
      <c r="S702" s="7">
        <f t="shared" si="204"/>
        <v>0</v>
      </c>
      <c r="T702" s="7">
        <f t="shared" si="205"/>
        <v>0</v>
      </c>
      <c r="U702" s="7">
        <f t="shared" si="206"/>
        <v>0</v>
      </c>
      <c r="V702" s="7">
        <f t="shared" si="207"/>
        <v>0</v>
      </c>
      <c r="W702" s="7">
        <f t="shared" si="208"/>
        <v>0</v>
      </c>
      <c r="X702" s="7">
        <f t="shared" ca="1" si="209"/>
        <v>0</v>
      </c>
      <c r="Y702" s="7">
        <f t="shared" ca="1" si="210"/>
        <v>0</v>
      </c>
      <c r="Z702" s="7">
        <f t="shared" ca="1" si="211"/>
        <v>0</v>
      </c>
      <c r="AA702" s="3"/>
      <c r="AB702" s="3"/>
    </row>
    <row r="703" spans="1:28" x14ac:dyDescent="0.2">
      <c r="A703" s="18">
        <v>0</v>
      </c>
      <c r="B703" s="18">
        <v>0</v>
      </c>
      <c r="C703" s="8">
        <f>IF(Input!C691="",0,A703-$A$18)</f>
        <v>0</v>
      </c>
      <c r="D703" s="8">
        <f>(B703-Input!$C$6-Input!$F$5*C703)*IF(Input!C691="",0,1)</f>
        <v>0</v>
      </c>
      <c r="E703" s="7">
        <f t="shared" si="193"/>
        <v>0</v>
      </c>
      <c r="F703" s="7">
        <f t="shared" si="194"/>
        <v>0</v>
      </c>
      <c r="G703" s="7">
        <f t="shared" si="195"/>
        <v>0</v>
      </c>
      <c r="H703" s="7">
        <f t="shared" si="196"/>
        <v>0</v>
      </c>
      <c r="I703" s="7">
        <f t="shared" si="197"/>
        <v>0</v>
      </c>
      <c r="J703" s="7">
        <f t="shared" si="198"/>
        <v>0</v>
      </c>
      <c r="K703" s="7">
        <f t="shared" si="199"/>
        <v>0</v>
      </c>
      <c r="L703" s="7">
        <f>Input!C691*Input!$F$10</f>
        <v>0</v>
      </c>
      <c r="M703" s="7">
        <f>(-C703*SIN(ATAN(Input!$F$5*Input!$F$10))+(L703-$L$18)*COS(ATAN(Input!$F$5*Input!$F$10)))*IF(Input!C691="",0,1)</f>
        <v>0</v>
      </c>
      <c r="N703" s="7">
        <f>(C703*COS(ATAN(Input!$F$5*Input!$F$10))+(L703-$L$18)*SIN(ATAN(Input!$F$5*Input!$F$10)))*IF(Input!C691="",0,1)</f>
        <v>0</v>
      </c>
      <c r="O703" s="7">
        <f t="shared" si="200"/>
        <v>0</v>
      </c>
      <c r="P703" s="7">
        <f t="shared" si="201"/>
        <v>0</v>
      </c>
      <c r="Q703" s="7">
        <f t="shared" si="202"/>
        <v>0</v>
      </c>
      <c r="R703" s="7">
        <f t="shared" si="203"/>
        <v>0</v>
      </c>
      <c r="S703" s="7">
        <f t="shared" si="204"/>
        <v>0</v>
      </c>
      <c r="T703" s="7">
        <f t="shared" si="205"/>
        <v>0</v>
      </c>
      <c r="U703" s="7">
        <f t="shared" si="206"/>
        <v>0</v>
      </c>
      <c r="V703" s="7">
        <f t="shared" si="207"/>
        <v>0</v>
      </c>
      <c r="W703" s="7">
        <f t="shared" si="208"/>
        <v>0</v>
      </c>
      <c r="X703" s="7">
        <f t="shared" ca="1" si="209"/>
        <v>0</v>
      </c>
      <c r="Y703" s="7">
        <f t="shared" ca="1" si="210"/>
        <v>0</v>
      </c>
      <c r="Z703" s="7">
        <f t="shared" ca="1" si="211"/>
        <v>0</v>
      </c>
      <c r="AA703" s="3"/>
      <c r="AB703" s="3"/>
    </row>
    <row r="704" spans="1:28" x14ac:dyDescent="0.2">
      <c r="A704" s="18">
        <v>0</v>
      </c>
      <c r="B704" s="18">
        <v>0</v>
      </c>
      <c r="C704" s="8">
        <f>IF(Input!C692="",0,A704-$A$18)</f>
        <v>0</v>
      </c>
      <c r="D704" s="8">
        <f>(B704-Input!$C$6-Input!$F$5*C704)*IF(Input!C692="",0,1)</f>
        <v>0</v>
      </c>
      <c r="E704" s="7">
        <f t="shared" si="193"/>
        <v>0</v>
      </c>
      <c r="F704" s="7">
        <f t="shared" si="194"/>
        <v>0</v>
      </c>
      <c r="G704" s="7">
        <f t="shared" si="195"/>
        <v>0</v>
      </c>
      <c r="H704" s="7">
        <f t="shared" si="196"/>
        <v>0</v>
      </c>
      <c r="I704" s="7">
        <f t="shared" si="197"/>
        <v>0</v>
      </c>
      <c r="J704" s="7">
        <f t="shared" si="198"/>
        <v>0</v>
      </c>
      <c r="K704" s="7">
        <f t="shared" si="199"/>
        <v>0</v>
      </c>
      <c r="L704" s="7">
        <f>Input!C692*Input!$F$10</f>
        <v>0</v>
      </c>
      <c r="M704" s="7">
        <f>(-C704*SIN(ATAN(Input!$F$5*Input!$F$10))+(L704-$L$18)*COS(ATAN(Input!$F$5*Input!$F$10)))*IF(Input!C692="",0,1)</f>
        <v>0</v>
      </c>
      <c r="N704" s="7">
        <f>(C704*COS(ATAN(Input!$F$5*Input!$F$10))+(L704-$L$18)*SIN(ATAN(Input!$F$5*Input!$F$10)))*IF(Input!C692="",0,1)</f>
        <v>0</v>
      </c>
      <c r="O704" s="7">
        <f t="shared" si="200"/>
        <v>0</v>
      </c>
      <c r="P704" s="7">
        <f t="shared" si="201"/>
        <v>0</v>
      </c>
      <c r="Q704" s="7">
        <f t="shared" si="202"/>
        <v>0</v>
      </c>
      <c r="R704" s="7">
        <f t="shared" si="203"/>
        <v>0</v>
      </c>
      <c r="S704" s="7">
        <f t="shared" si="204"/>
        <v>0</v>
      </c>
      <c r="T704" s="7">
        <f t="shared" si="205"/>
        <v>0</v>
      </c>
      <c r="U704" s="7">
        <f t="shared" si="206"/>
        <v>0</v>
      </c>
      <c r="V704" s="7">
        <f t="shared" si="207"/>
        <v>0</v>
      </c>
      <c r="W704" s="7">
        <f t="shared" si="208"/>
        <v>0</v>
      </c>
      <c r="X704" s="7">
        <f t="shared" ca="1" si="209"/>
        <v>0</v>
      </c>
      <c r="Y704" s="7">
        <f t="shared" ca="1" si="210"/>
        <v>0</v>
      </c>
      <c r="Z704" s="7">
        <f t="shared" ca="1" si="211"/>
        <v>0</v>
      </c>
      <c r="AA704" s="3"/>
      <c r="AB704" s="3"/>
    </row>
    <row r="705" spans="1:28" x14ac:dyDescent="0.2">
      <c r="A705" s="18">
        <v>0</v>
      </c>
      <c r="B705" s="18">
        <v>0</v>
      </c>
      <c r="C705" s="8">
        <f>IF(Input!C693="",0,A705-$A$18)</f>
        <v>0</v>
      </c>
      <c r="D705" s="8">
        <f>(B705-Input!$C$6-Input!$F$5*C705)*IF(Input!C693="",0,1)</f>
        <v>0</v>
      </c>
      <c r="E705" s="7">
        <f t="shared" si="193"/>
        <v>0</v>
      </c>
      <c r="F705" s="7">
        <f t="shared" si="194"/>
        <v>0</v>
      </c>
      <c r="G705" s="7">
        <f t="shared" si="195"/>
        <v>0</v>
      </c>
      <c r="H705" s="7">
        <f t="shared" si="196"/>
        <v>0</v>
      </c>
      <c r="I705" s="7">
        <f t="shared" si="197"/>
        <v>0</v>
      </c>
      <c r="J705" s="7">
        <f t="shared" si="198"/>
        <v>0</v>
      </c>
      <c r="K705" s="7">
        <f t="shared" si="199"/>
        <v>0</v>
      </c>
      <c r="L705" s="7">
        <f>Input!C693*Input!$F$10</f>
        <v>0</v>
      </c>
      <c r="M705" s="7">
        <f>(-C705*SIN(ATAN(Input!$F$5*Input!$F$10))+(L705-$L$18)*COS(ATAN(Input!$F$5*Input!$F$10)))*IF(Input!C693="",0,1)</f>
        <v>0</v>
      </c>
      <c r="N705" s="7">
        <f>(C705*COS(ATAN(Input!$F$5*Input!$F$10))+(L705-$L$18)*SIN(ATAN(Input!$F$5*Input!$F$10)))*IF(Input!C693="",0,1)</f>
        <v>0</v>
      </c>
      <c r="O705" s="7">
        <f t="shared" si="200"/>
        <v>0</v>
      </c>
      <c r="P705" s="7">
        <f t="shared" si="201"/>
        <v>0</v>
      </c>
      <c r="Q705" s="7">
        <f t="shared" si="202"/>
        <v>0</v>
      </c>
      <c r="R705" s="7">
        <f t="shared" si="203"/>
        <v>0</v>
      </c>
      <c r="S705" s="7">
        <f t="shared" si="204"/>
        <v>0</v>
      </c>
      <c r="T705" s="7">
        <f t="shared" si="205"/>
        <v>0</v>
      </c>
      <c r="U705" s="7">
        <f t="shared" si="206"/>
        <v>0</v>
      </c>
      <c r="V705" s="7">
        <f t="shared" si="207"/>
        <v>0</v>
      </c>
      <c r="W705" s="7">
        <f t="shared" si="208"/>
        <v>0</v>
      </c>
      <c r="X705" s="7">
        <f t="shared" ca="1" si="209"/>
        <v>0</v>
      </c>
      <c r="Y705" s="7">
        <f t="shared" ca="1" si="210"/>
        <v>0</v>
      </c>
      <c r="Z705" s="7">
        <f t="shared" ca="1" si="211"/>
        <v>0</v>
      </c>
      <c r="AA705" s="3"/>
      <c r="AB705" s="3"/>
    </row>
    <row r="706" spans="1:28" x14ac:dyDescent="0.2">
      <c r="A706" s="18">
        <v>0</v>
      </c>
      <c r="B706" s="18">
        <v>0</v>
      </c>
      <c r="C706" s="8">
        <f>IF(Input!C694="",0,A706-$A$18)</f>
        <v>0</v>
      </c>
      <c r="D706" s="8">
        <f>(B706-Input!$C$6-Input!$F$5*C706)*IF(Input!C694="",0,1)</f>
        <v>0</v>
      </c>
      <c r="E706" s="7">
        <f t="shared" si="193"/>
        <v>0</v>
      </c>
      <c r="F706" s="7">
        <f t="shared" si="194"/>
        <v>0</v>
      </c>
      <c r="G706" s="7">
        <f t="shared" si="195"/>
        <v>0</v>
      </c>
      <c r="H706" s="7">
        <f t="shared" si="196"/>
        <v>0</v>
      </c>
      <c r="I706" s="7">
        <f t="shared" si="197"/>
        <v>0</v>
      </c>
      <c r="J706" s="7">
        <f t="shared" si="198"/>
        <v>0</v>
      </c>
      <c r="K706" s="7">
        <f t="shared" si="199"/>
        <v>0</v>
      </c>
      <c r="L706" s="7">
        <f>Input!C694*Input!$F$10</f>
        <v>0</v>
      </c>
      <c r="M706" s="7">
        <f>(-C706*SIN(ATAN(Input!$F$5*Input!$F$10))+(L706-$L$18)*COS(ATAN(Input!$F$5*Input!$F$10)))*IF(Input!C694="",0,1)</f>
        <v>0</v>
      </c>
      <c r="N706" s="7">
        <f>(C706*COS(ATAN(Input!$F$5*Input!$F$10))+(L706-$L$18)*SIN(ATAN(Input!$F$5*Input!$F$10)))*IF(Input!C694="",0,1)</f>
        <v>0</v>
      </c>
      <c r="O706" s="7">
        <f t="shared" si="200"/>
        <v>0</v>
      </c>
      <c r="P706" s="7">
        <f t="shared" si="201"/>
        <v>0</v>
      </c>
      <c r="Q706" s="7">
        <f t="shared" si="202"/>
        <v>0</v>
      </c>
      <c r="R706" s="7">
        <f t="shared" si="203"/>
        <v>0</v>
      </c>
      <c r="S706" s="7">
        <f t="shared" si="204"/>
        <v>0</v>
      </c>
      <c r="T706" s="7">
        <f t="shared" si="205"/>
        <v>0</v>
      </c>
      <c r="U706" s="7">
        <f t="shared" si="206"/>
        <v>0</v>
      </c>
      <c r="V706" s="7">
        <f t="shared" si="207"/>
        <v>0</v>
      </c>
      <c r="W706" s="7">
        <f t="shared" si="208"/>
        <v>0</v>
      </c>
      <c r="X706" s="7">
        <f t="shared" ca="1" si="209"/>
        <v>0</v>
      </c>
      <c r="Y706" s="7">
        <f t="shared" ca="1" si="210"/>
        <v>0</v>
      </c>
      <c r="Z706" s="7">
        <f t="shared" ca="1" si="211"/>
        <v>0</v>
      </c>
      <c r="AA706" s="3"/>
      <c r="AB706" s="3"/>
    </row>
    <row r="707" spans="1:28" x14ac:dyDescent="0.2">
      <c r="A707" s="18">
        <v>0</v>
      </c>
      <c r="B707" s="18">
        <v>0</v>
      </c>
      <c r="C707" s="8">
        <f>IF(Input!C695="",0,A707-$A$18)</f>
        <v>0</v>
      </c>
      <c r="D707" s="8">
        <f>(B707-Input!$C$6-Input!$F$5*C707)*IF(Input!C695="",0,1)</f>
        <v>0</v>
      </c>
      <c r="E707" s="7">
        <f t="shared" si="193"/>
        <v>0</v>
      </c>
      <c r="F707" s="7">
        <f t="shared" si="194"/>
        <v>0</v>
      </c>
      <c r="G707" s="7">
        <f t="shared" si="195"/>
        <v>0</v>
      </c>
      <c r="H707" s="7">
        <f t="shared" si="196"/>
        <v>0</v>
      </c>
      <c r="I707" s="7">
        <f t="shared" si="197"/>
        <v>0</v>
      </c>
      <c r="J707" s="7">
        <f t="shared" si="198"/>
        <v>0</v>
      </c>
      <c r="K707" s="7">
        <f t="shared" si="199"/>
        <v>0</v>
      </c>
      <c r="L707" s="7">
        <f>Input!C695*Input!$F$10</f>
        <v>0</v>
      </c>
      <c r="M707" s="7">
        <f>(-C707*SIN(ATAN(Input!$F$5*Input!$F$10))+(L707-$L$18)*COS(ATAN(Input!$F$5*Input!$F$10)))*IF(Input!C695="",0,1)</f>
        <v>0</v>
      </c>
      <c r="N707" s="7">
        <f>(C707*COS(ATAN(Input!$F$5*Input!$F$10))+(L707-$L$18)*SIN(ATAN(Input!$F$5*Input!$F$10)))*IF(Input!C695="",0,1)</f>
        <v>0</v>
      </c>
      <c r="O707" s="7">
        <f t="shared" si="200"/>
        <v>0</v>
      </c>
      <c r="P707" s="7">
        <f t="shared" si="201"/>
        <v>0</v>
      </c>
      <c r="Q707" s="7">
        <f t="shared" si="202"/>
        <v>0</v>
      </c>
      <c r="R707" s="7">
        <f t="shared" si="203"/>
        <v>0</v>
      </c>
      <c r="S707" s="7">
        <f t="shared" si="204"/>
        <v>0</v>
      </c>
      <c r="T707" s="7">
        <f t="shared" si="205"/>
        <v>0</v>
      </c>
      <c r="U707" s="7">
        <f t="shared" si="206"/>
        <v>0</v>
      </c>
      <c r="V707" s="7">
        <f t="shared" si="207"/>
        <v>0</v>
      </c>
      <c r="W707" s="7">
        <f t="shared" si="208"/>
        <v>0</v>
      </c>
      <c r="X707" s="7">
        <f t="shared" ca="1" si="209"/>
        <v>0</v>
      </c>
      <c r="Y707" s="7">
        <f t="shared" ca="1" si="210"/>
        <v>0</v>
      </c>
      <c r="Z707" s="7">
        <f t="shared" ca="1" si="211"/>
        <v>0</v>
      </c>
      <c r="AA707" s="3"/>
      <c r="AB707" s="3"/>
    </row>
    <row r="708" spans="1:28" x14ac:dyDescent="0.2">
      <c r="A708" s="18">
        <v>0</v>
      </c>
      <c r="B708" s="18">
        <v>0</v>
      </c>
      <c r="C708" s="8">
        <f>IF(Input!C696="",0,A708-$A$18)</f>
        <v>0</v>
      </c>
      <c r="D708" s="8">
        <f>(B708-Input!$C$6-Input!$F$5*C708)*IF(Input!C696="",0,1)</f>
        <v>0</v>
      </c>
      <c r="E708" s="7">
        <f t="shared" si="193"/>
        <v>0</v>
      </c>
      <c r="F708" s="7">
        <f t="shared" si="194"/>
        <v>0</v>
      </c>
      <c r="G708" s="7">
        <f t="shared" si="195"/>
        <v>0</v>
      </c>
      <c r="H708" s="7">
        <f t="shared" si="196"/>
        <v>0</v>
      </c>
      <c r="I708" s="7">
        <f t="shared" si="197"/>
        <v>0</v>
      </c>
      <c r="J708" s="7">
        <f t="shared" si="198"/>
        <v>0</v>
      </c>
      <c r="K708" s="7">
        <f t="shared" si="199"/>
        <v>0</v>
      </c>
      <c r="L708" s="7">
        <f>Input!C696*Input!$F$10</f>
        <v>0</v>
      </c>
      <c r="M708" s="7">
        <f>(-C708*SIN(ATAN(Input!$F$5*Input!$F$10))+(L708-$L$18)*COS(ATAN(Input!$F$5*Input!$F$10)))*IF(Input!C696="",0,1)</f>
        <v>0</v>
      </c>
      <c r="N708" s="7">
        <f>(C708*COS(ATAN(Input!$F$5*Input!$F$10))+(L708-$L$18)*SIN(ATAN(Input!$F$5*Input!$F$10)))*IF(Input!C696="",0,1)</f>
        <v>0</v>
      </c>
      <c r="O708" s="7">
        <f t="shared" si="200"/>
        <v>0</v>
      </c>
      <c r="P708" s="7">
        <f t="shared" si="201"/>
        <v>0</v>
      </c>
      <c r="Q708" s="7">
        <f t="shared" si="202"/>
        <v>0</v>
      </c>
      <c r="R708" s="7">
        <f t="shared" si="203"/>
        <v>0</v>
      </c>
      <c r="S708" s="7">
        <f t="shared" si="204"/>
        <v>0</v>
      </c>
      <c r="T708" s="7">
        <f t="shared" si="205"/>
        <v>0</v>
      </c>
      <c r="U708" s="7">
        <f t="shared" si="206"/>
        <v>0</v>
      </c>
      <c r="V708" s="7">
        <f t="shared" si="207"/>
        <v>0</v>
      </c>
      <c r="W708" s="7">
        <f t="shared" si="208"/>
        <v>0</v>
      </c>
      <c r="X708" s="7">
        <f t="shared" ca="1" si="209"/>
        <v>0</v>
      </c>
      <c r="Y708" s="7">
        <f t="shared" ca="1" si="210"/>
        <v>0</v>
      </c>
      <c r="Z708" s="7">
        <f t="shared" ca="1" si="211"/>
        <v>0</v>
      </c>
      <c r="AA708" s="3"/>
      <c r="AB708" s="3"/>
    </row>
    <row r="709" spans="1:28" x14ac:dyDescent="0.2">
      <c r="A709" s="18">
        <v>0</v>
      </c>
      <c r="B709" s="18">
        <v>0</v>
      </c>
      <c r="C709" s="8">
        <f>IF(Input!C697="",0,A709-$A$18)</f>
        <v>0</v>
      </c>
      <c r="D709" s="8">
        <f>(B709-Input!$C$6-Input!$F$5*C709)*IF(Input!C697="",0,1)</f>
        <v>0</v>
      </c>
      <c r="E709" s="7">
        <f t="shared" si="193"/>
        <v>0</v>
      </c>
      <c r="F709" s="7">
        <f t="shared" si="194"/>
        <v>0</v>
      </c>
      <c r="G709" s="7">
        <f t="shared" si="195"/>
        <v>0</v>
      </c>
      <c r="H709" s="7">
        <f t="shared" si="196"/>
        <v>0</v>
      </c>
      <c r="I709" s="7">
        <f t="shared" si="197"/>
        <v>0</v>
      </c>
      <c r="J709" s="7">
        <f t="shared" si="198"/>
        <v>0</v>
      </c>
      <c r="K709" s="7">
        <f t="shared" si="199"/>
        <v>0</v>
      </c>
      <c r="L709" s="7">
        <f>Input!C697*Input!$F$10</f>
        <v>0</v>
      </c>
      <c r="M709" s="7">
        <f>(-C709*SIN(ATAN(Input!$F$5*Input!$F$10))+(L709-$L$18)*COS(ATAN(Input!$F$5*Input!$F$10)))*IF(Input!C697="",0,1)</f>
        <v>0</v>
      </c>
      <c r="N709" s="7">
        <f>(C709*COS(ATAN(Input!$F$5*Input!$F$10))+(L709-$L$18)*SIN(ATAN(Input!$F$5*Input!$F$10)))*IF(Input!C697="",0,1)</f>
        <v>0</v>
      </c>
      <c r="O709" s="7">
        <f t="shared" si="200"/>
        <v>0</v>
      </c>
      <c r="P709" s="7">
        <f t="shared" si="201"/>
        <v>0</v>
      </c>
      <c r="Q709" s="7">
        <f t="shared" si="202"/>
        <v>0</v>
      </c>
      <c r="R709" s="7">
        <f t="shared" si="203"/>
        <v>0</v>
      </c>
      <c r="S709" s="7">
        <f t="shared" si="204"/>
        <v>0</v>
      </c>
      <c r="T709" s="7">
        <f t="shared" si="205"/>
        <v>0</v>
      </c>
      <c r="U709" s="7">
        <f t="shared" si="206"/>
        <v>0</v>
      </c>
      <c r="V709" s="7">
        <f t="shared" si="207"/>
        <v>0</v>
      </c>
      <c r="W709" s="7">
        <f t="shared" si="208"/>
        <v>0</v>
      </c>
      <c r="X709" s="7">
        <f t="shared" ca="1" si="209"/>
        <v>0</v>
      </c>
      <c r="Y709" s="7">
        <f t="shared" ca="1" si="210"/>
        <v>0</v>
      </c>
      <c r="Z709" s="7">
        <f t="shared" ca="1" si="211"/>
        <v>0</v>
      </c>
      <c r="AA709" s="3"/>
      <c r="AB709" s="3"/>
    </row>
    <row r="710" spans="1:28" x14ac:dyDescent="0.2">
      <c r="A710" s="18">
        <v>0</v>
      </c>
      <c r="B710" s="18">
        <v>0</v>
      </c>
      <c r="C710" s="8">
        <f>IF(Input!C698="",0,A710-$A$18)</f>
        <v>0</v>
      </c>
      <c r="D710" s="8">
        <f>(B710-Input!$C$6-Input!$F$5*C710)*IF(Input!C698="",0,1)</f>
        <v>0</v>
      </c>
      <c r="E710" s="7">
        <f t="shared" si="193"/>
        <v>0</v>
      </c>
      <c r="F710" s="7">
        <f t="shared" si="194"/>
        <v>0</v>
      </c>
      <c r="G710" s="7">
        <f t="shared" si="195"/>
        <v>0</v>
      </c>
      <c r="H710" s="7">
        <f t="shared" si="196"/>
        <v>0</v>
      </c>
      <c r="I710" s="7">
        <f t="shared" si="197"/>
        <v>0</v>
      </c>
      <c r="J710" s="7">
        <f t="shared" si="198"/>
        <v>0</v>
      </c>
      <c r="K710" s="7">
        <f t="shared" si="199"/>
        <v>0</v>
      </c>
      <c r="L710" s="7">
        <f>Input!C698*Input!$F$10</f>
        <v>0</v>
      </c>
      <c r="M710" s="7">
        <f>(-C710*SIN(ATAN(Input!$F$5*Input!$F$10))+(L710-$L$18)*COS(ATAN(Input!$F$5*Input!$F$10)))*IF(Input!C698="",0,1)</f>
        <v>0</v>
      </c>
      <c r="N710" s="7">
        <f>(C710*COS(ATAN(Input!$F$5*Input!$F$10))+(L710-$L$18)*SIN(ATAN(Input!$F$5*Input!$F$10)))*IF(Input!C698="",0,1)</f>
        <v>0</v>
      </c>
      <c r="O710" s="7">
        <f t="shared" si="200"/>
        <v>0</v>
      </c>
      <c r="P710" s="7">
        <f t="shared" si="201"/>
        <v>0</v>
      </c>
      <c r="Q710" s="7">
        <f t="shared" si="202"/>
        <v>0</v>
      </c>
      <c r="R710" s="7">
        <f t="shared" si="203"/>
        <v>0</v>
      </c>
      <c r="S710" s="7">
        <f t="shared" si="204"/>
        <v>0</v>
      </c>
      <c r="T710" s="7">
        <f t="shared" si="205"/>
        <v>0</v>
      </c>
      <c r="U710" s="7">
        <f t="shared" si="206"/>
        <v>0</v>
      </c>
      <c r="V710" s="7">
        <f t="shared" si="207"/>
        <v>0</v>
      </c>
      <c r="W710" s="7">
        <f t="shared" si="208"/>
        <v>0</v>
      </c>
      <c r="X710" s="7">
        <f t="shared" ca="1" si="209"/>
        <v>0</v>
      </c>
      <c r="Y710" s="7">
        <f t="shared" ca="1" si="210"/>
        <v>0</v>
      </c>
      <c r="Z710" s="7">
        <f t="shared" ca="1" si="211"/>
        <v>0</v>
      </c>
      <c r="AA710" s="3"/>
      <c r="AB710" s="3"/>
    </row>
    <row r="711" spans="1:28" x14ac:dyDescent="0.2">
      <c r="A711" s="18">
        <v>0</v>
      </c>
      <c r="B711" s="18">
        <v>0</v>
      </c>
      <c r="C711" s="8">
        <f>IF(Input!C699="",0,A711-$A$18)</f>
        <v>0</v>
      </c>
      <c r="D711" s="8">
        <f>(B711-Input!$C$6-Input!$F$5*C711)*IF(Input!C699="",0,1)</f>
        <v>0</v>
      </c>
      <c r="E711" s="7">
        <f t="shared" si="193"/>
        <v>0</v>
      </c>
      <c r="F711" s="7">
        <f t="shared" si="194"/>
        <v>0</v>
      </c>
      <c r="G711" s="7">
        <f t="shared" si="195"/>
        <v>0</v>
      </c>
      <c r="H711" s="7">
        <f t="shared" si="196"/>
        <v>0</v>
      </c>
      <c r="I711" s="7">
        <f t="shared" si="197"/>
        <v>0</v>
      </c>
      <c r="J711" s="7">
        <f t="shared" si="198"/>
        <v>0</v>
      </c>
      <c r="K711" s="7">
        <f t="shared" si="199"/>
        <v>0</v>
      </c>
      <c r="L711" s="7">
        <f>Input!C699*Input!$F$10</f>
        <v>0</v>
      </c>
      <c r="M711" s="7">
        <f>(-C711*SIN(ATAN(Input!$F$5*Input!$F$10))+(L711-$L$18)*COS(ATAN(Input!$F$5*Input!$F$10)))*IF(Input!C699="",0,1)</f>
        <v>0</v>
      </c>
      <c r="N711" s="7">
        <f>(C711*COS(ATAN(Input!$F$5*Input!$F$10))+(L711-$L$18)*SIN(ATAN(Input!$F$5*Input!$F$10)))*IF(Input!C699="",0,1)</f>
        <v>0</v>
      </c>
      <c r="O711" s="7">
        <f t="shared" si="200"/>
        <v>0</v>
      </c>
      <c r="P711" s="7">
        <f t="shared" si="201"/>
        <v>0</v>
      </c>
      <c r="Q711" s="7">
        <f t="shared" si="202"/>
        <v>0</v>
      </c>
      <c r="R711" s="7">
        <f t="shared" si="203"/>
        <v>0</v>
      </c>
      <c r="S711" s="7">
        <f t="shared" si="204"/>
        <v>0</v>
      </c>
      <c r="T711" s="7">
        <f t="shared" si="205"/>
        <v>0</v>
      </c>
      <c r="U711" s="7">
        <f t="shared" si="206"/>
        <v>0</v>
      </c>
      <c r="V711" s="7">
        <f t="shared" si="207"/>
        <v>0</v>
      </c>
      <c r="W711" s="7">
        <f t="shared" si="208"/>
        <v>0</v>
      </c>
      <c r="X711" s="7">
        <f t="shared" ca="1" si="209"/>
        <v>0</v>
      </c>
      <c r="Y711" s="7">
        <f t="shared" ca="1" si="210"/>
        <v>0</v>
      </c>
      <c r="Z711" s="7">
        <f t="shared" ca="1" si="211"/>
        <v>0</v>
      </c>
      <c r="AA711" s="3"/>
      <c r="AB711" s="3"/>
    </row>
    <row r="712" spans="1:28" x14ac:dyDescent="0.2">
      <c r="A712" s="18">
        <v>0</v>
      </c>
      <c r="B712" s="18">
        <v>0</v>
      </c>
      <c r="C712" s="8">
        <f>IF(Input!C700="",0,A712-$A$18)</f>
        <v>0</v>
      </c>
      <c r="D712" s="8">
        <f>(B712-Input!$C$6-Input!$F$5*C712)*IF(Input!C700="",0,1)</f>
        <v>0</v>
      </c>
      <c r="E712" s="7">
        <f t="shared" si="193"/>
        <v>0</v>
      </c>
      <c r="F712" s="7">
        <f t="shared" si="194"/>
        <v>0</v>
      </c>
      <c r="G712" s="7">
        <f t="shared" si="195"/>
        <v>0</v>
      </c>
      <c r="H712" s="7">
        <f t="shared" si="196"/>
        <v>0</v>
      </c>
      <c r="I712" s="7">
        <f t="shared" si="197"/>
        <v>0</v>
      </c>
      <c r="J712" s="7">
        <f t="shared" si="198"/>
        <v>0</v>
      </c>
      <c r="K712" s="7">
        <f t="shared" si="199"/>
        <v>0</v>
      </c>
      <c r="L712" s="7">
        <f>Input!C700*Input!$F$10</f>
        <v>0</v>
      </c>
      <c r="M712" s="7">
        <f>(-C712*SIN(ATAN(Input!$F$5*Input!$F$10))+(L712-$L$18)*COS(ATAN(Input!$F$5*Input!$F$10)))*IF(Input!C700="",0,1)</f>
        <v>0</v>
      </c>
      <c r="N712" s="7">
        <f>(C712*COS(ATAN(Input!$F$5*Input!$F$10))+(L712-$L$18)*SIN(ATAN(Input!$F$5*Input!$F$10)))*IF(Input!C700="",0,1)</f>
        <v>0</v>
      </c>
      <c r="O712" s="7">
        <f t="shared" si="200"/>
        <v>0</v>
      </c>
      <c r="P712" s="7">
        <f t="shared" si="201"/>
        <v>0</v>
      </c>
      <c r="Q712" s="7">
        <f t="shared" si="202"/>
        <v>0</v>
      </c>
      <c r="R712" s="7">
        <f t="shared" si="203"/>
        <v>0</v>
      </c>
      <c r="S712" s="7">
        <f t="shared" si="204"/>
        <v>0</v>
      </c>
      <c r="T712" s="7">
        <f t="shared" si="205"/>
        <v>0</v>
      </c>
      <c r="U712" s="7">
        <f t="shared" si="206"/>
        <v>0</v>
      </c>
      <c r="V712" s="7">
        <f t="shared" si="207"/>
        <v>0</v>
      </c>
      <c r="W712" s="7">
        <f t="shared" si="208"/>
        <v>0</v>
      </c>
      <c r="X712" s="7">
        <f t="shared" ca="1" si="209"/>
        <v>0</v>
      </c>
      <c r="Y712" s="7">
        <f t="shared" ca="1" si="210"/>
        <v>0</v>
      </c>
      <c r="Z712" s="7">
        <f t="shared" ca="1" si="211"/>
        <v>0</v>
      </c>
      <c r="AA712" s="3"/>
      <c r="AB712" s="3"/>
    </row>
    <row r="713" spans="1:28" x14ac:dyDescent="0.2">
      <c r="A713" s="18">
        <v>0</v>
      </c>
      <c r="B713" s="18">
        <v>0</v>
      </c>
      <c r="C713" s="8">
        <f>IF(Input!C701="",0,A713-$A$18)</f>
        <v>0</v>
      </c>
      <c r="D713" s="8">
        <f>(B713-Input!$C$6-Input!$F$5*C713)*IF(Input!C701="",0,1)</f>
        <v>0</v>
      </c>
      <c r="E713" s="7">
        <f t="shared" si="193"/>
        <v>0</v>
      </c>
      <c r="F713" s="7">
        <f t="shared" si="194"/>
        <v>0</v>
      </c>
      <c r="G713" s="7">
        <f t="shared" si="195"/>
        <v>0</v>
      </c>
      <c r="H713" s="7">
        <f t="shared" si="196"/>
        <v>0</v>
      </c>
      <c r="I713" s="7">
        <f t="shared" si="197"/>
        <v>0</v>
      </c>
      <c r="J713" s="7">
        <f t="shared" si="198"/>
        <v>0</v>
      </c>
      <c r="K713" s="7">
        <f t="shared" si="199"/>
        <v>0</v>
      </c>
      <c r="L713" s="7">
        <f>Input!C701*Input!$F$10</f>
        <v>0</v>
      </c>
      <c r="M713" s="7">
        <f>(-C713*SIN(ATAN(Input!$F$5*Input!$F$10))+(L713-$L$18)*COS(ATAN(Input!$F$5*Input!$F$10)))*IF(Input!C701="",0,1)</f>
        <v>0</v>
      </c>
      <c r="N713" s="7">
        <f>(C713*COS(ATAN(Input!$F$5*Input!$F$10))+(L713-$L$18)*SIN(ATAN(Input!$F$5*Input!$F$10)))*IF(Input!C701="",0,1)</f>
        <v>0</v>
      </c>
      <c r="O713" s="7">
        <f t="shared" si="200"/>
        <v>0</v>
      </c>
      <c r="P713" s="7">
        <f t="shared" si="201"/>
        <v>0</v>
      </c>
      <c r="Q713" s="7">
        <f t="shared" si="202"/>
        <v>0</v>
      </c>
      <c r="R713" s="7">
        <f t="shared" si="203"/>
        <v>0</v>
      </c>
      <c r="S713" s="7">
        <f t="shared" si="204"/>
        <v>0</v>
      </c>
      <c r="T713" s="7">
        <f t="shared" si="205"/>
        <v>0</v>
      </c>
      <c r="U713" s="7">
        <f t="shared" si="206"/>
        <v>0</v>
      </c>
      <c r="V713" s="7">
        <f t="shared" si="207"/>
        <v>0</v>
      </c>
      <c r="W713" s="7">
        <f t="shared" si="208"/>
        <v>0</v>
      </c>
      <c r="X713" s="7">
        <f t="shared" ca="1" si="209"/>
        <v>0</v>
      </c>
      <c r="Y713" s="7">
        <f t="shared" ca="1" si="210"/>
        <v>0</v>
      </c>
      <c r="Z713" s="7">
        <f t="shared" ca="1" si="211"/>
        <v>0</v>
      </c>
      <c r="AA713" s="3"/>
      <c r="AB713" s="3"/>
    </row>
    <row r="714" spans="1:28" x14ac:dyDescent="0.2">
      <c r="A714" s="18">
        <v>0</v>
      </c>
      <c r="B714" s="18">
        <v>0</v>
      </c>
      <c r="C714" s="8">
        <f>IF(Input!C702="",0,A714-$A$18)</f>
        <v>0</v>
      </c>
      <c r="D714" s="8">
        <f>(B714-Input!$C$6-Input!$F$5*C714)*IF(Input!C702="",0,1)</f>
        <v>0</v>
      </c>
      <c r="E714" s="7">
        <f t="shared" si="193"/>
        <v>0</v>
      </c>
      <c r="F714" s="7">
        <f t="shared" si="194"/>
        <v>0</v>
      </c>
      <c r="G714" s="7">
        <f t="shared" si="195"/>
        <v>0</v>
      </c>
      <c r="H714" s="7">
        <f t="shared" si="196"/>
        <v>0</v>
      </c>
      <c r="I714" s="7">
        <f t="shared" si="197"/>
        <v>0</v>
      </c>
      <c r="J714" s="7">
        <f t="shared" si="198"/>
        <v>0</v>
      </c>
      <c r="K714" s="7">
        <f t="shared" si="199"/>
        <v>0</v>
      </c>
      <c r="L714" s="7">
        <f>Input!C702*Input!$F$10</f>
        <v>0</v>
      </c>
      <c r="M714" s="7">
        <f>(-C714*SIN(ATAN(Input!$F$5*Input!$F$10))+(L714-$L$18)*COS(ATAN(Input!$F$5*Input!$F$10)))*IF(Input!C702="",0,1)</f>
        <v>0</v>
      </c>
      <c r="N714" s="7">
        <f>(C714*COS(ATAN(Input!$F$5*Input!$F$10))+(L714-$L$18)*SIN(ATAN(Input!$F$5*Input!$F$10)))*IF(Input!C702="",0,1)</f>
        <v>0</v>
      </c>
      <c r="O714" s="7">
        <f t="shared" si="200"/>
        <v>0</v>
      </c>
      <c r="P714" s="7">
        <f t="shared" si="201"/>
        <v>0</v>
      </c>
      <c r="Q714" s="7">
        <f t="shared" si="202"/>
        <v>0</v>
      </c>
      <c r="R714" s="7">
        <f t="shared" si="203"/>
        <v>0</v>
      </c>
      <c r="S714" s="7">
        <f t="shared" si="204"/>
        <v>0</v>
      </c>
      <c r="T714" s="7">
        <f t="shared" si="205"/>
        <v>0</v>
      </c>
      <c r="U714" s="7">
        <f t="shared" si="206"/>
        <v>0</v>
      </c>
      <c r="V714" s="7">
        <f t="shared" si="207"/>
        <v>0</v>
      </c>
      <c r="W714" s="7">
        <f t="shared" si="208"/>
        <v>0</v>
      </c>
      <c r="X714" s="7">
        <f t="shared" ca="1" si="209"/>
        <v>0</v>
      </c>
      <c r="Y714" s="7">
        <f t="shared" ca="1" si="210"/>
        <v>0</v>
      </c>
      <c r="Z714" s="7">
        <f t="shared" ca="1" si="211"/>
        <v>0</v>
      </c>
      <c r="AA714" s="3"/>
      <c r="AB714" s="3"/>
    </row>
    <row r="715" spans="1:28" x14ac:dyDescent="0.2">
      <c r="A715" s="18">
        <v>0</v>
      </c>
      <c r="B715" s="18">
        <v>0</v>
      </c>
      <c r="C715" s="8">
        <f>IF(Input!C703="",0,A715-$A$18)</f>
        <v>0</v>
      </c>
      <c r="D715" s="8">
        <f>(B715-Input!$C$6-Input!$F$5*C715)*IF(Input!C703="",0,1)</f>
        <v>0</v>
      </c>
      <c r="E715" s="7">
        <f t="shared" si="193"/>
        <v>0</v>
      </c>
      <c r="F715" s="7">
        <f t="shared" si="194"/>
        <v>0</v>
      </c>
      <c r="G715" s="7">
        <f t="shared" si="195"/>
        <v>0</v>
      </c>
      <c r="H715" s="7">
        <f t="shared" si="196"/>
        <v>0</v>
      </c>
      <c r="I715" s="7">
        <f t="shared" si="197"/>
        <v>0</v>
      </c>
      <c r="J715" s="7">
        <f t="shared" si="198"/>
        <v>0</v>
      </c>
      <c r="K715" s="7">
        <f t="shared" si="199"/>
        <v>0</v>
      </c>
      <c r="L715" s="7">
        <f>Input!C703*Input!$F$10</f>
        <v>0</v>
      </c>
      <c r="M715" s="7">
        <f>(-C715*SIN(ATAN(Input!$F$5*Input!$F$10))+(L715-$L$18)*COS(ATAN(Input!$F$5*Input!$F$10)))*IF(Input!C703="",0,1)</f>
        <v>0</v>
      </c>
      <c r="N715" s="7">
        <f>(C715*COS(ATAN(Input!$F$5*Input!$F$10))+(L715-$L$18)*SIN(ATAN(Input!$F$5*Input!$F$10)))*IF(Input!C703="",0,1)</f>
        <v>0</v>
      </c>
      <c r="O715" s="7">
        <f t="shared" si="200"/>
        <v>0</v>
      </c>
      <c r="P715" s="7">
        <f t="shared" si="201"/>
        <v>0</v>
      </c>
      <c r="Q715" s="7">
        <f t="shared" si="202"/>
        <v>0</v>
      </c>
      <c r="R715" s="7">
        <f t="shared" si="203"/>
        <v>0</v>
      </c>
      <c r="S715" s="7">
        <f t="shared" si="204"/>
        <v>0</v>
      </c>
      <c r="T715" s="7">
        <f t="shared" si="205"/>
        <v>0</v>
      </c>
      <c r="U715" s="7">
        <f t="shared" si="206"/>
        <v>0</v>
      </c>
      <c r="V715" s="7">
        <f t="shared" si="207"/>
        <v>0</v>
      </c>
      <c r="W715" s="7">
        <f t="shared" si="208"/>
        <v>0</v>
      </c>
      <c r="X715" s="7">
        <f t="shared" ca="1" si="209"/>
        <v>0</v>
      </c>
      <c r="Y715" s="7">
        <f t="shared" ca="1" si="210"/>
        <v>0</v>
      </c>
      <c r="Z715" s="7">
        <f t="shared" ca="1" si="211"/>
        <v>0</v>
      </c>
      <c r="AA715" s="3"/>
      <c r="AB715" s="3"/>
    </row>
    <row r="716" spans="1:28" x14ac:dyDescent="0.2">
      <c r="A716" s="18">
        <v>0</v>
      </c>
      <c r="B716" s="18">
        <v>0</v>
      </c>
      <c r="C716" s="8">
        <f>IF(Input!C704="",0,A716-$A$18)</f>
        <v>0</v>
      </c>
      <c r="D716" s="8">
        <f>(B716-Input!$C$6-Input!$F$5*C716)*IF(Input!C704="",0,1)</f>
        <v>0</v>
      </c>
      <c r="E716" s="7">
        <f t="shared" si="193"/>
        <v>0</v>
      </c>
      <c r="F716" s="7">
        <f t="shared" si="194"/>
        <v>0</v>
      </c>
      <c r="G716" s="7">
        <f t="shared" si="195"/>
        <v>0</v>
      </c>
      <c r="H716" s="7">
        <f t="shared" si="196"/>
        <v>0</v>
      </c>
      <c r="I716" s="7">
        <f t="shared" si="197"/>
        <v>0</v>
      </c>
      <c r="J716" s="7">
        <f t="shared" si="198"/>
        <v>0</v>
      </c>
      <c r="K716" s="7">
        <f t="shared" si="199"/>
        <v>0</v>
      </c>
      <c r="L716" s="7">
        <f>Input!C704*Input!$F$10</f>
        <v>0</v>
      </c>
      <c r="M716" s="7">
        <f>(-C716*SIN(ATAN(Input!$F$5*Input!$F$10))+(L716-$L$18)*COS(ATAN(Input!$F$5*Input!$F$10)))*IF(Input!C704="",0,1)</f>
        <v>0</v>
      </c>
      <c r="N716" s="7">
        <f>(C716*COS(ATAN(Input!$F$5*Input!$F$10))+(L716-$L$18)*SIN(ATAN(Input!$F$5*Input!$F$10)))*IF(Input!C704="",0,1)</f>
        <v>0</v>
      </c>
      <c r="O716" s="7">
        <f t="shared" si="200"/>
        <v>0</v>
      </c>
      <c r="P716" s="7">
        <f t="shared" si="201"/>
        <v>0</v>
      </c>
      <c r="Q716" s="7">
        <f t="shared" si="202"/>
        <v>0</v>
      </c>
      <c r="R716" s="7">
        <f t="shared" si="203"/>
        <v>0</v>
      </c>
      <c r="S716" s="7">
        <f t="shared" si="204"/>
        <v>0</v>
      </c>
      <c r="T716" s="7">
        <f t="shared" si="205"/>
        <v>0</v>
      </c>
      <c r="U716" s="7">
        <f t="shared" si="206"/>
        <v>0</v>
      </c>
      <c r="V716" s="7">
        <f t="shared" si="207"/>
        <v>0</v>
      </c>
      <c r="W716" s="7">
        <f t="shared" si="208"/>
        <v>0</v>
      </c>
      <c r="X716" s="7">
        <f t="shared" ca="1" si="209"/>
        <v>0</v>
      </c>
      <c r="Y716" s="7">
        <f t="shared" ca="1" si="210"/>
        <v>0</v>
      </c>
      <c r="Z716" s="7">
        <f t="shared" ca="1" si="211"/>
        <v>0</v>
      </c>
      <c r="AA716" s="3"/>
      <c r="AB716" s="3"/>
    </row>
    <row r="717" spans="1:28" x14ac:dyDescent="0.2">
      <c r="A717" s="18">
        <v>0</v>
      </c>
      <c r="B717" s="18">
        <v>0</v>
      </c>
      <c r="C717" s="8">
        <f>IF(Input!C705="",0,A717-$A$18)</f>
        <v>0</v>
      </c>
      <c r="D717" s="8">
        <f>(B717-Input!$C$6-Input!$F$5*C717)*IF(Input!C705="",0,1)</f>
        <v>0</v>
      </c>
      <c r="E717" s="7">
        <f t="shared" si="193"/>
        <v>0</v>
      </c>
      <c r="F717" s="7">
        <f t="shared" si="194"/>
        <v>0</v>
      </c>
      <c r="G717" s="7">
        <f t="shared" si="195"/>
        <v>0</v>
      </c>
      <c r="H717" s="7">
        <f t="shared" si="196"/>
        <v>0</v>
      </c>
      <c r="I717" s="7">
        <f t="shared" si="197"/>
        <v>0</v>
      </c>
      <c r="J717" s="7">
        <f t="shared" si="198"/>
        <v>0</v>
      </c>
      <c r="K717" s="7">
        <f t="shared" si="199"/>
        <v>0</v>
      </c>
      <c r="L717" s="7">
        <f>Input!C705*Input!$F$10</f>
        <v>0</v>
      </c>
      <c r="M717" s="7">
        <f>(-C717*SIN(ATAN(Input!$F$5*Input!$F$10))+(L717-$L$18)*COS(ATAN(Input!$F$5*Input!$F$10)))*IF(Input!C705="",0,1)</f>
        <v>0</v>
      </c>
      <c r="N717" s="7">
        <f>(C717*COS(ATAN(Input!$F$5*Input!$F$10))+(L717-$L$18)*SIN(ATAN(Input!$F$5*Input!$F$10)))*IF(Input!C705="",0,1)</f>
        <v>0</v>
      </c>
      <c r="O717" s="7">
        <f t="shared" si="200"/>
        <v>0</v>
      </c>
      <c r="P717" s="7">
        <f t="shared" si="201"/>
        <v>0</v>
      </c>
      <c r="Q717" s="7">
        <f t="shared" si="202"/>
        <v>0</v>
      </c>
      <c r="R717" s="7">
        <f t="shared" si="203"/>
        <v>0</v>
      </c>
      <c r="S717" s="7">
        <f t="shared" si="204"/>
        <v>0</v>
      </c>
      <c r="T717" s="7">
        <f t="shared" si="205"/>
        <v>0</v>
      </c>
      <c r="U717" s="7">
        <f t="shared" si="206"/>
        <v>0</v>
      </c>
      <c r="V717" s="7">
        <f t="shared" si="207"/>
        <v>0</v>
      </c>
      <c r="W717" s="7">
        <f t="shared" si="208"/>
        <v>0</v>
      </c>
      <c r="X717" s="7">
        <f t="shared" ca="1" si="209"/>
        <v>0</v>
      </c>
      <c r="Y717" s="7">
        <f t="shared" ca="1" si="210"/>
        <v>0</v>
      </c>
      <c r="Z717" s="7">
        <f t="shared" ca="1" si="211"/>
        <v>0</v>
      </c>
      <c r="AA717" s="3"/>
      <c r="AB717" s="3"/>
    </row>
    <row r="718" spans="1:28" x14ac:dyDescent="0.2">
      <c r="A718" s="18">
        <v>0</v>
      </c>
      <c r="B718" s="18">
        <v>0</v>
      </c>
      <c r="C718" s="8">
        <f>IF(Input!C706="",0,A718-$A$18)</f>
        <v>0</v>
      </c>
      <c r="D718" s="8">
        <f>(B718-Input!$C$6-Input!$F$5*C718)*IF(Input!C706="",0,1)</f>
        <v>0</v>
      </c>
      <c r="E718" s="7">
        <f t="shared" si="193"/>
        <v>0</v>
      </c>
      <c r="F718" s="7">
        <f t="shared" si="194"/>
        <v>0</v>
      </c>
      <c r="G718" s="7">
        <f t="shared" si="195"/>
        <v>0</v>
      </c>
      <c r="H718" s="7">
        <f t="shared" si="196"/>
        <v>0</v>
      </c>
      <c r="I718" s="7">
        <f t="shared" si="197"/>
        <v>0</v>
      </c>
      <c r="J718" s="7">
        <f t="shared" si="198"/>
        <v>0</v>
      </c>
      <c r="K718" s="7">
        <f t="shared" si="199"/>
        <v>0</v>
      </c>
      <c r="L718" s="7">
        <f>Input!C706*Input!$F$10</f>
        <v>0</v>
      </c>
      <c r="M718" s="7">
        <f>(-C718*SIN(ATAN(Input!$F$5*Input!$F$10))+(L718-$L$18)*COS(ATAN(Input!$F$5*Input!$F$10)))*IF(Input!C706="",0,1)</f>
        <v>0</v>
      </c>
      <c r="N718" s="7">
        <f>(C718*COS(ATAN(Input!$F$5*Input!$F$10))+(L718-$L$18)*SIN(ATAN(Input!$F$5*Input!$F$10)))*IF(Input!C706="",0,1)</f>
        <v>0</v>
      </c>
      <c r="O718" s="7">
        <f t="shared" si="200"/>
        <v>0</v>
      </c>
      <c r="P718" s="7">
        <f t="shared" si="201"/>
        <v>0</v>
      </c>
      <c r="Q718" s="7">
        <f t="shared" si="202"/>
        <v>0</v>
      </c>
      <c r="R718" s="7">
        <f t="shared" si="203"/>
        <v>0</v>
      </c>
      <c r="S718" s="7">
        <f t="shared" si="204"/>
        <v>0</v>
      </c>
      <c r="T718" s="7">
        <f t="shared" si="205"/>
        <v>0</v>
      </c>
      <c r="U718" s="7">
        <f t="shared" si="206"/>
        <v>0</v>
      </c>
      <c r="V718" s="7">
        <f t="shared" si="207"/>
        <v>0</v>
      </c>
      <c r="W718" s="7">
        <f t="shared" si="208"/>
        <v>0</v>
      </c>
      <c r="X718" s="7">
        <f t="shared" ca="1" si="209"/>
        <v>0</v>
      </c>
      <c r="Y718" s="7">
        <f t="shared" ca="1" si="210"/>
        <v>0</v>
      </c>
      <c r="Z718" s="7">
        <f t="shared" ca="1" si="211"/>
        <v>0</v>
      </c>
      <c r="AA718" s="3"/>
      <c r="AB718" s="3"/>
    </row>
    <row r="719" spans="1:28" x14ac:dyDescent="0.2">
      <c r="A719" s="18">
        <v>0</v>
      </c>
      <c r="B719" s="18">
        <v>0</v>
      </c>
      <c r="C719" s="8">
        <f>IF(Input!C707="",0,A719-$A$18)</f>
        <v>0</v>
      </c>
      <c r="D719" s="8">
        <f>(B719-Input!$C$6-Input!$F$5*C719)*IF(Input!C707="",0,1)</f>
        <v>0</v>
      </c>
      <c r="E719" s="7">
        <f t="shared" si="193"/>
        <v>0</v>
      </c>
      <c r="F719" s="7">
        <f t="shared" si="194"/>
        <v>0</v>
      </c>
      <c r="G719" s="7">
        <f t="shared" si="195"/>
        <v>0</v>
      </c>
      <c r="H719" s="7">
        <f t="shared" si="196"/>
        <v>0</v>
      </c>
      <c r="I719" s="7">
        <f t="shared" si="197"/>
        <v>0</v>
      </c>
      <c r="J719" s="7">
        <f t="shared" si="198"/>
        <v>0</v>
      </c>
      <c r="K719" s="7">
        <f t="shared" si="199"/>
        <v>0</v>
      </c>
      <c r="L719" s="7">
        <f>Input!C707*Input!$F$10</f>
        <v>0</v>
      </c>
      <c r="M719" s="7">
        <f>(-C719*SIN(ATAN(Input!$F$5*Input!$F$10))+(L719-$L$18)*COS(ATAN(Input!$F$5*Input!$F$10)))*IF(Input!C707="",0,1)</f>
        <v>0</v>
      </c>
      <c r="N719" s="7">
        <f>(C719*COS(ATAN(Input!$F$5*Input!$F$10))+(L719-$L$18)*SIN(ATAN(Input!$F$5*Input!$F$10)))*IF(Input!C707="",0,1)</f>
        <v>0</v>
      </c>
      <c r="O719" s="7">
        <f t="shared" si="200"/>
        <v>0</v>
      </c>
      <c r="P719" s="7">
        <f t="shared" si="201"/>
        <v>0</v>
      </c>
      <c r="Q719" s="7">
        <f t="shared" si="202"/>
        <v>0</v>
      </c>
      <c r="R719" s="7">
        <f t="shared" si="203"/>
        <v>0</v>
      </c>
      <c r="S719" s="7">
        <f t="shared" si="204"/>
        <v>0</v>
      </c>
      <c r="T719" s="7">
        <f t="shared" si="205"/>
        <v>0</v>
      </c>
      <c r="U719" s="7">
        <f t="shared" si="206"/>
        <v>0</v>
      </c>
      <c r="V719" s="7">
        <f t="shared" si="207"/>
        <v>0</v>
      </c>
      <c r="W719" s="7">
        <f t="shared" si="208"/>
        <v>0</v>
      </c>
      <c r="X719" s="7">
        <f t="shared" ca="1" si="209"/>
        <v>0</v>
      </c>
      <c r="Y719" s="7">
        <f t="shared" ca="1" si="210"/>
        <v>0</v>
      </c>
      <c r="Z719" s="7">
        <f t="shared" ca="1" si="211"/>
        <v>0</v>
      </c>
      <c r="AA719" s="3"/>
      <c r="AB719" s="3"/>
    </row>
    <row r="720" spans="1:28" x14ac:dyDescent="0.2">
      <c r="A720" s="18">
        <v>0</v>
      </c>
      <c r="B720" s="18">
        <v>0</v>
      </c>
      <c r="C720" s="8">
        <f>IF(Input!C708="",0,A720-$A$18)</f>
        <v>0</v>
      </c>
      <c r="D720" s="8">
        <f>(B720-Input!$C$6-Input!$F$5*C720)*IF(Input!C708="",0,1)</f>
        <v>0</v>
      </c>
      <c r="E720" s="7">
        <f t="shared" si="193"/>
        <v>0</v>
      </c>
      <c r="F720" s="7">
        <f t="shared" si="194"/>
        <v>0</v>
      </c>
      <c r="G720" s="7">
        <f t="shared" si="195"/>
        <v>0</v>
      </c>
      <c r="H720" s="7">
        <f t="shared" si="196"/>
        <v>0</v>
      </c>
      <c r="I720" s="7">
        <f t="shared" si="197"/>
        <v>0</v>
      </c>
      <c r="J720" s="7">
        <f t="shared" si="198"/>
        <v>0</v>
      </c>
      <c r="K720" s="7">
        <f t="shared" si="199"/>
        <v>0</v>
      </c>
      <c r="L720" s="7">
        <f>Input!C708*Input!$F$10</f>
        <v>0</v>
      </c>
      <c r="M720" s="7">
        <f>(-C720*SIN(ATAN(Input!$F$5*Input!$F$10))+(L720-$L$18)*COS(ATAN(Input!$F$5*Input!$F$10)))*IF(Input!C708="",0,1)</f>
        <v>0</v>
      </c>
      <c r="N720" s="7">
        <f>(C720*COS(ATAN(Input!$F$5*Input!$F$10))+(L720-$L$18)*SIN(ATAN(Input!$F$5*Input!$F$10)))*IF(Input!C708="",0,1)</f>
        <v>0</v>
      </c>
      <c r="O720" s="7">
        <f t="shared" si="200"/>
        <v>0</v>
      </c>
      <c r="P720" s="7">
        <f t="shared" si="201"/>
        <v>0</v>
      </c>
      <c r="Q720" s="7">
        <f t="shared" si="202"/>
        <v>0</v>
      </c>
      <c r="R720" s="7">
        <f t="shared" si="203"/>
        <v>0</v>
      </c>
      <c r="S720" s="7">
        <f t="shared" si="204"/>
        <v>0</v>
      </c>
      <c r="T720" s="7">
        <f t="shared" si="205"/>
        <v>0</v>
      </c>
      <c r="U720" s="7">
        <f t="shared" si="206"/>
        <v>0</v>
      </c>
      <c r="V720" s="7">
        <f t="shared" si="207"/>
        <v>0</v>
      </c>
      <c r="W720" s="7">
        <f t="shared" si="208"/>
        <v>0</v>
      </c>
      <c r="X720" s="7">
        <f t="shared" ca="1" si="209"/>
        <v>0</v>
      </c>
      <c r="Y720" s="7">
        <f t="shared" ca="1" si="210"/>
        <v>0</v>
      </c>
      <c r="Z720" s="7">
        <f t="shared" ca="1" si="211"/>
        <v>0</v>
      </c>
      <c r="AA720" s="3"/>
      <c r="AB720" s="3"/>
    </row>
    <row r="721" spans="1:28" x14ac:dyDescent="0.2">
      <c r="A721" s="18">
        <v>0</v>
      </c>
      <c r="B721" s="18">
        <v>0</v>
      </c>
      <c r="C721" s="8">
        <f>IF(Input!C709="",0,A721-$A$18)</f>
        <v>0</v>
      </c>
      <c r="D721" s="8">
        <f>(B721-Input!$C$6-Input!$F$5*C721)*IF(Input!C709="",0,1)</f>
        <v>0</v>
      </c>
      <c r="E721" s="7">
        <f t="shared" si="193"/>
        <v>0</v>
      </c>
      <c r="F721" s="7">
        <f t="shared" si="194"/>
        <v>0</v>
      </c>
      <c r="G721" s="7">
        <f t="shared" si="195"/>
        <v>0</v>
      </c>
      <c r="H721" s="7">
        <f t="shared" si="196"/>
        <v>0</v>
      </c>
      <c r="I721" s="7">
        <f t="shared" si="197"/>
        <v>0</v>
      </c>
      <c r="J721" s="7">
        <f t="shared" si="198"/>
        <v>0</v>
      </c>
      <c r="K721" s="7">
        <f t="shared" si="199"/>
        <v>0</v>
      </c>
      <c r="L721" s="7">
        <f>Input!C709*Input!$F$10</f>
        <v>0</v>
      </c>
      <c r="M721" s="7">
        <f>(-C721*SIN(ATAN(Input!$F$5*Input!$F$10))+(L721-$L$18)*COS(ATAN(Input!$F$5*Input!$F$10)))*IF(Input!C709="",0,1)</f>
        <v>0</v>
      </c>
      <c r="N721" s="7">
        <f>(C721*COS(ATAN(Input!$F$5*Input!$F$10))+(L721-$L$18)*SIN(ATAN(Input!$F$5*Input!$F$10)))*IF(Input!C709="",0,1)</f>
        <v>0</v>
      </c>
      <c r="O721" s="7">
        <f t="shared" si="200"/>
        <v>0</v>
      </c>
      <c r="P721" s="7">
        <f t="shared" si="201"/>
        <v>0</v>
      </c>
      <c r="Q721" s="7">
        <f t="shared" si="202"/>
        <v>0</v>
      </c>
      <c r="R721" s="7">
        <f t="shared" si="203"/>
        <v>0</v>
      </c>
      <c r="S721" s="7">
        <f t="shared" si="204"/>
        <v>0</v>
      </c>
      <c r="T721" s="7">
        <f t="shared" si="205"/>
        <v>0</v>
      </c>
      <c r="U721" s="7">
        <f t="shared" si="206"/>
        <v>0</v>
      </c>
      <c r="V721" s="7">
        <f t="shared" si="207"/>
        <v>0</v>
      </c>
      <c r="W721" s="7">
        <f t="shared" si="208"/>
        <v>0</v>
      </c>
      <c r="X721" s="7">
        <f t="shared" ca="1" si="209"/>
        <v>0</v>
      </c>
      <c r="Y721" s="7">
        <f t="shared" ca="1" si="210"/>
        <v>0</v>
      </c>
      <c r="Z721" s="7">
        <f t="shared" ca="1" si="211"/>
        <v>0</v>
      </c>
      <c r="AA721" s="3"/>
      <c r="AB721" s="3"/>
    </row>
    <row r="722" spans="1:28" x14ac:dyDescent="0.2">
      <c r="A722" s="18">
        <v>0</v>
      </c>
      <c r="B722" s="18">
        <v>0</v>
      </c>
      <c r="C722" s="8">
        <f>IF(Input!C710="",0,A722-$A$18)</f>
        <v>0</v>
      </c>
      <c r="D722" s="8">
        <f>(B722-Input!$C$6-Input!$F$5*C722)*IF(Input!C710="",0,1)</f>
        <v>0</v>
      </c>
      <c r="E722" s="7">
        <f t="shared" si="193"/>
        <v>0</v>
      </c>
      <c r="F722" s="7">
        <f t="shared" si="194"/>
        <v>0</v>
      </c>
      <c r="G722" s="7">
        <f t="shared" si="195"/>
        <v>0</v>
      </c>
      <c r="H722" s="7">
        <f t="shared" si="196"/>
        <v>0</v>
      </c>
      <c r="I722" s="7">
        <f t="shared" si="197"/>
        <v>0</v>
      </c>
      <c r="J722" s="7">
        <f t="shared" si="198"/>
        <v>0</v>
      </c>
      <c r="K722" s="7">
        <f t="shared" si="199"/>
        <v>0</v>
      </c>
      <c r="L722" s="7">
        <f>Input!C710*Input!$F$10</f>
        <v>0</v>
      </c>
      <c r="M722" s="7">
        <f>(-C722*SIN(ATAN(Input!$F$5*Input!$F$10))+(L722-$L$18)*COS(ATAN(Input!$F$5*Input!$F$10)))*IF(Input!C710="",0,1)</f>
        <v>0</v>
      </c>
      <c r="N722" s="7">
        <f>(C722*COS(ATAN(Input!$F$5*Input!$F$10))+(L722-$L$18)*SIN(ATAN(Input!$F$5*Input!$F$10)))*IF(Input!C710="",0,1)</f>
        <v>0</v>
      </c>
      <c r="O722" s="7">
        <f t="shared" si="200"/>
        <v>0</v>
      </c>
      <c r="P722" s="7">
        <f t="shared" si="201"/>
        <v>0</v>
      </c>
      <c r="Q722" s="7">
        <f t="shared" si="202"/>
        <v>0</v>
      </c>
      <c r="R722" s="7">
        <f t="shared" si="203"/>
        <v>0</v>
      </c>
      <c r="S722" s="7">
        <f t="shared" si="204"/>
        <v>0</v>
      </c>
      <c r="T722" s="7">
        <f t="shared" si="205"/>
        <v>0</v>
      </c>
      <c r="U722" s="7">
        <f t="shared" si="206"/>
        <v>0</v>
      </c>
      <c r="V722" s="7">
        <f t="shared" si="207"/>
        <v>0</v>
      </c>
      <c r="W722" s="7">
        <f t="shared" si="208"/>
        <v>0</v>
      </c>
      <c r="X722" s="7">
        <f t="shared" ca="1" si="209"/>
        <v>0</v>
      </c>
      <c r="Y722" s="7">
        <f t="shared" ca="1" si="210"/>
        <v>0</v>
      </c>
      <c r="Z722" s="7">
        <f t="shared" ca="1" si="211"/>
        <v>0</v>
      </c>
      <c r="AA722" s="3"/>
      <c r="AB722" s="3"/>
    </row>
    <row r="723" spans="1:28" x14ac:dyDescent="0.2">
      <c r="A723" s="18">
        <v>0</v>
      </c>
      <c r="B723" s="18">
        <v>0</v>
      </c>
      <c r="C723" s="8">
        <f>IF(Input!C711="",0,A723-$A$18)</f>
        <v>0</v>
      </c>
      <c r="D723" s="8">
        <f>(B723-Input!$C$6-Input!$F$5*C723)*IF(Input!C711="",0,1)</f>
        <v>0</v>
      </c>
      <c r="E723" s="7">
        <f t="shared" ref="E723:E786" si="212">C723/MAX($C$18:$C$1017)</f>
        <v>0</v>
      </c>
      <c r="F723" s="7">
        <f t="shared" ref="F723:F786" si="213">E723^2</f>
        <v>0</v>
      </c>
      <c r="G723" s="7">
        <f t="shared" ref="G723:G786" si="214">E723^3</f>
        <v>0</v>
      </c>
      <c r="H723" s="7">
        <f t="shared" ref="H723:H786" si="215">E723^4</f>
        <v>0</v>
      </c>
      <c r="I723" s="7">
        <f t="shared" ref="I723:I786" si="216">E723^5</f>
        <v>0</v>
      </c>
      <c r="J723" s="7">
        <f t="shared" ref="J723:J786" si="217">E723^6</f>
        <v>0</v>
      </c>
      <c r="K723" s="7">
        <f t="shared" ref="K723:K786" si="218">E723^7</f>
        <v>0</v>
      </c>
      <c r="L723" s="7">
        <f>Input!C711*Input!$F$10</f>
        <v>0</v>
      </c>
      <c r="M723" s="7">
        <f>(-C723*SIN(ATAN(Input!$F$5*Input!$F$10))+(L723-$L$18)*COS(ATAN(Input!$F$5*Input!$F$10)))*IF(Input!C711="",0,1)</f>
        <v>0</v>
      </c>
      <c r="N723" s="7">
        <f>(C723*COS(ATAN(Input!$F$5*Input!$F$10))+(L723-$L$18)*SIN(ATAN(Input!$F$5*Input!$F$10)))*IF(Input!C711="",0,1)</f>
        <v>0</v>
      </c>
      <c r="O723" s="7">
        <f t="shared" ref="O723:O786" si="219">N723/MAX($N$18:$N$1017)</f>
        <v>0</v>
      </c>
      <c r="P723" s="7">
        <f t="shared" ref="P723:P786" si="220">O723^2</f>
        <v>0</v>
      </c>
      <c r="Q723" s="7">
        <f t="shared" ref="Q723:Q786" si="221">O723^3</f>
        <v>0</v>
      </c>
      <c r="R723" s="7">
        <f t="shared" ref="R723:R786" si="222">O723^4</f>
        <v>0</v>
      </c>
      <c r="S723" s="7">
        <f t="shared" ref="S723:S786" si="223">O723^5</f>
        <v>0</v>
      </c>
      <c r="T723" s="7">
        <f t="shared" ref="T723:T786" si="224">O723^6</f>
        <v>0</v>
      </c>
      <c r="U723" s="7">
        <f t="shared" ref="U723:U786" si="225">O723^7</f>
        <v>0</v>
      </c>
      <c r="V723" s="7">
        <f t="shared" ref="V723:V786" si="226">IF(O723=1,M723,0)</f>
        <v>0</v>
      </c>
      <c r="W723" s="7">
        <f t="shared" ref="W723:W786" si="227">M723/$V$17</f>
        <v>0</v>
      </c>
      <c r="X723" s="7">
        <f t="shared" ref="X723:X786" ca="1" si="228">$M$8*E723^7+$N$8*E723^6+$O$8*E723^5+$P$8*E723^4+$Q$8*E723^3+$R$8*E723^2</f>
        <v>0</v>
      </c>
      <c r="Y723" s="7">
        <f t="shared" ref="Y723:Y786" ca="1" si="229">$M$10*E723^7+$N$10*E723^6+$O$10*E723^5+$P$10*E723^4+$Q$10*E723^3+$R$10*E723^2</f>
        <v>0</v>
      </c>
      <c r="Z723" s="7">
        <f t="shared" ref="Z723:Z786" ca="1" si="230">$M$12*O723^7+$N$12*O723^6+$O$12*O723^5+$P$12*O723^4+$Q$12*O723^3+$R$12*O723^2</f>
        <v>0</v>
      </c>
      <c r="AA723" s="3"/>
      <c r="AB723" s="3"/>
    </row>
    <row r="724" spans="1:28" x14ac:dyDescent="0.2">
      <c r="A724" s="18">
        <v>0</v>
      </c>
      <c r="B724" s="18">
        <v>0</v>
      </c>
      <c r="C724" s="8">
        <f>IF(Input!C712="",0,A724-$A$18)</f>
        <v>0</v>
      </c>
      <c r="D724" s="8">
        <f>(B724-Input!$C$6-Input!$F$5*C724)*IF(Input!C712="",0,1)</f>
        <v>0</v>
      </c>
      <c r="E724" s="7">
        <f t="shared" si="212"/>
        <v>0</v>
      </c>
      <c r="F724" s="7">
        <f t="shared" si="213"/>
        <v>0</v>
      </c>
      <c r="G724" s="7">
        <f t="shared" si="214"/>
        <v>0</v>
      </c>
      <c r="H724" s="7">
        <f t="shared" si="215"/>
        <v>0</v>
      </c>
      <c r="I724" s="7">
        <f t="shared" si="216"/>
        <v>0</v>
      </c>
      <c r="J724" s="7">
        <f t="shared" si="217"/>
        <v>0</v>
      </c>
      <c r="K724" s="7">
        <f t="shared" si="218"/>
        <v>0</v>
      </c>
      <c r="L724" s="7">
        <f>Input!C712*Input!$F$10</f>
        <v>0</v>
      </c>
      <c r="M724" s="7">
        <f>(-C724*SIN(ATAN(Input!$F$5*Input!$F$10))+(L724-$L$18)*COS(ATAN(Input!$F$5*Input!$F$10)))*IF(Input!C712="",0,1)</f>
        <v>0</v>
      </c>
      <c r="N724" s="7">
        <f>(C724*COS(ATAN(Input!$F$5*Input!$F$10))+(L724-$L$18)*SIN(ATAN(Input!$F$5*Input!$F$10)))*IF(Input!C712="",0,1)</f>
        <v>0</v>
      </c>
      <c r="O724" s="7">
        <f t="shared" si="219"/>
        <v>0</v>
      </c>
      <c r="P724" s="7">
        <f t="shared" si="220"/>
        <v>0</v>
      </c>
      <c r="Q724" s="7">
        <f t="shared" si="221"/>
        <v>0</v>
      </c>
      <c r="R724" s="7">
        <f t="shared" si="222"/>
        <v>0</v>
      </c>
      <c r="S724" s="7">
        <f t="shared" si="223"/>
        <v>0</v>
      </c>
      <c r="T724" s="7">
        <f t="shared" si="224"/>
        <v>0</v>
      </c>
      <c r="U724" s="7">
        <f t="shared" si="225"/>
        <v>0</v>
      </c>
      <c r="V724" s="7">
        <f t="shared" si="226"/>
        <v>0</v>
      </c>
      <c r="W724" s="7">
        <f t="shared" si="227"/>
        <v>0</v>
      </c>
      <c r="X724" s="7">
        <f t="shared" ca="1" si="228"/>
        <v>0</v>
      </c>
      <c r="Y724" s="7">
        <f t="shared" ca="1" si="229"/>
        <v>0</v>
      </c>
      <c r="Z724" s="7">
        <f t="shared" ca="1" si="230"/>
        <v>0</v>
      </c>
      <c r="AA724" s="3"/>
      <c r="AB724" s="3"/>
    </row>
    <row r="725" spans="1:28" x14ac:dyDescent="0.2">
      <c r="A725" s="18">
        <v>0</v>
      </c>
      <c r="B725" s="18">
        <v>0</v>
      </c>
      <c r="C725" s="8">
        <f>IF(Input!C713="",0,A725-$A$18)</f>
        <v>0</v>
      </c>
      <c r="D725" s="8">
        <f>(B725-Input!$C$6-Input!$F$5*C725)*IF(Input!C713="",0,1)</f>
        <v>0</v>
      </c>
      <c r="E725" s="7">
        <f t="shared" si="212"/>
        <v>0</v>
      </c>
      <c r="F725" s="7">
        <f t="shared" si="213"/>
        <v>0</v>
      </c>
      <c r="G725" s="7">
        <f t="shared" si="214"/>
        <v>0</v>
      </c>
      <c r="H725" s="7">
        <f t="shared" si="215"/>
        <v>0</v>
      </c>
      <c r="I725" s="7">
        <f t="shared" si="216"/>
        <v>0</v>
      </c>
      <c r="J725" s="7">
        <f t="shared" si="217"/>
        <v>0</v>
      </c>
      <c r="K725" s="7">
        <f t="shared" si="218"/>
        <v>0</v>
      </c>
      <c r="L725" s="7">
        <f>Input!C713*Input!$F$10</f>
        <v>0</v>
      </c>
      <c r="M725" s="7">
        <f>(-C725*SIN(ATAN(Input!$F$5*Input!$F$10))+(L725-$L$18)*COS(ATAN(Input!$F$5*Input!$F$10)))*IF(Input!C713="",0,1)</f>
        <v>0</v>
      </c>
      <c r="N725" s="7">
        <f>(C725*COS(ATAN(Input!$F$5*Input!$F$10))+(L725-$L$18)*SIN(ATAN(Input!$F$5*Input!$F$10)))*IF(Input!C713="",0,1)</f>
        <v>0</v>
      </c>
      <c r="O725" s="7">
        <f t="shared" si="219"/>
        <v>0</v>
      </c>
      <c r="P725" s="7">
        <f t="shared" si="220"/>
        <v>0</v>
      </c>
      <c r="Q725" s="7">
        <f t="shared" si="221"/>
        <v>0</v>
      </c>
      <c r="R725" s="7">
        <f t="shared" si="222"/>
        <v>0</v>
      </c>
      <c r="S725" s="7">
        <f t="shared" si="223"/>
        <v>0</v>
      </c>
      <c r="T725" s="7">
        <f t="shared" si="224"/>
        <v>0</v>
      </c>
      <c r="U725" s="7">
        <f t="shared" si="225"/>
        <v>0</v>
      </c>
      <c r="V725" s="7">
        <f t="shared" si="226"/>
        <v>0</v>
      </c>
      <c r="W725" s="7">
        <f t="shared" si="227"/>
        <v>0</v>
      </c>
      <c r="X725" s="7">
        <f t="shared" ca="1" si="228"/>
        <v>0</v>
      </c>
      <c r="Y725" s="7">
        <f t="shared" ca="1" si="229"/>
        <v>0</v>
      </c>
      <c r="Z725" s="7">
        <f t="shared" ca="1" si="230"/>
        <v>0</v>
      </c>
      <c r="AA725" s="3"/>
      <c r="AB725" s="3"/>
    </row>
    <row r="726" spans="1:28" x14ac:dyDescent="0.2">
      <c r="A726" s="18">
        <v>0</v>
      </c>
      <c r="B726" s="18">
        <v>0</v>
      </c>
      <c r="C726" s="8">
        <f>IF(Input!C714="",0,A726-$A$18)</f>
        <v>0</v>
      </c>
      <c r="D726" s="8">
        <f>(B726-Input!$C$6-Input!$F$5*C726)*IF(Input!C714="",0,1)</f>
        <v>0</v>
      </c>
      <c r="E726" s="7">
        <f t="shared" si="212"/>
        <v>0</v>
      </c>
      <c r="F726" s="7">
        <f t="shared" si="213"/>
        <v>0</v>
      </c>
      <c r="G726" s="7">
        <f t="shared" si="214"/>
        <v>0</v>
      </c>
      <c r="H726" s="7">
        <f t="shared" si="215"/>
        <v>0</v>
      </c>
      <c r="I726" s="7">
        <f t="shared" si="216"/>
        <v>0</v>
      </c>
      <c r="J726" s="7">
        <f t="shared" si="217"/>
        <v>0</v>
      </c>
      <c r="K726" s="7">
        <f t="shared" si="218"/>
        <v>0</v>
      </c>
      <c r="L726" s="7">
        <f>Input!C714*Input!$F$10</f>
        <v>0</v>
      </c>
      <c r="M726" s="7">
        <f>(-C726*SIN(ATAN(Input!$F$5*Input!$F$10))+(L726-$L$18)*COS(ATAN(Input!$F$5*Input!$F$10)))*IF(Input!C714="",0,1)</f>
        <v>0</v>
      </c>
      <c r="N726" s="7">
        <f>(C726*COS(ATAN(Input!$F$5*Input!$F$10))+(L726-$L$18)*SIN(ATAN(Input!$F$5*Input!$F$10)))*IF(Input!C714="",0,1)</f>
        <v>0</v>
      </c>
      <c r="O726" s="7">
        <f t="shared" si="219"/>
        <v>0</v>
      </c>
      <c r="P726" s="7">
        <f t="shared" si="220"/>
        <v>0</v>
      </c>
      <c r="Q726" s="7">
        <f t="shared" si="221"/>
        <v>0</v>
      </c>
      <c r="R726" s="7">
        <f t="shared" si="222"/>
        <v>0</v>
      </c>
      <c r="S726" s="7">
        <f t="shared" si="223"/>
        <v>0</v>
      </c>
      <c r="T726" s="7">
        <f t="shared" si="224"/>
        <v>0</v>
      </c>
      <c r="U726" s="7">
        <f t="shared" si="225"/>
        <v>0</v>
      </c>
      <c r="V726" s="7">
        <f t="shared" si="226"/>
        <v>0</v>
      </c>
      <c r="W726" s="7">
        <f t="shared" si="227"/>
        <v>0</v>
      </c>
      <c r="X726" s="7">
        <f t="shared" ca="1" si="228"/>
        <v>0</v>
      </c>
      <c r="Y726" s="7">
        <f t="shared" ca="1" si="229"/>
        <v>0</v>
      </c>
      <c r="Z726" s="7">
        <f t="shared" ca="1" si="230"/>
        <v>0</v>
      </c>
      <c r="AA726" s="3"/>
      <c r="AB726" s="3"/>
    </row>
    <row r="727" spans="1:28" x14ac:dyDescent="0.2">
      <c r="A727" s="18">
        <v>0</v>
      </c>
      <c r="B727" s="18">
        <v>0</v>
      </c>
      <c r="C727" s="8">
        <f>IF(Input!C715="",0,A727-$A$18)</f>
        <v>0</v>
      </c>
      <c r="D727" s="8">
        <f>(B727-Input!$C$6-Input!$F$5*C727)*IF(Input!C715="",0,1)</f>
        <v>0</v>
      </c>
      <c r="E727" s="7">
        <f t="shared" si="212"/>
        <v>0</v>
      </c>
      <c r="F727" s="7">
        <f t="shared" si="213"/>
        <v>0</v>
      </c>
      <c r="G727" s="7">
        <f t="shared" si="214"/>
        <v>0</v>
      </c>
      <c r="H727" s="7">
        <f t="shared" si="215"/>
        <v>0</v>
      </c>
      <c r="I727" s="7">
        <f t="shared" si="216"/>
        <v>0</v>
      </c>
      <c r="J727" s="7">
        <f t="shared" si="217"/>
        <v>0</v>
      </c>
      <c r="K727" s="7">
        <f t="shared" si="218"/>
        <v>0</v>
      </c>
      <c r="L727" s="7">
        <f>Input!C715*Input!$F$10</f>
        <v>0</v>
      </c>
      <c r="M727" s="7">
        <f>(-C727*SIN(ATAN(Input!$F$5*Input!$F$10))+(L727-$L$18)*COS(ATAN(Input!$F$5*Input!$F$10)))*IF(Input!C715="",0,1)</f>
        <v>0</v>
      </c>
      <c r="N727" s="7">
        <f>(C727*COS(ATAN(Input!$F$5*Input!$F$10))+(L727-$L$18)*SIN(ATAN(Input!$F$5*Input!$F$10)))*IF(Input!C715="",0,1)</f>
        <v>0</v>
      </c>
      <c r="O727" s="7">
        <f t="shared" si="219"/>
        <v>0</v>
      </c>
      <c r="P727" s="7">
        <f t="shared" si="220"/>
        <v>0</v>
      </c>
      <c r="Q727" s="7">
        <f t="shared" si="221"/>
        <v>0</v>
      </c>
      <c r="R727" s="7">
        <f t="shared" si="222"/>
        <v>0</v>
      </c>
      <c r="S727" s="7">
        <f t="shared" si="223"/>
        <v>0</v>
      </c>
      <c r="T727" s="7">
        <f t="shared" si="224"/>
        <v>0</v>
      </c>
      <c r="U727" s="7">
        <f t="shared" si="225"/>
        <v>0</v>
      </c>
      <c r="V727" s="7">
        <f t="shared" si="226"/>
        <v>0</v>
      </c>
      <c r="W727" s="7">
        <f t="shared" si="227"/>
        <v>0</v>
      </c>
      <c r="X727" s="7">
        <f t="shared" ca="1" si="228"/>
        <v>0</v>
      </c>
      <c r="Y727" s="7">
        <f t="shared" ca="1" si="229"/>
        <v>0</v>
      </c>
      <c r="Z727" s="7">
        <f t="shared" ca="1" si="230"/>
        <v>0</v>
      </c>
      <c r="AA727" s="3"/>
      <c r="AB727" s="3"/>
    </row>
    <row r="728" spans="1:28" x14ac:dyDescent="0.2">
      <c r="A728" s="18">
        <v>0</v>
      </c>
      <c r="B728" s="18">
        <v>0</v>
      </c>
      <c r="C728" s="8">
        <f>IF(Input!C716="",0,A728-$A$18)</f>
        <v>0</v>
      </c>
      <c r="D728" s="8">
        <f>(B728-Input!$C$6-Input!$F$5*C728)*IF(Input!C716="",0,1)</f>
        <v>0</v>
      </c>
      <c r="E728" s="7">
        <f t="shared" si="212"/>
        <v>0</v>
      </c>
      <c r="F728" s="7">
        <f t="shared" si="213"/>
        <v>0</v>
      </c>
      <c r="G728" s="7">
        <f t="shared" si="214"/>
        <v>0</v>
      </c>
      <c r="H728" s="7">
        <f t="shared" si="215"/>
        <v>0</v>
      </c>
      <c r="I728" s="7">
        <f t="shared" si="216"/>
        <v>0</v>
      </c>
      <c r="J728" s="7">
        <f t="shared" si="217"/>
        <v>0</v>
      </c>
      <c r="K728" s="7">
        <f t="shared" si="218"/>
        <v>0</v>
      </c>
      <c r="L728" s="7">
        <f>Input!C716*Input!$F$10</f>
        <v>0</v>
      </c>
      <c r="M728" s="7">
        <f>(-C728*SIN(ATAN(Input!$F$5*Input!$F$10))+(L728-$L$18)*COS(ATAN(Input!$F$5*Input!$F$10)))*IF(Input!C716="",0,1)</f>
        <v>0</v>
      </c>
      <c r="N728" s="7">
        <f>(C728*COS(ATAN(Input!$F$5*Input!$F$10))+(L728-$L$18)*SIN(ATAN(Input!$F$5*Input!$F$10)))*IF(Input!C716="",0,1)</f>
        <v>0</v>
      </c>
      <c r="O728" s="7">
        <f t="shared" si="219"/>
        <v>0</v>
      </c>
      <c r="P728" s="7">
        <f t="shared" si="220"/>
        <v>0</v>
      </c>
      <c r="Q728" s="7">
        <f t="shared" si="221"/>
        <v>0</v>
      </c>
      <c r="R728" s="7">
        <f t="shared" si="222"/>
        <v>0</v>
      </c>
      <c r="S728" s="7">
        <f t="shared" si="223"/>
        <v>0</v>
      </c>
      <c r="T728" s="7">
        <f t="shared" si="224"/>
        <v>0</v>
      </c>
      <c r="U728" s="7">
        <f t="shared" si="225"/>
        <v>0</v>
      </c>
      <c r="V728" s="7">
        <f t="shared" si="226"/>
        <v>0</v>
      </c>
      <c r="W728" s="7">
        <f t="shared" si="227"/>
        <v>0</v>
      </c>
      <c r="X728" s="7">
        <f t="shared" ca="1" si="228"/>
        <v>0</v>
      </c>
      <c r="Y728" s="7">
        <f t="shared" ca="1" si="229"/>
        <v>0</v>
      </c>
      <c r="Z728" s="7">
        <f t="shared" ca="1" si="230"/>
        <v>0</v>
      </c>
      <c r="AA728" s="3"/>
      <c r="AB728" s="3"/>
    </row>
    <row r="729" spans="1:28" x14ac:dyDescent="0.2">
      <c r="A729" s="18">
        <v>0</v>
      </c>
      <c r="B729" s="18">
        <v>0</v>
      </c>
      <c r="C729" s="8">
        <f>IF(Input!C717="",0,A729-$A$18)</f>
        <v>0</v>
      </c>
      <c r="D729" s="8">
        <f>(B729-Input!$C$6-Input!$F$5*C729)*IF(Input!C717="",0,1)</f>
        <v>0</v>
      </c>
      <c r="E729" s="7">
        <f t="shared" si="212"/>
        <v>0</v>
      </c>
      <c r="F729" s="7">
        <f t="shared" si="213"/>
        <v>0</v>
      </c>
      <c r="G729" s="7">
        <f t="shared" si="214"/>
        <v>0</v>
      </c>
      <c r="H729" s="7">
        <f t="shared" si="215"/>
        <v>0</v>
      </c>
      <c r="I729" s="7">
        <f t="shared" si="216"/>
        <v>0</v>
      </c>
      <c r="J729" s="7">
        <f t="shared" si="217"/>
        <v>0</v>
      </c>
      <c r="K729" s="7">
        <f t="shared" si="218"/>
        <v>0</v>
      </c>
      <c r="L729" s="7">
        <f>Input!C717*Input!$F$10</f>
        <v>0</v>
      </c>
      <c r="M729" s="7">
        <f>(-C729*SIN(ATAN(Input!$F$5*Input!$F$10))+(L729-$L$18)*COS(ATAN(Input!$F$5*Input!$F$10)))*IF(Input!C717="",0,1)</f>
        <v>0</v>
      </c>
      <c r="N729" s="7">
        <f>(C729*COS(ATAN(Input!$F$5*Input!$F$10))+(L729-$L$18)*SIN(ATAN(Input!$F$5*Input!$F$10)))*IF(Input!C717="",0,1)</f>
        <v>0</v>
      </c>
      <c r="O729" s="7">
        <f t="shared" si="219"/>
        <v>0</v>
      </c>
      <c r="P729" s="7">
        <f t="shared" si="220"/>
        <v>0</v>
      </c>
      <c r="Q729" s="7">
        <f t="shared" si="221"/>
        <v>0</v>
      </c>
      <c r="R729" s="7">
        <f t="shared" si="222"/>
        <v>0</v>
      </c>
      <c r="S729" s="7">
        <f t="shared" si="223"/>
        <v>0</v>
      </c>
      <c r="T729" s="7">
        <f t="shared" si="224"/>
        <v>0</v>
      </c>
      <c r="U729" s="7">
        <f t="shared" si="225"/>
        <v>0</v>
      </c>
      <c r="V729" s="7">
        <f t="shared" si="226"/>
        <v>0</v>
      </c>
      <c r="W729" s="7">
        <f t="shared" si="227"/>
        <v>0</v>
      </c>
      <c r="X729" s="7">
        <f t="shared" ca="1" si="228"/>
        <v>0</v>
      </c>
      <c r="Y729" s="7">
        <f t="shared" ca="1" si="229"/>
        <v>0</v>
      </c>
      <c r="Z729" s="7">
        <f t="shared" ca="1" si="230"/>
        <v>0</v>
      </c>
      <c r="AA729" s="3"/>
      <c r="AB729" s="3"/>
    </row>
    <row r="730" spans="1:28" x14ac:dyDescent="0.2">
      <c r="A730" s="18">
        <v>0</v>
      </c>
      <c r="B730" s="18">
        <v>0</v>
      </c>
      <c r="C730" s="8">
        <f>IF(Input!C718="",0,A730-$A$18)</f>
        <v>0</v>
      </c>
      <c r="D730" s="8">
        <f>(B730-Input!$C$6-Input!$F$5*C730)*IF(Input!C718="",0,1)</f>
        <v>0</v>
      </c>
      <c r="E730" s="7">
        <f t="shared" si="212"/>
        <v>0</v>
      </c>
      <c r="F730" s="7">
        <f t="shared" si="213"/>
        <v>0</v>
      </c>
      <c r="G730" s="7">
        <f t="shared" si="214"/>
        <v>0</v>
      </c>
      <c r="H730" s="7">
        <f t="shared" si="215"/>
        <v>0</v>
      </c>
      <c r="I730" s="7">
        <f t="shared" si="216"/>
        <v>0</v>
      </c>
      <c r="J730" s="7">
        <f t="shared" si="217"/>
        <v>0</v>
      </c>
      <c r="K730" s="7">
        <f t="shared" si="218"/>
        <v>0</v>
      </c>
      <c r="L730" s="7">
        <f>Input!C718*Input!$F$10</f>
        <v>0</v>
      </c>
      <c r="M730" s="7">
        <f>(-C730*SIN(ATAN(Input!$F$5*Input!$F$10))+(L730-$L$18)*COS(ATAN(Input!$F$5*Input!$F$10)))*IF(Input!C718="",0,1)</f>
        <v>0</v>
      </c>
      <c r="N730" s="7">
        <f>(C730*COS(ATAN(Input!$F$5*Input!$F$10))+(L730-$L$18)*SIN(ATAN(Input!$F$5*Input!$F$10)))*IF(Input!C718="",0,1)</f>
        <v>0</v>
      </c>
      <c r="O730" s="7">
        <f t="shared" si="219"/>
        <v>0</v>
      </c>
      <c r="P730" s="7">
        <f t="shared" si="220"/>
        <v>0</v>
      </c>
      <c r="Q730" s="7">
        <f t="shared" si="221"/>
        <v>0</v>
      </c>
      <c r="R730" s="7">
        <f t="shared" si="222"/>
        <v>0</v>
      </c>
      <c r="S730" s="7">
        <f t="shared" si="223"/>
        <v>0</v>
      </c>
      <c r="T730" s="7">
        <f t="shared" si="224"/>
        <v>0</v>
      </c>
      <c r="U730" s="7">
        <f t="shared" si="225"/>
        <v>0</v>
      </c>
      <c r="V730" s="7">
        <f t="shared" si="226"/>
        <v>0</v>
      </c>
      <c r="W730" s="7">
        <f t="shared" si="227"/>
        <v>0</v>
      </c>
      <c r="X730" s="7">
        <f t="shared" ca="1" si="228"/>
        <v>0</v>
      </c>
      <c r="Y730" s="7">
        <f t="shared" ca="1" si="229"/>
        <v>0</v>
      </c>
      <c r="Z730" s="7">
        <f t="shared" ca="1" si="230"/>
        <v>0</v>
      </c>
      <c r="AA730" s="3"/>
      <c r="AB730" s="3"/>
    </row>
    <row r="731" spans="1:28" x14ac:dyDescent="0.2">
      <c r="A731" s="18">
        <v>0</v>
      </c>
      <c r="B731" s="18">
        <v>0</v>
      </c>
      <c r="C731" s="8">
        <f>IF(Input!C719="",0,A731-$A$18)</f>
        <v>0</v>
      </c>
      <c r="D731" s="8">
        <f>(B731-Input!$C$6-Input!$F$5*C731)*IF(Input!C719="",0,1)</f>
        <v>0</v>
      </c>
      <c r="E731" s="7">
        <f t="shared" si="212"/>
        <v>0</v>
      </c>
      <c r="F731" s="7">
        <f t="shared" si="213"/>
        <v>0</v>
      </c>
      <c r="G731" s="7">
        <f t="shared" si="214"/>
        <v>0</v>
      </c>
      <c r="H731" s="7">
        <f t="shared" si="215"/>
        <v>0</v>
      </c>
      <c r="I731" s="7">
        <f t="shared" si="216"/>
        <v>0</v>
      </c>
      <c r="J731" s="7">
        <f t="shared" si="217"/>
        <v>0</v>
      </c>
      <c r="K731" s="7">
        <f t="shared" si="218"/>
        <v>0</v>
      </c>
      <c r="L731" s="7">
        <f>Input!C719*Input!$F$10</f>
        <v>0</v>
      </c>
      <c r="M731" s="7">
        <f>(-C731*SIN(ATAN(Input!$F$5*Input!$F$10))+(L731-$L$18)*COS(ATAN(Input!$F$5*Input!$F$10)))*IF(Input!C719="",0,1)</f>
        <v>0</v>
      </c>
      <c r="N731" s="7">
        <f>(C731*COS(ATAN(Input!$F$5*Input!$F$10))+(L731-$L$18)*SIN(ATAN(Input!$F$5*Input!$F$10)))*IF(Input!C719="",0,1)</f>
        <v>0</v>
      </c>
      <c r="O731" s="7">
        <f t="shared" si="219"/>
        <v>0</v>
      </c>
      <c r="P731" s="7">
        <f t="shared" si="220"/>
        <v>0</v>
      </c>
      <c r="Q731" s="7">
        <f t="shared" si="221"/>
        <v>0</v>
      </c>
      <c r="R731" s="7">
        <f t="shared" si="222"/>
        <v>0</v>
      </c>
      <c r="S731" s="7">
        <f t="shared" si="223"/>
        <v>0</v>
      </c>
      <c r="T731" s="7">
        <f t="shared" si="224"/>
        <v>0</v>
      </c>
      <c r="U731" s="7">
        <f t="shared" si="225"/>
        <v>0</v>
      </c>
      <c r="V731" s="7">
        <f t="shared" si="226"/>
        <v>0</v>
      </c>
      <c r="W731" s="7">
        <f t="shared" si="227"/>
        <v>0</v>
      </c>
      <c r="X731" s="7">
        <f t="shared" ca="1" si="228"/>
        <v>0</v>
      </c>
      <c r="Y731" s="7">
        <f t="shared" ca="1" si="229"/>
        <v>0</v>
      </c>
      <c r="Z731" s="7">
        <f t="shared" ca="1" si="230"/>
        <v>0</v>
      </c>
      <c r="AA731" s="3"/>
      <c r="AB731" s="3"/>
    </row>
    <row r="732" spans="1:28" x14ac:dyDescent="0.2">
      <c r="A732" s="18">
        <v>0</v>
      </c>
      <c r="B732" s="18">
        <v>0</v>
      </c>
      <c r="C732" s="8">
        <f>IF(Input!C720="",0,A732-$A$18)</f>
        <v>0</v>
      </c>
      <c r="D732" s="8">
        <f>(B732-Input!$C$6-Input!$F$5*C732)*IF(Input!C720="",0,1)</f>
        <v>0</v>
      </c>
      <c r="E732" s="7">
        <f t="shared" si="212"/>
        <v>0</v>
      </c>
      <c r="F732" s="7">
        <f t="shared" si="213"/>
        <v>0</v>
      </c>
      <c r="G732" s="7">
        <f t="shared" si="214"/>
        <v>0</v>
      </c>
      <c r="H732" s="7">
        <f t="shared" si="215"/>
        <v>0</v>
      </c>
      <c r="I732" s="7">
        <f t="shared" si="216"/>
        <v>0</v>
      </c>
      <c r="J732" s="7">
        <f t="shared" si="217"/>
        <v>0</v>
      </c>
      <c r="K732" s="7">
        <f t="shared" si="218"/>
        <v>0</v>
      </c>
      <c r="L732" s="7">
        <f>Input!C720*Input!$F$10</f>
        <v>0</v>
      </c>
      <c r="M732" s="7">
        <f>(-C732*SIN(ATAN(Input!$F$5*Input!$F$10))+(L732-$L$18)*COS(ATAN(Input!$F$5*Input!$F$10)))*IF(Input!C720="",0,1)</f>
        <v>0</v>
      </c>
      <c r="N732" s="7">
        <f>(C732*COS(ATAN(Input!$F$5*Input!$F$10))+(L732-$L$18)*SIN(ATAN(Input!$F$5*Input!$F$10)))*IF(Input!C720="",0,1)</f>
        <v>0</v>
      </c>
      <c r="O732" s="7">
        <f t="shared" si="219"/>
        <v>0</v>
      </c>
      <c r="P732" s="7">
        <f t="shared" si="220"/>
        <v>0</v>
      </c>
      <c r="Q732" s="7">
        <f t="shared" si="221"/>
        <v>0</v>
      </c>
      <c r="R732" s="7">
        <f t="shared" si="222"/>
        <v>0</v>
      </c>
      <c r="S732" s="7">
        <f t="shared" si="223"/>
        <v>0</v>
      </c>
      <c r="T732" s="7">
        <f t="shared" si="224"/>
        <v>0</v>
      </c>
      <c r="U732" s="7">
        <f t="shared" si="225"/>
        <v>0</v>
      </c>
      <c r="V732" s="7">
        <f t="shared" si="226"/>
        <v>0</v>
      </c>
      <c r="W732" s="7">
        <f t="shared" si="227"/>
        <v>0</v>
      </c>
      <c r="X732" s="7">
        <f t="shared" ca="1" si="228"/>
        <v>0</v>
      </c>
      <c r="Y732" s="7">
        <f t="shared" ca="1" si="229"/>
        <v>0</v>
      </c>
      <c r="Z732" s="7">
        <f t="shared" ca="1" si="230"/>
        <v>0</v>
      </c>
      <c r="AA732" s="3"/>
      <c r="AB732" s="3"/>
    </row>
    <row r="733" spans="1:28" x14ac:dyDescent="0.2">
      <c r="A733" s="18">
        <v>0</v>
      </c>
      <c r="B733" s="18">
        <v>0</v>
      </c>
      <c r="C733" s="8">
        <f>IF(Input!C721="",0,A733-$A$18)</f>
        <v>0</v>
      </c>
      <c r="D733" s="8">
        <f>(B733-Input!$C$6-Input!$F$5*C733)*IF(Input!C721="",0,1)</f>
        <v>0</v>
      </c>
      <c r="E733" s="7">
        <f t="shared" si="212"/>
        <v>0</v>
      </c>
      <c r="F733" s="7">
        <f t="shared" si="213"/>
        <v>0</v>
      </c>
      <c r="G733" s="7">
        <f t="shared" si="214"/>
        <v>0</v>
      </c>
      <c r="H733" s="7">
        <f t="shared" si="215"/>
        <v>0</v>
      </c>
      <c r="I733" s="7">
        <f t="shared" si="216"/>
        <v>0</v>
      </c>
      <c r="J733" s="7">
        <f t="shared" si="217"/>
        <v>0</v>
      </c>
      <c r="K733" s="7">
        <f t="shared" si="218"/>
        <v>0</v>
      </c>
      <c r="L733" s="7">
        <f>Input!C721*Input!$F$10</f>
        <v>0</v>
      </c>
      <c r="M733" s="7">
        <f>(-C733*SIN(ATAN(Input!$F$5*Input!$F$10))+(L733-$L$18)*COS(ATAN(Input!$F$5*Input!$F$10)))*IF(Input!C721="",0,1)</f>
        <v>0</v>
      </c>
      <c r="N733" s="7">
        <f>(C733*COS(ATAN(Input!$F$5*Input!$F$10))+(L733-$L$18)*SIN(ATAN(Input!$F$5*Input!$F$10)))*IF(Input!C721="",0,1)</f>
        <v>0</v>
      </c>
      <c r="O733" s="7">
        <f t="shared" si="219"/>
        <v>0</v>
      </c>
      <c r="P733" s="7">
        <f t="shared" si="220"/>
        <v>0</v>
      </c>
      <c r="Q733" s="7">
        <f t="shared" si="221"/>
        <v>0</v>
      </c>
      <c r="R733" s="7">
        <f t="shared" si="222"/>
        <v>0</v>
      </c>
      <c r="S733" s="7">
        <f t="shared" si="223"/>
        <v>0</v>
      </c>
      <c r="T733" s="7">
        <f t="shared" si="224"/>
        <v>0</v>
      </c>
      <c r="U733" s="7">
        <f t="shared" si="225"/>
        <v>0</v>
      </c>
      <c r="V733" s="7">
        <f t="shared" si="226"/>
        <v>0</v>
      </c>
      <c r="W733" s="7">
        <f t="shared" si="227"/>
        <v>0</v>
      </c>
      <c r="X733" s="7">
        <f t="shared" ca="1" si="228"/>
        <v>0</v>
      </c>
      <c r="Y733" s="7">
        <f t="shared" ca="1" si="229"/>
        <v>0</v>
      </c>
      <c r="Z733" s="7">
        <f t="shared" ca="1" si="230"/>
        <v>0</v>
      </c>
      <c r="AA733" s="3"/>
      <c r="AB733" s="3"/>
    </row>
    <row r="734" spans="1:28" x14ac:dyDescent="0.2">
      <c r="A734" s="18">
        <v>0</v>
      </c>
      <c r="B734" s="18">
        <v>0</v>
      </c>
      <c r="C734" s="8">
        <f>IF(Input!C722="",0,A734-$A$18)</f>
        <v>0</v>
      </c>
      <c r="D734" s="8">
        <f>(B734-Input!$C$6-Input!$F$5*C734)*IF(Input!C722="",0,1)</f>
        <v>0</v>
      </c>
      <c r="E734" s="7">
        <f t="shared" si="212"/>
        <v>0</v>
      </c>
      <c r="F734" s="7">
        <f t="shared" si="213"/>
        <v>0</v>
      </c>
      <c r="G734" s="7">
        <f t="shared" si="214"/>
        <v>0</v>
      </c>
      <c r="H734" s="7">
        <f t="shared" si="215"/>
        <v>0</v>
      </c>
      <c r="I734" s="7">
        <f t="shared" si="216"/>
        <v>0</v>
      </c>
      <c r="J734" s="7">
        <f t="shared" si="217"/>
        <v>0</v>
      </c>
      <c r="K734" s="7">
        <f t="shared" si="218"/>
        <v>0</v>
      </c>
      <c r="L734" s="7">
        <f>Input!C722*Input!$F$10</f>
        <v>0</v>
      </c>
      <c r="M734" s="7">
        <f>(-C734*SIN(ATAN(Input!$F$5*Input!$F$10))+(L734-$L$18)*COS(ATAN(Input!$F$5*Input!$F$10)))*IF(Input!C722="",0,1)</f>
        <v>0</v>
      </c>
      <c r="N734" s="7">
        <f>(C734*COS(ATAN(Input!$F$5*Input!$F$10))+(L734-$L$18)*SIN(ATAN(Input!$F$5*Input!$F$10)))*IF(Input!C722="",0,1)</f>
        <v>0</v>
      </c>
      <c r="O734" s="7">
        <f t="shared" si="219"/>
        <v>0</v>
      </c>
      <c r="P734" s="7">
        <f t="shared" si="220"/>
        <v>0</v>
      </c>
      <c r="Q734" s="7">
        <f t="shared" si="221"/>
        <v>0</v>
      </c>
      <c r="R734" s="7">
        <f t="shared" si="222"/>
        <v>0</v>
      </c>
      <c r="S734" s="7">
        <f t="shared" si="223"/>
        <v>0</v>
      </c>
      <c r="T734" s="7">
        <f t="shared" si="224"/>
        <v>0</v>
      </c>
      <c r="U734" s="7">
        <f t="shared" si="225"/>
        <v>0</v>
      </c>
      <c r="V734" s="7">
        <f t="shared" si="226"/>
        <v>0</v>
      </c>
      <c r="W734" s="7">
        <f t="shared" si="227"/>
        <v>0</v>
      </c>
      <c r="X734" s="7">
        <f t="shared" ca="1" si="228"/>
        <v>0</v>
      </c>
      <c r="Y734" s="7">
        <f t="shared" ca="1" si="229"/>
        <v>0</v>
      </c>
      <c r="Z734" s="7">
        <f t="shared" ca="1" si="230"/>
        <v>0</v>
      </c>
      <c r="AA734" s="3"/>
      <c r="AB734" s="3"/>
    </row>
    <row r="735" spans="1:28" x14ac:dyDescent="0.2">
      <c r="A735" s="18">
        <v>0</v>
      </c>
      <c r="B735" s="18">
        <v>0</v>
      </c>
      <c r="C735" s="8">
        <f>IF(Input!C723="",0,A735-$A$18)</f>
        <v>0</v>
      </c>
      <c r="D735" s="8">
        <f>(B735-Input!$C$6-Input!$F$5*C735)*IF(Input!C723="",0,1)</f>
        <v>0</v>
      </c>
      <c r="E735" s="7">
        <f t="shared" si="212"/>
        <v>0</v>
      </c>
      <c r="F735" s="7">
        <f t="shared" si="213"/>
        <v>0</v>
      </c>
      <c r="G735" s="7">
        <f t="shared" si="214"/>
        <v>0</v>
      </c>
      <c r="H735" s="7">
        <f t="shared" si="215"/>
        <v>0</v>
      </c>
      <c r="I735" s="7">
        <f t="shared" si="216"/>
        <v>0</v>
      </c>
      <c r="J735" s="7">
        <f t="shared" si="217"/>
        <v>0</v>
      </c>
      <c r="K735" s="7">
        <f t="shared" si="218"/>
        <v>0</v>
      </c>
      <c r="L735" s="7">
        <f>Input!C723*Input!$F$10</f>
        <v>0</v>
      </c>
      <c r="M735" s="7">
        <f>(-C735*SIN(ATAN(Input!$F$5*Input!$F$10))+(L735-$L$18)*COS(ATAN(Input!$F$5*Input!$F$10)))*IF(Input!C723="",0,1)</f>
        <v>0</v>
      </c>
      <c r="N735" s="7">
        <f>(C735*COS(ATAN(Input!$F$5*Input!$F$10))+(L735-$L$18)*SIN(ATAN(Input!$F$5*Input!$F$10)))*IF(Input!C723="",0,1)</f>
        <v>0</v>
      </c>
      <c r="O735" s="7">
        <f t="shared" si="219"/>
        <v>0</v>
      </c>
      <c r="P735" s="7">
        <f t="shared" si="220"/>
        <v>0</v>
      </c>
      <c r="Q735" s="7">
        <f t="shared" si="221"/>
        <v>0</v>
      </c>
      <c r="R735" s="7">
        <f t="shared" si="222"/>
        <v>0</v>
      </c>
      <c r="S735" s="7">
        <f t="shared" si="223"/>
        <v>0</v>
      </c>
      <c r="T735" s="7">
        <f t="shared" si="224"/>
        <v>0</v>
      </c>
      <c r="U735" s="7">
        <f t="shared" si="225"/>
        <v>0</v>
      </c>
      <c r="V735" s="7">
        <f t="shared" si="226"/>
        <v>0</v>
      </c>
      <c r="W735" s="7">
        <f t="shared" si="227"/>
        <v>0</v>
      </c>
      <c r="X735" s="7">
        <f t="shared" ca="1" si="228"/>
        <v>0</v>
      </c>
      <c r="Y735" s="7">
        <f t="shared" ca="1" si="229"/>
        <v>0</v>
      </c>
      <c r="Z735" s="7">
        <f t="shared" ca="1" si="230"/>
        <v>0</v>
      </c>
      <c r="AA735" s="3"/>
      <c r="AB735" s="3"/>
    </row>
    <row r="736" spans="1:28" x14ac:dyDescent="0.2">
      <c r="A736" s="18">
        <v>0</v>
      </c>
      <c r="B736" s="18">
        <v>0</v>
      </c>
      <c r="C736" s="8">
        <f>IF(Input!C724="",0,A736-$A$18)</f>
        <v>0</v>
      </c>
      <c r="D736" s="8">
        <f>(B736-Input!$C$6-Input!$F$5*C736)*IF(Input!C724="",0,1)</f>
        <v>0</v>
      </c>
      <c r="E736" s="7">
        <f t="shared" si="212"/>
        <v>0</v>
      </c>
      <c r="F736" s="7">
        <f t="shared" si="213"/>
        <v>0</v>
      </c>
      <c r="G736" s="7">
        <f t="shared" si="214"/>
        <v>0</v>
      </c>
      <c r="H736" s="7">
        <f t="shared" si="215"/>
        <v>0</v>
      </c>
      <c r="I736" s="7">
        <f t="shared" si="216"/>
        <v>0</v>
      </c>
      <c r="J736" s="7">
        <f t="shared" si="217"/>
        <v>0</v>
      </c>
      <c r="K736" s="7">
        <f t="shared" si="218"/>
        <v>0</v>
      </c>
      <c r="L736" s="7">
        <f>Input!C724*Input!$F$10</f>
        <v>0</v>
      </c>
      <c r="M736" s="7">
        <f>(-C736*SIN(ATAN(Input!$F$5*Input!$F$10))+(L736-$L$18)*COS(ATAN(Input!$F$5*Input!$F$10)))*IF(Input!C724="",0,1)</f>
        <v>0</v>
      </c>
      <c r="N736" s="7">
        <f>(C736*COS(ATAN(Input!$F$5*Input!$F$10))+(L736-$L$18)*SIN(ATAN(Input!$F$5*Input!$F$10)))*IF(Input!C724="",0,1)</f>
        <v>0</v>
      </c>
      <c r="O736" s="7">
        <f t="shared" si="219"/>
        <v>0</v>
      </c>
      <c r="P736" s="7">
        <f t="shared" si="220"/>
        <v>0</v>
      </c>
      <c r="Q736" s="7">
        <f t="shared" si="221"/>
        <v>0</v>
      </c>
      <c r="R736" s="7">
        <f t="shared" si="222"/>
        <v>0</v>
      </c>
      <c r="S736" s="7">
        <f t="shared" si="223"/>
        <v>0</v>
      </c>
      <c r="T736" s="7">
        <f t="shared" si="224"/>
        <v>0</v>
      </c>
      <c r="U736" s="7">
        <f t="shared" si="225"/>
        <v>0</v>
      </c>
      <c r="V736" s="7">
        <f t="shared" si="226"/>
        <v>0</v>
      </c>
      <c r="W736" s="7">
        <f t="shared" si="227"/>
        <v>0</v>
      </c>
      <c r="X736" s="7">
        <f t="shared" ca="1" si="228"/>
        <v>0</v>
      </c>
      <c r="Y736" s="7">
        <f t="shared" ca="1" si="229"/>
        <v>0</v>
      </c>
      <c r="Z736" s="7">
        <f t="shared" ca="1" si="230"/>
        <v>0</v>
      </c>
      <c r="AA736" s="3"/>
      <c r="AB736" s="3"/>
    </row>
    <row r="737" spans="1:28" x14ac:dyDescent="0.2">
      <c r="A737" s="18">
        <v>0</v>
      </c>
      <c r="B737" s="18">
        <v>0</v>
      </c>
      <c r="C737" s="8">
        <f>IF(Input!C725="",0,A737-$A$18)</f>
        <v>0</v>
      </c>
      <c r="D737" s="8">
        <f>(B737-Input!$C$6-Input!$F$5*C737)*IF(Input!C725="",0,1)</f>
        <v>0</v>
      </c>
      <c r="E737" s="7">
        <f t="shared" si="212"/>
        <v>0</v>
      </c>
      <c r="F737" s="7">
        <f t="shared" si="213"/>
        <v>0</v>
      </c>
      <c r="G737" s="7">
        <f t="shared" si="214"/>
        <v>0</v>
      </c>
      <c r="H737" s="7">
        <f t="shared" si="215"/>
        <v>0</v>
      </c>
      <c r="I737" s="7">
        <f t="shared" si="216"/>
        <v>0</v>
      </c>
      <c r="J737" s="7">
        <f t="shared" si="217"/>
        <v>0</v>
      </c>
      <c r="K737" s="7">
        <f t="shared" si="218"/>
        <v>0</v>
      </c>
      <c r="L737" s="7">
        <f>Input!C725*Input!$F$10</f>
        <v>0</v>
      </c>
      <c r="M737" s="7">
        <f>(-C737*SIN(ATAN(Input!$F$5*Input!$F$10))+(L737-$L$18)*COS(ATAN(Input!$F$5*Input!$F$10)))*IF(Input!C725="",0,1)</f>
        <v>0</v>
      </c>
      <c r="N737" s="7">
        <f>(C737*COS(ATAN(Input!$F$5*Input!$F$10))+(L737-$L$18)*SIN(ATAN(Input!$F$5*Input!$F$10)))*IF(Input!C725="",0,1)</f>
        <v>0</v>
      </c>
      <c r="O737" s="7">
        <f t="shared" si="219"/>
        <v>0</v>
      </c>
      <c r="P737" s="7">
        <f t="shared" si="220"/>
        <v>0</v>
      </c>
      <c r="Q737" s="7">
        <f t="shared" si="221"/>
        <v>0</v>
      </c>
      <c r="R737" s="7">
        <f t="shared" si="222"/>
        <v>0</v>
      </c>
      <c r="S737" s="7">
        <f t="shared" si="223"/>
        <v>0</v>
      </c>
      <c r="T737" s="7">
        <f t="shared" si="224"/>
        <v>0</v>
      </c>
      <c r="U737" s="7">
        <f t="shared" si="225"/>
        <v>0</v>
      </c>
      <c r="V737" s="7">
        <f t="shared" si="226"/>
        <v>0</v>
      </c>
      <c r="W737" s="7">
        <f t="shared" si="227"/>
        <v>0</v>
      </c>
      <c r="X737" s="7">
        <f t="shared" ca="1" si="228"/>
        <v>0</v>
      </c>
      <c r="Y737" s="7">
        <f t="shared" ca="1" si="229"/>
        <v>0</v>
      </c>
      <c r="Z737" s="7">
        <f t="shared" ca="1" si="230"/>
        <v>0</v>
      </c>
      <c r="AA737" s="3"/>
      <c r="AB737" s="3"/>
    </row>
    <row r="738" spans="1:28" x14ac:dyDescent="0.2">
      <c r="A738" s="18">
        <v>0</v>
      </c>
      <c r="B738" s="18">
        <v>0</v>
      </c>
      <c r="C738" s="8">
        <f>IF(Input!C726="",0,A738-$A$18)</f>
        <v>0</v>
      </c>
      <c r="D738" s="8">
        <f>(B738-Input!$C$6-Input!$F$5*C738)*IF(Input!C726="",0,1)</f>
        <v>0</v>
      </c>
      <c r="E738" s="7">
        <f t="shared" si="212"/>
        <v>0</v>
      </c>
      <c r="F738" s="7">
        <f t="shared" si="213"/>
        <v>0</v>
      </c>
      <c r="G738" s="7">
        <f t="shared" si="214"/>
        <v>0</v>
      </c>
      <c r="H738" s="7">
        <f t="shared" si="215"/>
        <v>0</v>
      </c>
      <c r="I738" s="7">
        <f t="shared" si="216"/>
        <v>0</v>
      </c>
      <c r="J738" s="7">
        <f t="shared" si="217"/>
        <v>0</v>
      </c>
      <c r="K738" s="7">
        <f t="shared" si="218"/>
        <v>0</v>
      </c>
      <c r="L738" s="7">
        <f>Input!C726*Input!$F$10</f>
        <v>0</v>
      </c>
      <c r="M738" s="7">
        <f>(-C738*SIN(ATAN(Input!$F$5*Input!$F$10))+(L738-$L$18)*COS(ATAN(Input!$F$5*Input!$F$10)))*IF(Input!C726="",0,1)</f>
        <v>0</v>
      </c>
      <c r="N738" s="7">
        <f>(C738*COS(ATAN(Input!$F$5*Input!$F$10))+(L738-$L$18)*SIN(ATAN(Input!$F$5*Input!$F$10)))*IF(Input!C726="",0,1)</f>
        <v>0</v>
      </c>
      <c r="O738" s="7">
        <f t="shared" si="219"/>
        <v>0</v>
      </c>
      <c r="P738" s="7">
        <f t="shared" si="220"/>
        <v>0</v>
      </c>
      <c r="Q738" s="7">
        <f t="shared" si="221"/>
        <v>0</v>
      </c>
      <c r="R738" s="7">
        <f t="shared" si="222"/>
        <v>0</v>
      </c>
      <c r="S738" s="7">
        <f t="shared" si="223"/>
        <v>0</v>
      </c>
      <c r="T738" s="7">
        <f t="shared" si="224"/>
        <v>0</v>
      </c>
      <c r="U738" s="7">
        <f t="shared" si="225"/>
        <v>0</v>
      </c>
      <c r="V738" s="7">
        <f t="shared" si="226"/>
        <v>0</v>
      </c>
      <c r="W738" s="7">
        <f t="shared" si="227"/>
        <v>0</v>
      </c>
      <c r="X738" s="7">
        <f t="shared" ca="1" si="228"/>
        <v>0</v>
      </c>
      <c r="Y738" s="7">
        <f t="shared" ca="1" si="229"/>
        <v>0</v>
      </c>
      <c r="Z738" s="7">
        <f t="shared" ca="1" si="230"/>
        <v>0</v>
      </c>
      <c r="AA738" s="3"/>
      <c r="AB738" s="3"/>
    </row>
    <row r="739" spans="1:28" x14ac:dyDescent="0.2">
      <c r="A739" s="18">
        <v>0</v>
      </c>
      <c r="B739" s="18">
        <v>0</v>
      </c>
      <c r="C739" s="8">
        <f>IF(Input!C727="",0,A739-$A$18)</f>
        <v>0</v>
      </c>
      <c r="D739" s="8">
        <f>(B739-Input!$C$6-Input!$F$5*C739)*IF(Input!C727="",0,1)</f>
        <v>0</v>
      </c>
      <c r="E739" s="7">
        <f t="shared" si="212"/>
        <v>0</v>
      </c>
      <c r="F739" s="7">
        <f t="shared" si="213"/>
        <v>0</v>
      </c>
      <c r="G739" s="7">
        <f t="shared" si="214"/>
        <v>0</v>
      </c>
      <c r="H739" s="7">
        <f t="shared" si="215"/>
        <v>0</v>
      </c>
      <c r="I739" s="7">
        <f t="shared" si="216"/>
        <v>0</v>
      </c>
      <c r="J739" s="7">
        <f t="shared" si="217"/>
        <v>0</v>
      </c>
      <c r="K739" s="7">
        <f t="shared" si="218"/>
        <v>0</v>
      </c>
      <c r="L739" s="7">
        <f>Input!C727*Input!$F$10</f>
        <v>0</v>
      </c>
      <c r="M739" s="7">
        <f>(-C739*SIN(ATAN(Input!$F$5*Input!$F$10))+(L739-$L$18)*COS(ATAN(Input!$F$5*Input!$F$10)))*IF(Input!C727="",0,1)</f>
        <v>0</v>
      </c>
      <c r="N739" s="7">
        <f>(C739*COS(ATAN(Input!$F$5*Input!$F$10))+(L739-$L$18)*SIN(ATAN(Input!$F$5*Input!$F$10)))*IF(Input!C727="",0,1)</f>
        <v>0</v>
      </c>
      <c r="O739" s="7">
        <f t="shared" si="219"/>
        <v>0</v>
      </c>
      <c r="P739" s="7">
        <f t="shared" si="220"/>
        <v>0</v>
      </c>
      <c r="Q739" s="7">
        <f t="shared" si="221"/>
        <v>0</v>
      </c>
      <c r="R739" s="7">
        <f t="shared" si="222"/>
        <v>0</v>
      </c>
      <c r="S739" s="7">
        <f t="shared" si="223"/>
        <v>0</v>
      </c>
      <c r="T739" s="7">
        <f t="shared" si="224"/>
        <v>0</v>
      </c>
      <c r="U739" s="7">
        <f t="shared" si="225"/>
        <v>0</v>
      </c>
      <c r="V739" s="7">
        <f t="shared" si="226"/>
        <v>0</v>
      </c>
      <c r="W739" s="7">
        <f t="shared" si="227"/>
        <v>0</v>
      </c>
      <c r="X739" s="7">
        <f t="shared" ca="1" si="228"/>
        <v>0</v>
      </c>
      <c r="Y739" s="7">
        <f t="shared" ca="1" si="229"/>
        <v>0</v>
      </c>
      <c r="Z739" s="7">
        <f t="shared" ca="1" si="230"/>
        <v>0</v>
      </c>
      <c r="AA739" s="3"/>
      <c r="AB739" s="3"/>
    </row>
    <row r="740" spans="1:28" x14ac:dyDescent="0.2">
      <c r="A740" s="18">
        <v>0</v>
      </c>
      <c r="B740" s="18">
        <v>0</v>
      </c>
      <c r="C740" s="8">
        <f>IF(Input!C728="",0,A740-$A$18)</f>
        <v>0</v>
      </c>
      <c r="D740" s="8">
        <f>(B740-Input!$C$6-Input!$F$5*C740)*IF(Input!C728="",0,1)</f>
        <v>0</v>
      </c>
      <c r="E740" s="7">
        <f t="shared" si="212"/>
        <v>0</v>
      </c>
      <c r="F740" s="7">
        <f t="shared" si="213"/>
        <v>0</v>
      </c>
      <c r="G740" s="7">
        <f t="shared" si="214"/>
        <v>0</v>
      </c>
      <c r="H740" s="7">
        <f t="shared" si="215"/>
        <v>0</v>
      </c>
      <c r="I740" s="7">
        <f t="shared" si="216"/>
        <v>0</v>
      </c>
      <c r="J740" s="7">
        <f t="shared" si="217"/>
        <v>0</v>
      </c>
      <c r="K740" s="7">
        <f t="shared" si="218"/>
        <v>0</v>
      </c>
      <c r="L740" s="7">
        <f>Input!C728*Input!$F$10</f>
        <v>0</v>
      </c>
      <c r="M740" s="7">
        <f>(-C740*SIN(ATAN(Input!$F$5*Input!$F$10))+(L740-$L$18)*COS(ATAN(Input!$F$5*Input!$F$10)))*IF(Input!C728="",0,1)</f>
        <v>0</v>
      </c>
      <c r="N740" s="7">
        <f>(C740*COS(ATAN(Input!$F$5*Input!$F$10))+(L740-$L$18)*SIN(ATAN(Input!$F$5*Input!$F$10)))*IF(Input!C728="",0,1)</f>
        <v>0</v>
      </c>
      <c r="O740" s="7">
        <f t="shared" si="219"/>
        <v>0</v>
      </c>
      <c r="P740" s="7">
        <f t="shared" si="220"/>
        <v>0</v>
      </c>
      <c r="Q740" s="7">
        <f t="shared" si="221"/>
        <v>0</v>
      </c>
      <c r="R740" s="7">
        <f t="shared" si="222"/>
        <v>0</v>
      </c>
      <c r="S740" s="7">
        <f t="shared" si="223"/>
        <v>0</v>
      </c>
      <c r="T740" s="7">
        <f t="shared" si="224"/>
        <v>0</v>
      </c>
      <c r="U740" s="7">
        <f t="shared" si="225"/>
        <v>0</v>
      </c>
      <c r="V740" s="7">
        <f t="shared" si="226"/>
        <v>0</v>
      </c>
      <c r="W740" s="7">
        <f t="shared" si="227"/>
        <v>0</v>
      </c>
      <c r="X740" s="7">
        <f t="shared" ca="1" si="228"/>
        <v>0</v>
      </c>
      <c r="Y740" s="7">
        <f t="shared" ca="1" si="229"/>
        <v>0</v>
      </c>
      <c r="Z740" s="7">
        <f t="shared" ca="1" si="230"/>
        <v>0</v>
      </c>
      <c r="AA740" s="3"/>
      <c r="AB740" s="3"/>
    </row>
    <row r="741" spans="1:28" x14ac:dyDescent="0.2">
      <c r="A741" s="18">
        <v>0</v>
      </c>
      <c r="B741" s="18">
        <v>0</v>
      </c>
      <c r="C741" s="8">
        <f>IF(Input!C729="",0,A741-$A$18)</f>
        <v>0</v>
      </c>
      <c r="D741" s="8">
        <f>(B741-Input!$C$6-Input!$F$5*C741)*IF(Input!C729="",0,1)</f>
        <v>0</v>
      </c>
      <c r="E741" s="7">
        <f t="shared" si="212"/>
        <v>0</v>
      </c>
      <c r="F741" s="7">
        <f t="shared" si="213"/>
        <v>0</v>
      </c>
      <c r="G741" s="7">
        <f t="shared" si="214"/>
        <v>0</v>
      </c>
      <c r="H741" s="7">
        <f t="shared" si="215"/>
        <v>0</v>
      </c>
      <c r="I741" s="7">
        <f t="shared" si="216"/>
        <v>0</v>
      </c>
      <c r="J741" s="7">
        <f t="shared" si="217"/>
        <v>0</v>
      </c>
      <c r="K741" s="7">
        <f t="shared" si="218"/>
        <v>0</v>
      </c>
      <c r="L741" s="7">
        <f>Input!C729*Input!$F$10</f>
        <v>0</v>
      </c>
      <c r="M741" s="7">
        <f>(-C741*SIN(ATAN(Input!$F$5*Input!$F$10))+(L741-$L$18)*COS(ATAN(Input!$F$5*Input!$F$10)))*IF(Input!C729="",0,1)</f>
        <v>0</v>
      </c>
      <c r="N741" s="7">
        <f>(C741*COS(ATAN(Input!$F$5*Input!$F$10))+(L741-$L$18)*SIN(ATAN(Input!$F$5*Input!$F$10)))*IF(Input!C729="",0,1)</f>
        <v>0</v>
      </c>
      <c r="O741" s="7">
        <f t="shared" si="219"/>
        <v>0</v>
      </c>
      <c r="P741" s="7">
        <f t="shared" si="220"/>
        <v>0</v>
      </c>
      <c r="Q741" s="7">
        <f t="shared" si="221"/>
        <v>0</v>
      </c>
      <c r="R741" s="7">
        <f t="shared" si="222"/>
        <v>0</v>
      </c>
      <c r="S741" s="7">
        <f t="shared" si="223"/>
        <v>0</v>
      </c>
      <c r="T741" s="7">
        <f t="shared" si="224"/>
        <v>0</v>
      </c>
      <c r="U741" s="7">
        <f t="shared" si="225"/>
        <v>0</v>
      </c>
      <c r="V741" s="7">
        <f t="shared" si="226"/>
        <v>0</v>
      </c>
      <c r="W741" s="7">
        <f t="shared" si="227"/>
        <v>0</v>
      </c>
      <c r="X741" s="7">
        <f t="shared" ca="1" si="228"/>
        <v>0</v>
      </c>
      <c r="Y741" s="7">
        <f t="shared" ca="1" si="229"/>
        <v>0</v>
      </c>
      <c r="Z741" s="7">
        <f t="shared" ca="1" si="230"/>
        <v>0</v>
      </c>
      <c r="AA741" s="3"/>
      <c r="AB741" s="3"/>
    </row>
    <row r="742" spans="1:28" x14ac:dyDescent="0.2">
      <c r="A742" s="18">
        <v>0</v>
      </c>
      <c r="B742" s="18">
        <v>0</v>
      </c>
      <c r="C742" s="8">
        <f>IF(Input!C730="",0,A742-$A$18)</f>
        <v>0</v>
      </c>
      <c r="D742" s="8">
        <f>(B742-Input!$C$6-Input!$F$5*C742)*IF(Input!C730="",0,1)</f>
        <v>0</v>
      </c>
      <c r="E742" s="7">
        <f t="shared" si="212"/>
        <v>0</v>
      </c>
      <c r="F742" s="7">
        <f t="shared" si="213"/>
        <v>0</v>
      </c>
      <c r="G742" s="7">
        <f t="shared" si="214"/>
        <v>0</v>
      </c>
      <c r="H742" s="7">
        <f t="shared" si="215"/>
        <v>0</v>
      </c>
      <c r="I742" s="7">
        <f t="shared" si="216"/>
        <v>0</v>
      </c>
      <c r="J742" s="7">
        <f t="shared" si="217"/>
        <v>0</v>
      </c>
      <c r="K742" s="7">
        <f t="shared" si="218"/>
        <v>0</v>
      </c>
      <c r="L742" s="7">
        <f>Input!C730*Input!$F$10</f>
        <v>0</v>
      </c>
      <c r="M742" s="7">
        <f>(-C742*SIN(ATAN(Input!$F$5*Input!$F$10))+(L742-$L$18)*COS(ATAN(Input!$F$5*Input!$F$10)))*IF(Input!C730="",0,1)</f>
        <v>0</v>
      </c>
      <c r="N742" s="7">
        <f>(C742*COS(ATAN(Input!$F$5*Input!$F$10))+(L742-$L$18)*SIN(ATAN(Input!$F$5*Input!$F$10)))*IF(Input!C730="",0,1)</f>
        <v>0</v>
      </c>
      <c r="O742" s="7">
        <f t="shared" si="219"/>
        <v>0</v>
      </c>
      <c r="P742" s="7">
        <f t="shared" si="220"/>
        <v>0</v>
      </c>
      <c r="Q742" s="7">
        <f t="shared" si="221"/>
        <v>0</v>
      </c>
      <c r="R742" s="7">
        <f t="shared" si="222"/>
        <v>0</v>
      </c>
      <c r="S742" s="7">
        <f t="shared" si="223"/>
        <v>0</v>
      </c>
      <c r="T742" s="7">
        <f t="shared" si="224"/>
        <v>0</v>
      </c>
      <c r="U742" s="7">
        <f t="shared" si="225"/>
        <v>0</v>
      </c>
      <c r="V742" s="7">
        <f t="shared" si="226"/>
        <v>0</v>
      </c>
      <c r="W742" s="7">
        <f t="shared" si="227"/>
        <v>0</v>
      </c>
      <c r="X742" s="7">
        <f t="shared" ca="1" si="228"/>
        <v>0</v>
      </c>
      <c r="Y742" s="7">
        <f t="shared" ca="1" si="229"/>
        <v>0</v>
      </c>
      <c r="Z742" s="7">
        <f t="shared" ca="1" si="230"/>
        <v>0</v>
      </c>
      <c r="AA742" s="3"/>
      <c r="AB742" s="3"/>
    </row>
    <row r="743" spans="1:28" x14ac:dyDescent="0.2">
      <c r="A743" s="18">
        <v>0</v>
      </c>
      <c r="B743" s="18">
        <v>0</v>
      </c>
      <c r="C743" s="8">
        <f>IF(Input!C731="",0,A743-$A$18)</f>
        <v>0</v>
      </c>
      <c r="D743" s="8">
        <f>(B743-Input!$C$6-Input!$F$5*C743)*IF(Input!C731="",0,1)</f>
        <v>0</v>
      </c>
      <c r="E743" s="7">
        <f t="shared" si="212"/>
        <v>0</v>
      </c>
      <c r="F743" s="7">
        <f t="shared" si="213"/>
        <v>0</v>
      </c>
      <c r="G743" s="7">
        <f t="shared" si="214"/>
        <v>0</v>
      </c>
      <c r="H743" s="7">
        <f t="shared" si="215"/>
        <v>0</v>
      </c>
      <c r="I743" s="7">
        <f t="shared" si="216"/>
        <v>0</v>
      </c>
      <c r="J743" s="7">
        <f t="shared" si="217"/>
        <v>0</v>
      </c>
      <c r="K743" s="7">
        <f t="shared" si="218"/>
        <v>0</v>
      </c>
      <c r="L743" s="7">
        <f>Input!C731*Input!$F$10</f>
        <v>0</v>
      </c>
      <c r="M743" s="7">
        <f>(-C743*SIN(ATAN(Input!$F$5*Input!$F$10))+(L743-$L$18)*COS(ATAN(Input!$F$5*Input!$F$10)))*IF(Input!C731="",0,1)</f>
        <v>0</v>
      </c>
      <c r="N743" s="7">
        <f>(C743*COS(ATAN(Input!$F$5*Input!$F$10))+(L743-$L$18)*SIN(ATAN(Input!$F$5*Input!$F$10)))*IF(Input!C731="",0,1)</f>
        <v>0</v>
      </c>
      <c r="O743" s="7">
        <f t="shared" si="219"/>
        <v>0</v>
      </c>
      <c r="P743" s="7">
        <f t="shared" si="220"/>
        <v>0</v>
      </c>
      <c r="Q743" s="7">
        <f t="shared" si="221"/>
        <v>0</v>
      </c>
      <c r="R743" s="7">
        <f t="shared" si="222"/>
        <v>0</v>
      </c>
      <c r="S743" s="7">
        <f t="shared" si="223"/>
        <v>0</v>
      </c>
      <c r="T743" s="7">
        <f t="shared" si="224"/>
        <v>0</v>
      </c>
      <c r="U743" s="7">
        <f t="shared" si="225"/>
        <v>0</v>
      </c>
      <c r="V743" s="7">
        <f t="shared" si="226"/>
        <v>0</v>
      </c>
      <c r="W743" s="7">
        <f t="shared" si="227"/>
        <v>0</v>
      </c>
      <c r="X743" s="7">
        <f t="shared" ca="1" si="228"/>
        <v>0</v>
      </c>
      <c r="Y743" s="7">
        <f t="shared" ca="1" si="229"/>
        <v>0</v>
      </c>
      <c r="Z743" s="7">
        <f t="shared" ca="1" si="230"/>
        <v>0</v>
      </c>
      <c r="AA743" s="3"/>
      <c r="AB743" s="3"/>
    </row>
    <row r="744" spans="1:28" x14ac:dyDescent="0.2">
      <c r="A744" s="18">
        <v>0</v>
      </c>
      <c r="B744" s="18">
        <v>0</v>
      </c>
      <c r="C744" s="8">
        <f>IF(Input!C732="",0,A744-$A$18)</f>
        <v>0</v>
      </c>
      <c r="D744" s="8">
        <f>(B744-Input!$C$6-Input!$F$5*C744)*IF(Input!C732="",0,1)</f>
        <v>0</v>
      </c>
      <c r="E744" s="7">
        <f t="shared" si="212"/>
        <v>0</v>
      </c>
      <c r="F744" s="7">
        <f t="shared" si="213"/>
        <v>0</v>
      </c>
      <c r="G744" s="7">
        <f t="shared" si="214"/>
        <v>0</v>
      </c>
      <c r="H744" s="7">
        <f t="shared" si="215"/>
        <v>0</v>
      </c>
      <c r="I744" s="7">
        <f t="shared" si="216"/>
        <v>0</v>
      </c>
      <c r="J744" s="7">
        <f t="shared" si="217"/>
        <v>0</v>
      </c>
      <c r="K744" s="7">
        <f t="shared" si="218"/>
        <v>0</v>
      </c>
      <c r="L744" s="7">
        <f>Input!C732*Input!$F$10</f>
        <v>0</v>
      </c>
      <c r="M744" s="7">
        <f>(-C744*SIN(ATAN(Input!$F$5*Input!$F$10))+(L744-$L$18)*COS(ATAN(Input!$F$5*Input!$F$10)))*IF(Input!C732="",0,1)</f>
        <v>0</v>
      </c>
      <c r="N744" s="7">
        <f>(C744*COS(ATAN(Input!$F$5*Input!$F$10))+(L744-$L$18)*SIN(ATAN(Input!$F$5*Input!$F$10)))*IF(Input!C732="",0,1)</f>
        <v>0</v>
      </c>
      <c r="O744" s="7">
        <f t="shared" si="219"/>
        <v>0</v>
      </c>
      <c r="P744" s="7">
        <f t="shared" si="220"/>
        <v>0</v>
      </c>
      <c r="Q744" s="7">
        <f t="shared" si="221"/>
        <v>0</v>
      </c>
      <c r="R744" s="7">
        <f t="shared" si="222"/>
        <v>0</v>
      </c>
      <c r="S744" s="7">
        <f t="shared" si="223"/>
        <v>0</v>
      </c>
      <c r="T744" s="7">
        <f t="shared" si="224"/>
        <v>0</v>
      </c>
      <c r="U744" s="7">
        <f t="shared" si="225"/>
        <v>0</v>
      </c>
      <c r="V744" s="7">
        <f t="shared" si="226"/>
        <v>0</v>
      </c>
      <c r="W744" s="7">
        <f t="shared" si="227"/>
        <v>0</v>
      </c>
      <c r="X744" s="7">
        <f t="shared" ca="1" si="228"/>
        <v>0</v>
      </c>
      <c r="Y744" s="7">
        <f t="shared" ca="1" si="229"/>
        <v>0</v>
      </c>
      <c r="Z744" s="7">
        <f t="shared" ca="1" si="230"/>
        <v>0</v>
      </c>
      <c r="AA744" s="3"/>
      <c r="AB744" s="3"/>
    </row>
    <row r="745" spans="1:28" x14ac:dyDescent="0.2">
      <c r="A745" s="18">
        <v>0</v>
      </c>
      <c r="B745" s="18">
        <v>0</v>
      </c>
      <c r="C745" s="8">
        <f>IF(Input!C733="",0,A745-$A$18)</f>
        <v>0</v>
      </c>
      <c r="D745" s="8">
        <f>(B745-Input!$C$6-Input!$F$5*C745)*IF(Input!C733="",0,1)</f>
        <v>0</v>
      </c>
      <c r="E745" s="7">
        <f t="shared" si="212"/>
        <v>0</v>
      </c>
      <c r="F745" s="7">
        <f t="shared" si="213"/>
        <v>0</v>
      </c>
      <c r="G745" s="7">
        <f t="shared" si="214"/>
        <v>0</v>
      </c>
      <c r="H745" s="7">
        <f t="shared" si="215"/>
        <v>0</v>
      </c>
      <c r="I745" s="7">
        <f t="shared" si="216"/>
        <v>0</v>
      </c>
      <c r="J745" s="7">
        <f t="shared" si="217"/>
        <v>0</v>
      </c>
      <c r="K745" s="7">
        <f t="shared" si="218"/>
        <v>0</v>
      </c>
      <c r="L745" s="7">
        <f>Input!C733*Input!$F$10</f>
        <v>0</v>
      </c>
      <c r="M745" s="7">
        <f>(-C745*SIN(ATAN(Input!$F$5*Input!$F$10))+(L745-$L$18)*COS(ATAN(Input!$F$5*Input!$F$10)))*IF(Input!C733="",0,1)</f>
        <v>0</v>
      </c>
      <c r="N745" s="7">
        <f>(C745*COS(ATAN(Input!$F$5*Input!$F$10))+(L745-$L$18)*SIN(ATAN(Input!$F$5*Input!$F$10)))*IF(Input!C733="",0,1)</f>
        <v>0</v>
      </c>
      <c r="O745" s="7">
        <f t="shared" si="219"/>
        <v>0</v>
      </c>
      <c r="P745" s="7">
        <f t="shared" si="220"/>
        <v>0</v>
      </c>
      <c r="Q745" s="7">
        <f t="shared" si="221"/>
        <v>0</v>
      </c>
      <c r="R745" s="7">
        <f t="shared" si="222"/>
        <v>0</v>
      </c>
      <c r="S745" s="7">
        <f t="shared" si="223"/>
        <v>0</v>
      </c>
      <c r="T745" s="7">
        <f t="shared" si="224"/>
        <v>0</v>
      </c>
      <c r="U745" s="7">
        <f t="shared" si="225"/>
        <v>0</v>
      </c>
      <c r="V745" s="7">
        <f t="shared" si="226"/>
        <v>0</v>
      </c>
      <c r="W745" s="7">
        <f t="shared" si="227"/>
        <v>0</v>
      </c>
      <c r="X745" s="7">
        <f t="shared" ca="1" si="228"/>
        <v>0</v>
      </c>
      <c r="Y745" s="7">
        <f t="shared" ca="1" si="229"/>
        <v>0</v>
      </c>
      <c r="Z745" s="7">
        <f t="shared" ca="1" si="230"/>
        <v>0</v>
      </c>
      <c r="AA745" s="3"/>
      <c r="AB745" s="3"/>
    </row>
    <row r="746" spans="1:28" x14ac:dyDescent="0.2">
      <c r="A746" s="18">
        <v>0</v>
      </c>
      <c r="B746" s="18">
        <v>0</v>
      </c>
      <c r="C746" s="8">
        <f>IF(Input!C734="",0,A746-$A$18)</f>
        <v>0</v>
      </c>
      <c r="D746" s="8">
        <f>(B746-Input!$C$6-Input!$F$5*C746)*IF(Input!C734="",0,1)</f>
        <v>0</v>
      </c>
      <c r="E746" s="7">
        <f t="shared" si="212"/>
        <v>0</v>
      </c>
      <c r="F746" s="7">
        <f t="shared" si="213"/>
        <v>0</v>
      </c>
      <c r="G746" s="7">
        <f t="shared" si="214"/>
        <v>0</v>
      </c>
      <c r="H746" s="7">
        <f t="shared" si="215"/>
        <v>0</v>
      </c>
      <c r="I746" s="7">
        <f t="shared" si="216"/>
        <v>0</v>
      </c>
      <c r="J746" s="7">
        <f t="shared" si="217"/>
        <v>0</v>
      </c>
      <c r="K746" s="7">
        <f t="shared" si="218"/>
        <v>0</v>
      </c>
      <c r="L746" s="7">
        <f>Input!C734*Input!$F$10</f>
        <v>0</v>
      </c>
      <c r="M746" s="7">
        <f>(-C746*SIN(ATAN(Input!$F$5*Input!$F$10))+(L746-$L$18)*COS(ATAN(Input!$F$5*Input!$F$10)))*IF(Input!C734="",0,1)</f>
        <v>0</v>
      </c>
      <c r="N746" s="7">
        <f>(C746*COS(ATAN(Input!$F$5*Input!$F$10))+(L746-$L$18)*SIN(ATAN(Input!$F$5*Input!$F$10)))*IF(Input!C734="",0,1)</f>
        <v>0</v>
      </c>
      <c r="O746" s="7">
        <f t="shared" si="219"/>
        <v>0</v>
      </c>
      <c r="P746" s="7">
        <f t="shared" si="220"/>
        <v>0</v>
      </c>
      <c r="Q746" s="7">
        <f t="shared" si="221"/>
        <v>0</v>
      </c>
      <c r="R746" s="7">
        <f t="shared" si="222"/>
        <v>0</v>
      </c>
      <c r="S746" s="7">
        <f t="shared" si="223"/>
        <v>0</v>
      </c>
      <c r="T746" s="7">
        <f t="shared" si="224"/>
        <v>0</v>
      </c>
      <c r="U746" s="7">
        <f t="shared" si="225"/>
        <v>0</v>
      </c>
      <c r="V746" s="7">
        <f t="shared" si="226"/>
        <v>0</v>
      </c>
      <c r="W746" s="7">
        <f t="shared" si="227"/>
        <v>0</v>
      </c>
      <c r="X746" s="7">
        <f t="shared" ca="1" si="228"/>
        <v>0</v>
      </c>
      <c r="Y746" s="7">
        <f t="shared" ca="1" si="229"/>
        <v>0</v>
      </c>
      <c r="Z746" s="7">
        <f t="shared" ca="1" si="230"/>
        <v>0</v>
      </c>
      <c r="AA746" s="3"/>
      <c r="AB746" s="3"/>
    </row>
    <row r="747" spans="1:28" x14ac:dyDescent="0.2">
      <c r="A747" s="18">
        <v>0</v>
      </c>
      <c r="B747" s="18">
        <v>0</v>
      </c>
      <c r="C747" s="8">
        <f>IF(Input!C735="",0,A747-$A$18)</f>
        <v>0</v>
      </c>
      <c r="D747" s="8">
        <f>(B747-Input!$C$6-Input!$F$5*C747)*IF(Input!C735="",0,1)</f>
        <v>0</v>
      </c>
      <c r="E747" s="7">
        <f t="shared" si="212"/>
        <v>0</v>
      </c>
      <c r="F747" s="7">
        <f t="shared" si="213"/>
        <v>0</v>
      </c>
      <c r="G747" s="7">
        <f t="shared" si="214"/>
        <v>0</v>
      </c>
      <c r="H747" s="7">
        <f t="shared" si="215"/>
        <v>0</v>
      </c>
      <c r="I747" s="7">
        <f t="shared" si="216"/>
        <v>0</v>
      </c>
      <c r="J747" s="7">
        <f t="shared" si="217"/>
        <v>0</v>
      </c>
      <c r="K747" s="7">
        <f t="shared" si="218"/>
        <v>0</v>
      </c>
      <c r="L747" s="7">
        <f>Input!C735*Input!$F$10</f>
        <v>0</v>
      </c>
      <c r="M747" s="7">
        <f>(-C747*SIN(ATAN(Input!$F$5*Input!$F$10))+(L747-$L$18)*COS(ATAN(Input!$F$5*Input!$F$10)))*IF(Input!C735="",0,1)</f>
        <v>0</v>
      </c>
      <c r="N747" s="7">
        <f>(C747*COS(ATAN(Input!$F$5*Input!$F$10))+(L747-$L$18)*SIN(ATAN(Input!$F$5*Input!$F$10)))*IF(Input!C735="",0,1)</f>
        <v>0</v>
      </c>
      <c r="O747" s="7">
        <f t="shared" si="219"/>
        <v>0</v>
      </c>
      <c r="P747" s="7">
        <f t="shared" si="220"/>
        <v>0</v>
      </c>
      <c r="Q747" s="7">
        <f t="shared" si="221"/>
        <v>0</v>
      </c>
      <c r="R747" s="7">
        <f t="shared" si="222"/>
        <v>0</v>
      </c>
      <c r="S747" s="7">
        <f t="shared" si="223"/>
        <v>0</v>
      </c>
      <c r="T747" s="7">
        <f t="shared" si="224"/>
        <v>0</v>
      </c>
      <c r="U747" s="7">
        <f t="shared" si="225"/>
        <v>0</v>
      </c>
      <c r="V747" s="7">
        <f t="shared" si="226"/>
        <v>0</v>
      </c>
      <c r="W747" s="7">
        <f t="shared" si="227"/>
        <v>0</v>
      </c>
      <c r="X747" s="7">
        <f t="shared" ca="1" si="228"/>
        <v>0</v>
      </c>
      <c r="Y747" s="7">
        <f t="shared" ca="1" si="229"/>
        <v>0</v>
      </c>
      <c r="Z747" s="7">
        <f t="shared" ca="1" si="230"/>
        <v>0</v>
      </c>
      <c r="AA747" s="3"/>
      <c r="AB747" s="3"/>
    </row>
    <row r="748" spans="1:28" x14ac:dyDescent="0.2">
      <c r="A748" s="18">
        <v>0</v>
      </c>
      <c r="B748" s="18">
        <v>0</v>
      </c>
      <c r="C748" s="8">
        <f>IF(Input!C736="",0,A748-$A$18)</f>
        <v>0</v>
      </c>
      <c r="D748" s="8">
        <f>(B748-Input!$C$6-Input!$F$5*C748)*IF(Input!C736="",0,1)</f>
        <v>0</v>
      </c>
      <c r="E748" s="7">
        <f t="shared" si="212"/>
        <v>0</v>
      </c>
      <c r="F748" s="7">
        <f t="shared" si="213"/>
        <v>0</v>
      </c>
      <c r="G748" s="7">
        <f t="shared" si="214"/>
        <v>0</v>
      </c>
      <c r="H748" s="7">
        <f t="shared" si="215"/>
        <v>0</v>
      </c>
      <c r="I748" s="7">
        <f t="shared" si="216"/>
        <v>0</v>
      </c>
      <c r="J748" s="7">
        <f t="shared" si="217"/>
        <v>0</v>
      </c>
      <c r="K748" s="7">
        <f t="shared" si="218"/>
        <v>0</v>
      </c>
      <c r="L748" s="7">
        <f>Input!C736*Input!$F$10</f>
        <v>0</v>
      </c>
      <c r="M748" s="7">
        <f>(-C748*SIN(ATAN(Input!$F$5*Input!$F$10))+(L748-$L$18)*COS(ATAN(Input!$F$5*Input!$F$10)))*IF(Input!C736="",0,1)</f>
        <v>0</v>
      </c>
      <c r="N748" s="7">
        <f>(C748*COS(ATAN(Input!$F$5*Input!$F$10))+(L748-$L$18)*SIN(ATAN(Input!$F$5*Input!$F$10)))*IF(Input!C736="",0,1)</f>
        <v>0</v>
      </c>
      <c r="O748" s="7">
        <f t="shared" si="219"/>
        <v>0</v>
      </c>
      <c r="P748" s="7">
        <f t="shared" si="220"/>
        <v>0</v>
      </c>
      <c r="Q748" s="7">
        <f t="shared" si="221"/>
        <v>0</v>
      </c>
      <c r="R748" s="7">
        <f t="shared" si="222"/>
        <v>0</v>
      </c>
      <c r="S748" s="7">
        <f t="shared" si="223"/>
        <v>0</v>
      </c>
      <c r="T748" s="7">
        <f t="shared" si="224"/>
        <v>0</v>
      </c>
      <c r="U748" s="7">
        <f t="shared" si="225"/>
        <v>0</v>
      </c>
      <c r="V748" s="7">
        <f t="shared" si="226"/>
        <v>0</v>
      </c>
      <c r="W748" s="7">
        <f t="shared" si="227"/>
        <v>0</v>
      </c>
      <c r="X748" s="7">
        <f t="shared" ca="1" si="228"/>
        <v>0</v>
      </c>
      <c r="Y748" s="7">
        <f t="shared" ca="1" si="229"/>
        <v>0</v>
      </c>
      <c r="Z748" s="7">
        <f t="shared" ca="1" si="230"/>
        <v>0</v>
      </c>
      <c r="AA748" s="3"/>
      <c r="AB748" s="3"/>
    </row>
    <row r="749" spans="1:28" x14ac:dyDescent="0.2">
      <c r="A749" s="18">
        <v>0</v>
      </c>
      <c r="B749" s="18">
        <v>0</v>
      </c>
      <c r="C749" s="8">
        <f>IF(Input!C737="",0,A749-$A$18)</f>
        <v>0</v>
      </c>
      <c r="D749" s="8">
        <f>(B749-Input!$C$6-Input!$F$5*C749)*IF(Input!C737="",0,1)</f>
        <v>0</v>
      </c>
      <c r="E749" s="7">
        <f t="shared" si="212"/>
        <v>0</v>
      </c>
      <c r="F749" s="7">
        <f t="shared" si="213"/>
        <v>0</v>
      </c>
      <c r="G749" s="7">
        <f t="shared" si="214"/>
        <v>0</v>
      </c>
      <c r="H749" s="7">
        <f t="shared" si="215"/>
        <v>0</v>
      </c>
      <c r="I749" s="7">
        <f t="shared" si="216"/>
        <v>0</v>
      </c>
      <c r="J749" s="7">
        <f t="shared" si="217"/>
        <v>0</v>
      </c>
      <c r="K749" s="7">
        <f t="shared" si="218"/>
        <v>0</v>
      </c>
      <c r="L749" s="7">
        <f>Input!C737*Input!$F$10</f>
        <v>0</v>
      </c>
      <c r="M749" s="7">
        <f>(-C749*SIN(ATAN(Input!$F$5*Input!$F$10))+(L749-$L$18)*COS(ATAN(Input!$F$5*Input!$F$10)))*IF(Input!C737="",0,1)</f>
        <v>0</v>
      </c>
      <c r="N749" s="7">
        <f>(C749*COS(ATAN(Input!$F$5*Input!$F$10))+(L749-$L$18)*SIN(ATAN(Input!$F$5*Input!$F$10)))*IF(Input!C737="",0,1)</f>
        <v>0</v>
      </c>
      <c r="O749" s="7">
        <f t="shared" si="219"/>
        <v>0</v>
      </c>
      <c r="P749" s="7">
        <f t="shared" si="220"/>
        <v>0</v>
      </c>
      <c r="Q749" s="7">
        <f t="shared" si="221"/>
        <v>0</v>
      </c>
      <c r="R749" s="7">
        <f t="shared" si="222"/>
        <v>0</v>
      </c>
      <c r="S749" s="7">
        <f t="shared" si="223"/>
        <v>0</v>
      </c>
      <c r="T749" s="7">
        <f t="shared" si="224"/>
        <v>0</v>
      </c>
      <c r="U749" s="7">
        <f t="shared" si="225"/>
        <v>0</v>
      </c>
      <c r="V749" s="7">
        <f t="shared" si="226"/>
        <v>0</v>
      </c>
      <c r="W749" s="7">
        <f t="shared" si="227"/>
        <v>0</v>
      </c>
      <c r="X749" s="7">
        <f t="shared" ca="1" si="228"/>
        <v>0</v>
      </c>
      <c r="Y749" s="7">
        <f t="shared" ca="1" si="229"/>
        <v>0</v>
      </c>
      <c r="Z749" s="7">
        <f t="shared" ca="1" si="230"/>
        <v>0</v>
      </c>
      <c r="AA749" s="3"/>
      <c r="AB749" s="3"/>
    </row>
    <row r="750" spans="1:28" x14ac:dyDescent="0.2">
      <c r="A750" s="18">
        <v>0</v>
      </c>
      <c r="B750" s="18">
        <v>0</v>
      </c>
      <c r="C750" s="8">
        <f>IF(Input!C738="",0,A750-$A$18)</f>
        <v>0</v>
      </c>
      <c r="D750" s="8">
        <f>(B750-Input!$C$6-Input!$F$5*C750)*IF(Input!C738="",0,1)</f>
        <v>0</v>
      </c>
      <c r="E750" s="7">
        <f t="shared" si="212"/>
        <v>0</v>
      </c>
      <c r="F750" s="7">
        <f t="shared" si="213"/>
        <v>0</v>
      </c>
      <c r="G750" s="7">
        <f t="shared" si="214"/>
        <v>0</v>
      </c>
      <c r="H750" s="7">
        <f t="shared" si="215"/>
        <v>0</v>
      </c>
      <c r="I750" s="7">
        <f t="shared" si="216"/>
        <v>0</v>
      </c>
      <c r="J750" s="7">
        <f t="shared" si="217"/>
        <v>0</v>
      </c>
      <c r="K750" s="7">
        <f t="shared" si="218"/>
        <v>0</v>
      </c>
      <c r="L750" s="7">
        <f>Input!C738*Input!$F$10</f>
        <v>0</v>
      </c>
      <c r="M750" s="7">
        <f>(-C750*SIN(ATAN(Input!$F$5*Input!$F$10))+(L750-$L$18)*COS(ATAN(Input!$F$5*Input!$F$10)))*IF(Input!C738="",0,1)</f>
        <v>0</v>
      </c>
      <c r="N750" s="7">
        <f>(C750*COS(ATAN(Input!$F$5*Input!$F$10))+(L750-$L$18)*SIN(ATAN(Input!$F$5*Input!$F$10)))*IF(Input!C738="",0,1)</f>
        <v>0</v>
      </c>
      <c r="O750" s="7">
        <f t="shared" si="219"/>
        <v>0</v>
      </c>
      <c r="P750" s="7">
        <f t="shared" si="220"/>
        <v>0</v>
      </c>
      <c r="Q750" s="7">
        <f t="shared" si="221"/>
        <v>0</v>
      </c>
      <c r="R750" s="7">
        <f t="shared" si="222"/>
        <v>0</v>
      </c>
      <c r="S750" s="7">
        <f t="shared" si="223"/>
        <v>0</v>
      </c>
      <c r="T750" s="7">
        <f t="shared" si="224"/>
        <v>0</v>
      </c>
      <c r="U750" s="7">
        <f t="shared" si="225"/>
        <v>0</v>
      </c>
      <c r="V750" s="7">
        <f t="shared" si="226"/>
        <v>0</v>
      </c>
      <c r="W750" s="7">
        <f t="shared" si="227"/>
        <v>0</v>
      </c>
      <c r="X750" s="7">
        <f t="shared" ca="1" si="228"/>
        <v>0</v>
      </c>
      <c r="Y750" s="7">
        <f t="shared" ca="1" si="229"/>
        <v>0</v>
      </c>
      <c r="Z750" s="7">
        <f t="shared" ca="1" si="230"/>
        <v>0</v>
      </c>
      <c r="AA750" s="3"/>
      <c r="AB750" s="3"/>
    </row>
    <row r="751" spans="1:28" x14ac:dyDescent="0.2">
      <c r="A751" s="18">
        <v>0</v>
      </c>
      <c r="B751" s="18">
        <v>0</v>
      </c>
      <c r="C751" s="8">
        <f>IF(Input!C739="",0,A751-$A$18)</f>
        <v>0</v>
      </c>
      <c r="D751" s="8">
        <f>(B751-Input!$C$6-Input!$F$5*C751)*IF(Input!C739="",0,1)</f>
        <v>0</v>
      </c>
      <c r="E751" s="7">
        <f t="shared" si="212"/>
        <v>0</v>
      </c>
      <c r="F751" s="7">
        <f t="shared" si="213"/>
        <v>0</v>
      </c>
      <c r="G751" s="7">
        <f t="shared" si="214"/>
        <v>0</v>
      </c>
      <c r="H751" s="7">
        <f t="shared" si="215"/>
        <v>0</v>
      </c>
      <c r="I751" s="7">
        <f t="shared" si="216"/>
        <v>0</v>
      </c>
      <c r="J751" s="7">
        <f t="shared" si="217"/>
        <v>0</v>
      </c>
      <c r="K751" s="7">
        <f t="shared" si="218"/>
        <v>0</v>
      </c>
      <c r="L751" s="7">
        <f>Input!C739*Input!$F$10</f>
        <v>0</v>
      </c>
      <c r="M751" s="7">
        <f>(-C751*SIN(ATAN(Input!$F$5*Input!$F$10))+(L751-$L$18)*COS(ATAN(Input!$F$5*Input!$F$10)))*IF(Input!C739="",0,1)</f>
        <v>0</v>
      </c>
      <c r="N751" s="7">
        <f>(C751*COS(ATAN(Input!$F$5*Input!$F$10))+(L751-$L$18)*SIN(ATAN(Input!$F$5*Input!$F$10)))*IF(Input!C739="",0,1)</f>
        <v>0</v>
      </c>
      <c r="O751" s="7">
        <f t="shared" si="219"/>
        <v>0</v>
      </c>
      <c r="P751" s="7">
        <f t="shared" si="220"/>
        <v>0</v>
      </c>
      <c r="Q751" s="7">
        <f t="shared" si="221"/>
        <v>0</v>
      </c>
      <c r="R751" s="7">
        <f t="shared" si="222"/>
        <v>0</v>
      </c>
      <c r="S751" s="7">
        <f t="shared" si="223"/>
        <v>0</v>
      </c>
      <c r="T751" s="7">
        <f t="shared" si="224"/>
        <v>0</v>
      </c>
      <c r="U751" s="7">
        <f t="shared" si="225"/>
        <v>0</v>
      </c>
      <c r="V751" s="7">
        <f t="shared" si="226"/>
        <v>0</v>
      </c>
      <c r="W751" s="7">
        <f t="shared" si="227"/>
        <v>0</v>
      </c>
      <c r="X751" s="7">
        <f t="shared" ca="1" si="228"/>
        <v>0</v>
      </c>
      <c r="Y751" s="7">
        <f t="shared" ca="1" si="229"/>
        <v>0</v>
      </c>
      <c r="Z751" s="7">
        <f t="shared" ca="1" si="230"/>
        <v>0</v>
      </c>
      <c r="AA751" s="3"/>
      <c r="AB751" s="3"/>
    </row>
    <row r="752" spans="1:28" x14ac:dyDescent="0.2">
      <c r="A752" s="18">
        <v>0</v>
      </c>
      <c r="B752" s="18">
        <v>0</v>
      </c>
      <c r="C752" s="8">
        <f>IF(Input!C740="",0,A752-$A$18)</f>
        <v>0</v>
      </c>
      <c r="D752" s="8">
        <f>(B752-Input!$C$6-Input!$F$5*C752)*IF(Input!C740="",0,1)</f>
        <v>0</v>
      </c>
      <c r="E752" s="7">
        <f t="shared" si="212"/>
        <v>0</v>
      </c>
      <c r="F752" s="7">
        <f t="shared" si="213"/>
        <v>0</v>
      </c>
      <c r="G752" s="7">
        <f t="shared" si="214"/>
        <v>0</v>
      </c>
      <c r="H752" s="7">
        <f t="shared" si="215"/>
        <v>0</v>
      </c>
      <c r="I752" s="7">
        <f t="shared" si="216"/>
        <v>0</v>
      </c>
      <c r="J752" s="7">
        <f t="shared" si="217"/>
        <v>0</v>
      </c>
      <c r="K752" s="7">
        <f t="shared" si="218"/>
        <v>0</v>
      </c>
      <c r="L752" s="7">
        <f>Input!C740*Input!$F$10</f>
        <v>0</v>
      </c>
      <c r="M752" s="7">
        <f>(-C752*SIN(ATAN(Input!$F$5*Input!$F$10))+(L752-$L$18)*COS(ATAN(Input!$F$5*Input!$F$10)))*IF(Input!C740="",0,1)</f>
        <v>0</v>
      </c>
      <c r="N752" s="7">
        <f>(C752*COS(ATAN(Input!$F$5*Input!$F$10))+(L752-$L$18)*SIN(ATAN(Input!$F$5*Input!$F$10)))*IF(Input!C740="",0,1)</f>
        <v>0</v>
      </c>
      <c r="O752" s="7">
        <f t="shared" si="219"/>
        <v>0</v>
      </c>
      <c r="P752" s="7">
        <f t="shared" si="220"/>
        <v>0</v>
      </c>
      <c r="Q752" s="7">
        <f t="shared" si="221"/>
        <v>0</v>
      </c>
      <c r="R752" s="7">
        <f t="shared" si="222"/>
        <v>0</v>
      </c>
      <c r="S752" s="7">
        <f t="shared" si="223"/>
        <v>0</v>
      </c>
      <c r="T752" s="7">
        <f t="shared" si="224"/>
        <v>0</v>
      </c>
      <c r="U752" s="7">
        <f t="shared" si="225"/>
        <v>0</v>
      </c>
      <c r="V752" s="7">
        <f t="shared" si="226"/>
        <v>0</v>
      </c>
      <c r="W752" s="7">
        <f t="shared" si="227"/>
        <v>0</v>
      </c>
      <c r="X752" s="7">
        <f t="shared" ca="1" si="228"/>
        <v>0</v>
      </c>
      <c r="Y752" s="7">
        <f t="shared" ca="1" si="229"/>
        <v>0</v>
      </c>
      <c r="Z752" s="7">
        <f t="shared" ca="1" si="230"/>
        <v>0</v>
      </c>
      <c r="AA752" s="3"/>
      <c r="AB752" s="3"/>
    </row>
    <row r="753" spans="1:28" x14ac:dyDescent="0.2">
      <c r="A753" s="18">
        <v>0</v>
      </c>
      <c r="B753" s="18">
        <v>0</v>
      </c>
      <c r="C753" s="8">
        <f>IF(Input!C741="",0,A753-$A$18)</f>
        <v>0</v>
      </c>
      <c r="D753" s="8">
        <f>(B753-Input!$C$6-Input!$F$5*C753)*IF(Input!C741="",0,1)</f>
        <v>0</v>
      </c>
      <c r="E753" s="7">
        <f t="shared" si="212"/>
        <v>0</v>
      </c>
      <c r="F753" s="7">
        <f t="shared" si="213"/>
        <v>0</v>
      </c>
      <c r="G753" s="7">
        <f t="shared" si="214"/>
        <v>0</v>
      </c>
      <c r="H753" s="7">
        <f t="shared" si="215"/>
        <v>0</v>
      </c>
      <c r="I753" s="7">
        <f t="shared" si="216"/>
        <v>0</v>
      </c>
      <c r="J753" s="7">
        <f t="shared" si="217"/>
        <v>0</v>
      </c>
      <c r="K753" s="7">
        <f t="shared" si="218"/>
        <v>0</v>
      </c>
      <c r="L753" s="7">
        <f>Input!C741*Input!$F$10</f>
        <v>0</v>
      </c>
      <c r="M753" s="7">
        <f>(-C753*SIN(ATAN(Input!$F$5*Input!$F$10))+(L753-$L$18)*COS(ATAN(Input!$F$5*Input!$F$10)))*IF(Input!C741="",0,1)</f>
        <v>0</v>
      </c>
      <c r="N753" s="7">
        <f>(C753*COS(ATAN(Input!$F$5*Input!$F$10))+(L753-$L$18)*SIN(ATAN(Input!$F$5*Input!$F$10)))*IF(Input!C741="",0,1)</f>
        <v>0</v>
      </c>
      <c r="O753" s="7">
        <f t="shared" si="219"/>
        <v>0</v>
      </c>
      <c r="P753" s="7">
        <f t="shared" si="220"/>
        <v>0</v>
      </c>
      <c r="Q753" s="7">
        <f t="shared" si="221"/>
        <v>0</v>
      </c>
      <c r="R753" s="7">
        <f t="shared" si="222"/>
        <v>0</v>
      </c>
      <c r="S753" s="7">
        <f t="shared" si="223"/>
        <v>0</v>
      </c>
      <c r="T753" s="7">
        <f t="shared" si="224"/>
        <v>0</v>
      </c>
      <c r="U753" s="7">
        <f t="shared" si="225"/>
        <v>0</v>
      </c>
      <c r="V753" s="7">
        <f t="shared" si="226"/>
        <v>0</v>
      </c>
      <c r="W753" s="7">
        <f t="shared" si="227"/>
        <v>0</v>
      </c>
      <c r="X753" s="7">
        <f t="shared" ca="1" si="228"/>
        <v>0</v>
      </c>
      <c r="Y753" s="7">
        <f t="shared" ca="1" si="229"/>
        <v>0</v>
      </c>
      <c r="Z753" s="7">
        <f t="shared" ca="1" si="230"/>
        <v>0</v>
      </c>
      <c r="AA753" s="3"/>
      <c r="AB753" s="3"/>
    </row>
    <row r="754" spans="1:28" x14ac:dyDescent="0.2">
      <c r="A754" s="18">
        <v>0</v>
      </c>
      <c r="B754" s="18">
        <v>0</v>
      </c>
      <c r="C754" s="8">
        <f>IF(Input!C742="",0,A754-$A$18)</f>
        <v>0</v>
      </c>
      <c r="D754" s="8">
        <f>(B754-Input!$C$6-Input!$F$5*C754)*IF(Input!C742="",0,1)</f>
        <v>0</v>
      </c>
      <c r="E754" s="7">
        <f t="shared" si="212"/>
        <v>0</v>
      </c>
      <c r="F754" s="7">
        <f t="shared" si="213"/>
        <v>0</v>
      </c>
      <c r="G754" s="7">
        <f t="shared" si="214"/>
        <v>0</v>
      </c>
      <c r="H754" s="7">
        <f t="shared" si="215"/>
        <v>0</v>
      </c>
      <c r="I754" s="7">
        <f t="shared" si="216"/>
        <v>0</v>
      </c>
      <c r="J754" s="7">
        <f t="shared" si="217"/>
        <v>0</v>
      </c>
      <c r="K754" s="7">
        <f t="shared" si="218"/>
        <v>0</v>
      </c>
      <c r="L754" s="7">
        <f>Input!C742*Input!$F$10</f>
        <v>0</v>
      </c>
      <c r="M754" s="7">
        <f>(-C754*SIN(ATAN(Input!$F$5*Input!$F$10))+(L754-$L$18)*COS(ATAN(Input!$F$5*Input!$F$10)))*IF(Input!C742="",0,1)</f>
        <v>0</v>
      </c>
      <c r="N754" s="7">
        <f>(C754*COS(ATAN(Input!$F$5*Input!$F$10))+(L754-$L$18)*SIN(ATAN(Input!$F$5*Input!$F$10)))*IF(Input!C742="",0,1)</f>
        <v>0</v>
      </c>
      <c r="O754" s="7">
        <f t="shared" si="219"/>
        <v>0</v>
      </c>
      <c r="P754" s="7">
        <f t="shared" si="220"/>
        <v>0</v>
      </c>
      <c r="Q754" s="7">
        <f t="shared" si="221"/>
        <v>0</v>
      </c>
      <c r="R754" s="7">
        <f t="shared" si="222"/>
        <v>0</v>
      </c>
      <c r="S754" s="7">
        <f t="shared" si="223"/>
        <v>0</v>
      </c>
      <c r="T754" s="7">
        <f t="shared" si="224"/>
        <v>0</v>
      </c>
      <c r="U754" s="7">
        <f t="shared" si="225"/>
        <v>0</v>
      </c>
      <c r="V754" s="7">
        <f t="shared" si="226"/>
        <v>0</v>
      </c>
      <c r="W754" s="7">
        <f t="shared" si="227"/>
        <v>0</v>
      </c>
      <c r="X754" s="7">
        <f t="shared" ca="1" si="228"/>
        <v>0</v>
      </c>
      <c r="Y754" s="7">
        <f t="shared" ca="1" si="229"/>
        <v>0</v>
      </c>
      <c r="Z754" s="7">
        <f t="shared" ca="1" si="230"/>
        <v>0</v>
      </c>
      <c r="AA754" s="3"/>
      <c r="AB754" s="3"/>
    </row>
    <row r="755" spans="1:28" x14ac:dyDescent="0.2">
      <c r="A755" s="18">
        <v>0</v>
      </c>
      <c r="B755" s="18">
        <v>0</v>
      </c>
      <c r="C755" s="8">
        <f>IF(Input!C743="",0,A755-$A$18)</f>
        <v>0</v>
      </c>
      <c r="D755" s="8">
        <f>(B755-Input!$C$6-Input!$F$5*C755)*IF(Input!C743="",0,1)</f>
        <v>0</v>
      </c>
      <c r="E755" s="7">
        <f t="shared" si="212"/>
        <v>0</v>
      </c>
      <c r="F755" s="7">
        <f t="shared" si="213"/>
        <v>0</v>
      </c>
      <c r="G755" s="7">
        <f t="shared" si="214"/>
        <v>0</v>
      </c>
      <c r="H755" s="7">
        <f t="shared" si="215"/>
        <v>0</v>
      </c>
      <c r="I755" s="7">
        <f t="shared" si="216"/>
        <v>0</v>
      </c>
      <c r="J755" s="7">
        <f t="shared" si="217"/>
        <v>0</v>
      </c>
      <c r="K755" s="7">
        <f t="shared" si="218"/>
        <v>0</v>
      </c>
      <c r="L755" s="7">
        <f>Input!C743*Input!$F$10</f>
        <v>0</v>
      </c>
      <c r="M755" s="7">
        <f>(-C755*SIN(ATAN(Input!$F$5*Input!$F$10))+(L755-$L$18)*COS(ATAN(Input!$F$5*Input!$F$10)))*IF(Input!C743="",0,1)</f>
        <v>0</v>
      </c>
      <c r="N755" s="7">
        <f>(C755*COS(ATAN(Input!$F$5*Input!$F$10))+(L755-$L$18)*SIN(ATAN(Input!$F$5*Input!$F$10)))*IF(Input!C743="",0,1)</f>
        <v>0</v>
      </c>
      <c r="O755" s="7">
        <f t="shared" si="219"/>
        <v>0</v>
      </c>
      <c r="P755" s="7">
        <f t="shared" si="220"/>
        <v>0</v>
      </c>
      <c r="Q755" s="7">
        <f t="shared" si="221"/>
        <v>0</v>
      </c>
      <c r="R755" s="7">
        <f t="shared" si="222"/>
        <v>0</v>
      </c>
      <c r="S755" s="7">
        <f t="shared" si="223"/>
        <v>0</v>
      </c>
      <c r="T755" s="7">
        <f t="shared" si="224"/>
        <v>0</v>
      </c>
      <c r="U755" s="7">
        <f t="shared" si="225"/>
        <v>0</v>
      </c>
      <c r="V755" s="7">
        <f t="shared" si="226"/>
        <v>0</v>
      </c>
      <c r="W755" s="7">
        <f t="shared" si="227"/>
        <v>0</v>
      </c>
      <c r="X755" s="7">
        <f t="shared" ca="1" si="228"/>
        <v>0</v>
      </c>
      <c r="Y755" s="7">
        <f t="shared" ca="1" si="229"/>
        <v>0</v>
      </c>
      <c r="Z755" s="7">
        <f t="shared" ca="1" si="230"/>
        <v>0</v>
      </c>
      <c r="AA755" s="3"/>
      <c r="AB755" s="3"/>
    </row>
    <row r="756" spans="1:28" x14ac:dyDescent="0.2">
      <c r="A756" s="18">
        <v>0</v>
      </c>
      <c r="B756" s="18">
        <v>0</v>
      </c>
      <c r="C756" s="8">
        <f>IF(Input!C744="",0,A756-$A$18)</f>
        <v>0</v>
      </c>
      <c r="D756" s="8">
        <f>(B756-Input!$C$6-Input!$F$5*C756)*IF(Input!C744="",0,1)</f>
        <v>0</v>
      </c>
      <c r="E756" s="7">
        <f t="shared" si="212"/>
        <v>0</v>
      </c>
      <c r="F756" s="7">
        <f t="shared" si="213"/>
        <v>0</v>
      </c>
      <c r="G756" s="7">
        <f t="shared" si="214"/>
        <v>0</v>
      </c>
      <c r="H756" s="7">
        <f t="shared" si="215"/>
        <v>0</v>
      </c>
      <c r="I756" s="7">
        <f t="shared" si="216"/>
        <v>0</v>
      </c>
      <c r="J756" s="7">
        <f t="shared" si="217"/>
        <v>0</v>
      </c>
      <c r="K756" s="7">
        <f t="shared" si="218"/>
        <v>0</v>
      </c>
      <c r="L756" s="7">
        <f>Input!C744*Input!$F$10</f>
        <v>0</v>
      </c>
      <c r="M756" s="7">
        <f>(-C756*SIN(ATAN(Input!$F$5*Input!$F$10))+(L756-$L$18)*COS(ATAN(Input!$F$5*Input!$F$10)))*IF(Input!C744="",0,1)</f>
        <v>0</v>
      </c>
      <c r="N756" s="7">
        <f>(C756*COS(ATAN(Input!$F$5*Input!$F$10))+(L756-$L$18)*SIN(ATAN(Input!$F$5*Input!$F$10)))*IF(Input!C744="",0,1)</f>
        <v>0</v>
      </c>
      <c r="O756" s="7">
        <f t="shared" si="219"/>
        <v>0</v>
      </c>
      <c r="P756" s="7">
        <f t="shared" si="220"/>
        <v>0</v>
      </c>
      <c r="Q756" s="7">
        <f t="shared" si="221"/>
        <v>0</v>
      </c>
      <c r="R756" s="7">
        <f t="shared" si="222"/>
        <v>0</v>
      </c>
      <c r="S756" s="7">
        <f t="shared" si="223"/>
        <v>0</v>
      </c>
      <c r="T756" s="7">
        <f t="shared" si="224"/>
        <v>0</v>
      </c>
      <c r="U756" s="7">
        <f t="shared" si="225"/>
        <v>0</v>
      </c>
      <c r="V756" s="7">
        <f t="shared" si="226"/>
        <v>0</v>
      </c>
      <c r="W756" s="7">
        <f t="shared" si="227"/>
        <v>0</v>
      </c>
      <c r="X756" s="7">
        <f t="shared" ca="1" si="228"/>
        <v>0</v>
      </c>
      <c r="Y756" s="7">
        <f t="shared" ca="1" si="229"/>
        <v>0</v>
      </c>
      <c r="Z756" s="7">
        <f t="shared" ca="1" si="230"/>
        <v>0</v>
      </c>
      <c r="AA756" s="3"/>
      <c r="AB756" s="3"/>
    </row>
    <row r="757" spans="1:28" x14ac:dyDescent="0.2">
      <c r="A757" s="18">
        <v>0</v>
      </c>
      <c r="B757" s="18">
        <v>0</v>
      </c>
      <c r="C757" s="8">
        <f>IF(Input!C745="",0,A757-$A$18)</f>
        <v>0</v>
      </c>
      <c r="D757" s="8">
        <f>(B757-Input!$C$6-Input!$F$5*C757)*IF(Input!C745="",0,1)</f>
        <v>0</v>
      </c>
      <c r="E757" s="7">
        <f t="shared" si="212"/>
        <v>0</v>
      </c>
      <c r="F757" s="7">
        <f t="shared" si="213"/>
        <v>0</v>
      </c>
      <c r="G757" s="7">
        <f t="shared" si="214"/>
        <v>0</v>
      </c>
      <c r="H757" s="7">
        <f t="shared" si="215"/>
        <v>0</v>
      </c>
      <c r="I757" s="7">
        <f t="shared" si="216"/>
        <v>0</v>
      </c>
      <c r="J757" s="7">
        <f t="shared" si="217"/>
        <v>0</v>
      </c>
      <c r="K757" s="7">
        <f t="shared" si="218"/>
        <v>0</v>
      </c>
      <c r="L757" s="7">
        <f>Input!C745*Input!$F$10</f>
        <v>0</v>
      </c>
      <c r="M757" s="7">
        <f>(-C757*SIN(ATAN(Input!$F$5*Input!$F$10))+(L757-$L$18)*COS(ATAN(Input!$F$5*Input!$F$10)))*IF(Input!C745="",0,1)</f>
        <v>0</v>
      </c>
      <c r="N757" s="7">
        <f>(C757*COS(ATAN(Input!$F$5*Input!$F$10))+(L757-$L$18)*SIN(ATAN(Input!$F$5*Input!$F$10)))*IF(Input!C745="",0,1)</f>
        <v>0</v>
      </c>
      <c r="O757" s="7">
        <f t="shared" si="219"/>
        <v>0</v>
      </c>
      <c r="P757" s="7">
        <f t="shared" si="220"/>
        <v>0</v>
      </c>
      <c r="Q757" s="7">
        <f t="shared" si="221"/>
        <v>0</v>
      </c>
      <c r="R757" s="7">
        <f t="shared" si="222"/>
        <v>0</v>
      </c>
      <c r="S757" s="7">
        <f t="shared" si="223"/>
        <v>0</v>
      </c>
      <c r="T757" s="7">
        <f t="shared" si="224"/>
        <v>0</v>
      </c>
      <c r="U757" s="7">
        <f t="shared" si="225"/>
        <v>0</v>
      </c>
      <c r="V757" s="7">
        <f t="shared" si="226"/>
        <v>0</v>
      </c>
      <c r="W757" s="7">
        <f t="shared" si="227"/>
        <v>0</v>
      </c>
      <c r="X757" s="7">
        <f t="shared" ca="1" si="228"/>
        <v>0</v>
      </c>
      <c r="Y757" s="7">
        <f t="shared" ca="1" si="229"/>
        <v>0</v>
      </c>
      <c r="Z757" s="7">
        <f t="shared" ca="1" si="230"/>
        <v>0</v>
      </c>
      <c r="AA757" s="3"/>
      <c r="AB757" s="3"/>
    </row>
    <row r="758" spans="1:28" x14ac:dyDescent="0.2">
      <c r="A758" s="18">
        <v>0</v>
      </c>
      <c r="B758" s="18">
        <v>0</v>
      </c>
      <c r="C758" s="8">
        <f>IF(Input!C746="",0,A758-$A$18)</f>
        <v>0</v>
      </c>
      <c r="D758" s="8">
        <f>(B758-Input!$C$6-Input!$F$5*C758)*IF(Input!C746="",0,1)</f>
        <v>0</v>
      </c>
      <c r="E758" s="7">
        <f t="shared" si="212"/>
        <v>0</v>
      </c>
      <c r="F758" s="7">
        <f t="shared" si="213"/>
        <v>0</v>
      </c>
      <c r="G758" s="7">
        <f t="shared" si="214"/>
        <v>0</v>
      </c>
      <c r="H758" s="7">
        <f t="shared" si="215"/>
        <v>0</v>
      </c>
      <c r="I758" s="7">
        <f t="shared" si="216"/>
        <v>0</v>
      </c>
      <c r="J758" s="7">
        <f t="shared" si="217"/>
        <v>0</v>
      </c>
      <c r="K758" s="7">
        <f t="shared" si="218"/>
        <v>0</v>
      </c>
      <c r="L758" s="7">
        <f>Input!C746*Input!$F$10</f>
        <v>0</v>
      </c>
      <c r="M758" s="7">
        <f>(-C758*SIN(ATAN(Input!$F$5*Input!$F$10))+(L758-$L$18)*COS(ATAN(Input!$F$5*Input!$F$10)))*IF(Input!C746="",0,1)</f>
        <v>0</v>
      </c>
      <c r="N758" s="7">
        <f>(C758*COS(ATAN(Input!$F$5*Input!$F$10))+(L758-$L$18)*SIN(ATAN(Input!$F$5*Input!$F$10)))*IF(Input!C746="",0,1)</f>
        <v>0</v>
      </c>
      <c r="O758" s="7">
        <f t="shared" si="219"/>
        <v>0</v>
      </c>
      <c r="P758" s="7">
        <f t="shared" si="220"/>
        <v>0</v>
      </c>
      <c r="Q758" s="7">
        <f t="shared" si="221"/>
        <v>0</v>
      </c>
      <c r="R758" s="7">
        <f t="shared" si="222"/>
        <v>0</v>
      </c>
      <c r="S758" s="7">
        <f t="shared" si="223"/>
        <v>0</v>
      </c>
      <c r="T758" s="7">
        <f t="shared" si="224"/>
        <v>0</v>
      </c>
      <c r="U758" s="7">
        <f t="shared" si="225"/>
        <v>0</v>
      </c>
      <c r="V758" s="7">
        <f t="shared" si="226"/>
        <v>0</v>
      </c>
      <c r="W758" s="7">
        <f t="shared" si="227"/>
        <v>0</v>
      </c>
      <c r="X758" s="7">
        <f t="shared" ca="1" si="228"/>
        <v>0</v>
      </c>
      <c r="Y758" s="7">
        <f t="shared" ca="1" si="229"/>
        <v>0</v>
      </c>
      <c r="Z758" s="7">
        <f t="shared" ca="1" si="230"/>
        <v>0</v>
      </c>
      <c r="AA758" s="3"/>
      <c r="AB758" s="3"/>
    </row>
    <row r="759" spans="1:28" x14ac:dyDescent="0.2">
      <c r="A759" s="18">
        <v>0</v>
      </c>
      <c r="B759" s="18">
        <v>0</v>
      </c>
      <c r="C759" s="8">
        <f>IF(Input!C747="",0,A759-$A$18)</f>
        <v>0</v>
      </c>
      <c r="D759" s="8">
        <f>(B759-Input!$C$6-Input!$F$5*C759)*IF(Input!C747="",0,1)</f>
        <v>0</v>
      </c>
      <c r="E759" s="7">
        <f t="shared" si="212"/>
        <v>0</v>
      </c>
      <c r="F759" s="7">
        <f t="shared" si="213"/>
        <v>0</v>
      </c>
      <c r="G759" s="7">
        <f t="shared" si="214"/>
        <v>0</v>
      </c>
      <c r="H759" s="7">
        <f t="shared" si="215"/>
        <v>0</v>
      </c>
      <c r="I759" s="7">
        <f t="shared" si="216"/>
        <v>0</v>
      </c>
      <c r="J759" s="7">
        <f t="shared" si="217"/>
        <v>0</v>
      </c>
      <c r="K759" s="7">
        <f t="shared" si="218"/>
        <v>0</v>
      </c>
      <c r="L759" s="7">
        <f>Input!C747*Input!$F$10</f>
        <v>0</v>
      </c>
      <c r="M759" s="7">
        <f>(-C759*SIN(ATAN(Input!$F$5*Input!$F$10))+(L759-$L$18)*COS(ATAN(Input!$F$5*Input!$F$10)))*IF(Input!C747="",0,1)</f>
        <v>0</v>
      </c>
      <c r="N759" s="7">
        <f>(C759*COS(ATAN(Input!$F$5*Input!$F$10))+(L759-$L$18)*SIN(ATAN(Input!$F$5*Input!$F$10)))*IF(Input!C747="",0,1)</f>
        <v>0</v>
      </c>
      <c r="O759" s="7">
        <f t="shared" si="219"/>
        <v>0</v>
      </c>
      <c r="P759" s="7">
        <f t="shared" si="220"/>
        <v>0</v>
      </c>
      <c r="Q759" s="7">
        <f t="shared" si="221"/>
        <v>0</v>
      </c>
      <c r="R759" s="7">
        <f t="shared" si="222"/>
        <v>0</v>
      </c>
      <c r="S759" s="7">
        <f t="shared" si="223"/>
        <v>0</v>
      </c>
      <c r="T759" s="7">
        <f t="shared" si="224"/>
        <v>0</v>
      </c>
      <c r="U759" s="7">
        <f t="shared" si="225"/>
        <v>0</v>
      </c>
      <c r="V759" s="7">
        <f t="shared" si="226"/>
        <v>0</v>
      </c>
      <c r="W759" s="7">
        <f t="shared" si="227"/>
        <v>0</v>
      </c>
      <c r="X759" s="7">
        <f t="shared" ca="1" si="228"/>
        <v>0</v>
      </c>
      <c r="Y759" s="7">
        <f t="shared" ca="1" si="229"/>
        <v>0</v>
      </c>
      <c r="Z759" s="7">
        <f t="shared" ca="1" si="230"/>
        <v>0</v>
      </c>
      <c r="AA759" s="3"/>
      <c r="AB759" s="3"/>
    </row>
    <row r="760" spans="1:28" x14ac:dyDescent="0.2">
      <c r="A760" s="18">
        <v>0</v>
      </c>
      <c r="B760" s="18">
        <v>0</v>
      </c>
      <c r="C760" s="8">
        <f>IF(Input!C748="",0,A760-$A$18)</f>
        <v>0</v>
      </c>
      <c r="D760" s="8">
        <f>(B760-Input!$C$6-Input!$F$5*C760)*IF(Input!C748="",0,1)</f>
        <v>0</v>
      </c>
      <c r="E760" s="7">
        <f t="shared" si="212"/>
        <v>0</v>
      </c>
      <c r="F760" s="7">
        <f t="shared" si="213"/>
        <v>0</v>
      </c>
      <c r="G760" s="7">
        <f t="shared" si="214"/>
        <v>0</v>
      </c>
      <c r="H760" s="7">
        <f t="shared" si="215"/>
        <v>0</v>
      </c>
      <c r="I760" s="7">
        <f t="shared" si="216"/>
        <v>0</v>
      </c>
      <c r="J760" s="7">
        <f t="shared" si="217"/>
        <v>0</v>
      </c>
      <c r="K760" s="7">
        <f t="shared" si="218"/>
        <v>0</v>
      </c>
      <c r="L760" s="7">
        <f>Input!C748*Input!$F$10</f>
        <v>0</v>
      </c>
      <c r="M760" s="7">
        <f>(-C760*SIN(ATAN(Input!$F$5*Input!$F$10))+(L760-$L$18)*COS(ATAN(Input!$F$5*Input!$F$10)))*IF(Input!C748="",0,1)</f>
        <v>0</v>
      </c>
      <c r="N760" s="7">
        <f>(C760*COS(ATAN(Input!$F$5*Input!$F$10))+(L760-$L$18)*SIN(ATAN(Input!$F$5*Input!$F$10)))*IF(Input!C748="",0,1)</f>
        <v>0</v>
      </c>
      <c r="O760" s="7">
        <f t="shared" si="219"/>
        <v>0</v>
      </c>
      <c r="P760" s="7">
        <f t="shared" si="220"/>
        <v>0</v>
      </c>
      <c r="Q760" s="7">
        <f t="shared" si="221"/>
        <v>0</v>
      </c>
      <c r="R760" s="7">
        <f t="shared" si="222"/>
        <v>0</v>
      </c>
      <c r="S760" s="7">
        <f t="shared" si="223"/>
        <v>0</v>
      </c>
      <c r="T760" s="7">
        <f t="shared" si="224"/>
        <v>0</v>
      </c>
      <c r="U760" s="7">
        <f t="shared" si="225"/>
        <v>0</v>
      </c>
      <c r="V760" s="7">
        <f t="shared" si="226"/>
        <v>0</v>
      </c>
      <c r="W760" s="7">
        <f t="shared" si="227"/>
        <v>0</v>
      </c>
      <c r="X760" s="7">
        <f t="shared" ca="1" si="228"/>
        <v>0</v>
      </c>
      <c r="Y760" s="7">
        <f t="shared" ca="1" si="229"/>
        <v>0</v>
      </c>
      <c r="Z760" s="7">
        <f t="shared" ca="1" si="230"/>
        <v>0</v>
      </c>
      <c r="AA760" s="3"/>
      <c r="AB760" s="3"/>
    </row>
    <row r="761" spans="1:28" x14ac:dyDescent="0.2">
      <c r="A761" s="18">
        <v>0</v>
      </c>
      <c r="B761" s="18">
        <v>0</v>
      </c>
      <c r="C761" s="8">
        <f>IF(Input!C749="",0,A761-$A$18)</f>
        <v>0</v>
      </c>
      <c r="D761" s="8">
        <f>(B761-Input!$C$6-Input!$F$5*C761)*IF(Input!C749="",0,1)</f>
        <v>0</v>
      </c>
      <c r="E761" s="7">
        <f t="shared" si="212"/>
        <v>0</v>
      </c>
      <c r="F761" s="7">
        <f t="shared" si="213"/>
        <v>0</v>
      </c>
      <c r="G761" s="7">
        <f t="shared" si="214"/>
        <v>0</v>
      </c>
      <c r="H761" s="7">
        <f t="shared" si="215"/>
        <v>0</v>
      </c>
      <c r="I761" s="7">
        <f t="shared" si="216"/>
        <v>0</v>
      </c>
      <c r="J761" s="7">
        <f t="shared" si="217"/>
        <v>0</v>
      </c>
      <c r="K761" s="7">
        <f t="shared" si="218"/>
        <v>0</v>
      </c>
      <c r="L761" s="7">
        <f>Input!C749*Input!$F$10</f>
        <v>0</v>
      </c>
      <c r="M761" s="7">
        <f>(-C761*SIN(ATAN(Input!$F$5*Input!$F$10))+(L761-$L$18)*COS(ATAN(Input!$F$5*Input!$F$10)))*IF(Input!C749="",0,1)</f>
        <v>0</v>
      </c>
      <c r="N761" s="7">
        <f>(C761*COS(ATAN(Input!$F$5*Input!$F$10))+(L761-$L$18)*SIN(ATAN(Input!$F$5*Input!$F$10)))*IF(Input!C749="",0,1)</f>
        <v>0</v>
      </c>
      <c r="O761" s="7">
        <f t="shared" si="219"/>
        <v>0</v>
      </c>
      <c r="P761" s="7">
        <f t="shared" si="220"/>
        <v>0</v>
      </c>
      <c r="Q761" s="7">
        <f t="shared" si="221"/>
        <v>0</v>
      </c>
      <c r="R761" s="7">
        <f t="shared" si="222"/>
        <v>0</v>
      </c>
      <c r="S761" s="7">
        <f t="shared" si="223"/>
        <v>0</v>
      </c>
      <c r="T761" s="7">
        <f t="shared" si="224"/>
        <v>0</v>
      </c>
      <c r="U761" s="7">
        <f t="shared" si="225"/>
        <v>0</v>
      </c>
      <c r="V761" s="7">
        <f t="shared" si="226"/>
        <v>0</v>
      </c>
      <c r="W761" s="7">
        <f t="shared" si="227"/>
        <v>0</v>
      </c>
      <c r="X761" s="7">
        <f t="shared" ca="1" si="228"/>
        <v>0</v>
      </c>
      <c r="Y761" s="7">
        <f t="shared" ca="1" si="229"/>
        <v>0</v>
      </c>
      <c r="Z761" s="7">
        <f t="shared" ca="1" si="230"/>
        <v>0</v>
      </c>
      <c r="AA761" s="3"/>
      <c r="AB761" s="3"/>
    </row>
    <row r="762" spans="1:28" x14ac:dyDescent="0.2">
      <c r="A762" s="18">
        <v>0</v>
      </c>
      <c r="B762" s="18">
        <v>0</v>
      </c>
      <c r="C762" s="8">
        <f>IF(Input!C750="",0,A762-$A$18)</f>
        <v>0</v>
      </c>
      <c r="D762" s="8">
        <f>(B762-Input!$C$6-Input!$F$5*C762)*IF(Input!C750="",0,1)</f>
        <v>0</v>
      </c>
      <c r="E762" s="7">
        <f t="shared" si="212"/>
        <v>0</v>
      </c>
      <c r="F762" s="7">
        <f t="shared" si="213"/>
        <v>0</v>
      </c>
      <c r="G762" s="7">
        <f t="shared" si="214"/>
        <v>0</v>
      </c>
      <c r="H762" s="7">
        <f t="shared" si="215"/>
        <v>0</v>
      </c>
      <c r="I762" s="7">
        <f t="shared" si="216"/>
        <v>0</v>
      </c>
      <c r="J762" s="7">
        <f t="shared" si="217"/>
        <v>0</v>
      </c>
      <c r="K762" s="7">
        <f t="shared" si="218"/>
        <v>0</v>
      </c>
      <c r="L762" s="7">
        <f>Input!C750*Input!$F$10</f>
        <v>0</v>
      </c>
      <c r="M762" s="7">
        <f>(-C762*SIN(ATAN(Input!$F$5*Input!$F$10))+(L762-$L$18)*COS(ATAN(Input!$F$5*Input!$F$10)))*IF(Input!C750="",0,1)</f>
        <v>0</v>
      </c>
      <c r="N762" s="7">
        <f>(C762*COS(ATAN(Input!$F$5*Input!$F$10))+(L762-$L$18)*SIN(ATAN(Input!$F$5*Input!$F$10)))*IF(Input!C750="",0,1)</f>
        <v>0</v>
      </c>
      <c r="O762" s="7">
        <f t="shared" si="219"/>
        <v>0</v>
      </c>
      <c r="P762" s="7">
        <f t="shared" si="220"/>
        <v>0</v>
      </c>
      <c r="Q762" s="7">
        <f t="shared" si="221"/>
        <v>0</v>
      </c>
      <c r="R762" s="7">
        <f t="shared" si="222"/>
        <v>0</v>
      </c>
      <c r="S762" s="7">
        <f t="shared" si="223"/>
        <v>0</v>
      </c>
      <c r="T762" s="7">
        <f t="shared" si="224"/>
        <v>0</v>
      </c>
      <c r="U762" s="7">
        <f t="shared" si="225"/>
        <v>0</v>
      </c>
      <c r="V762" s="7">
        <f t="shared" si="226"/>
        <v>0</v>
      </c>
      <c r="W762" s="7">
        <f t="shared" si="227"/>
        <v>0</v>
      </c>
      <c r="X762" s="7">
        <f t="shared" ca="1" si="228"/>
        <v>0</v>
      </c>
      <c r="Y762" s="7">
        <f t="shared" ca="1" si="229"/>
        <v>0</v>
      </c>
      <c r="Z762" s="7">
        <f t="shared" ca="1" si="230"/>
        <v>0</v>
      </c>
      <c r="AA762" s="3"/>
      <c r="AB762" s="3"/>
    </row>
    <row r="763" spans="1:28" x14ac:dyDescent="0.2">
      <c r="A763" s="18">
        <v>0</v>
      </c>
      <c r="B763" s="18">
        <v>0</v>
      </c>
      <c r="C763" s="8">
        <f>IF(Input!C751="",0,A763-$A$18)</f>
        <v>0</v>
      </c>
      <c r="D763" s="8">
        <f>(B763-Input!$C$6-Input!$F$5*C763)*IF(Input!C751="",0,1)</f>
        <v>0</v>
      </c>
      <c r="E763" s="7">
        <f t="shared" si="212"/>
        <v>0</v>
      </c>
      <c r="F763" s="7">
        <f t="shared" si="213"/>
        <v>0</v>
      </c>
      <c r="G763" s="7">
        <f t="shared" si="214"/>
        <v>0</v>
      </c>
      <c r="H763" s="7">
        <f t="shared" si="215"/>
        <v>0</v>
      </c>
      <c r="I763" s="7">
        <f t="shared" si="216"/>
        <v>0</v>
      </c>
      <c r="J763" s="7">
        <f t="shared" si="217"/>
        <v>0</v>
      </c>
      <c r="K763" s="7">
        <f t="shared" si="218"/>
        <v>0</v>
      </c>
      <c r="L763" s="7">
        <f>Input!C751*Input!$F$10</f>
        <v>0</v>
      </c>
      <c r="M763" s="7">
        <f>(-C763*SIN(ATAN(Input!$F$5*Input!$F$10))+(L763-$L$18)*COS(ATAN(Input!$F$5*Input!$F$10)))*IF(Input!C751="",0,1)</f>
        <v>0</v>
      </c>
      <c r="N763" s="7">
        <f>(C763*COS(ATAN(Input!$F$5*Input!$F$10))+(L763-$L$18)*SIN(ATAN(Input!$F$5*Input!$F$10)))*IF(Input!C751="",0,1)</f>
        <v>0</v>
      </c>
      <c r="O763" s="7">
        <f t="shared" si="219"/>
        <v>0</v>
      </c>
      <c r="P763" s="7">
        <f t="shared" si="220"/>
        <v>0</v>
      </c>
      <c r="Q763" s="7">
        <f t="shared" si="221"/>
        <v>0</v>
      </c>
      <c r="R763" s="7">
        <f t="shared" si="222"/>
        <v>0</v>
      </c>
      <c r="S763" s="7">
        <f t="shared" si="223"/>
        <v>0</v>
      </c>
      <c r="T763" s="7">
        <f t="shared" si="224"/>
        <v>0</v>
      </c>
      <c r="U763" s="7">
        <f t="shared" si="225"/>
        <v>0</v>
      </c>
      <c r="V763" s="7">
        <f t="shared" si="226"/>
        <v>0</v>
      </c>
      <c r="W763" s="7">
        <f t="shared" si="227"/>
        <v>0</v>
      </c>
      <c r="X763" s="7">
        <f t="shared" ca="1" si="228"/>
        <v>0</v>
      </c>
      <c r="Y763" s="7">
        <f t="shared" ca="1" si="229"/>
        <v>0</v>
      </c>
      <c r="Z763" s="7">
        <f t="shared" ca="1" si="230"/>
        <v>0</v>
      </c>
      <c r="AA763" s="3"/>
      <c r="AB763" s="3"/>
    </row>
    <row r="764" spans="1:28" x14ac:dyDescent="0.2">
      <c r="A764" s="18">
        <v>0</v>
      </c>
      <c r="B764" s="18">
        <v>0</v>
      </c>
      <c r="C764" s="8">
        <f>IF(Input!C752="",0,A764-$A$18)</f>
        <v>0</v>
      </c>
      <c r="D764" s="8">
        <f>(B764-Input!$C$6-Input!$F$5*C764)*IF(Input!C752="",0,1)</f>
        <v>0</v>
      </c>
      <c r="E764" s="7">
        <f t="shared" si="212"/>
        <v>0</v>
      </c>
      <c r="F764" s="7">
        <f t="shared" si="213"/>
        <v>0</v>
      </c>
      <c r="G764" s="7">
        <f t="shared" si="214"/>
        <v>0</v>
      </c>
      <c r="H764" s="7">
        <f t="shared" si="215"/>
        <v>0</v>
      </c>
      <c r="I764" s="7">
        <f t="shared" si="216"/>
        <v>0</v>
      </c>
      <c r="J764" s="7">
        <f t="shared" si="217"/>
        <v>0</v>
      </c>
      <c r="K764" s="7">
        <f t="shared" si="218"/>
        <v>0</v>
      </c>
      <c r="L764" s="7">
        <f>Input!C752*Input!$F$10</f>
        <v>0</v>
      </c>
      <c r="M764" s="7">
        <f>(-C764*SIN(ATAN(Input!$F$5*Input!$F$10))+(L764-$L$18)*COS(ATAN(Input!$F$5*Input!$F$10)))*IF(Input!C752="",0,1)</f>
        <v>0</v>
      </c>
      <c r="N764" s="7">
        <f>(C764*COS(ATAN(Input!$F$5*Input!$F$10))+(L764-$L$18)*SIN(ATAN(Input!$F$5*Input!$F$10)))*IF(Input!C752="",0,1)</f>
        <v>0</v>
      </c>
      <c r="O764" s="7">
        <f t="shared" si="219"/>
        <v>0</v>
      </c>
      <c r="P764" s="7">
        <f t="shared" si="220"/>
        <v>0</v>
      </c>
      <c r="Q764" s="7">
        <f t="shared" si="221"/>
        <v>0</v>
      </c>
      <c r="R764" s="7">
        <f t="shared" si="222"/>
        <v>0</v>
      </c>
      <c r="S764" s="7">
        <f t="shared" si="223"/>
        <v>0</v>
      </c>
      <c r="T764" s="7">
        <f t="shared" si="224"/>
        <v>0</v>
      </c>
      <c r="U764" s="7">
        <f t="shared" si="225"/>
        <v>0</v>
      </c>
      <c r="V764" s="7">
        <f t="shared" si="226"/>
        <v>0</v>
      </c>
      <c r="W764" s="7">
        <f t="shared" si="227"/>
        <v>0</v>
      </c>
      <c r="X764" s="7">
        <f t="shared" ca="1" si="228"/>
        <v>0</v>
      </c>
      <c r="Y764" s="7">
        <f t="shared" ca="1" si="229"/>
        <v>0</v>
      </c>
      <c r="Z764" s="7">
        <f t="shared" ca="1" si="230"/>
        <v>0</v>
      </c>
      <c r="AA764" s="3"/>
      <c r="AB764" s="3"/>
    </row>
    <row r="765" spans="1:28" x14ac:dyDescent="0.2">
      <c r="A765" s="18">
        <v>0</v>
      </c>
      <c r="B765" s="18">
        <v>0</v>
      </c>
      <c r="C765" s="8">
        <f>IF(Input!C753="",0,A765-$A$18)</f>
        <v>0</v>
      </c>
      <c r="D765" s="8">
        <f>(B765-Input!$C$6-Input!$F$5*C765)*IF(Input!C753="",0,1)</f>
        <v>0</v>
      </c>
      <c r="E765" s="7">
        <f t="shared" si="212"/>
        <v>0</v>
      </c>
      <c r="F765" s="7">
        <f t="shared" si="213"/>
        <v>0</v>
      </c>
      <c r="G765" s="7">
        <f t="shared" si="214"/>
        <v>0</v>
      </c>
      <c r="H765" s="7">
        <f t="shared" si="215"/>
        <v>0</v>
      </c>
      <c r="I765" s="7">
        <f t="shared" si="216"/>
        <v>0</v>
      </c>
      <c r="J765" s="7">
        <f t="shared" si="217"/>
        <v>0</v>
      </c>
      <c r="K765" s="7">
        <f t="shared" si="218"/>
        <v>0</v>
      </c>
      <c r="L765" s="7">
        <f>Input!C753*Input!$F$10</f>
        <v>0</v>
      </c>
      <c r="M765" s="7">
        <f>(-C765*SIN(ATAN(Input!$F$5*Input!$F$10))+(L765-$L$18)*COS(ATAN(Input!$F$5*Input!$F$10)))*IF(Input!C753="",0,1)</f>
        <v>0</v>
      </c>
      <c r="N765" s="7">
        <f>(C765*COS(ATAN(Input!$F$5*Input!$F$10))+(L765-$L$18)*SIN(ATAN(Input!$F$5*Input!$F$10)))*IF(Input!C753="",0,1)</f>
        <v>0</v>
      </c>
      <c r="O765" s="7">
        <f t="shared" si="219"/>
        <v>0</v>
      </c>
      <c r="P765" s="7">
        <f t="shared" si="220"/>
        <v>0</v>
      </c>
      <c r="Q765" s="7">
        <f t="shared" si="221"/>
        <v>0</v>
      </c>
      <c r="R765" s="7">
        <f t="shared" si="222"/>
        <v>0</v>
      </c>
      <c r="S765" s="7">
        <f t="shared" si="223"/>
        <v>0</v>
      </c>
      <c r="T765" s="7">
        <f t="shared" si="224"/>
        <v>0</v>
      </c>
      <c r="U765" s="7">
        <f t="shared" si="225"/>
        <v>0</v>
      </c>
      <c r="V765" s="7">
        <f t="shared" si="226"/>
        <v>0</v>
      </c>
      <c r="W765" s="7">
        <f t="shared" si="227"/>
        <v>0</v>
      </c>
      <c r="X765" s="7">
        <f t="shared" ca="1" si="228"/>
        <v>0</v>
      </c>
      <c r="Y765" s="7">
        <f t="shared" ca="1" si="229"/>
        <v>0</v>
      </c>
      <c r="Z765" s="7">
        <f t="shared" ca="1" si="230"/>
        <v>0</v>
      </c>
      <c r="AA765" s="3"/>
      <c r="AB765" s="3"/>
    </row>
    <row r="766" spans="1:28" x14ac:dyDescent="0.2">
      <c r="A766" s="18">
        <v>0</v>
      </c>
      <c r="B766" s="18">
        <v>0</v>
      </c>
      <c r="C766" s="8">
        <f>IF(Input!C754="",0,A766-$A$18)</f>
        <v>0</v>
      </c>
      <c r="D766" s="8">
        <f>(B766-Input!$C$6-Input!$F$5*C766)*IF(Input!C754="",0,1)</f>
        <v>0</v>
      </c>
      <c r="E766" s="7">
        <f t="shared" si="212"/>
        <v>0</v>
      </c>
      <c r="F766" s="7">
        <f t="shared" si="213"/>
        <v>0</v>
      </c>
      <c r="G766" s="7">
        <f t="shared" si="214"/>
        <v>0</v>
      </c>
      <c r="H766" s="7">
        <f t="shared" si="215"/>
        <v>0</v>
      </c>
      <c r="I766" s="7">
        <f t="shared" si="216"/>
        <v>0</v>
      </c>
      <c r="J766" s="7">
        <f t="shared" si="217"/>
        <v>0</v>
      </c>
      <c r="K766" s="7">
        <f t="shared" si="218"/>
        <v>0</v>
      </c>
      <c r="L766" s="7">
        <f>Input!C754*Input!$F$10</f>
        <v>0</v>
      </c>
      <c r="M766" s="7">
        <f>(-C766*SIN(ATAN(Input!$F$5*Input!$F$10))+(L766-$L$18)*COS(ATAN(Input!$F$5*Input!$F$10)))*IF(Input!C754="",0,1)</f>
        <v>0</v>
      </c>
      <c r="N766" s="7">
        <f>(C766*COS(ATAN(Input!$F$5*Input!$F$10))+(L766-$L$18)*SIN(ATAN(Input!$F$5*Input!$F$10)))*IF(Input!C754="",0,1)</f>
        <v>0</v>
      </c>
      <c r="O766" s="7">
        <f t="shared" si="219"/>
        <v>0</v>
      </c>
      <c r="P766" s="7">
        <f t="shared" si="220"/>
        <v>0</v>
      </c>
      <c r="Q766" s="7">
        <f t="shared" si="221"/>
        <v>0</v>
      </c>
      <c r="R766" s="7">
        <f t="shared" si="222"/>
        <v>0</v>
      </c>
      <c r="S766" s="7">
        <f t="shared" si="223"/>
        <v>0</v>
      </c>
      <c r="T766" s="7">
        <f t="shared" si="224"/>
        <v>0</v>
      </c>
      <c r="U766" s="7">
        <f t="shared" si="225"/>
        <v>0</v>
      </c>
      <c r="V766" s="7">
        <f t="shared" si="226"/>
        <v>0</v>
      </c>
      <c r="W766" s="7">
        <f t="shared" si="227"/>
        <v>0</v>
      </c>
      <c r="X766" s="7">
        <f t="shared" ca="1" si="228"/>
        <v>0</v>
      </c>
      <c r="Y766" s="7">
        <f t="shared" ca="1" si="229"/>
        <v>0</v>
      </c>
      <c r="Z766" s="7">
        <f t="shared" ca="1" si="230"/>
        <v>0</v>
      </c>
      <c r="AA766" s="3"/>
      <c r="AB766" s="3"/>
    </row>
    <row r="767" spans="1:28" x14ac:dyDescent="0.2">
      <c r="A767" s="18">
        <v>0</v>
      </c>
      <c r="B767" s="18">
        <v>0</v>
      </c>
      <c r="C767" s="8">
        <f>IF(Input!C755="",0,A767-$A$18)</f>
        <v>0</v>
      </c>
      <c r="D767" s="8">
        <f>(B767-Input!$C$6-Input!$F$5*C767)*IF(Input!C755="",0,1)</f>
        <v>0</v>
      </c>
      <c r="E767" s="7">
        <f t="shared" si="212"/>
        <v>0</v>
      </c>
      <c r="F767" s="7">
        <f t="shared" si="213"/>
        <v>0</v>
      </c>
      <c r="G767" s="7">
        <f t="shared" si="214"/>
        <v>0</v>
      </c>
      <c r="H767" s="7">
        <f t="shared" si="215"/>
        <v>0</v>
      </c>
      <c r="I767" s="7">
        <f t="shared" si="216"/>
        <v>0</v>
      </c>
      <c r="J767" s="7">
        <f t="shared" si="217"/>
        <v>0</v>
      </c>
      <c r="K767" s="7">
        <f t="shared" si="218"/>
        <v>0</v>
      </c>
      <c r="L767" s="7">
        <f>Input!C755*Input!$F$10</f>
        <v>0</v>
      </c>
      <c r="M767" s="7">
        <f>(-C767*SIN(ATAN(Input!$F$5*Input!$F$10))+(L767-$L$18)*COS(ATAN(Input!$F$5*Input!$F$10)))*IF(Input!C755="",0,1)</f>
        <v>0</v>
      </c>
      <c r="N767" s="7">
        <f>(C767*COS(ATAN(Input!$F$5*Input!$F$10))+(L767-$L$18)*SIN(ATAN(Input!$F$5*Input!$F$10)))*IF(Input!C755="",0,1)</f>
        <v>0</v>
      </c>
      <c r="O767" s="7">
        <f t="shared" si="219"/>
        <v>0</v>
      </c>
      <c r="P767" s="7">
        <f t="shared" si="220"/>
        <v>0</v>
      </c>
      <c r="Q767" s="7">
        <f t="shared" si="221"/>
        <v>0</v>
      </c>
      <c r="R767" s="7">
        <f t="shared" si="222"/>
        <v>0</v>
      </c>
      <c r="S767" s="7">
        <f t="shared" si="223"/>
        <v>0</v>
      </c>
      <c r="T767" s="7">
        <f t="shared" si="224"/>
        <v>0</v>
      </c>
      <c r="U767" s="7">
        <f t="shared" si="225"/>
        <v>0</v>
      </c>
      <c r="V767" s="7">
        <f t="shared" si="226"/>
        <v>0</v>
      </c>
      <c r="W767" s="7">
        <f t="shared" si="227"/>
        <v>0</v>
      </c>
      <c r="X767" s="7">
        <f t="shared" ca="1" si="228"/>
        <v>0</v>
      </c>
      <c r="Y767" s="7">
        <f t="shared" ca="1" si="229"/>
        <v>0</v>
      </c>
      <c r="Z767" s="7">
        <f t="shared" ca="1" si="230"/>
        <v>0</v>
      </c>
      <c r="AA767" s="3"/>
      <c r="AB767" s="3"/>
    </row>
    <row r="768" spans="1:28" x14ac:dyDescent="0.2">
      <c r="A768" s="18">
        <v>0</v>
      </c>
      <c r="B768" s="18">
        <v>0</v>
      </c>
      <c r="C768" s="8">
        <f>IF(Input!C756="",0,A768-$A$18)</f>
        <v>0</v>
      </c>
      <c r="D768" s="8">
        <f>(B768-Input!$C$6-Input!$F$5*C768)*IF(Input!C756="",0,1)</f>
        <v>0</v>
      </c>
      <c r="E768" s="7">
        <f t="shared" si="212"/>
        <v>0</v>
      </c>
      <c r="F768" s="7">
        <f t="shared" si="213"/>
        <v>0</v>
      </c>
      <c r="G768" s="7">
        <f t="shared" si="214"/>
        <v>0</v>
      </c>
      <c r="H768" s="7">
        <f t="shared" si="215"/>
        <v>0</v>
      </c>
      <c r="I768" s="7">
        <f t="shared" si="216"/>
        <v>0</v>
      </c>
      <c r="J768" s="7">
        <f t="shared" si="217"/>
        <v>0</v>
      </c>
      <c r="K768" s="7">
        <f t="shared" si="218"/>
        <v>0</v>
      </c>
      <c r="L768" s="7">
        <f>Input!C756*Input!$F$10</f>
        <v>0</v>
      </c>
      <c r="M768" s="7">
        <f>(-C768*SIN(ATAN(Input!$F$5*Input!$F$10))+(L768-$L$18)*COS(ATAN(Input!$F$5*Input!$F$10)))*IF(Input!C756="",0,1)</f>
        <v>0</v>
      </c>
      <c r="N768" s="7">
        <f>(C768*COS(ATAN(Input!$F$5*Input!$F$10))+(L768-$L$18)*SIN(ATAN(Input!$F$5*Input!$F$10)))*IF(Input!C756="",0,1)</f>
        <v>0</v>
      </c>
      <c r="O768" s="7">
        <f t="shared" si="219"/>
        <v>0</v>
      </c>
      <c r="P768" s="7">
        <f t="shared" si="220"/>
        <v>0</v>
      </c>
      <c r="Q768" s="7">
        <f t="shared" si="221"/>
        <v>0</v>
      </c>
      <c r="R768" s="7">
        <f t="shared" si="222"/>
        <v>0</v>
      </c>
      <c r="S768" s="7">
        <f t="shared" si="223"/>
        <v>0</v>
      </c>
      <c r="T768" s="7">
        <f t="shared" si="224"/>
        <v>0</v>
      </c>
      <c r="U768" s="7">
        <f t="shared" si="225"/>
        <v>0</v>
      </c>
      <c r="V768" s="7">
        <f t="shared" si="226"/>
        <v>0</v>
      </c>
      <c r="W768" s="7">
        <f t="shared" si="227"/>
        <v>0</v>
      </c>
      <c r="X768" s="7">
        <f t="shared" ca="1" si="228"/>
        <v>0</v>
      </c>
      <c r="Y768" s="7">
        <f t="shared" ca="1" si="229"/>
        <v>0</v>
      </c>
      <c r="Z768" s="7">
        <f t="shared" ca="1" si="230"/>
        <v>0</v>
      </c>
      <c r="AA768" s="3"/>
      <c r="AB768" s="3"/>
    </row>
    <row r="769" spans="1:28" x14ac:dyDescent="0.2">
      <c r="A769" s="18">
        <v>0</v>
      </c>
      <c r="B769" s="18">
        <v>0</v>
      </c>
      <c r="C769" s="8">
        <f>IF(Input!C757="",0,A769-$A$18)</f>
        <v>0</v>
      </c>
      <c r="D769" s="8">
        <f>(B769-Input!$C$6-Input!$F$5*C769)*IF(Input!C757="",0,1)</f>
        <v>0</v>
      </c>
      <c r="E769" s="7">
        <f t="shared" si="212"/>
        <v>0</v>
      </c>
      <c r="F769" s="7">
        <f t="shared" si="213"/>
        <v>0</v>
      </c>
      <c r="G769" s="7">
        <f t="shared" si="214"/>
        <v>0</v>
      </c>
      <c r="H769" s="7">
        <f t="shared" si="215"/>
        <v>0</v>
      </c>
      <c r="I769" s="7">
        <f t="shared" si="216"/>
        <v>0</v>
      </c>
      <c r="J769" s="7">
        <f t="shared" si="217"/>
        <v>0</v>
      </c>
      <c r="K769" s="7">
        <f t="shared" si="218"/>
        <v>0</v>
      </c>
      <c r="L769" s="7">
        <f>Input!C757*Input!$F$10</f>
        <v>0</v>
      </c>
      <c r="M769" s="7">
        <f>(-C769*SIN(ATAN(Input!$F$5*Input!$F$10))+(L769-$L$18)*COS(ATAN(Input!$F$5*Input!$F$10)))*IF(Input!C757="",0,1)</f>
        <v>0</v>
      </c>
      <c r="N769" s="7">
        <f>(C769*COS(ATAN(Input!$F$5*Input!$F$10))+(L769-$L$18)*SIN(ATAN(Input!$F$5*Input!$F$10)))*IF(Input!C757="",0,1)</f>
        <v>0</v>
      </c>
      <c r="O769" s="7">
        <f t="shared" si="219"/>
        <v>0</v>
      </c>
      <c r="P769" s="7">
        <f t="shared" si="220"/>
        <v>0</v>
      </c>
      <c r="Q769" s="7">
        <f t="shared" si="221"/>
        <v>0</v>
      </c>
      <c r="R769" s="7">
        <f t="shared" si="222"/>
        <v>0</v>
      </c>
      <c r="S769" s="7">
        <f t="shared" si="223"/>
        <v>0</v>
      </c>
      <c r="T769" s="7">
        <f t="shared" si="224"/>
        <v>0</v>
      </c>
      <c r="U769" s="7">
        <f t="shared" si="225"/>
        <v>0</v>
      </c>
      <c r="V769" s="7">
        <f t="shared" si="226"/>
        <v>0</v>
      </c>
      <c r="W769" s="7">
        <f t="shared" si="227"/>
        <v>0</v>
      </c>
      <c r="X769" s="7">
        <f t="shared" ca="1" si="228"/>
        <v>0</v>
      </c>
      <c r="Y769" s="7">
        <f t="shared" ca="1" si="229"/>
        <v>0</v>
      </c>
      <c r="Z769" s="7">
        <f t="shared" ca="1" si="230"/>
        <v>0</v>
      </c>
      <c r="AA769" s="3"/>
      <c r="AB769" s="3"/>
    </row>
    <row r="770" spans="1:28" x14ac:dyDescent="0.2">
      <c r="A770" s="18">
        <v>0</v>
      </c>
      <c r="B770" s="18">
        <v>0</v>
      </c>
      <c r="C770" s="8">
        <f>IF(Input!C758="",0,A770-$A$18)</f>
        <v>0</v>
      </c>
      <c r="D770" s="8">
        <f>(B770-Input!$C$6-Input!$F$5*C770)*IF(Input!C758="",0,1)</f>
        <v>0</v>
      </c>
      <c r="E770" s="7">
        <f t="shared" si="212"/>
        <v>0</v>
      </c>
      <c r="F770" s="7">
        <f t="shared" si="213"/>
        <v>0</v>
      </c>
      <c r="G770" s="7">
        <f t="shared" si="214"/>
        <v>0</v>
      </c>
      <c r="H770" s="7">
        <f t="shared" si="215"/>
        <v>0</v>
      </c>
      <c r="I770" s="7">
        <f t="shared" si="216"/>
        <v>0</v>
      </c>
      <c r="J770" s="7">
        <f t="shared" si="217"/>
        <v>0</v>
      </c>
      <c r="K770" s="7">
        <f t="shared" si="218"/>
        <v>0</v>
      </c>
      <c r="L770" s="7">
        <f>Input!C758*Input!$F$10</f>
        <v>0</v>
      </c>
      <c r="M770" s="7">
        <f>(-C770*SIN(ATAN(Input!$F$5*Input!$F$10))+(L770-$L$18)*COS(ATAN(Input!$F$5*Input!$F$10)))*IF(Input!C758="",0,1)</f>
        <v>0</v>
      </c>
      <c r="N770" s="7">
        <f>(C770*COS(ATAN(Input!$F$5*Input!$F$10))+(L770-$L$18)*SIN(ATAN(Input!$F$5*Input!$F$10)))*IF(Input!C758="",0,1)</f>
        <v>0</v>
      </c>
      <c r="O770" s="7">
        <f t="shared" si="219"/>
        <v>0</v>
      </c>
      <c r="P770" s="7">
        <f t="shared" si="220"/>
        <v>0</v>
      </c>
      <c r="Q770" s="7">
        <f t="shared" si="221"/>
        <v>0</v>
      </c>
      <c r="R770" s="7">
        <f t="shared" si="222"/>
        <v>0</v>
      </c>
      <c r="S770" s="7">
        <f t="shared" si="223"/>
        <v>0</v>
      </c>
      <c r="T770" s="7">
        <f t="shared" si="224"/>
        <v>0</v>
      </c>
      <c r="U770" s="7">
        <f t="shared" si="225"/>
        <v>0</v>
      </c>
      <c r="V770" s="7">
        <f t="shared" si="226"/>
        <v>0</v>
      </c>
      <c r="W770" s="7">
        <f t="shared" si="227"/>
        <v>0</v>
      </c>
      <c r="X770" s="7">
        <f t="shared" ca="1" si="228"/>
        <v>0</v>
      </c>
      <c r="Y770" s="7">
        <f t="shared" ca="1" si="229"/>
        <v>0</v>
      </c>
      <c r="Z770" s="7">
        <f t="shared" ca="1" si="230"/>
        <v>0</v>
      </c>
      <c r="AA770" s="3"/>
      <c r="AB770" s="3"/>
    </row>
    <row r="771" spans="1:28" x14ac:dyDescent="0.2">
      <c r="A771" s="18">
        <v>0</v>
      </c>
      <c r="B771" s="18">
        <v>0</v>
      </c>
      <c r="C771" s="8">
        <f>IF(Input!C759="",0,A771-$A$18)</f>
        <v>0</v>
      </c>
      <c r="D771" s="8">
        <f>(B771-Input!$C$6-Input!$F$5*C771)*IF(Input!C759="",0,1)</f>
        <v>0</v>
      </c>
      <c r="E771" s="7">
        <f t="shared" si="212"/>
        <v>0</v>
      </c>
      <c r="F771" s="7">
        <f t="shared" si="213"/>
        <v>0</v>
      </c>
      <c r="G771" s="7">
        <f t="shared" si="214"/>
        <v>0</v>
      </c>
      <c r="H771" s="7">
        <f t="shared" si="215"/>
        <v>0</v>
      </c>
      <c r="I771" s="7">
        <f t="shared" si="216"/>
        <v>0</v>
      </c>
      <c r="J771" s="7">
        <f t="shared" si="217"/>
        <v>0</v>
      </c>
      <c r="K771" s="7">
        <f t="shared" si="218"/>
        <v>0</v>
      </c>
      <c r="L771" s="7">
        <f>Input!C759*Input!$F$10</f>
        <v>0</v>
      </c>
      <c r="M771" s="7">
        <f>(-C771*SIN(ATAN(Input!$F$5*Input!$F$10))+(L771-$L$18)*COS(ATAN(Input!$F$5*Input!$F$10)))*IF(Input!C759="",0,1)</f>
        <v>0</v>
      </c>
      <c r="N771" s="7">
        <f>(C771*COS(ATAN(Input!$F$5*Input!$F$10))+(L771-$L$18)*SIN(ATAN(Input!$F$5*Input!$F$10)))*IF(Input!C759="",0,1)</f>
        <v>0</v>
      </c>
      <c r="O771" s="7">
        <f t="shared" si="219"/>
        <v>0</v>
      </c>
      <c r="P771" s="7">
        <f t="shared" si="220"/>
        <v>0</v>
      </c>
      <c r="Q771" s="7">
        <f t="shared" si="221"/>
        <v>0</v>
      </c>
      <c r="R771" s="7">
        <f t="shared" si="222"/>
        <v>0</v>
      </c>
      <c r="S771" s="7">
        <f t="shared" si="223"/>
        <v>0</v>
      </c>
      <c r="T771" s="7">
        <f t="shared" si="224"/>
        <v>0</v>
      </c>
      <c r="U771" s="7">
        <f t="shared" si="225"/>
        <v>0</v>
      </c>
      <c r="V771" s="7">
        <f t="shared" si="226"/>
        <v>0</v>
      </c>
      <c r="W771" s="7">
        <f t="shared" si="227"/>
        <v>0</v>
      </c>
      <c r="X771" s="7">
        <f t="shared" ca="1" si="228"/>
        <v>0</v>
      </c>
      <c r="Y771" s="7">
        <f t="shared" ca="1" si="229"/>
        <v>0</v>
      </c>
      <c r="Z771" s="7">
        <f t="shared" ca="1" si="230"/>
        <v>0</v>
      </c>
      <c r="AA771" s="3"/>
      <c r="AB771" s="3"/>
    </row>
    <row r="772" spans="1:28" x14ac:dyDescent="0.2">
      <c r="A772" s="18">
        <v>0</v>
      </c>
      <c r="B772" s="18">
        <v>0</v>
      </c>
      <c r="C772" s="8">
        <f>IF(Input!C760="",0,A772-$A$18)</f>
        <v>0</v>
      </c>
      <c r="D772" s="8">
        <f>(B772-Input!$C$6-Input!$F$5*C772)*IF(Input!C760="",0,1)</f>
        <v>0</v>
      </c>
      <c r="E772" s="7">
        <f t="shared" si="212"/>
        <v>0</v>
      </c>
      <c r="F772" s="7">
        <f t="shared" si="213"/>
        <v>0</v>
      </c>
      <c r="G772" s="7">
        <f t="shared" si="214"/>
        <v>0</v>
      </c>
      <c r="H772" s="7">
        <f t="shared" si="215"/>
        <v>0</v>
      </c>
      <c r="I772" s="7">
        <f t="shared" si="216"/>
        <v>0</v>
      </c>
      <c r="J772" s="7">
        <f t="shared" si="217"/>
        <v>0</v>
      </c>
      <c r="K772" s="7">
        <f t="shared" si="218"/>
        <v>0</v>
      </c>
      <c r="L772" s="7">
        <f>Input!C760*Input!$F$10</f>
        <v>0</v>
      </c>
      <c r="M772" s="7">
        <f>(-C772*SIN(ATAN(Input!$F$5*Input!$F$10))+(L772-$L$18)*COS(ATAN(Input!$F$5*Input!$F$10)))*IF(Input!C760="",0,1)</f>
        <v>0</v>
      </c>
      <c r="N772" s="7">
        <f>(C772*COS(ATAN(Input!$F$5*Input!$F$10))+(L772-$L$18)*SIN(ATAN(Input!$F$5*Input!$F$10)))*IF(Input!C760="",0,1)</f>
        <v>0</v>
      </c>
      <c r="O772" s="7">
        <f t="shared" si="219"/>
        <v>0</v>
      </c>
      <c r="P772" s="7">
        <f t="shared" si="220"/>
        <v>0</v>
      </c>
      <c r="Q772" s="7">
        <f t="shared" si="221"/>
        <v>0</v>
      </c>
      <c r="R772" s="7">
        <f t="shared" si="222"/>
        <v>0</v>
      </c>
      <c r="S772" s="7">
        <f t="shared" si="223"/>
        <v>0</v>
      </c>
      <c r="T772" s="7">
        <f t="shared" si="224"/>
        <v>0</v>
      </c>
      <c r="U772" s="7">
        <f t="shared" si="225"/>
        <v>0</v>
      </c>
      <c r="V772" s="7">
        <f t="shared" si="226"/>
        <v>0</v>
      </c>
      <c r="W772" s="7">
        <f t="shared" si="227"/>
        <v>0</v>
      </c>
      <c r="X772" s="7">
        <f t="shared" ca="1" si="228"/>
        <v>0</v>
      </c>
      <c r="Y772" s="7">
        <f t="shared" ca="1" si="229"/>
        <v>0</v>
      </c>
      <c r="Z772" s="7">
        <f t="shared" ca="1" si="230"/>
        <v>0</v>
      </c>
      <c r="AA772" s="3"/>
      <c r="AB772" s="3"/>
    </row>
    <row r="773" spans="1:28" x14ac:dyDescent="0.2">
      <c r="A773" s="18">
        <v>0</v>
      </c>
      <c r="B773" s="18">
        <v>0</v>
      </c>
      <c r="C773" s="8">
        <f>IF(Input!C761="",0,A773-$A$18)</f>
        <v>0</v>
      </c>
      <c r="D773" s="8">
        <f>(B773-Input!$C$6-Input!$F$5*C773)*IF(Input!C761="",0,1)</f>
        <v>0</v>
      </c>
      <c r="E773" s="7">
        <f t="shared" si="212"/>
        <v>0</v>
      </c>
      <c r="F773" s="7">
        <f t="shared" si="213"/>
        <v>0</v>
      </c>
      <c r="G773" s="7">
        <f t="shared" si="214"/>
        <v>0</v>
      </c>
      <c r="H773" s="7">
        <f t="shared" si="215"/>
        <v>0</v>
      </c>
      <c r="I773" s="7">
        <f t="shared" si="216"/>
        <v>0</v>
      </c>
      <c r="J773" s="7">
        <f t="shared" si="217"/>
        <v>0</v>
      </c>
      <c r="K773" s="7">
        <f t="shared" si="218"/>
        <v>0</v>
      </c>
      <c r="L773" s="7">
        <f>Input!C761*Input!$F$10</f>
        <v>0</v>
      </c>
      <c r="M773" s="7">
        <f>(-C773*SIN(ATAN(Input!$F$5*Input!$F$10))+(L773-$L$18)*COS(ATAN(Input!$F$5*Input!$F$10)))*IF(Input!C761="",0,1)</f>
        <v>0</v>
      </c>
      <c r="N773" s="7">
        <f>(C773*COS(ATAN(Input!$F$5*Input!$F$10))+(L773-$L$18)*SIN(ATAN(Input!$F$5*Input!$F$10)))*IF(Input!C761="",0,1)</f>
        <v>0</v>
      </c>
      <c r="O773" s="7">
        <f t="shared" si="219"/>
        <v>0</v>
      </c>
      <c r="P773" s="7">
        <f t="shared" si="220"/>
        <v>0</v>
      </c>
      <c r="Q773" s="7">
        <f t="shared" si="221"/>
        <v>0</v>
      </c>
      <c r="R773" s="7">
        <f t="shared" si="222"/>
        <v>0</v>
      </c>
      <c r="S773" s="7">
        <f t="shared" si="223"/>
        <v>0</v>
      </c>
      <c r="T773" s="7">
        <f t="shared" si="224"/>
        <v>0</v>
      </c>
      <c r="U773" s="7">
        <f t="shared" si="225"/>
        <v>0</v>
      </c>
      <c r="V773" s="7">
        <f t="shared" si="226"/>
        <v>0</v>
      </c>
      <c r="W773" s="7">
        <f t="shared" si="227"/>
        <v>0</v>
      </c>
      <c r="X773" s="7">
        <f t="shared" ca="1" si="228"/>
        <v>0</v>
      </c>
      <c r="Y773" s="7">
        <f t="shared" ca="1" si="229"/>
        <v>0</v>
      </c>
      <c r="Z773" s="7">
        <f t="shared" ca="1" si="230"/>
        <v>0</v>
      </c>
      <c r="AA773" s="3"/>
      <c r="AB773" s="3"/>
    </row>
    <row r="774" spans="1:28" x14ac:dyDescent="0.2">
      <c r="A774" s="18">
        <v>0</v>
      </c>
      <c r="B774" s="18">
        <v>0</v>
      </c>
      <c r="C774" s="8">
        <f>IF(Input!C762="",0,A774-$A$18)</f>
        <v>0</v>
      </c>
      <c r="D774" s="8">
        <f>(B774-Input!$C$6-Input!$F$5*C774)*IF(Input!C762="",0,1)</f>
        <v>0</v>
      </c>
      <c r="E774" s="7">
        <f t="shared" si="212"/>
        <v>0</v>
      </c>
      <c r="F774" s="7">
        <f t="shared" si="213"/>
        <v>0</v>
      </c>
      <c r="G774" s="7">
        <f t="shared" si="214"/>
        <v>0</v>
      </c>
      <c r="H774" s="7">
        <f t="shared" si="215"/>
        <v>0</v>
      </c>
      <c r="I774" s="7">
        <f t="shared" si="216"/>
        <v>0</v>
      </c>
      <c r="J774" s="7">
        <f t="shared" si="217"/>
        <v>0</v>
      </c>
      <c r="K774" s="7">
        <f t="shared" si="218"/>
        <v>0</v>
      </c>
      <c r="L774" s="7">
        <f>Input!C762*Input!$F$10</f>
        <v>0</v>
      </c>
      <c r="M774" s="7">
        <f>(-C774*SIN(ATAN(Input!$F$5*Input!$F$10))+(L774-$L$18)*COS(ATAN(Input!$F$5*Input!$F$10)))*IF(Input!C762="",0,1)</f>
        <v>0</v>
      </c>
      <c r="N774" s="7">
        <f>(C774*COS(ATAN(Input!$F$5*Input!$F$10))+(L774-$L$18)*SIN(ATAN(Input!$F$5*Input!$F$10)))*IF(Input!C762="",0,1)</f>
        <v>0</v>
      </c>
      <c r="O774" s="7">
        <f t="shared" si="219"/>
        <v>0</v>
      </c>
      <c r="P774" s="7">
        <f t="shared" si="220"/>
        <v>0</v>
      </c>
      <c r="Q774" s="7">
        <f t="shared" si="221"/>
        <v>0</v>
      </c>
      <c r="R774" s="7">
        <f t="shared" si="222"/>
        <v>0</v>
      </c>
      <c r="S774" s="7">
        <f t="shared" si="223"/>
        <v>0</v>
      </c>
      <c r="T774" s="7">
        <f t="shared" si="224"/>
        <v>0</v>
      </c>
      <c r="U774" s="7">
        <f t="shared" si="225"/>
        <v>0</v>
      </c>
      <c r="V774" s="7">
        <f t="shared" si="226"/>
        <v>0</v>
      </c>
      <c r="W774" s="7">
        <f t="shared" si="227"/>
        <v>0</v>
      </c>
      <c r="X774" s="7">
        <f t="shared" ca="1" si="228"/>
        <v>0</v>
      </c>
      <c r="Y774" s="7">
        <f t="shared" ca="1" si="229"/>
        <v>0</v>
      </c>
      <c r="Z774" s="7">
        <f t="shared" ca="1" si="230"/>
        <v>0</v>
      </c>
      <c r="AA774" s="3"/>
      <c r="AB774" s="3"/>
    </row>
    <row r="775" spans="1:28" x14ac:dyDescent="0.2">
      <c r="A775" s="18">
        <v>0</v>
      </c>
      <c r="B775" s="18">
        <v>0</v>
      </c>
      <c r="C775" s="8">
        <f>IF(Input!C763="",0,A775-$A$18)</f>
        <v>0</v>
      </c>
      <c r="D775" s="8">
        <f>(B775-Input!$C$6-Input!$F$5*C775)*IF(Input!C763="",0,1)</f>
        <v>0</v>
      </c>
      <c r="E775" s="7">
        <f t="shared" si="212"/>
        <v>0</v>
      </c>
      <c r="F775" s="7">
        <f t="shared" si="213"/>
        <v>0</v>
      </c>
      <c r="G775" s="7">
        <f t="shared" si="214"/>
        <v>0</v>
      </c>
      <c r="H775" s="7">
        <f t="shared" si="215"/>
        <v>0</v>
      </c>
      <c r="I775" s="7">
        <f t="shared" si="216"/>
        <v>0</v>
      </c>
      <c r="J775" s="7">
        <f t="shared" si="217"/>
        <v>0</v>
      </c>
      <c r="K775" s="7">
        <f t="shared" si="218"/>
        <v>0</v>
      </c>
      <c r="L775" s="7">
        <f>Input!C763*Input!$F$10</f>
        <v>0</v>
      </c>
      <c r="M775" s="7">
        <f>(-C775*SIN(ATAN(Input!$F$5*Input!$F$10))+(L775-$L$18)*COS(ATAN(Input!$F$5*Input!$F$10)))*IF(Input!C763="",0,1)</f>
        <v>0</v>
      </c>
      <c r="N775" s="7">
        <f>(C775*COS(ATAN(Input!$F$5*Input!$F$10))+(L775-$L$18)*SIN(ATAN(Input!$F$5*Input!$F$10)))*IF(Input!C763="",0,1)</f>
        <v>0</v>
      </c>
      <c r="O775" s="7">
        <f t="shared" si="219"/>
        <v>0</v>
      </c>
      <c r="P775" s="7">
        <f t="shared" si="220"/>
        <v>0</v>
      </c>
      <c r="Q775" s="7">
        <f t="shared" si="221"/>
        <v>0</v>
      </c>
      <c r="R775" s="7">
        <f t="shared" si="222"/>
        <v>0</v>
      </c>
      <c r="S775" s="7">
        <f t="shared" si="223"/>
        <v>0</v>
      </c>
      <c r="T775" s="7">
        <f t="shared" si="224"/>
        <v>0</v>
      </c>
      <c r="U775" s="7">
        <f t="shared" si="225"/>
        <v>0</v>
      </c>
      <c r="V775" s="7">
        <f t="shared" si="226"/>
        <v>0</v>
      </c>
      <c r="W775" s="7">
        <f t="shared" si="227"/>
        <v>0</v>
      </c>
      <c r="X775" s="7">
        <f t="shared" ca="1" si="228"/>
        <v>0</v>
      </c>
      <c r="Y775" s="7">
        <f t="shared" ca="1" si="229"/>
        <v>0</v>
      </c>
      <c r="Z775" s="7">
        <f t="shared" ca="1" si="230"/>
        <v>0</v>
      </c>
      <c r="AA775" s="3"/>
      <c r="AB775" s="3"/>
    </row>
    <row r="776" spans="1:28" x14ac:dyDescent="0.2">
      <c r="A776" s="18">
        <v>0</v>
      </c>
      <c r="B776" s="18">
        <v>0</v>
      </c>
      <c r="C776" s="8">
        <f>IF(Input!C764="",0,A776-$A$18)</f>
        <v>0</v>
      </c>
      <c r="D776" s="8">
        <f>(B776-Input!$C$6-Input!$F$5*C776)*IF(Input!C764="",0,1)</f>
        <v>0</v>
      </c>
      <c r="E776" s="7">
        <f t="shared" si="212"/>
        <v>0</v>
      </c>
      <c r="F776" s="7">
        <f t="shared" si="213"/>
        <v>0</v>
      </c>
      <c r="G776" s="7">
        <f t="shared" si="214"/>
        <v>0</v>
      </c>
      <c r="H776" s="7">
        <f t="shared" si="215"/>
        <v>0</v>
      </c>
      <c r="I776" s="7">
        <f t="shared" si="216"/>
        <v>0</v>
      </c>
      <c r="J776" s="7">
        <f t="shared" si="217"/>
        <v>0</v>
      </c>
      <c r="K776" s="7">
        <f t="shared" si="218"/>
        <v>0</v>
      </c>
      <c r="L776" s="7">
        <f>Input!C764*Input!$F$10</f>
        <v>0</v>
      </c>
      <c r="M776" s="7">
        <f>(-C776*SIN(ATAN(Input!$F$5*Input!$F$10))+(L776-$L$18)*COS(ATAN(Input!$F$5*Input!$F$10)))*IF(Input!C764="",0,1)</f>
        <v>0</v>
      </c>
      <c r="N776" s="7">
        <f>(C776*COS(ATAN(Input!$F$5*Input!$F$10))+(L776-$L$18)*SIN(ATAN(Input!$F$5*Input!$F$10)))*IF(Input!C764="",0,1)</f>
        <v>0</v>
      </c>
      <c r="O776" s="7">
        <f t="shared" si="219"/>
        <v>0</v>
      </c>
      <c r="P776" s="7">
        <f t="shared" si="220"/>
        <v>0</v>
      </c>
      <c r="Q776" s="7">
        <f t="shared" si="221"/>
        <v>0</v>
      </c>
      <c r="R776" s="7">
        <f t="shared" si="222"/>
        <v>0</v>
      </c>
      <c r="S776" s="7">
        <f t="shared" si="223"/>
        <v>0</v>
      </c>
      <c r="T776" s="7">
        <f t="shared" si="224"/>
        <v>0</v>
      </c>
      <c r="U776" s="7">
        <f t="shared" si="225"/>
        <v>0</v>
      </c>
      <c r="V776" s="7">
        <f t="shared" si="226"/>
        <v>0</v>
      </c>
      <c r="W776" s="7">
        <f t="shared" si="227"/>
        <v>0</v>
      </c>
      <c r="X776" s="7">
        <f t="shared" ca="1" si="228"/>
        <v>0</v>
      </c>
      <c r="Y776" s="7">
        <f t="shared" ca="1" si="229"/>
        <v>0</v>
      </c>
      <c r="Z776" s="7">
        <f t="shared" ca="1" si="230"/>
        <v>0</v>
      </c>
      <c r="AA776" s="3"/>
      <c r="AB776" s="3"/>
    </row>
    <row r="777" spans="1:28" x14ac:dyDescent="0.2">
      <c r="A777" s="18">
        <v>0</v>
      </c>
      <c r="B777" s="18">
        <v>0</v>
      </c>
      <c r="C777" s="8">
        <f>IF(Input!C765="",0,A777-$A$18)</f>
        <v>0</v>
      </c>
      <c r="D777" s="8">
        <f>(B777-Input!$C$6-Input!$F$5*C777)*IF(Input!C765="",0,1)</f>
        <v>0</v>
      </c>
      <c r="E777" s="7">
        <f t="shared" si="212"/>
        <v>0</v>
      </c>
      <c r="F777" s="7">
        <f t="shared" si="213"/>
        <v>0</v>
      </c>
      <c r="G777" s="7">
        <f t="shared" si="214"/>
        <v>0</v>
      </c>
      <c r="H777" s="7">
        <f t="shared" si="215"/>
        <v>0</v>
      </c>
      <c r="I777" s="7">
        <f t="shared" si="216"/>
        <v>0</v>
      </c>
      <c r="J777" s="7">
        <f t="shared" si="217"/>
        <v>0</v>
      </c>
      <c r="K777" s="7">
        <f t="shared" si="218"/>
        <v>0</v>
      </c>
      <c r="L777" s="7">
        <f>Input!C765*Input!$F$10</f>
        <v>0</v>
      </c>
      <c r="M777" s="7">
        <f>(-C777*SIN(ATAN(Input!$F$5*Input!$F$10))+(L777-$L$18)*COS(ATAN(Input!$F$5*Input!$F$10)))*IF(Input!C765="",0,1)</f>
        <v>0</v>
      </c>
      <c r="N777" s="7">
        <f>(C777*COS(ATAN(Input!$F$5*Input!$F$10))+(L777-$L$18)*SIN(ATAN(Input!$F$5*Input!$F$10)))*IF(Input!C765="",0,1)</f>
        <v>0</v>
      </c>
      <c r="O777" s="7">
        <f t="shared" si="219"/>
        <v>0</v>
      </c>
      <c r="P777" s="7">
        <f t="shared" si="220"/>
        <v>0</v>
      </c>
      <c r="Q777" s="7">
        <f t="shared" si="221"/>
        <v>0</v>
      </c>
      <c r="R777" s="7">
        <f t="shared" si="222"/>
        <v>0</v>
      </c>
      <c r="S777" s="7">
        <f t="shared" si="223"/>
        <v>0</v>
      </c>
      <c r="T777" s="7">
        <f t="shared" si="224"/>
        <v>0</v>
      </c>
      <c r="U777" s="7">
        <f t="shared" si="225"/>
        <v>0</v>
      </c>
      <c r="V777" s="7">
        <f t="shared" si="226"/>
        <v>0</v>
      </c>
      <c r="W777" s="7">
        <f t="shared" si="227"/>
        <v>0</v>
      </c>
      <c r="X777" s="7">
        <f t="shared" ca="1" si="228"/>
        <v>0</v>
      </c>
      <c r="Y777" s="7">
        <f t="shared" ca="1" si="229"/>
        <v>0</v>
      </c>
      <c r="Z777" s="7">
        <f t="shared" ca="1" si="230"/>
        <v>0</v>
      </c>
      <c r="AA777" s="3"/>
      <c r="AB777" s="3"/>
    </row>
    <row r="778" spans="1:28" x14ac:dyDescent="0.2">
      <c r="A778" s="18">
        <v>0</v>
      </c>
      <c r="B778" s="18">
        <v>0</v>
      </c>
      <c r="C778" s="8">
        <f>IF(Input!C766="",0,A778-$A$18)</f>
        <v>0</v>
      </c>
      <c r="D778" s="8">
        <f>(B778-Input!$C$6-Input!$F$5*C778)*IF(Input!C766="",0,1)</f>
        <v>0</v>
      </c>
      <c r="E778" s="7">
        <f t="shared" si="212"/>
        <v>0</v>
      </c>
      <c r="F778" s="7">
        <f t="shared" si="213"/>
        <v>0</v>
      </c>
      <c r="G778" s="7">
        <f t="shared" si="214"/>
        <v>0</v>
      </c>
      <c r="H778" s="7">
        <f t="shared" si="215"/>
        <v>0</v>
      </c>
      <c r="I778" s="7">
        <f t="shared" si="216"/>
        <v>0</v>
      </c>
      <c r="J778" s="7">
        <f t="shared" si="217"/>
        <v>0</v>
      </c>
      <c r="K778" s="7">
        <f t="shared" si="218"/>
        <v>0</v>
      </c>
      <c r="L778" s="7">
        <f>Input!C766*Input!$F$10</f>
        <v>0</v>
      </c>
      <c r="M778" s="7">
        <f>(-C778*SIN(ATAN(Input!$F$5*Input!$F$10))+(L778-$L$18)*COS(ATAN(Input!$F$5*Input!$F$10)))*IF(Input!C766="",0,1)</f>
        <v>0</v>
      </c>
      <c r="N778" s="7">
        <f>(C778*COS(ATAN(Input!$F$5*Input!$F$10))+(L778-$L$18)*SIN(ATAN(Input!$F$5*Input!$F$10)))*IF(Input!C766="",0,1)</f>
        <v>0</v>
      </c>
      <c r="O778" s="7">
        <f t="shared" si="219"/>
        <v>0</v>
      </c>
      <c r="P778" s="7">
        <f t="shared" si="220"/>
        <v>0</v>
      </c>
      <c r="Q778" s="7">
        <f t="shared" si="221"/>
        <v>0</v>
      </c>
      <c r="R778" s="7">
        <f t="shared" si="222"/>
        <v>0</v>
      </c>
      <c r="S778" s="7">
        <f t="shared" si="223"/>
        <v>0</v>
      </c>
      <c r="T778" s="7">
        <f t="shared" si="224"/>
        <v>0</v>
      </c>
      <c r="U778" s="7">
        <f t="shared" si="225"/>
        <v>0</v>
      </c>
      <c r="V778" s="7">
        <f t="shared" si="226"/>
        <v>0</v>
      </c>
      <c r="W778" s="7">
        <f t="shared" si="227"/>
        <v>0</v>
      </c>
      <c r="X778" s="7">
        <f t="shared" ca="1" si="228"/>
        <v>0</v>
      </c>
      <c r="Y778" s="7">
        <f t="shared" ca="1" si="229"/>
        <v>0</v>
      </c>
      <c r="Z778" s="7">
        <f t="shared" ca="1" si="230"/>
        <v>0</v>
      </c>
      <c r="AA778" s="3"/>
      <c r="AB778" s="3"/>
    </row>
    <row r="779" spans="1:28" x14ac:dyDescent="0.2">
      <c r="A779" s="18">
        <v>0</v>
      </c>
      <c r="B779" s="18">
        <v>0</v>
      </c>
      <c r="C779" s="8">
        <f>IF(Input!C767="",0,A779-$A$18)</f>
        <v>0</v>
      </c>
      <c r="D779" s="8">
        <f>(B779-Input!$C$6-Input!$F$5*C779)*IF(Input!C767="",0,1)</f>
        <v>0</v>
      </c>
      <c r="E779" s="7">
        <f t="shared" si="212"/>
        <v>0</v>
      </c>
      <c r="F779" s="7">
        <f t="shared" si="213"/>
        <v>0</v>
      </c>
      <c r="G779" s="7">
        <f t="shared" si="214"/>
        <v>0</v>
      </c>
      <c r="H779" s="7">
        <f t="shared" si="215"/>
        <v>0</v>
      </c>
      <c r="I779" s="7">
        <f t="shared" si="216"/>
        <v>0</v>
      </c>
      <c r="J779" s="7">
        <f t="shared" si="217"/>
        <v>0</v>
      </c>
      <c r="K779" s="7">
        <f t="shared" si="218"/>
        <v>0</v>
      </c>
      <c r="L779" s="7">
        <f>Input!C767*Input!$F$10</f>
        <v>0</v>
      </c>
      <c r="M779" s="7">
        <f>(-C779*SIN(ATAN(Input!$F$5*Input!$F$10))+(L779-$L$18)*COS(ATAN(Input!$F$5*Input!$F$10)))*IF(Input!C767="",0,1)</f>
        <v>0</v>
      </c>
      <c r="N779" s="7">
        <f>(C779*COS(ATAN(Input!$F$5*Input!$F$10))+(L779-$L$18)*SIN(ATAN(Input!$F$5*Input!$F$10)))*IF(Input!C767="",0,1)</f>
        <v>0</v>
      </c>
      <c r="O779" s="7">
        <f t="shared" si="219"/>
        <v>0</v>
      </c>
      <c r="P779" s="7">
        <f t="shared" si="220"/>
        <v>0</v>
      </c>
      <c r="Q779" s="7">
        <f t="shared" si="221"/>
        <v>0</v>
      </c>
      <c r="R779" s="7">
        <f t="shared" si="222"/>
        <v>0</v>
      </c>
      <c r="S779" s="7">
        <f t="shared" si="223"/>
        <v>0</v>
      </c>
      <c r="T779" s="7">
        <f t="shared" si="224"/>
        <v>0</v>
      </c>
      <c r="U779" s="7">
        <f t="shared" si="225"/>
        <v>0</v>
      </c>
      <c r="V779" s="7">
        <f t="shared" si="226"/>
        <v>0</v>
      </c>
      <c r="W779" s="7">
        <f t="shared" si="227"/>
        <v>0</v>
      </c>
      <c r="X779" s="7">
        <f t="shared" ca="1" si="228"/>
        <v>0</v>
      </c>
      <c r="Y779" s="7">
        <f t="shared" ca="1" si="229"/>
        <v>0</v>
      </c>
      <c r="Z779" s="7">
        <f t="shared" ca="1" si="230"/>
        <v>0</v>
      </c>
      <c r="AA779" s="3"/>
      <c r="AB779" s="3"/>
    </row>
    <row r="780" spans="1:28" x14ac:dyDescent="0.2">
      <c r="A780" s="18">
        <v>0</v>
      </c>
      <c r="B780" s="18">
        <v>0</v>
      </c>
      <c r="C780" s="8">
        <f>IF(Input!C768="",0,A780-$A$18)</f>
        <v>0</v>
      </c>
      <c r="D780" s="8">
        <f>(B780-Input!$C$6-Input!$F$5*C780)*IF(Input!C768="",0,1)</f>
        <v>0</v>
      </c>
      <c r="E780" s="7">
        <f t="shared" si="212"/>
        <v>0</v>
      </c>
      <c r="F780" s="7">
        <f t="shared" si="213"/>
        <v>0</v>
      </c>
      <c r="G780" s="7">
        <f t="shared" si="214"/>
        <v>0</v>
      </c>
      <c r="H780" s="7">
        <f t="shared" si="215"/>
        <v>0</v>
      </c>
      <c r="I780" s="7">
        <f t="shared" si="216"/>
        <v>0</v>
      </c>
      <c r="J780" s="7">
        <f t="shared" si="217"/>
        <v>0</v>
      </c>
      <c r="K780" s="7">
        <f t="shared" si="218"/>
        <v>0</v>
      </c>
      <c r="L780" s="7">
        <f>Input!C768*Input!$F$10</f>
        <v>0</v>
      </c>
      <c r="M780" s="7">
        <f>(-C780*SIN(ATAN(Input!$F$5*Input!$F$10))+(L780-$L$18)*COS(ATAN(Input!$F$5*Input!$F$10)))*IF(Input!C768="",0,1)</f>
        <v>0</v>
      </c>
      <c r="N780" s="7">
        <f>(C780*COS(ATAN(Input!$F$5*Input!$F$10))+(L780-$L$18)*SIN(ATAN(Input!$F$5*Input!$F$10)))*IF(Input!C768="",0,1)</f>
        <v>0</v>
      </c>
      <c r="O780" s="7">
        <f t="shared" si="219"/>
        <v>0</v>
      </c>
      <c r="P780" s="7">
        <f t="shared" si="220"/>
        <v>0</v>
      </c>
      <c r="Q780" s="7">
        <f t="shared" si="221"/>
        <v>0</v>
      </c>
      <c r="R780" s="7">
        <f t="shared" si="222"/>
        <v>0</v>
      </c>
      <c r="S780" s="7">
        <f t="shared" si="223"/>
        <v>0</v>
      </c>
      <c r="T780" s="7">
        <f t="shared" si="224"/>
        <v>0</v>
      </c>
      <c r="U780" s="7">
        <f t="shared" si="225"/>
        <v>0</v>
      </c>
      <c r="V780" s="7">
        <f t="shared" si="226"/>
        <v>0</v>
      </c>
      <c r="W780" s="7">
        <f t="shared" si="227"/>
        <v>0</v>
      </c>
      <c r="X780" s="7">
        <f t="shared" ca="1" si="228"/>
        <v>0</v>
      </c>
      <c r="Y780" s="7">
        <f t="shared" ca="1" si="229"/>
        <v>0</v>
      </c>
      <c r="Z780" s="7">
        <f t="shared" ca="1" si="230"/>
        <v>0</v>
      </c>
      <c r="AA780" s="3"/>
      <c r="AB780" s="3"/>
    </row>
    <row r="781" spans="1:28" x14ac:dyDescent="0.2">
      <c r="A781" s="18">
        <v>0</v>
      </c>
      <c r="B781" s="18">
        <v>0</v>
      </c>
      <c r="C781" s="8">
        <f>IF(Input!C769="",0,A781-$A$18)</f>
        <v>0</v>
      </c>
      <c r="D781" s="8">
        <f>(B781-Input!$C$6-Input!$F$5*C781)*IF(Input!C769="",0,1)</f>
        <v>0</v>
      </c>
      <c r="E781" s="7">
        <f t="shared" si="212"/>
        <v>0</v>
      </c>
      <c r="F781" s="7">
        <f t="shared" si="213"/>
        <v>0</v>
      </c>
      <c r="G781" s="7">
        <f t="shared" si="214"/>
        <v>0</v>
      </c>
      <c r="H781" s="7">
        <f t="shared" si="215"/>
        <v>0</v>
      </c>
      <c r="I781" s="7">
        <f t="shared" si="216"/>
        <v>0</v>
      </c>
      <c r="J781" s="7">
        <f t="shared" si="217"/>
        <v>0</v>
      </c>
      <c r="K781" s="7">
        <f t="shared" si="218"/>
        <v>0</v>
      </c>
      <c r="L781" s="7">
        <f>Input!C769*Input!$F$10</f>
        <v>0</v>
      </c>
      <c r="M781" s="7">
        <f>(-C781*SIN(ATAN(Input!$F$5*Input!$F$10))+(L781-$L$18)*COS(ATAN(Input!$F$5*Input!$F$10)))*IF(Input!C769="",0,1)</f>
        <v>0</v>
      </c>
      <c r="N781" s="7">
        <f>(C781*COS(ATAN(Input!$F$5*Input!$F$10))+(L781-$L$18)*SIN(ATAN(Input!$F$5*Input!$F$10)))*IF(Input!C769="",0,1)</f>
        <v>0</v>
      </c>
      <c r="O781" s="7">
        <f t="shared" si="219"/>
        <v>0</v>
      </c>
      <c r="P781" s="7">
        <f t="shared" si="220"/>
        <v>0</v>
      </c>
      <c r="Q781" s="7">
        <f t="shared" si="221"/>
        <v>0</v>
      </c>
      <c r="R781" s="7">
        <f t="shared" si="222"/>
        <v>0</v>
      </c>
      <c r="S781" s="7">
        <f t="shared" si="223"/>
        <v>0</v>
      </c>
      <c r="T781" s="7">
        <f t="shared" si="224"/>
        <v>0</v>
      </c>
      <c r="U781" s="7">
        <f t="shared" si="225"/>
        <v>0</v>
      </c>
      <c r="V781" s="7">
        <f t="shared" si="226"/>
        <v>0</v>
      </c>
      <c r="W781" s="7">
        <f t="shared" si="227"/>
        <v>0</v>
      </c>
      <c r="X781" s="7">
        <f t="shared" ca="1" si="228"/>
        <v>0</v>
      </c>
      <c r="Y781" s="7">
        <f t="shared" ca="1" si="229"/>
        <v>0</v>
      </c>
      <c r="Z781" s="7">
        <f t="shared" ca="1" si="230"/>
        <v>0</v>
      </c>
      <c r="AA781" s="3"/>
      <c r="AB781" s="3"/>
    </row>
    <row r="782" spans="1:28" x14ac:dyDescent="0.2">
      <c r="A782" s="18">
        <v>0</v>
      </c>
      <c r="B782" s="18">
        <v>0</v>
      </c>
      <c r="C782" s="8">
        <f>IF(Input!C770="",0,A782-$A$18)</f>
        <v>0</v>
      </c>
      <c r="D782" s="8">
        <f>(B782-Input!$C$6-Input!$F$5*C782)*IF(Input!C770="",0,1)</f>
        <v>0</v>
      </c>
      <c r="E782" s="7">
        <f t="shared" si="212"/>
        <v>0</v>
      </c>
      <c r="F782" s="7">
        <f t="shared" si="213"/>
        <v>0</v>
      </c>
      <c r="G782" s="7">
        <f t="shared" si="214"/>
        <v>0</v>
      </c>
      <c r="H782" s="7">
        <f t="shared" si="215"/>
        <v>0</v>
      </c>
      <c r="I782" s="7">
        <f t="shared" si="216"/>
        <v>0</v>
      </c>
      <c r="J782" s="7">
        <f t="shared" si="217"/>
        <v>0</v>
      </c>
      <c r="K782" s="7">
        <f t="shared" si="218"/>
        <v>0</v>
      </c>
      <c r="L782" s="7">
        <f>Input!C770*Input!$F$10</f>
        <v>0</v>
      </c>
      <c r="M782" s="7">
        <f>(-C782*SIN(ATAN(Input!$F$5*Input!$F$10))+(L782-$L$18)*COS(ATAN(Input!$F$5*Input!$F$10)))*IF(Input!C770="",0,1)</f>
        <v>0</v>
      </c>
      <c r="N782" s="7">
        <f>(C782*COS(ATAN(Input!$F$5*Input!$F$10))+(L782-$L$18)*SIN(ATAN(Input!$F$5*Input!$F$10)))*IF(Input!C770="",0,1)</f>
        <v>0</v>
      </c>
      <c r="O782" s="7">
        <f t="shared" si="219"/>
        <v>0</v>
      </c>
      <c r="P782" s="7">
        <f t="shared" si="220"/>
        <v>0</v>
      </c>
      <c r="Q782" s="7">
        <f t="shared" si="221"/>
        <v>0</v>
      </c>
      <c r="R782" s="7">
        <f t="shared" si="222"/>
        <v>0</v>
      </c>
      <c r="S782" s="7">
        <f t="shared" si="223"/>
        <v>0</v>
      </c>
      <c r="T782" s="7">
        <f t="shared" si="224"/>
        <v>0</v>
      </c>
      <c r="U782" s="7">
        <f t="shared" si="225"/>
        <v>0</v>
      </c>
      <c r="V782" s="7">
        <f t="shared" si="226"/>
        <v>0</v>
      </c>
      <c r="W782" s="7">
        <f t="shared" si="227"/>
        <v>0</v>
      </c>
      <c r="X782" s="7">
        <f t="shared" ca="1" si="228"/>
        <v>0</v>
      </c>
      <c r="Y782" s="7">
        <f t="shared" ca="1" si="229"/>
        <v>0</v>
      </c>
      <c r="Z782" s="7">
        <f t="shared" ca="1" si="230"/>
        <v>0</v>
      </c>
      <c r="AA782" s="3"/>
      <c r="AB782" s="3"/>
    </row>
    <row r="783" spans="1:28" x14ac:dyDescent="0.2">
      <c r="A783" s="18">
        <v>0</v>
      </c>
      <c r="B783" s="18">
        <v>0</v>
      </c>
      <c r="C783" s="8">
        <f>IF(Input!C771="",0,A783-$A$18)</f>
        <v>0</v>
      </c>
      <c r="D783" s="8">
        <f>(B783-Input!$C$6-Input!$F$5*C783)*IF(Input!C771="",0,1)</f>
        <v>0</v>
      </c>
      <c r="E783" s="7">
        <f t="shared" si="212"/>
        <v>0</v>
      </c>
      <c r="F783" s="7">
        <f t="shared" si="213"/>
        <v>0</v>
      </c>
      <c r="G783" s="7">
        <f t="shared" si="214"/>
        <v>0</v>
      </c>
      <c r="H783" s="7">
        <f t="shared" si="215"/>
        <v>0</v>
      </c>
      <c r="I783" s="7">
        <f t="shared" si="216"/>
        <v>0</v>
      </c>
      <c r="J783" s="7">
        <f t="shared" si="217"/>
        <v>0</v>
      </c>
      <c r="K783" s="7">
        <f t="shared" si="218"/>
        <v>0</v>
      </c>
      <c r="L783" s="7">
        <f>Input!C771*Input!$F$10</f>
        <v>0</v>
      </c>
      <c r="M783" s="7">
        <f>(-C783*SIN(ATAN(Input!$F$5*Input!$F$10))+(L783-$L$18)*COS(ATAN(Input!$F$5*Input!$F$10)))*IF(Input!C771="",0,1)</f>
        <v>0</v>
      </c>
      <c r="N783" s="7">
        <f>(C783*COS(ATAN(Input!$F$5*Input!$F$10))+(L783-$L$18)*SIN(ATAN(Input!$F$5*Input!$F$10)))*IF(Input!C771="",0,1)</f>
        <v>0</v>
      </c>
      <c r="O783" s="7">
        <f t="shared" si="219"/>
        <v>0</v>
      </c>
      <c r="P783" s="7">
        <f t="shared" si="220"/>
        <v>0</v>
      </c>
      <c r="Q783" s="7">
        <f t="shared" si="221"/>
        <v>0</v>
      </c>
      <c r="R783" s="7">
        <f t="shared" si="222"/>
        <v>0</v>
      </c>
      <c r="S783" s="7">
        <f t="shared" si="223"/>
        <v>0</v>
      </c>
      <c r="T783" s="7">
        <f t="shared" si="224"/>
        <v>0</v>
      </c>
      <c r="U783" s="7">
        <f t="shared" si="225"/>
        <v>0</v>
      </c>
      <c r="V783" s="7">
        <f t="shared" si="226"/>
        <v>0</v>
      </c>
      <c r="W783" s="7">
        <f t="shared" si="227"/>
        <v>0</v>
      </c>
      <c r="X783" s="7">
        <f t="shared" ca="1" si="228"/>
        <v>0</v>
      </c>
      <c r="Y783" s="7">
        <f t="shared" ca="1" si="229"/>
        <v>0</v>
      </c>
      <c r="Z783" s="7">
        <f t="shared" ca="1" si="230"/>
        <v>0</v>
      </c>
      <c r="AA783" s="3"/>
      <c r="AB783" s="3"/>
    </row>
    <row r="784" spans="1:28" x14ac:dyDescent="0.2">
      <c r="A784" s="18">
        <v>0</v>
      </c>
      <c r="B784" s="18">
        <v>0</v>
      </c>
      <c r="C784" s="8">
        <f>IF(Input!C772="",0,A784-$A$18)</f>
        <v>0</v>
      </c>
      <c r="D784" s="8">
        <f>(B784-Input!$C$6-Input!$F$5*C784)*IF(Input!C772="",0,1)</f>
        <v>0</v>
      </c>
      <c r="E784" s="7">
        <f t="shared" si="212"/>
        <v>0</v>
      </c>
      <c r="F784" s="7">
        <f t="shared" si="213"/>
        <v>0</v>
      </c>
      <c r="G784" s="7">
        <f t="shared" si="214"/>
        <v>0</v>
      </c>
      <c r="H784" s="7">
        <f t="shared" si="215"/>
        <v>0</v>
      </c>
      <c r="I784" s="7">
        <f t="shared" si="216"/>
        <v>0</v>
      </c>
      <c r="J784" s="7">
        <f t="shared" si="217"/>
        <v>0</v>
      </c>
      <c r="K784" s="7">
        <f t="shared" si="218"/>
        <v>0</v>
      </c>
      <c r="L784" s="7">
        <f>Input!C772*Input!$F$10</f>
        <v>0</v>
      </c>
      <c r="M784" s="7">
        <f>(-C784*SIN(ATAN(Input!$F$5*Input!$F$10))+(L784-$L$18)*COS(ATAN(Input!$F$5*Input!$F$10)))*IF(Input!C772="",0,1)</f>
        <v>0</v>
      </c>
      <c r="N784" s="7">
        <f>(C784*COS(ATAN(Input!$F$5*Input!$F$10))+(L784-$L$18)*SIN(ATAN(Input!$F$5*Input!$F$10)))*IF(Input!C772="",0,1)</f>
        <v>0</v>
      </c>
      <c r="O784" s="7">
        <f t="shared" si="219"/>
        <v>0</v>
      </c>
      <c r="P784" s="7">
        <f t="shared" si="220"/>
        <v>0</v>
      </c>
      <c r="Q784" s="7">
        <f t="shared" si="221"/>
        <v>0</v>
      </c>
      <c r="R784" s="7">
        <f t="shared" si="222"/>
        <v>0</v>
      </c>
      <c r="S784" s="7">
        <f t="shared" si="223"/>
        <v>0</v>
      </c>
      <c r="T784" s="7">
        <f t="shared" si="224"/>
        <v>0</v>
      </c>
      <c r="U784" s="7">
        <f t="shared" si="225"/>
        <v>0</v>
      </c>
      <c r="V784" s="7">
        <f t="shared" si="226"/>
        <v>0</v>
      </c>
      <c r="W784" s="7">
        <f t="shared" si="227"/>
        <v>0</v>
      </c>
      <c r="X784" s="7">
        <f t="shared" ca="1" si="228"/>
        <v>0</v>
      </c>
      <c r="Y784" s="7">
        <f t="shared" ca="1" si="229"/>
        <v>0</v>
      </c>
      <c r="Z784" s="7">
        <f t="shared" ca="1" si="230"/>
        <v>0</v>
      </c>
      <c r="AA784" s="3"/>
      <c r="AB784" s="3"/>
    </row>
    <row r="785" spans="1:28" x14ac:dyDescent="0.2">
      <c r="A785" s="18">
        <v>0</v>
      </c>
      <c r="B785" s="18">
        <v>0</v>
      </c>
      <c r="C785" s="8">
        <f>IF(Input!C773="",0,A785-$A$18)</f>
        <v>0</v>
      </c>
      <c r="D785" s="8">
        <f>(B785-Input!$C$6-Input!$F$5*C785)*IF(Input!C773="",0,1)</f>
        <v>0</v>
      </c>
      <c r="E785" s="7">
        <f t="shared" si="212"/>
        <v>0</v>
      </c>
      <c r="F785" s="7">
        <f t="shared" si="213"/>
        <v>0</v>
      </c>
      <c r="G785" s="7">
        <f t="shared" si="214"/>
        <v>0</v>
      </c>
      <c r="H785" s="7">
        <f t="shared" si="215"/>
        <v>0</v>
      </c>
      <c r="I785" s="7">
        <f t="shared" si="216"/>
        <v>0</v>
      </c>
      <c r="J785" s="7">
        <f t="shared" si="217"/>
        <v>0</v>
      </c>
      <c r="K785" s="7">
        <f t="shared" si="218"/>
        <v>0</v>
      </c>
      <c r="L785" s="7">
        <f>Input!C773*Input!$F$10</f>
        <v>0</v>
      </c>
      <c r="M785" s="7">
        <f>(-C785*SIN(ATAN(Input!$F$5*Input!$F$10))+(L785-$L$18)*COS(ATAN(Input!$F$5*Input!$F$10)))*IF(Input!C773="",0,1)</f>
        <v>0</v>
      </c>
      <c r="N785" s="7">
        <f>(C785*COS(ATAN(Input!$F$5*Input!$F$10))+(L785-$L$18)*SIN(ATAN(Input!$F$5*Input!$F$10)))*IF(Input!C773="",0,1)</f>
        <v>0</v>
      </c>
      <c r="O785" s="7">
        <f t="shared" si="219"/>
        <v>0</v>
      </c>
      <c r="P785" s="7">
        <f t="shared" si="220"/>
        <v>0</v>
      </c>
      <c r="Q785" s="7">
        <f t="shared" si="221"/>
        <v>0</v>
      </c>
      <c r="R785" s="7">
        <f t="shared" si="222"/>
        <v>0</v>
      </c>
      <c r="S785" s="7">
        <f t="shared" si="223"/>
        <v>0</v>
      </c>
      <c r="T785" s="7">
        <f t="shared" si="224"/>
        <v>0</v>
      </c>
      <c r="U785" s="7">
        <f t="shared" si="225"/>
        <v>0</v>
      </c>
      <c r="V785" s="7">
        <f t="shared" si="226"/>
        <v>0</v>
      </c>
      <c r="W785" s="7">
        <f t="shared" si="227"/>
        <v>0</v>
      </c>
      <c r="X785" s="7">
        <f t="shared" ca="1" si="228"/>
        <v>0</v>
      </c>
      <c r="Y785" s="7">
        <f t="shared" ca="1" si="229"/>
        <v>0</v>
      </c>
      <c r="Z785" s="7">
        <f t="shared" ca="1" si="230"/>
        <v>0</v>
      </c>
      <c r="AA785" s="3"/>
      <c r="AB785" s="3"/>
    </row>
    <row r="786" spans="1:28" x14ac:dyDescent="0.2">
      <c r="A786" s="18">
        <v>0</v>
      </c>
      <c r="B786" s="18">
        <v>0</v>
      </c>
      <c r="C786" s="8">
        <f>IF(Input!C774="",0,A786-$A$18)</f>
        <v>0</v>
      </c>
      <c r="D786" s="8">
        <f>(B786-Input!$C$6-Input!$F$5*C786)*IF(Input!C774="",0,1)</f>
        <v>0</v>
      </c>
      <c r="E786" s="7">
        <f t="shared" si="212"/>
        <v>0</v>
      </c>
      <c r="F786" s="7">
        <f t="shared" si="213"/>
        <v>0</v>
      </c>
      <c r="G786" s="7">
        <f t="shared" si="214"/>
        <v>0</v>
      </c>
      <c r="H786" s="7">
        <f t="shared" si="215"/>
        <v>0</v>
      </c>
      <c r="I786" s="7">
        <f t="shared" si="216"/>
        <v>0</v>
      </c>
      <c r="J786" s="7">
        <f t="shared" si="217"/>
        <v>0</v>
      </c>
      <c r="K786" s="7">
        <f t="shared" si="218"/>
        <v>0</v>
      </c>
      <c r="L786" s="7">
        <f>Input!C774*Input!$F$10</f>
        <v>0</v>
      </c>
      <c r="M786" s="7">
        <f>(-C786*SIN(ATAN(Input!$F$5*Input!$F$10))+(L786-$L$18)*COS(ATAN(Input!$F$5*Input!$F$10)))*IF(Input!C774="",0,1)</f>
        <v>0</v>
      </c>
      <c r="N786" s="7">
        <f>(C786*COS(ATAN(Input!$F$5*Input!$F$10))+(L786-$L$18)*SIN(ATAN(Input!$F$5*Input!$F$10)))*IF(Input!C774="",0,1)</f>
        <v>0</v>
      </c>
      <c r="O786" s="7">
        <f t="shared" si="219"/>
        <v>0</v>
      </c>
      <c r="P786" s="7">
        <f t="shared" si="220"/>
        <v>0</v>
      </c>
      <c r="Q786" s="7">
        <f t="shared" si="221"/>
        <v>0</v>
      </c>
      <c r="R786" s="7">
        <f t="shared" si="222"/>
        <v>0</v>
      </c>
      <c r="S786" s="7">
        <f t="shared" si="223"/>
        <v>0</v>
      </c>
      <c r="T786" s="7">
        <f t="shared" si="224"/>
        <v>0</v>
      </c>
      <c r="U786" s="7">
        <f t="shared" si="225"/>
        <v>0</v>
      </c>
      <c r="V786" s="7">
        <f t="shared" si="226"/>
        <v>0</v>
      </c>
      <c r="W786" s="7">
        <f t="shared" si="227"/>
        <v>0</v>
      </c>
      <c r="X786" s="7">
        <f t="shared" ca="1" si="228"/>
        <v>0</v>
      </c>
      <c r="Y786" s="7">
        <f t="shared" ca="1" si="229"/>
        <v>0</v>
      </c>
      <c r="Z786" s="7">
        <f t="shared" ca="1" si="230"/>
        <v>0</v>
      </c>
      <c r="AA786" s="3"/>
      <c r="AB786" s="3"/>
    </row>
    <row r="787" spans="1:28" x14ac:dyDescent="0.2">
      <c r="A787" s="18">
        <v>0</v>
      </c>
      <c r="B787" s="18">
        <v>0</v>
      </c>
      <c r="C787" s="8">
        <f>IF(Input!C775="",0,A787-$A$18)</f>
        <v>0</v>
      </c>
      <c r="D787" s="8">
        <f>(B787-Input!$C$6-Input!$F$5*C787)*IF(Input!C775="",0,1)</f>
        <v>0</v>
      </c>
      <c r="E787" s="7">
        <f t="shared" ref="E787:E850" si="231">C787/MAX($C$18:$C$1017)</f>
        <v>0</v>
      </c>
      <c r="F787" s="7">
        <f t="shared" ref="F787:F850" si="232">E787^2</f>
        <v>0</v>
      </c>
      <c r="G787" s="7">
        <f t="shared" ref="G787:G850" si="233">E787^3</f>
        <v>0</v>
      </c>
      <c r="H787" s="7">
        <f t="shared" ref="H787:H850" si="234">E787^4</f>
        <v>0</v>
      </c>
      <c r="I787" s="7">
        <f t="shared" ref="I787:I850" si="235">E787^5</f>
        <v>0</v>
      </c>
      <c r="J787" s="7">
        <f t="shared" ref="J787:J850" si="236">E787^6</f>
        <v>0</v>
      </c>
      <c r="K787" s="7">
        <f t="shared" ref="K787:K850" si="237">E787^7</f>
        <v>0</v>
      </c>
      <c r="L787" s="7">
        <f>Input!C775*Input!$F$10</f>
        <v>0</v>
      </c>
      <c r="M787" s="7">
        <f>(-C787*SIN(ATAN(Input!$F$5*Input!$F$10))+(L787-$L$18)*COS(ATAN(Input!$F$5*Input!$F$10)))*IF(Input!C775="",0,1)</f>
        <v>0</v>
      </c>
      <c r="N787" s="7">
        <f>(C787*COS(ATAN(Input!$F$5*Input!$F$10))+(L787-$L$18)*SIN(ATAN(Input!$F$5*Input!$F$10)))*IF(Input!C775="",0,1)</f>
        <v>0</v>
      </c>
      <c r="O787" s="7">
        <f t="shared" ref="O787:O850" si="238">N787/MAX($N$18:$N$1017)</f>
        <v>0</v>
      </c>
      <c r="P787" s="7">
        <f t="shared" ref="P787:P850" si="239">O787^2</f>
        <v>0</v>
      </c>
      <c r="Q787" s="7">
        <f t="shared" ref="Q787:Q850" si="240">O787^3</f>
        <v>0</v>
      </c>
      <c r="R787" s="7">
        <f t="shared" ref="R787:R850" si="241">O787^4</f>
        <v>0</v>
      </c>
      <c r="S787" s="7">
        <f t="shared" ref="S787:S850" si="242">O787^5</f>
        <v>0</v>
      </c>
      <c r="T787" s="7">
        <f t="shared" ref="T787:T850" si="243">O787^6</f>
        <v>0</v>
      </c>
      <c r="U787" s="7">
        <f t="shared" ref="U787:U850" si="244">O787^7</f>
        <v>0</v>
      </c>
      <c r="V787" s="7">
        <f t="shared" ref="V787:V850" si="245">IF(O787=1,M787,0)</f>
        <v>0</v>
      </c>
      <c r="W787" s="7">
        <f t="shared" ref="W787:W850" si="246">M787/$V$17</f>
        <v>0</v>
      </c>
      <c r="X787" s="7">
        <f t="shared" ref="X787:X850" ca="1" si="247">$M$8*E787^7+$N$8*E787^6+$O$8*E787^5+$P$8*E787^4+$Q$8*E787^3+$R$8*E787^2</f>
        <v>0</v>
      </c>
      <c r="Y787" s="7">
        <f t="shared" ref="Y787:Y850" ca="1" si="248">$M$10*E787^7+$N$10*E787^6+$O$10*E787^5+$P$10*E787^4+$Q$10*E787^3+$R$10*E787^2</f>
        <v>0</v>
      </c>
      <c r="Z787" s="7">
        <f t="shared" ref="Z787:Z850" ca="1" si="249">$M$12*O787^7+$N$12*O787^6+$O$12*O787^5+$P$12*O787^4+$Q$12*O787^3+$R$12*O787^2</f>
        <v>0</v>
      </c>
      <c r="AA787" s="3"/>
      <c r="AB787" s="3"/>
    </row>
    <row r="788" spans="1:28" x14ac:dyDescent="0.2">
      <c r="A788" s="18">
        <v>0</v>
      </c>
      <c r="B788" s="18">
        <v>0</v>
      </c>
      <c r="C788" s="8">
        <f>IF(Input!C776="",0,A788-$A$18)</f>
        <v>0</v>
      </c>
      <c r="D788" s="8">
        <f>(B788-Input!$C$6-Input!$F$5*C788)*IF(Input!C776="",0,1)</f>
        <v>0</v>
      </c>
      <c r="E788" s="7">
        <f t="shared" si="231"/>
        <v>0</v>
      </c>
      <c r="F788" s="7">
        <f t="shared" si="232"/>
        <v>0</v>
      </c>
      <c r="G788" s="7">
        <f t="shared" si="233"/>
        <v>0</v>
      </c>
      <c r="H788" s="7">
        <f t="shared" si="234"/>
        <v>0</v>
      </c>
      <c r="I788" s="7">
        <f t="shared" si="235"/>
        <v>0</v>
      </c>
      <c r="J788" s="7">
        <f t="shared" si="236"/>
        <v>0</v>
      </c>
      <c r="K788" s="7">
        <f t="shared" si="237"/>
        <v>0</v>
      </c>
      <c r="L788" s="7">
        <f>Input!C776*Input!$F$10</f>
        <v>0</v>
      </c>
      <c r="M788" s="7">
        <f>(-C788*SIN(ATAN(Input!$F$5*Input!$F$10))+(L788-$L$18)*COS(ATAN(Input!$F$5*Input!$F$10)))*IF(Input!C776="",0,1)</f>
        <v>0</v>
      </c>
      <c r="N788" s="7">
        <f>(C788*COS(ATAN(Input!$F$5*Input!$F$10))+(L788-$L$18)*SIN(ATAN(Input!$F$5*Input!$F$10)))*IF(Input!C776="",0,1)</f>
        <v>0</v>
      </c>
      <c r="O788" s="7">
        <f t="shared" si="238"/>
        <v>0</v>
      </c>
      <c r="P788" s="7">
        <f t="shared" si="239"/>
        <v>0</v>
      </c>
      <c r="Q788" s="7">
        <f t="shared" si="240"/>
        <v>0</v>
      </c>
      <c r="R788" s="7">
        <f t="shared" si="241"/>
        <v>0</v>
      </c>
      <c r="S788" s="7">
        <f t="shared" si="242"/>
        <v>0</v>
      </c>
      <c r="T788" s="7">
        <f t="shared" si="243"/>
        <v>0</v>
      </c>
      <c r="U788" s="7">
        <f t="shared" si="244"/>
        <v>0</v>
      </c>
      <c r="V788" s="7">
        <f t="shared" si="245"/>
        <v>0</v>
      </c>
      <c r="W788" s="7">
        <f t="shared" si="246"/>
        <v>0</v>
      </c>
      <c r="X788" s="7">
        <f t="shared" ca="1" si="247"/>
        <v>0</v>
      </c>
      <c r="Y788" s="7">
        <f t="shared" ca="1" si="248"/>
        <v>0</v>
      </c>
      <c r="Z788" s="7">
        <f t="shared" ca="1" si="249"/>
        <v>0</v>
      </c>
      <c r="AA788" s="3"/>
      <c r="AB788" s="3"/>
    </row>
    <row r="789" spans="1:28" x14ac:dyDescent="0.2">
      <c r="A789" s="18">
        <v>0</v>
      </c>
      <c r="B789" s="18">
        <v>0</v>
      </c>
      <c r="C789" s="8">
        <f>IF(Input!C777="",0,A789-$A$18)</f>
        <v>0</v>
      </c>
      <c r="D789" s="8">
        <f>(B789-Input!$C$6-Input!$F$5*C789)*IF(Input!C777="",0,1)</f>
        <v>0</v>
      </c>
      <c r="E789" s="7">
        <f t="shared" si="231"/>
        <v>0</v>
      </c>
      <c r="F789" s="7">
        <f t="shared" si="232"/>
        <v>0</v>
      </c>
      <c r="G789" s="7">
        <f t="shared" si="233"/>
        <v>0</v>
      </c>
      <c r="H789" s="7">
        <f t="shared" si="234"/>
        <v>0</v>
      </c>
      <c r="I789" s="7">
        <f t="shared" si="235"/>
        <v>0</v>
      </c>
      <c r="J789" s="7">
        <f t="shared" si="236"/>
        <v>0</v>
      </c>
      <c r="K789" s="7">
        <f t="shared" si="237"/>
        <v>0</v>
      </c>
      <c r="L789" s="7">
        <f>Input!C777*Input!$F$10</f>
        <v>0</v>
      </c>
      <c r="M789" s="7">
        <f>(-C789*SIN(ATAN(Input!$F$5*Input!$F$10))+(L789-$L$18)*COS(ATAN(Input!$F$5*Input!$F$10)))*IF(Input!C777="",0,1)</f>
        <v>0</v>
      </c>
      <c r="N789" s="7">
        <f>(C789*COS(ATAN(Input!$F$5*Input!$F$10))+(L789-$L$18)*SIN(ATAN(Input!$F$5*Input!$F$10)))*IF(Input!C777="",0,1)</f>
        <v>0</v>
      </c>
      <c r="O789" s="7">
        <f t="shared" si="238"/>
        <v>0</v>
      </c>
      <c r="P789" s="7">
        <f t="shared" si="239"/>
        <v>0</v>
      </c>
      <c r="Q789" s="7">
        <f t="shared" si="240"/>
        <v>0</v>
      </c>
      <c r="R789" s="7">
        <f t="shared" si="241"/>
        <v>0</v>
      </c>
      <c r="S789" s="7">
        <f t="shared" si="242"/>
        <v>0</v>
      </c>
      <c r="T789" s="7">
        <f t="shared" si="243"/>
        <v>0</v>
      </c>
      <c r="U789" s="7">
        <f t="shared" si="244"/>
        <v>0</v>
      </c>
      <c r="V789" s="7">
        <f t="shared" si="245"/>
        <v>0</v>
      </c>
      <c r="W789" s="7">
        <f t="shared" si="246"/>
        <v>0</v>
      </c>
      <c r="X789" s="7">
        <f t="shared" ca="1" si="247"/>
        <v>0</v>
      </c>
      <c r="Y789" s="7">
        <f t="shared" ca="1" si="248"/>
        <v>0</v>
      </c>
      <c r="Z789" s="7">
        <f t="shared" ca="1" si="249"/>
        <v>0</v>
      </c>
      <c r="AA789" s="3"/>
      <c r="AB789" s="3"/>
    </row>
    <row r="790" spans="1:28" x14ac:dyDescent="0.2">
      <c r="A790" s="18">
        <v>0</v>
      </c>
      <c r="B790" s="18">
        <v>0</v>
      </c>
      <c r="C790" s="8">
        <f>IF(Input!C778="",0,A790-$A$18)</f>
        <v>0</v>
      </c>
      <c r="D790" s="8">
        <f>(B790-Input!$C$6-Input!$F$5*C790)*IF(Input!C778="",0,1)</f>
        <v>0</v>
      </c>
      <c r="E790" s="7">
        <f t="shared" si="231"/>
        <v>0</v>
      </c>
      <c r="F790" s="7">
        <f t="shared" si="232"/>
        <v>0</v>
      </c>
      <c r="G790" s="7">
        <f t="shared" si="233"/>
        <v>0</v>
      </c>
      <c r="H790" s="7">
        <f t="shared" si="234"/>
        <v>0</v>
      </c>
      <c r="I790" s="7">
        <f t="shared" si="235"/>
        <v>0</v>
      </c>
      <c r="J790" s="7">
        <f t="shared" si="236"/>
        <v>0</v>
      </c>
      <c r="K790" s="7">
        <f t="shared" si="237"/>
        <v>0</v>
      </c>
      <c r="L790" s="7">
        <f>Input!C778*Input!$F$10</f>
        <v>0</v>
      </c>
      <c r="M790" s="7">
        <f>(-C790*SIN(ATAN(Input!$F$5*Input!$F$10))+(L790-$L$18)*COS(ATAN(Input!$F$5*Input!$F$10)))*IF(Input!C778="",0,1)</f>
        <v>0</v>
      </c>
      <c r="N790" s="7">
        <f>(C790*COS(ATAN(Input!$F$5*Input!$F$10))+(L790-$L$18)*SIN(ATAN(Input!$F$5*Input!$F$10)))*IF(Input!C778="",0,1)</f>
        <v>0</v>
      </c>
      <c r="O790" s="7">
        <f t="shared" si="238"/>
        <v>0</v>
      </c>
      <c r="P790" s="7">
        <f t="shared" si="239"/>
        <v>0</v>
      </c>
      <c r="Q790" s="7">
        <f t="shared" si="240"/>
        <v>0</v>
      </c>
      <c r="R790" s="7">
        <f t="shared" si="241"/>
        <v>0</v>
      </c>
      <c r="S790" s="7">
        <f t="shared" si="242"/>
        <v>0</v>
      </c>
      <c r="T790" s="7">
        <f t="shared" si="243"/>
        <v>0</v>
      </c>
      <c r="U790" s="7">
        <f t="shared" si="244"/>
        <v>0</v>
      </c>
      <c r="V790" s="7">
        <f t="shared" si="245"/>
        <v>0</v>
      </c>
      <c r="W790" s="7">
        <f t="shared" si="246"/>
        <v>0</v>
      </c>
      <c r="X790" s="7">
        <f t="shared" ca="1" si="247"/>
        <v>0</v>
      </c>
      <c r="Y790" s="7">
        <f t="shared" ca="1" si="248"/>
        <v>0</v>
      </c>
      <c r="Z790" s="7">
        <f t="shared" ca="1" si="249"/>
        <v>0</v>
      </c>
      <c r="AA790" s="3"/>
      <c r="AB790" s="3"/>
    </row>
    <row r="791" spans="1:28" x14ac:dyDescent="0.2">
      <c r="A791" s="18">
        <v>0</v>
      </c>
      <c r="B791" s="18">
        <v>0</v>
      </c>
      <c r="C791" s="8">
        <f>IF(Input!C779="",0,A791-$A$18)</f>
        <v>0</v>
      </c>
      <c r="D791" s="8">
        <f>(B791-Input!$C$6-Input!$F$5*C791)*IF(Input!C779="",0,1)</f>
        <v>0</v>
      </c>
      <c r="E791" s="7">
        <f t="shared" si="231"/>
        <v>0</v>
      </c>
      <c r="F791" s="7">
        <f t="shared" si="232"/>
        <v>0</v>
      </c>
      <c r="G791" s="7">
        <f t="shared" si="233"/>
        <v>0</v>
      </c>
      <c r="H791" s="7">
        <f t="shared" si="234"/>
        <v>0</v>
      </c>
      <c r="I791" s="7">
        <f t="shared" si="235"/>
        <v>0</v>
      </c>
      <c r="J791" s="7">
        <f t="shared" si="236"/>
        <v>0</v>
      </c>
      <c r="K791" s="7">
        <f t="shared" si="237"/>
        <v>0</v>
      </c>
      <c r="L791" s="7">
        <f>Input!C779*Input!$F$10</f>
        <v>0</v>
      </c>
      <c r="M791" s="7">
        <f>(-C791*SIN(ATAN(Input!$F$5*Input!$F$10))+(L791-$L$18)*COS(ATAN(Input!$F$5*Input!$F$10)))*IF(Input!C779="",0,1)</f>
        <v>0</v>
      </c>
      <c r="N791" s="7">
        <f>(C791*COS(ATAN(Input!$F$5*Input!$F$10))+(L791-$L$18)*SIN(ATAN(Input!$F$5*Input!$F$10)))*IF(Input!C779="",0,1)</f>
        <v>0</v>
      </c>
      <c r="O791" s="7">
        <f t="shared" si="238"/>
        <v>0</v>
      </c>
      <c r="P791" s="7">
        <f t="shared" si="239"/>
        <v>0</v>
      </c>
      <c r="Q791" s="7">
        <f t="shared" si="240"/>
        <v>0</v>
      </c>
      <c r="R791" s="7">
        <f t="shared" si="241"/>
        <v>0</v>
      </c>
      <c r="S791" s="7">
        <f t="shared" si="242"/>
        <v>0</v>
      </c>
      <c r="T791" s="7">
        <f t="shared" si="243"/>
        <v>0</v>
      </c>
      <c r="U791" s="7">
        <f t="shared" si="244"/>
        <v>0</v>
      </c>
      <c r="V791" s="7">
        <f t="shared" si="245"/>
        <v>0</v>
      </c>
      <c r="W791" s="7">
        <f t="shared" si="246"/>
        <v>0</v>
      </c>
      <c r="X791" s="7">
        <f t="shared" ca="1" si="247"/>
        <v>0</v>
      </c>
      <c r="Y791" s="7">
        <f t="shared" ca="1" si="248"/>
        <v>0</v>
      </c>
      <c r="Z791" s="7">
        <f t="shared" ca="1" si="249"/>
        <v>0</v>
      </c>
      <c r="AA791" s="3"/>
      <c r="AB791" s="3"/>
    </row>
    <row r="792" spans="1:28" x14ac:dyDescent="0.2">
      <c r="A792" s="18">
        <v>0</v>
      </c>
      <c r="B792" s="18">
        <v>0</v>
      </c>
      <c r="C792" s="8">
        <f>IF(Input!C780="",0,A792-$A$18)</f>
        <v>0</v>
      </c>
      <c r="D792" s="8">
        <f>(B792-Input!$C$6-Input!$F$5*C792)*IF(Input!C780="",0,1)</f>
        <v>0</v>
      </c>
      <c r="E792" s="7">
        <f t="shared" si="231"/>
        <v>0</v>
      </c>
      <c r="F792" s="7">
        <f t="shared" si="232"/>
        <v>0</v>
      </c>
      <c r="G792" s="7">
        <f t="shared" si="233"/>
        <v>0</v>
      </c>
      <c r="H792" s="7">
        <f t="shared" si="234"/>
        <v>0</v>
      </c>
      <c r="I792" s="7">
        <f t="shared" si="235"/>
        <v>0</v>
      </c>
      <c r="J792" s="7">
        <f t="shared" si="236"/>
        <v>0</v>
      </c>
      <c r="K792" s="7">
        <f t="shared" si="237"/>
        <v>0</v>
      </c>
      <c r="L792" s="7">
        <f>Input!C780*Input!$F$10</f>
        <v>0</v>
      </c>
      <c r="M792" s="7">
        <f>(-C792*SIN(ATAN(Input!$F$5*Input!$F$10))+(L792-$L$18)*COS(ATAN(Input!$F$5*Input!$F$10)))*IF(Input!C780="",0,1)</f>
        <v>0</v>
      </c>
      <c r="N792" s="7">
        <f>(C792*COS(ATAN(Input!$F$5*Input!$F$10))+(L792-$L$18)*SIN(ATAN(Input!$F$5*Input!$F$10)))*IF(Input!C780="",0,1)</f>
        <v>0</v>
      </c>
      <c r="O792" s="7">
        <f t="shared" si="238"/>
        <v>0</v>
      </c>
      <c r="P792" s="7">
        <f t="shared" si="239"/>
        <v>0</v>
      </c>
      <c r="Q792" s="7">
        <f t="shared" si="240"/>
        <v>0</v>
      </c>
      <c r="R792" s="7">
        <f t="shared" si="241"/>
        <v>0</v>
      </c>
      <c r="S792" s="7">
        <f t="shared" si="242"/>
        <v>0</v>
      </c>
      <c r="T792" s="7">
        <f t="shared" si="243"/>
        <v>0</v>
      </c>
      <c r="U792" s="7">
        <f t="shared" si="244"/>
        <v>0</v>
      </c>
      <c r="V792" s="7">
        <f t="shared" si="245"/>
        <v>0</v>
      </c>
      <c r="W792" s="7">
        <f t="shared" si="246"/>
        <v>0</v>
      </c>
      <c r="X792" s="7">
        <f t="shared" ca="1" si="247"/>
        <v>0</v>
      </c>
      <c r="Y792" s="7">
        <f t="shared" ca="1" si="248"/>
        <v>0</v>
      </c>
      <c r="Z792" s="7">
        <f t="shared" ca="1" si="249"/>
        <v>0</v>
      </c>
      <c r="AA792" s="3"/>
      <c r="AB792" s="3"/>
    </row>
    <row r="793" spans="1:28" x14ac:dyDescent="0.2">
      <c r="A793" s="18">
        <v>0</v>
      </c>
      <c r="B793" s="18">
        <v>0</v>
      </c>
      <c r="C793" s="8">
        <f>IF(Input!C781="",0,A793-$A$18)</f>
        <v>0</v>
      </c>
      <c r="D793" s="8">
        <f>(B793-Input!$C$6-Input!$F$5*C793)*IF(Input!C781="",0,1)</f>
        <v>0</v>
      </c>
      <c r="E793" s="7">
        <f t="shared" si="231"/>
        <v>0</v>
      </c>
      <c r="F793" s="7">
        <f t="shared" si="232"/>
        <v>0</v>
      </c>
      <c r="G793" s="7">
        <f t="shared" si="233"/>
        <v>0</v>
      </c>
      <c r="H793" s="7">
        <f t="shared" si="234"/>
        <v>0</v>
      </c>
      <c r="I793" s="7">
        <f t="shared" si="235"/>
        <v>0</v>
      </c>
      <c r="J793" s="7">
        <f t="shared" si="236"/>
        <v>0</v>
      </c>
      <c r="K793" s="7">
        <f t="shared" si="237"/>
        <v>0</v>
      </c>
      <c r="L793" s="7">
        <f>Input!C781*Input!$F$10</f>
        <v>0</v>
      </c>
      <c r="M793" s="7">
        <f>(-C793*SIN(ATAN(Input!$F$5*Input!$F$10))+(L793-$L$18)*COS(ATAN(Input!$F$5*Input!$F$10)))*IF(Input!C781="",0,1)</f>
        <v>0</v>
      </c>
      <c r="N793" s="7">
        <f>(C793*COS(ATAN(Input!$F$5*Input!$F$10))+(L793-$L$18)*SIN(ATAN(Input!$F$5*Input!$F$10)))*IF(Input!C781="",0,1)</f>
        <v>0</v>
      </c>
      <c r="O793" s="7">
        <f t="shared" si="238"/>
        <v>0</v>
      </c>
      <c r="P793" s="7">
        <f t="shared" si="239"/>
        <v>0</v>
      </c>
      <c r="Q793" s="7">
        <f t="shared" si="240"/>
        <v>0</v>
      </c>
      <c r="R793" s="7">
        <f t="shared" si="241"/>
        <v>0</v>
      </c>
      <c r="S793" s="7">
        <f t="shared" si="242"/>
        <v>0</v>
      </c>
      <c r="T793" s="7">
        <f t="shared" si="243"/>
        <v>0</v>
      </c>
      <c r="U793" s="7">
        <f t="shared" si="244"/>
        <v>0</v>
      </c>
      <c r="V793" s="7">
        <f t="shared" si="245"/>
        <v>0</v>
      </c>
      <c r="W793" s="7">
        <f t="shared" si="246"/>
        <v>0</v>
      </c>
      <c r="X793" s="7">
        <f t="shared" ca="1" si="247"/>
        <v>0</v>
      </c>
      <c r="Y793" s="7">
        <f t="shared" ca="1" si="248"/>
        <v>0</v>
      </c>
      <c r="Z793" s="7">
        <f t="shared" ca="1" si="249"/>
        <v>0</v>
      </c>
      <c r="AA793" s="3"/>
      <c r="AB793" s="3"/>
    </row>
    <row r="794" spans="1:28" x14ac:dyDescent="0.2">
      <c r="A794" s="18">
        <v>0</v>
      </c>
      <c r="B794" s="18">
        <v>0</v>
      </c>
      <c r="C794" s="8">
        <f>IF(Input!C782="",0,A794-$A$18)</f>
        <v>0</v>
      </c>
      <c r="D794" s="8">
        <f>(B794-Input!$C$6-Input!$F$5*C794)*IF(Input!C782="",0,1)</f>
        <v>0</v>
      </c>
      <c r="E794" s="7">
        <f t="shared" si="231"/>
        <v>0</v>
      </c>
      <c r="F794" s="7">
        <f t="shared" si="232"/>
        <v>0</v>
      </c>
      <c r="G794" s="7">
        <f t="shared" si="233"/>
        <v>0</v>
      </c>
      <c r="H794" s="7">
        <f t="shared" si="234"/>
        <v>0</v>
      </c>
      <c r="I794" s="7">
        <f t="shared" si="235"/>
        <v>0</v>
      </c>
      <c r="J794" s="7">
        <f t="shared" si="236"/>
        <v>0</v>
      </c>
      <c r="K794" s="7">
        <f t="shared" si="237"/>
        <v>0</v>
      </c>
      <c r="L794" s="7">
        <f>Input!C782*Input!$F$10</f>
        <v>0</v>
      </c>
      <c r="M794" s="7">
        <f>(-C794*SIN(ATAN(Input!$F$5*Input!$F$10))+(L794-$L$18)*COS(ATAN(Input!$F$5*Input!$F$10)))*IF(Input!C782="",0,1)</f>
        <v>0</v>
      </c>
      <c r="N794" s="7">
        <f>(C794*COS(ATAN(Input!$F$5*Input!$F$10))+(L794-$L$18)*SIN(ATAN(Input!$F$5*Input!$F$10)))*IF(Input!C782="",0,1)</f>
        <v>0</v>
      </c>
      <c r="O794" s="7">
        <f t="shared" si="238"/>
        <v>0</v>
      </c>
      <c r="P794" s="7">
        <f t="shared" si="239"/>
        <v>0</v>
      </c>
      <c r="Q794" s="7">
        <f t="shared" si="240"/>
        <v>0</v>
      </c>
      <c r="R794" s="7">
        <f t="shared" si="241"/>
        <v>0</v>
      </c>
      <c r="S794" s="7">
        <f t="shared" si="242"/>
        <v>0</v>
      </c>
      <c r="T794" s="7">
        <f t="shared" si="243"/>
        <v>0</v>
      </c>
      <c r="U794" s="7">
        <f t="shared" si="244"/>
        <v>0</v>
      </c>
      <c r="V794" s="7">
        <f t="shared" si="245"/>
        <v>0</v>
      </c>
      <c r="W794" s="7">
        <f t="shared" si="246"/>
        <v>0</v>
      </c>
      <c r="X794" s="7">
        <f t="shared" ca="1" si="247"/>
        <v>0</v>
      </c>
      <c r="Y794" s="7">
        <f t="shared" ca="1" si="248"/>
        <v>0</v>
      </c>
      <c r="Z794" s="7">
        <f t="shared" ca="1" si="249"/>
        <v>0</v>
      </c>
      <c r="AA794" s="3"/>
      <c r="AB794" s="3"/>
    </row>
    <row r="795" spans="1:28" x14ac:dyDescent="0.2">
      <c r="A795" s="18">
        <v>0</v>
      </c>
      <c r="B795" s="18">
        <v>0</v>
      </c>
      <c r="C795" s="8">
        <f>IF(Input!C783="",0,A795-$A$18)</f>
        <v>0</v>
      </c>
      <c r="D795" s="8">
        <f>(B795-Input!$C$6-Input!$F$5*C795)*IF(Input!C783="",0,1)</f>
        <v>0</v>
      </c>
      <c r="E795" s="7">
        <f t="shared" si="231"/>
        <v>0</v>
      </c>
      <c r="F795" s="7">
        <f t="shared" si="232"/>
        <v>0</v>
      </c>
      <c r="G795" s="7">
        <f t="shared" si="233"/>
        <v>0</v>
      </c>
      <c r="H795" s="7">
        <f t="shared" si="234"/>
        <v>0</v>
      </c>
      <c r="I795" s="7">
        <f t="shared" si="235"/>
        <v>0</v>
      </c>
      <c r="J795" s="7">
        <f t="shared" si="236"/>
        <v>0</v>
      </c>
      <c r="K795" s="7">
        <f t="shared" si="237"/>
        <v>0</v>
      </c>
      <c r="L795" s="7">
        <f>Input!C783*Input!$F$10</f>
        <v>0</v>
      </c>
      <c r="M795" s="7">
        <f>(-C795*SIN(ATAN(Input!$F$5*Input!$F$10))+(L795-$L$18)*COS(ATAN(Input!$F$5*Input!$F$10)))*IF(Input!C783="",0,1)</f>
        <v>0</v>
      </c>
      <c r="N795" s="7">
        <f>(C795*COS(ATAN(Input!$F$5*Input!$F$10))+(L795-$L$18)*SIN(ATAN(Input!$F$5*Input!$F$10)))*IF(Input!C783="",0,1)</f>
        <v>0</v>
      </c>
      <c r="O795" s="7">
        <f t="shared" si="238"/>
        <v>0</v>
      </c>
      <c r="P795" s="7">
        <f t="shared" si="239"/>
        <v>0</v>
      </c>
      <c r="Q795" s="7">
        <f t="shared" si="240"/>
        <v>0</v>
      </c>
      <c r="R795" s="7">
        <f t="shared" si="241"/>
        <v>0</v>
      </c>
      <c r="S795" s="7">
        <f t="shared" si="242"/>
        <v>0</v>
      </c>
      <c r="T795" s="7">
        <f t="shared" si="243"/>
        <v>0</v>
      </c>
      <c r="U795" s="7">
        <f t="shared" si="244"/>
        <v>0</v>
      </c>
      <c r="V795" s="7">
        <f t="shared" si="245"/>
        <v>0</v>
      </c>
      <c r="W795" s="7">
        <f t="shared" si="246"/>
        <v>0</v>
      </c>
      <c r="X795" s="7">
        <f t="shared" ca="1" si="247"/>
        <v>0</v>
      </c>
      <c r="Y795" s="7">
        <f t="shared" ca="1" si="248"/>
        <v>0</v>
      </c>
      <c r="Z795" s="7">
        <f t="shared" ca="1" si="249"/>
        <v>0</v>
      </c>
      <c r="AA795" s="3"/>
      <c r="AB795" s="3"/>
    </row>
    <row r="796" spans="1:28" x14ac:dyDescent="0.2">
      <c r="A796" s="18">
        <v>0</v>
      </c>
      <c r="B796" s="18">
        <v>0</v>
      </c>
      <c r="C796" s="8">
        <f>IF(Input!C784="",0,A796-$A$18)</f>
        <v>0</v>
      </c>
      <c r="D796" s="8">
        <f>(B796-Input!$C$6-Input!$F$5*C796)*IF(Input!C784="",0,1)</f>
        <v>0</v>
      </c>
      <c r="E796" s="7">
        <f t="shared" si="231"/>
        <v>0</v>
      </c>
      <c r="F796" s="7">
        <f t="shared" si="232"/>
        <v>0</v>
      </c>
      <c r="G796" s="7">
        <f t="shared" si="233"/>
        <v>0</v>
      </c>
      <c r="H796" s="7">
        <f t="shared" si="234"/>
        <v>0</v>
      </c>
      <c r="I796" s="7">
        <f t="shared" si="235"/>
        <v>0</v>
      </c>
      <c r="J796" s="7">
        <f t="shared" si="236"/>
        <v>0</v>
      </c>
      <c r="K796" s="7">
        <f t="shared" si="237"/>
        <v>0</v>
      </c>
      <c r="L796" s="7">
        <f>Input!C784*Input!$F$10</f>
        <v>0</v>
      </c>
      <c r="M796" s="7">
        <f>(-C796*SIN(ATAN(Input!$F$5*Input!$F$10))+(L796-$L$18)*COS(ATAN(Input!$F$5*Input!$F$10)))*IF(Input!C784="",0,1)</f>
        <v>0</v>
      </c>
      <c r="N796" s="7">
        <f>(C796*COS(ATAN(Input!$F$5*Input!$F$10))+(L796-$L$18)*SIN(ATAN(Input!$F$5*Input!$F$10)))*IF(Input!C784="",0,1)</f>
        <v>0</v>
      </c>
      <c r="O796" s="7">
        <f t="shared" si="238"/>
        <v>0</v>
      </c>
      <c r="P796" s="7">
        <f t="shared" si="239"/>
        <v>0</v>
      </c>
      <c r="Q796" s="7">
        <f t="shared" si="240"/>
        <v>0</v>
      </c>
      <c r="R796" s="7">
        <f t="shared" si="241"/>
        <v>0</v>
      </c>
      <c r="S796" s="7">
        <f t="shared" si="242"/>
        <v>0</v>
      </c>
      <c r="T796" s="7">
        <f t="shared" si="243"/>
        <v>0</v>
      </c>
      <c r="U796" s="7">
        <f t="shared" si="244"/>
        <v>0</v>
      </c>
      <c r="V796" s="7">
        <f t="shared" si="245"/>
        <v>0</v>
      </c>
      <c r="W796" s="7">
        <f t="shared" si="246"/>
        <v>0</v>
      </c>
      <c r="X796" s="7">
        <f t="shared" ca="1" si="247"/>
        <v>0</v>
      </c>
      <c r="Y796" s="7">
        <f t="shared" ca="1" si="248"/>
        <v>0</v>
      </c>
      <c r="Z796" s="7">
        <f t="shared" ca="1" si="249"/>
        <v>0</v>
      </c>
      <c r="AA796" s="3"/>
      <c r="AB796" s="3"/>
    </row>
    <row r="797" spans="1:28" x14ac:dyDescent="0.2">
      <c r="A797" s="18">
        <v>0</v>
      </c>
      <c r="B797" s="18">
        <v>0</v>
      </c>
      <c r="C797" s="8">
        <f>IF(Input!C785="",0,A797-$A$18)</f>
        <v>0</v>
      </c>
      <c r="D797" s="8">
        <f>(B797-Input!$C$6-Input!$F$5*C797)*IF(Input!C785="",0,1)</f>
        <v>0</v>
      </c>
      <c r="E797" s="7">
        <f t="shared" si="231"/>
        <v>0</v>
      </c>
      <c r="F797" s="7">
        <f t="shared" si="232"/>
        <v>0</v>
      </c>
      <c r="G797" s="7">
        <f t="shared" si="233"/>
        <v>0</v>
      </c>
      <c r="H797" s="7">
        <f t="shared" si="234"/>
        <v>0</v>
      </c>
      <c r="I797" s="7">
        <f t="shared" si="235"/>
        <v>0</v>
      </c>
      <c r="J797" s="7">
        <f t="shared" si="236"/>
        <v>0</v>
      </c>
      <c r="K797" s="7">
        <f t="shared" si="237"/>
        <v>0</v>
      </c>
      <c r="L797" s="7">
        <f>Input!C785*Input!$F$10</f>
        <v>0</v>
      </c>
      <c r="M797" s="7">
        <f>(-C797*SIN(ATAN(Input!$F$5*Input!$F$10))+(L797-$L$18)*COS(ATAN(Input!$F$5*Input!$F$10)))*IF(Input!C785="",0,1)</f>
        <v>0</v>
      </c>
      <c r="N797" s="7">
        <f>(C797*COS(ATAN(Input!$F$5*Input!$F$10))+(L797-$L$18)*SIN(ATAN(Input!$F$5*Input!$F$10)))*IF(Input!C785="",0,1)</f>
        <v>0</v>
      </c>
      <c r="O797" s="7">
        <f t="shared" si="238"/>
        <v>0</v>
      </c>
      <c r="P797" s="7">
        <f t="shared" si="239"/>
        <v>0</v>
      </c>
      <c r="Q797" s="7">
        <f t="shared" si="240"/>
        <v>0</v>
      </c>
      <c r="R797" s="7">
        <f t="shared" si="241"/>
        <v>0</v>
      </c>
      <c r="S797" s="7">
        <f t="shared" si="242"/>
        <v>0</v>
      </c>
      <c r="T797" s="7">
        <f t="shared" si="243"/>
        <v>0</v>
      </c>
      <c r="U797" s="7">
        <f t="shared" si="244"/>
        <v>0</v>
      </c>
      <c r="V797" s="7">
        <f t="shared" si="245"/>
        <v>0</v>
      </c>
      <c r="W797" s="7">
        <f t="shared" si="246"/>
        <v>0</v>
      </c>
      <c r="X797" s="7">
        <f t="shared" ca="1" si="247"/>
        <v>0</v>
      </c>
      <c r="Y797" s="7">
        <f t="shared" ca="1" si="248"/>
        <v>0</v>
      </c>
      <c r="Z797" s="7">
        <f t="shared" ca="1" si="249"/>
        <v>0</v>
      </c>
      <c r="AA797" s="3"/>
      <c r="AB797" s="3"/>
    </row>
    <row r="798" spans="1:28" x14ac:dyDescent="0.2">
      <c r="A798" s="18">
        <v>0</v>
      </c>
      <c r="B798" s="18">
        <v>0</v>
      </c>
      <c r="C798" s="8">
        <f>IF(Input!C786="",0,A798-$A$18)</f>
        <v>0</v>
      </c>
      <c r="D798" s="8">
        <f>(B798-Input!$C$6-Input!$F$5*C798)*IF(Input!C786="",0,1)</f>
        <v>0</v>
      </c>
      <c r="E798" s="7">
        <f t="shared" si="231"/>
        <v>0</v>
      </c>
      <c r="F798" s="7">
        <f t="shared" si="232"/>
        <v>0</v>
      </c>
      <c r="G798" s="7">
        <f t="shared" si="233"/>
        <v>0</v>
      </c>
      <c r="H798" s="7">
        <f t="shared" si="234"/>
        <v>0</v>
      </c>
      <c r="I798" s="7">
        <f t="shared" si="235"/>
        <v>0</v>
      </c>
      <c r="J798" s="7">
        <f t="shared" si="236"/>
        <v>0</v>
      </c>
      <c r="K798" s="7">
        <f t="shared" si="237"/>
        <v>0</v>
      </c>
      <c r="L798" s="7">
        <f>Input!C786*Input!$F$10</f>
        <v>0</v>
      </c>
      <c r="M798" s="7">
        <f>(-C798*SIN(ATAN(Input!$F$5*Input!$F$10))+(L798-$L$18)*COS(ATAN(Input!$F$5*Input!$F$10)))*IF(Input!C786="",0,1)</f>
        <v>0</v>
      </c>
      <c r="N798" s="7">
        <f>(C798*COS(ATAN(Input!$F$5*Input!$F$10))+(L798-$L$18)*SIN(ATAN(Input!$F$5*Input!$F$10)))*IF(Input!C786="",0,1)</f>
        <v>0</v>
      </c>
      <c r="O798" s="7">
        <f t="shared" si="238"/>
        <v>0</v>
      </c>
      <c r="P798" s="7">
        <f t="shared" si="239"/>
        <v>0</v>
      </c>
      <c r="Q798" s="7">
        <f t="shared" si="240"/>
        <v>0</v>
      </c>
      <c r="R798" s="7">
        <f t="shared" si="241"/>
        <v>0</v>
      </c>
      <c r="S798" s="7">
        <f t="shared" si="242"/>
        <v>0</v>
      </c>
      <c r="T798" s="7">
        <f t="shared" si="243"/>
        <v>0</v>
      </c>
      <c r="U798" s="7">
        <f t="shared" si="244"/>
        <v>0</v>
      </c>
      <c r="V798" s="7">
        <f t="shared" si="245"/>
        <v>0</v>
      </c>
      <c r="W798" s="7">
        <f t="shared" si="246"/>
        <v>0</v>
      </c>
      <c r="X798" s="7">
        <f t="shared" ca="1" si="247"/>
        <v>0</v>
      </c>
      <c r="Y798" s="7">
        <f t="shared" ca="1" si="248"/>
        <v>0</v>
      </c>
      <c r="Z798" s="7">
        <f t="shared" ca="1" si="249"/>
        <v>0</v>
      </c>
      <c r="AA798" s="3"/>
      <c r="AB798" s="3"/>
    </row>
    <row r="799" spans="1:28" x14ac:dyDescent="0.2">
      <c r="A799" s="18">
        <v>0</v>
      </c>
      <c r="B799" s="18">
        <v>0</v>
      </c>
      <c r="C799" s="8">
        <f>IF(Input!C787="",0,A799-$A$18)</f>
        <v>0</v>
      </c>
      <c r="D799" s="8">
        <f>(B799-Input!$C$6-Input!$F$5*C799)*IF(Input!C787="",0,1)</f>
        <v>0</v>
      </c>
      <c r="E799" s="7">
        <f t="shared" si="231"/>
        <v>0</v>
      </c>
      <c r="F799" s="7">
        <f t="shared" si="232"/>
        <v>0</v>
      </c>
      <c r="G799" s="7">
        <f t="shared" si="233"/>
        <v>0</v>
      </c>
      <c r="H799" s="7">
        <f t="shared" si="234"/>
        <v>0</v>
      </c>
      <c r="I799" s="7">
        <f t="shared" si="235"/>
        <v>0</v>
      </c>
      <c r="J799" s="7">
        <f t="shared" si="236"/>
        <v>0</v>
      </c>
      <c r="K799" s="7">
        <f t="shared" si="237"/>
        <v>0</v>
      </c>
      <c r="L799" s="7">
        <f>Input!C787*Input!$F$10</f>
        <v>0</v>
      </c>
      <c r="M799" s="7">
        <f>(-C799*SIN(ATAN(Input!$F$5*Input!$F$10))+(L799-$L$18)*COS(ATAN(Input!$F$5*Input!$F$10)))*IF(Input!C787="",0,1)</f>
        <v>0</v>
      </c>
      <c r="N799" s="7">
        <f>(C799*COS(ATAN(Input!$F$5*Input!$F$10))+(L799-$L$18)*SIN(ATAN(Input!$F$5*Input!$F$10)))*IF(Input!C787="",0,1)</f>
        <v>0</v>
      </c>
      <c r="O799" s="7">
        <f t="shared" si="238"/>
        <v>0</v>
      </c>
      <c r="P799" s="7">
        <f t="shared" si="239"/>
        <v>0</v>
      </c>
      <c r="Q799" s="7">
        <f t="shared" si="240"/>
        <v>0</v>
      </c>
      <c r="R799" s="7">
        <f t="shared" si="241"/>
        <v>0</v>
      </c>
      <c r="S799" s="7">
        <f t="shared" si="242"/>
        <v>0</v>
      </c>
      <c r="T799" s="7">
        <f t="shared" si="243"/>
        <v>0</v>
      </c>
      <c r="U799" s="7">
        <f t="shared" si="244"/>
        <v>0</v>
      </c>
      <c r="V799" s="7">
        <f t="shared" si="245"/>
        <v>0</v>
      </c>
      <c r="W799" s="7">
        <f t="shared" si="246"/>
        <v>0</v>
      </c>
      <c r="X799" s="7">
        <f t="shared" ca="1" si="247"/>
        <v>0</v>
      </c>
      <c r="Y799" s="7">
        <f t="shared" ca="1" si="248"/>
        <v>0</v>
      </c>
      <c r="Z799" s="7">
        <f t="shared" ca="1" si="249"/>
        <v>0</v>
      </c>
      <c r="AA799" s="3"/>
      <c r="AB799" s="3"/>
    </row>
    <row r="800" spans="1:28" x14ac:dyDescent="0.2">
      <c r="A800" s="18">
        <v>0</v>
      </c>
      <c r="B800" s="18">
        <v>0</v>
      </c>
      <c r="C800" s="8">
        <f>IF(Input!C788="",0,A800-$A$18)</f>
        <v>0</v>
      </c>
      <c r="D800" s="8">
        <f>(B800-Input!$C$6-Input!$F$5*C800)*IF(Input!C788="",0,1)</f>
        <v>0</v>
      </c>
      <c r="E800" s="7">
        <f t="shared" si="231"/>
        <v>0</v>
      </c>
      <c r="F800" s="7">
        <f t="shared" si="232"/>
        <v>0</v>
      </c>
      <c r="G800" s="7">
        <f t="shared" si="233"/>
        <v>0</v>
      </c>
      <c r="H800" s="7">
        <f t="shared" si="234"/>
        <v>0</v>
      </c>
      <c r="I800" s="7">
        <f t="shared" si="235"/>
        <v>0</v>
      </c>
      <c r="J800" s="7">
        <f t="shared" si="236"/>
        <v>0</v>
      </c>
      <c r="K800" s="7">
        <f t="shared" si="237"/>
        <v>0</v>
      </c>
      <c r="L800" s="7">
        <f>Input!C788*Input!$F$10</f>
        <v>0</v>
      </c>
      <c r="M800" s="7">
        <f>(-C800*SIN(ATAN(Input!$F$5*Input!$F$10))+(L800-$L$18)*COS(ATAN(Input!$F$5*Input!$F$10)))*IF(Input!C788="",0,1)</f>
        <v>0</v>
      </c>
      <c r="N800" s="7">
        <f>(C800*COS(ATAN(Input!$F$5*Input!$F$10))+(L800-$L$18)*SIN(ATAN(Input!$F$5*Input!$F$10)))*IF(Input!C788="",0,1)</f>
        <v>0</v>
      </c>
      <c r="O800" s="7">
        <f t="shared" si="238"/>
        <v>0</v>
      </c>
      <c r="P800" s="7">
        <f t="shared" si="239"/>
        <v>0</v>
      </c>
      <c r="Q800" s="7">
        <f t="shared" si="240"/>
        <v>0</v>
      </c>
      <c r="R800" s="7">
        <f t="shared" si="241"/>
        <v>0</v>
      </c>
      <c r="S800" s="7">
        <f t="shared" si="242"/>
        <v>0</v>
      </c>
      <c r="T800" s="7">
        <f t="shared" si="243"/>
        <v>0</v>
      </c>
      <c r="U800" s="7">
        <f t="shared" si="244"/>
        <v>0</v>
      </c>
      <c r="V800" s="7">
        <f t="shared" si="245"/>
        <v>0</v>
      </c>
      <c r="W800" s="7">
        <f t="shared" si="246"/>
        <v>0</v>
      </c>
      <c r="X800" s="7">
        <f t="shared" ca="1" si="247"/>
        <v>0</v>
      </c>
      <c r="Y800" s="7">
        <f t="shared" ca="1" si="248"/>
        <v>0</v>
      </c>
      <c r="Z800" s="7">
        <f t="shared" ca="1" si="249"/>
        <v>0</v>
      </c>
      <c r="AA800" s="3"/>
      <c r="AB800" s="3"/>
    </row>
    <row r="801" spans="1:28" x14ac:dyDescent="0.2">
      <c r="A801" s="18">
        <v>0</v>
      </c>
      <c r="B801" s="18">
        <v>0</v>
      </c>
      <c r="C801" s="8">
        <f>IF(Input!C789="",0,A801-$A$18)</f>
        <v>0</v>
      </c>
      <c r="D801" s="8">
        <f>(B801-Input!$C$6-Input!$F$5*C801)*IF(Input!C789="",0,1)</f>
        <v>0</v>
      </c>
      <c r="E801" s="7">
        <f t="shared" si="231"/>
        <v>0</v>
      </c>
      <c r="F801" s="7">
        <f t="shared" si="232"/>
        <v>0</v>
      </c>
      <c r="G801" s="7">
        <f t="shared" si="233"/>
        <v>0</v>
      </c>
      <c r="H801" s="7">
        <f t="shared" si="234"/>
        <v>0</v>
      </c>
      <c r="I801" s="7">
        <f t="shared" si="235"/>
        <v>0</v>
      </c>
      <c r="J801" s="7">
        <f t="shared" si="236"/>
        <v>0</v>
      </c>
      <c r="K801" s="7">
        <f t="shared" si="237"/>
        <v>0</v>
      </c>
      <c r="L801" s="7">
        <f>Input!C789*Input!$F$10</f>
        <v>0</v>
      </c>
      <c r="M801" s="7">
        <f>(-C801*SIN(ATAN(Input!$F$5*Input!$F$10))+(L801-$L$18)*COS(ATAN(Input!$F$5*Input!$F$10)))*IF(Input!C789="",0,1)</f>
        <v>0</v>
      </c>
      <c r="N801" s="7">
        <f>(C801*COS(ATAN(Input!$F$5*Input!$F$10))+(L801-$L$18)*SIN(ATAN(Input!$F$5*Input!$F$10)))*IF(Input!C789="",0,1)</f>
        <v>0</v>
      </c>
      <c r="O801" s="7">
        <f t="shared" si="238"/>
        <v>0</v>
      </c>
      <c r="P801" s="7">
        <f t="shared" si="239"/>
        <v>0</v>
      </c>
      <c r="Q801" s="7">
        <f t="shared" si="240"/>
        <v>0</v>
      </c>
      <c r="R801" s="7">
        <f t="shared" si="241"/>
        <v>0</v>
      </c>
      <c r="S801" s="7">
        <f t="shared" si="242"/>
        <v>0</v>
      </c>
      <c r="T801" s="7">
        <f t="shared" si="243"/>
        <v>0</v>
      </c>
      <c r="U801" s="7">
        <f t="shared" si="244"/>
        <v>0</v>
      </c>
      <c r="V801" s="7">
        <f t="shared" si="245"/>
        <v>0</v>
      </c>
      <c r="W801" s="7">
        <f t="shared" si="246"/>
        <v>0</v>
      </c>
      <c r="X801" s="7">
        <f t="shared" ca="1" si="247"/>
        <v>0</v>
      </c>
      <c r="Y801" s="7">
        <f t="shared" ca="1" si="248"/>
        <v>0</v>
      </c>
      <c r="Z801" s="7">
        <f t="shared" ca="1" si="249"/>
        <v>0</v>
      </c>
      <c r="AA801" s="3"/>
      <c r="AB801" s="3"/>
    </row>
    <row r="802" spans="1:28" x14ac:dyDescent="0.2">
      <c r="A802" s="18">
        <v>0</v>
      </c>
      <c r="B802" s="18">
        <v>0</v>
      </c>
      <c r="C802" s="8">
        <f>IF(Input!C790="",0,A802-$A$18)</f>
        <v>0</v>
      </c>
      <c r="D802" s="8">
        <f>(B802-Input!$C$6-Input!$F$5*C802)*IF(Input!C790="",0,1)</f>
        <v>0</v>
      </c>
      <c r="E802" s="7">
        <f t="shared" si="231"/>
        <v>0</v>
      </c>
      <c r="F802" s="7">
        <f t="shared" si="232"/>
        <v>0</v>
      </c>
      <c r="G802" s="7">
        <f t="shared" si="233"/>
        <v>0</v>
      </c>
      <c r="H802" s="7">
        <f t="shared" si="234"/>
        <v>0</v>
      </c>
      <c r="I802" s="7">
        <f t="shared" si="235"/>
        <v>0</v>
      </c>
      <c r="J802" s="7">
        <f t="shared" si="236"/>
        <v>0</v>
      </c>
      <c r="K802" s="7">
        <f t="shared" si="237"/>
        <v>0</v>
      </c>
      <c r="L802" s="7">
        <f>Input!C790*Input!$F$10</f>
        <v>0</v>
      </c>
      <c r="M802" s="7">
        <f>(-C802*SIN(ATAN(Input!$F$5*Input!$F$10))+(L802-$L$18)*COS(ATAN(Input!$F$5*Input!$F$10)))*IF(Input!C790="",0,1)</f>
        <v>0</v>
      </c>
      <c r="N802" s="7">
        <f>(C802*COS(ATAN(Input!$F$5*Input!$F$10))+(L802-$L$18)*SIN(ATAN(Input!$F$5*Input!$F$10)))*IF(Input!C790="",0,1)</f>
        <v>0</v>
      </c>
      <c r="O802" s="7">
        <f t="shared" si="238"/>
        <v>0</v>
      </c>
      <c r="P802" s="7">
        <f t="shared" si="239"/>
        <v>0</v>
      </c>
      <c r="Q802" s="7">
        <f t="shared" si="240"/>
        <v>0</v>
      </c>
      <c r="R802" s="7">
        <f t="shared" si="241"/>
        <v>0</v>
      </c>
      <c r="S802" s="7">
        <f t="shared" si="242"/>
        <v>0</v>
      </c>
      <c r="T802" s="7">
        <f t="shared" si="243"/>
        <v>0</v>
      </c>
      <c r="U802" s="7">
        <f t="shared" si="244"/>
        <v>0</v>
      </c>
      <c r="V802" s="7">
        <f t="shared" si="245"/>
        <v>0</v>
      </c>
      <c r="W802" s="7">
        <f t="shared" si="246"/>
        <v>0</v>
      </c>
      <c r="X802" s="7">
        <f t="shared" ca="1" si="247"/>
        <v>0</v>
      </c>
      <c r="Y802" s="7">
        <f t="shared" ca="1" si="248"/>
        <v>0</v>
      </c>
      <c r="Z802" s="7">
        <f t="shared" ca="1" si="249"/>
        <v>0</v>
      </c>
      <c r="AA802" s="3"/>
      <c r="AB802" s="3"/>
    </row>
    <row r="803" spans="1:28" x14ac:dyDescent="0.2">
      <c r="A803" s="18">
        <v>0</v>
      </c>
      <c r="B803" s="18">
        <v>0</v>
      </c>
      <c r="C803" s="8">
        <f>IF(Input!C791="",0,A803-$A$18)</f>
        <v>0</v>
      </c>
      <c r="D803" s="8">
        <f>(B803-Input!$C$6-Input!$F$5*C803)*IF(Input!C791="",0,1)</f>
        <v>0</v>
      </c>
      <c r="E803" s="7">
        <f t="shared" si="231"/>
        <v>0</v>
      </c>
      <c r="F803" s="7">
        <f t="shared" si="232"/>
        <v>0</v>
      </c>
      <c r="G803" s="7">
        <f t="shared" si="233"/>
        <v>0</v>
      </c>
      <c r="H803" s="7">
        <f t="shared" si="234"/>
        <v>0</v>
      </c>
      <c r="I803" s="7">
        <f t="shared" si="235"/>
        <v>0</v>
      </c>
      <c r="J803" s="7">
        <f t="shared" si="236"/>
        <v>0</v>
      </c>
      <c r="K803" s="7">
        <f t="shared" si="237"/>
        <v>0</v>
      </c>
      <c r="L803" s="7">
        <f>Input!C791*Input!$F$10</f>
        <v>0</v>
      </c>
      <c r="M803" s="7">
        <f>(-C803*SIN(ATAN(Input!$F$5*Input!$F$10))+(L803-$L$18)*COS(ATAN(Input!$F$5*Input!$F$10)))*IF(Input!C791="",0,1)</f>
        <v>0</v>
      </c>
      <c r="N803" s="7">
        <f>(C803*COS(ATAN(Input!$F$5*Input!$F$10))+(L803-$L$18)*SIN(ATAN(Input!$F$5*Input!$F$10)))*IF(Input!C791="",0,1)</f>
        <v>0</v>
      </c>
      <c r="O803" s="7">
        <f t="shared" si="238"/>
        <v>0</v>
      </c>
      <c r="P803" s="7">
        <f t="shared" si="239"/>
        <v>0</v>
      </c>
      <c r="Q803" s="7">
        <f t="shared" si="240"/>
        <v>0</v>
      </c>
      <c r="R803" s="7">
        <f t="shared" si="241"/>
        <v>0</v>
      </c>
      <c r="S803" s="7">
        <f t="shared" si="242"/>
        <v>0</v>
      </c>
      <c r="T803" s="7">
        <f t="shared" si="243"/>
        <v>0</v>
      </c>
      <c r="U803" s="7">
        <f t="shared" si="244"/>
        <v>0</v>
      </c>
      <c r="V803" s="7">
        <f t="shared" si="245"/>
        <v>0</v>
      </c>
      <c r="W803" s="7">
        <f t="shared" si="246"/>
        <v>0</v>
      </c>
      <c r="X803" s="7">
        <f t="shared" ca="1" si="247"/>
        <v>0</v>
      </c>
      <c r="Y803" s="7">
        <f t="shared" ca="1" si="248"/>
        <v>0</v>
      </c>
      <c r="Z803" s="7">
        <f t="shared" ca="1" si="249"/>
        <v>0</v>
      </c>
      <c r="AA803" s="3"/>
      <c r="AB803" s="3"/>
    </row>
    <row r="804" spans="1:28" x14ac:dyDescent="0.2">
      <c r="A804" s="18">
        <v>0</v>
      </c>
      <c r="B804" s="18">
        <v>0</v>
      </c>
      <c r="C804" s="8">
        <f>IF(Input!C792="",0,A804-$A$18)</f>
        <v>0</v>
      </c>
      <c r="D804" s="8">
        <f>(B804-Input!$C$6-Input!$F$5*C804)*IF(Input!C792="",0,1)</f>
        <v>0</v>
      </c>
      <c r="E804" s="7">
        <f t="shared" si="231"/>
        <v>0</v>
      </c>
      <c r="F804" s="7">
        <f t="shared" si="232"/>
        <v>0</v>
      </c>
      <c r="G804" s="7">
        <f t="shared" si="233"/>
        <v>0</v>
      </c>
      <c r="H804" s="7">
        <f t="shared" si="234"/>
        <v>0</v>
      </c>
      <c r="I804" s="7">
        <f t="shared" si="235"/>
        <v>0</v>
      </c>
      <c r="J804" s="7">
        <f t="shared" si="236"/>
        <v>0</v>
      </c>
      <c r="K804" s="7">
        <f t="shared" si="237"/>
        <v>0</v>
      </c>
      <c r="L804" s="7">
        <f>Input!C792*Input!$F$10</f>
        <v>0</v>
      </c>
      <c r="M804" s="7">
        <f>(-C804*SIN(ATAN(Input!$F$5*Input!$F$10))+(L804-$L$18)*COS(ATAN(Input!$F$5*Input!$F$10)))*IF(Input!C792="",0,1)</f>
        <v>0</v>
      </c>
      <c r="N804" s="7">
        <f>(C804*COS(ATAN(Input!$F$5*Input!$F$10))+(L804-$L$18)*SIN(ATAN(Input!$F$5*Input!$F$10)))*IF(Input!C792="",0,1)</f>
        <v>0</v>
      </c>
      <c r="O804" s="7">
        <f t="shared" si="238"/>
        <v>0</v>
      </c>
      <c r="P804" s="7">
        <f t="shared" si="239"/>
        <v>0</v>
      </c>
      <c r="Q804" s="7">
        <f t="shared" si="240"/>
        <v>0</v>
      </c>
      <c r="R804" s="7">
        <f t="shared" si="241"/>
        <v>0</v>
      </c>
      <c r="S804" s="7">
        <f t="shared" si="242"/>
        <v>0</v>
      </c>
      <c r="T804" s="7">
        <f t="shared" si="243"/>
        <v>0</v>
      </c>
      <c r="U804" s="7">
        <f t="shared" si="244"/>
        <v>0</v>
      </c>
      <c r="V804" s="7">
        <f t="shared" si="245"/>
        <v>0</v>
      </c>
      <c r="W804" s="7">
        <f t="shared" si="246"/>
        <v>0</v>
      </c>
      <c r="X804" s="7">
        <f t="shared" ca="1" si="247"/>
        <v>0</v>
      </c>
      <c r="Y804" s="7">
        <f t="shared" ca="1" si="248"/>
        <v>0</v>
      </c>
      <c r="Z804" s="7">
        <f t="shared" ca="1" si="249"/>
        <v>0</v>
      </c>
      <c r="AA804" s="3"/>
      <c r="AB804" s="3"/>
    </row>
    <row r="805" spans="1:28" x14ac:dyDescent="0.2">
      <c r="A805" s="18">
        <v>0</v>
      </c>
      <c r="B805" s="18">
        <v>0</v>
      </c>
      <c r="C805" s="8">
        <f>IF(Input!C793="",0,A805-$A$18)</f>
        <v>0</v>
      </c>
      <c r="D805" s="8">
        <f>(B805-Input!$C$6-Input!$F$5*C805)*IF(Input!C793="",0,1)</f>
        <v>0</v>
      </c>
      <c r="E805" s="7">
        <f t="shared" si="231"/>
        <v>0</v>
      </c>
      <c r="F805" s="7">
        <f t="shared" si="232"/>
        <v>0</v>
      </c>
      <c r="G805" s="7">
        <f t="shared" si="233"/>
        <v>0</v>
      </c>
      <c r="H805" s="7">
        <f t="shared" si="234"/>
        <v>0</v>
      </c>
      <c r="I805" s="7">
        <f t="shared" si="235"/>
        <v>0</v>
      </c>
      <c r="J805" s="7">
        <f t="shared" si="236"/>
        <v>0</v>
      </c>
      <c r="K805" s="7">
        <f t="shared" si="237"/>
        <v>0</v>
      </c>
      <c r="L805" s="7">
        <f>Input!C793*Input!$F$10</f>
        <v>0</v>
      </c>
      <c r="M805" s="7">
        <f>(-C805*SIN(ATAN(Input!$F$5*Input!$F$10))+(L805-$L$18)*COS(ATAN(Input!$F$5*Input!$F$10)))*IF(Input!C793="",0,1)</f>
        <v>0</v>
      </c>
      <c r="N805" s="7">
        <f>(C805*COS(ATAN(Input!$F$5*Input!$F$10))+(L805-$L$18)*SIN(ATAN(Input!$F$5*Input!$F$10)))*IF(Input!C793="",0,1)</f>
        <v>0</v>
      </c>
      <c r="O805" s="7">
        <f t="shared" si="238"/>
        <v>0</v>
      </c>
      <c r="P805" s="7">
        <f t="shared" si="239"/>
        <v>0</v>
      </c>
      <c r="Q805" s="7">
        <f t="shared" si="240"/>
        <v>0</v>
      </c>
      <c r="R805" s="7">
        <f t="shared" si="241"/>
        <v>0</v>
      </c>
      <c r="S805" s="7">
        <f t="shared" si="242"/>
        <v>0</v>
      </c>
      <c r="T805" s="7">
        <f t="shared" si="243"/>
        <v>0</v>
      </c>
      <c r="U805" s="7">
        <f t="shared" si="244"/>
        <v>0</v>
      </c>
      <c r="V805" s="7">
        <f t="shared" si="245"/>
        <v>0</v>
      </c>
      <c r="W805" s="7">
        <f t="shared" si="246"/>
        <v>0</v>
      </c>
      <c r="X805" s="7">
        <f t="shared" ca="1" si="247"/>
        <v>0</v>
      </c>
      <c r="Y805" s="7">
        <f t="shared" ca="1" si="248"/>
        <v>0</v>
      </c>
      <c r="Z805" s="7">
        <f t="shared" ca="1" si="249"/>
        <v>0</v>
      </c>
      <c r="AA805" s="3"/>
      <c r="AB805" s="3"/>
    </row>
    <row r="806" spans="1:28" x14ac:dyDescent="0.2">
      <c r="A806" s="18">
        <v>0</v>
      </c>
      <c r="B806" s="18">
        <v>0</v>
      </c>
      <c r="C806" s="8">
        <f>IF(Input!C794="",0,A806-$A$18)</f>
        <v>0</v>
      </c>
      <c r="D806" s="8">
        <f>(B806-Input!$C$6-Input!$F$5*C806)*IF(Input!C794="",0,1)</f>
        <v>0</v>
      </c>
      <c r="E806" s="7">
        <f t="shared" si="231"/>
        <v>0</v>
      </c>
      <c r="F806" s="7">
        <f t="shared" si="232"/>
        <v>0</v>
      </c>
      <c r="G806" s="7">
        <f t="shared" si="233"/>
        <v>0</v>
      </c>
      <c r="H806" s="7">
        <f t="shared" si="234"/>
        <v>0</v>
      </c>
      <c r="I806" s="7">
        <f t="shared" si="235"/>
        <v>0</v>
      </c>
      <c r="J806" s="7">
        <f t="shared" si="236"/>
        <v>0</v>
      </c>
      <c r="K806" s="7">
        <f t="shared" si="237"/>
        <v>0</v>
      </c>
      <c r="L806" s="7">
        <f>Input!C794*Input!$F$10</f>
        <v>0</v>
      </c>
      <c r="M806" s="7">
        <f>(-C806*SIN(ATAN(Input!$F$5*Input!$F$10))+(L806-$L$18)*COS(ATAN(Input!$F$5*Input!$F$10)))*IF(Input!C794="",0,1)</f>
        <v>0</v>
      </c>
      <c r="N806" s="7">
        <f>(C806*COS(ATAN(Input!$F$5*Input!$F$10))+(L806-$L$18)*SIN(ATAN(Input!$F$5*Input!$F$10)))*IF(Input!C794="",0,1)</f>
        <v>0</v>
      </c>
      <c r="O806" s="7">
        <f t="shared" si="238"/>
        <v>0</v>
      </c>
      <c r="P806" s="7">
        <f t="shared" si="239"/>
        <v>0</v>
      </c>
      <c r="Q806" s="7">
        <f t="shared" si="240"/>
        <v>0</v>
      </c>
      <c r="R806" s="7">
        <f t="shared" si="241"/>
        <v>0</v>
      </c>
      <c r="S806" s="7">
        <f t="shared" si="242"/>
        <v>0</v>
      </c>
      <c r="T806" s="7">
        <f t="shared" si="243"/>
        <v>0</v>
      </c>
      <c r="U806" s="7">
        <f t="shared" si="244"/>
        <v>0</v>
      </c>
      <c r="V806" s="7">
        <f t="shared" si="245"/>
        <v>0</v>
      </c>
      <c r="W806" s="7">
        <f t="shared" si="246"/>
        <v>0</v>
      </c>
      <c r="X806" s="7">
        <f t="shared" ca="1" si="247"/>
        <v>0</v>
      </c>
      <c r="Y806" s="7">
        <f t="shared" ca="1" si="248"/>
        <v>0</v>
      </c>
      <c r="Z806" s="7">
        <f t="shared" ca="1" si="249"/>
        <v>0</v>
      </c>
      <c r="AA806" s="3"/>
      <c r="AB806" s="3"/>
    </row>
    <row r="807" spans="1:28" x14ac:dyDescent="0.2">
      <c r="A807" s="18">
        <v>0</v>
      </c>
      <c r="B807" s="18">
        <v>0</v>
      </c>
      <c r="C807" s="8">
        <f>IF(Input!C795="",0,A807-$A$18)</f>
        <v>0</v>
      </c>
      <c r="D807" s="8">
        <f>(B807-Input!$C$6-Input!$F$5*C807)*IF(Input!C795="",0,1)</f>
        <v>0</v>
      </c>
      <c r="E807" s="7">
        <f t="shared" si="231"/>
        <v>0</v>
      </c>
      <c r="F807" s="7">
        <f t="shared" si="232"/>
        <v>0</v>
      </c>
      <c r="G807" s="7">
        <f t="shared" si="233"/>
        <v>0</v>
      </c>
      <c r="H807" s="7">
        <f t="shared" si="234"/>
        <v>0</v>
      </c>
      <c r="I807" s="7">
        <f t="shared" si="235"/>
        <v>0</v>
      </c>
      <c r="J807" s="7">
        <f t="shared" si="236"/>
        <v>0</v>
      </c>
      <c r="K807" s="7">
        <f t="shared" si="237"/>
        <v>0</v>
      </c>
      <c r="L807" s="7">
        <f>Input!C795*Input!$F$10</f>
        <v>0</v>
      </c>
      <c r="M807" s="7">
        <f>(-C807*SIN(ATAN(Input!$F$5*Input!$F$10))+(L807-$L$18)*COS(ATAN(Input!$F$5*Input!$F$10)))*IF(Input!C795="",0,1)</f>
        <v>0</v>
      </c>
      <c r="N807" s="7">
        <f>(C807*COS(ATAN(Input!$F$5*Input!$F$10))+(L807-$L$18)*SIN(ATAN(Input!$F$5*Input!$F$10)))*IF(Input!C795="",0,1)</f>
        <v>0</v>
      </c>
      <c r="O807" s="7">
        <f t="shared" si="238"/>
        <v>0</v>
      </c>
      <c r="P807" s="7">
        <f t="shared" si="239"/>
        <v>0</v>
      </c>
      <c r="Q807" s="7">
        <f t="shared" si="240"/>
        <v>0</v>
      </c>
      <c r="R807" s="7">
        <f t="shared" si="241"/>
        <v>0</v>
      </c>
      <c r="S807" s="7">
        <f t="shared" si="242"/>
        <v>0</v>
      </c>
      <c r="T807" s="7">
        <f t="shared" si="243"/>
        <v>0</v>
      </c>
      <c r="U807" s="7">
        <f t="shared" si="244"/>
        <v>0</v>
      </c>
      <c r="V807" s="7">
        <f t="shared" si="245"/>
        <v>0</v>
      </c>
      <c r="W807" s="7">
        <f t="shared" si="246"/>
        <v>0</v>
      </c>
      <c r="X807" s="7">
        <f t="shared" ca="1" si="247"/>
        <v>0</v>
      </c>
      <c r="Y807" s="7">
        <f t="shared" ca="1" si="248"/>
        <v>0</v>
      </c>
      <c r="Z807" s="7">
        <f t="shared" ca="1" si="249"/>
        <v>0</v>
      </c>
      <c r="AA807" s="3"/>
      <c r="AB807" s="3"/>
    </row>
    <row r="808" spans="1:28" x14ac:dyDescent="0.2">
      <c r="A808" s="18">
        <v>0</v>
      </c>
      <c r="B808" s="18">
        <v>0</v>
      </c>
      <c r="C808" s="8">
        <f>IF(Input!C796="",0,A808-$A$18)</f>
        <v>0</v>
      </c>
      <c r="D808" s="8">
        <f>(B808-Input!$C$6-Input!$F$5*C808)*IF(Input!C796="",0,1)</f>
        <v>0</v>
      </c>
      <c r="E808" s="7">
        <f t="shared" si="231"/>
        <v>0</v>
      </c>
      <c r="F808" s="7">
        <f t="shared" si="232"/>
        <v>0</v>
      </c>
      <c r="G808" s="7">
        <f t="shared" si="233"/>
        <v>0</v>
      </c>
      <c r="H808" s="7">
        <f t="shared" si="234"/>
        <v>0</v>
      </c>
      <c r="I808" s="7">
        <f t="shared" si="235"/>
        <v>0</v>
      </c>
      <c r="J808" s="7">
        <f t="shared" si="236"/>
        <v>0</v>
      </c>
      <c r="K808" s="7">
        <f t="shared" si="237"/>
        <v>0</v>
      </c>
      <c r="L808" s="7">
        <f>Input!C796*Input!$F$10</f>
        <v>0</v>
      </c>
      <c r="M808" s="7">
        <f>(-C808*SIN(ATAN(Input!$F$5*Input!$F$10))+(L808-$L$18)*COS(ATAN(Input!$F$5*Input!$F$10)))*IF(Input!C796="",0,1)</f>
        <v>0</v>
      </c>
      <c r="N808" s="7">
        <f>(C808*COS(ATAN(Input!$F$5*Input!$F$10))+(L808-$L$18)*SIN(ATAN(Input!$F$5*Input!$F$10)))*IF(Input!C796="",0,1)</f>
        <v>0</v>
      </c>
      <c r="O808" s="7">
        <f t="shared" si="238"/>
        <v>0</v>
      </c>
      <c r="P808" s="7">
        <f t="shared" si="239"/>
        <v>0</v>
      </c>
      <c r="Q808" s="7">
        <f t="shared" si="240"/>
        <v>0</v>
      </c>
      <c r="R808" s="7">
        <f t="shared" si="241"/>
        <v>0</v>
      </c>
      <c r="S808" s="7">
        <f t="shared" si="242"/>
        <v>0</v>
      </c>
      <c r="T808" s="7">
        <f t="shared" si="243"/>
        <v>0</v>
      </c>
      <c r="U808" s="7">
        <f t="shared" si="244"/>
        <v>0</v>
      </c>
      <c r="V808" s="7">
        <f t="shared" si="245"/>
        <v>0</v>
      </c>
      <c r="W808" s="7">
        <f t="shared" si="246"/>
        <v>0</v>
      </c>
      <c r="X808" s="7">
        <f t="shared" ca="1" si="247"/>
        <v>0</v>
      </c>
      <c r="Y808" s="7">
        <f t="shared" ca="1" si="248"/>
        <v>0</v>
      </c>
      <c r="Z808" s="7">
        <f t="shared" ca="1" si="249"/>
        <v>0</v>
      </c>
      <c r="AA808" s="3"/>
      <c r="AB808" s="3"/>
    </row>
    <row r="809" spans="1:28" x14ac:dyDescent="0.2">
      <c r="A809" s="18">
        <v>0</v>
      </c>
      <c r="B809" s="18">
        <v>0</v>
      </c>
      <c r="C809" s="8">
        <f>IF(Input!C797="",0,A809-$A$18)</f>
        <v>0</v>
      </c>
      <c r="D809" s="8">
        <f>(B809-Input!$C$6-Input!$F$5*C809)*IF(Input!C797="",0,1)</f>
        <v>0</v>
      </c>
      <c r="E809" s="7">
        <f t="shared" si="231"/>
        <v>0</v>
      </c>
      <c r="F809" s="7">
        <f t="shared" si="232"/>
        <v>0</v>
      </c>
      <c r="G809" s="7">
        <f t="shared" si="233"/>
        <v>0</v>
      </c>
      <c r="H809" s="7">
        <f t="shared" si="234"/>
        <v>0</v>
      </c>
      <c r="I809" s="7">
        <f t="shared" si="235"/>
        <v>0</v>
      </c>
      <c r="J809" s="7">
        <f t="shared" si="236"/>
        <v>0</v>
      </c>
      <c r="K809" s="7">
        <f t="shared" si="237"/>
        <v>0</v>
      </c>
      <c r="L809" s="7">
        <f>Input!C797*Input!$F$10</f>
        <v>0</v>
      </c>
      <c r="M809" s="7">
        <f>(-C809*SIN(ATAN(Input!$F$5*Input!$F$10))+(L809-$L$18)*COS(ATAN(Input!$F$5*Input!$F$10)))*IF(Input!C797="",0,1)</f>
        <v>0</v>
      </c>
      <c r="N809" s="7">
        <f>(C809*COS(ATAN(Input!$F$5*Input!$F$10))+(L809-$L$18)*SIN(ATAN(Input!$F$5*Input!$F$10)))*IF(Input!C797="",0,1)</f>
        <v>0</v>
      </c>
      <c r="O809" s="7">
        <f t="shared" si="238"/>
        <v>0</v>
      </c>
      <c r="P809" s="7">
        <f t="shared" si="239"/>
        <v>0</v>
      </c>
      <c r="Q809" s="7">
        <f t="shared" si="240"/>
        <v>0</v>
      </c>
      <c r="R809" s="7">
        <f t="shared" si="241"/>
        <v>0</v>
      </c>
      <c r="S809" s="7">
        <f t="shared" si="242"/>
        <v>0</v>
      </c>
      <c r="T809" s="7">
        <f t="shared" si="243"/>
        <v>0</v>
      </c>
      <c r="U809" s="7">
        <f t="shared" si="244"/>
        <v>0</v>
      </c>
      <c r="V809" s="7">
        <f t="shared" si="245"/>
        <v>0</v>
      </c>
      <c r="W809" s="7">
        <f t="shared" si="246"/>
        <v>0</v>
      </c>
      <c r="X809" s="7">
        <f t="shared" ca="1" si="247"/>
        <v>0</v>
      </c>
      <c r="Y809" s="7">
        <f t="shared" ca="1" si="248"/>
        <v>0</v>
      </c>
      <c r="Z809" s="7">
        <f t="shared" ca="1" si="249"/>
        <v>0</v>
      </c>
      <c r="AA809" s="3"/>
      <c r="AB809" s="3"/>
    </row>
    <row r="810" spans="1:28" x14ac:dyDescent="0.2">
      <c r="A810" s="18">
        <v>0</v>
      </c>
      <c r="B810" s="18">
        <v>0</v>
      </c>
      <c r="C810" s="8">
        <f>IF(Input!C798="",0,A810-$A$18)</f>
        <v>0</v>
      </c>
      <c r="D810" s="8">
        <f>(B810-Input!$C$6-Input!$F$5*C810)*IF(Input!C798="",0,1)</f>
        <v>0</v>
      </c>
      <c r="E810" s="7">
        <f t="shared" si="231"/>
        <v>0</v>
      </c>
      <c r="F810" s="7">
        <f t="shared" si="232"/>
        <v>0</v>
      </c>
      <c r="G810" s="7">
        <f t="shared" si="233"/>
        <v>0</v>
      </c>
      <c r="H810" s="7">
        <f t="shared" si="234"/>
        <v>0</v>
      </c>
      <c r="I810" s="7">
        <f t="shared" si="235"/>
        <v>0</v>
      </c>
      <c r="J810" s="7">
        <f t="shared" si="236"/>
        <v>0</v>
      </c>
      <c r="K810" s="7">
        <f t="shared" si="237"/>
        <v>0</v>
      </c>
      <c r="L810" s="7">
        <f>Input!C798*Input!$F$10</f>
        <v>0</v>
      </c>
      <c r="M810" s="7">
        <f>(-C810*SIN(ATAN(Input!$F$5*Input!$F$10))+(L810-$L$18)*COS(ATAN(Input!$F$5*Input!$F$10)))*IF(Input!C798="",0,1)</f>
        <v>0</v>
      </c>
      <c r="N810" s="7">
        <f>(C810*COS(ATAN(Input!$F$5*Input!$F$10))+(L810-$L$18)*SIN(ATAN(Input!$F$5*Input!$F$10)))*IF(Input!C798="",0,1)</f>
        <v>0</v>
      </c>
      <c r="O810" s="7">
        <f t="shared" si="238"/>
        <v>0</v>
      </c>
      <c r="P810" s="7">
        <f t="shared" si="239"/>
        <v>0</v>
      </c>
      <c r="Q810" s="7">
        <f t="shared" si="240"/>
        <v>0</v>
      </c>
      <c r="R810" s="7">
        <f t="shared" si="241"/>
        <v>0</v>
      </c>
      <c r="S810" s="7">
        <f t="shared" si="242"/>
        <v>0</v>
      </c>
      <c r="T810" s="7">
        <f t="shared" si="243"/>
        <v>0</v>
      </c>
      <c r="U810" s="7">
        <f t="shared" si="244"/>
        <v>0</v>
      </c>
      <c r="V810" s="7">
        <f t="shared" si="245"/>
        <v>0</v>
      </c>
      <c r="W810" s="7">
        <f t="shared" si="246"/>
        <v>0</v>
      </c>
      <c r="X810" s="7">
        <f t="shared" ca="1" si="247"/>
        <v>0</v>
      </c>
      <c r="Y810" s="7">
        <f t="shared" ca="1" si="248"/>
        <v>0</v>
      </c>
      <c r="Z810" s="7">
        <f t="shared" ca="1" si="249"/>
        <v>0</v>
      </c>
      <c r="AA810" s="3"/>
      <c r="AB810" s="3"/>
    </row>
    <row r="811" spans="1:28" x14ac:dyDescent="0.2">
      <c r="A811" s="18">
        <v>0</v>
      </c>
      <c r="B811" s="18">
        <v>0</v>
      </c>
      <c r="C811" s="8">
        <f>IF(Input!C799="",0,A811-$A$18)</f>
        <v>0</v>
      </c>
      <c r="D811" s="8">
        <f>(B811-Input!$C$6-Input!$F$5*C811)*IF(Input!C799="",0,1)</f>
        <v>0</v>
      </c>
      <c r="E811" s="7">
        <f t="shared" si="231"/>
        <v>0</v>
      </c>
      <c r="F811" s="7">
        <f t="shared" si="232"/>
        <v>0</v>
      </c>
      <c r="G811" s="7">
        <f t="shared" si="233"/>
        <v>0</v>
      </c>
      <c r="H811" s="7">
        <f t="shared" si="234"/>
        <v>0</v>
      </c>
      <c r="I811" s="7">
        <f t="shared" si="235"/>
        <v>0</v>
      </c>
      <c r="J811" s="7">
        <f t="shared" si="236"/>
        <v>0</v>
      </c>
      <c r="K811" s="7">
        <f t="shared" si="237"/>
        <v>0</v>
      </c>
      <c r="L811" s="7">
        <f>Input!C799*Input!$F$10</f>
        <v>0</v>
      </c>
      <c r="M811" s="7">
        <f>(-C811*SIN(ATAN(Input!$F$5*Input!$F$10))+(L811-$L$18)*COS(ATAN(Input!$F$5*Input!$F$10)))*IF(Input!C799="",0,1)</f>
        <v>0</v>
      </c>
      <c r="N811" s="7">
        <f>(C811*COS(ATAN(Input!$F$5*Input!$F$10))+(L811-$L$18)*SIN(ATAN(Input!$F$5*Input!$F$10)))*IF(Input!C799="",0,1)</f>
        <v>0</v>
      </c>
      <c r="O811" s="7">
        <f t="shared" si="238"/>
        <v>0</v>
      </c>
      <c r="P811" s="7">
        <f t="shared" si="239"/>
        <v>0</v>
      </c>
      <c r="Q811" s="7">
        <f t="shared" si="240"/>
        <v>0</v>
      </c>
      <c r="R811" s="7">
        <f t="shared" si="241"/>
        <v>0</v>
      </c>
      <c r="S811" s="7">
        <f t="shared" si="242"/>
        <v>0</v>
      </c>
      <c r="T811" s="7">
        <f t="shared" si="243"/>
        <v>0</v>
      </c>
      <c r="U811" s="7">
        <f t="shared" si="244"/>
        <v>0</v>
      </c>
      <c r="V811" s="7">
        <f t="shared" si="245"/>
        <v>0</v>
      </c>
      <c r="W811" s="7">
        <f t="shared" si="246"/>
        <v>0</v>
      </c>
      <c r="X811" s="7">
        <f t="shared" ca="1" si="247"/>
        <v>0</v>
      </c>
      <c r="Y811" s="7">
        <f t="shared" ca="1" si="248"/>
        <v>0</v>
      </c>
      <c r="Z811" s="7">
        <f t="shared" ca="1" si="249"/>
        <v>0</v>
      </c>
      <c r="AA811" s="3"/>
      <c r="AB811" s="3"/>
    </row>
    <row r="812" spans="1:28" x14ac:dyDescent="0.2">
      <c r="A812" s="18">
        <v>0</v>
      </c>
      <c r="B812" s="18">
        <v>0</v>
      </c>
      <c r="C812" s="8">
        <f>IF(Input!C800="",0,A812-$A$18)</f>
        <v>0</v>
      </c>
      <c r="D812" s="8">
        <f>(B812-Input!$C$6-Input!$F$5*C812)*IF(Input!C800="",0,1)</f>
        <v>0</v>
      </c>
      <c r="E812" s="7">
        <f t="shared" si="231"/>
        <v>0</v>
      </c>
      <c r="F812" s="7">
        <f t="shared" si="232"/>
        <v>0</v>
      </c>
      <c r="G812" s="7">
        <f t="shared" si="233"/>
        <v>0</v>
      </c>
      <c r="H812" s="7">
        <f t="shared" si="234"/>
        <v>0</v>
      </c>
      <c r="I812" s="7">
        <f t="shared" si="235"/>
        <v>0</v>
      </c>
      <c r="J812" s="7">
        <f t="shared" si="236"/>
        <v>0</v>
      </c>
      <c r="K812" s="7">
        <f t="shared" si="237"/>
        <v>0</v>
      </c>
      <c r="L812" s="7">
        <f>Input!C800*Input!$F$10</f>
        <v>0</v>
      </c>
      <c r="M812" s="7">
        <f>(-C812*SIN(ATAN(Input!$F$5*Input!$F$10))+(L812-$L$18)*COS(ATAN(Input!$F$5*Input!$F$10)))*IF(Input!C800="",0,1)</f>
        <v>0</v>
      </c>
      <c r="N812" s="7">
        <f>(C812*COS(ATAN(Input!$F$5*Input!$F$10))+(L812-$L$18)*SIN(ATAN(Input!$F$5*Input!$F$10)))*IF(Input!C800="",0,1)</f>
        <v>0</v>
      </c>
      <c r="O812" s="7">
        <f t="shared" si="238"/>
        <v>0</v>
      </c>
      <c r="P812" s="7">
        <f t="shared" si="239"/>
        <v>0</v>
      </c>
      <c r="Q812" s="7">
        <f t="shared" si="240"/>
        <v>0</v>
      </c>
      <c r="R812" s="7">
        <f t="shared" si="241"/>
        <v>0</v>
      </c>
      <c r="S812" s="7">
        <f t="shared" si="242"/>
        <v>0</v>
      </c>
      <c r="T812" s="7">
        <f t="shared" si="243"/>
        <v>0</v>
      </c>
      <c r="U812" s="7">
        <f t="shared" si="244"/>
        <v>0</v>
      </c>
      <c r="V812" s="7">
        <f t="shared" si="245"/>
        <v>0</v>
      </c>
      <c r="W812" s="7">
        <f t="shared" si="246"/>
        <v>0</v>
      </c>
      <c r="X812" s="7">
        <f t="shared" ca="1" si="247"/>
        <v>0</v>
      </c>
      <c r="Y812" s="7">
        <f t="shared" ca="1" si="248"/>
        <v>0</v>
      </c>
      <c r="Z812" s="7">
        <f t="shared" ca="1" si="249"/>
        <v>0</v>
      </c>
      <c r="AA812" s="3"/>
      <c r="AB812" s="3"/>
    </row>
    <row r="813" spans="1:28" x14ac:dyDescent="0.2">
      <c r="A813" s="18">
        <v>0</v>
      </c>
      <c r="B813" s="18">
        <v>0</v>
      </c>
      <c r="C813" s="8">
        <f>IF(Input!C801="",0,A813-$A$18)</f>
        <v>0</v>
      </c>
      <c r="D813" s="8">
        <f>(B813-Input!$C$6-Input!$F$5*C813)*IF(Input!C801="",0,1)</f>
        <v>0</v>
      </c>
      <c r="E813" s="7">
        <f t="shared" si="231"/>
        <v>0</v>
      </c>
      <c r="F813" s="7">
        <f t="shared" si="232"/>
        <v>0</v>
      </c>
      <c r="G813" s="7">
        <f t="shared" si="233"/>
        <v>0</v>
      </c>
      <c r="H813" s="7">
        <f t="shared" si="234"/>
        <v>0</v>
      </c>
      <c r="I813" s="7">
        <f t="shared" si="235"/>
        <v>0</v>
      </c>
      <c r="J813" s="7">
        <f t="shared" si="236"/>
        <v>0</v>
      </c>
      <c r="K813" s="7">
        <f t="shared" si="237"/>
        <v>0</v>
      </c>
      <c r="L813" s="7">
        <f>Input!C801*Input!$F$10</f>
        <v>0</v>
      </c>
      <c r="M813" s="7">
        <f>(-C813*SIN(ATAN(Input!$F$5*Input!$F$10))+(L813-$L$18)*COS(ATAN(Input!$F$5*Input!$F$10)))*IF(Input!C801="",0,1)</f>
        <v>0</v>
      </c>
      <c r="N813" s="7">
        <f>(C813*COS(ATAN(Input!$F$5*Input!$F$10))+(L813-$L$18)*SIN(ATAN(Input!$F$5*Input!$F$10)))*IF(Input!C801="",0,1)</f>
        <v>0</v>
      </c>
      <c r="O813" s="7">
        <f t="shared" si="238"/>
        <v>0</v>
      </c>
      <c r="P813" s="7">
        <f t="shared" si="239"/>
        <v>0</v>
      </c>
      <c r="Q813" s="7">
        <f t="shared" si="240"/>
        <v>0</v>
      </c>
      <c r="R813" s="7">
        <f t="shared" si="241"/>
        <v>0</v>
      </c>
      <c r="S813" s="7">
        <f t="shared" si="242"/>
        <v>0</v>
      </c>
      <c r="T813" s="7">
        <f t="shared" si="243"/>
        <v>0</v>
      </c>
      <c r="U813" s="7">
        <f t="shared" si="244"/>
        <v>0</v>
      </c>
      <c r="V813" s="7">
        <f t="shared" si="245"/>
        <v>0</v>
      </c>
      <c r="W813" s="7">
        <f t="shared" si="246"/>
        <v>0</v>
      </c>
      <c r="X813" s="7">
        <f t="shared" ca="1" si="247"/>
        <v>0</v>
      </c>
      <c r="Y813" s="7">
        <f t="shared" ca="1" si="248"/>
        <v>0</v>
      </c>
      <c r="Z813" s="7">
        <f t="shared" ca="1" si="249"/>
        <v>0</v>
      </c>
      <c r="AA813" s="3"/>
      <c r="AB813" s="3"/>
    </row>
    <row r="814" spans="1:28" x14ac:dyDescent="0.2">
      <c r="A814" s="18">
        <v>0</v>
      </c>
      <c r="B814" s="18">
        <v>0</v>
      </c>
      <c r="C814" s="8">
        <f>IF(Input!C802="",0,A814-$A$18)</f>
        <v>0</v>
      </c>
      <c r="D814" s="8">
        <f>(B814-Input!$C$6-Input!$F$5*C814)*IF(Input!C802="",0,1)</f>
        <v>0</v>
      </c>
      <c r="E814" s="7">
        <f t="shared" si="231"/>
        <v>0</v>
      </c>
      <c r="F814" s="7">
        <f t="shared" si="232"/>
        <v>0</v>
      </c>
      <c r="G814" s="7">
        <f t="shared" si="233"/>
        <v>0</v>
      </c>
      <c r="H814" s="7">
        <f t="shared" si="234"/>
        <v>0</v>
      </c>
      <c r="I814" s="7">
        <f t="shared" si="235"/>
        <v>0</v>
      </c>
      <c r="J814" s="7">
        <f t="shared" si="236"/>
        <v>0</v>
      </c>
      <c r="K814" s="7">
        <f t="shared" si="237"/>
        <v>0</v>
      </c>
      <c r="L814" s="7">
        <f>Input!C802*Input!$F$10</f>
        <v>0</v>
      </c>
      <c r="M814" s="7">
        <f>(-C814*SIN(ATAN(Input!$F$5*Input!$F$10))+(L814-$L$18)*COS(ATAN(Input!$F$5*Input!$F$10)))*IF(Input!C802="",0,1)</f>
        <v>0</v>
      </c>
      <c r="N814" s="7">
        <f>(C814*COS(ATAN(Input!$F$5*Input!$F$10))+(L814-$L$18)*SIN(ATAN(Input!$F$5*Input!$F$10)))*IF(Input!C802="",0,1)</f>
        <v>0</v>
      </c>
      <c r="O814" s="7">
        <f t="shared" si="238"/>
        <v>0</v>
      </c>
      <c r="P814" s="7">
        <f t="shared" si="239"/>
        <v>0</v>
      </c>
      <c r="Q814" s="7">
        <f t="shared" si="240"/>
        <v>0</v>
      </c>
      <c r="R814" s="7">
        <f t="shared" si="241"/>
        <v>0</v>
      </c>
      <c r="S814" s="7">
        <f t="shared" si="242"/>
        <v>0</v>
      </c>
      <c r="T814" s="7">
        <f t="shared" si="243"/>
        <v>0</v>
      </c>
      <c r="U814" s="7">
        <f t="shared" si="244"/>
        <v>0</v>
      </c>
      <c r="V814" s="7">
        <f t="shared" si="245"/>
        <v>0</v>
      </c>
      <c r="W814" s="7">
        <f t="shared" si="246"/>
        <v>0</v>
      </c>
      <c r="X814" s="7">
        <f t="shared" ca="1" si="247"/>
        <v>0</v>
      </c>
      <c r="Y814" s="7">
        <f t="shared" ca="1" si="248"/>
        <v>0</v>
      </c>
      <c r="Z814" s="7">
        <f t="shared" ca="1" si="249"/>
        <v>0</v>
      </c>
      <c r="AA814" s="3"/>
      <c r="AB814" s="3"/>
    </row>
    <row r="815" spans="1:28" x14ac:dyDescent="0.2">
      <c r="A815" s="18">
        <v>0</v>
      </c>
      <c r="B815" s="18">
        <v>0</v>
      </c>
      <c r="C815" s="8">
        <f>IF(Input!C803="",0,A815-$A$18)</f>
        <v>0</v>
      </c>
      <c r="D815" s="8">
        <f>(B815-Input!$C$6-Input!$F$5*C815)*IF(Input!C803="",0,1)</f>
        <v>0</v>
      </c>
      <c r="E815" s="7">
        <f t="shared" si="231"/>
        <v>0</v>
      </c>
      <c r="F815" s="7">
        <f t="shared" si="232"/>
        <v>0</v>
      </c>
      <c r="G815" s="7">
        <f t="shared" si="233"/>
        <v>0</v>
      </c>
      <c r="H815" s="7">
        <f t="shared" si="234"/>
        <v>0</v>
      </c>
      <c r="I815" s="7">
        <f t="shared" si="235"/>
        <v>0</v>
      </c>
      <c r="J815" s="7">
        <f t="shared" si="236"/>
        <v>0</v>
      </c>
      <c r="K815" s="7">
        <f t="shared" si="237"/>
        <v>0</v>
      </c>
      <c r="L815" s="7">
        <f>Input!C803*Input!$F$10</f>
        <v>0</v>
      </c>
      <c r="M815" s="7">
        <f>(-C815*SIN(ATAN(Input!$F$5*Input!$F$10))+(L815-$L$18)*COS(ATAN(Input!$F$5*Input!$F$10)))*IF(Input!C803="",0,1)</f>
        <v>0</v>
      </c>
      <c r="N815" s="7">
        <f>(C815*COS(ATAN(Input!$F$5*Input!$F$10))+(L815-$L$18)*SIN(ATAN(Input!$F$5*Input!$F$10)))*IF(Input!C803="",0,1)</f>
        <v>0</v>
      </c>
      <c r="O815" s="7">
        <f t="shared" si="238"/>
        <v>0</v>
      </c>
      <c r="P815" s="7">
        <f t="shared" si="239"/>
        <v>0</v>
      </c>
      <c r="Q815" s="7">
        <f t="shared" si="240"/>
        <v>0</v>
      </c>
      <c r="R815" s="7">
        <f t="shared" si="241"/>
        <v>0</v>
      </c>
      <c r="S815" s="7">
        <f t="shared" si="242"/>
        <v>0</v>
      </c>
      <c r="T815" s="7">
        <f t="shared" si="243"/>
        <v>0</v>
      </c>
      <c r="U815" s="7">
        <f t="shared" si="244"/>
        <v>0</v>
      </c>
      <c r="V815" s="7">
        <f t="shared" si="245"/>
        <v>0</v>
      </c>
      <c r="W815" s="7">
        <f t="shared" si="246"/>
        <v>0</v>
      </c>
      <c r="X815" s="7">
        <f t="shared" ca="1" si="247"/>
        <v>0</v>
      </c>
      <c r="Y815" s="7">
        <f t="shared" ca="1" si="248"/>
        <v>0</v>
      </c>
      <c r="Z815" s="7">
        <f t="shared" ca="1" si="249"/>
        <v>0</v>
      </c>
      <c r="AA815" s="3"/>
      <c r="AB815" s="3"/>
    </row>
    <row r="816" spans="1:28" x14ac:dyDescent="0.2">
      <c r="A816" s="18">
        <v>0</v>
      </c>
      <c r="B816" s="18">
        <v>0</v>
      </c>
      <c r="C816" s="8">
        <f>IF(Input!C804="",0,A816-$A$18)</f>
        <v>0</v>
      </c>
      <c r="D816" s="8">
        <f>(B816-Input!$C$6-Input!$F$5*C816)*IF(Input!C804="",0,1)</f>
        <v>0</v>
      </c>
      <c r="E816" s="7">
        <f t="shared" si="231"/>
        <v>0</v>
      </c>
      <c r="F816" s="7">
        <f t="shared" si="232"/>
        <v>0</v>
      </c>
      <c r="G816" s="7">
        <f t="shared" si="233"/>
        <v>0</v>
      </c>
      <c r="H816" s="7">
        <f t="shared" si="234"/>
        <v>0</v>
      </c>
      <c r="I816" s="7">
        <f t="shared" si="235"/>
        <v>0</v>
      </c>
      <c r="J816" s="7">
        <f t="shared" si="236"/>
        <v>0</v>
      </c>
      <c r="K816" s="7">
        <f t="shared" si="237"/>
        <v>0</v>
      </c>
      <c r="L816" s="7">
        <f>Input!C804*Input!$F$10</f>
        <v>0</v>
      </c>
      <c r="M816" s="7">
        <f>(-C816*SIN(ATAN(Input!$F$5*Input!$F$10))+(L816-$L$18)*COS(ATAN(Input!$F$5*Input!$F$10)))*IF(Input!C804="",0,1)</f>
        <v>0</v>
      </c>
      <c r="N816" s="7">
        <f>(C816*COS(ATAN(Input!$F$5*Input!$F$10))+(L816-$L$18)*SIN(ATAN(Input!$F$5*Input!$F$10)))*IF(Input!C804="",0,1)</f>
        <v>0</v>
      </c>
      <c r="O816" s="7">
        <f t="shared" si="238"/>
        <v>0</v>
      </c>
      <c r="P816" s="7">
        <f t="shared" si="239"/>
        <v>0</v>
      </c>
      <c r="Q816" s="7">
        <f t="shared" si="240"/>
        <v>0</v>
      </c>
      <c r="R816" s="7">
        <f t="shared" si="241"/>
        <v>0</v>
      </c>
      <c r="S816" s="7">
        <f t="shared" si="242"/>
        <v>0</v>
      </c>
      <c r="T816" s="7">
        <f t="shared" si="243"/>
        <v>0</v>
      </c>
      <c r="U816" s="7">
        <f t="shared" si="244"/>
        <v>0</v>
      </c>
      <c r="V816" s="7">
        <f t="shared" si="245"/>
        <v>0</v>
      </c>
      <c r="W816" s="7">
        <f t="shared" si="246"/>
        <v>0</v>
      </c>
      <c r="X816" s="7">
        <f t="shared" ca="1" si="247"/>
        <v>0</v>
      </c>
      <c r="Y816" s="7">
        <f t="shared" ca="1" si="248"/>
        <v>0</v>
      </c>
      <c r="Z816" s="7">
        <f t="shared" ca="1" si="249"/>
        <v>0</v>
      </c>
      <c r="AA816" s="3"/>
      <c r="AB816" s="3"/>
    </row>
    <row r="817" spans="1:28" x14ac:dyDescent="0.2">
      <c r="A817" s="18">
        <v>0</v>
      </c>
      <c r="B817" s="18">
        <v>0</v>
      </c>
      <c r="C817" s="8">
        <f>IF(Input!C805="",0,A817-$A$18)</f>
        <v>0</v>
      </c>
      <c r="D817" s="8">
        <f>(B817-Input!$C$6-Input!$F$5*C817)*IF(Input!C805="",0,1)</f>
        <v>0</v>
      </c>
      <c r="E817" s="7">
        <f t="shared" si="231"/>
        <v>0</v>
      </c>
      <c r="F817" s="7">
        <f t="shared" si="232"/>
        <v>0</v>
      </c>
      <c r="G817" s="7">
        <f t="shared" si="233"/>
        <v>0</v>
      </c>
      <c r="H817" s="7">
        <f t="shared" si="234"/>
        <v>0</v>
      </c>
      <c r="I817" s="7">
        <f t="shared" si="235"/>
        <v>0</v>
      </c>
      <c r="J817" s="7">
        <f t="shared" si="236"/>
        <v>0</v>
      </c>
      <c r="K817" s="7">
        <f t="shared" si="237"/>
        <v>0</v>
      </c>
      <c r="L817" s="7">
        <f>Input!C805*Input!$F$10</f>
        <v>0</v>
      </c>
      <c r="M817" s="7">
        <f>(-C817*SIN(ATAN(Input!$F$5*Input!$F$10))+(L817-$L$18)*COS(ATAN(Input!$F$5*Input!$F$10)))*IF(Input!C805="",0,1)</f>
        <v>0</v>
      </c>
      <c r="N817" s="7">
        <f>(C817*COS(ATAN(Input!$F$5*Input!$F$10))+(L817-$L$18)*SIN(ATAN(Input!$F$5*Input!$F$10)))*IF(Input!C805="",0,1)</f>
        <v>0</v>
      </c>
      <c r="O817" s="7">
        <f t="shared" si="238"/>
        <v>0</v>
      </c>
      <c r="P817" s="7">
        <f t="shared" si="239"/>
        <v>0</v>
      </c>
      <c r="Q817" s="7">
        <f t="shared" si="240"/>
        <v>0</v>
      </c>
      <c r="R817" s="7">
        <f t="shared" si="241"/>
        <v>0</v>
      </c>
      <c r="S817" s="7">
        <f t="shared" si="242"/>
        <v>0</v>
      </c>
      <c r="T817" s="7">
        <f t="shared" si="243"/>
        <v>0</v>
      </c>
      <c r="U817" s="7">
        <f t="shared" si="244"/>
        <v>0</v>
      </c>
      <c r="V817" s="7">
        <f t="shared" si="245"/>
        <v>0</v>
      </c>
      <c r="W817" s="7">
        <f t="shared" si="246"/>
        <v>0</v>
      </c>
      <c r="X817" s="7">
        <f t="shared" ca="1" si="247"/>
        <v>0</v>
      </c>
      <c r="Y817" s="7">
        <f t="shared" ca="1" si="248"/>
        <v>0</v>
      </c>
      <c r="Z817" s="7">
        <f t="shared" ca="1" si="249"/>
        <v>0</v>
      </c>
      <c r="AA817" s="3"/>
      <c r="AB817" s="3"/>
    </row>
    <row r="818" spans="1:28" x14ac:dyDescent="0.2">
      <c r="A818" s="18">
        <v>0</v>
      </c>
      <c r="B818" s="18">
        <v>0</v>
      </c>
      <c r="C818" s="8">
        <f>IF(Input!C806="",0,A818-$A$18)</f>
        <v>0</v>
      </c>
      <c r="D818" s="8">
        <f>(B818-Input!$C$6-Input!$F$5*C818)*IF(Input!C806="",0,1)</f>
        <v>0</v>
      </c>
      <c r="E818" s="7">
        <f t="shared" si="231"/>
        <v>0</v>
      </c>
      <c r="F818" s="7">
        <f t="shared" si="232"/>
        <v>0</v>
      </c>
      <c r="G818" s="7">
        <f t="shared" si="233"/>
        <v>0</v>
      </c>
      <c r="H818" s="7">
        <f t="shared" si="234"/>
        <v>0</v>
      </c>
      <c r="I818" s="7">
        <f t="shared" si="235"/>
        <v>0</v>
      </c>
      <c r="J818" s="7">
        <f t="shared" si="236"/>
        <v>0</v>
      </c>
      <c r="K818" s="7">
        <f t="shared" si="237"/>
        <v>0</v>
      </c>
      <c r="L818" s="7">
        <f>Input!C806*Input!$F$10</f>
        <v>0</v>
      </c>
      <c r="M818" s="7">
        <f>(-C818*SIN(ATAN(Input!$F$5*Input!$F$10))+(L818-$L$18)*COS(ATAN(Input!$F$5*Input!$F$10)))*IF(Input!C806="",0,1)</f>
        <v>0</v>
      </c>
      <c r="N818" s="7">
        <f>(C818*COS(ATAN(Input!$F$5*Input!$F$10))+(L818-$L$18)*SIN(ATAN(Input!$F$5*Input!$F$10)))*IF(Input!C806="",0,1)</f>
        <v>0</v>
      </c>
      <c r="O818" s="7">
        <f t="shared" si="238"/>
        <v>0</v>
      </c>
      <c r="P818" s="7">
        <f t="shared" si="239"/>
        <v>0</v>
      </c>
      <c r="Q818" s="7">
        <f t="shared" si="240"/>
        <v>0</v>
      </c>
      <c r="R818" s="7">
        <f t="shared" si="241"/>
        <v>0</v>
      </c>
      <c r="S818" s="7">
        <f t="shared" si="242"/>
        <v>0</v>
      </c>
      <c r="T818" s="7">
        <f t="shared" si="243"/>
        <v>0</v>
      </c>
      <c r="U818" s="7">
        <f t="shared" si="244"/>
        <v>0</v>
      </c>
      <c r="V818" s="7">
        <f t="shared" si="245"/>
        <v>0</v>
      </c>
      <c r="W818" s="7">
        <f t="shared" si="246"/>
        <v>0</v>
      </c>
      <c r="X818" s="7">
        <f t="shared" ca="1" si="247"/>
        <v>0</v>
      </c>
      <c r="Y818" s="7">
        <f t="shared" ca="1" si="248"/>
        <v>0</v>
      </c>
      <c r="Z818" s="7">
        <f t="shared" ca="1" si="249"/>
        <v>0</v>
      </c>
      <c r="AA818" s="3"/>
      <c r="AB818" s="3"/>
    </row>
    <row r="819" spans="1:28" x14ac:dyDescent="0.2">
      <c r="A819" s="18">
        <v>0</v>
      </c>
      <c r="B819" s="18">
        <v>0</v>
      </c>
      <c r="C819" s="8">
        <f>IF(Input!C807="",0,A819-$A$18)</f>
        <v>0</v>
      </c>
      <c r="D819" s="8">
        <f>(B819-Input!$C$6-Input!$F$5*C819)*IF(Input!C807="",0,1)</f>
        <v>0</v>
      </c>
      <c r="E819" s="7">
        <f t="shared" si="231"/>
        <v>0</v>
      </c>
      <c r="F819" s="7">
        <f t="shared" si="232"/>
        <v>0</v>
      </c>
      <c r="G819" s="7">
        <f t="shared" si="233"/>
        <v>0</v>
      </c>
      <c r="H819" s="7">
        <f t="shared" si="234"/>
        <v>0</v>
      </c>
      <c r="I819" s="7">
        <f t="shared" si="235"/>
        <v>0</v>
      </c>
      <c r="J819" s="7">
        <f t="shared" si="236"/>
        <v>0</v>
      </c>
      <c r="K819" s="7">
        <f t="shared" si="237"/>
        <v>0</v>
      </c>
      <c r="L819" s="7">
        <f>Input!C807*Input!$F$10</f>
        <v>0</v>
      </c>
      <c r="M819" s="7">
        <f>(-C819*SIN(ATAN(Input!$F$5*Input!$F$10))+(L819-$L$18)*COS(ATAN(Input!$F$5*Input!$F$10)))*IF(Input!C807="",0,1)</f>
        <v>0</v>
      </c>
      <c r="N819" s="7">
        <f>(C819*COS(ATAN(Input!$F$5*Input!$F$10))+(L819-$L$18)*SIN(ATAN(Input!$F$5*Input!$F$10)))*IF(Input!C807="",0,1)</f>
        <v>0</v>
      </c>
      <c r="O819" s="7">
        <f t="shared" si="238"/>
        <v>0</v>
      </c>
      <c r="P819" s="7">
        <f t="shared" si="239"/>
        <v>0</v>
      </c>
      <c r="Q819" s="7">
        <f t="shared" si="240"/>
        <v>0</v>
      </c>
      <c r="R819" s="7">
        <f t="shared" si="241"/>
        <v>0</v>
      </c>
      <c r="S819" s="7">
        <f t="shared" si="242"/>
        <v>0</v>
      </c>
      <c r="T819" s="7">
        <f t="shared" si="243"/>
        <v>0</v>
      </c>
      <c r="U819" s="7">
        <f t="shared" si="244"/>
        <v>0</v>
      </c>
      <c r="V819" s="7">
        <f t="shared" si="245"/>
        <v>0</v>
      </c>
      <c r="W819" s="7">
        <f t="shared" si="246"/>
        <v>0</v>
      </c>
      <c r="X819" s="7">
        <f t="shared" ca="1" si="247"/>
        <v>0</v>
      </c>
      <c r="Y819" s="7">
        <f t="shared" ca="1" si="248"/>
        <v>0</v>
      </c>
      <c r="Z819" s="7">
        <f t="shared" ca="1" si="249"/>
        <v>0</v>
      </c>
      <c r="AA819" s="3"/>
      <c r="AB819" s="3"/>
    </row>
    <row r="820" spans="1:28" x14ac:dyDescent="0.2">
      <c r="A820" s="18">
        <v>0</v>
      </c>
      <c r="B820" s="18">
        <v>0</v>
      </c>
      <c r="C820" s="8">
        <f>IF(Input!C808="",0,A820-$A$18)</f>
        <v>0</v>
      </c>
      <c r="D820" s="8">
        <f>(B820-Input!$C$6-Input!$F$5*C820)*IF(Input!C808="",0,1)</f>
        <v>0</v>
      </c>
      <c r="E820" s="7">
        <f t="shared" si="231"/>
        <v>0</v>
      </c>
      <c r="F820" s="7">
        <f t="shared" si="232"/>
        <v>0</v>
      </c>
      <c r="G820" s="7">
        <f t="shared" si="233"/>
        <v>0</v>
      </c>
      <c r="H820" s="7">
        <f t="shared" si="234"/>
        <v>0</v>
      </c>
      <c r="I820" s="7">
        <f t="shared" si="235"/>
        <v>0</v>
      </c>
      <c r="J820" s="7">
        <f t="shared" si="236"/>
        <v>0</v>
      </c>
      <c r="K820" s="7">
        <f t="shared" si="237"/>
        <v>0</v>
      </c>
      <c r="L820" s="7">
        <f>Input!C808*Input!$F$10</f>
        <v>0</v>
      </c>
      <c r="M820" s="7">
        <f>(-C820*SIN(ATAN(Input!$F$5*Input!$F$10))+(L820-$L$18)*COS(ATAN(Input!$F$5*Input!$F$10)))*IF(Input!C808="",0,1)</f>
        <v>0</v>
      </c>
      <c r="N820" s="7">
        <f>(C820*COS(ATAN(Input!$F$5*Input!$F$10))+(L820-$L$18)*SIN(ATAN(Input!$F$5*Input!$F$10)))*IF(Input!C808="",0,1)</f>
        <v>0</v>
      </c>
      <c r="O820" s="7">
        <f t="shared" si="238"/>
        <v>0</v>
      </c>
      <c r="P820" s="7">
        <f t="shared" si="239"/>
        <v>0</v>
      </c>
      <c r="Q820" s="7">
        <f t="shared" si="240"/>
        <v>0</v>
      </c>
      <c r="R820" s="7">
        <f t="shared" si="241"/>
        <v>0</v>
      </c>
      <c r="S820" s="7">
        <f t="shared" si="242"/>
        <v>0</v>
      </c>
      <c r="T820" s="7">
        <f t="shared" si="243"/>
        <v>0</v>
      </c>
      <c r="U820" s="7">
        <f t="shared" si="244"/>
        <v>0</v>
      </c>
      <c r="V820" s="7">
        <f t="shared" si="245"/>
        <v>0</v>
      </c>
      <c r="W820" s="7">
        <f t="shared" si="246"/>
        <v>0</v>
      </c>
      <c r="X820" s="7">
        <f t="shared" ca="1" si="247"/>
        <v>0</v>
      </c>
      <c r="Y820" s="7">
        <f t="shared" ca="1" si="248"/>
        <v>0</v>
      </c>
      <c r="Z820" s="7">
        <f t="shared" ca="1" si="249"/>
        <v>0</v>
      </c>
      <c r="AA820" s="3"/>
      <c r="AB820" s="3"/>
    </row>
    <row r="821" spans="1:28" x14ac:dyDescent="0.2">
      <c r="A821" s="18">
        <v>0</v>
      </c>
      <c r="B821" s="18">
        <v>0</v>
      </c>
      <c r="C821" s="8">
        <f>IF(Input!C809="",0,A821-$A$18)</f>
        <v>0</v>
      </c>
      <c r="D821" s="8">
        <f>(B821-Input!$C$6-Input!$F$5*C821)*IF(Input!C809="",0,1)</f>
        <v>0</v>
      </c>
      <c r="E821" s="7">
        <f t="shared" si="231"/>
        <v>0</v>
      </c>
      <c r="F821" s="7">
        <f t="shared" si="232"/>
        <v>0</v>
      </c>
      <c r="G821" s="7">
        <f t="shared" si="233"/>
        <v>0</v>
      </c>
      <c r="H821" s="7">
        <f t="shared" si="234"/>
        <v>0</v>
      </c>
      <c r="I821" s="7">
        <f t="shared" si="235"/>
        <v>0</v>
      </c>
      <c r="J821" s="7">
        <f t="shared" si="236"/>
        <v>0</v>
      </c>
      <c r="K821" s="7">
        <f t="shared" si="237"/>
        <v>0</v>
      </c>
      <c r="L821" s="7">
        <f>Input!C809*Input!$F$10</f>
        <v>0</v>
      </c>
      <c r="M821" s="7">
        <f>(-C821*SIN(ATAN(Input!$F$5*Input!$F$10))+(L821-$L$18)*COS(ATAN(Input!$F$5*Input!$F$10)))*IF(Input!C809="",0,1)</f>
        <v>0</v>
      </c>
      <c r="N821" s="7">
        <f>(C821*COS(ATAN(Input!$F$5*Input!$F$10))+(L821-$L$18)*SIN(ATAN(Input!$F$5*Input!$F$10)))*IF(Input!C809="",0,1)</f>
        <v>0</v>
      </c>
      <c r="O821" s="7">
        <f t="shared" si="238"/>
        <v>0</v>
      </c>
      <c r="P821" s="7">
        <f t="shared" si="239"/>
        <v>0</v>
      </c>
      <c r="Q821" s="7">
        <f t="shared" si="240"/>
        <v>0</v>
      </c>
      <c r="R821" s="7">
        <f t="shared" si="241"/>
        <v>0</v>
      </c>
      <c r="S821" s="7">
        <f t="shared" si="242"/>
        <v>0</v>
      </c>
      <c r="T821" s="7">
        <f t="shared" si="243"/>
        <v>0</v>
      </c>
      <c r="U821" s="7">
        <f t="shared" si="244"/>
        <v>0</v>
      </c>
      <c r="V821" s="7">
        <f t="shared" si="245"/>
        <v>0</v>
      </c>
      <c r="W821" s="7">
        <f t="shared" si="246"/>
        <v>0</v>
      </c>
      <c r="X821" s="7">
        <f t="shared" ca="1" si="247"/>
        <v>0</v>
      </c>
      <c r="Y821" s="7">
        <f t="shared" ca="1" si="248"/>
        <v>0</v>
      </c>
      <c r="Z821" s="7">
        <f t="shared" ca="1" si="249"/>
        <v>0</v>
      </c>
      <c r="AA821" s="3"/>
      <c r="AB821" s="3"/>
    </row>
    <row r="822" spans="1:28" x14ac:dyDescent="0.2">
      <c r="A822" s="18">
        <v>0</v>
      </c>
      <c r="B822" s="18">
        <v>0</v>
      </c>
      <c r="C822" s="8">
        <f>IF(Input!C810="",0,A822-$A$18)</f>
        <v>0</v>
      </c>
      <c r="D822" s="8">
        <f>(B822-Input!$C$6-Input!$F$5*C822)*IF(Input!C810="",0,1)</f>
        <v>0</v>
      </c>
      <c r="E822" s="7">
        <f t="shared" si="231"/>
        <v>0</v>
      </c>
      <c r="F822" s="7">
        <f t="shared" si="232"/>
        <v>0</v>
      </c>
      <c r="G822" s="7">
        <f t="shared" si="233"/>
        <v>0</v>
      </c>
      <c r="H822" s="7">
        <f t="shared" si="234"/>
        <v>0</v>
      </c>
      <c r="I822" s="7">
        <f t="shared" si="235"/>
        <v>0</v>
      </c>
      <c r="J822" s="7">
        <f t="shared" si="236"/>
        <v>0</v>
      </c>
      <c r="K822" s="7">
        <f t="shared" si="237"/>
        <v>0</v>
      </c>
      <c r="L822" s="7">
        <f>Input!C810*Input!$F$10</f>
        <v>0</v>
      </c>
      <c r="M822" s="7">
        <f>(-C822*SIN(ATAN(Input!$F$5*Input!$F$10))+(L822-$L$18)*COS(ATAN(Input!$F$5*Input!$F$10)))*IF(Input!C810="",0,1)</f>
        <v>0</v>
      </c>
      <c r="N822" s="7">
        <f>(C822*COS(ATAN(Input!$F$5*Input!$F$10))+(L822-$L$18)*SIN(ATAN(Input!$F$5*Input!$F$10)))*IF(Input!C810="",0,1)</f>
        <v>0</v>
      </c>
      <c r="O822" s="7">
        <f t="shared" si="238"/>
        <v>0</v>
      </c>
      <c r="P822" s="7">
        <f t="shared" si="239"/>
        <v>0</v>
      </c>
      <c r="Q822" s="7">
        <f t="shared" si="240"/>
        <v>0</v>
      </c>
      <c r="R822" s="7">
        <f t="shared" si="241"/>
        <v>0</v>
      </c>
      <c r="S822" s="7">
        <f t="shared" si="242"/>
        <v>0</v>
      </c>
      <c r="T822" s="7">
        <f t="shared" si="243"/>
        <v>0</v>
      </c>
      <c r="U822" s="7">
        <f t="shared" si="244"/>
        <v>0</v>
      </c>
      <c r="V822" s="7">
        <f t="shared" si="245"/>
        <v>0</v>
      </c>
      <c r="W822" s="7">
        <f t="shared" si="246"/>
        <v>0</v>
      </c>
      <c r="X822" s="7">
        <f t="shared" ca="1" si="247"/>
        <v>0</v>
      </c>
      <c r="Y822" s="7">
        <f t="shared" ca="1" si="248"/>
        <v>0</v>
      </c>
      <c r="Z822" s="7">
        <f t="shared" ca="1" si="249"/>
        <v>0</v>
      </c>
      <c r="AA822" s="3"/>
      <c r="AB822" s="3"/>
    </row>
    <row r="823" spans="1:28" x14ac:dyDescent="0.2">
      <c r="A823" s="18">
        <v>0</v>
      </c>
      <c r="B823" s="18">
        <v>0</v>
      </c>
      <c r="C823" s="8">
        <f>IF(Input!C811="",0,A823-$A$18)</f>
        <v>0</v>
      </c>
      <c r="D823" s="8">
        <f>(B823-Input!$C$6-Input!$F$5*C823)*IF(Input!C811="",0,1)</f>
        <v>0</v>
      </c>
      <c r="E823" s="7">
        <f t="shared" si="231"/>
        <v>0</v>
      </c>
      <c r="F823" s="7">
        <f t="shared" si="232"/>
        <v>0</v>
      </c>
      <c r="G823" s="7">
        <f t="shared" si="233"/>
        <v>0</v>
      </c>
      <c r="H823" s="7">
        <f t="shared" si="234"/>
        <v>0</v>
      </c>
      <c r="I823" s="7">
        <f t="shared" si="235"/>
        <v>0</v>
      </c>
      <c r="J823" s="7">
        <f t="shared" si="236"/>
        <v>0</v>
      </c>
      <c r="K823" s="7">
        <f t="shared" si="237"/>
        <v>0</v>
      </c>
      <c r="L823" s="7">
        <f>Input!C811*Input!$F$10</f>
        <v>0</v>
      </c>
      <c r="M823" s="7">
        <f>(-C823*SIN(ATAN(Input!$F$5*Input!$F$10))+(L823-$L$18)*COS(ATAN(Input!$F$5*Input!$F$10)))*IF(Input!C811="",0,1)</f>
        <v>0</v>
      </c>
      <c r="N823" s="7">
        <f>(C823*COS(ATAN(Input!$F$5*Input!$F$10))+(L823-$L$18)*SIN(ATAN(Input!$F$5*Input!$F$10)))*IF(Input!C811="",0,1)</f>
        <v>0</v>
      </c>
      <c r="O823" s="7">
        <f t="shared" si="238"/>
        <v>0</v>
      </c>
      <c r="P823" s="7">
        <f t="shared" si="239"/>
        <v>0</v>
      </c>
      <c r="Q823" s="7">
        <f t="shared" si="240"/>
        <v>0</v>
      </c>
      <c r="R823" s="7">
        <f t="shared" si="241"/>
        <v>0</v>
      </c>
      <c r="S823" s="7">
        <f t="shared" si="242"/>
        <v>0</v>
      </c>
      <c r="T823" s="7">
        <f t="shared" si="243"/>
        <v>0</v>
      </c>
      <c r="U823" s="7">
        <f t="shared" si="244"/>
        <v>0</v>
      </c>
      <c r="V823" s="7">
        <f t="shared" si="245"/>
        <v>0</v>
      </c>
      <c r="W823" s="7">
        <f t="shared" si="246"/>
        <v>0</v>
      </c>
      <c r="X823" s="7">
        <f t="shared" ca="1" si="247"/>
        <v>0</v>
      </c>
      <c r="Y823" s="7">
        <f t="shared" ca="1" si="248"/>
        <v>0</v>
      </c>
      <c r="Z823" s="7">
        <f t="shared" ca="1" si="249"/>
        <v>0</v>
      </c>
      <c r="AA823" s="3"/>
      <c r="AB823" s="3"/>
    </row>
    <row r="824" spans="1:28" x14ac:dyDescent="0.2">
      <c r="A824" s="18">
        <v>0</v>
      </c>
      <c r="B824" s="18">
        <v>0</v>
      </c>
      <c r="C824" s="8">
        <f>IF(Input!C812="",0,A824-$A$18)</f>
        <v>0</v>
      </c>
      <c r="D824" s="8">
        <f>(B824-Input!$C$6-Input!$F$5*C824)*IF(Input!C812="",0,1)</f>
        <v>0</v>
      </c>
      <c r="E824" s="7">
        <f t="shared" si="231"/>
        <v>0</v>
      </c>
      <c r="F824" s="7">
        <f t="shared" si="232"/>
        <v>0</v>
      </c>
      <c r="G824" s="7">
        <f t="shared" si="233"/>
        <v>0</v>
      </c>
      <c r="H824" s="7">
        <f t="shared" si="234"/>
        <v>0</v>
      </c>
      <c r="I824" s="7">
        <f t="shared" si="235"/>
        <v>0</v>
      </c>
      <c r="J824" s="7">
        <f t="shared" si="236"/>
        <v>0</v>
      </c>
      <c r="K824" s="7">
        <f t="shared" si="237"/>
        <v>0</v>
      </c>
      <c r="L824" s="7">
        <f>Input!C812*Input!$F$10</f>
        <v>0</v>
      </c>
      <c r="M824" s="7">
        <f>(-C824*SIN(ATAN(Input!$F$5*Input!$F$10))+(L824-$L$18)*COS(ATAN(Input!$F$5*Input!$F$10)))*IF(Input!C812="",0,1)</f>
        <v>0</v>
      </c>
      <c r="N824" s="7">
        <f>(C824*COS(ATAN(Input!$F$5*Input!$F$10))+(L824-$L$18)*SIN(ATAN(Input!$F$5*Input!$F$10)))*IF(Input!C812="",0,1)</f>
        <v>0</v>
      </c>
      <c r="O824" s="7">
        <f t="shared" si="238"/>
        <v>0</v>
      </c>
      <c r="P824" s="7">
        <f t="shared" si="239"/>
        <v>0</v>
      </c>
      <c r="Q824" s="7">
        <f t="shared" si="240"/>
        <v>0</v>
      </c>
      <c r="R824" s="7">
        <f t="shared" si="241"/>
        <v>0</v>
      </c>
      <c r="S824" s="7">
        <f t="shared" si="242"/>
        <v>0</v>
      </c>
      <c r="T824" s="7">
        <f t="shared" si="243"/>
        <v>0</v>
      </c>
      <c r="U824" s="7">
        <f t="shared" si="244"/>
        <v>0</v>
      </c>
      <c r="V824" s="7">
        <f t="shared" si="245"/>
        <v>0</v>
      </c>
      <c r="W824" s="7">
        <f t="shared" si="246"/>
        <v>0</v>
      </c>
      <c r="X824" s="7">
        <f t="shared" ca="1" si="247"/>
        <v>0</v>
      </c>
      <c r="Y824" s="7">
        <f t="shared" ca="1" si="248"/>
        <v>0</v>
      </c>
      <c r="Z824" s="7">
        <f t="shared" ca="1" si="249"/>
        <v>0</v>
      </c>
      <c r="AA824" s="3"/>
      <c r="AB824" s="3"/>
    </row>
    <row r="825" spans="1:28" x14ac:dyDescent="0.2">
      <c r="A825" s="18">
        <v>0</v>
      </c>
      <c r="B825" s="18">
        <v>0</v>
      </c>
      <c r="C825" s="8">
        <f>IF(Input!C813="",0,A825-$A$18)</f>
        <v>0</v>
      </c>
      <c r="D825" s="8">
        <f>(B825-Input!$C$6-Input!$F$5*C825)*IF(Input!C813="",0,1)</f>
        <v>0</v>
      </c>
      <c r="E825" s="7">
        <f t="shared" si="231"/>
        <v>0</v>
      </c>
      <c r="F825" s="7">
        <f t="shared" si="232"/>
        <v>0</v>
      </c>
      <c r="G825" s="7">
        <f t="shared" si="233"/>
        <v>0</v>
      </c>
      <c r="H825" s="7">
        <f t="shared" si="234"/>
        <v>0</v>
      </c>
      <c r="I825" s="7">
        <f t="shared" si="235"/>
        <v>0</v>
      </c>
      <c r="J825" s="7">
        <f t="shared" si="236"/>
        <v>0</v>
      </c>
      <c r="K825" s="7">
        <f t="shared" si="237"/>
        <v>0</v>
      </c>
      <c r="L825" s="7">
        <f>Input!C813*Input!$F$10</f>
        <v>0</v>
      </c>
      <c r="M825" s="7">
        <f>(-C825*SIN(ATAN(Input!$F$5*Input!$F$10))+(L825-$L$18)*COS(ATAN(Input!$F$5*Input!$F$10)))*IF(Input!C813="",0,1)</f>
        <v>0</v>
      </c>
      <c r="N825" s="7">
        <f>(C825*COS(ATAN(Input!$F$5*Input!$F$10))+(L825-$L$18)*SIN(ATAN(Input!$F$5*Input!$F$10)))*IF(Input!C813="",0,1)</f>
        <v>0</v>
      </c>
      <c r="O825" s="7">
        <f t="shared" si="238"/>
        <v>0</v>
      </c>
      <c r="P825" s="7">
        <f t="shared" si="239"/>
        <v>0</v>
      </c>
      <c r="Q825" s="7">
        <f t="shared" si="240"/>
        <v>0</v>
      </c>
      <c r="R825" s="7">
        <f t="shared" si="241"/>
        <v>0</v>
      </c>
      <c r="S825" s="7">
        <f t="shared" si="242"/>
        <v>0</v>
      </c>
      <c r="T825" s="7">
        <f t="shared" si="243"/>
        <v>0</v>
      </c>
      <c r="U825" s="7">
        <f t="shared" si="244"/>
        <v>0</v>
      </c>
      <c r="V825" s="7">
        <f t="shared" si="245"/>
        <v>0</v>
      </c>
      <c r="W825" s="7">
        <f t="shared" si="246"/>
        <v>0</v>
      </c>
      <c r="X825" s="7">
        <f t="shared" ca="1" si="247"/>
        <v>0</v>
      </c>
      <c r="Y825" s="7">
        <f t="shared" ca="1" si="248"/>
        <v>0</v>
      </c>
      <c r="Z825" s="7">
        <f t="shared" ca="1" si="249"/>
        <v>0</v>
      </c>
      <c r="AA825" s="3"/>
      <c r="AB825" s="3"/>
    </row>
    <row r="826" spans="1:28" x14ac:dyDescent="0.2">
      <c r="A826" s="18">
        <v>0</v>
      </c>
      <c r="B826" s="18">
        <v>0</v>
      </c>
      <c r="C826" s="8">
        <f>IF(Input!C814="",0,A826-$A$18)</f>
        <v>0</v>
      </c>
      <c r="D826" s="8">
        <f>(B826-Input!$C$6-Input!$F$5*C826)*IF(Input!C814="",0,1)</f>
        <v>0</v>
      </c>
      <c r="E826" s="7">
        <f t="shared" si="231"/>
        <v>0</v>
      </c>
      <c r="F826" s="7">
        <f t="shared" si="232"/>
        <v>0</v>
      </c>
      <c r="G826" s="7">
        <f t="shared" si="233"/>
        <v>0</v>
      </c>
      <c r="H826" s="7">
        <f t="shared" si="234"/>
        <v>0</v>
      </c>
      <c r="I826" s="7">
        <f t="shared" si="235"/>
        <v>0</v>
      </c>
      <c r="J826" s="7">
        <f t="shared" si="236"/>
        <v>0</v>
      </c>
      <c r="K826" s="7">
        <f t="shared" si="237"/>
        <v>0</v>
      </c>
      <c r="L826" s="7">
        <f>Input!C814*Input!$F$10</f>
        <v>0</v>
      </c>
      <c r="M826" s="7">
        <f>(-C826*SIN(ATAN(Input!$F$5*Input!$F$10))+(L826-$L$18)*COS(ATAN(Input!$F$5*Input!$F$10)))*IF(Input!C814="",0,1)</f>
        <v>0</v>
      </c>
      <c r="N826" s="7">
        <f>(C826*COS(ATAN(Input!$F$5*Input!$F$10))+(L826-$L$18)*SIN(ATAN(Input!$F$5*Input!$F$10)))*IF(Input!C814="",0,1)</f>
        <v>0</v>
      </c>
      <c r="O826" s="7">
        <f t="shared" si="238"/>
        <v>0</v>
      </c>
      <c r="P826" s="7">
        <f t="shared" si="239"/>
        <v>0</v>
      </c>
      <c r="Q826" s="7">
        <f t="shared" si="240"/>
        <v>0</v>
      </c>
      <c r="R826" s="7">
        <f t="shared" si="241"/>
        <v>0</v>
      </c>
      <c r="S826" s="7">
        <f t="shared" si="242"/>
        <v>0</v>
      </c>
      <c r="T826" s="7">
        <f t="shared" si="243"/>
        <v>0</v>
      </c>
      <c r="U826" s="7">
        <f t="shared" si="244"/>
        <v>0</v>
      </c>
      <c r="V826" s="7">
        <f t="shared" si="245"/>
        <v>0</v>
      </c>
      <c r="W826" s="7">
        <f t="shared" si="246"/>
        <v>0</v>
      </c>
      <c r="X826" s="7">
        <f t="shared" ca="1" si="247"/>
        <v>0</v>
      </c>
      <c r="Y826" s="7">
        <f t="shared" ca="1" si="248"/>
        <v>0</v>
      </c>
      <c r="Z826" s="7">
        <f t="shared" ca="1" si="249"/>
        <v>0</v>
      </c>
      <c r="AA826" s="3"/>
      <c r="AB826" s="3"/>
    </row>
    <row r="827" spans="1:28" x14ac:dyDescent="0.2">
      <c r="A827" s="18">
        <v>0</v>
      </c>
      <c r="B827" s="18">
        <v>0</v>
      </c>
      <c r="C827" s="8">
        <f>IF(Input!C815="",0,A827-$A$18)</f>
        <v>0</v>
      </c>
      <c r="D827" s="8">
        <f>(B827-Input!$C$6-Input!$F$5*C827)*IF(Input!C815="",0,1)</f>
        <v>0</v>
      </c>
      <c r="E827" s="7">
        <f t="shared" si="231"/>
        <v>0</v>
      </c>
      <c r="F827" s="7">
        <f t="shared" si="232"/>
        <v>0</v>
      </c>
      <c r="G827" s="7">
        <f t="shared" si="233"/>
        <v>0</v>
      </c>
      <c r="H827" s="7">
        <f t="shared" si="234"/>
        <v>0</v>
      </c>
      <c r="I827" s="7">
        <f t="shared" si="235"/>
        <v>0</v>
      </c>
      <c r="J827" s="7">
        <f t="shared" si="236"/>
        <v>0</v>
      </c>
      <c r="K827" s="7">
        <f t="shared" si="237"/>
        <v>0</v>
      </c>
      <c r="L827" s="7">
        <f>Input!C815*Input!$F$10</f>
        <v>0</v>
      </c>
      <c r="M827" s="7">
        <f>(-C827*SIN(ATAN(Input!$F$5*Input!$F$10))+(L827-$L$18)*COS(ATAN(Input!$F$5*Input!$F$10)))*IF(Input!C815="",0,1)</f>
        <v>0</v>
      </c>
      <c r="N827" s="7">
        <f>(C827*COS(ATAN(Input!$F$5*Input!$F$10))+(L827-$L$18)*SIN(ATAN(Input!$F$5*Input!$F$10)))*IF(Input!C815="",0,1)</f>
        <v>0</v>
      </c>
      <c r="O827" s="7">
        <f t="shared" si="238"/>
        <v>0</v>
      </c>
      <c r="P827" s="7">
        <f t="shared" si="239"/>
        <v>0</v>
      </c>
      <c r="Q827" s="7">
        <f t="shared" si="240"/>
        <v>0</v>
      </c>
      <c r="R827" s="7">
        <f t="shared" si="241"/>
        <v>0</v>
      </c>
      <c r="S827" s="7">
        <f t="shared" si="242"/>
        <v>0</v>
      </c>
      <c r="T827" s="7">
        <f t="shared" si="243"/>
        <v>0</v>
      </c>
      <c r="U827" s="7">
        <f t="shared" si="244"/>
        <v>0</v>
      </c>
      <c r="V827" s="7">
        <f t="shared" si="245"/>
        <v>0</v>
      </c>
      <c r="W827" s="7">
        <f t="shared" si="246"/>
        <v>0</v>
      </c>
      <c r="X827" s="7">
        <f t="shared" ca="1" si="247"/>
        <v>0</v>
      </c>
      <c r="Y827" s="7">
        <f t="shared" ca="1" si="248"/>
        <v>0</v>
      </c>
      <c r="Z827" s="7">
        <f t="shared" ca="1" si="249"/>
        <v>0</v>
      </c>
      <c r="AA827" s="3"/>
      <c r="AB827" s="3"/>
    </row>
    <row r="828" spans="1:28" x14ac:dyDescent="0.2">
      <c r="A828" s="18">
        <v>0</v>
      </c>
      <c r="B828" s="18">
        <v>0</v>
      </c>
      <c r="C828" s="8">
        <f>IF(Input!C816="",0,A828-$A$18)</f>
        <v>0</v>
      </c>
      <c r="D828" s="8">
        <f>(B828-Input!$C$6-Input!$F$5*C828)*IF(Input!C816="",0,1)</f>
        <v>0</v>
      </c>
      <c r="E828" s="7">
        <f t="shared" si="231"/>
        <v>0</v>
      </c>
      <c r="F828" s="7">
        <f t="shared" si="232"/>
        <v>0</v>
      </c>
      <c r="G828" s="7">
        <f t="shared" si="233"/>
        <v>0</v>
      </c>
      <c r="H828" s="7">
        <f t="shared" si="234"/>
        <v>0</v>
      </c>
      <c r="I828" s="7">
        <f t="shared" si="235"/>
        <v>0</v>
      </c>
      <c r="J828" s="7">
        <f t="shared" si="236"/>
        <v>0</v>
      </c>
      <c r="K828" s="7">
        <f t="shared" si="237"/>
        <v>0</v>
      </c>
      <c r="L828" s="7">
        <f>Input!C816*Input!$F$10</f>
        <v>0</v>
      </c>
      <c r="M828" s="7">
        <f>(-C828*SIN(ATAN(Input!$F$5*Input!$F$10))+(L828-$L$18)*COS(ATAN(Input!$F$5*Input!$F$10)))*IF(Input!C816="",0,1)</f>
        <v>0</v>
      </c>
      <c r="N828" s="7">
        <f>(C828*COS(ATAN(Input!$F$5*Input!$F$10))+(L828-$L$18)*SIN(ATAN(Input!$F$5*Input!$F$10)))*IF(Input!C816="",0,1)</f>
        <v>0</v>
      </c>
      <c r="O828" s="7">
        <f t="shared" si="238"/>
        <v>0</v>
      </c>
      <c r="P828" s="7">
        <f t="shared" si="239"/>
        <v>0</v>
      </c>
      <c r="Q828" s="7">
        <f t="shared" si="240"/>
        <v>0</v>
      </c>
      <c r="R828" s="7">
        <f t="shared" si="241"/>
        <v>0</v>
      </c>
      <c r="S828" s="7">
        <f t="shared" si="242"/>
        <v>0</v>
      </c>
      <c r="T828" s="7">
        <f t="shared" si="243"/>
        <v>0</v>
      </c>
      <c r="U828" s="7">
        <f t="shared" si="244"/>
        <v>0</v>
      </c>
      <c r="V828" s="7">
        <f t="shared" si="245"/>
        <v>0</v>
      </c>
      <c r="W828" s="7">
        <f t="shared" si="246"/>
        <v>0</v>
      </c>
      <c r="X828" s="7">
        <f t="shared" ca="1" si="247"/>
        <v>0</v>
      </c>
      <c r="Y828" s="7">
        <f t="shared" ca="1" si="248"/>
        <v>0</v>
      </c>
      <c r="Z828" s="7">
        <f t="shared" ca="1" si="249"/>
        <v>0</v>
      </c>
      <c r="AA828" s="3"/>
      <c r="AB828" s="3"/>
    </row>
    <row r="829" spans="1:28" x14ac:dyDescent="0.2">
      <c r="A829" s="18">
        <v>0</v>
      </c>
      <c r="B829" s="18">
        <v>0</v>
      </c>
      <c r="C829" s="8">
        <f>IF(Input!C817="",0,A829-$A$18)</f>
        <v>0</v>
      </c>
      <c r="D829" s="8">
        <f>(B829-Input!$C$6-Input!$F$5*C829)*IF(Input!C817="",0,1)</f>
        <v>0</v>
      </c>
      <c r="E829" s="7">
        <f t="shared" si="231"/>
        <v>0</v>
      </c>
      <c r="F829" s="7">
        <f t="shared" si="232"/>
        <v>0</v>
      </c>
      <c r="G829" s="7">
        <f t="shared" si="233"/>
        <v>0</v>
      </c>
      <c r="H829" s="7">
        <f t="shared" si="234"/>
        <v>0</v>
      </c>
      <c r="I829" s="7">
        <f t="shared" si="235"/>
        <v>0</v>
      </c>
      <c r="J829" s="7">
        <f t="shared" si="236"/>
        <v>0</v>
      </c>
      <c r="K829" s="7">
        <f t="shared" si="237"/>
        <v>0</v>
      </c>
      <c r="L829" s="7">
        <f>Input!C817*Input!$F$10</f>
        <v>0</v>
      </c>
      <c r="M829" s="7">
        <f>(-C829*SIN(ATAN(Input!$F$5*Input!$F$10))+(L829-$L$18)*COS(ATAN(Input!$F$5*Input!$F$10)))*IF(Input!C817="",0,1)</f>
        <v>0</v>
      </c>
      <c r="N829" s="7">
        <f>(C829*COS(ATAN(Input!$F$5*Input!$F$10))+(L829-$L$18)*SIN(ATAN(Input!$F$5*Input!$F$10)))*IF(Input!C817="",0,1)</f>
        <v>0</v>
      </c>
      <c r="O829" s="7">
        <f t="shared" si="238"/>
        <v>0</v>
      </c>
      <c r="P829" s="7">
        <f t="shared" si="239"/>
        <v>0</v>
      </c>
      <c r="Q829" s="7">
        <f t="shared" si="240"/>
        <v>0</v>
      </c>
      <c r="R829" s="7">
        <f t="shared" si="241"/>
        <v>0</v>
      </c>
      <c r="S829" s="7">
        <f t="shared" si="242"/>
        <v>0</v>
      </c>
      <c r="T829" s="7">
        <f t="shared" si="243"/>
        <v>0</v>
      </c>
      <c r="U829" s="7">
        <f t="shared" si="244"/>
        <v>0</v>
      </c>
      <c r="V829" s="7">
        <f t="shared" si="245"/>
        <v>0</v>
      </c>
      <c r="W829" s="7">
        <f t="shared" si="246"/>
        <v>0</v>
      </c>
      <c r="X829" s="7">
        <f t="shared" ca="1" si="247"/>
        <v>0</v>
      </c>
      <c r="Y829" s="7">
        <f t="shared" ca="1" si="248"/>
        <v>0</v>
      </c>
      <c r="Z829" s="7">
        <f t="shared" ca="1" si="249"/>
        <v>0</v>
      </c>
      <c r="AA829" s="3"/>
      <c r="AB829" s="3"/>
    </row>
    <row r="830" spans="1:28" x14ac:dyDescent="0.2">
      <c r="A830" s="18">
        <v>0</v>
      </c>
      <c r="B830" s="18">
        <v>0</v>
      </c>
      <c r="C830" s="8">
        <f>IF(Input!C818="",0,A830-$A$18)</f>
        <v>0</v>
      </c>
      <c r="D830" s="8">
        <f>(B830-Input!$C$6-Input!$F$5*C830)*IF(Input!C818="",0,1)</f>
        <v>0</v>
      </c>
      <c r="E830" s="7">
        <f t="shared" si="231"/>
        <v>0</v>
      </c>
      <c r="F830" s="7">
        <f t="shared" si="232"/>
        <v>0</v>
      </c>
      <c r="G830" s="7">
        <f t="shared" si="233"/>
        <v>0</v>
      </c>
      <c r="H830" s="7">
        <f t="shared" si="234"/>
        <v>0</v>
      </c>
      <c r="I830" s="7">
        <f t="shared" si="235"/>
        <v>0</v>
      </c>
      <c r="J830" s="7">
        <f t="shared" si="236"/>
        <v>0</v>
      </c>
      <c r="K830" s="7">
        <f t="shared" si="237"/>
        <v>0</v>
      </c>
      <c r="L830" s="7">
        <f>Input!C818*Input!$F$10</f>
        <v>0</v>
      </c>
      <c r="M830" s="7">
        <f>(-C830*SIN(ATAN(Input!$F$5*Input!$F$10))+(L830-$L$18)*COS(ATAN(Input!$F$5*Input!$F$10)))*IF(Input!C818="",0,1)</f>
        <v>0</v>
      </c>
      <c r="N830" s="7">
        <f>(C830*COS(ATAN(Input!$F$5*Input!$F$10))+(L830-$L$18)*SIN(ATAN(Input!$F$5*Input!$F$10)))*IF(Input!C818="",0,1)</f>
        <v>0</v>
      </c>
      <c r="O830" s="7">
        <f t="shared" si="238"/>
        <v>0</v>
      </c>
      <c r="P830" s="7">
        <f t="shared" si="239"/>
        <v>0</v>
      </c>
      <c r="Q830" s="7">
        <f t="shared" si="240"/>
        <v>0</v>
      </c>
      <c r="R830" s="7">
        <f t="shared" si="241"/>
        <v>0</v>
      </c>
      <c r="S830" s="7">
        <f t="shared" si="242"/>
        <v>0</v>
      </c>
      <c r="T830" s="7">
        <f t="shared" si="243"/>
        <v>0</v>
      </c>
      <c r="U830" s="7">
        <f t="shared" si="244"/>
        <v>0</v>
      </c>
      <c r="V830" s="7">
        <f t="shared" si="245"/>
        <v>0</v>
      </c>
      <c r="W830" s="7">
        <f t="shared" si="246"/>
        <v>0</v>
      </c>
      <c r="X830" s="7">
        <f t="shared" ca="1" si="247"/>
        <v>0</v>
      </c>
      <c r="Y830" s="7">
        <f t="shared" ca="1" si="248"/>
        <v>0</v>
      </c>
      <c r="Z830" s="7">
        <f t="shared" ca="1" si="249"/>
        <v>0</v>
      </c>
      <c r="AA830" s="3"/>
      <c r="AB830" s="3"/>
    </row>
    <row r="831" spans="1:28" x14ac:dyDescent="0.2">
      <c r="A831" s="18">
        <v>0</v>
      </c>
      <c r="B831" s="18">
        <v>0</v>
      </c>
      <c r="C831" s="8">
        <f>IF(Input!C819="",0,A831-$A$18)</f>
        <v>0</v>
      </c>
      <c r="D831" s="8">
        <f>(B831-Input!$C$6-Input!$F$5*C831)*IF(Input!C819="",0,1)</f>
        <v>0</v>
      </c>
      <c r="E831" s="7">
        <f t="shared" si="231"/>
        <v>0</v>
      </c>
      <c r="F831" s="7">
        <f t="shared" si="232"/>
        <v>0</v>
      </c>
      <c r="G831" s="7">
        <f t="shared" si="233"/>
        <v>0</v>
      </c>
      <c r="H831" s="7">
        <f t="shared" si="234"/>
        <v>0</v>
      </c>
      <c r="I831" s="7">
        <f t="shared" si="235"/>
        <v>0</v>
      </c>
      <c r="J831" s="7">
        <f t="shared" si="236"/>
        <v>0</v>
      </c>
      <c r="K831" s="7">
        <f t="shared" si="237"/>
        <v>0</v>
      </c>
      <c r="L831" s="7">
        <f>Input!C819*Input!$F$10</f>
        <v>0</v>
      </c>
      <c r="M831" s="7">
        <f>(-C831*SIN(ATAN(Input!$F$5*Input!$F$10))+(L831-$L$18)*COS(ATAN(Input!$F$5*Input!$F$10)))*IF(Input!C819="",0,1)</f>
        <v>0</v>
      </c>
      <c r="N831" s="7">
        <f>(C831*COS(ATAN(Input!$F$5*Input!$F$10))+(L831-$L$18)*SIN(ATAN(Input!$F$5*Input!$F$10)))*IF(Input!C819="",0,1)</f>
        <v>0</v>
      </c>
      <c r="O831" s="7">
        <f t="shared" si="238"/>
        <v>0</v>
      </c>
      <c r="P831" s="7">
        <f t="shared" si="239"/>
        <v>0</v>
      </c>
      <c r="Q831" s="7">
        <f t="shared" si="240"/>
        <v>0</v>
      </c>
      <c r="R831" s="7">
        <f t="shared" si="241"/>
        <v>0</v>
      </c>
      <c r="S831" s="7">
        <f t="shared" si="242"/>
        <v>0</v>
      </c>
      <c r="T831" s="7">
        <f t="shared" si="243"/>
        <v>0</v>
      </c>
      <c r="U831" s="7">
        <f t="shared" si="244"/>
        <v>0</v>
      </c>
      <c r="V831" s="7">
        <f t="shared" si="245"/>
        <v>0</v>
      </c>
      <c r="W831" s="7">
        <f t="shared" si="246"/>
        <v>0</v>
      </c>
      <c r="X831" s="7">
        <f t="shared" ca="1" si="247"/>
        <v>0</v>
      </c>
      <c r="Y831" s="7">
        <f t="shared" ca="1" si="248"/>
        <v>0</v>
      </c>
      <c r="Z831" s="7">
        <f t="shared" ca="1" si="249"/>
        <v>0</v>
      </c>
      <c r="AA831" s="3"/>
      <c r="AB831" s="3"/>
    </row>
    <row r="832" spans="1:28" x14ac:dyDescent="0.2">
      <c r="A832" s="18">
        <v>0</v>
      </c>
      <c r="B832" s="18">
        <v>0</v>
      </c>
      <c r="C832" s="8">
        <f>IF(Input!C820="",0,A832-$A$18)</f>
        <v>0</v>
      </c>
      <c r="D832" s="8">
        <f>(B832-Input!$C$6-Input!$F$5*C832)*IF(Input!C820="",0,1)</f>
        <v>0</v>
      </c>
      <c r="E832" s="7">
        <f t="shared" si="231"/>
        <v>0</v>
      </c>
      <c r="F832" s="7">
        <f t="shared" si="232"/>
        <v>0</v>
      </c>
      <c r="G832" s="7">
        <f t="shared" si="233"/>
        <v>0</v>
      </c>
      <c r="H832" s="7">
        <f t="shared" si="234"/>
        <v>0</v>
      </c>
      <c r="I832" s="7">
        <f t="shared" si="235"/>
        <v>0</v>
      </c>
      <c r="J832" s="7">
        <f t="shared" si="236"/>
        <v>0</v>
      </c>
      <c r="K832" s="7">
        <f t="shared" si="237"/>
        <v>0</v>
      </c>
      <c r="L832" s="7">
        <f>Input!C820*Input!$F$10</f>
        <v>0</v>
      </c>
      <c r="M832" s="7">
        <f>(-C832*SIN(ATAN(Input!$F$5*Input!$F$10))+(L832-$L$18)*COS(ATAN(Input!$F$5*Input!$F$10)))*IF(Input!C820="",0,1)</f>
        <v>0</v>
      </c>
      <c r="N832" s="7">
        <f>(C832*COS(ATAN(Input!$F$5*Input!$F$10))+(L832-$L$18)*SIN(ATAN(Input!$F$5*Input!$F$10)))*IF(Input!C820="",0,1)</f>
        <v>0</v>
      </c>
      <c r="O832" s="7">
        <f t="shared" si="238"/>
        <v>0</v>
      </c>
      <c r="P832" s="7">
        <f t="shared" si="239"/>
        <v>0</v>
      </c>
      <c r="Q832" s="7">
        <f t="shared" si="240"/>
        <v>0</v>
      </c>
      <c r="R832" s="7">
        <f t="shared" si="241"/>
        <v>0</v>
      </c>
      <c r="S832" s="7">
        <f t="shared" si="242"/>
        <v>0</v>
      </c>
      <c r="T832" s="7">
        <f t="shared" si="243"/>
        <v>0</v>
      </c>
      <c r="U832" s="7">
        <f t="shared" si="244"/>
        <v>0</v>
      </c>
      <c r="V832" s="7">
        <f t="shared" si="245"/>
        <v>0</v>
      </c>
      <c r="W832" s="7">
        <f t="shared" si="246"/>
        <v>0</v>
      </c>
      <c r="X832" s="7">
        <f t="shared" ca="1" si="247"/>
        <v>0</v>
      </c>
      <c r="Y832" s="7">
        <f t="shared" ca="1" si="248"/>
        <v>0</v>
      </c>
      <c r="Z832" s="7">
        <f t="shared" ca="1" si="249"/>
        <v>0</v>
      </c>
      <c r="AA832" s="3"/>
      <c r="AB832" s="3"/>
    </row>
    <row r="833" spans="1:28" x14ac:dyDescent="0.2">
      <c r="A833" s="18">
        <v>0</v>
      </c>
      <c r="B833" s="18">
        <v>0</v>
      </c>
      <c r="C833" s="8">
        <f>IF(Input!C821="",0,A833-$A$18)</f>
        <v>0</v>
      </c>
      <c r="D833" s="8">
        <f>(B833-Input!$C$6-Input!$F$5*C833)*IF(Input!C821="",0,1)</f>
        <v>0</v>
      </c>
      <c r="E833" s="7">
        <f t="shared" si="231"/>
        <v>0</v>
      </c>
      <c r="F833" s="7">
        <f t="shared" si="232"/>
        <v>0</v>
      </c>
      <c r="G833" s="7">
        <f t="shared" si="233"/>
        <v>0</v>
      </c>
      <c r="H833" s="7">
        <f t="shared" si="234"/>
        <v>0</v>
      </c>
      <c r="I833" s="7">
        <f t="shared" si="235"/>
        <v>0</v>
      </c>
      <c r="J833" s="7">
        <f t="shared" si="236"/>
        <v>0</v>
      </c>
      <c r="K833" s="7">
        <f t="shared" si="237"/>
        <v>0</v>
      </c>
      <c r="L833" s="7">
        <f>Input!C821*Input!$F$10</f>
        <v>0</v>
      </c>
      <c r="M833" s="7">
        <f>(-C833*SIN(ATAN(Input!$F$5*Input!$F$10))+(L833-$L$18)*COS(ATAN(Input!$F$5*Input!$F$10)))*IF(Input!C821="",0,1)</f>
        <v>0</v>
      </c>
      <c r="N833" s="7">
        <f>(C833*COS(ATAN(Input!$F$5*Input!$F$10))+(L833-$L$18)*SIN(ATAN(Input!$F$5*Input!$F$10)))*IF(Input!C821="",0,1)</f>
        <v>0</v>
      </c>
      <c r="O833" s="7">
        <f t="shared" si="238"/>
        <v>0</v>
      </c>
      <c r="P833" s="7">
        <f t="shared" si="239"/>
        <v>0</v>
      </c>
      <c r="Q833" s="7">
        <f t="shared" si="240"/>
        <v>0</v>
      </c>
      <c r="R833" s="7">
        <f t="shared" si="241"/>
        <v>0</v>
      </c>
      <c r="S833" s="7">
        <f t="shared" si="242"/>
        <v>0</v>
      </c>
      <c r="T833" s="7">
        <f t="shared" si="243"/>
        <v>0</v>
      </c>
      <c r="U833" s="7">
        <f t="shared" si="244"/>
        <v>0</v>
      </c>
      <c r="V833" s="7">
        <f t="shared" si="245"/>
        <v>0</v>
      </c>
      <c r="W833" s="7">
        <f t="shared" si="246"/>
        <v>0</v>
      </c>
      <c r="X833" s="7">
        <f t="shared" ca="1" si="247"/>
        <v>0</v>
      </c>
      <c r="Y833" s="7">
        <f t="shared" ca="1" si="248"/>
        <v>0</v>
      </c>
      <c r="Z833" s="7">
        <f t="shared" ca="1" si="249"/>
        <v>0</v>
      </c>
      <c r="AA833" s="3"/>
      <c r="AB833" s="3"/>
    </row>
    <row r="834" spans="1:28" x14ac:dyDescent="0.2">
      <c r="A834" s="18">
        <v>0</v>
      </c>
      <c r="B834" s="18">
        <v>0</v>
      </c>
      <c r="C834" s="8">
        <f>IF(Input!C822="",0,A834-$A$18)</f>
        <v>0</v>
      </c>
      <c r="D834" s="8">
        <f>(B834-Input!$C$6-Input!$F$5*C834)*IF(Input!C822="",0,1)</f>
        <v>0</v>
      </c>
      <c r="E834" s="7">
        <f t="shared" si="231"/>
        <v>0</v>
      </c>
      <c r="F834" s="7">
        <f t="shared" si="232"/>
        <v>0</v>
      </c>
      <c r="G834" s="7">
        <f t="shared" si="233"/>
        <v>0</v>
      </c>
      <c r="H834" s="7">
        <f t="shared" si="234"/>
        <v>0</v>
      </c>
      <c r="I834" s="7">
        <f t="shared" si="235"/>
        <v>0</v>
      </c>
      <c r="J834" s="7">
        <f t="shared" si="236"/>
        <v>0</v>
      </c>
      <c r="K834" s="7">
        <f t="shared" si="237"/>
        <v>0</v>
      </c>
      <c r="L834" s="7">
        <f>Input!C822*Input!$F$10</f>
        <v>0</v>
      </c>
      <c r="M834" s="7">
        <f>(-C834*SIN(ATAN(Input!$F$5*Input!$F$10))+(L834-$L$18)*COS(ATAN(Input!$F$5*Input!$F$10)))*IF(Input!C822="",0,1)</f>
        <v>0</v>
      </c>
      <c r="N834" s="7">
        <f>(C834*COS(ATAN(Input!$F$5*Input!$F$10))+(L834-$L$18)*SIN(ATAN(Input!$F$5*Input!$F$10)))*IF(Input!C822="",0,1)</f>
        <v>0</v>
      </c>
      <c r="O834" s="7">
        <f t="shared" si="238"/>
        <v>0</v>
      </c>
      <c r="P834" s="7">
        <f t="shared" si="239"/>
        <v>0</v>
      </c>
      <c r="Q834" s="7">
        <f t="shared" si="240"/>
        <v>0</v>
      </c>
      <c r="R834" s="7">
        <f t="shared" si="241"/>
        <v>0</v>
      </c>
      <c r="S834" s="7">
        <f t="shared" si="242"/>
        <v>0</v>
      </c>
      <c r="T834" s="7">
        <f t="shared" si="243"/>
        <v>0</v>
      </c>
      <c r="U834" s="7">
        <f t="shared" si="244"/>
        <v>0</v>
      </c>
      <c r="V834" s="7">
        <f t="shared" si="245"/>
        <v>0</v>
      </c>
      <c r="W834" s="7">
        <f t="shared" si="246"/>
        <v>0</v>
      </c>
      <c r="X834" s="7">
        <f t="shared" ca="1" si="247"/>
        <v>0</v>
      </c>
      <c r="Y834" s="7">
        <f t="shared" ca="1" si="248"/>
        <v>0</v>
      </c>
      <c r="Z834" s="7">
        <f t="shared" ca="1" si="249"/>
        <v>0</v>
      </c>
      <c r="AA834" s="3"/>
      <c r="AB834" s="3"/>
    </row>
    <row r="835" spans="1:28" x14ac:dyDescent="0.2">
      <c r="A835" s="18">
        <v>0</v>
      </c>
      <c r="B835" s="18">
        <v>0</v>
      </c>
      <c r="C835" s="8">
        <f>IF(Input!C823="",0,A835-$A$18)</f>
        <v>0</v>
      </c>
      <c r="D835" s="8">
        <f>(B835-Input!$C$6-Input!$F$5*C835)*IF(Input!C823="",0,1)</f>
        <v>0</v>
      </c>
      <c r="E835" s="7">
        <f t="shared" si="231"/>
        <v>0</v>
      </c>
      <c r="F835" s="7">
        <f t="shared" si="232"/>
        <v>0</v>
      </c>
      <c r="G835" s="7">
        <f t="shared" si="233"/>
        <v>0</v>
      </c>
      <c r="H835" s="7">
        <f t="shared" si="234"/>
        <v>0</v>
      </c>
      <c r="I835" s="7">
        <f t="shared" si="235"/>
        <v>0</v>
      </c>
      <c r="J835" s="7">
        <f t="shared" si="236"/>
        <v>0</v>
      </c>
      <c r="K835" s="7">
        <f t="shared" si="237"/>
        <v>0</v>
      </c>
      <c r="L835" s="7">
        <f>Input!C823*Input!$F$10</f>
        <v>0</v>
      </c>
      <c r="M835" s="7">
        <f>(-C835*SIN(ATAN(Input!$F$5*Input!$F$10))+(L835-$L$18)*COS(ATAN(Input!$F$5*Input!$F$10)))*IF(Input!C823="",0,1)</f>
        <v>0</v>
      </c>
      <c r="N835" s="7">
        <f>(C835*COS(ATAN(Input!$F$5*Input!$F$10))+(L835-$L$18)*SIN(ATAN(Input!$F$5*Input!$F$10)))*IF(Input!C823="",0,1)</f>
        <v>0</v>
      </c>
      <c r="O835" s="7">
        <f t="shared" si="238"/>
        <v>0</v>
      </c>
      <c r="P835" s="7">
        <f t="shared" si="239"/>
        <v>0</v>
      </c>
      <c r="Q835" s="7">
        <f t="shared" si="240"/>
        <v>0</v>
      </c>
      <c r="R835" s="7">
        <f t="shared" si="241"/>
        <v>0</v>
      </c>
      <c r="S835" s="7">
        <f t="shared" si="242"/>
        <v>0</v>
      </c>
      <c r="T835" s="7">
        <f t="shared" si="243"/>
        <v>0</v>
      </c>
      <c r="U835" s="7">
        <f t="shared" si="244"/>
        <v>0</v>
      </c>
      <c r="V835" s="7">
        <f t="shared" si="245"/>
        <v>0</v>
      </c>
      <c r="W835" s="7">
        <f t="shared" si="246"/>
        <v>0</v>
      </c>
      <c r="X835" s="7">
        <f t="shared" ca="1" si="247"/>
        <v>0</v>
      </c>
      <c r="Y835" s="7">
        <f t="shared" ca="1" si="248"/>
        <v>0</v>
      </c>
      <c r="Z835" s="7">
        <f t="shared" ca="1" si="249"/>
        <v>0</v>
      </c>
      <c r="AA835" s="3"/>
      <c r="AB835" s="3"/>
    </row>
    <row r="836" spans="1:28" x14ac:dyDescent="0.2">
      <c r="A836" s="18">
        <v>0</v>
      </c>
      <c r="B836" s="18">
        <v>0</v>
      </c>
      <c r="C836" s="8">
        <f>IF(Input!C824="",0,A836-$A$18)</f>
        <v>0</v>
      </c>
      <c r="D836" s="8">
        <f>(B836-Input!$C$6-Input!$F$5*C836)*IF(Input!C824="",0,1)</f>
        <v>0</v>
      </c>
      <c r="E836" s="7">
        <f t="shared" si="231"/>
        <v>0</v>
      </c>
      <c r="F836" s="7">
        <f t="shared" si="232"/>
        <v>0</v>
      </c>
      <c r="G836" s="7">
        <f t="shared" si="233"/>
        <v>0</v>
      </c>
      <c r="H836" s="7">
        <f t="shared" si="234"/>
        <v>0</v>
      </c>
      <c r="I836" s="7">
        <f t="shared" si="235"/>
        <v>0</v>
      </c>
      <c r="J836" s="7">
        <f t="shared" si="236"/>
        <v>0</v>
      </c>
      <c r="K836" s="7">
        <f t="shared" si="237"/>
        <v>0</v>
      </c>
      <c r="L836" s="7">
        <f>Input!C824*Input!$F$10</f>
        <v>0</v>
      </c>
      <c r="M836" s="7">
        <f>(-C836*SIN(ATAN(Input!$F$5*Input!$F$10))+(L836-$L$18)*COS(ATAN(Input!$F$5*Input!$F$10)))*IF(Input!C824="",0,1)</f>
        <v>0</v>
      </c>
      <c r="N836" s="7">
        <f>(C836*COS(ATAN(Input!$F$5*Input!$F$10))+(L836-$L$18)*SIN(ATAN(Input!$F$5*Input!$F$10)))*IF(Input!C824="",0,1)</f>
        <v>0</v>
      </c>
      <c r="O836" s="7">
        <f t="shared" si="238"/>
        <v>0</v>
      </c>
      <c r="P836" s="7">
        <f t="shared" si="239"/>
        <v>0</v>
      </c>
      <c r="Q836" s="7">
        <f t="shared" si="240"/>
        <v>0</v>
      </c>
      <c r="R836" s="7">
        <f t="shared" si="241"/>
        <v>0</v>
      </c>
      <c r="S836" s="7">
        <f t="shared" si="242"/>
        <v>0</v>
      </c>
      <c r="T836" s="7">
        <f t="shared" si="243"/>
        <v>0</v>
      </c>
      <c r="U836" s="7">
        <f t="shared" si="244"/>
        <v>0</v>
      </c>
      <c r="V836" s="7">
        <f t="shared" si="245"/>
        <v>0</v>
      </c>
      <c r="W836" s="7">
        <f t="shared" si="246"/>
        <v>0</v>
      </c>
      <c r="X836" s="7">
        <f t="shared" ca="1" si="247"/>
        <v>0</v>
      </c>
      <c r="Y836" s="7">
        <f t="shared" ca="1" si="248"/>
        <v>0</v>
      </c>
      <c r="Z836" s="7">
        <f t="shared" ca="1" si="249"/>
        <v>0</v>
      </c>
      <c r="AA836" s="3"/>
      <c r="AB836" s="3"/>
    </row>
    <row r="837" spans="1:28" x14ac:dyDescent="0.2">
      <c r="A837" s="18">
        <v>0</v>
      </c>
      <c r="B837" s="18">
        <v>0</v>
      </c>
      <c r="C837" s="8">
        <f>IF(Input!C825="",0,A837-$A$18)</f>
        <v>0</v>
      </c>
      <c r="D837" s="8">
        <f>(B837-Input!$C$6-Input!$F$5*C837)*IF(Input!C825="",0,1)</f>
        <v>0</v>
      </c>
      <c r="E837" s="7">
        <f t="shared" si="231"/>
        <v>0</v>
      </c>
      <c r="F837" s="7">
        <f t="shared" si="232"/>
        <v>0</v>
      </c>
      <c r="G837" s="7">
        <f t="shared" si="233"/>
        <v>0</v>
      </c>
      <c r="H837" s="7">
        <f t="shared" si="234"/>
        <v>0</v>
      </c>
      <c r="I837" s="7">
        <f t="shared" si="235"/>
        <v>0</v>
      </c>
      <c r="J837" s="7">
        <f t="shared" si="236"/>
        <v>0</v>
      </c>
      <c r="K837" s="7">
        <f t="shared" si="237"/>
        <v>0</v>
      </c>
      <c r="L837" s="7">
        <f>Input!C825*Input!$F$10</f>
        <v>0</v>
      </c>
      <c r="M837" s="7">
        <f>(-C837*SIN(ATAN(Input!$F$5*Input!$F$10))+(L837-$L$18)*COS(ATAN(Input!$F$5*Input!$F$10)))*IF(Input!C825="",0,1)</f>
        <v>0</v>
      </c>
      <c r="N837" s="7">
        <f>(C837*COS(ATAN(Input!$F$5*Input!$F$10))+(L837-$L$18)*SIN(ATAN(Input!$F$5*Input!$F$10)))*IF(Input!C825="",0,1)</f>
        <v>0</v>
      </c>
      <c r="O837" s="7">
        <f t="shared" si="238"/>
        <v>0</v>
      </c>
      <c r="P837" s="7">
        <f t="shared" si="239"/>
        <v>0</v>
      </c>
      <c r="Q837" s="7">
        <f t="shared" si="240"/>
        <v>0</v>
      </c>
      <c r="R837" s="7">
        <f t="shared" si="241"/>
        <v>0</v>
      </c>
      <c r="S837" s="7">
        <f t="shared" si="242"/>
        <v>0</v>
      </c>
      <c r="T837" s="7">
        <f t="shared" si="243"/>
        <v>0</v>
      </c>
      <c r="U837" s="7">
        <f t="shared" si="244"/>
        <v>0</v>
      </c>
      <c r="V837" s="7">
        <f t="shared" si="245"/>
        <v>0</v>
      </c>
      <c r="W837" s="7">
        <f t="shared" si="246"/>
        <v>0</v>
      </c>
      <c r="X837" s="7">
        <f t="shared" ca="1" si="247"/>
        <v>0</v>
      </c>
      <c r="Y837" s="7">
        <f t="shared" ca="1" si="248"/>
        <v>0</v>
      </c>
      <c r="Z837" s="7">
        <f t="shared" ca="1" si="249"/>
        <v>0</v>
      </c>
      <c r="AA837" s="3"/>
      <c r="AB837" s="3"/>
    </row>
    <row r="838" spans="1:28" x14ac:dyDescent="0.2">
      <c r="A838" s="18">
        <v>0</v>
      </c>
      <c r="B838" s="18">
        <v>0</v>
      </c>
      <c r="C838" s="8">
        <f>IF(Input!C826="",0,A838-$A$18)</f>
        <v>0</v>
      </c>
      <c r="D838" s="8">
        <f>(B838-Input!$C$6-Input!$F$5*C838)*IF(Input!C826="",0,1)</f>
        <v>0</v>
      </c>
      <c r="E838" s="7">
        <f t="shared" si="231"/>
        <v>0</v>
      </c>
      <c r="F838" s="7">
        <f t="shared" si="232"/>
        <v>0</v>
      </c>
      <c r="G838" s="7">
        <f t="shared" si="233"/>
        <v>0</v>
      </c>
      <c r="H838" s="7">
        <f t="shared" si="234"/>
        <v>0</v>
      </c>
      <c r="I838" s="7">
        <f t="shared" si="235"/>
        <v>0</v>
      </c>
      <c r="J838" s="7">
        <f t="shared" si="236"/>
        <v>0</v>
      </c>
      <c r="K838" s="7">
        <f t="shared" si="237"/>
        <v>0</v>
      </c>
      <c r="L838" s="7">
        <f>Input!C826*Input!$F$10</f>
        <v>0</v>
      </c>
      <c r="M838" s="7">
        <f>(-C838*SIN(ATAN(Input!$F$5*Input!$F$10))+(L838-$L$18)*COS(ATAN(Input!$F$5*Input!$F$10)))*IF(Input!C826="",0,1)</f>
        <v>0</v>
      </c>
      <c r="N838" s="7">
        <f>(C838*COS(ATAN(Input!$F$5*Input!$F$10))+(L838-$L$18)*SIN(ATAN(Input!$F$5*Input!$F$10)))*IF(Input!C826="",0,1)</f>
        <v>0</v>
      </c>
      <c r="O838" s="7">
        <f t="shared" si="238"/>
        <v>0</v>
      </c>
      <c r="P838" s="7">
        <f t="shared" si="239"/>
        <v>0</v>
      </c>
      <c r="Q838" s="7">
        <f t="shared" si="240"/>
        <v>0</v>
      </c>
      <c r="R838" s="7">
        <f t="shared" si="241"/>
        <v>0</v>
      </c>
      <c r="S838" s="7">
        <f t="shared" si="242"/>
        <v>0</v>
      </c>
      <c r="T838" s="7">
        <f t="shared" si="243"/>
        <v>0</v>
      </c>
      <c r="U838" s="7">
        <f t="shared" si="244"/>
        <v>0</v>
      </c>
      <c r="V838" s="7">
        <f t="shared" si="245"/>
        <v>0</v>
      </c>
      <c r="W838" s="7">
        <f t="shared" si="246"/>
        <v>0</v>
      </c>
      <c r="X838" s="7">
        <f t="shared" ca="1" si="247"/>
        <v>0</v>
      </c>
      <c r="Y838" s="7">
        <f t="shared" ca="1" si="248"/>
        <v>0</v>
      </c>
      <c r="Z838" s="7">
        <f t="shared" ca="1" si="249"/>
        <v>0</v>
      </c>
      <c r="AA838" s="3"/>
      <c r="AB838" s="3"/>
    </row>
    <row r="839" spans="1:28" x14ac:dyDescent="0.2">
      <c r="A839" s="18">
        <v>0</v>
      </c>
      <c r="B839" s="18">
        <v>0</v>
      </c>
      <c r="C839" s="8">
        <f>IF(Input!C827="",0,A839-$A$18)</f>
        <v>0</v>
      </c>
      <c r="D839" s="8">
        <f>(B839-Input!$C$6-Input!$F$5*C839)*IF(Input!C827="",0,1)</f>
        <v>0</v>
      </c>
      <c r="E839" s="7">
        <f t="shared" si="231"/>
        <v>0</v>
      </c>
      <c r="F839" s="7">
        <f t="shared" si="232"/>
        <v>0</v>
      </c>
      <c r="G839" s="7">
        <f t="shared" si="233"/>
        <v>0</v>
      </c>
      <c r="H839" s="7">
        <f t="shared" si="234"/>
        <v>0</v>
      </c>
      <c r="I839" s="7">
        <f t="shared" si="235"/>
        <v>0</v>
      </c>
      <c r="J839" s="7">
        <f t="shared" si="236"/>
        <v>0</v>
      </c>
      <c r="K839" s="7">
        <f t="shared" si="237"/>
        <v>0</v>
      </c>
      <c r="L839" s="7">
        <f>Input!C827*Input!$F$10</f>
        <v>0</v>
      </c>
      <c r="M839" s="7">
        <f>(-C839*SIN(ATAN(Input!$F$5*Input!$F$10))+(L839-$L$18)*COS(ATAN(Input!$F$5*Input!$F$10)))*IF(Input!C827="",0,1)</f>
        <v>0</v>
      </c>
      <c r="N839" s="7">
        <f>(C839*COS(ATAN(Input!$F$5*Input!$F$10))+(L839-$L$18)*SIN(ATAN(Input!$F$5*Input!$F$10)))*IF(Input!C827="",0,1)</f>
        <v>0</v>
      </c>
      <c r="O839" s="7">
        <f t="shared" si="238"/>
        <v>0</v>
      </c>
      <c r="P839" s="7">
        <f t="shared" si="239"/>
        <v>0</v>
      </c>
      <c r="Q839" s="7">
        <f t="shared" si="240"/>
        <v>0</v>
      </c>
      <c r="R839" s="7">
        <f t="shared" si="241"/>
        <v>0</v>
      </c>
      <c r="S839" s="7">
        <f t="shared" si="242"/>
        <v>0</v>
      </c>
      <c r="T839" s="7">
        <f t="shared" si="243"/>
        <v>0</v>
      </c>
      <c r="U839" s="7">
        <f t="shared" si="244"/>
        <v>0</v>
      </c>
      <c r="V839" s="7">
        <f t="shared" si="245"/>
        <v>0</v>
      </c>
      <c r="W839" s="7">
        <f t="shared" si="246"/>
        <v>0</v>
      </c>
      <c r="X839" s="7">
        <f t="shared" ca="1" si="247"/>
        <v>0</v>
      </c>
      <c r="Y839" s="7">
        <f t="shared" ca="1" si="248"/>
        <v>0</v>
      </c>
      <c r="Z839" s="7">
        <f t="shared" ca="1" si="249"/>
        <v>0</v>
      </c>
      <c r="AA839" s="3"/>
      <c r="AB839" s="3"/>
    </row>
    <row r="840" spans="1:28" x14ac:dyDescent="0.2">
      <c r="A840" s="18">
        <v>0</v>
      </c>
      <c r="B840" s="18">
        <v>0</v>
      </c>
      <c r="C840" s="8">
        <f>IF(Input!C828="",0,A840-$A$18)</f>
        <v>0</v>
      </c>
      <c r="D840" s="8">
        <f>(B840-Input!$C$6-Input!$F$5*C840)*IF(Input!C828="",0,1)</f>
        <v>0</v>
      </c>
      <c r="E840" s="7">
        <f t="shared" si="231"/>
        <v>0</v>
      </c>
      <c r="F840" s="7">
        <f t="shared" si="232"/>
        <v>0</v>
      </c>
      <c r="G840" s="7">
        <f t="shared" si="233"/>
        <v>0</v>
      </c>
      <c r="H840" s="7">
        <f t="shared" si="234"/>
        <v>0</v>
      </c>
      <c r="I840" s="7">
        <f t="shared" si="235"/>
        <v>0</v>
      </c>
      <c r="J840" s="7">
        <f t="shared" si="236"/>
        <v>0</v>
      </c>
      <c r="K840" s="7">
        <f t="shared" si="237"/>
        <v>0</v>
      </c>
      <c r="L840" s="7">
        <f>Input!C828*Input!$F$10</f>
        <v>0</v>
      </c>
      <c r="M840" s="7">
        <f>(-C840*SIN(ATAN(Input!$F$5*Input!$F$10))+(L840-$L$18)*COS(ATAN(Input!$F$5*Input!$F$10)))*IF(Input!C828="",0,1)</f>
        <v>0</v>
      </c>
      <c r="N840" s="7">
        <f>(C840*COS(ATAN(Input!$F$5*Input!$F$10))+(L840-$L$18)*SIN(ATAN(Input!$F$5*Input!$F$10)))*IF(Input!C828="",0,1)</f>
        <v>0</v>
      </c>
      <c r="O840" s="7">
        <f t="shared" si="238"/>
        <v>0</v>
      </c>
      <c r="P840" s="7">
        <f t="shared" si="239"/>
        <v>0</v>
      </c>
      <c r="Q840" s="7">
        <f t="shared" si="240"/>
        <v>0</v>
      </c>
      <c r="R840" s="7">
        <f t="shared" si="241"/>
        <v>0</v>
      </c>
      <c r="S840" s="7">
        <f t="shared" si="242"/>
        <v>0</v>
      </c>
      <c r="T840" s="7">
        <f t="shared" si="243"/>
        <v>0</v>
      </c>
      <c r="U840" s="7">
        <f t="shared" si="244"/>
        <v>0</v>
      </c>
      <c r="V840" s="7">
        <f t="shared" si="245"/>
        <v>0</v>
      </c>
      <c r="W840" s="7">
        <f t="shared" si="246"/>
        <v>0</v>
      </c>
      <c r="X840" s="7">
        <f t="shared" ca="1" si="247"/>
        <v>0</v>
      </c>
      <c r="Y840" s="7">
        <f t="shared" ca="1" si="248"/>
        <v>0</v>
      </c>
      <c r="Z840" s="7">
        <f t="shared" ca="1" si="249"/>
        <v>0</v>
      </c>
      <c r="AA840" s="3"/>
      <c r="AB840" s="3"/>
    </row>
    <row r="841" spans="1:28" x14ac:dyDescent="0.2">
      <c r="A841" s="18">
        <v>0</v>
      </c>
      <c r="B841" s="18">
        <v>0</v>
      </c>
      <c r="C841" s="8">
        <f>IF(Input!C829="",0,A841-$A$18)</f>
        <v>0</v>
      </c>
      <c r="D841" s="8">
        <f>(B841-Input!$C$6-Input!$F$5*C841)*IF(Input!C829="",0,1)</f>
        <v>0</v>
      </c>
      <c r="E841" s="7">
        <f t="shared" si="231"/>
        <v>0</v>
      </c>
      <c r="F841" s="7">
        <f t="shared" si="232"/>
        <v>0</v>
      </c>
      <c r="G841" s="7">
        <f t="shared" si="233"/>
        <v>0</v>
      </c>
      <c r="H841" s="7">
        <f t="shared" si="234"/>
        <v>0</v>
      </c>
      <c r="I841" s="7">
        <f t="shared" si="235"/>
        <v>0</v>
      </c>
      <c r="J841" s="7">
        <f t="shared" si="236"/>
        <v>0</v>
      </c>
      <c r="K841" s="7">
        <f t="shared" si="237"/>
        <v>0</v>
      </c>
      <c r="L841" s="7">
        <f>Input!C829*Input!$F$10</f>
        <v>0</v>
      </c>
      <c r="M841" s="7">
        <f>(-C841*SIN(ATAN(Input!$F$5*Input!$F$10))+(L841-$L$18)*COS(ATAN(Input!$F$5*Input!$F$10)))*IF(Input!C829="",0,1)</f>
        <v>0</v>
      </c>
      <c r="N841" s="7">
        <f>(C841*COS(ATAN(Input!$F$5*Input!$F$10))+(L841-$L$18)*SIN(ATAN(Input!$F$5*Input!$F$10)))*IF(Input!C829="",0,1)</f>
        <v>0</v>
      </c>
      <c r="O841" s="7">
        <f t="shared" si="238"/>
        <v>0</v>
      </c>
      <c r="P841" s="7">
        <f t="shared" si="239"/>
        <v>0</v>
      </c>
      <c r="Q841" s="7">
        <f t="shared" si="240"/>
        <v>0</v>
      </c>
      <c r="R841" s="7">
        <f t="shared" si="241"/>
        <v>0</v>
      </c>
      <c r="S841" s="7">
        <f t="shared" si="242"/>
        <v>0</v>
      </c>
      <c r="T841" s="7">
        <f t="shared" si="243"/>
        <v>0</v>
      </c>
      <c r="U841" s="7">
        <f t="shared" si="244"/>
        <v>0</v>
      </c>
      <c r="V841" s="7">
        <f t="shared" si="245"/>
        <v>0</v>
      </c>
      <c r="W841" s="7">
        <f t="shared" si="246"/>
        <v>0</v>
      </c>
      <c r="X841" s="7">
        <f t="shared" ca="1" si="247"/>
        <v>0</v>
      </c>
      <c r="Y841" s="7">
        <f t="shared" ca="1" si="248"/>
        <v>0</v>
      </c>
      <c r="Z841" s="7">
        <f t="shared" ca="1" si="249"/>
        <v>0</v>
      </c>
      <c r="AA841" s="3"/>
      <c r="AB841" s="3"/>
    </row>
    <row r="842" spans="1:28" x14ac:dyDescent="0.2">
      <c r="A842" s="18">
        <v>0</v>
      </c>
      <c r="B842" s="18">
        <v>0</v>
      </c>
      <c r="C842" s="8">
        <f>IF(Input!C830="",0,A842-$A$18)</f>
        <v>0</v>
      </c>
      <c r="D842" s="8">
        <f>(B842-Input!$C$6-Input!$F$5*C842)*IF(Input!C830="",0,1)</f>
        <v>0</v>
      </c>
      <c r="E842" s="7">
        <f t="shared" si="231"/>
        <v>0</v>
      </c>
      <c r="F842" s="7">
        <f t="shared" si="232"/>
        <v>0</v>
      </c>
      <c r="G842" s="7">
        <f t="shared" si="233"/>
        <v>0</v>
      </c>
      <c r="H842" s="7">
        <f t="shared" si="234"/>
        <v>0</v>
      </c>
      <c r="I842" s="7">
        <f t="shared" si="235"/>
        <v>0</v>
      </c>
      <c r="J842" s="7">
        <f t="shared" si="236"/>
        <v>0</v>
      </c>
      <c r="K842" s="7">
        <f t="shared" si="237"/>
        <v>0</v>
      </c>
      <c r="L842" s="7">
        <f>Input!C830*Input!$F$10</f>
        <v>0</v>
      </c>
      <c r="M842" s="7">
        <f>(-C842*SIN(ATAN(Input!$F$5*Input!$F$10))+(L842-$L$18)*COS(ATAN(Input!$F$5*Input!$F$10)))*IF(Input!C830="",0,1)</f>
        <v>0</v>
      </c>
      <c r="N842" s="7">
        <f>(C842*COS(ATAN(Input!$F$5*Input!$F$10))+(L842-$L$18)*SIN(ATAN(Input!$F$5*Input!$F$10)))*IF(Input!C830="",0,1)</f>
        <v>0</v>
      </c>
      <c r="O842" s="7">
        <f t="shared" si="238"/>
        <v>0</v>
      </c>
      <c r="P842" s="7">
        <f t="shared" si="239"/>
        <v>0</v>
      </c>
      <c r="Q842" s="7">
        <f t="shared" si="240"/>
        <v>0</v>
      </c>
      <c r="R842" s="7">
        <f t="shared" si="241"/>
        <v>0</v>
      </c>
      <c r="S842" s="7">
        <f t="shared" si="242"/>
        <v>0</v>
      </c>
      <c r="T842" s="7">
        <f t="shared" si="243"/>
        <v>0</v>
      </c>
      <c r="U842" s="7">
        <f t="shared" si="244"/>
        <v>0</v>
      </c>
      <c r="V842" s="7">
        <f t="shared" si="245"/>
        <v>0</v>
      </c>
      <c r="W842" s="7">
        <f t="shared" si="246"/>
        <v>0</v>
      </c>
      <c r="X842" s="7">
        <f t="shared" ca="1" si="247"/>
        <v>0</v>
      </c>
      <c r="Y842" s="7">
        <f t="shared" ca="1" si="248"/>
        <v>0</v>
      </c>
      <c r="Z842" s="7">
        <f t="shared" ca="1" si="249"/>
        <v>0</v>
      </c>
      <c r="AA842" s="3"/>
      <c r="AB842" s="3"/>
    </row>
    <row r="843" spans="1:28" x14ac:dyDescent="0.2">
      <c r="A843" s="18">
        <v>0</v>
      </c>
      <c r="B843" s="18">
        <v>0</v>
      </c>
      <c r="C843" s="8">
        <f>IF(Input!C831="",0,A843-$A$18)</f>
        <v>0</v>
      </c>
      <c r="D843" s="8">
        <f>(B843-Input!$C$6-Input!$F$5*C843)*IF(Input!C831="",0,1)</f>
        <v>0</v>
      </c>
      <c r="E843" s="7">
        <f t="shared" si="231"/>
        <v>0</v>
      </c>
      <c r="F843" s="7">
        <f t="shared" si="232"/>
        <v>0</v>
      </c>
      <c r="G843" s="7">
        <f t="shared" si="233"/>
        <v>0</v>
      </c>
      <c r="H843" s="7">
        <f t="shared" si="234"/>
        <v>0</v>
      </c>
      <c r="I843" s="7">
        <f t="shared" si="235"/>
        <v>0</v>
      </c>
      <c r="J843" s="7">
        <f t="shared" si="236"/>
        <v>0</v>
      </c>
      <c r="K843" s="7">
        <f t="shared" si="237"/>
        <v>0</v>
      </c>
      <c r="L843" s="7">
        <f>Input!C831*Input!$F$10</f>
        <v>0</v>
      </c>
      <c r="M843" s="7">
        <f>(-C843*SIN(ATAN(Input!$F$5*Input!$F$10))+(L843-$L$18)*COS(ATAN(Input!$F$5*Input!$F$10)))*IF(Input!C831="",0,1)</f>
        <v>0</v>
      </c>
      <c r="N843" s="7">
        <f>(C843*COS(ATAN(Input!$F$5*Input!$F$10))+(L843-$L$18)*SIN(ATAN(Input!$F$5*Input!$F$10)))*IF(Input!C831="",0,1)</f>
        <v>0</v>
      </c>
      <c r="O843" s="7">
        <f t="shared" si="238"/>
        <v>0</v>
      </c>
      <c r="P843" s="7">
        <f t="shared" si="239"/>
        <v>0</v>
      </c>
      <c r="Q843" s="7">
        <f t="shared" si="240"/>
        <v>0</v>
      </c>
      <c r="R843" s="7">
        <f t="shared" si="241"/>
        <v>0</v>
      </c>
      <c r="S843" s="7">
        <f t="shared" si="242"/>
        <v>0</v>
      </c>
      <c r="T843" s="7">
        <f t="shared" si="243"/>
        <v>0</v>
      </c>
      <c r="U843" s="7">
        <f t="shared" si="244"/>
        <v>0</v>
      </c>
      <c r="V843" s="7">
        <f t="shared" si="245"/>
        <v>0</v>
      </c>
      <c r="W843" s="7">
        <f t="shared" si="246"/>
        <v>0</v>
      </c>
      <c r="X843" s="7">
        <f t="shared" ca="1" si="247"/>
        <v>0</v>
      </c>
      <c r="Y843" s="7">
        <f t="shared" ca="1" si="248"/>
        <v>0</v>
      </c>
      <c r="Z843" s="7">
        <f t="shared" ca="1" si="249"/>
        <v>0</v>
      </c>
      <c r="AA843" s="3"/>
      <c r="AB843" s="3"/>
    </row>
    <row r="844" spans="1:28" x14ac:dyDescent="0.2">
      <c r="A844" s="18">
        <v>0</v>
      </c>
      <c r="B844" s="18">
        <v>0</v>
      </c>
      <c r="C844" s="8">
        <f>IF(Input!C832="",0,A844-$A$18)</f>
        <v>0</v>
      </c>
      <c r="D844" s="8">
        <f>(B844-Input!$C$6-Input!$F$5*C844)*IF(Input!C832="",0,1)</f>
        <v>0</v>
      </c>
      <c r="E844" s="7">
        <f t="shared" si="231"/>
        <v>0</v>
      </c>
      <c r="F844" s="7">
        <f t="shared" si="232"/>
        <v>0</v>
      </c>
      <c r="G844" s="7">
        <f t="shared" si="233"/>
        <v>0</v>
      </c>
      <c r="H844" s="7">
        <f t="shared" si="234"/>
        <v>0</v>
      </c>
      <c r="I844" s="7">
        <f t="shared" si="235"/>
        <v>0</v>
      </c>
      <c r="J844" s="7">
        <f t="shared" si="236"/>
        <v>0</v>
      </c>
      <c r="K844" s="7">
        <f t="shared" si="237"/>
        <v>0</v>
      </c>
      <c r="L844" s="7">
        <f>Input!C832*Input!$F$10</f>
        <v>0</v>
      </c>
      <c r="M844" s="7">
        <f>(-C844*SIN(ATAN(Input!$F$5*Input!$F$10))+(L844-$L$18)*COS(ATAN(Input!$F$5*Input!$F$10)))*IF(Input!C832="",0,1)</f>
        <v>0</v>
      </c>
      <c r="N844" s="7">
        <f>(C844*COS(ATAN(Input!$F$5*Input!$F$10))+(L844-$L$18)*SIN(ATAN(Input!$F$5*Input!$F$10)))*IF(Input!C832="",0,1)</f>
        <v>0</v>
      </c>
      <c r="O844" s="7">
        <f t="shared" si="238"/>
        <v>0</v>
      </c>
      <c r="P844" s="7">
        <f t="shared" si="239"/>
        <v>0</v>
      </c>
      <c r="Q844" s="7">
        <f t="shared" si="240"/>
        <v>0</v>
      </c>
      <c r="R844" s="7">
        <f t="shared" si="241"/>
        <v>0</v>
      </c>
      <c r="S844" s="7">
        <f t="shared" si="242"/>
        <v>0</v>
      </c>
      <c r="T844" s="7">
        <f t="shared" si="243"/>
        <v>0</v>
      </c>
      <c r="U844" s="7">
        <f t="shared" si="244"/>
        <v>0</v>
      </c>
      <c r="V844" s="7">
        <f t="shared" si="245"/>
        <v>0</v>
      </c>
      <c r="W844" s="7">
        <f t="shared" si="246"/>
        <v>0</v>
      </c>
      <c r="X844" s="7">
        <f t="shared" ca="1" si="247"/>
        <v>0</v>
      </c>
      <c r="Y844" s="7">
        <f t="shared" ca="1" si="248"/>
        <v>0</v>
      </c>
      <c r="Z844" s="7">
        <f t="shared" ca="1" si="249"/>
        <v>0</v>
      </c>
      <c r="AA844" s="3"/>
      <c r="AB844" s="3"/>
    </row>
    <row r="845" spans="1:28" x14ac:dyDescent="0.2">
      <c r="A845" s="18">
        <v>0</v>
      </c>
      <c r="B845" s="18">
        <v>0</v>
      </c>
      <c r="C845" s="8">
        <f>IF(Input!C833="",0,A845-$A$18)</f>
        <v>0</v>
      </c>
      <c r="D845" s="8">
        <f>(B845-Input!$C$6-Input!$F$5*C845)*IF(Input!C833="",0,1)</f>
        <v>0</v>
      </c>
      <c r="E845" s="7">
        <f t="shared" si="231"/>
        <v>0</v>
      </c>
      <c r="F845" s="7">
        <f t="shared" si="232"/>
        <v>0</v>
      </c>
      <c r="G845" s="7">
        <f t="shared" si="233"/>
        <v>0</v>
      </c>
      <c r="H845" s="7">
        <f t="shared" si="234"/>
        <v>0</v>
      </c>
      <c r="I845" s="7">
        <f t="shared" si="235"/>
        <v>0</v>
      </c>
      <c r="J845" s="7">
        <f t="shared" si="236"/>
        <v>0</v>
      </c>
      <c r="K845" s="7">
        <f t="shared" si="237"/>
        <v>0</v>
      </c>
      <c r="L845" s="7">
        <f>Input!C833*Input!$F$10</f>
        <v>0</v>
      </c>
      <c r="M845" s="7">
        <f>(-C845*SIN(ATAN(Input!$F$5*Input!$F$10))+(L845-$L$18)*COS(ATAN(Input!$F$5*Input!$F$10)))*IF(Input!C833="",0,1)</f>
        <v>0</v>
      </c>
      <c r="N845" s="7">
        <f>(C845*COS(ATAN(Input!$F$5*Input!$F$10))+(L845-$L$18)*SIN(ATAN(Input!$F$5*Input!$F$10)))*IF(Input!C833="",0,1)</f>
        <v>0</v>
      </c>
      <c r="O845" s="7">
        <f t="shared" si="238"/>
        <v>0</v>
      </c>
      <c r="P845" s="7">
        <f t="shared" si="239"/>
        <v>0</v>
      </c>
      <c r="Q845" s="7">
        <f t="shared" si="240"/>
        <v>0</v>
      </c>
      <c r="R845" s="7">
        <f t="shared" si="241"/>
        <v>0</v>
      </c>
      <c r="S845" s="7">
        <f t="shared" si="242"/>
        <v>0</v>
      </c>
      <c r="T845" s="7">
        <f t="shared" si="243"/>
        <v>0</v>
      </c>
      <c r="U845" s="7">
        <f t="shared" si="244"/>
        <v>0</v>
      </c>
      <c r="V845" s="7">
        <f t="shared" si="245"/>
        <v>0</v>
      </c>
      <c r="W845" s="7">
        <f t="shared" si="246"/>
        <v>0</v>
      </c>
      <c r="X845" s="7">
        <f t="shared" ca="1" si="247"/>
        <v>0</v>
      </c>
      <c r="Y845" s="7">
        <f t="shared" ca="1" si="248"/>
        <v>0</v>
      </c>
      <c r="Z845" s="7">
        <f t="shared" ca="1" si="249"/>
        <v>0</v>
      </c>
      <c r="AA845" s="3"/>
      <c r="AB845" s="3"/>
    </row>
    <row r="846" spans="1:28" x14ac:dyDescent="0.2">
      <c r="A846" s="18">
        <v>0</v>
      </c>
      <c r="B846" s="18">
        <v>0</v>
      </c>
      <c r="C846" s="8">
        <f>IF(Input!C834="",0,A846-$A$18)</f>
        <v>0</v>
      </c>
      <c r="D846" s="8">
        <f>(B846-Input!$C$6-Input!$F$5*C846)*IF(Input!C834="",0,1)</f>
        <v>0</v>
      </c>
      <c r="E846" s="7">
        <f t="shared" si="231"/>
        <v>0</v>
      </c>
      <c r="F846" s="7">
        <f t="shared" si="232"/>
        <v>0</v>
      </c>
      <c r="G846" s="7">
        <f t="shared" si="233"/>
        <v>0</v>
      </c>
      <c r="H846" s="7">
        <f t="shared" si="234"/>
        <v>0</v>
      </c>
      <c r="I846" s="7">
        <f t="shared" si="235"/>
        <v>0</v>
      </c>
      <c r="J846" s="7">
        <f t="shared" si="236"/>
        <v>0</v>
      </c>
      <c r="K846" s="7">
        <f t="shared" si="237"/>
        <v>0</v>
      </c>
      <c r="L846" s="7">
        <f>Input!C834*Input!$F$10</f>
        <v>0</v>
      </c>
      <c r="M846" s="7">
        <f>(-C846*SIN(ATAN(Input!$F$5*Input!$F$10))+(L846-$L$18)*COS(ATAN(Input!$F$5*Input!$F$10)))*IF(Input!C834="",0,1)</f>
        <v>0</v>
      </c>
      <c r="N846" s="7">
        <f>(C846*COS(ATAN(Input!$F$5*Input!$F$10))+(L846-$L$18)*SIN(ATAN(Input!$F$5*Input!$F$10)))*IF(Input!C834="",0,1)</f>
        <v>0</v>
      </c>
      <c r="O846" s="7">
        <f t="shared" si="238"/>
        <v>0</v>
      </c>
      <c r="P846" s="7">
        <f t="shared" si="239"/>
        <v>0</v>
      </c>
      <c r="Q846" s="7">
        <f t="shared" si="240"/>
        <v>0</v>
      </c>
      <c r="R846" s="7">
        <f t="shared" si="241"/>
        <v>0</v>
      </c>
      <c r="S846" s="7">
        <f t="shared" si="242"/>
        <v>0</v>
      </c>
      <c r="T846" s="7">
        <f t="shared" si="243"/>
        <v>0</v>
      </c>
      <c r="U846" s="7">
        <f t="shared" si="244"/>
        <v>0</v>
      </c>
      <c r="V846" s="7">
        <f t="shared" si="245"/>
        <v>0</v>
      </c>
      <c r="W846" s="7">
        <f t="shared" si="246"/>
        <v>0</v>
      </c>
      <c r="X846" s="7">
        <f t="shared" ca="1" si="247"/>
        <v>0</v>
      </c>
      <c r="Y846" s="7">
        <f t="shared" ca="1" si="248"/>
        <v>0</v>
      </c>
      <c r="Z846" s="7">
        <f t="shared" ca="1" si="249"/>
        <v>0</v>
      </c>
      <c r="AA846" s="3"/>
      <c r="AB846" s="3"/>
    </row>
    <row r="847" spans="1:28" x14ac:dyDescent="0.2">
      <c r="A847" s="18">
        <v>0</v>
      </c>
      <c r="B847" s="18">
        <v>0</v>
      </c>
      <c r="C847" s="8">
        <f>IF(Input!C835="",0,A847-$A$18)</f>
        <v>0</v>
      </c>
      <c r="D847" s="8">
        <f>(B847-Input!$C$6-Input!$F$5*C847)*IF(Input!C835="",0,1)</f>
        <v>0</v>
      </c>
      <c r="E847" s="7">
        <f t="shared" si="231"/>
        <v>0</v>
      </c>
      <c r="F847" s="7">
        <f t="shared" si="232"/>
        <v>0</v>
      </c>
      <c r="G847" s="7">
        <f t="shared" si="233"/>
        <v>0</v>
      </c>
      <c r="H847" s="7">
        <f t="shared" si="234"/>
        <v>0</v>
      </c>
      <c r="I847" s="7">
        <f t="shared" si="235"/>
        <v>0</v>
      </c>
      <c r="J847" s="7">
        <f t="shared" si="236"/>
        <v>0</v>
      </c>
      <c r="K847" s="7">
        <f t="shared" si="237"/>
        <v>0</v>
      </c>
      <c r="L847" s="7">
        <f>Input!C835*Input!$F$10</f>
        <v>0</v>
      </c>
      <c r="M847" s="7">
        <f>(-C847*SIN(ATAN(Input!$F$5*Input!$F$10))+(L847-$L$18)*COS(ATAN(Input!$F$5*Input!$F$10)))*IF(Input!C835="",0,1)</f>
        <v>0</v>
      </c>
      <c r="N847" s="7">
        <f>(C847*COS(ATAN(Input!$F$5*Input!$F$10))+(L847-$L$18)*SIN(ATAN(Input!$F$5*Input!$F$10)))*IF(Input!C835="",0,1)</f>
        <v>0</v>
      </c>
      <c r="O847" s="7">
        <f t="shared" si="238"/>
        <v>0</v>
      </c>
      <c r="P847" s="7">
        <f t="shared" si="239"/>
        <v>0</v>
      </c>
      <c r="Q847" s="7">
        <f t="shared" si="240"/>
        <v>0</v>
      </c>
      <c r="R847" s="7">
        <f t="shared" si="241"/>
        <v>0</v>
      </c>
      <c r="S847" s="7">
        <f t="shared" si="242"/>
        <v>0</v>
      </c>
      <c r="T847" s="7">
        <f t="shared" si="243"/>
        <v>0</v>
      </c>
      <c r="U847" s="7">
        <f t="shared" si="244"/>
        <v>0</v>
      </c>
      <c r="V847" s="7">
        <f t="shared" si="245"/>
        <v>0</v>
      </c>
      <c r="W847" s="7">
        <f t="shared" si="246"/>
        <v>0</v>
      </c>
      <c r="X847" s="7">
        <f t="shared" ca="1" si="247"/>
        <v>0</v>
      </c>
      <c r="Y847" s="7">
        <f t="shared" ca="1" si="248"/>
        <v>0</v>
      </c>
      <c r="Z847" s="7">
        <f t="shared" ca="1" si="249"/>
        <v>0</v>
      </c>
      <c r="AA847" s="3"/>
      <c r="AB847" s="3"/>
    </row>
    <row r="848" spans="1:28" x14ac:dyDescent="0.2">
      <c r="A848" s="18">
        <v>0</v>
      </c>
      <c r="B848" s="18">
        <v>0</v>
      </c>
      <c r="C848" s="8">
        <f>IF(Input!C836="",0,A848-$A$18)</f>
        <v>0</v>
      </c>
      <c r="D848" s="8">
        <f>(B848-Input!$C$6-Input!$F$5*C848)*IF(Input!C836="",0,1)</f>
        <v>0</v>
      </c>
      <c r="E848" s="7">
        <f t="shared" si="231"/>
        <v>0</v>
      </c>
      <c r="F848" s="7">
        <f t="shared" si="232"/>
        <v>0</v>
      </c>
      <c r="G848" s="7">
        <f t="shared" si="233"/>
        <v>0</v>
      </c>
      <c r="H848" s="7">
        <f t="shared" si="234"/>
        <v>0</v>
      </c>
      <c r="I848" s="7">
        <f t="shared" si="235"/>
        <v>0</v>
      </c>
      <c r="J848" s="7">
        <f t="shared" si="236"/>
        <v>0</v>
      </c>
      <c r="K848" s="7">
        <f t="shared" si="237"/>
        <v>0</v>
      </c>
      <c r="L848" s="7">
        <f>Input!C836*Input!$F$10</f>
        <v>0</v>
      </c>
      <c r="M848" s="7">
        <f>(-C848*SIN(ATAN(Input!$F$5*Input!$F$10))+(L848-$L$18)*COS(ATAN(Input!$F$5*Input!$F$10)))*IF(Input!C836="",0,1)</f>
        <v>0</v>
      </c>
      <c r="N848" s="7">
        <f>(C848*COS(ATAN(Input!$F$5*Input!$F$10))+(L848-$L$18)*SIN(ATAN(Input!$F$5*Input!$F$10)))*IF(Input!C836="",0,1)</f>
        <v>0</v>
      </c>
      <c r="O848" s="7">
        <f t="shared" si="238"/>
        <v>0</v>
      </c>
      <c r="P848" s="7">
        <f t="shared" si="239"/>
        <v>0</v>
      </c>
      <c r="Q848" s="7">
        <f t="shared" si="240"/>
        <v>0</v>
      </c>
      <c r="R848" s="7">
        <f t="shared" si="241"/>
        <v>0</v>
      </c>
      <c r="S848" s="7">
        <f t="shared" si="242"/>
        <v>0</v>
      </c>
      <c r="T848" s="7">
        <f t="shared" si="243"/>
        <v>0</v>
      </c>
      <c r="U848" s="7">
        <f t="shared" si="244"/>
        <v>0</v>
      </c>
      <c r="V848" s="7">
        <f t="shared" si="245"/>
        <v>0</v>
      </c>
      <c r="W848" s="7">
        <f t="shared" si="246"/>
        <v>0</v>
      </c>
      <c r="X848" s="7">
        <f t="shared" ca="1" si="247"/>
        <v>0</v>
      </c>
      <c r="Y848" s="7">
        <f t="shared" ca="1" si="248"/>
        <v>0</v>
      </c>
      <c r="Z848" s="7">
        <f t="shared" ca="1" si="249"/>
        <v>0</v>
      </c>
      <c r="AA848" s="3"/>
      <c r="AB848" s="3"/>
    </row>
    <row r="849" spans="1:28" x14ac:dyDescent="0.2">
      <c r="A849" s="18">
        <v>0</v>
      </c>
      <c r="B849" s="18">
        <v>0</v>
      </c>
      <c r="C849" s="8">
        <f>IF(Input!C837="",0,A849-$A$18)</f>
        <v>0</v>
      </c>
      <c r="D849" s="8">
        <f>(B849-Input!$C$6-Input!$F$5*C849)*IF(Input!C837="",0,1)</f>
        <v>0</v>
      </c>
      <c r="E849" s="7">
        <f t="shared" si="231"/>
        <v>0</v>
      </c>
      <c r="F849" s="7">
        <f t="shared" si="232"/>
        <v>0</v>
      </c>
      <c r="G849" s="7">
        <f t="shared" si="233"/>
        <v>0</v>
      </c>
      <c r="H849" s="7">
        <f t="shared" si="234"/>
        <v>0</v>
      </c>
      <c r="I849" s="7">
        <f t="shared" si="235"/>
        <v>0</v>
      </c>
      <c r="J849" s="7">
        <f t="shared" si="236"/>
        <v>0</v>
      </c>
      <c r="K849" s="7">
        <f t="shared" si="237"/>
        <v>0</v>
      </c>
      <c r="L849" s="7">
        <f>Input!C837*Input!$F$10</f>
        <v>0</v>
      </c>
      <c r="M849" s="7">
        <f>(-C849*SIN(ATAN(Input!$F$5*Input!$F$10))+(L849-$L$18)*COS(ATAN(Input!$F$5*Input!$F$10)))*IF(Input!C837="",0,1)</f>
        <v>0</v>
      </c>
      <c r="N849" s="7">
        <f>(C849*COS(ATAN(Input!$F$5*Input!$F$10))+(L849-$L$18)*SIN(ATAN(Input!$F$5*Input!$F$10)))*IF(Input!C837="",0,1)</f>
        <v>0</v>
      </c>
      <c r="O849" s="7">
        <f t="shared" si="238"/>
        <v>0</v>
      </c>
      <c r="P849" s="7">
        <f t="shared" si="239"/>
        <v>0</v>
      </c>
      <c r="Q849" s="7">
        <f t="shared" si="240"/>
        <v>0</v>
      </c>
      <c r="R849" s="7">
        <f t="shared" si="241"/>
        <v>0</v>
      </c>
      <c r="S849" s="7">
        <f t="shared" si="242"/>
        <v>0</v>
      </c>
      <c r="T849" s="7">
        <f t="shared" si="243"/>
        <v>0</v>
      </c>
      <c r="U849" s="7">
        <f t="shared" si="244"/>
        <v>0</v>
      </c>
      <c r="V849" s="7">
        <f t="shared" si="245"/>
        <v>0</v>
      </c>
      <c r="W849" s="7">
        <f t="shared" si="246"/>
        <v>0</v>
      </c>
      <c r="X849" s="7">
        <f t="shared" ca="1" si="247"/>
        <v>0</v>
      </c>
      <c r="Y849" s="7">
        <f t="shared" ca="1" si="248"/>
        <v>0</v>
      </c>
      <c r="Z849" s="7">
        <f t="shared" ca="1" si="249"/>
        <v>0</v>
      </c>
      <c r="AA849" s="3"/>
      <c r="AB849" s="3"/>
    </row>
    <row r="850" spans="1:28" x14ac:dyDescent="0.2">
      <c r="A850" s="18">
        <v>0</v>
      </c>
      <c r="B850" s="18">
        <v>0</v>
      </c>
      <c r="C850" s="8">
        <f>IF(Input!C838="",0,A850-$A$18)</f>
        <v>0</v>
      </c>
      <c r="D850" s="8">
        <f>(B850-Input!$C$6-Input!$F$5*C850)*IF(Input!C838="",0,1)</f>
        <v>0</v>
      </c>
      <c r="E850" s="7">
        <f t="shared" si="231"/>
        <v>0</v>
      </c>
      <c r="F850" s="7">
        <f t="shared" si="232"/>
        <v>0</v>
      </c>
      <c r="G850" s="7">
        <f t="shared" si="233"/>
        <v>0</v>
      </c>
      <c r="H850" s="7">
        <f t="shared" si="234"/>
        <v>0</v>
      </c>
      <c r="I850" s="7">
        <f t="shared" si="235"/>
        <v>0</v>
      </c>
      <c r="J850" s="7">
        <f t="shared" si="236"/>
        <v>0</v>
      </c>
      <c r="K850" s="7">
        <f t="shared" si="237"/>
        <v>0</v>
      </c>
      <c r="L850" s="7">
        <f>Input!C838*Input!$F$10</f>
        <v>0</v>
      </c>
      <c r="M850" s="7">
        <f>(-C850*SIN(ATAN(Input!$F$5*Input!$F$10))+(L850-$L$18)*COS(ATAN(Input!$F$5*Input!$F$10)))*IF(Input!C838="",0,1)</f>
        <v>0</v>
      </c>
      <c r="N850" s="7">
        <f>(C850*COS(ATAN(Input!$F$5*Input!$F$10))+(L850-$L$18)*SIN(ATAN(Input!$F$5*Input!$F$10)))*IF(Input!C838="",0,1)</f>
        <v>0</v>
      </c>
      <c r="O850" s="7">
        <f t="shared" si="238"/>
        <v>0</v>
      </c>
      <c r="P850" s="7">
        <f t="shared" si="239"/>
        <v>0</v>
      </c>
      <c r="Q850" s="7">
        <f t="shared" si="240"/>
        <v>0</v>
      </c>
      <c r="R850" s="7">
        <f t="shared" si="241"/>
        <v>0</v>
      </c>
      <c r="S850" s="7">
        <f t="shared" si="242"/>
        <v>0</v>
      </c>
      <c r="T850" s="7">
        <f t="shared" si="243"/>
        <v>0</v>
      </c>
      <c r="U850" s="7">
        <f t="shared" si="244"/>
        <v>0</v>
      </c>
      <c r="V850" s="7">
        <f t="shared" si="245"/>
        <v>0</v>
      </c>
      <c r="W850" s="7">
        <f t="shared" si="246"/>
        <v>0</v>
      </c>
      <c r="X850" s="7">
        <f t="shared" ca="1" si="247"/>
        <v>0</v>
      </c>
      <c r="Y850" s="7">
        <f t="shared" ca="1" si="248"/>
        <v>0</v>
      </c>
      <c r="Z850" s="7">
        <f t="shared" ca="1" si="249"/>
        <v>0</v>
      </c>
      <c r="AA850" s="3"/>
      <c r="AB850" s="3"/>
    </row>
    <row r="851" spans="1:28" x14ac:dyDescent="0.2">
      <c r="A851" s="18">
        <v>0</v>
      </c>
      <c r="B851" s="18">
        <v>0</v>
      </c>
      <c r="C851" s="8">
        <f>IF(Input!C839="",0,A851-$A$18)</f>
        <v>0</v>
      </c>
      <c r="D851" s="8">
        <f>(B851-Input!$C$6-Input!$F$5*C851)*IF(Input!C839="",0,1)</f>
        <v>0</v>
      </c>
      <c r="E851" s="7">
        <f t="shared" ref="E851:E914" si="250">C851/MAX($C$18:$C$1017)</f>
        <v>0</v>
      </c>
      <c r="F851" s="7">
        <f t="shared" ref="F851:F914" si="251">E851^2</f>
        <v>0</v>
      </c>
      <c r="G851" s="7">
        <f t="shared" ref="G851:G914" si="252">E851^3</f>
        <v>0</v>
      </c>
      <c r="H851" s="7">
        <f t="shared" ref="H851:H914" si="253">E851^4</f>
        <v>0</v>
      </c>
      <c r="I851" s="7">
        <f t="shared" ref="I851:I914" si="254">E851^5</f>
        <v>0</v>
      </c>
      <c r="J851" s="7">
        <f t="shared" ref="J851:J914" si="255">E851^6</f>
        <v>0</v>
      </c>
      <c r="K851" s="7">
        <f t="shared" ref="K851:K914" si="256">E851^7</f>
        <v>0</v>
      </c>
      <c r="L851" s="7">
        <f>Input!C839*Input!$F$10</f>
        <v>0</v>
      </c>
      <c r="M851" s="7">
        <f>(-C851*SIN(ATAN(Input!$F$5*Input!$F$10))+(L851-$L$18)*COS(ATAN(Input!$F$5*Input!$F$10)))*IF(Input!C839="",0,1)</f>
        <v>0</v>
      </c>
      <c r="N851" s="7">
        <f>(C851*COS(ATAN(Input!$F$5*Input!$F$10))+(L851-$L$18)*SIN(ATAN(Input!$F$5*Input!$F$10)))*IF(Input!C839="",0,1)</f>
        <v>0</v>
      </c>
      <c r="O851" s="7">
        <f t="shared" ref="O851:O914" si="257">N851/MAX($N$18:$N$1017)</f>
        <v>0</v>
      </c>
      <c r="P851" s="7">
        <f t="shared" ref="P851:P914" si="258">O851^2</f>
        <v>0</v>
      </c>
      <c r="Q851" s="7">
        <f t="shared" ref="Q851:Q914" si="259">O851^3</f>
        <v>0</v>
      </c>
      <c r="R851" s="7">
        <f t="shared" ref="R851:R914" si="260">O851^4</f>
        <v>0</v>
      </c>
      <c r="S851" s="7">
        <f t="shared" ref="S851:S914" si="261">O851^5</f>
        <v>0</v>
      </c>
      <c r="T851" s="7">
        <f t="shared" ref="T851:T914" si="262">O851^6</f>
        <v>0</v>
      </c>
      <c r="U851" s="7">
        <f t="shared" ref="U851:U914" si="263">O851^7</f>
        <v>0</v>
      </c>
      <c r="V851" s="7">
        <f t="shared" ref="V851:V914" si="264">IF(O851=1,M851,0)</f>
        <v>0</v>
      </c>
      <c r="W851" s="7">
        <f t="shared" ref="W851:W914" si="265">M851/$V$17</f>
        <v>0</v>
      </c>
      <c r="X851" s="7">
        <f t="shared" ref="X851:X914" ca="1" si="266">$M$8*E851^7+$N$8*E851^6+$O$8*E851^5+$P$8*E851^4+$Q$8*E851^3+$R$8*E851^2</f>
        <v>0</v>
      </c>
      <c r="Y851" s="7">
        <f t="shared" ref="Y851:Y914" ca="1" si="267">$M$10*E851^7+$N$10*E851^6+$O$10*E851^5+$P$10*E851^4+$Q$10*E851^3+$R$10*E851^2</f>
        <v>0</v>
      </c>
      <c r="Z851" s="7">
        <f t="shared" ref="Z851:Z914" ca="1" si="268">$M$12*O851^7+$N$12*O851^6+$O$12*O851^5+$P$12*O851^4+$Q$12*O851^3+$R$12*O851^2</f>
        <v>0</v>
      </c>
      <c r="AA851" s="3"/>
      <c r="AB851" s="3"/>
    </row>
    <row r="852" spans="1:28" x14ac:dyDescent="0.2">
      <c r="A852" s="18">
        <v>0</v>
      </c>
      <c r="B852" s="18">
        <v>0</v>
      </c>
      <c r="C852" s="8">
        <f>IF(Input!C840="",0,A852-$A$18)</f>
        <v>0</v>
      </c>
      <c r="D852" s="8">
        <f>(B852-Input!$C$6-Input!$F$5*C852)*IF(Input!C840="",0,1)</f>
        <v>0</v>
      </c>
      <c r="E852" s="7">
        <f t="shared" si="250"/>
        <v>0</v>
      </c>
      <c r="F852" s="7">
        <f t="shared" si="251"/>
        <v>0</v>
      </c>
      <c r="G852" s="7">
        <f t="shared" si="252"/>
        <v>0</v>
      </c>
      <c r="H852" s="7">
        <f t="shared" si="253"/>
        <v>0</v>
      </c>
      <c r="I852" s="7">
        <f t="shared" si="254"/>
        <v>0</v>
      </c>
      <c r="J852" s="7">
        <f t="shared" si="255"/>
        <v>0</v>
      </c>
      <c r="K852" s="7">
        <f t="shared" si="256"/>
        <v>0</v>
      </c>
      <c r="L852" s="7">
        <f>Input!C840*Input!$F$10</f>
        <v>0</v>
      </c>
      <c r="M852" s="7">
        <f>(-C852*SIN(ATAN(Input!$F$5*Input!$F$10))+(L852-$L$18)*COS(ATAN(Input!$F$5*Input!$F$10)))*IF(Input!C840="",0,1)</f>
        <v>0</v>
      </c>
      <c r="N852" s="7">
        <f>(C852*COS(ATAN(Input!$F$5*Input!$F$10))+(L852-$L$18)*SIN(ATAN(Input!$F$5*Input!$F$10)))*IF(Input!C840="",0,1)</f>
        <v>0</v>
      </c>
      <c r="O852" s="7">
        <f t="shared" si="257"/>
        <v>0</v>
      </c>
      <c r="P852" s="7">
        <f t="shared" si="258"/>
        <v>0</v>
      </c>
      <c r="Q852" s="7">
        <f t="shared" si="259"/>
        <v>0</v>
      </c>
      <c r="R852" s="7">
        <f t="shared" si="260"/>
        <v>0</v>
      </c>
      <c r="S852" s="7">
        <f t="shared" si="261"/>
        <v>0</v>
      </c>
      <c r="T852" s="7">
        <f t="shared" si="262"/>
        <v>0</v>
      </c>
      <c r="U852" s="7">
        <f t="shared" si="263"/>
        <v>0</v>
      </c>
      <c r="V852" s="7">
        <f t="shared" si="264"/>
        <v>0</v>
      </c>
      <c r="W852" s="7">
        <f t="shared" si="265"/>
        <v>0</v>
      </c>
      <c r="X852" s="7">
        <f t="shared" ca="1" si="266"/>
        <v>0</v>
      </c>
      <c r="Y852" s="7">
        <f t="shared" ca="1" si="267"/>
        <v>0</v>
      </c>
      <c r="Z852" s="7">
        <f t="shared" ca="1" si="268"/>
        <v>0</v>
      </c>
      <c r="AA852" s="3"/>
      <c r="AB852" s="3"/>
    </row>
    <row r="853" spans="1:28" x14ac:dyDescent="0.2">
      <c r="A853" s="18">
        <v>0</v>
      </c>
      <c r="B853" s="18">
        <v>0</v>
      </c>
      <c r="C853" s="8">
        <f>IF(Input!C841="",0,A853-$A$18)</f>
        <v>0</v>
      </c>
      <c r="D853" s="8">
        <f>(B853-Input!$C$6-Input!$F$5*C853)*IF(Input!C841="",0,1)</f>
        <v>0</v>
      </c>
      <c r="E853" s="7">
        <f t="shared" si="250"/>
        <v>0</v>
      </c>
      <c r="F853" s="7">
        <f t="shared" si="251"/>
        <v>0</v>
      </c>
      <c r="G853" s="7">
        <f t="shared" si="252"/>
        <v>0</v>
      </c>
      <c r="H853" s="7">
        <f t="shared" si="253"/>
        <v>0</v>
      </c>
      <c r="I853" s="7">
        <f t="shared" si="254"/>
        <v>0</v>
      </c>
      <c r="J853" s="7">
        <f t="shared" si="255"/>
        <v>0</v>
      </c>
      <c r="K853" s="7">
        <f t="shared" si="256"/>
        <v>0</v>
      </c>
      <c r="L853" s="7">
        <f>Input!C841*Input!$F$10</f>
        <v>0</v>
      </c>
      <c r="M853" s="7">
        <f>(-C853*SIN(ATAN(Input!$F$5*Input!$F$10))+(L853-$L$18)*COS(ATAN(Input!$F$5*Input!$F$10)))*IF(Input!C841="",0,1)</f>
        <v>0</v>
      </c>
      <c r="N853" s="7">
        <f>(C853*COS(ATAN(Input!$F$5*Input!$F$10))+(L853-$L$18)*SIN(ATAN(Input!$F$5*Input!$F$10)))*IF(Input!C841="",0,1)</f>
        <v>0</v>
      </c>
      <c r="O853" s="7">
        <f t="shared" si="257"/>
        <v>0</v>
      </c>
      <c r="P853" s="7">
        <f t="shared" si="258"/>
        <v>0</v>
      </c>
      <c r="Q853" s="7">
        <f t="shared" si="259"/>
        <v>0</v>
      </c>
      <c r="R853" s="7">
        <f t="shared" si="260"/>
        <v>0</v>
      </c>
      <c r="S853" s="7">
        <f t="shared" si="261"/>
        <v>0</v>
      </c>
      <c r="T853" s="7">
        <f t="shared" si="262"/>
        <v>0</v>
      </c>
      <c r="U853" s="7">
        <f t="shared" si="263"/>
        <v>0</v>
      </c>
      <c r="V853" s="7">
        <f t="shared" si="264"/>
        <v>0</v>
      </c>
      <c r="W853" s="7">
        <f t="shared" si="265"/>
        <v>0</v>
      </c>
      <c r="X853" s="7">
        <f t="shared" ca="1" si="266"/>
        <v>0</v>
      </c>
      <c r="Y853" s="7">
        <f t="shared" ca="1" si="267"/>
        <v>0</v>
      </c>
      <c r="Z853" s="7">
        <f t="shared" ca="1" si="268"/>
        <v>0</v>
      </c>
      <c r="AA853" s="3"/>
      <c r="AB853" s="3"/>
    </row>
    <row r="854" spans="1:28" x14ac:dyDescent="0.2">
      <c r="A854" s="18">
        <v>0</v>
      </c>
      <c r="B854" s="18">
        <v>0</v>
      </c>
      <c r="C854" s="8">
        <f>IF(Input!C842="",0,A854-$A$18)</f>
        <v>0</v>
      </c>
      <c r="D854" s="8">
        <f>(B854-Input!$C$6-Input!$F$5*C854)*IF(Input!C842="",0,1)</f>
        <v>0</v>
      </c>
      <c r="E854" s="7">
        <f t="shared" si="250"/>
        <v>0</v>
      </c>
      <c r="F854" s="7">
        <f t="shared" si="251"/>
        <v>0</v>
      </c>
      <c r="G854" s="7">
        <f t="shared" si="252"/>
        <v>0</v>
      </c>
      <c r="H854" s="7">
        <f t="shared" si="253"/>
        <v>0</v>
      </c>
      <c r="I854" s="7">
        <f t="shared" si="254"/>
        <v>0</v>
      </c>
      <c r="J854" s="7">
        <f t="shared" si="255"/>
        <v>0</v>
      </c>
      <c r="K854" s="7">
        <f t="shared" si="256"/>
        <v>0</v>
      </c>
      <c r="L854" s="7">
        <f>Input!C842*Input!$F$10</f>
        <v>0</v>
      </c>
      <c r="M854" s="7">
        <f>(-C854*SIN(ATAN(Input!$F$5*Input!$F$10))+(L854-$L$18)*COS(ATAN(Input!$F$5*Input!$F$10)))*IF(Input!C842="",0,1)</f>
        <v>0</v>
      </c>
      <c r="N854" s="7">
        <f>(C854*COS(ATAN(Input!$F$5*Input!$F$10))+(L854-$L$18)*SIN(ATAN(Input!$F$5*Input!$F$10)))*IF(Input!C842="",0,1)</f>
        <v>0</v>
      </c>
      <c r="O854" s="7">
        <f t="shared" si="257"/>
        <v>0</v>
      </c>
      <c r="P854" s="7">
        <f t="shared" si="258"/>
        <v>0</v>
      </c>
      <c r="Q854" s="7">
        <f t="shared" si="259"/>
        <v>0</v>
      </c>
      <c r="R854" s="7">
        <f t="shared" si="260"/>
        <v>0</v>
      </c>
      <c r="S854" s="7">
        <f t="shared" si="261"/>
        <v>0</v>
      </c>
      <c r="T854" s="7">
        <f t="shared" si="262"/>
        <v>0</v>
      </c>
      <c r="U854" s="7">
        <f t="shared" si="263"/>
        <v>0</v>
      </c>
      <c r="V854" s="7">
        <f t="shared" si="264"/>
        <v>0</v>
      </c>
      <c r="W854" s="7">
        <f t="shared" si="265"/>
        <v>0</v>
      </c>
      <c r="X854" s="7">
        <f t="shared" ca="1" si="266"/>
        <v>0</v>
      </c>
      <c r="Y854" s="7">
        <f t="shared" ca="1" si="267"/>
        <v>0</v>
      </c>
      <c r="Z854" s="7">
        <f t="shared" ca="1" si="268"/>
        <v>0</v>
      </c>
      <c r="AA854" s="3"/>
      <c r="AB854" s="3"/>
    </row>
    <row r="855" spans="1:28" x14ac:dyDescent="0.2">
      <c r="A855" s="18">
        <v>0</v>
      </c>
      <c r="B855" s="18">
        <v>0</v>
      </c>
      <c r="C855" s="8">
        <f>IF(Input!C843="",0,A855-$A$18)</f>
        <v>0</v>
      </c>
      <c r="D855" s="8">
        <f>(B855-Input!$C$6-Input!$F$5*C855)*IF(Input!C843="",0,1)</f>
        <v>0</v>
      </c>
      <c r="E855" s="7">
        <f t="shared" si="250"/>
        <v>0</v>
      </c>
      <c r="F855" s="7">
        <f t="shared" si="251"/>
        <v>0</v>
      </c>
      <c r="G855" s="7">
        <f t="shared" si="252"/>
        <v>0</v>
      </c>
      <c r="H855" s="7">
        <f t="shared" si="253"/>
        <v>0</v>
      </c>
      <c r="I855" s="7">
        <f t="shared" si="254"/>
        <v>0</v>
      </c>
      <c r="J855" s="7">
        <f t="shared" si="255"/>
        <v>0</v>
      </c>
      <c r="K855" s="7">
        <f t="shared" si="256"/>
        <v>0</v>
      </c>
      <c r="L855" s="7">
        <f>Input!C843*Input!$F$10</f>
        <v>0</v>
      </c>
      <c r="M855" s="7">
        <f>(-C855*SIN(ATAN(Input!$F$5*Input!$F$10))+(L855-$L$18)*COS(ATAN(Input!$F$5*Input!$F$10)))*IF(Input!C843="",0,1)</f>
        <v>0</v>
      </c>
      <c r="N855" s="7">
        <f>(C855*COS(ATAN(Input!$F$5*Input!$F$10))+(L855-$L$18)*SIN(ATAN(Input!$F$5*Input!$F$10)))*IF(Input!C843="",0,1)</f>
        <v>0</v>
      </c>
      <c r="O855" s="7">
        <f t="shared" si="257"/>
        <v>0</v>
      </c>
      <c r="P855" s="7">
        <f t="shared" si="258"/>
        <v>0</v>
      </c>
      <c r="Q855" s="7">
        <f t="shared" si="259"/>
        <v>0</v>
      </c>
      <c r="R855" s="7">
        <f t="shared" si="260"/>
        <v>0</v>
      </c>
      <c r="S855" s="7">
        <f t="shared" si="261"/>
        <v>0</v>
      </c>
      <c r="T855" s="7">
        <f t="shared" si="262"/>
        <v>0</v>
      </c>
      <c r="U855" s="7">
        <f t="shared" si="263"/>
        <v>0</v>
      </c>
      <c r="V855" s="7">
        <f t="shared" si="264"/>
        <v>0</v>
      </c>
      <c r="W855" s="7">
        <f t="shared" si="265"/>
        <v>0</v>
      </c>
      <c r="X855" s="7">
        <f t="shared" ca="1" si="266"/>
        <v>0</v>
      </c>
      <c r="Y855" s="7">
        <f t="shared" ca="1" si="267"/>
        <v>0</v>
      </c>
      <c r="Z855" s="7">
        <f t="shared" ca="1" si="268"/>
        <v>0</v>
      </c>
      <c r="AA855" s="3"/>
      <c r="AB855" s="3"/>
    </row>
    <row r="856" spans="1:28" x14ac:dyDescent="0.2">
      <c r="A856" s="18">
        <v>0</v>
      </c>
      <c r="B856" s="18">
        <v>0</v>
      </c>
      <c r="C856" s="8">
        <f>IF(Input!C844="",0,A856-$A$18)</f>
        <v>0</v>
      </c>
      <c r="D856" s="8">
        <f>(B856-Input!$C$6-Input!$F$5*C856)*IF(Input!C844="",0,1)</f>
        <v>0</v>
      </c>
      <c r="E856" s="7">
        <f t="shared" si="250"/>
        <v>0</v>
      </c>
      <c r="F856" s="7">
        <f t="shared" si="251"/>
        <v>0</v>
      </c>
      <c r="G856" s="7">
        <f t="shared" si="252"/>
        <v>0</v>
      </c>
      <c r="H856" s="7">
        <f t="shared" si="253"/>
        <v>0</v>
      </c>
      <c r="I856" s="7">
        <f t="shared" si="254"/>
        <v>0</v>
      </c>
      <c r="J856" s="7">
        <f t="shared" si="255"/>
        <v>0</v>
      </c>
      <c r="K856" s="7">
        <f t="shared" si="256"/>
        <v>0</v>
      </c>
      <c r="L856" s="7">
        <f>Input!C844*Input!$F$10</f>
        <v>0</v>
      </c>
      <c r="M856" s="7">
        <f>(-C856*SIN(ATAN(Input!$F$5*Input!$F$10))+(L856-$L$18)*COS(ATAN(Input!$F$5*Input!$F$10)))*IF(Input!C844="",0,1)</f>
        <v>0</v>
      </c>
      <c r="N856" s="7">
        <f>(C856*COS(ATAN(Input!$F$5*Input!$F$10))+(L856-$L$18)*SIN(ATAN(Input!$F$5*Input!$F$10)))*IF(Input!C844="",0,1)</f>
        <v>0</v>
      </c>
      <c r="O856" s="7">
        <f t="shared" si="257"/>
        <v>0</v>
      </c>
      <c r="P856" s="7">
        <f t="shared" si="258"/>
        <v>0</v>
      </c>
      <c r="Q856" s="7">
        <f t="shared" si="259"/>
        <v>0</v>
      </c>
      <c r="R856" s="7">
        <f t="shared" si="260"/>
        <v>0</v>
      </c>
      <c r="S856" s="7">
        <f t="shared" si="261"/>
        <v>0</v>
      </c>
      <c r="T856" s="7">
        <f t="shared" si="262"/>
        <v>0</v>
      </c>
      <c r="U856" s="7">
        <f t="shared" si="263"/>
        <v>0</v>
      </c>
      <c r="V856" s="7">
        <f t="shared" si="264"/>
        <v>0</v>
      </c>
      <c r="W856" s="7">
        <f t="shared" si="265"/>
        <v>0</v>
      </c>
      <c r="X856" s="7">
        <f t="shared" ca="1" si="266"/>
        <v>0</v>
      </c>
      <c r="Y856" s="7">
        <f t="shared" ca="1" si="267"/>
        <v>0</v>
      </c>
      <c r="Z856" s="7">
        <f t="shared" ca="1" si="268"/>
        <v>0</v>
      </c>
      <c r="AA856" s="3"/>
      <c r="AB856" s="3"/>
    </row>
    <row r="857" spans="1:28" x14ac:dyDescent="0.2">
      <c r="A857" s="18">
        <v>0</v>
      </c>
      <c r="B857" s="18">
        <v>0</v>
      </c>
      <c r="C857" s="8">
        <f>IF(Input!C845="",0,A857-$A$18)</f>
        <v>0</v>
      </c>
      <c r="D857" s="8">
        <f>(B857-Input!$C$6-Input!$F$5*C857)*IF(Input!C845="",0,1)</f>
        <v>0</v>
      </c>
      <c r="E857" s="7">
        <f t="shared" si="250"/>
        <v>0</v>
      </c>
      <c r="F857" s="7">
        <f t="shared" si="251"/>
        <v>0</v>
      </c>
      <c r="G857" s="7">
        <f t="shared" si="252"/>
        <v>0</v>
      </c>
      <c r="H857" s="7">
        <f t="shared" si="253"/>
        <v>0</v>
      </c>
      <c r="I857" s="7">
        <f t="shared" si="254"/>
        <v>0</v>
      </c>
      <c r="J857" s="7">
        <f t="shared" si="255"/>
        <v>0</v>
      </c>
      <c r="K857" s="7">
        <f t="shared" si="256"/>
        <v>0</v>
      </c>
      <c r="L857" s="7">
        <f>Input!C845*Input!$F$10</f>
        <v>0</v>
      </c>
      <c r="M857" s="7">
        <f>(-C857*SIN(ATAN(Input!$F$5*Input!$F$10))+(L857-$L$18)*COS(ATAN(Input!$F$5*Input!$F$10)))*IF(Input!C845="",0,1)</f>
        <v>0</v>
      </c>
      <c r="N857" s="7">
        <f>(C857*COS(ATAN(Input!$F$5*Input!$F$10))+(L857-$L$18)*SIN(ATAN(Input!$F$5*Input!$F$10)))*IF(Input!C845="",0,1)</f>
        <v>0</v>
      </c>
      <c r="O857" s="7">
        <f t="shared" si="257"/>
        <v>0</v>
      </c>
      <c r="P857" s="7">
        <f t="shared" si="258"/>
        <v>0</v>
      </c>
      <c r="Q857" s="7">
        <f t="shared" si="259"/>
        <v>0</v>
      </c>
      <c r="R857" s="7">
        <f t="shared" si="260"/>
        <v>0</v>
      </c>
      <c r="S857" s="7">
        <f t="shared" si="261"/>
        <v>0</v>
      </c>
      <c r="T857" s="7">
        <f t="shared" si="262"/>
        <v>0</v>
      </c>
      <c r="U857" s="7">
        <f t="shared" si="263"/>
        <v>0</v>
      </c>
      <c r="V857" s="7">
        <f t="shared" si="264"/>
        <v>0</v>
      </c>
      <c r="W857" s="7">
        <f t="shared" si="265"/>
        <v>0</v>
      </c>
      <c r="X857" s="7">
        <f t="shared" ca="1" si="266"/>
        <v>0</v>
      </c>
      <c r="Y857" s="7">
        <f t="shared" ca="1" si="267"/>
        <v>0</v>
      </c>
      <c r="Z857" s="7">
        <f t="shared" ca="1" si="268"/>
        <v>0</v>
      </c>
      <c r="AA857" s="3"/>
      <c r="AB857" s="3"/>
    </row>
    <row r="858" spans="1:28" x14ac:dyDescent="0.2">
      <c r="A858" s="18">
        <v>0</v>
      </c>
      <c r="B858" s="18">
        <v>0</v>
      </c>
      <c r="C858" s="8">
        <f>IF(Input!C846="",0,A858-$A$18)</f>
        <v>0</v>
      </c>
      <c r="D858" s="8">
        <f>(B858-Input!$C$6-Input!$F$5*C858)*IF(Input!C846="",0,1)</f>
        <v>0</v>
      </c>
      <c r="E858" s="7">
        <f t="shared" si="250"/>
        <v>0</v>
      </c>
      <c r="F858" s="7">
        <f t="shared" si="251"/>
        <v>0</v>
      </c>
      <c r="G858" s="7">
        <f t="shared" si="252"/>
        <v>0</v>
      </c>
      <c r="H858" s="7">
        <f t="shared" si="253"/>
        <v>0</v>
      </c>
      <c r="I858" s="7">
        <f t="shared" si="254"/>
        <v>0</v>
      </c>
      <c r="J858" s="7">
        <f t="shared" si="255"/>
        <v>0</v>
      </c>
      <c r="K858" s="7">
        <f t="shared" si="256"/>
        <v>0</v>
      </c>
      <c r="L858" s="7">
        <f>Input!C846*Input!$F$10</f>
        <v>0</v>
      </c>
      <c r="M858" s="7">
        <f>(-C858*SIN(ATAN(Input!$F$5*Input!$F$10))+(L858-$L$18)*COS(ATAN(Input!$F$5*Input!$F$10)))*IF(Input!C846="",0,1)</f>
        <v>0</v>
      </c>
      <c r="N858" s="7">
        <f>(C858*COS(ATAN(Input!$F$5*Input!$F$10))+(L858-$L$18)*SIN(ATAN(Input!$F$5*Input!$F$10)))*IF(Input!C846="",0,1)</f>
        <v>0</v>
      </c>
      <c r="O858" s="7">
        <f t="shared" si="257"/>
        <v>0</v>
      </c>
      <c r="P858" s="7">
        <f t="shared" si="258"/>
        <v>0</v>
      </c>
      <c r="Q858" s="7">
        <f t="shared" si="259"/>
        <v>0</v>
      </c>
      <c r="R858" s="7">
        <f t="shared" si="260"/>
        <v>0</v>
      </c>
      <c r="S858" s="7">
        <f t="shared" si="261"/>
        <v>0</v>
      </c>
      <c r="T858" s="7">
        <f t="shared" si="262"/>
        <v>0</v>
      </c>
      <c r="U858" s="7">
        <f t="shared" si="263"/>
        <v>0</v>
      </c>
      <c r="V858" s="7">
        <f t="shared" si="264"/>
        <v>0</v>
      </c>
      <c r="W858" s="7">
        <f t="shared" si="265"/>
        <v>0</v>
      </c>
      <c r="X858" s="7">
        <f t="shared" ca="1" si="266"/>
        <v>0</v>
      </c>
      <c r="Y858" s="7">
        <f t="shared" ca="1" si="267"/>
        <v>0</v>
      </c>
      <c r="Z858" s="7">
        <f t="shared" ca="1" si="268"/>
        <v>0</v>
      </c>
      <c r="AA858" s="3"/>
      <c r="AB858" s="3"/>
    </row>
    <row r="859" spans="1:28" x14ac:dyDescent="0.2">
      <c r="A859" s="18">
        <v>0</v>
      </c>
      <c r="B859" s="18">
        <v>0</v>
      </c>
      <c r="C859" s="8">
        <f>IF(Input!C847="",0,A859-$A$18)</f>
        <v>0</v>
      </c>
      <c r="D859" s="8">
        <f>(B859-Input!$C$6-Input!$F$5*C859)*IF(Input!C847="",0,1)</f>
        <v>0</v>
      </c>
      <c r="E859" s="7">
        <f t="shared" si="250"/>
        <v>0</v>
      </c>
      <c r="F859" s="7">
        <f t="shared" si="251"/>
        <v>0</v>
      </c>
      <c r="G859" s="7">
        <f t="shared" si="252"/>
        <v>0</v>
      </c>
      <c r="H859" s="7">
        <f t="shared" si="253"/>
        <v>0</v>
      </c>
      <c r="I859" s="7">
        <f t="shared" si="254"/>
        <v>0</v>
      </c>
      <c r="J859" s="7">
        <f t="shared" si="255"/>
        <v>0</v>
      </c>
      <c r="K859" s="7">
        <f t="shared" si="256"/>
        <v>0</v>
      </c>
      <c r="L859" s="7">
        <f>Input!C847*Input!$F$10</f>
        <v>0</v>
      </c>
      <c r="M859" s="7">
        <f>(-C859*SIN(ATAN(Input!$F$5*Input!$F$10))+(L859-$L$18)*COS(ATAN(Input!$F$5*Input!$F$10)))*IF(Input!C847="",0,1)</f>
        <v>0</v>
      </c>
      <c r="N859" s="7">
        <f>(C859*COS(ATAN(Input!$F$5*Input!$F$10))+(L859-$L$18)*SIN(ATAN(Input!$F$5*Input!$F$10)))*IF(Input!C847="",0,1)</f>
        <v>0</v>
      </c>
      <c r="O859" s="7">
        <f t="shared" si="257"/>
        <v>0</v>
      </c>
      <c r="P859" s="7">
        <f t="shared" si="258"/>
        <v>0</v>
      </c>
      <c r="Q859" s="7">
        <f t="shared" si="259"/>
        <v>0</v>
      </c>
      <c r="R859" s="7">
        <f t="shared" si="260"/>
        <v>0</v>
      </c>
      <c r="S859" s="7">
        <f t="shared" si="261"/>
        <v>0</v>
      </c>
      <c r="T859" s="7">
        <f t="shared" si="262"/>
        <v>0</v>
      </c>
      <c r="U859" s="7">
        <f t="shared" si="263"/>
        <v>0</v>
      </c>
      <c r="V859" s="7">
        <f t="shared" si="264"/>
        <v>0</v>
      </c>
      <c r="W859" s="7">
        <f t="shared" si="265"/>
        <v>0</v>
      </c>
      <c r="X859" s="7">
        <f t="shared" ca="1" si="266"/>
        <v>0</v>
      </c>
      <c r="Y859" s="7">
        <f t="shared" ca="1" si="267"/>
        <v>0</v>
      </c>
      <c r="Z859" s="7">
        <f t="shared" ca="1" si="268"/>
        <v>0</v>
      </c>
      <c r="AA859" s="3"/>
      <c r="AB859" s="3"/>
    </row>
    <row r="860" spans="1:28" x14ac:dyDescent="0.2">
      <c r="A860" s="18">
        <v>0</v>
      </c>
      <c r="B860" s="18">
        <v>0</v>
      </c>
      <c r="C860" s="8">
        <f>IF(Input!C848="",0,A860-$A$18)</f>
        <v>0</v>
      </c>
      <c r="D860" s="8">
        <f>(B860-Input!$C$6-Input!$F$5*C860)*IF(Input!C848="",0,1)</f>
        <v>0</v>
      </c>
      <c r="E860" s="7">
        <f t="shared" si="250"/>
        <v>0</v>
      </c>
      <c r="F860" s="7">
        <f t="shared" si="251"/>
        <v>0</v>
      </c>
      <c r="G860" s="7">
        <f t="shared" si="252"/>
        <v>0</v>
      </c>
      <c r="H860" s="7">
        <f t="shared" si="253"/>
        <v>0</v>
      </c>
      <c r="I860" s="7">
        <f t="shared" si="254"/>
        <v>0</v>
      </c>
      <c r="J860" s="7">
        <f t="shared" si="255"/>
        <v>0</v>
      </c>
      <c r="K860" s="7">
        <f t="shared" si="256"/>
        <v>0</v>
      </c>
      <c r="L860" s="7">
        <f>Input!C848*Input!$F$10</f>
        <v>0</v>
      </c>
      <c r="M860" s="7">
        <f>(-C860*SIN(ATAN(Input!$F$5*Input!$F$10))+(L860-$L$18)*COS(ATAN(Input!$F$5*Input!$F$10)))*IF(Input!C848="",0,1)</f>
        <v>0</v>
      </c>
      <c r="N860" s="7">
        <f>(C860*COS(ATAN(Input!$F$5*Input!$F$10))+(L860-$L$18)*SIN(ATAN(Input!$F$5*Input!$F$10)))*IF(Input!C848="",0,1)</f>
        <v>0</v>
      </c>
      <c r="O860" s="7">
        <f t="shared" si="257"/>
        <v>0</v>
      </c>
      <c r="P860" s="7">
        <f t="shared" si="258"/>
        <v>0</v>
      </c>
      <c r="Q860" s="7">
        <f t="shared" si="259"/>
        <v>0</v>
      </c>
      <c r="R860" s="7">
        <f t="shared" si="260"/>
        <v>0</v>
      </c>
      <c r="S860" s="7">
        <f t="shared" si="261"/>
        <v>0</v>
      </c>
      <c r="T860" s="7">
        <f t="shared" si="262"/>
        <v>0</v>
      </c>
      <c r="U860" s="7">
        <f t="shared" si="263"/>
        <v>0</v>
      </c>
      <c r="V860" s="7">
        <f t="shared" si="264"/>
        <v>0</v>
      </c>
      <c r="W860" s="7">
        <f t="shared" si="265"/>
        <v>0</v>
      </c>
      <c r="X860" s="7">
        <f t="shared" ca="1" si="266"/>
        <v>0</v>
      </c>
      <c r="Y860" s="7">
        <f t="shared" ca="1" si="267"/>
        <v>0</v>
      </c>
      <c r="Z860" s="7">
        <f t="shared" ca="1" si="268"/>
        <v>0</v>
      </c>
      <c r="AA860" s="3"/>
      <c r="AB860" s="3"/>
    </row>
    <row r="861" spans="1:28" x14ac:dyDescent="0.2">
      <c r="A861" s="18">
        <v>0</v>
      </c>
      <c r="B861" s="18">
        <v>0</v>
      </c>
      <c r="C861" s="8">
        <f>IF(Input!C849="",0,A861-$A$18)</f>
        <v>0</v>
      </c>
      <c r="D861" s="8">
        <f>(B861-Input!$C$6-Input!$F$5*C861)*IF(Input!C849="",0,1)</f>
        <v>0</v>
      </c>
      <c r="E861" s="7">
        <f t="shared" si="250"/>
        <v>0</v>
      </c>
      <c r="F861" s="7">
        <f t="shared" si="251"/>
        <v>0</v>
      </c>
      <c r="G861" s="7">
        <f t="shared" si="252"/>
        <v>0</v>
      </c>
      <c r="H861" s="7">
        <f t="shared" si="253"/>
        <v>0</v>
      </c>
      <c r="I861" s="7">
        <f t="shared" si="254"/>
        <v>0</v>
      </c>
      <c r="J861" s="7">
        <f t="shared" si="255"/>
        <v>0</v>
      </c>
      <c r="K861" s="7">
        <f t="shared" si="256"/>
        <v>0</v>
      </c>
      <c r="L861" s="7">
        <f>Input!C849*Input!$F$10</f>
        <v>0</v>
      </c>
      <c r="M861" s="7">
        <f>(-C861*SIN(ATAN(Input!$F$5*Input!$F$10))+(L861-$L$18)*COS(ATAN(Input!$F$5*Input!$F$10)))*IF(Input!C849="",0,1)</f>
        <v>0</v>
      </c>
      <c r="N861" s="7">
        <f>(C861*COS(ATAN(Input!$F$5*Input!$F$10))+(L861-$L$18)*SIN(ATAN(Input!$F$5*Input!$F$10)))*IF(Input!C849="",0,1)</f>
        <v>0</v>
      </c>
      <c r="O861" s="7">
        <f t="shared" si="257"/>
        <v>0</v>
      </c>
      <c r="P861" s="7">
        <f t="shared" si="258"/>
        <v>0</v>
      </c>
      <c r="Q861" s="7">
        <f t="shared" si="259"/>
        <v>0</v>
      </c>
      <c r="R861" s="7">
        <f t="shared" si="260"/>
        <v>0</v>
      </c>
      <c r="S861" s="7">
        <f t="shared" si="261"/>
        <v>0</v>
      </c>
      <c r="T861" s="7">
        <f t="shared" si="262"/>
        <v>0</v>
      </c>
      <c r="U861" s="7">
        <f t="shared" si="263"/>
        <v>0</v>
      </c>
      <c r="V861" s="7">
        <f t="shared" si="264"/>
        <v>0</v>
      </c>
      <c r="W861" s="7">
        <f t="shared" si="265"/>
        <v>0</v>
      </c>
      <c r="X861" s="7">
        <f t="shared" ca="1" si="266"/>
        <v>0</v>
      </c>
      <c r="Y861" s="7">
        <f t="shared" ca="1" si="267"/>
        <v>0</v>
      </c>
      <c r="Z861" s="7">
        <f t="shared" ca="1" si="268"/>
        <v>0</v>
      </c>
      <c r="AA861" s="3"/>
      <c r="AB861" s="3"/>
    </row>
    <row r="862" spans="1:28" x14ac:dyDescent="0.2">
      <c r="A862" s="18">
        <v>0</v>
      </c>
      <c r="B862" s="18">
        <v>0</v>
      </c>
      <c r="C862" s="8">
        <f>IF(Input!C850="",0,A862-$A$18)</f>
        <v>0</v>
      </c>
      <c r="D862" s="8">
        <f>(B862-Input!$C$6-Input!$F$5*C862)*IF(Input!C850="",0,1)</f>
        <v>0</v>
      </c>
      <c r="E862" s="7">
        <f t="shared" si="250"/>
        <v>0</v>
      </c>
      <c r="F862" s="7">
        <f t="shared" si="251"/>
        <v>0</v>
      </c>
      <c r="G862" s="7">
        <f t="shared" si="252"/>
        <v>0</v>
      </c>
      <c r="H862" s="7">
        <f t="shared" si="253"/>
        <v>0</v>
      </c>
      <c r="I862" s="7">
        <f t="shared" si="254"/>
        <v>0</v>
      </c>
      <c r="J862" s="7">
        <f t="shared" si="255"/>
        <v>0</v>
      </c>
      <c r="K862" s="7">
        <f t="shared" si="256"/>
        <v>0</v>
      </c>
      <c r="L862" s="7">
        <f>Input!C850*Input!$F$10</f>
        <v>0</v>
      </c>
      <c r="M862" s="7">
        <f>(-C862*SIN(ATAN(Input!$F$5*Input!$F$10))+(L862-$L$18)*COS(ATAN(Input!$F$5*Input!$F$10)))*IF(Input!C850="",0,1)</f>
        <v>0</v>
      </c>
      <c r="N862" s="7">
        <f>(C862*COS(ATAN(Input!$F$5*Input!$F$10))+(L862-$L$18)*SIN(ATAN(Input!$F$5*Input!$F$10)))*IF(Input!C850="",0,1)</f>
        <v>0</v>
      </c>
      <c r="O862" s="7">
        <f t="shared" si="257"/>
        <v>0</v>
      </c>
      <c r="P862" s="7">
        <f t="shared" si="258"/>
        <v>0</v>
      </c>
      <c r="Q862" s="7">
        <f t="shared" si="259"/>
        <v>0</v>
      </c>
      <c r="R862" s="7">
        <f t="shared" si="260"/>
        <v>0</v>
      </c>
      <c r="S862" s="7">
        <f t="shared" si="261"/>
        <v>0</v>
      </c>
      <c r="T862" s="7">
        <f t="shared" si="262"/>
        <v>0</v>
      </c>
      <c r="U862" s="7">
        <f t="shared" si="263"/>
        <v>0</v>
      </c>
      <c r="V862" s="7">
        <f t="shared" si="264"/>
        <v>0</v>
      </c>
      <c r="W862" s="7">
        <f t="shared" si="265"/>
        <v>0</v>
      </c>
      <c r="X862" s="7">
        <f t="shared" ca="1" si="266"/>
        <v>0</v>
      </c>
      <c r="Y862" s="7">
        <f t="shared" ca="1" si="267"/>
        <v>0</v>
      </c>
      <c r="Z862" s="7">
        <f t="shared" ca="1" si="268"/>
        <v>0</v>
      </c>
      <c r="AA862" s="3"/>
      <c r="AB862" s="3"/>
    </row>
    <row r="863" spans="1:28" x14ac:dyDescent="0.2">
      <c r="A863" s="18">
        <v>0</v>
      </c>
      <c r="B863" s="18">
        <v>0</v>
      </c>
      <c r="C863" s="8">
        <f>IF(Input!C851="",0,A863-$A$18)</f>
        <v>0</v>
      </c>
      <c r="D863" s="8">
        <f>(B863-Input!$C$6-Input!$F$5*C863)*IF(Input!C851="",0,1)</f>
        <v>0</v>
      </c>
      <c r="E863" s="7">
        <f t="shared" si="250"/>
        <v>0</v>
      </c>
      <c r="F863" s="7">
        <f t="shared" si="251"/>
        <v>0</v>
      </c>
      <c r="G863" s="7">
        <f t="shared" si="252"/>
        <v>0</v>
      </c>
      <c r="H863" s="7">
        <f t="shared" si="253"/>
        <v>0</v>
      </c>
      <c r="I863" s="7">
        <f t="shared" si="254"/>
        <v>0</v>
      </c>
      <c r="J863" s="7">
        <f t="shared" si="255"/>
        <v>0</v>
      </c>
      <c r="K863" s="7">
        <f t="shared" si="256"/>
        <v>0</v>
      </c>
      <c r="L863" s="7">
        <f>Input!C851*Input!$F$10</f>
        <v>0</v>
      </c>
      <c r="M863" s="7">
        <f>(-C863*SIN(ATAN(Input!$F$5*Input!$F$10))+(L863-$L$18)*COS(ATAN(Input!$F$5*Input!$F$10)))*IF(Input!C851="",0,1)</f>
        <v>0</v>
      </c>
      <c r="N863" s="7">
        <f>(C863*COS(ATAN(Input!$F$5*Input!$F$10))+(L863-$L$18)*SIN(ATAN(Input!$F$5*Input!$F$10)))*IF(Input!C851="",0,1)</f>
        <v>0</v>
      </c>
      <c r="O863" s="7">
        <f t="shared" si="257"/>
        <v>0</v>
      </c>
      <c r="P863" s="7">
        <f t="shared" si="258"/>
        <v>0</v>
      </c>
      <c r="Q863" s="7">
        <f t="shared" si="259"/>
        <v>0</v>
      </c>
      <c r="R863" s="7">
        <f t="shared" si="260"/>
        <v>0</v>
      </c>
      <c r="S863" s="7">
        <f t="shared" si="261"/>
        <v>0</v>
      </c>
      <c r="T863" s="7">
        <f t="shared" si="262"/>
        <v>0</v>
      </c>
      <c r="U863" s="7">
        <f t="shared" si="263"/>
        <v>0</v>
      </c>
      <c r="V863" s="7">
        <f t="shared" si="264"/>
        <v>0</v>
      </c>
      <c r="W863" s="7">
        <f t="shared" si="265"/>
        <v>0</v>
      </c>
      <c r="X863" s="7">
        <f t="shared" ca="1" si="266"/>
        <v>0</v>
      </c>
      <c r="Y863" s="7">
        <f t="shared" ca="1" si="267"/>
        <v>0</v>
      </c>
      <c r="Z863" s="7">
        <f t="shared" ca="1" si="268"/>
        <v>0</v>
      </c>
      <c r="AA863" s="3"/>
      <c r="AB863" s="3"/>
    </row>
    <row r="864" spans="1:28" x14ac:dyDescent="0.2">
      <c r="A864" s="18">
        <v>0</v>
      </c>
      <c r="B864" s="18">
        <v>0</v>
      </c>
      <c r="C864" s="8">
        <f>IF(Input!C852="",0,A864-$A$18)</f>
        <v>0</v>
      </c>
      <c r="D864" s="8">
        <f>(B864-Input!$C$6-Input!$F$5*C864)*IF(Input!C852="",0,1)</f>
        <v>0</v>
      </c>
      <c r="E864" s="7">
        <f t="shared" si="250"/>
        <v>0</v>
      </c>
      <c r="F864" s="7">
        <f t="shared" si="251"/>
        <v>0</v>
      </c>
      <c r="G864" s="7">
        <f t="shared" si="252"/>
        <v>0</v>
      </c>
      <c r="H864" s="7">
        <f t="shared" si="253"/>
        <v>0</v>
      </c>
      <c r="I864" s="7">
        <f t="shared" si="254"/>
        <v>0</v>
      </c>
      <c r="J864" s="7">
        <f t="shared" si="255"/>
        <v>0</v>
      </c>
      <c r="K864" s="7">
        <f t="shared" si="256"/>
        <v>0</v>
      </c>
      <c r="L864" s="7">
        <f>Input!C852*Input!$F$10</f>
        <v>0</v>
      </c>
      <c r="M864" s="7">
        <f>(-C864*SIN(ATAN(Input!$F$5*Input!$F$10))+(L864-$L$18)*COS(ATAN(Input!$F$5*Input!$F$10)))*IF(Input!C852="",0,1)</f>
        <v>0</v>
      </c>
      <c r="N864" s="7">
        <f>(C864*COS(ATAN(Input!$F$5*Input!$F$10))+(L864-$L$18)*SIN(ATAN(Input!$F$5*Input!$F$10)))*IF(Input!C852="",0,1)</f>
        <v>0</v>
      </c>
      <c r="O864" s="7">
        <f t="shared" si="257"/>
        <v>0</v>
      </c>
      <c r="P864" s="7">
        <f t="shared" si="258"/>
        <v>0</v>
      </c>
      <c r="Q864" s="7">
        <f t="shared" si="259"/>
        <v>0</v>
      </c>
      <c r="R864" s="7">
        <f t="shared" si="260"/>
        <v>0</v>
      </c>
      <c r="S864" s="7">
        <f t="shared" si="261"/>
        <v>0</v>
      </c>
      <c r="T864" s="7">
        <f t="shared" si="262"/>
        <v>0</v>
      </c>
      <c r="U864" s="7">
        <f t="shared" si="263"/>
        <v>0</v>
      </c>
      <c r="V864" s="7">
        <f t="shared" si="264"/>
        <v>0</v>
      </c>
      <c r="W864" s="7">
        <f t="shared" si="265"/>
        <v>0</v>
      </c>
      <c r="X864" s="7">
        <f t="shared" ca="1" si="266"/>
        <v>0</v>
      </c>
      <c r="Y864" s="7">
        <f t="shared" ca="1" si="267"/>
        <v>0</v>
      </c>
      <c r="Z864" s="7">
        <f t="shared" ca="1" si="268"/>
        <v>0</v>
      </c>
      <c r="AA864" s="3"/>
      <c r="AB864" s="3"/>
    </row>
    <row r="865" spans="1:28" x14ac:dyDescent="0.2">
      <c r="A865" s="18">
        <v>0</v>
      </c>
      <c r="B865" s="18">
        <v>0</v>
      </c>
      <c r="C865" s="8">
        <f>IF(Input!C853="",0,A865-$A$18)</f>
        <v>0</v>
      </c>
      <c r="D865" s="8">
        <f>(B865-Input!$C$6-Input!$F$5*C865)*IF(Input!C853="",0,1)</f>
        <v>0</v>
      </c>
      <c r="E865" s="7">
        <f t="shared" si="250"/>
        <v>0</v>
      </c>
      <c r="F865" s="7">
        <f t="shared" si="251"/>
        <v>0</v>
      </c>
      <c r="G865" s="7">
        <f t="shared" si="252"/>
        <v>0</v>
      </c>
      <c r="H865" s="7">
        <f t="shared" si="253"/>
        <v>0</v>
      </c>
      <c r="I865" s="7">
        <f t="shared" si="254"/>
        <v>0</v>
      </c>
      <c r="J865" s="7">
        <f t="shared" si="255"/>
        <v>0</v>
      </c>
      <c r="K865" s="7">
        <f t="shared" si="256"/>
        <v>0</v>
      </c>
      <c r="L865" s="7">
        <f>Input!C853*Input!$F$10</f>
        <v>0</v>
      </c>
      <c r="M865" s="7">
        <f>(-C865*SIN(ATAN(Input!$F$5*Input!$F$10))+(L865-$L$18)*COS(ATAN(Input!$F$5*Input!$F$10)))*IF(Input!C853="",0,1)</f>
        <v>0</v>
      </c>
      <c r="N865" s="7">
        <f>(C865*COS(ATAN(Input!$F$5*Input!$F$10))+(L865-$L$18)*SIN(ATAN(Input!$F$5*Input!$F$10)))*IF(Input!C853="",0,1)</f>
        <v>0</v>
      </c>
      <c r="O865" s="7">
        <f t="shared" si="257"/>
        <v>0</v>
      </c>
      <c r="P865" s="7">
        <f t="shared" si="258"/>
        <v>0</v>
      </c>
      <c r="Q865" s="7">
        <f t="shared" si="259"/>
        <v>0</v>
      </c>
      <c r="R865" s="7">
        <f t="shared" si="260"/>
        <v>0</v>
      </c>
      <c r="S865" s="7">
        <f t="shared" si="261"/>
        <v>0</v>
      </c>
      <c r="T865" s="7">
        <f t="shared" si="262"/>
        <v>0</v>
      </c>
      <c r="U865" s="7">
        <f t="shared" si="263"/>
        <v>0</v>
      </c>
      <c r="V865" s="7">
        <f t="shared" si="264"/>
        <v>0</v>
      </c>
      <c r="W865" s="7">
        <f t="shared" si="265"/>
        <v>0</v>
      </c>
      <c r="X865" s="7">
        <f t="shared" ca="1" si="266"/>
        <v>0</v>
      </c>
      <c r="Y865" s="7">
        <f t="shared" ca="1" si="267"/>
        <v>0</v>
      </c>
      <c r="Z865" s="7">
        <f t="shared" ca="1" si="268"/>
        <v>0</v>
      </c>
      <c r="AA865" s="3"/>
      <c r="AB865" s="3"/>
    </row>
    <row r="866" spans="1:28" x14ac:dyDescent="0.2">
      <c r="A866" s="18">
        <v>0</v>
      </c>
      <c r="B866" s="18">
        <v>0</v>
      </c>
      <c r="C866" s="8">
        <f>IF(Input!C854="",0,A866-$A$18)</f>
        <v>0</v>
      </c>
      <c r="D866" s="8">
        <f>(B866-Input!$C$6-Input!$F$5*C866)*IF(Input!C854="",0,1)</f>
        <v>0</v>
      </c>
      <c r="E866" s="7">
        <f t="shared" si="250"/>
        <v>0</v>
      </c>
      <c r="F866" s="7">
        <f t="shared" si="251"/>
        <v>0</v>
      </c>
      <c r="G866" s="7">
        <f t="shared" si="252"/>
        <v>0</v>
      </c>
      <c r="H866" s="7">
        <f t="shared" si="253"/>
        <v>0</v>
      </c>
      <c r="I866" s="7">
        <f t="shared" si="254"/>
        <v>0</v>
      </c>
      <c r="J866" s="7">
        <f t="shared" si="255"/>
        <v>0</v>
      </c>
      <c r="K866" s="7">
        <f t="shared" si="256"/>
        <v>0</v>
      </c>
      <c r="L866" s="7">
        <f>Input!C854*Input!$F$10</f>
        <v>0</v>
      </c>
      <c r="M866" s="7">
        <f>(-C866*SIN(ATAN(Input!$F$5*Input!$F$10))+(L866-$L$18)*COS(ATAN(Input!$F$5*Input!$F$10)))*IF(Input!C854="",0,1)</f>
        <v>0</v>
      </c>
      <c r="N866" s="7">
        <f>(C866*COS(ATAN(Input!$F$5*Input!$F$10))+(L866-$L$18)*SIN(ATAN(Input!$F$5*Input!$F$10)))*IF(Input!C854="",0,1)</f>
        <v>0</v>
      </c>
      <c r="O866" s="7">
        <f t="shared" si="257"/>
        <v>0</v>
      </c>
      <c r="P866" s="7">
        <f t="shared" si="258"/>
        <v>0</v>
      </c>
      <c r="Q866" s="7">
        <f t="shared" si="259"/>
        <v>0</v>
      </c>
      <c r="R866" s="7">
        <f t="shared" si="260"/>
        <v>0</v>
      </c>
      <c r="S866" s="7">
        <f t="shared" si="261"/>
        <v>0</v>
      </c>
      <c r="T866" s="7">
        <f t="shared" si="262"/>
        <v>0</v>
      </c>
      <c r="U866" s="7">
        <f t="shared" si="263"/>
        <v>0</v>
      </c>
      <c r="V866" s="7">
        <f t="shared" si="264"/>
        <v>0</v>
      </c>
      <c r="W866" s="7">
        <f t="shared" si="265"/>
        <v>0</v>
      </c>
      <c r="X866" s="7">
        <f t="shared" ca="1" si="266"/>
        <v>0</v>
      </c>
      <c r="Y866" s="7">
        <f t="shared" ca="1" si="267"/>
        <v>0</v>
      </c>
      <c r="Z866" s="7">
        <f t="shared" ca="1" si="268"/>
        <v>0</v>
      </c>
      <c r="AA866" s="3"/>
      <c r="AB866" s="3"/>
    </row>
    <row r="867" spans="1:28" x14ac:dyDescent="0.2">
      <c r="A867" s="18">
        <v>0</v>
      </c>
      <c r="B867" s="18">
        <v>0</v>
      </c>
      <c r="C867" s="8">
        <f>IF(Input!C855="",0,A867-$A$18)</f>
        <v>0</v>
      </c>
      <c r="D867" s="8">
        <f>(B867-Input!$C$6-Input!$F$5*C867)*IF(Input!C855="",0,1)</f>
        <v>0</v>
      </c>
      <c r="E867" s="7">
        <f t="shared" si="250"/>
        <v>0</v>
      </c>
      <c r="F867" s="7">
        <f t="shared" si="251"/>
        <v>0</v>
      </c>
      <c r="G867" s="7">
        <f t="shared" si="252"/>
        <v>0</v>
      </c>
      <c r="H867" s="7">
        <f t="shared" si="253"/>
        <v>0</v>
      </c>
      <c r="I867" s="7">
        <f t="shared" si="254"/>
        <v>0</v>
      </c>
      <c r="J867" s="7">
        <f t="shared" si="255"/>
        <v>0</v>
      </c>
      <c r="K867" s="7">
        <f t="shared" si="256"/>
        <v>0</v>
      </c>
      <c r="L867" s="7">
        <f>Input!C855*Input!$F$10</f>
        <v>0</v>
      </c>
      <c r="M867" s="7">
        <f>(-C867*SIN(ATAN(Input!$F$5*Input!$F$10))+(L867-$L$18)*COS(ATAN(Input!$F$5*Input!$F$10)))*IF(Input!C855="",0,1)</f>
        <v>0</v>
      </c>
      <c r="N867" s="7">
        <f>(C867*COS(ATAN(Input!$F$5*Input!$F$10))+(L867-$L$18)*SIN(ATAN(Input!$F$5*Input!$F$10)))*IF(Input!C855="",0,1)</f>
        <v>0</v>
      </c>
      <c r="O867" s="7">
        <f t="shared" si="257"/>
        <v>0</v>
      </c>
      <c r="P867" s="7">
        <f t="shared" si="258"/>
        <v>0</v>
      </c>
      <c r="Q867" s="7">
        <f t="shared" si="259"/>
        <v>0</v>
      </c>
      <c r="R867" s="7">
        <f t="shared" si="260"/>
        <v>0</v>
      </c>
      <c r="S867" s="7">
        <f t="shared" si="261"/>
        <v>0</v>
      </c>
      <c r="T867" s="7">
        <f t="shared" si="262"/>
        <v>0</v>
      </c>
      <c r="U867" s="7">
        <f t="shared" si="263"/>
        <v>0</v>
      </c>
      <c r="V867" s="7">
        <f t="shared" si="264"/>
        <v>0</v>
      </c>
      <c r="W867" s="7">
        <f t="shared" si="265"/>
        <v>0</v>
      </c>
      <c r="X867" s="7">
        <f t="shared" ca="1" si="266"/>
        <v>0</v>
      </c>
      <c r="Y867" s="7">
        <f t="shared" ca="1" si="267"/>
        <v>0</v>
      </c>
      <c r="Z867" s="7">
        <f t="shared" ca="1" si="268"/>
        <v>0</v>
      </c>
      <c r="AA867" s="3"/>
      <c r="AB867" s="3"/>
    </row>
    <row r="868" spans="1:28" x14ac:dyDescent="0.2">
      <c r="A868" s="18">
        <v>0</v>
      </c>
      <c r="B868" s="18">
        <v>0</v>
      </c>
      <c r="C868" s="8">
        <f>IF(Input!C856="",0,A868-$A$18)</f>
        <v>0</v>
      </c>
      <c r="D868" s="8">
        <f>(B868-Input!$C$6-Input!$F$5*C868)*IF(Input!C856="",0,1)</f>
        <v>0</v>
      </c>
      <c r="E868" s="7">
        <f t="shared" si="250"/>
        <v>0</v>
      </c>
      <c r="F868" s="7">
        <f t="shared" si="251"/>
        <v>0</v>
      </c>
      <c r="G868" s="7">
        <f t="shared" si="252"/>
        <v>0</v>
      </c>
      <c r="H868" s="7">
        <f t="shared" si="253"/>
        <v>0</v>
      </c>
      <c r="I868" s="7">
        <f t="shared" si="254"/>
        <v>0</v>
      </c>
      <c r="J868" s="7">
        <f t="shared" si="255"/>
        <v>0</v>
      </c>
      <c r="K868" s="7">
        <f t="shared" si="256"/>
        <v>0</v>
      </c>
      <c r="L868" s="7">
        <f>Input!C856*Input!$F$10</f>
        <v>0</v>
      </c>
      <c r="M868" s="7">
        <f>(-C868*SIN(ATAN(Input!$F$5*Input!$F$10))+(L868-$L$18)*COS(ATAN(Input!$F$5*Input!$F$10)))*IF(Input!C856="",0,1)</f>
        <v>0</v>
      </c>
      <c r="N868" s="7">
        <f>(C868*COS(ATAN(Input!$F$5*Input!$F$10))+(L868-$L$18)*SIN(ATAN(Input!$F$5*Input!$F$10)))*IF(Input!C856="",0,1)</f>
        <v>0</v>
      </c>
      <c r="O868" s="7">
        <f t="shared" si="257"/>
        <v>0</v>
      </c>
      <c r="P868" s="7">
        <f t="shared" si="258"/>
        <v>0</v>
      </c>
      <c r="Q868" s="7">
        <f t="shared" si="259"/>
        <v>0</v>
      </c>
      <c r="R868" s="7">
        <f t="shared" si="260"/>
        <v>0</v>
      </c>
      <c r="S868" s="7">
        <f t="shared" si="261"/>
        <v>0</v>
      </c>
      <c r="T868" s="7">
        <f t="shared" si="262"/>
        <v>0</v>
      </c>
      <c r="U868" s="7">
        <f t="shared" si="263"/>
        <v>0</v>
      </c>
      <c r="V868" s="7">
        <f t="shared" si="264"/>
        <v>0</v>
      </c>
      <c r="W868" s="7">
        <f t="shared" si="265"/>
        <v>0</v>
      </c>
      <c r="X868" s="7">
        <f t="shared" ca="1" si="266"/>
        <v>0</v>
      </c>
      <c r="Y868" s="7">
        <f t="shared" ca="1" si="267"/>
        <v>0</v>
      </c>
      <c r="Z868" s="7">
        <f t="shared" ca="1" si="268"/>
        <v>0</v>
      </c>
      <c r="AA868" s="3"/>
      <c r="AB868" s="3"/>
    </row>
    <row r="869" spans="1:28" x14ac:dyDescent="0.2">
      <c r="A869" s="18">
        <v>0</v>
      </c>
      <c r="B869" s="18">
        <v>0</v>
      </c>
      <c r="C869" s="8">
        <f>IF(Input!C857="",0,A869-$A$18)</f>
        <v>0</v>
      </c>
      <c r="D869" s="8">
        <f>(B869-Input!$C$6-Input!$F$5*C869)*IF(Input!C857="",0,1)</f>
        <v>0</v>
      </c>
      <c r="E869" s="7">
        <f t="shared" si="250"/>
        <v>0</v>
      </c>
      <c r="F869" s="7">
        <f t="shared" si="251"/>
        <v>0</v>
      </c>
      <c r="G869" s="7">
        <f t="shared" si="252"/>
        <v>0</v>
      </c>
      <c r="H869" s="7">
        <f t="shared" si="253"/>
        <v>0</v>
      </c>
      <c r="I869" s="7">
        <f t="shared" si="254"/>
        <v>0</v>
      </c>
      <c r="J869" s="7">
        <f t="shared" si="255"/>
        <v>0</v>
      </c>
      <c r="K869" s="7">
        <f t="shared" si="256"/>
        <v>0</v>
      </c>
      <c r="L869" s="7">
        <f>Input!C857*Input!$F$10</f>
        <v>0</v>
      </c>
      <c r="M869" s="7">
        <f>(-C869*SIN(ATAN(Input!$F$5*Input!$F$10))+(L869-$L$18)*COS(ATAN(Input!$F$5*Input!$F$10)))*IF(Input!C857="",0,1)</f>
        <v>0</v>
      </c>
      <c r="N869" s="7">
        <f>(C869*COS(ATAN(Input!$F$5*Input!$F$10))+(L869-$L$18)*SIN(ATAN(Input!$F$5*Input!$F$10)))*IF(Input!C857="",0,1)</f>
        <v>0</v>
      </c>
      <c r="O869" s="7">
        <f t="shared" si="257"/>
        <v>0</v>
      </c>
      <c r="P869" s="7">
        <f t="shared" si="258"/>
        <v>0</v>
      </c>
      <c r="Q869" s="7">
        <f t="shared" si="259"/>
        <v>0</v>
      </c>
      <c r="R869" s="7">
        <f t="shared" si="260"/>
        <v>0</v>
      </c>
      <c r="S869" s="7">
        <f t="shared" si="261"/>
        <v>0</v>
      </c>
      <c r="T869" s="7">
        <f t="shared" si="262"/>
        <v>0</v>
      </c>
      <c r="U869" s="7">
        <f t="shared" si="263"/>
        <v>0</v>
      </c>
      <c r="V869" s="7">
        <f t="shared" si="264"/>
        <v>0</v>
      </c>
      <c r="W869" s="7">
        <f t="shared" si="265"/>
        <v>0</v>
      </c>
      <c r="X869" s="7">
        <f t="shared" ca="1" si="266"/>
        <v>0</v>
      </c>
      <c r="Y869" s="7">
        <f t="shared" ca="1" si="267"/>
        <v>0</v>
      </c>
      <c r="Z869" s="7">
        <f t="shared" ca="1" si="268"/>
        <v>0</v>
      </c>
      <c r="AA869" s="3"/>
      <c r="AB869" s="3"/>
    </row>
    <row r="870" spans="1:28" x14ac:dyDescent="0.2">
      <c r="A870" s="18">
        <v>0</v>
      </c>
      <c r="B870" s="18">
        <v>0</v>
      </c>
      <c r="C870" s="8">
        <f>IF(Input!C858="",0,A870-$A$18)</f>
        <v>0</v>
      </c>
      <c r="D870" s="8">
        <f>(B870-Input!$C$6-Input!$F$5*C870)*IF(Input!C858="",0,1)</f>
        <v>0</v>
      </c>
      <c r="E870" s="7">
        <f t="shared" si="250"/>
        <v>0</v>
      </c>
      <c r="F870" s="7">
        <f t="shared" si="251"/>
        <v>0</v>
      </c>
      <c r="G870" s="7">
        <f t="shared" si="252"/>
        <v>0</v>
      </c>
      <c r="H870" s="7">
        <f t="shared" si="253"/>
        <v>0</v>
      </c>
      <c r="I870" s="7">
        <f t="shared" si="254"/>
        <v>0</v>
      </c>
      <c r="J870" s="7">
        <f t="shared" si="255"/>
        <v>0</v>
      </c>
      <c r="K870" s="7">
        <f t="shared" si="256"/>
        <v>0</v>
      </c>
      <c r="L870" s="7">
        <f>Input!C858*Input!$F$10</f>
        <v>0</v>
      </c>
      <c r="M870" s="7">
        <f>(-C870*SIN(ATAN(Input!$F$5*Input!$F$10))+(L870-$L$18)*COS(ATAN(Input!$F$5*Input!$F$10)))*IF(Input!C858="",0,1)</f>
        <v>0</v>
      </c>
      <c r="N870" s="7">
        <f>(C870*COS(ATAN(Input!$F$5*Input!$F$10))+(L870-$L$18)*SIN(ATAN(Input!$F$5*Input!$F$10)))*IF(Input!C858="",0,1)</f>
        <v>0</v>
      </c>
      <c r="O870" s="7">
        <f t="shared" si="257"/>
        <v>0</v>
      </c>
      <c r="P870" s="7">
        <f t="shared" si="258"/>
        <v>0</v>
      </c>
      <c r="Q870" s="7">
        <f t="shared" si="259"/>
        <v>0</v>
      </c>
      <c r="R870" s="7">
        <f t="shared" si="260"/>
        <v>0</v>
      </c>
      <c r="S870" s="7">
        <f t="shared" si="261"/>
        <v>0</v>
      </c>
      <c r="T870" s="7">
        <f t="shared" si="262"/>
        <v>0</v>
      </c>
      <c r="U870" s="7">
        <f t="shared" si="263"/>
        <v>0</v>
      </c>
      <c r="V870" s="7">
        <f t="shared" si="264"/>
        <v>0</v>
      </c>
      <c r="W870" s="7">
        <f t="shared" si="265"/>
        <v>0</v>
      </c>
      <c r="X870" s="7">
        <f t="shared" ca="1" si="266"/>
        <v>0</v>
      </c>
      <c r="Y870" s="7">
        <f t="shared" ca="1" si="267"/>
        <v>0</v>
      </c>
      <c r="Z870" s="7">
        <f t="shared" ca="1" si="268"/>
        <v>0</v>
      </c>
      <c r="AA870" s="3"/>
      <c r="AB870" s="3"/>
    </row>
    <row r="871" spans="1:28" x14ac:dyDescent="0.2">
      <c r="A871" s="18">
        <v>0</v>
      </c>
      <c r="B871" s="18">
        <v>0</v>
      </c>
      <c r="C871" s="8">
        <f>IF(Input!C859="",0,A871-$A$18)</f>
        <v>0</v>
      </c>
      <c r="D871" s="8">
        <f>(B871-Input!$C$6-Input!$F$5*C871)*IF(Input!C859="",0,1)</f>
        <v>0</v>
      </c>
      <c r="E871" s="7">
        <f t="shared" si="250"/>
        <v>0</v>
      </c>
      <c r="F871" s="7">
        <f t="shared" si="251"/>
        <v>0</v>
      </c>
      <c r="G871" s="7">
        <f t="shared" si="252"/>
        <v>0</v>
      </c>
      <c r="H871" s="7">
        <f t="shared" si="253"/>
        <v>0</v>
      </c>
      <c r="I871" s="7">
        <f t="shared" si="254"/>
        <v>0</v>
      </c>
      <c r="J871" s="7">
        <f t="shared" si="255"/>
        <v>0</v>
      </c>
      <c r="K871" s="7">
        <f t="shared" si="256"/>
        <v>0</v>
      </c>
      <c r="L871" s="7">
        <f>Input!C859*Input!$F$10</f>
        <v>0</v>
      </c>
      <c r="M871" s="7">
        <f>(-C871*SIN(ATAN(Input!$F$5*Input!$F$10))+(L871-$L$18)*COS(ATAN(Input!$F$5*Input!$F$10)))*IF(Input!C859="",0,1)</f>
        <v>0</v>
      </c>
      <c r="N871" s="7">
        <f>(C871*COS(ATAN(Input!$F$5*Input!$F$10))+(L871-$L$18)*SIN(ATAN(Input!$F$5*Input!$F$10)))*IF(Input!C859="",0,1)</f>
        <v>0</v>
      </c>
      <c r="O871" s="7">
        <f t="shared" si="257"/>
        <v>0</v>
      </c>
      <c r="P871" s="7">
        <f t="shared" si="258"/>
        <v>0</v>
      </c>
      <c r="Q871" s="7">
        <f t="shared" si="259"/>
        <v>0</v>
      </c>
      <c r="R871" s="7">
        <f t="shared" si="260"/>
        <v>0</v>
      </c>
      <c r="S871" s="7">
        <f t="shared" si="261"/>
        <v>0</v>
      </c>
      <c r="T871" s="7">
        <f t="shared" si="262"/>
        <v>0</v>
      </c>
      <c r="U871" s="7">
        <f t="shared" si="263"/>
        <v>0</v>
      </c>
      <c r="V871" s="7">
        <f t="shared" si="264"/>
        <v>0</v>
      </c>
      <c r="W871" s="7">
        <f t="shared" si="265"/>
        <v>0</v>
      </c>
      <c r="X871" s="7">
        <f t="shared" ca="1" si="266"/>
        <v>0</v>
      </c>
      <c r="Y871" s="7">
        <f t="shared" ca="1" si="267"/>
        <v>0</v>
      </c>
      <c r="Z871" s="7">
        <f t="shared" ca="1" si="268"/>
        <v>0</v>
      </c>
      <c r="AA871" s="3"/>
      <c r="AB871" s="3"/>
    </row>
    <row r="872" spans="1:28" x14ac:dyDescent="0.2">
      <c r="A872" s="18">
        <v>0</v>
      </c>
      <c r="B872" s="18">
        <v>0</v>
      </c>
      <c r="C872" s="8">
        <f>IF(Input!C860="",0,A872-$A$18)</f>
        <v>0</v>
      </c>
      <c r="D872" s="8">
        <f>(B872-Input!$C$6-Input!$F$5*C872)*IF(Input!C860="",0,1)</f>
        <v>0</v>
      </c>
      <c r="E872" s="7">
        <f t="shared" si="250"/>
        <v>0</v>
      </c>
      <c r="F872" s="7">
        <f t="shared" si="251"/>
        <v>0</v>
      </c>
      <c r="G872" s="7">
        <f t="shared" si="252"/>
        <v>0</v>
      </c>
      <c r="H872" s="7">
        <f t="shared" si="253"/>
        <v>0</v>
      </c>
      <c r="I872" s="7">
        <f t="shared" si="254"/>
        <v>0</v>
      </c>
      <c r="J872" s="7">
        <f t="shared" si="255"/>
        <v>0</v>
      </c>
      <c r="K872" s="7">
        <f t="shared" si="256"/>
        <v>0</v>
      </c>
      <c r="L872" s="7">
        <f>Input!C860*Input!$F$10</f>
        <v>0</v>
      </c>
      <c r="M872" s="7">
        <f>(-C872*SIN(ATAN(Input!$F$5*Input!$F$10))+(L872-$L$18)*COS(ATAN(Input!$F$5*Input!$F$10)))*IF(Input!C860="",0,1)</f>
        <v>0</v>
      </c>
      <c r="N872" s="7">
        <f>(C872*COS(ATAN(Input!$F$5*Input!$F$10))+(L872-$L$18)*SIN(ATAN(Input!$F$5*Input!$F$10)))*IF(Input!C860="",0,1)</f>
        <v>0</v>
      </c>
      <c r="O872" s="7">
        <f t="shared" si="257"/>
        <v>0</v>
      </c>
      <c r="P872" s="7">
        <f t="shared" si="258"/>
        <v>0</v>
      </c>
      <c r="Q872" s="7">
        <f t="shared" si="259"/>
        <v>0</v>
      </c>
      <c r="R872" s="7">
        <f t="shared" si="260"/>
        <v>0</v>
      </c>
      <c r="S872" s="7">
        <f t="shared" si="261"/>
        <v>0</v>
      </c>
      <c r="T872" s="7">
        <f t="shared" si="262"/>
        <v>0</v>
      </c>
      <c r="U872" s="7">
        <f t="shared" si="263"/>
        <v>0</v>
      </c>
      <c r="V872" s="7">
        <f t="shared" si="264"/>
        <v>0</v>
      </c>
      <c r="W872" s="7">
        <f t="shared" si="265"/>
        <v>0</v>
      </c>
      <c r="X872" s="7">
        <f t="shared" ca="1" si="266"/>
        <v>0</v>
      </c>
      <c r="Y872" s="7">
        <f t="shared" ca="1" si="267"/>
        <v>0</v>
      </c>
      <c r="Z872" s="7">
        <f t="shared" ca="1" si="268"/>
        <v>0</v>
      </c>
      <c r="AA872" s="3"/>
      <c r="AB872" s="3"/>
    </row>
    <row r="873" spans="1:28" x14ac:dyDescent="0.2">
      <c r="A873" s="18">
        <v>0</v>
      </c>
      <c r="B873" s="18">
        <v>0</v>
      </c>
      <c r="C873" s="8">
        <f>IF(Input!C861="",0,A873-$A$18)</f>
        <v>0</v>
      </c>
      <c r="D873" s="8">
        <f>(B873-Input!$C$6-Input!$F$5*C873)*IF(Input!C861="",0,1)</f>
        <v>0</v>
      </c>
      <c r="E873" s="7">
        <f t="shared" si="250"/>
        <v>0</v>
      </c>
      <c r="F873" s="7">
        <f t="shared" si="251"/>
        <v>0</v>
      </c>
      <c r="G873" s="7">
        <f t="shared" si="252"/>
        <v>0</v>
      </c>
      <c r="H873" s="7">
        <f t="shared" si="253"/>
        <v>0</v>
      </c>
      <c r="I873" s="7">
        <f t="shared" si="254"/>
        <v>0</v>
      </c>
      <c r="J873" s="7">
        <f t="shared" si="255"/>
        <v>0</v>
      </c>
      <c r="K873" s="7">
        <f t="shared" si="256"/>
        <v>0</v>
      </c>
      <c r="L873" s="7">
        <f>Input!C861*Input!$F$10</f>
        <v>0</v>
      </c>
      <c r="M873" s="7">
        <f>(-C873*SIN(ATAN(Input!$F$5*Input!$F$10))+(L873-$L$18)*COS(ATAN(Input!$F$5*Input!$F$10)))*IF(Input!C861="",0,1)</f>
        <v>0</v>
      </c>
      <c r="N873" s="7">
        <f>(C873*COS(ATAN(Input!$F$5*Input!$F$10))+(L873-$L$18)*SIN(ATAN(Input!$F$5*Input!$F$10)))*IF(Input!C861="",0,1)</f>
        <v>0</v>
      </c>
      <c r="O873" s="7">
        <f t="shared" si="257"/>
        <v>0</v>
      </c>
      <c r="P873" s="7">
        <f t="shared" si="258"/>
        <v>0</v>
      </c>
      <c r="Q873" s="7">
        <f t="shared" si="259"/>
        <v>0</v>
      </c>
      <c r="R873" s="7">
        <f t="shared" si="260"/>
        <v>0</v>
      </c>
      <c r="S873" s="7">
        <f t="shared" si="261"/>
        <v>0</v>
      </c>
      <c r="T873" s="7">
        <f t="shared" si="262"/>
        <v>0</v>
      </c>
      <c r="U873" s="7">
        <f t="shared" si="263"/>
        <v>0</v>
      </c>
      <c r="V873" s="7">
        <f t="shared" si="264"/>
        <v>0</v>
      </c>
      <c r="W873" s="7">
        <f t="shared" si="265"/>
        <v>0</v>
      </c>
      <c r="X873" s="7">
        <f t="shared" ca="1" si="266"/>
        <v>0</v>
      </c>
      <c r="Y873" s="7">
        <f t="shared" ca="1" si="267"/>
        <v>0</v>
      </c>
      <c r="Z873" s="7">
        <f t="shared" ca="1" si="268"/>
        <v>0</v>
      </c>
      <c r="AA873" s="3"/>
      <c r="AB873" s="3"/>
    </row>
    <row r="874" spans="1:28" x14ac:dyDescent="0.2">
      <c r="A874" s="18">
        <v>0</v>
      </c>
      <c r="B874" s="18">
        <v>0</v>
      </c>
      <c r="C874" s="8">
        <f>IF(Input!C862="",0,A874-$A$18)</f>
        <v>0</v>
      </c>
      <c r="D874" s="8">
        <f>(B874-Input!$C$6-Input!$F$5*C874)*IF(Input!C862="",0,1)</f>
        <v>0</v>
      </c>
      <c r="E874" s="7">
        <f t="shared" si="250"/>
        <v>0</v>
      </c>
      <c r="F874" s="7">
        <f t="shared" si="251"/>
        <v>0</v>
      </c>
      <c r="G874" s="7">
        <f t="shared" si="252"/>
        <v>0</v>
      </c>
      <c r="H874" s="7">
        <f t="shared" si="253"/>
        <v>0</v>
      </c>
      <c r="I874" s="7">
        <f t="shared" si="254"/>
        <v>0</v>
      </c>
      <c r="J874" s="7">
        <f t="shared" si="255"/>
        <v>0</v>
      </c>
      <c r="K874" s="7">
        <f t="shared" si="256"/>
        <v>0</v>
      </c>
      <c r="L874" s="7">
        <f>Input!C862*Input!$F$10</f>
        <v>0</v>
      </c>
      <c r="M874" s="7">
        <f>(-C874*SIN(ATAN(Input!$F$5*Input!$F$10))+(L874-$L$18)*COS(ATAN(Input!$F$5*Input!$F$10)))*IF(Input!C862="",0,1)</f>
        <v>0</v>
      </c>
      <c r="N874" s="7">
        <f>(C874*COS(ATAN(Input!$F$5*Input!$F$10))+(L874-$L$18)*SIN(ATAN(Input!$F$5*Input!$F$10)))*IF(Input!C862="",0,1)</f>
        <v>0</v>
      </c>
      <c r="O874" s="7">
        <f t="shared" si="257"/>
        <v>0</v>
      </c>
      <c r="P874" s="7">
        <f t="shared" si="258"/>
        <v>0</v>
      </c>
      <c r="Q874" s="7">
        <f t="shared" si="259"/>
        <v>0</v>
      </c>
      <c r="R874" s="7">
        <f t="shared" si="260"/>
        <v>0</v>
      </c>
      <c r="S874" s="7">
        <f t="shared" si="261"/>
        <v>0</v>
      </c>
      <c r="T874" s="7">
        <f t="shared" si="262"/>
        <v>0</v>
      </c>
      <c r="U874" s="7">
        <f t="shared" si="263"/>
        <v>0</v>
      </c>
      <c r="V874" s="7">
        <f t="shared" si="264"/>
        <v>0</v>
      </c>
      <c r="W874" s="7">
        <f t="shared" si="265"/>
        <v>0</v>
      </c>
      <c r="X874" s="7">
        <f t="shared" ca="1" si="266"/>
        <v>0</v>
      </c>
      <c r="Y874" s="7">
        <f t="shared" ca="1" si="267"/>
        <v>0</v>
      </c>
      <c r="Z874" s="7">
        <f t="shared" ca="1" si="268"/>
        <v>0</v>
      </c>
      <c r="AA874" s="3"/>
      <c r="AB874" s="3"/>
    </row>
    <row r="875" spans="1:28" x14ac:dyDescent="0.2">
      <c r="A875" s="18">
        <v>0</v>
      </c>
      <c r="B875" s="18">
        <v>0</v>
      </c>
      <c r="C875" s="8">
        <f>IF(Input!C863="",0,A875-$A$18)</f>
        <v>0</v>
      </c>
      <c r="D875" s="8">
        <f>(B875-Input!$C$6-Input!$F$5*C875)*IF(Input!C863="",0,1)</f>
        <v>0</v>
      </c>
      <c r="E875" s="7">
        <f t="shared" si="250"/>
        <v>0</v>
      </c>
      <c r="F875" s="7">
        <f t="shared" si="251"/>
        <v>0</v>
      </c>
      <c r="G875" s="7">
        <f t="shared" si="252"/>
        <v>0</v>
      </c>
      <c r="H875" s="7">
        <f t="shared" si="253"/>
        <v>0</v>
      </c>
      <c r="I875" s="7">
        <f t="shared" si="254"/>
        <v>0</v>
      </c>
      <c r="J875" s="7">
        <f t="shared" si="255"/>
        <v>0</v>
      </c>
      <c r="K875" s="7">
        <f t="shared" si="256"/>
        <v>0</v>
      </c>
      <c r="L875" s="7">
        <f>Input!C863*Input!$F$10</f>
        <v>0</v>
      </c>
      <c r="M875" s="7">
        <f>(-C875*SIN(ATAN(Input!$F$5*Input!$F$10))+(L875-$L$18)*COS(ATAN(Input!$F$5*Input!$F$10)))*IF(Input!C863="",0,1)</f>
        <v>0</v>
      </c>
      <c r="N875" s="7">
        <f>(C875*COS(ATAN(Input!$F$5*Input!$F$10))+(L875-$L$18)*SIN(ATAN(Input!$F$5*Input!$F$10)))*IF(Input!C863="",0,1)</f>
        <v>0</v>
      </c>
      <c r="O875" s="7">
        <f t="shared" si="257"/>
        <v>0</v>
      </c>
      <c r="P875" s="7">
        <f t="shared" si="258"/>
        <v>0</v>
      </c>
      <c r="Q875" s="7">
        <f t="shared" si="259"/>
        <v>0</v>
      </c>
      <c r="R875" s="7">
        <f t="shared" si="260"/>
        <v>0</v>
      </c>
      <c r="S875" s="7">
        <f t="shared" si="261"/>
        <v>0</v>
      </c>
      <c r="T875" s="7">
        <f t="shared" si="262"/>
        <v>0</v>
      </c>
      <c r="U875" s="7">
        <f t="shared" si="263"/>
        <v>0</v>
      </c>
      <c r="V875" s="7">
        <f t="shared" si="264"/>
        <v>0</v>
      </c>
      <c r="W875" s="7">
        <f t="shared" si="265"/>
        <v>0</v>
      </c>
      <c r="X875" s="7">
        <f t="shared" ca="1" si="266"/>
        <v>0</v>
      </c>
      <c r="Y875" s="7">
        <f t="shared" ca="1" si="267"/>
        <v>0</v>
      </c>
      <c r="Z875" s="7">
        <f t="shared" ca="1" si="268"/>
        <v>0</v>
      </c>
      <c r="AA875" s="3"/>
      <c r="AB875" s="3"/>
    </row>
    <row r="876" spans="1:28" x14ac:dyDescent="0.2">
      <c r="A876" s="18">
        <v>0</v>
      </c>
      <c r="B876" s="18">
        <v>0</v>
      </c>
      <c r="C876" s="8">
        <f>IF(Input!C864="",0,A876-$A$18)</f>
        <v>0</v>
      </c>
      <c r="D876" s="8">
        <f>(B876-Input!$C$6-Input!$F$5*C876)*IF(Input!C864="",0,1)</f>
        <v>0</v>
      </c>
      <c r="E876" s="7">
        <f t="shared" si="250"/>
        <v>0</v>
      </c>
      <c r="F876" s="7">
        <f t="shared" si="251"/>
        <v>0</v>
      </c>
      <c r="G876" s="7">
        <f t="shared" si="252"/>
        <v>0</v>
      </c>
      <c r="H876" s="7">
        <f t="shared" si="253"/>
        <v>0</v>
      </c>
      <c r="I876" s="7">
        <f t="shared" si="254"/>
        <v>0</v>
      </c>
      <c r="J876" s="7">
        <f t="shared" si="255"/>
        <v>0</v>
      </c>
      <c r="K876" s="7">
        <f t="shared" si="256"/>
        <v>0</v>
      </c>
      <c r="L876" s="7">
        <f>Input!C864*Input!$F$10</f>
        <v>0</v>
      </c>
      <c r="M876" s="7">
        <f>(-C876*SIN(ATAN(Input!$F$5*Input!$F$10))+(L876-$L$18)*COS(ATAN(Input!$F$5*Input!$F$10)))*IF(Input!C864="",0,1)</f>
        <v>0</v>
      </c>
      <c r="N876" s="7">
        <f>(C876*COS(ATAN(Input!$F$5*Input!$F$10))+(L876-$L$18)*SIN(ATAN(Input!$F$5*Input!$F$10)))*IF(Input!C864="",0,1)</f>
        <v>0</v>
      </c>
      <c r="O876" s="7">
        <f t="shared" si="257"/>
        <v>0</v>
      </c>
      <c r="P876" s="7">
        <f t="shared" si="258"/>
        <v>0</v>
      </c>
      <c r="Q876" s="7">
        <f t="shared" si="259"/>
        <v>0</v>
      </c>
      <c r="R876" s="7">
        <f t="shared" si="260"/>
        <v>0</v>
      </c>
      <c r="S876" s="7">
        <f t="shared" si="261"/>
        <v>0</v>
      </c>
      <c r="T876" s="7">
        <f t="shared" si="262"/>
        <v>0</v>
      </c>
      <c r="U876" s="7">
        <f t="shared" si="263"/>
        <v>0</v>
      </c>
      <c r="V876" s="7">
        <f t="shared" si="264"/>
        <v>0</v>
      </c>
      <c r="W876" s="7">
        <f t="shared" si="265"/>
        <v>0</v>
      </c>
      <c r="X876" s="7">
        <f t="shared" ca="1" si="266"/>
        <v>0</v>
      </c>
      <c r="Y876" s="7">
        <f t="shared" ca="1" si="267"/>
        <v>0</v>
      </c>
      <c r="Z876" s="7">
        <f t="shared" ca="1" si="268"/>
        <v>0</v>
      </c>
      <c r="AA876" s="3"/>
      <c r="AB876" s="3"/>
    </row>
    <row r="877" spans="1:28" x14ac:dyDescent="0.2">
      <c r="A877" s="18">
        <v>0</v>
      </c>
      <c r="B877" s="18">
        <v>0</v>
      </c>
      <c r="C877" s="8">
        <f>IF(Input!C865="",0,A877-$A$18)</f>
        <v>0</v>
      </c>
      <c r="D877" s="8">
        <f>(B877-Input!$C$6-Input!$F$5*C877)*IF(Input!C865="",0,1)</f>
        <v>0</v>
      </c>
      <c r="E877" s="7">
        <f t="shared" si="250"/>
        <v>0</v>
      </c>
      <c r="F877" s="7">
        <f t="shared" si="251"/>
        <v>0</v>
      </c>
      <c r="G877" s="7">
        <f t="shared" si="252"/>
        <v>0</v>
      </c>
      <c r="H877" s="7">
        <f t="shared" si="253"/>
        <v>0</v>
      </c>
      <c r="I877" s="7">
        <f t="shared" si="254"/>
        <v>0</v>
      </c>
      <c r="J877" s="7">
        <f t="shared" si="255"/>
        <v>0</v>
      </c>
      <c r="K877" s="7">
        <f t="shared" si="256"/>
        <v>0</v>
      </c>
      <c r="L877" s="7">
        <f>Input!C865*Input!$F$10</f>
        <v>0</v>
      </c>
      <c r="M877" s="7">
        <f>(-C877*SIN(ATAN(Input!$F$5*Input!$F$10))+(L877-$L$18)*COS(ATAN(Input!$F$5*Input!$F$10)))*IF(Input!C865="",0,1)</f>
        <v>0</v>
      </c>
      <c r="N877" s="7">
        <f>(C877*COS(ATAN(Input!$F$5*Input!$F$10))+(L877-$L$18)*SIN(ATAN(Input!$F$5*Input!$F$10)))*IF(Input!C865="",0,1)</f>
        <v>0</v>
      </c>
      <c r="O877" s="7">
        <f t="shared" si="257"/>
        <v>0</v>
      </c>
      <c r="P877" s="7">
        <f t="shared" si="258"/>
        <v>0</v>
      </c>
      <c r="Q877" s="7">
        <f t="shared" si="259"/>
        <v>0</v>
      </c>
      <c r="R877" s="7">
        <f t="shared" si="260"/>
        <v>0</v>
      </c>
      <c r="S877" s="7">
        <f t="shared" si="261"/>
        <v>0</v>
      </c>
      <c r="T877" s="7">
        <f t="shared" si="262"/>
        <v>0</v>
      </c>
      <c r="U877" s="7">
        <f t="shared" si="263"/>
        <v>0</v>
      </c>
      <c r="V877" s="7">
        <f t="shared" si="264"/>
        <v>0</v>
      </c>
      <c r="W877" s="7">
        <f t="shared" si="265"/>
        <v>0</v>
      </c>
      <c r="X877" s="7">
        <f t="shared" ca="1" si="266"/>
        <v>0</v>
      </c>
      <c r="Y877" s="7">
        <f t="shared" ca="1" si="267"/>
        <v>0</v>
      </c>
      <c r="Z877" s="7">
        <f t="shared" ca="1" si="268"/>
        <v>0</v>
      </c>
      <c r="AA877" s="3"/>
      <c r="AB877" s="3"/>
    </row>
    <row r="878" spans="1:28" x14ac:dyDescent="0.2">
      <c r="A878" s="18">
        <v>0</v>
      </c>
      <c r="B878" s="18">
        <v>0</v>
      </c>
      <c r="C878" s="8">
        <f>IF(Input!C866="",0,A878-$A$18)</f>
        <v>0</v>
      </c>
      <c r="D878" s="8">
        <f>(B878-Input!$C$6-Input!$F$5*C878)*IF(Input!C866="",0,1)</f>
        <v>0</v>
      </c>
      <c r="E878" s="7">
        <f t="shared" si="250"/>
        <v>0</v>
      </c>
      <c r="F878" s="7">
        <f t="shared" si="251"/>
        <v>0</v>
      </c>
      <c r="G878" s="7">
        <f t="shared" si="252"/>
        <v>0</v>
      </c>
      <c r="H878" s="7">
        <f t="shared" si="253"/>
        <v>0</v>
      </c>
      <c r="I878" s="7">
        <f t="shared" si="254"/>
        <v>0</v>
      </c>
      <c r="J878" s="7">
        <f t="shared" si="255"/>
        <v>0</v>
      </c>
      <c r="K878" s="7">
        <f t="shared" si="256"/>
        <v>0</v>
      </c>
      <c r="L878" s="7">
        <f>Input!C866*Input!$F$10</f>
        <v>0</v>
      </c>
      <c r="M878" s="7">
        <f>(-C878*SIN(ATAN(Input!$F$5*Input!$F$10))+(L878-$L$18)*COS(ATAN(Input!$F$5*Input!$F$10)))*IF(Input!C866="",0,1)</f>
        <v>0</v>
      </c>
      <c r="N878" s="7">
        <f>(C878*COS(ATAN(Input!$F$5*Input!$F$10))+(L878-$L$18)*SIN(ATAN(Input!$F$5*Input!$F$10)))*IF(Input!C866="",0,1)</f>
        <v>0</v>
      </c>
      <c r="O878" s="7">
        <f t="shared" si="257"/>
        <v>0</v>
      </c>
      <c r="P878" s="7">
        <f t="shared" si="258"/>
        <v>0</v>
      </c>
      <c r="Q878" s="7">
        <f t="shared" si="259"/>
        <v>0</v>
      </c>
      <c r="R878" s="7">
        <f t="shared" si="260"/>
        <v>0</v>
      </c>
      <c r="S878" s="7">
        <f t="shared" si="261"/>
        <v>0</v>
      </c>
      <c r="T878" s="7">
        <f t="shared" si="262"/>
        <v>0</v>
      </c>
      <c r="U878" s="7">
        <f t="shared" si="263"/>
        <v>0</v>
      </c>
      <c r="V878" s="7">
        <f t="shared" si="264"/>
        <v>0</v>
      </c>
      <c r="W878" s="7">
        <f t="shared" si="265"/>
        <v>0</v>
      </c>
      <c r="X878" s="7">
        <f t="shared" ca="1" si="266"/>
        <v>0</v>
      </c>
      <c r="Y878" s="7">
        <f t="shared" ca="1" si="267"/>
        <v>0</v>
      </c>
      <c r="Z878" s="7">
        <f t="shared" ca="1" si="268"/>
        <v>0</v>
      </c>
      <c r="AA878" s="3"/>
      <c r="AB878" s="3"/>
    </row>
    <row r="879" spans="1:28" x14ac:dyDescent="0.2">
      <c r="A879" s="18">
        <v>0</v>
      </c>
      <c r="B879" s="18">
        <v>0</v>
      </c>
      <c r="C879" s="8">
        <f>IF(Input!C867="",0,A879-$A$18)</f>
        <v>0</v>
      </c>
      <c r="D879" s="8">
        <f>(B879-Input!$C$6-Input!$F$5*C879)*IF(Input!C867="",0,1)</f>
        <v>0</v>
      </c>
      <c r="E879" s="7">
        <f t="shared" si="250"/>
        <v>0</v>
      </c>
      <c r="F879" s="7">
        <f t="shared" si="251"/>
        <v>0</v>
      </c>
      <c r="G879" s="7">
        <f t="shared" si="252"/>
        <v>0</v>
      </c>
      <c r="H879" s="7">
        <f t="shared" si="253"/>
        <v>0</v>
      </c>
      <c r="I879" s="7">
        <f t="shared" si="254"/>
        <v>0</v>
      </c>
      <c r="J879" s="7">
        <f t="shared" si="255"/>
        <v>0</v>
      </c>
      <c r="K879" s="7">
        <f t="shared" si="256"/>
        <v>0</v>
      </c>
      <c r="L879" s="7">
        <f>Input!C867*Input!$F$10</f>
        <v>0</v>
      </c>
      <c r="M879" s="7">
        <f>(-C879*SIN(ATAN(Input!$F$5*Input!$F$10))+(L879-$L$18)*COS(ATAN(Input!$F$5*Input!$F$10)))*IF(Input!C867="",0,1)</f>
        <v>0</v>
      </c>
      <c r="N879" s="7">
        <f>(C879*COS(ATAN(Input!$F$5*Input!$F$10))+(L879-$L$18)*SIN(ATAN(Input!$F$5*Input!$F$10)))*IF(Input!C867="",0,1)</f>
        <v>0</v>
      </c>
      <c r="O879" s="7">
        <f t="shared" si="257"/>
        <v>0</v>
      </c>
      <c r="P879" s="7">
        <f t="shared" si="258"/>
        <v>0</v>
      </c>
      <c r="Q879" s="7">
        <f t="shared" si="259"/>
        <v>0</v>
      </c>
      <c r="R879" s="7">
        <f t="shared" si="260"/>
        <v>0</v>
      </c>
      <c r="S879" s="7">
        <f t="shared" si="261"/>
        <v>0</v>
      </c>
      <c r="T879" s="7">
        <f t="shared" si="262"/>
        <v>0</v>
      </c>
      <c r="U879" s="7">
        <f t="shared" si="263"/>
        <v>0</v>
      </c>
      <c r="V879" s="7">
        <f t="shared" si="264"/>
        <v>0</v>
      </c>
      <c r="W879" s="7">
        <f t="shared" si="265"/>
        <v>0</v>
      </c>
      <c r="X879" s="7">
        <f t="shared" ca="1" si="266"/>
        <v>0</v>
      </c>
      <c r="Y879" s="7">
        <f t="shared" ca="1" si="267"/>
        <v>0</v>
      </c>
      <c r="Z879" s="7">
        <f t="shared" ca="1" si="268"/>
        <v>0</v>
      </c>
      <c r="AA879" s="3"/>
      <c r="AB879" s="3"/>
    </row>
    <row r="880" spans="1:28" x14ac:dyDescent="0.2">
      <c r="A880" s="18">
        <v>0</v>
      </c>
      <c r="B880" s="18">
        <v>0</v>
      </c>
      <c r="C880" s="8">
        <f>IF(Input!C868="",0,A880-$A$18)</f>
        <v>0</v>
      </c>
      <c r="D880" s="8">
        <f>(B880-Input!$C$6-Input!$F$5*C880)*IF(Input!C868="",0,1)</f>
        <v>0</v>
      </c>
      <c r="E880" s="7">
        <f t="shared" si="250"/>
        <v>0</v>
      </c>
      <c r="F880" s="7">
        <f t="shared" si="251"/>
        <v>0</v>
      </c>
      <c r="G880" s="7">
        <f t="shared" si="252"/>
        <v>0</v>
      </c>
      <c r="H880" s="7">
        <f t="shared" si="253"/>
        <v>0</v>
      </c>
      <c r="I880" s="7">
        <f t="shared" si="254"/>
        <v>0</v>
      </c>
      <c r="J880" s="7">
        <f t="shared" si="255"/>
        <v>0</v>
      </c>
      <c r="K880" s="7">
        <f t="shared" si="256"/>
        <v>0</v>
      </c>
      <c r="L880" s="7">
        <f>Input!C868*Input!$F$10</f>
        <v>0</v>
      </c>
      <c r="M880" s="7">
        <f>(-C880*SIN(ATAN(Input!$F$5*Input!$F$10))+(L880-$L$18)*COS(ATAN(Input!$F$5*Input!$F$10)))*IF(Input!C868="",0,1)</f>
        <v>0</v>
      </c>
      <c r="N880" s="7">
        <f>(C880*COS(ATAN(Input!$F$5*Input!$F$10))+(L880-$L$18)*SIN(ATAN(Input!$F$5*Input!$F$10)))*IF(Input!C868="",0,1)</f>
        <v>0</v>
      </c>
      <c r="O880" s="7">
        <f t="shared" si="257"/>
        <v>0</v>
      </c>
      <c r="P880" s="7">
        <f t="shared" si="258"/>
        <v>0</v>
      </c>
      <c r="Q880" s="7">
        <f t="shared" si="259"/>
        <v>0</v>
      </c>
      <c r="R880" s="7">
        <f t="shared" si="260"/>
        <v>0</v>
      </c>
      <c r="S880" s="7">
        <f t="shared" si="261"/>
        <v>0</v>
      </c>
      <c r="T880" s="7">
        <f t="shared" si="262"/>
        <v>0</v>
      </c>
      <c r="U880" s="7">
        <f t="shared" si="263"/>
        <v>0</v>
      </c>
      <c r="V880" s="7">
        <f t="shared" si="264"/>
        <v>0</v>
      </c>
      <c r="W880" s="7">
        <f t="shared" si="265"/>
        <v>0</v>
      </c>
      <c r="X880" s="7">
        <f t="shared" ca="1" si="266"/>
        <v>0</v>
      </c>
      <c r="Y880" s="7">
        <f t="shared" ca="1" si="267"/>
        <v>0</v>
      </c>
      <c r="Z880" s="7">
        <f t="shared" ca="1" si="268"/>
        <v>0</v>
      </c>
      <c r="AA880" s="3"/>
      <c r="AB880" s="3"/>
    </row>
    <row r="881" spans="1:28" x14ac:dyDescent="0.2">
      <c r="A881" s="18">
        <v>0</v>
      </c>
      <c r="B881" s="18">
        <v>0</v>
      </c>
      <c r="C881" s="8">
        <f>IF(Input!C869="",0,A881-$A$18)</f>
        <v>0</v>
      </c>
      <c r="D881" s="8">
        <f>(B881-Input!$C$6-Input!$F$5*C881)*IF(Input!C869="",0,1)</f>
        <v>0</v>
      </c>
      <c r="E881" s="7">
        <f t="shared" si="250"/>
        <v>0</v>
      </c>
      <c r="F881" s="7">
        <f t="shared" si="251"/>
        <v>0</v>
      </c>
      <c r="G881" s="7">
        <f t="shared" si="252"/>
        <v>0</v>
      </c>
      <c r="H881" s="7">
        <f t="shared" si="253"/>
        <v>0</v>
      </c>
      <c r="I881" s="7">
        <f t="shared" si="254"/>
        <v>0</v>
      </c>
      <c r="J881" s="7">
        <f t="shared" si="255"/>
        <v>0</v>
      </c>
      <c r="K881" s="7">
        <f t="shared" si="256"/>
        <v>0</v>
      </c>
      <c r="L881" s="7">
        <f>Input!C869*Input!$F$10</f>
        <v>0</v>
      </c>
      <c r="M881" s="7">
        <f>(-C881*SIN(ATAN(Input!$F$5*Input!$F$10))+(L881-$L$18)*COS(ATAN(Input!$F$5*Input!$F$10)))*IF(Input!C869="",0,1)</f>
        <v>0</v>
      </c>
      <c r="N881" s="7">
        <f>(C881*COS(ATAN(Input!$F$5*Input!$F$10))+(L881-$L$18)*SIN(ATAN(Input!$F$5*Input!$F$10)))*IF(Input!C869="",0,1)</f>
        <v>0</v>
      </c>
      <c r="O881" s="7">
        <f t="shared" si="257"/>
        <v>0</v>
      </c>
      <c r="P881" s="7">
        <f t="shared" si="258"/>
        <v>0</v>
      </c>
      <c r="Q881" s="7">
        <f t="shared" si="259"/>
        <v>0</v>
      </c>
      <c r="R881" s="7">
        <f t="shared" si="260"/>
        <v>0</v>
      </c>
      <c r="S881" s="7">
        <f t="shared" si="261"/>
        <v>0</v>
      </c>
      <c r="T881" s="7">
        <f t="shared" si="262"/>
        <v>0</v>
      </c>
      <c r="U881" s="7">
        <f t="shared" si="263"/>
        <v>0</v>
      </c>
      <c r="V881" s="7">
        <f t="shared" si="264"/>
        <v>0</v>
      </c>
      <c r="W881" s="7">
        <f t="shared" si="265"/>
        <v>0</v>
      </c>
      <c r="X881" s="7">
        <f t="shared" ca="1" si="266"/>
        <v>0</v>
      </c>
      <c r="Y881" s="7">
        <f t="shared" ca="1" si="267"/>
        <v>0</v>
      </c>
      <c r="Z881" s="7">
        <f t="shared" ca="1" si="268"/>
        <v>0</v>
      </c>
      <c r="AA881" s="3"/>
      <c r="AB881" s="3"/>
    </row>
    <row r="882" spans="1:28" x14ac:dyDescent="0.2">
      <c r="A882" s="18">
        <v>0</v>
      </c>
      <c r="B882" s="18">
        <v>0</v>
      </c>
      <c r="C882" s="8">
        <f>IF(Input!C870="",0,A882-$A$18)</f>
        <v>0</v>
      </c>
      <c r="D882" s="8">
        <f>(B882-Input!$C$6-Input!$F$5*C882)*IF(Input!C870="",0,1)</f>
        <v>0</v>
      </c>
      <c r="E882" s="7">
        <f t="shared" si="250"/>
        <v>0</v>
      </c>
      <c r="F882" s="7">
        <f t="shared" si="251"/>
        <v>0</v>
      </c>
      <c r="G882" s="7">
        <f t="shared" si="252"/>
        <v>0</v>
      </c>
      <c r="H882" s="7">
        <f t="shared" si="253"/>
        <v>0</v>
      </c>
      <c r="I882" s="7">
        <f t="shared" si="254"/>
        <v>0</v>
      </c>
      <c r="J882" s="7">
        <f t="shared" si="255"/>
        <v>0</v>
      </c>
      <c r="K882" s="7">
        <f t="shared" si="256"/>
        <v>0</v>
      </c>
      <c r="L882" s="7">
        <f>Input!C870*Input!$F$10</f>
        <v>0</v>
      </c>
      <c r="M882" s="7">
        <f>(-C882*SIN(ATAN(Input!$F$5*Input!$F$10))+(L882-$L$18)*COS(ATAN(Input!$F$5*Input!$F$10)))*IF(Input!C870="",0,1)</f>
        <v>0</v>
      </c>
      <c r="N882" s="7">
        <f>(C882*COS(ATAN(Input!$F$5*Input!$F$10))+(L882-$L$18)*SIN(ATAN(Input!$F$5*Input!$F$10)))*IF(Input!C870="",0,1)</f>
        <v>0</v>
      </c>
      <c r="O882" s="7">
        <f t="shared" si="257"/>
        <v>0</v>
      </c>
      <c r="P882" s="7">
        <f t="shared" si="258"/>
        <v>0</v>
      </c>
      <c r="Q882" s="7">
        <f t="shared" si="259"/>
        <v>0</v>
      </c>
      <c r="R882" s="7">
        <f t="shared" si="260"/>
        <v>0</v>
      </c>
      <c r="S882" s="7">
        <f t="shared" si="261"/>
        <v>0</v>
      </c>
      <c r="T882" s="7">
        <f t="shared" si="262"/>
        <v>0</v>
      </c>
      <c r="U882" s="7">
        <f t="shared" si="263"/>
        <v>0</v>
      </c>
      <c r="V882" s="7">
        <f t="shared" si="264"/>
        <v>0</v>
      </c>
      <c r="W882" s="7">
        <f t="shared" si="265"/>
        <v>0</v>
      </c>
      <c r="X882" s="7">
        <f t="shared" ca="1" si="266"/>
        <v>0</v>
      </c>
      <c r="Y882" s="7">
        <f t="shared" ca="1" si="267"/>
        <v>0</v>
      </c>
      <c r="Z882" s="7">
        <f t="shared" ca="1" si="268"/>
        <v>0</v>
      </c>
      <c r="AA882" s="3"/>
      <c r="AB882" s="3"/>
    </row>
    <row r="883" spans="1:28" x14ac:dyDescent="0.2">
      <c r="A883" s="18">
        <v>0</v>
      </c>
      <c r="B883" s="18">
        <v>0</v>
      </c>
      <c r="C883" s="8">
        <f>IF(Input!C871="",0,A883-$A$18)</f>
        <v>0</v>
      </c>
      <c r="D883" s="8">
        <f>(B883-Input!$C$6-Input!$F$5*C883)*IF(Input!C871="",0,1)</f>
        <v>0</v>
      </c>
      <c r="E883" s="7">
        <f t="shared" si="250"/>
        <v>0</v>
      </c>
      <c r="F883" s="7">
        <f t="shared" si="251"/>
        <v>0</v>
      </c>
      <c r="G883" s="7">
        <f t="shared" si="252"/>
        <v>0</v>
      </c>
      <c r="H883" s="7">
        <f t="shared" si="253"/>
        <v>0</v>
      </c>
      <c r="I883" s="7">
        <f t="shared" si="254"/>
        <v>0</v>
      </c>
      <c r="J883" s="7">
        <f t="shared" si="255"/>
        <v>0</v>
      </c>
      <c r="K883" s="7">
        <f t="shared" si="256"/>
        <v>0</v>
      </c>
      <c r="L883" s="7">
        <f>Input!C871*Input!$F$10</f>
        <v>0</v>
      </c>
      <c r="M883" s="7">
        <f>(-C883*SIN(ATAN(Input!$F$5*Input!$F$10))+(L883-$L$18)*COS(ATAN(Input!$F$5*Input!$F$10)))*IF(Input!C871="",0,1)</f>
        <v>0</v>
      </c>
      <c r="N883" s="7">
        <f>(C883*COS(ATAN(Input!$F$5*Input!$F$10))+(L883-$L$18)*SIN(ATAN(Input!$F$5*Input!$F$10)))*IF(Input!C871="",0,1)</f>
        <v>0</v>
      </c>
      <c r="O883" s="7">
        <f t="shared" si="257"/>
        <v>0</v>
      </c>
      <c r="P883" s="7">
        <f t="shared" si="258"/>
        <v>0</v>
      </c>
      <c r="Q883" s="7">
        <f t="shared" si="259"/>
        <v>0</v>
      </c>
      <c r="R883" s="7">
        <f t="shared" si="260"/>
        <v>0</v>
      </c>
      <c r="S883" s="7">
        <f t="shared" si="261"/>
        <v>0</v>
      </c>
      <c r="T883" s="7">
        <f t="shared" si="262"/>
        <v>0</v>
      </c>
      <c r="U883" s="7">
        <f t="shared" si="263"/>
        <v>0</v>
      </c>
      <c r="V883" s="7">
        <f t="shared" si="264"/>
        <v>0</v>
      </c>
      <c r="W883" s="7">
        <f t="shared" si="265"/>
        <v>0</v>
      </c>
      <c r="X883" s="7">
        <f t="shared" ca="1" si="266"/>
        <v>0</v>
      </c>
      <c r="Y883" s="7">
        <f t="shared" ca="1" si="267"/>
        <v>0</v>
      </c>
      <c r="Z883" s="7">
        <f t="shared" ca="1" si="268"/>
        <v>0</v>
      </c>
      <c r="AA883" s="3"/>
      <c r="AB883" s="3"/>
    </row>
    <row r="884" spans="1:28" x14ac:dyDescent="0.2">
      <c r="A884" s="18">
        <v>0</v>
      </c>
      <c r="B884" s="18">
        <v>0</v>
      </c>
      <c r="C884" s="8">
        <f>IF(Input!C872="",0,A884-$A$18)</f>
        <v>0</v>
      </c>
      <c r="D884" s="8">
        <f>(B884-Input!$C$6-Input!$F$5*C884)*IF(Input!C872="",0,1)</f>
        <v>0</v>
      </c>
      <c r="E884" s="7">
        <f t="shared" si="250"/>
        <v>0</v>
      </c>
      <c r="F884" s="7">
        <f t="shared" si="251"/>
        <v>0</v>
      </c>
      <c r="G884" s="7">
        <f t="shared" si="252"/>
        <v>0</v>
      </c>
      <c r="H884" s="7">
        <f t="shared" si="253"/>
        <v>0</v>
      </c>
      <c r="I884" s="7">
        <f t="shared" si="254"/>
        <v>0</v>
      </c>
      <c r="J884" s="7">
        <f t="shared" si="255"/>
        <v>0</v>
      </c>
      <c r="K884" s="7">
        <f t="shared" si="256"/>
        <v>0</v>
      </c>
      <c r="L884" s="7">
        <f>Input!C872*Input!$F$10</f>
        <v>0</v>
      </c>
      <c r="M884" s="7">
        <f>(-C884*SIN(ATAN(Input!$F$5*Input!$F$10))+(L884-$L$18)*COS(ATAN(Input!$F$5*Input!$F$10)))*IF(Input!C872="",0,1)</f>
        <v>0</v>
      </c>
      <c r="N884" s="7">
        <f>(C884*COS(ATAN(Input!$F$5*Input!$F$10))+(L884-$L$18)*SIN(ATAN(Input!$F$5*Input!$F$10)))*IF(Input!C872="",0,1)</f>
        <v>0</v>
      </c>
      <c r="O884" s="7">
        <f t="shared" si="257"/>
        <v>0</v>
      </c>
      <c r="P884" s="7">
        <f t="shared" si="258"/>
        <v>0</v>
      </c>
      <c r="Q884" s="7">
        <f t="shared" si="259"/>
        <v>0</v>
      </c>
      <c r="R884" s="7">
        <f t="shared" si="260"/>
        <v>0</v>
      </c>
      <c r="S884" s="7">
        <f t="shared" si="261"/>
        <v>0</v>
      </c>
      <c r="T884" s="7">
        <f t="shared" si="262"/>
        <v>0</v>
      </c>
      <c r="U884" s="7">
        <f t="shared" si="263"/>
        <v>0</v>
      </c>
      <c r="V884" s="7">
        <f t="shared" si="264"/>
        <v>0</v>
      </c>
      <c r="W884" s="7">
        <f t="shared" si="265"/>
        <v>0</v>
      </c>
      <c r="X884" s="7">
        <f t="shared" ca="1" si="266"/>
        <v>0</v>
      </c>
      <c r="Y884" s="7">
        <f t="shared" ca="1" si="267"/>
        <v>0</v>
      </c>
      <c r="Z884" s="7">
        <f t="shared" ca="1" si="268"/>
        <v>0</v>
      </c>
      <c r="AA884" s="3"/>
      <c r="AB884" s="3"/>
    </row>
    <row r="885" spans="1:28" x14ac:dyDescent="0.2">
      <c r="A885" s="18">
        <v>0</v>
      </c>
      <c r="B885" s="18">
        <v>0</v>
      </c>
      <c r="C885" s="8">
        <f>IF(Input!C873="",0,A885-$A$18)</f>
        <v>0</v>
      </c>
      <c r="D885" s="8">
        <f>(B885-Input!$C$6-Input!$F$5*C885)*IF(Input!C873="",0,1)</f>
        <v>0</v>
      </c>
      <c r="E885" s="7">
        <f t="shared" si="250"/>
        <v>0</v>
      </c>
      <c r="F885" s="7">
        <f t="shared" si="251"/>
        <v>0</v>
      </c>
      <c r="G885" s="7">
        <f t="shared" si="252"/>
        <v>0</v>
      </c>
      <c r="H885" s="7">
        <f t="shared" si="253"/>
        <v>0</v>
      </c>
      <c r="I885" s="7">
        <f t="shared" si="254"/>
        <v>0</v>
      </c>
      <c r="J885" s="7">
        <f t="shared" si="255"/>
        <v>0</v>
      </c>
      <c r="K885" s="7">
        <f t="shared" si="256"/>
        <v>0</v>
      </c>
      <c r="L885" s="7">
        <f>Input!C873*Input!$F$10</f>
        <v>0</v>
      </c>
      <c r="M885" s="7">
        <f>(-C885*SIN(ATAN(Input!$F$5*Input!$F$10))+(L885-$L$18)*COS(ATAN(Input!$F$5*Input!$F$10)))*IF(Input!C873="",0,1)</f>
        <v>0</v>
      </c>
      <c r="N885" s="7">
        <f>(C885*COS(ATAN(Input!$F$5*Input!$F$10))+(L885-$L$18)*SIN(ATAN(Input!$F$5*Input!$F$10)))*IF(Input!C873="",0,1)</f>
        <v>0</v>
      </c>
      <c r="O885" s="7">
        <f t="shared" si="257"/>
        <v>0</v>
      </c>
      <c r="P885" s="7">
        <f t="shared" si="258"/>
        <v>0</v>
      </c>
      <c r="Q885" s="7">
        <f t="shared" si="259"/>
        <v>0</v>
      </c>
      <c r="R885" s="7">
        <f t="shared" si="260"/>
        <v>0</v>
      </c>
      <c r="S885" s="7">
        <f t="shared" si="261"/>
        <v>0</v>
      </c>
      <c r="T885" s="7">
        <f t="shared" si="262"/>
        <v>0</v>
      </c>
      <c r="U885" s="7">
        <f t="shared" si="263"/>
        <v>0</v>
      </c>
      <c r="V885" s="7">
        <f t="shared" si="264"/>
        <v>0</v>
      </c>
      <c r="W885" s="7">
        <f t="shared" si="265"/>
        <v>0</v>
      </c>
      <c r="X885" s="7">
        <f t="shared" ca="1" si="266"/>
        <v>0</v>
      </c>
      <c r="Y885" s="7">
        <f t="shared" ca="1" si="267"/>
        <v>0</v>
      </c>
      <c r="Z885" s="7">
        <f t="shared" ca="1" si="268"/>
        <v>0</v>
      </c>
      <c r="AA885" s="3"/>
      <c r="AB885" s="3"/>
    </row>
    <row r="886" spans="1:28" x14ac:dyDescent="0.2">
      <c r="A886" s="18">
        <v>0</v>
      </c>
      <c r="B886" s="18">
        <v>0</v>
      </c>
      <c r="C886" s="8">
        <f>IF(Input!C874="",0,A886-$A$18)</f>
        <v>0</v>
      </c>
      <c r="D886" s="8">
        <f>(B886-Input!$C$6-Input!$F$5*C886)*IF(Input!C874="",0,1)</f>
        <v>0</v>
      </c>
      <c r="E886" s="7">
        <f t="shared" si="250"/>
        <v>0</v>
      </c>
      <c r="F886" s="7">
        <f t="shared" si="251"/>
        <v>0</v>
      </c>
      <c r="G886" s="7">
        <f t="shared" si="252"/>
        <v>0</v>
      </c>
      <c r="H886" s="7">
        <f t="shared" si="253"/>
        <v>0</v>
      </c>
      <c r="I886" s="7">
        <f t="shared" si="254"/>
        <v>0</v>
      </c>
      <c r="J886" s="7">
        <f t="shared" si="255"/>
        <v>0</v>
      </c>
      <c r="K886" s="7">
        <f t="shared" si="256"/>
        <v>0</v>
      </c>
      <c r="L886" s="7">
        <f>Input!C874*Input!$F$10</f>
        <v>0</v>
      </c>
      <c r="M886" s="7">
        <f>(-C886*SIN(ATAN(Input!$F$5*Input!$F$10))+(L886-$L$18)*COS(ATAN(Input!$F$5*Input!$F$10)))*IF(Input!C874="",0,1)</f>
        <v>0</v>
      </c>
      <c r="N886" s="7">
        <f>(C886*COS(ATAN(Input!$F$5*Input!$F$10))+(L886-$L$18)*SIN(ATAN(Input!$F$5*Input!$F$10)))*IF(Input!C874="",0,1)</f>
        <v>0</v>
      </c>
      <c r="O886" s="7">
        <f t="shared" si="257"/>
        <v>0</v>
      </c>
      <c r="P886" s="7">
        <f t="shared" si="258"/>
        <v>0</v>
      </c>
      <c r="Q886" s="7">
        <f t="shared" si="259"/>
        <v>0</v>
      </c>
      <c r="R886" s="7">
        <f t="shared" si="260"/>
        <v>0</v>
      </c>
      <c r="S886" s="7">
        <f t="shared" si="261"/>
        <v>0</v>
      </c>
      <c r="T886" s="7">
        <f t="shared" si="262"/>
        <v>0</v>
      </c>
      <c r="U886" s="7">
        <f t="shared" si="263"/>
        <v>0</v>
      </c>
      <c r="V886" s="7">
        <f t="shared" si="264"/>
        <v>0</v>
      </c>
      <c r="W886" s="7">
        <f t="shared" si="265"/>
        <v>0</v>
      </c>
      <c r="X886" s="7">
        <f t="shared" ca="1" si="266"/>
        <v>0</v>
      </c>
      <c r="Y886" s="7">
        <f t="shared" ca="1" si="267"/>
        <v>0</v>
      </c>
      <c r="Z886" s="7">
        <f t="shared" ca="1" si="268"/>
        <v>0</v>
      </c>
      <c r="AA886" s="3"/>
      <c r="AB886" s="3"/>
    </row>
    <row r="887" spans="1:28" x14ac:dyDescent="0.2">
      <c r="A887" s="18">
        <v>0</v>
      </c>
      <c r="B887" s="18">
        <v>0</v>
      </c>
      <c r="C887" s="8">
        <f>IF(Input!C875="",0,A887-$A$18)</f>
        <v>0</v>
      </c>
      <c r="D887" s="8">
        <f>(B887-Input!$C$6-Input!$F$5*C887)*IF(Input!C875="",0,1)</f>
        <v>0</v>
      </c>
      <c r="E887" s="7">
        <f t="shared" si="250"/>
        <v>0</v>
      </c>
      <c r="F887" s="7">
        <f t="shared" si="251"/>
        <v>0</v>
      </c>
      <c r="G887" s="7">
        <f t="shared" si="252"/>
        <v>0</v>
      </c>
      <c r="H887" s="7">
        <f t="shared" si="253"/>
        <v>0</v>
      </c>
      <c r="I887" s="7">
        <f t="shared" si="254"/>
        <v>0</v>
      </c>
      <c r="J887" s="7">
        <f t="shared" si="255"/>
        <v>0</v>
      </c>
      <c r="K887" s="7">
        <f t="shared" si="256"/>
        <v>0</v>
      </c>
      <c r="L887" s="7">
        <f>Input!C875*Input!$F$10</f>
        <v>0</v>
      </c>
      <c r="M887" s="7">
        <f>(-C887*SIN(ATAN(Input!$F$5*Input!$F$10))+(L887-$L$18)*COS(ATAN(Input!$F$5*Input!$F$10)))*IF(Input!C875="",0,1)</f>
        <v>0</v>
      </c>
      <c r="N887" s="7">
        <f>(C887*COS(ATAN(Input!$F$5*Input!$F$10))+(L887-$L$18)*SIN(ATAN(Input!$F$5*Input!$F$10)))*IF(Input!C875="",0,1)</f>
        <v>0</v>
      </c>
      <c r="O887" s="7">
        <f t="shared" si="257"/>
        <v>0</v>
      </c>
      <c r="P887" s="7">
        <f t="shared" si="258"/>
        <v>0</v>
      </c>
      <c r="Q887" s="7">
        <f t="shared" si="259"/>
        <v>0</v>
      </c>
      <c r="R887" s="7">
        <f t="shared" si="260"/>
        <v>0</v>
      </c>
      <c r="S887" s="7">
        <f t="shared" si="261"/>
        <v>0</v>
      </c>
      <c r="T887" s="7">
        <f t="shared" si="262"/>
        <v>0</v>
      </c>
      <c r="U887" s="7">
        <f t="shared" si="263"/>
        <v>0</v>
      </c>
      <c r="V887" s="7">
        <f t="shared" si="264"/>
        <v>0</v>
      </c>
      <c r="W887" s="7">
        <f t="shared" si="265"/>
        <v>0</v>
      </c>
      <c r="X887" s="7">
        <f t="shared" ca="1" si="266"/>
        <v>0</v>
      </c>
      <c r="Y887" s="7">
        <f t="shared" ca="1" si="267"/>
        <v>0</v>
      </c>
      <c r="Z887" s="7">
        <f t="shared" ca="1" si="268"/>
        <v>0</v>
      </c>
      <c r="AA887" s="3"/>
      <c r="AB887" s="3"/>
    </row>
    <row r="888" spans="1:28" x14ac:dyDescent="0.2">
      <c r="A888" s="18">
        <v>0</v>
      </c>
      <c r="B888" s="18">
        <v>0</v>
      </c>
      <c r="C888" s="8">
        <f>IF(Input!C876="",0,A888-$A$18)</f>
        <v>0</v>
      </c>
      <c r="D888" s="8">
        <f>(B888-Input!$C$6-Input!$F$5*C888)*IF(Input!C876="",0,1)</f>
        <v>0</v>
      </c>
      <c r="E888" s="7">
        <f t="shared" si="250"/>
        <v>0</v>
      </c>
      <c r="F888" s="7">
        <f t="shared" si="251"/>
        <v>0</v>
      </c>
      <c r="G888" s="7">
        <f t="shared" si="252"/>
        <v>0</v>
      </c>
      <c r="H888" s="7">
        <f t="shared" si="253"/>
        <v>0</v>
      </c>
      <c r="I888" s="7">
        <f t="shared" si="254"/>
        <v>0</v>
      </c>
      <c r="J888" s="7">
        <f t="shared" si="255"/>
        <v>0</v>
      </c>
      <c r="K888" s="7">
        <f t="shared" si="256"/>
        <v>0</v>
      </c>
      <c r="L888" s="7">
        <f>Input!C876*Input!$F$10</f>
        <v>0</v>
      </c>
      <c r="M888" s="7">
        <f>(-C888*SIN(ATAN(Input!$F$5*Input!$F$10))+(L888-$L$18)*COS(ATAN(Input!$F$5*Input!$F$10)))*IF(Input!C876="",0,1)</f>
        <v>0</v>
      </c>
      <c r="N888" s="7">
        <f>(C888*COS(ATAN(Input!$F$5*Input!$F$10))+(L888-$L$18)*SIN(ATAN(Input!$F$5*Input!$F$10)))*IF(Input!C876="",0,1)</f>
        <v>0</v>
      </c>
      <c r="O888" s="7">
        <f t="shared" si="257"/>
        <v>0</v>
      </c>
      <c r="P888" s="7">
        <f t="shared" si="258"/>
        <v>0</v>
      </c>
      <c r="Q888" s="7">
        <f t="shared" si="259"/>
        <v>0</v>
      </c>
      <c r="R888" s="7">
        <f t="shared" si="260"/>
        <v>0</v>
      </c>
      <c r="S888" s="7">
        <f t="shared" si="261"/>
        <v>0</v>
      </c>
      <c r="T888" s="7">
        <f t="shared" si="262"/>
        <v>0</v>
      </c>
      <c r="U888" s="7">
        <f t="shared" si="263"/>
        <v>0</v>
      </c>
      <c r="V888" s="7">
        <f t="shared" si="264"/>
        <v>0</v>
      </c>
      <c r="W888" s="7">
        <f t="shared" si="265"/>
        <v>0</v>
      </c>
      <c r="X888" s="7">
        <f t="shared" ca="1" si="266"/>
        <v>0</v>
      </c>
      <c r="Y888" s="7">
        <f t="shared" ca="1" si="267"/>
        <v>0</v>
      </c>
      <c r="Z888" s="7">
        <f t="shared" ca="1" si="268"/>
        <v>0</v>
      </c>
      <c r="AA888" s="3"/>
      <c r="AB888" s="3"/>
    </row>
    <row r="889" spans="1:28" x14ac:dyDescent="0.2">
      <c r="A889" s="18">
        <v>0</v>
      </c>
      <c r="B889" s="18">
        <v>0</v>
      </c>
      <c r="C889" s="8">
        <f>IF(Input!C877="",0,A889-$A$18)</f>
        <v>0</v>
      </c>
      <c r="D889" s="8">
        <f>(B889-Input!$C$6-Input!$F$5*C889)*IF(Input!C877="",0,1)</f>
        <v>0</v>
      </c>
      <c r="E889" s="7">
        <f t="shared" si="250"/>
        <v>0</v>
      </c>
      <c r="F889" s="7">
        <f t="shared" si="251"/>
        <v>0</v>
      </c>
      <c r="G889" s="7">
        <f t="shared" si="252"/>
        <v>0</v>
      </c>
      <c r="H889" s="7">
        <f t="shared" si="253"/>
        <v>0</v>
      </c>
      <c r="I889" s="7">
        <f t="shared" si="254"/>
        <v>0</v>
      </c>
      <c r="J889" s="7">
        <f t="shared" si="255"/>
        <v>0</v>
      </c>
      <c r="K889" s="7">
        <f t="shared" si="256"/>
        <v>0</v>
      </c>
      <c r="L889" s="7">
        <f>Input!C877*Input!$F$10</f>
        <v>0</v>
      </c>
      <c r="M889" s="7">
        <f>(-C889*SIN(ATAN(Input!$F$5*Input!$F$10))+(L889-$L$18)*COS(ATAN(Input!$F$5*Input!$F$10)))*IF(Input!C877="",0,1)</f>
        <v>0</v>
      </c>
      <c r="N889" s="7">
        <f>(C889*COS(ATAN(Input!$F$5*Input!$F$10))+(L889-$L$18)*SIN(ATAN(Input!$F$5*Input!$F$10)))*IF(Input!C877="",0,1)</f>
        <v>0</v>
      </c>
      <c r="O889" s="7">
        <f t="shared" si="257"/>
        <v>0</v>
      </c>
      <c r="P889" s="7">
        <f t="shared" si="258"/>
        <v>0</v>
      </c>
      <c r="Q889" s="7">
        <f t="shared" si="259"/>
        <v>0</v>
      </c>
      <c r="R889" s="7">
        <f t="shared" si="260"/>
        <v>0</v>
      </c>
      <c r="S889" s="7">
        <f t="shared" si="261"/>
        <v>0</v>
      </c>
      <c r="T889" s="7">
        <f t="shared" si="262"/>
        <v>0</v>
      </c>
      <c r="U889" s="7">
        <f t="shared" si="263"/>
        <v>0</v>
      </c>
      <c r="V889" s="7">
        <f t="shared" si="264"/>
        <v>0</v>
      </c>
      <c r="W889" s="7">
        <f t="shared" si="265"/>
        <v>0</v>
      </c>
      <c r="X889" s="7">
        <f t="shared" ca="1" si="266"/>
        <v>0</v>
      </c>
      <c r="Y889" s="7">
        <f t="shared" ca="1" si="267"/>
        <v>0</v>
      </c>
      <c r="Z889" s="7">
        <f t="shared" ca="1" si="268"/>
        <v>0</v>
      </c>
      <c r="AA889" s="3"/>
      <c r="AB889" s="3"/>
    </row>
    <row r="890" spans="1:28" x14ac:dyDescent="0.2">
      <c r="A890" s="18">
        <v>0</v>
      </c>
      <c r="B890" s="18">
        <v>0</v>
      </c>
      <c r="C890" s="8">
        <f>IF(Input!C878="",0,A890-$A$18)</f>
        <v>0</v>
      </c>
      <c r="D890" s="8">
        <f>(B890-Input!$C$6-Input!$F$5*C890)*IF(Input!C878="",0,1)</f>
        <v>0</v>
      </c>
      <c r="E890" s="7">
        <f t="shared" si="250"/>
        <v>0</v>
      </c>
      <c r="F890" s="7">
        <f t="shared" si="251"/>
        <v>0</v>
      </c>
      <c r="G890" s="7">
        <f t="shared" si="252"/>
        <v>0</v>
      </c>
      <c r="H890" s="7">
        <f t="shared" si="253"/>
        <v>0</v>
      </c>
      <c r="I890" s="7">
        <f t="shared" si="254"/>
        <v>0</v>
      </c>
      <c r="J890" s="7">
        <f t="shared" si="255"/>
        <v>0</v>
      </c>
      <c r="K890" s="7">
        <f t="shared" si="256"/>
        <v>0</v>
      </c>
      <c r="L890" s="7">
        <f>Input!C878*Input!$F$10</f>
        <v>0</v>
      </c>
      <c r="M890" s="7">
        <f>(-C890*SIN(ATAN(Input!$F$5*Input!$F$10))+(L890-$L$18)*COS(ATAN(Input!$F$5*Input!$F$10)))*IF(Input!C878="",0,1)</f>
        <v>0</v>
      </c>
      <c r="N890" s="7">
        <f>(C890*COS(ATAN(Input!$F$5*Input!$F$10))+(L890-$L$18)*SIN(ATAN(Input!$F$5*Input!$F$10)))*IF(Input!C878="",0,1)</f>
        <v>0</v>
      </c>
      <c r="O890" s="7">
        <f t="shared" si="257"/>
        <v>0</v>
      </c>
      <c r="P890" s="7">
        <f t="shared" si="258"/>
        <v>0</v>
      </c>
      <c r="Q890" s="7">
        <f t="shared" si="259"/>
        <v>0</v>
      </c>
      <c r="R890" s="7">
        <f t="shared" si="260"/>
        <v>0</v>
      </c>
      <c r="S890" s="7">
        <f t="shared" si="261"/>
        <v>0</v>
      </c>
      <c r="T890" s="7">
        <f t="shared" si="262"/>
        <v>0</v>
      </c>
      <c r="U890" s="7">
        <f t="shared" si="263"/>
        <v>0</v>
      </c>
      <c r="V890" s="7">
        <f t="shared" si="264"/>
        <v>0</v>
      </c>
      <c r="W890" s="7">
        <f t="shared" si="265"/>
        <v>0</v>
      </c>
      <c r="X890" s="7">
        <f t="shared" ca="1" si="266"/>
        <v>0</v>
      </c>
      <c r="Y890" s="7">
        <f t="shared" ca="1" si="267"/>
        <v>0</v>
      </c>
      <c r="Z890" s="7">
        <f t="shared" ca="1" si="268"/>
        <v>0</v>
      </c>
      <c r="AA890" s="3"/>
      <c r="AB890" s="3"/>
    </row>
    <row r="891" spans="1:28" x14ac:dyDescent="0.2">
      <c r="A891" s="18">
        <v>0</v>
      </c>
      <c r="B891" s="18">
        <v>0</v>
      </c>
      <c r="C891" s="8">
        <f>IF(Input!C879="",0,A891-$A$18)</f>
        <v>0</v>
      </c>
      <c r="D891" s="8">
        <f>(B891-Input!$C$6-Input!$F$5*C891)*IF(Input!C879="",0,1)</f>
        <v>0</v>
      </c>
      <c r="E891" s="7">
        <f t="shared" si="250"/>
        <v>0</v>
      </c>
      <c r="F891" s="7">
        <f t="shared" si="251"/>
        <v>0</v>
      </c>
      <c r="G891" s="7">
        <f t="shared" si="252"/>
        <v>0</v>
      </c>
      <c r="H891" s="7">
        <f t="shared" si="253"/>
        <v>0</v>
      </c>
      <c r="I891" s="7">
        <f t="shared" si="254"/>
        <v>0</v>
      </c>
      <c r="J891" s="7">
        <f t="shared" si="255"/>
        <v>0</v>
      </c>
      <c r="K891" s="7">
        <f t="shared" si="256"/>
        <v>0</v>
      </c>
      <c r="L891" s="7">
        <f>Input!C879*Input!$F$10</f>
        <v>0</v>
      </c>
      <c r="M891" s="7">
        <f>(-C891*SIN(ATAN(Input!$F$5*Input!$F$10))+(L891-$L$18)*COS(ATAN(Input!$F$5*Input!$F$10)))*IF(Input!C879="",0,1)</f>
        <v>0</v>
      </c>
      <c r="N891" s="7">
        <f>(C891*COS(ATAN(Input!$F$5*Input!$F$10))+(L891-$L$18)*SIN(ATAN(Input!$F$5*Input!$F$10)))*IF(Input!C879="",0,1)</f>
        <v>0</v>
      </c>
      <c r="O891" s="7">
        <f t="shared" si="257"/>
        <v>0</v>
      </c>
      <c r="P891" s="7">
        <f t="shared" si="258"/>
        <v>0</v>
      </c>
      <c r="Q891" s="7">
        <f t="shared" si="259"/>
        <v>0</v>
      </c>
      <c r="R891" s="7">
        <f t="shared" si="260"/>
        <v>0</v>
      </c>
      <c r="S891" s="7">
        <f t="shared" si="261"/>
        <v>0</v>
      </c>
      <c r="T891" s="7">
        <f t="shared" si="262"/>
        <v>0</v>
      </c>
      <c r="U891" s="7">
        <f t="shared" si="263"/>
        <v>0</v>
      </c>
      <c r="V891" s="7">
        <f t="shared" si="264"/>
        <v>0</v>
      </c>
      <c r="W891" s="7">
        <f t="shared" si="265"/>
        <v>0</v>
      </c>
      <c r="X891" s="7">
        <f t="shared" ca="1" si="266"/>
        <v>0</v>
      </c>
      <c r="Y891" s="7">
        <f t="shared" ca="1" si="267"/>
        <v>0</v>
      </c>
      <c r="Z891" s="7">
        <f t="shared" ca="1" si="268"/>
        <v>0</v>
      </c>
      <c r="AA891" s="3"/>
      <c r="AB891" s="3"/>
    </row>
    <row r="892" spans="1:28" x14ac:dyDescent="0.2">
      <c r="A892" s="18">
        <v>0</v>
      </c>
      <c r="B892" s="18">
        <v>0</v>
      </c>
      <c r="C892" s="8">
        <f>IF(Input!C880="",0,A892-$A$18)</f>
        <v>0</v>
      </c>
      <c r="D892" s="8">
        <f>(B892-Input!$C$6-Input!$F$5*C892)*IF(Input!C880="",0,1)</f>
        <v>0</v>
      </c>
      <c r="E892" s="7">
        <f t="shared" si="250"/>
        <v>0</v>
      </c>
      <c r="F892" s="7">
        <f t="shared" si="251"/>
        <v>0</v>
      </c>
      <c r="G892" s="7">
        <f t="shared" si="252"/>
        <v>0</v>
      </c>
      <c r="H892" s="7">
        <f t="shared" si="253"/>
        <v>0</v>
      </c>
      <c r="I892" s="7">
        <f t="shared" si="254"/>
        <v>0</v>
      </c>
      <c r="J892" s="7">
        <f t="shared" si="255"/>
        <v>0</v>
      </c>
      <c r="K892" s="7">
        <f t="shared" si="256"/>
        <v>0</v>
      </c>
      <c r="L892" s="7">
        <f>Input!C880*Input!$F$10</f>
        <v>0</v>
      </c>
      <c r="M892" s="7">
        <f>(-C892*SIN(ATAN(Input!$F$5*Input!$F$10))+(L892-$L$18)*COS(ATAN(Input!$F$5*Input!$F$10)))*IF(Input!C880="",0,1)</f>
        <v>0</v>
      </c>
      <c r="N892" s="7">
        <f>(C892*COS(ATAN(Input!$F$5*Input!$F$10))+(L892-$L$18)*SIN(ATAN(Input!$F$5*Input!$F$10)))*IF(Input!C880="",0,1)</f>
        <v>0</v>
      </c>
      <c r="O892" s="7">
        <f t="shared" si="257"/>
        <v>0</v>
      </c>
      <c r="P892" s="7">
        <f t="shared" si="258"/>
        <v>0</v>
      </c>
      <c r="Q892" s="7">
        <f t="shared" si="259"/>
        <v>0</v>
      </c>
      <c r="R892" s="7">
        <f t="shared" si="260"/>
        <v>0</v>
      </c>
      <c r="S892" s="7">
        <f t="shared" si="261"/>
        <v>0</v>
      </c>
      <c r="T892" s="7">
        <f t="shared" si="262"/>
        <v>0</v>
      </c>
      <c r="U892" s="7">
        <f t="shared" si="263"/>
        <v>0</v>
      </c>
      <c r="V892" s="7">
        <f t="shared" si="264"/>
        <v>0</v>
      </c>
      <c r="W892" s="7">
        <f t="shared" si="265"/>
        <v>0</v>
      </c>
      <c r="X892" s="7">
        <f t="shared" ca="1" si="266"/>
        <v>0</v>
      </c>
      <c r="Y892" s="7">
        <f t="shared" ca="1" si="267"/>
        <v>0</v>
      </c>
      <c r="Z892" s="7">
        <f t="shared" ca="1" si="268"/>
        <v>0</v>
      </c>
      <c r="AA892" s="3"/>
      <c r="AB892" s="3"/>
    </row>
    <row r="893" spans="1:28" x14ac:dyDescent="0.2">
      <c r="A893" s="18">
        <v>0</v>
      </c>
      <c r="B893" s="18">
        <v>0</v>
      </c>
      <c r="C893" s="8">
        <f>IF(Input!C881="",0,A893-$A$18)</f>
        <v>0</v>
      </c>
      <c r="D893" s="8">
        <f>(B893-Input!$C$6-Input!$F$5*C893)*IF(Input!C881="",0,1)</f>
        <v>0</v>
      </c>
      <c r="E893" s="7">
        <f t="shared" si="250"/>
        <v>0</v>
      </c>
      <c r="F893" s="7">
        <f t="shared" si="251"/>
        <v>0</v>
      </c>
      <c r="G893" s="7">
        <f t="shared" si="252"/>
        <v>0</v>
      </c>
      <c r="H893" s="7">
        <f t="shared" si="253"/>
        <v>0</v>
      </c>
      <c r="I893" s="7">
        <f t="shared" si="254"/>
        <v>0</v>
      </c>
      <c r="J893" s="7">
        <f t="shared" si="255"/>
        <v>0</v>
      </c>
      <c r="K893" s="7">
        <f t="shared" si="256"/>
        <v>0</v>
      </c>
      <c r="L893" s="7">
        <f>Input!C881*Input!$F$10</f>
        <v>0</v>
      </c>
      <c r="M893" s="7">
        <f>(-C893*SIN(ATAN(Input!$F$5*Input!$F$10))+(L893-$L$18)*COS(ATAN(Input!$F$5*Input!$F$10)))*IF(Input!C881="",0,1)</f>
        <v>0</v>
      </c>
      <c r="N893" s="7">
        <f>(C893*COS(ATAN(Input!$F$5*Input!$F$10))+(L893-$L$18)*SIN(ATAN(Input!$F$5*Input!$F$10)))*IF(Input!C881="",0,1)</f>
        <v>0</v>
      </c>
      <c r="O893" s="7">
        <f t="shared" si="257"/>
        <v>0</v>
      </c>
      <c r="P893" s="7">
        <f t="shared" si="258"/>
        <v>0</v>
      </c>
      <c r="Q893" s="7">
        <f t="shared" si="259"/>
        <v>0</v>
      </c>
      <c r="R893" s="7">
        <f t="shared" si="260"/>
        <v>0</v>
      </c>
      <c r="S893" s="7">
        <f t="shared" si="261"/>
        <v>0</v>
      </c>
      <c r="T893" s="7">
        <f t="shared" si="262"/>
        <v>0</v>
      </c>
      <c r="U893" s="7">
        <f t="shared" si="263"/>
        <v>0</v>
      </c>
      <c r="V893" s="7">
        <f t="shared" si="264"/>
        <v>0</v>
      </c>
      <c r="W893" s="7">
        <f t="shared" si="265"/>
        <v>0</v>
      </c>
      <c r="X893" s="7">
        <f t="shared" ca="1" si="266"/>
        <v>0</v>
      </c>
      <c r="Y893" s="7">
        <f t="shared" ca="1" si="267"/>
        <v>0</v>
      </c>
      <c r="Z893" s="7">
        <f t="shared" ca="1" si="268"/>
        <v>0</v>
      </c>
      <c r="AA893" s="3"/>
      <c r="AB893" s="3"/>
    </row>
    <row r="894" spans="1:28" x14ac:dyDescent="0.2">
      <c r="A894" s="18">
        <v>0</v>
      </c>
      <c r="B894" s="18">
        <v>0</v>
      </c>
      <c r="C894" s="8">
        <f>IF(Input!C882="",0,A894-$A$18)</f>
        <v>0</v>
      </c>
      <c r="D894" s="8">
        <f>(B894-Input!$C$6-Input!$F$5*C894)*IF(Input!C882="",0,1)</f>
        <v>0</v>
      </c>
      <c r="E894" s="7">
        <f t="shared" si="250"/>
        <v>0</v>
      </c>
      <c r="F894" s="7">
        <f t="shared" si="251"/>
        <v>0</v>
      </c>
      <c r="G894" s="7">
        <f t="shared" si="252"/>
        <v>0</v>
      </c>
      <c r="H894" s="7">
        <f t="shared" si="253"/>
        <v>0</v>
      </c>
      <c r="I894" s="7">
        <f t="shared" si="254"/>
        <v>0</v>
      </c>
      <c r="J894" s="7">
        <f t="shared" si="255"/>
        <v>0</v>
      </c>
      <c r="K894" s="7">
        <f t="shared" si="256"/>
        <v>0</v>
      </c>
      <c r="L894" s="7">
        <f>Input!C882*Input!$F$10</f>
        <v>0</v>
      </c>
      <c r="M894" s="7">
        <f>(-C894*SIN(ATAN(Input!$F$5*Input!$F$10))+(L894-$L$18)*COS(ATAN(Input!$F$5*Input!$F$10)))*IF(Input!C882="",0,1)</f>
        <v>0</v>
      </c>
      <c r="N894" s="7">
        <f>(C894*COS(ATAN(Input!$F$5*Input!$F$10))+(L894-$L$18)*SIN(ATAN(Input!$F$5*Input!$F$10)))*IF(Input!C882="",0,1)</f>
        <v>0</v>
      </c>
      <c r="O894" s="7">
        <f t="shared" si="257"/>
        <v>0</v>
      </c>
      <c r="P894" s="7">
        <f t="shared" si="258"/>
        <v>0</v>
      </c>
      <c r="Q894" s="7">
        <f t="shared" si="259"/>
        <v>0</v>
      </c>
      <c r="R894" s="7">
        <f t="shared" si="260"/>
        <v>0</v>
      </c>
      <c r="S894" s="7">
        <f t="shared" si="261"/>
        <v>0</v>
      </c>
      <c r="T894" s="7">
        <f t="shared" si="262"/>
        <v>0</v>
      </c>
      <c r="U894" s="7">
        <f t="shared" si="263"/>
        <v>0</v>
      </c>
      <c r="V894" s="7">
        <f t="shared" si="264"/>
        <v>0</v>
      </c>
      <c r="W894" s="7">
        <f t="shared" si="265"/>
        <v>0</v>
      </c>
      <c r="X894" s="7">
        <f t="shared" ca="1" si="266"/>
        <v>0</v>
      </c>
      <c r="Y894" s="7">
        <f t="shared" ca="1" si="267"/>
        <v>0</v>
      </c>
      <c r="Z894" s="7">
        <f t="shared" ca="1" si="268"/>
        <v>0</v>
      </c>
      <c r="AA894" s="3"/>
      <c r="AB894" s="3"/>
    </row>
    <row r="895" spans="1:28" x14ac:dyDescent="0.2">
      <c r="A895" s="18">
        <v>0</v>
      </c>
      <c r="B895" s="18">
        <v>0</v>
      </c>
      <c r="C895" s="8">
        <f>IF(Input!C883="",0,A895-$A$18)</f>
        <v>0</v>
      </c>
      <c r="D895" s="8">
        <f>(B895-Input!$C$6-Input!$F$5*C895)*IF(Input!C883="",0,1)</f>
        <v>0</v>
      </c>
      <c r="E895" s="7">
        <f t="shared" si="250"/>
        <v>0</v>
      </c>
      <c r="F895" s="7">
        <f t="shared" si="251"/>
        <v>0</v>
      </c>
      <c r="G895" s="7">
        <f t="shared" si="252"/>
        <v>0</v>
      </c>
      <c r="H895" s="7">
        <f t="shared" si="253"/>
        <v>0</v>
      </c>
      <c r="I895" s="7">
        <f t="shared" si="254"/>
        <v>0</v>
      </c>
      <c r="J895" s="7">
        <f t="shared" si="255"/>
        <v>0</v>
      </c>
      <c r="K895" s="7">
        <f t="shared" si="256"/>
        <v>0</v>
      </c>
      <c r="L895" s="7">
        <f>Input!C883*Input!$F$10</f>
        <v>0</v>
      </c>
      <c r="M895" s="7">
        <f>(-C895*SIN(ATAN(Input!$F$5*Input!$F$10))+(L895-$L$18)*COS(ATAN(Input!$F$5*Input!$F$10)))*IF(Input!C883="",0,1)</f>
        <v>0</v>
      </c>
      <c r="N895" s="7">
        <f>(C895*COS(ATAN(Input!$F$5*Input!$F$10))+(L895-$L$18)*SIN(ATAN(Input!$F$5*Input!$F$10)))*IF(Input!C883="",0,1)</f>
        <v>0</v>
      </c>
      <c r="O895" s="7">
        <f t="shared" si="257"/>
        <v>0</v>
      </c>
      <c r="P895" s="7">
        <f t="shared" si="258"/>
        <v>0</v>
      </c>
      <c r="Q895" s="7">
        <f t="shared" si="259"/>
        <v>0</v>
      </c>
      <c r="R895" s="7">
        <f t="shared" si="260"/>
        <v>0</v>
      </c>
      <c r="S895" s="7">
        <f t="shared" si="261"/>
        <v>0</v>
      </c>
      <c r="T895" s="7">
        <f t="shared" si="262"/>
        <v>0</v>
      </c>
      <c r="U895" s="7">
        <f t="shared" si="263"/>
        <v>0</v>
      </c>
      <c r="V895" s="7">
        <f t="shared" si="264"/>
        <v>0</v>
      </c>
      <c r="W895" s="7">
        <f t="shared" si="265"/>
        <v>0</v>
      </c>
      <c r="X895" s="7">
        <f t="shared" ca="1" si="266"/>
        <v>0</v>
      </c>
      <c r="Y895" s="7">
        <f t="shared" ca="1" si="267"/>
        <v>0</v>
      </c>
      <c r="Z895" s="7">
        <f t="shared" ca="1" si="268"/>
        <v>0</v>
      </c>
      <c r="AA895" s="3"/>
      <c r="AB895" s="3"/>
    </row>
    <row r="896" spans="1:28" x14ac:dyDescent="0.2">
      <c r="A896" s="18">
        <v>0</v>
      </c>
      <c r="B896" s="18">
        <v>0</v>
      </c>
      <c r="C896" s="8">
        <f>IF(Input!C884="",0,A896-$A$18)</f>
        <v>0</v>
      </c>
      <c r="D896" s="8">
        <f>(B896-Input!$C$6-Input!$F$5*C896)*IF(Input!C884="",0,1)</f>
        <v>0</v>
      </c>
      <c r="E896" s="7">
        <f t="shared" si="250"/>
        <v>0</v>
      </c>
      <c r="F896" s="7">
        <f t="shared" si="251"/>
        <v>0</v>
      </c>
      <c r="G896" s="7">
        <f t="shared" si="252"/>
        <v>0</v>
      </c>
      <c r="H896" s="7">
        <f t="shared" si="253"/>
        <v>0</v>
      </c>
      <c r="I896" s="7">
        <f t="shared" si="254"/>
        <v>0</v>
      </c>
      <c r="J896" s="7">
        <f t="shared" si="255"/>
        <v>0</v>
      </c>
      <c r="K896" s="7">
        <f t="shared" si="256"/>
        <v>0</v>
      </c>
      <c r="L896" s="7">
        <f>Input!C884*Input!$F$10</f>
        <v>0</v>
      </c>
      <c r="M896" s="7">
        <f>(-C896*SIN(ATAN(Input!$F$5*Input!$F$10))+(L896-$L$18)*COS(ATAN(Input!$F$5*Input!$F$10)))*IF(Input!C884="",0,1)</f>
        <v>0</v>
      </c>
      <c r="N896" s="7">
        <f>(C896*COS(ATAN(Input!$F$5*Input!$F$10))+(L896-$L$18)*SIN(ATAN(Input!$F$5*Input!$F$10)))*IF(Input!C884="",0,1)</f>
        <v>0</v>
      </c>
      <c r="O896" s="7">
        <f t="shared" si="257"/>
        <v>0</v>
      </c>
      <c r="P896" s="7">
        <f t="shared" si="258"/>
        <v>0</v>
      </c>
      <c r="Q896" s="7">
        <f t="shared" si="259"/>
        <v>0</v>
      </c>
      <c r="R896" s="7">
        <f t="shared" si="260"/>
        <v>0</v>
      </c>
      <c r="S896" s="7">
        <f t="shared" si="261"/>
        <v>0</v>
      </c>
      <c r="T896" s="7">
        <f t="shared" si="262"/>
        <v>0</v>
      </c>
      <c r="U896" s="7">
        <f t="shared" si="263"/>
        <v>0</v>
      </c>
      <c r="V896" s="7">
        <f t="shared" si="264"/>
        <v>0</v>
      </c>
      <c r="W896" s="7">
        <f t="shared" si="265"/>
        <v>0</v>
      </c>
      <c r="X896" s="7">
        <f t="shared" ca="1" si="266"/>
        <v>0</v>
      </c>
      <c r="Y896" s="7">
        <f t="shared" ca="1" si="267"/>
        <v>0</v>
      </c>
      <c r="Z896" s="7">
        <f t="shared" ca="1" si="268"/>
        <v>0</v>
      </c>
      <c r="AA896" s="3"/>
      <c r="AB896" s="3"/>
    </row>
    <row r="897" spans="1:28" x14ac:dyDescent="0.2">
      <c r="A897" s="18">
        <v>0</v>
      </c>
      <c r="B897" s="18">
        <v>0</v>
      </c>
      <c r="C897" s="8">
        <f>IF(Input!C885="",0,A897-$A$18)</f>
        <v>0</v>
      </c>
      <c r="D897" s="8">
        <f>(B897-Input!$C$6-Input!$F$5*C897)*IF(Input!C885="",0,1)</f>
        <v>0</v>
      </c>
      <c r="E897" s="7">
        <f t="shared" si="250"/>
        <v>0</v>
      </c>
      <c r="F897" s="7">
        <f t="shared" si="251"/>
        <v>0</v>
      </c>
      <c r="G897" s="7">
        <f t="shared" si="252"/>
        <v>0</v>
      </c>
      <c r="H897" s="7">
        <f t="shared" si="253"/>
        <v>0</v>
      </c>
      <c r="I897" s="7">
        <f t="shared" si="254"/>
        <v>0</v>
      </c>
      <c r="J897" s="7">
        <f t="shared" si="255"/>
        <v>0</v>
      </c>
      <c r="K897" s="7">
        <f t="shared" si="256"/>
        <v>0</v>
      </c>
      <c r="L897" s="7">
        <f>Input!C885*Input!$F$10</f>
        <v>0</v>
      </c>
      <c r="M897" s="7">
        <f>(-C897*SIN(ATAN(Input!$F$5*Input!$F$10))+(L897-$L$18)*COS(ATAN(Input!$F$5*Input!$F$10)))*IF(Input!C885="",0,1)</f>
        <v>0</v>
      </c>
      <c r="N897" s="7">
        <f>(C897*COS(ATAN(Input!$F$5*Input!$F$10))+(L897-$L$18)*SIN(ATAN(Input!$F$5*Input!$F$10)))*IF(Input!C885="",0,1)</f>
        <v>0</v>
      </c>
      <c r="O897" s="7">
        <f t="shared" si="257"/>
        <v>0</v>
      </c>
      <c r="P897" s="7">
        <f t="shared" si="258"/>
        <v>0</v>
      </c>
      <c r="Q897" s="7">
        <f t="shared" si="259"/>
        <v>0</v>
      </c>
      <c r="R897" s="7">
        <f t="shared" si="260"/>
        <v>0</v>
      </c>
      <c r="S897" s="7">
        <f t="shared" si="261"/>
        <v>0</v>
      </c>
      <c r="T897" s="7">
        <f t="shared" si="262"/>
        <v>0</v>
      </c>
      <c r="U897" s="7">
        <f t="shared" si="263"/>
        <v>0</v>
      </c>
      <c r="V897" s="7">
        <f t="shared" si="264"/>
        <v>0</v>
      </c>
      <c r="W897" s="7">
        <f t="shared" si="265"/>
        <v>0</v>
      </c>
      <c r="X897" s="7">
        <f t="shared" ca="1" si="266"/>
        <v>0</v>
      </c>
      <c r="Y897" s="7">
        <f t="shared" ca="1" si="267"/>
        <v>0</v>
      </c>
      <c r="Z897" s="7">
        <f t="shared" ca="1" si="268"/>
        <v>0</v>
      </c>
      <c r="AA897" s="3"/>
      <c r="AB897" s="3"/>
    </row>
    <row r="898" spans="1:28" x14ac:dyDescent="0.2">
      <c r="A898" s="18">
        <v>0</v>
      </c>
      <c r="B898" s="18">
        <v>0</v>
      </c>
      <c r="C898" s="8">
        <f>IF(Input!C886="",0,A898-$A$18)</f>
        <v>0</v>
      </c>
      <c r="D898" s="8">
        <f>(B898-Input!$C$6-Input!$F$5*C898)*IF(Input!C886="",0,1)</f>
        <v>0</v>
      </c>
      <c r="E898" s="7">
        <f t="shared" si="250"/>
        <v>0</v>
      </c>
      <c r="F898" s="7">
        <f t="shared" si="251"/>
        <v>0</v>
      </c>
      <c r="G898" s="7">
        <f t="shared" si="252"/>
        <v>0</v>
      </c>
      <c r="H898" s="7">
        <f t="shared" si="253"/>
        <v>0</v>
      </c>
      <c r="I898" s="7">
        <f t="shared" si="254"/>
        <v>0</v>
      </c>
      <c r="J898" s="7">
        <f t="shared" si="255"/>
        <v>0</v>
      </c>
      <c r="K898" s="7">
        <f t="shared" si="256"/>
        <v>0</v>
      </c>
      <c r="L898" s="7">
        <f>Input!C886*Input!$F$10</f>
        <v>0</v>
      </c>
      <c r="M898" s="7">
        <f>(-C898*SIN(ATAN(Input!$F$5*Input!$F$10))+(L898-$L$18)*COS(ATAN(Input!$F$5*Input!$F$10)))*IF(Input!C886="",0,1)</f>
        <v>0</v>
      </c>
      <c r="N898" s="7">
        <f>(C898*COS(ATAN(Input!$F$5*Input!$F$10))+(L898-$L$18)*SIN(ATAN(Input!$F$5*Input!$F$10)))*IF(Input!C886="",0,1)</f>
        <v>0</v>
      </c>
      <c r="O898" s="7">
        <f t="shared" si="257"/>
        <v>0</v>
      </c>
      <c r="P898" s="7">
        <f t="shared" si="258"/>
        <v>0</v>
      </c>
      <c r="Q898" s="7">
        <f t="shared" si="259"/>
        <v>0</v>
      </c>
      <c r="R898" s="7">
        <f t="shared" si="260"/>
        <v>0</v>
      </c>
      <c r="S898" s="7">
        <f t="shared" si="261"/>
        <v>0</v>
      </c>
      <c r="T898" s="7">
        <f t="shared" si="262"/>
        <v>0</v>
      </c>
      <c r="U898" s="7">
        <f t="shared" si="263"/>
        <v>0</v>
      </c>
      <c r="V898" s="7">
        <f t="shared" si="264"/>
        <v>0</v>
      </c>
      <c r="W898" s="7">
        <f t="shared" si="265"/>
        <v>0</v>
      </c>
      <c r="X898" s="7">
        <f t="shared" ca="1" si="266"/>
        <v>0</v>
      </c>
      <c r="Y898" s="7">
        <f t="shared" ca="1" si="267"/>
        <v>0</v>
      </c>
      <c r="Z898" s="7">
        <f t="shared" ca="1" si="268"/>
        <v>0</v>
      </c>
      <c r="AA898" s="3"/>
      <c r="AB898" s="3"/>
    </row>
    <row r="899" spans="1:28" x14ac:dyDescent="0.2">
      <c r="A899" s="18">
        <v>0</v>
      </c>
      <c r="B899" s="18">
        <v>0</v>
      </c>
      <c r="C899" s="8">
        <f>IF(Input!C887="",0,A899-$A$18)</f>
        <v>0</v>
      </c>
      <c r="D899" s="8">
        <f>(B899-Input!$C$6-Input!$F$5*C899)*IF(Input!C887="",0,1)</f>
        <v>0</v>
      </c>
      <c r="E899" s="7">
        <f t="shared" si="250"/>
        <v>0</v>
      </c>
      <c r="F899" s="7">
        <f t="shared" si="251"/>
        <v>0</v>
      </c>
      <c r="G899" s="7">
        <f t="shared" si="252"/>
        <v>0</v>
      </c>
      <c r="H899" s="7">
        <f t="shared" si="253"/>
        <v>0</v>
      </c>
      <c r="I899" s="7">
        <f t="shared" si="254"/>
        <v>0</v>
      </c>
      <c r="J899" s="7">
        <f t="shared" si="255"/>
        <v>0</v>
      </c>
      <c r="K899" s="7">
        <f t="shared" si="256"/>
        <v>0</v>
      </c>
      <c r="L899" s="7">
        <f>Input!C887*Input!$F$10</f>
        <v>0</v>
      </c>
      <c r="M899" s="7">
        <f>(-C899*SIN(ATAN(Input!$F$5*Input!$F$10))+(L899-$L$18)*COS(ATAN(Input!$F$5*Input!$F$10)))*IF(Input!C887="",0,1)</f>
        <v>0</v>
      </c>
      <c r="N899" s="7">
        <f>(C899*COS(ATAN(Input!$F$5*Input!$F$10))+(L899-$L$18)*SIN(ATAN(Input!$F$5*Input!$F$10)))*IF(Input!C887="",0,1)</f>
        <v>0</v>
      </c>
      <c r="O899" s="7">
        <f t="shared" si="257"/>
        <v>0</v>
      </c>
      <c r="P899" s="7">
        <f t="shared" si="258"/>
        <v>0</v>
      </c>
      <c r="Q899" s="7">
        <f t="shared" si="259"/>
        <v>0</v>
      </c>
      <c r="R899" s="7">
        <f t="shared" si="260"/>
        <v>0</v>
      </c>
      <c r="S899" s="7">
        <f t="shared" si="261"/>
        <v>0</v>
      </c>
      <c r="T899" s="7">
        <f t="shared" si="262"/>
        <v>0</v>
      </c>
      <c r="U899" s="7">
        <f t="shared" si="263"/>
        <v>0</v>
      </c>
      <c r="V899" s="7">
        <f t="shared" si="264"/>
        <v>0</v>
      </c>
      <c r="W899" s="7">
        <f t="shared" si="265"/>
        <v>0</v>
      </c>
      <c r="X899" s="7">
        <f t="shared" ca="1" si="266"/>
        <v>0</v>
      </c>
      <c r="Y899" s="7">
        <f t="shared" ca="1" si="267"/>
        <v>0</v>
      </c>
      <c r="Z899" s="7">
        <f t="shared" ca="1" si="268"/>
        <v>0</v>
      </c>
      <c r="AA899" s="3"/>
      <c r="AB899" s="3"/>
    </row>
    <row r="900" spans="1:28" x14ac:dyDescent="0.2">
      <c r="A900" s="18">
        <v>0</v>
      </c>
      <c r="B900" s="18">
        <v>0</v>
      </c>
      <c r="C900" s="8">
        <f>IF(Input!C888="",0,A900-$A$18)</f>
        <v>0</v>
      </c>
      <c r="D900" s="8">
        <f>(B900-Input!$C$6-Input!$F$5*C900)*IF(Input!C888="",0,1)</f>
        <v>0</v>
      </c>
      <c r="E900" s="7">
        <f t="shared" si="250"/>
        <v>0</v>
      </c>
      <c r="F900" s="7">
        <f t="shared" si="251"/>
        <v>0</v>
      </c>
      <c r="G900" s="7">
        <f t="shared" si="252"/>
        <v>0</v>
      </c>
      <c r="H900" s="7">
        <f t="shared" si="253"/>
        <v>0</v>
      </c>
      <c r="I900" s="7">
        <f t="shared" si="254"/>
        <v>0</v>
      </c>
      <c r="J900" s="7">
        <f t="shared" si="255"/>
        <v>0</v>
      </c>
      <c r="K900" s="7">
        <f t="shared" si="256"/>
        <v>0</v>
      </c>
      <c r="L900" s="7">
        <f>Input!C888*Input!$F$10</f>
        <v>0</v>
      </c>
      <c r="M900" s="7">
        <f>(-C900*SIN(ATAN(Input!$F$5*Input!$F$10))+(L900-$L$18)*COS(ATAN(Input!$F$5*Input!$F$10)))*IF(Input!C888="",0,1)</f>
        <v>0</v>
      </c>
      <c r="N900" s="7">
        <f>(C900*COS(ATAN(Input!$F$5*Input!$F$10))+(L900-$L$18)*SIN(ATAN(Input!$F$5*Input!$F$10)))*IF(Input!C888="",0,1)</f>
        <v>0</v>
      </c>
      <c r="O900" s="7">
        <f t="shared" si="257"/>
        <v>0</v>
      </c>
      <c r="P900" s="7">
        <f t="shared" si="258"/>
        <v>0</v>
      </c>
      <c r="Q900" s="7">
        <f t="shared" si="259"/>
        <v>0</v>
      </c>
      <c r="R900" s="7">
        <f t="shared" si="260"/>
        <v>0</v>
      </c>
      <c r="S900" s="7">
        <f t="shared" si="261"/>
        <v>0</v>
      </c>
      <c r="T900" s="7">
        <f t="shared" si="262"/>
        <v>0</v>
      </c>
      <c r="U900" s="7">
        <f t="shared" si="263"/>
        <v>0</v>
      </c>
      <c r="V900" s="7">
        <f t="shared" si="264"/>
        <v>0</v>
      </c>
      <c r="W900" s="7">
        <f t="shared" si="265"/>
        <v>0</v>
      </c>
      <c r="X900" s="7">
        <f t="shared" ca="1" si="266"/>
        <v>0</v>
      </c>
      <c r="Y900" s="7">
        <f t="shared" ca="1" si="267"/>
        <v>0</v>
      </c>
      <c r="Z900" s="7">
        <f t="shared" ca="1" si="268"/>
        <v>0</v>
      </c>
      <c r="AA900" s="3"/>
      <c r="AB900" s="3"/>
    </row>
    <row r="901" spans="1:28" x14ac:dyDescent="0.2">
      <c r="A901" s="18">
        <v>0</v>
      </c>
      <c r="B901" s="18">
        <v>0</v>
      </c>
      <c r="C901" s="8">
        <f>IF(Input!C889="",0,A901-$A$18)</f>
        <v>0</v>
      </c>
      <c r="D901" s="8">
        <f>(B901-Input!$C$6-Input!$F$5*C901)*IF(Input!C889="",0,1)</f>
        <v>0</v>
      </c>
      <c r="E901" s="7">
        <f t="shared" si="250"/>
        <v>0</v>
      </c>
      <c r="F901" s="7">
        <f t="shared" si="251"/>
        <v>0</v>
      </c>
      <c r="G901" s="7">
        <f t="shared" si="252"/>
        <v>0</v>
      </c>
      <c r="H901" s="7">
        <f t="shared" si="253"/>
        <v>0</v>
      </c>
      <c r="I901" s="7">
        <f t="shared" si="254"/>
        <v>0</v>
      </c>
      <c r="J901" s="7">
        <f t="shared" si="255"/>
        <v>0</v>
      </c>
      <c r="K901" s="7">
        <f t="shared" si="256"/>
        <v>0</v>
      </c>
      <c r="L901" s="7">
        <f>Input!C889*Input!$F$10</f>
        <v>0</v>
      </c>
      <c r="M901" s="7">
        <f>(-C901*SIN(ATAN(Input!$F$5*Input!$F$10))+(L901-$L$18)*COS(ATAN(Input!$F$5*Input!$F$10)))*IF(Input!C889="",0,1)</f>
        <v>0</v>
      </c>
      <c r="N901" s="7">
        <f>(C901*COS(ATAN(Input!$F$5*Input!$F$10))+(L901-$L$18)*SIN(ATAN(Input!$F$5*Input!$F$10)))*IF(Input!C889="",0,1)</f>
        <v>0</v>
      </c>
      <c r="O901" s="7">
        <f t="shared" si="257"/>
        <v>0</v>
      </c>
      <c r="P901" s="7">
        <f t="shared" si="258"/>
        <v>0</v>
      </c>
      <c r="Q901" s="7">
        <f t="shared" si="259"/>
        <v>0</v>
      </c>
      <c r="R901" s="7">
        <f t="shared" si="260"/>
        <v>0</v>
      </c>
      <c r="S901" s="7">
        <f t="shared" si="261"/>
        <v>0</v>
      </c>
      <c r="T901" s="7">
        <f t="shared" si="262"/>
        <v>0</v>
      </c>
      <c r="U901" s="7">
        <f t="shared" si="263"/>
        <v>0</v>
      </c>
      <c r="V901" s="7">
        <f t="shared" si="264"/>
        <v>0</v>
      </c>
      <c r="W901" s="7">
        <f t="shared" si="265"/>
        <v>0</v>
      </c>
      <c r="X901" s="7">
        <f t="shared" ca="1" si="266"/>
        <v>0</v>
      </c>
      <c r="Y901" s="7">
        <f t="shared" ca="1" si="267"/>
        <v>0</v>
      </c>
      <c r="Z901" s="7">
        <f t="shared" ca="1" si="268"/>
        <v>0</v>
      </c>
      <c r="AA901" s="3"/>
      <c r="AB901" s="3"/>
    </row>
    <row r="902" spans="1:28" x14ac:dyDescent="0.2">
      <c r="A902" s="18">
        <v>0</v>
      </c>
      <c r="B902" s="18">
        <v>0</v>
      </c>
      <c r="C902" s="8">
        <f>IF(Input!C890="",0,A902-$A$18)</f>
        <v>0</v>
      </c>
      <c r="D902" s="8">
        <f>(B902-Input!$C$6-Input!$F$5*C902)*IF(Input!C890="",0,1)</f>
        <v>0</v>
      </c>
      <c r="E902" s="7">
        <f t="shared" si="250"/>
        <v>0</v>
      </c>
      <c r="F902" s="7">
        <f t="shared" si="251"/>
        <v>0</v>
      </c>
      <c r="G902" s="7">
        <f t="shared" si="252"/>
        <v>0</v>
      </c>
      <c r="H902" s="7">
        <f t="shared" si="253"/>
        <v>0</v>
      </c>
      <c r="I902" s="7">
        <f t="shared" si="254"/>
        <v>0</v>
      </c>
      <c r="J902" s="7">
        <f t="shared" si="255"/>
        <v>0</v>
      </c>
      <c r="K902" s="7">
        <f t="shared" si="256"/>
        <v>0</v>
      </c>
      <c r="L902" s="7">
        <f>Input!C890*Input!$F$10</f>
        <v>0</v>
      </c>
      <c r="M902" s="7">
        <f>(-C902*SIN(ATAN(Input!$F$5*Input!$F$10))+(L902-$L$18)*COS(ATAN(Input!$F$5*Input!$F$10)))*IF(Input!C890="",0,1)</f>
        <v>0</v>
      </c>
      <c r="N902" s="7">
        <f>(C902*COS(ATAN(Input!$F$5*Input!$F$10))+(L902-$L$18)*SIN(ATAN(Input!$F$5*Input!$F$10)))*IF(Input!C890="",0,1)</f>
        <v>0</v>
      </c>
      <c r="O902" s="7">
        <f t="shared" si="257"/>
        <v>0</v>
      </c>
      <c r="P902" s="7">
        <f t="shared" si="258"/>
        <v>0</v>
      </c>
      <c r="Q902" s="7">
        <f t="shared" si="259"/>
        <v>0</v>
      </c>
      <c r="R902" s="7">
        <f t="shared" si="260"/>
        <v>0</v>
      </c>
      <c r="S902" s="7">
        <f t="shared" si="261"/>
        <v>0</v>
      </c>
      <c r="T902" s="7">
        <f t="shared" si="262"/>
        <v>0</v>
      </c>
      <c r="U902" s="7">
        <f t="shared" si="263"/>
        <v>0</v>
      </c>
      <c r="V902" s="7">
        <f t="shared" si="264"/>
        <v>0</v>
      </c>
      <c r="W902" s="7">
        <f t="shared" si="265"/>
        <v>0</v>
      </c>
      <c r="X902" s="7">
        <f t="shared" ca="1" si="266"/>
        <v>0</v>
      </c>
      <c r="Y902" s="7">
        <f t="shared" ca="1" si="267"/>
        <v>0</v>
      </c>
      <c r="Z902" s="7">
        <f t="shared" ca="1" si="268"/>
        <v>0</v>
      </c>
      <c r="AA902" s="3"/>
      <c r="AB902" s="3"/>
    </row>
    <row r="903" spans="1:28" x14ac:dyDescent="0.2">
      <c r="A903" s="18">
        <v>0</v>
      </c>
      <c r="B903" s="18">
        <v>0</v>
      </c>
      <c r="C903" s="8">
        <f>IF(Input!C891="",0,A903-$A$18)</f>
        <v>0</v>
      </c>
      <c r="D903" s="8">
        <f>(B903-Input!$C$6-Input!$F$5*C903)*IF(Input!C891="",0,1)</f>
        <v>0</v>
      </c>
      <c r="E903" s="7">
        <f t="shared" si="250"/>
        <v>0</v>
      </c>
      <c r="F903" s="7">
        <f t="shared" si="251"/>
        <v>0</v>
      </c>
      <c r="G903" s="7">
        <f t="shared" si="252"/>
        <v>0</v>
      </c>
      <c r="H903" s="7">
        <f t="shared" si="253"/>
        <v>0</v>
      </c>
      <c r="I903" s="7">
        <f t="shared" si="254"/>
        <v>0</v>
      </c>
      <c r="J903" s="7">
        <f t="shared" si="255"/>
        <v>0</v>
      </c>
      <c r="K903" s="7">
        <f t="shared" si="256"/>
        <v>0</v>
      </c>
      <c r="L903" s="7">
        <f>Input!C891*Input!$F$10</f>
        <v>0</v>
      </c>
      <c r="M903" s="7">
        <f>(-C903*SIN(ATAN(Input!$F$5*Input!$F$10))+(L903-$L$18)*COS(ATAN(Input!$F$5*Input!$F$10)))*IF(Input!C891="",0,1)</f>
        <v>0</v>
      </c>
      <c r="N903" s="7">
        <f>(C903*COS(ATAN(Input!$F$5*Input!$F$10))+(L903-$L$18)*SIN(ATAN(Input!$F$5*Input!$F$10)))*IF(Input!C891="",0,1)</f>
        <v>0</v>
      </c>
      <c r="O903" s="7">
        <f t="shared" si="257"/>
        <v>0</v>
      </c>
      <c r="P903" s="7">
        <f t="shared" si="258"/>
        <v>0</v>
      </c>
      <c r="Q903" s="7">
        <f t="shared" si="259"/>
        <v>0</v>
      </c>
      <c r="R903" s="7">
        <f t="shared" si="260"/>
        <v>0</v>
      </c>
      <c r="S903" s="7">
        <f t="shared" si="261"/>
        <v>0</v>
      </c>
      <c r="T903" s="7">
        <f t="shared" si="262"/>
        <v>0</v>
      </c>
      <c r="U903" s="7">
        <f t="shared" si="263"/>
        <v>0</v>
      </c>
      <c r="V903" s="7">
        <f t="shared" si="264"/>
        <v>0</v>
      </c>
      <c r="W903" s="7">
        <f t="shared" si="265"/>
        <v>0</v>
      </c>
      <c r="X903" s="7">
        <f t="shared" ca="1" si="266"/>
        <v>0</v>
      </c>
      <c r="Y903" s="7">
        <f t="shared" ca="1" si="267"/>
        <v>0</v>
      </c>
      <c r="Z903" s="7">
        <f t="shared" ca="1" si="268"/>
        <v>0</v>
      </c>
      <c r="AA903" s="3"/>
      <c r="AB903" s="3"/>
    </row>
    <row r="904" spans="1:28" x14ac:dyDescent="0.2">
      <c r="A904" s="18">
        <v>0</v>
      </c>
      <c r="B904" s="18">
        <v>0</v>
      </c>
      <c r="C904" s="8">
        <f>IF(Input!C892="",0,A904-$A$18)</f>
        <v>0</v>
      </c>
      <c r="D904" s="8">
        <f>(B904-Input!$C$6-Input!$F$5*C904)*IF(Input!C892="",0,1)</f>
        <v>0</v>
      </c>
      <c r="E904" s="7">
        <f t="shared" si="250"/>
        <v>0</v>
      </c>
      <c r="F904" s="7">
        <f t="shared" si="251"/>
        <v>0</v>
      </c>
      <c r="G904" s="7">
        <f t="shared" si="252"/>
        <v>0</v>
      </c>
      <c r="H904" s="7">
        <f t="shared" si="253"/>
        <v>0</v>
      </c>
      <c r="I904" s="7">
        <f t="shared" si="254"/>
        <v>0</v>
      </c>
      <c r="J904" s="7">
        <f t="shared" si="255"/>
        <v>0</v>
      </c>
      <c r="K904" s="7">
        <f t="shared" si="256"/>
        <v>0</v>
      </c>
      <c r="L904" s="7">
        <f>Input!C892*Input!$F$10</f>
        <v>0</v>
      </c>
      <c r="M904" s="7">
        <f>(-C904*SIN(ATAN(Input!$F$5*Input!$F$10))+(L904-$L$18)*COS(ATAN(Input!$F$5*Input!$F$10)))*IF(Input!C892="",0,1)</f>
        <v>0</v>
      </c>
      <c r="N904" s="7">
        <f>(C904*COS(ATAN(Input!$F$5*Input!$F$10))+(L904-$L$18)*SIN(ATAN(Input!$F$5*Input!$F$10)))*IF(Input!C892="",0,1)</f>
        <v>0</v>
      </c>
      <c r="O904" s="7">
        <f t="shared" si="257"/>
        <v>0</v>
      </c>
      <c r="P904" s="7">
        <f t="shared" si="258"/>
        <v>0</v>
      </c>
      <c r="Q904" s="7">
        <f t="shared" si="259"/>
        <v>0</v>
      </c>
      <c r="R904" s="7">
        <f t="shared" si="260"/>
        <v>0</v>
      </c>
      <c r="S904" s="7">
        <f t="shared" si="261"/>
        <v>0</v>
      </c>
      <c r="T904" s="7">
        <f t="shared" si="262"/>
        <v>0</v>
      </c>
      <c r="U904" s="7">
        <f t="shared" si="263"/>
        <v>0</v>
      </c>
      <c r="V904" s="7">
        <f t="shared" si="264"/>
        <v>0</v>
      </c>
      <c r="W904" s="7">
        <f t="shared" si="265"/>
        <v>0</v>
      </c>
      <c r="X904" s="7">
        <f t="shared" ca="1" si="266"/>
        <v>0</v>
      </c>
      <c r="Y904" s="7">
        <f t="shared" ca="1" si="267"/>
        <v>0</v>
      </c>
      <c r="Z904" s="7">
        <f t="shared" ca="1" si="268"/>
        <v>0</v>
      </c>
      <c r="AA904" s="3"/>
      <c r="AB904" s="3"/>
    </row>
    <row r="905" spans="1:28" x14ac:dyDescent="0.2">
      <c r="A905" s="18">
        <v>0</v>
      </c>
      <c r="B905" s="18">
        <v>0</v>
      </c>
      <c r="C905" s="8">
        <f>IF(Input!C893="",0,A905-$A$18)</f>
        <v>0</v>
      </c>
      <c r="D905" s="8">
        <f>(B905-Input!$C$6-Input!$F$5*C905)*IF(Input!C893="",0,1)</f>
        <v>0</v>
      </c>
      <c r="E905" s="7">
        <f t="shared" si="250"/>
        <v>0</v>
      </c>
      <c r="F905" s="7">
        <f t="shared" si="251"/>
        <v>0</v>
      </c>
      <c r="G905" s="7">
        <f t="shared" si="252"/>
        <v>0</v>
      </c>
      <c r="H905" s="7">
        <f t="shared" si="253"/>
        <v>0</v>
      </c>
      <c r="I905" s="7">
        <f t="shared" si="254"/>
        <v>0</v>
      </c>
      <c r="J905" s="7">
        <f t="shared" si="255"/>
        <v>0</v>
      </c>
      <c r="K905" s="7">
        <f t="shared" si="256"/>
        <v>0</v>
      </c>
      <c r="L905" s="7">
        <f>Input!C893*Input!$F$10</f>
        <v>0</v>
      </c>
      <c r="M905" s="7">
        <f>(-C905*SIN(ATAN(Input!$F$5*Input!$F$10))+(L905-$L$18)*COS(ATAN(Input!$F$5*Input!$F$10)))*IF(Input!C893="",0,1)</f>
        <v>0</v>
      </c>
      <c r="N905" s="7">
        <f>(C905*COS(ATAN(Input!$F$5*Input!$F$10))+(L905-$L$18)*SIN(ATAN(Input!$F$5*Input!$F$10)))*IF(Input!C893="",0,1)</f>
        <v>0</v>
      </c>
      <c r="O905" s="7">
        <f t="shared" si="257"/>
        <v>0</v>
      </c>
      <c r="P905" s="7">
        <f t="shared" si="258"/>
        <v>0</v>
      </c>
      <c r="Q905" s="7">
        <f t="shared" si="259"/>
        <v>0</v>
      </c>
      <c r="R905" s="7">
        <f t="shared" si="260"/>
        <v>0</v>
      </c>
      <c r="S905" s="7">
        <f t="shared" si="261"/>
        <v>0</v>
      </c>
      <c r="T905" s="7">
        <f t="shared" si="262"/>
        <v>0</v>
      </c>
      <c r="U905" s="7">
        <f t="shared" si="263"/>
        <v>0</v>
      </c>
      <c r="V905" s="7">
        <f t="shared" si="264"/>
        <v>0</v>
      </c>
      <c r="W905" s="7">
        <f t="shared" si="265"/>
        <v>0</v>
      </c>
      <c r="X905" s="7">
        <f t="shared" ca="1" si="266"/>
        <v>0</v>
      </c>
      <c r="Y905" s="7">
        <f t="shared" ca="1" si="267"/>
        <v>0</v>
      </c>
      <c r="Z905" s="7">
        <f t="shared" ca="1" si="268"/>
        <v>0</v>
      </c>
      <c r="AA905" s="3"/>
      <c r="AB905" s="3"/>
    </row>
    <row r="906" spans="1:28" x14ac:dyDescent="0.2">
      <c r="A906" s="18">
        <v>0</v>
      </c>
      <c r="B906" s="18">
        <v>0</v>
      </c>
      <c r="C906" s="8">
        <f>IF(Input!C894="",0,A906-$A$18)</f>
        <v>0</v>
      </c>
      <c r="D906" s="8">
        <f>(B906-Input!$C$6-Input!$F$5*C906)*IF(Input!C894="",0,1)</f>
        <v>0</v>
      </c>
      <c r="E906" s="7">
        <f t="shared" si="250"/>
        <v>0</v>
      </c>
      <c r="F906" s="7">
        <f t="shared" si="251"/>
        <v>0</v>
      </c>
      <c r="G906" s="7">
        <f t="shared" si="252"/>
        <v>0</v>
      </c>
      <c r="H906" s="7">
        <f t="shared" si="253"/>
        <v>0</v>
      </c>
      <c r="I906" s="7">
        <f t="shared" si="254"/>
        <v>0</v>
      </c>
      <c r="J906" s="7">
        <f t="shared" si="255"/>
        <v>0</v>
      </c>
      <c r="K906" s="7">
        <f t="shared" si="256"/>
        <v>0</v>
      </c>
      <c r="L906" s="7">
        <f>Input!C894*Input!$F$10</f>
        <v>0</v>
      </c>
      <c r="M906" s="7">
        <f>(-C906*SIN(ATAN(Input!$F$5*Input!$F$10))+(L906-$L$18)*COS(ATAN(Input!$F$5*Input!$F$10)))*IF(Input!C894="",0,1)</f>
        <v>0</v>
      </c>
      <c r="N906" s="7">
        <f>(C906*COS(ATAN(Input!$F$5*Input!$F$10))+(L906-$L$18)*SIN(ATAN(Input!$F$5*Input!$F$10)))*IF(Input!C894="",0,1)</f>
        <v>0</v>
      </c>
      <c r="O906" s="7">
        <f t="shared" si="257"/>
        <v>0</v>
      </c>
      <c r="P906" s="7">
        <f t="shared" si="258"/>
        <v>0</v>
      </c>
      <c r="Q906" s="7">
        <f t="shared" si="259"/>
        <v>0</v>
      </c>
      <c r="R906" s="7">
        <f t="shared" si="260"/>
        <v>0</v>
      </c>
      <c r="S906" s="7">
        <f t="shared" si="261"/>
        <v>0</v>
      </c>
      <c r="T906" s="7">
        <f t="shared" si="262"/>
        <v>0</v>
      </c>
      <c r="U906" s="7">
        <f t="shared" si="263"/>
        <v>0</v>
      </c>
      <c r="V906" s="7">
        <f t="shared" si="264"/>
        <v>0</v>
      </c>
      <c r="W906" s="7">
        <f t="shared" si="265"/>
        <v>0</v>
      </c>
      <c r="X906" s="7">
        <f t="shared" ca="1" si="266"/>
        <v>0</v>
      </c>
      <c r="Y906" s="7">
        <f t="shared" ca="1" si="267"/>
        <v>0</v>
      </c>
      <c r="Z906" s="7">
        <f t="shared" ca="1" si="268"/>
        <v>0</v>
      </c>
      <c r="AA906" s="3"/>
      <c r="AB906" s="3"/>
    </row>
    <row r="907" spans="1:28" x14ac:dyDescent="0.2">
      <c r="A907" s="18">
        <v>0</v>
      </c>
      <c r="B907" s="18">
        <v>0</v>
      </c>
      <c r="C907" s="8">
        <f>IF(Input!C895="",0,A907-$A$18)</f>
        <v>0</v>
      </c>
      <c r="D907" s="8">
        <f>(B907-Input!$C$6-Input!$F$5*C907)*IF(Input!C895="",0,1)</f>
        <v>0</v>
      </c>
      <c r="E907" s="7">
        <f t="shared" si="250"/>
        <v>0</v>
      </c>
      <c r="F907" s="7">
        <f t="shared" si="251"/>
        <v>0</v>
      </c>
      <c r="G907" s="7">
        <f t="shared" si="252"/>
        <v>0</v>
      </c>
      <c r="H907" s="7">
        <f t="shared" si="253"/>
        <v>0</v>
      </c>
      <c r="I907" s="7">
        <f t="shared" si="254"/>
        <v>0</v>
      </c>
      <c r="J907" s="7">
        <f t="shared" si="255"/>
        <v>0</v>
      </c>
      <c r="K907" s="7">
        <f t="shared" si="256"/>
        <v>0</v>
      </c>
      <c r="L907" s="7">
        <f>Input!C895*Input!$F$10</f>
        <v>0</v>
      </c>
      <c r="M907" s="7">
        <f>(-C907*SIN(ATAN(Input!$F$5*Input!$F$10))+(L907-$L$18)*COS(ATAN(Input!$F$5*Input!$F$10)))*IF(Input!C895="",0,1)</f>
        <v>0</v>
      </c>
      <c r="N907" s="7">
        <f>(C907*COS(ATAN(Input!$F$5*Input!$F$10))+(L907-$L$18)*SIN(ATAN(Input!$F$5*Input!$F$10)))*IF(Input!C895="",0,1)</f>
        <v>0</v>
      </c>
      <c r="O907" s="7">
        <f t="shared" si="257"/>
        <v>0</v>
      </c>
      <c r="P907" s="7">
        <f t="shared" si="258"/>
        <v>0</v>
      </c>
      <c r="Q907" s="7">
        <f t="shared" si="259"/>
        <v>0</v>
      </c>
      <c r="R907" s="7">
        <f t="shared" si="260"/>
        <v>0</v>
      </c>
      <c r="S907" s="7">
        <f t="shared" si="261"/>
        <v>0</v>
      </c>
      <c r="T907" s="7">
        <f t="shared" si="262"/>
        <v>0</v>
      </c>
      <c r="U907" s="7">
        <f t="shared" si="263"/>
        <v>0</v>
      </c>
      <c r="V907" s="7">
        <f t="shared" si="264"/>
        <v>0</v>
      </c>
      <c r="W907" s="7">
        <f t="shared" si="265"/>
        <v>0</v>
      </c>
      <c r="X907" s="7">
        <f t="shared" ca="1" si="266"/>
        <v>0</v>
      </c>
      <c r="Y907" s="7">
        <f t="shared" ca="1" si="267"/>
        <v>0</v>
      </c>
      <c r="Z907" s="7">
        <f t="shared" ca="1" si="268"/>
        <v>0</v>
      </c>
      <c r="AA907" s="3"/>
      <c r="AB907" s="3"/>
    </row>
    <row r="908" spans="1:28" x14ac:dyDescent="0.2">
      <c r="A908" s="18">
        <v>0</v>
      </c>
      <c r="B908" s="18">
        <v>0</v>
      </c>
      <c r="C908" s="8">
        <f>IF(Input!C896="",0,A908-$A$18)</f>
        <v>0</v>
      </c>
      <c r="D908" s="8">
        <f>(B908-Input!$C$6-Input!$F$5*C908)*IF(Input!C896="",0,1)</f>
        <v>0</v>
      </c>
      <c r="E908" s="7">
        <f t="shared" si="250"/>
        <v>0</v>
      </c>
      <c r="F908" s="7">
        <f t="shared" si="251"/>
        <v>0</v>
      </c>
      <c r="G908" s="7">
        <f t="shared" si="252"/>
        <v>0</v>
      </c>
      <c r="H908" s="7">
        <f t="shared" si="253"/>
        <v>0</v>
      </c>
      <c r="I908" s="7">
        <f t="shared" si="254"/>
        <v>0</v>
      </c>
      <c r="J908" s="7">
        <f t="shared" si="255"/>
        <v>0</v>
      </c>
      <c r="K908" s="7">
        <f t="shared" si="256"/>
        <v>0</v>
      </c>
      <c r="L908" s="7">
        <f>Input!C896*Input!$F$10</f>
        <v>0</v>
      </c>
      <c r="M908" s="7">
        <f>(-C908*SIN(ATAN(Input!$F$5*Input!$F$10))+(L908-$L$18)*COS(ATAN(Input!$F$5*Input!$F$10)))*IF(Input!C896="",0,1)</f>
        <v>0</v>
      </c>
      <c r="N908" s="7">
        <f>(C908*COS(ATAN(Input!$F$5*Input!$F$10))+(L908-$L$18)*SIN(ATAN(Input!$F$5*Input!$F$10)))*IF(Input!C896="",0,1)</f>
        <v>0</v>
      </c>
      <c r="O908" s="7">
        <f t="shared" si="257"/>
        <v>0</v>
      </c>
      <c r="P908" s="7">
        <f t="shared" si="258"/>
        <v>0</v>
      </c>
      <c r="Q908" s="7">
        <f t="shared" si="259"/>
        <v>0</v>
      </c>
      <c r="R908" s="7">
        <f t="shared" si="260"/>
        <v>0</v>
      </c>
      <c r="S908" s="7">
        <f t="shared" si="261"/>
        <v>0</v>
      </c>
      <c r="T908" s="7">
        <f t="shared" si="262"/>
        <v>0</v>
      </c>
      <c r="U908" s="7">
        <f t="shared" si="263"/>
        <v>0</v>
      </c>
      <c r="V908" s="7">
        <f t="shared" si="264"/>
        <v>0</v>
      </c>
      <c r="W908" s="7">
        <f t="shared" si="265"/>
        <v>0</v>
      </c>
      <c r="X908" s="7">
        <f t="shared" ca="1" si="266"/>
        <v>0</v>
      </c>
      <c r="Y908" s="7">
        <f t="shared" ca="1" si="267"/>
        <v>0</v>
      </c>
      <c r="Z908" s="7">
        <f t="shared" ca="1" si="268"/>
        <v>0</v>
      </c>
      <c r="AA908" s="3"/>
      <c r="AB908" s="3"/>
    </row>
    <row r="909" spans="1:28" x14ac:dyDescent="0.2">
      <c r="A909" s="18">
        <v>0</v>
      </c>
      <c r="B909" s="18">
        <v>0</v>
      </c>
      <c r="C909" s="8">
        <f>IF(Input!C897="",0,A909-$A$18)</f>
        <v>0</v>
      </c>
      <c r="D909" s="8">
        <f>(B909-Input!$C$6-Input!$F$5*C909)*IF(Input!C897="",0,1)</f>
        <v>0</v>
      </c>
      <c r="E909" s="7">
        <f t="shared" si="250"/>
        <v>0</v>
      </c>
      <c r="F909" s="7">
        <f t="shared" si="251"/>
        <v>0</v>
      </c>
      <c r="G909" s="7">
        <f t="shared" si="252"/>
        <v>0</v>
      </c>
      <c r="H909" s="7">
        <f t="shared" si="253"/>
        <v>0</v>
      </c>
      <c r="I909" s="7">
        <f t="shared" si="254"/>
        <v>0</v>
      </c>
      <c r="J909" s="7">
        <f t="shared" si="255"/>
        <v>0</v>
      </c>
      <c r="K909" s="7">
        <f t="shared" si="256"/>
        <v>0</v>
      </c>
      <c r="L909" s="7">
        <f>Input!C897*Input!$F$10</f>
        <v>0</v>
      </c>
      <c r="M909" s="7">
        <f>(-C909*SIN(ATAN(Input!$F$5*Input!$F$10))+(L909-$L$18)*COS(ATAN(Input!$F$5*Input!$F$10)))*IF(Input!C897="",0,1)</f>
        <v>0</v>
      </c>
      <c r="N909" s="7">
        <f>(C909*COS(ATAN(Input!$F$5*Input!$F$10))+(L909-$L$18)*SIN(ATAN(Input!$F$5*Input!$F$10)))*IF(Input!C897="",0,1)</f>
        <v>0</v>
      </c>
      <c r="O909" s="7">
        <f t="shared" si="257"/>
        <v>0</v>
      </c>
      <c r="P909" s="7">
        <f t="shared" si="258"/>
        <v>0</v>
      </c>
      <c r="Q909" s="7">
        <f t="shared" si="259"/>
        <v>0</v>
      </c>
      <c r="R909" s="7">
        <f t="shared" si="260"/>
        <v>0</v>
      </c>
      <c r="S909" s="7">
        <f t="shared" si="261"/>
        <v>0</v>
      </c>
      <c r="T909" s="7">
        <f t="shared" si="262"/>
        <v>0</v>
      </c>
      <c r="U909" s="7">
        <f t="shared" si="263"/>
        <v>0</v>
      </c>
      <c r="V909" s="7">
        <f t="shared" si="264"/>
        <v>0</v>
      </c>
      <c r="W909" s="7">
        <f t="shared" si="265"/>
        <v>0</v>
      </c>
      <c r="X909" s="7">
        <f t="shared" ca="1" si="266"/>
        <v>0</v>
      </c>
      <c r="Y909" s="7">
        <f t="shared" ca="1" si="267"/>
        <v>0</v>
      </c>
      <c r="Z909" s="7">
        <f t="shared" ca="1" si="268"/>
        <v>0</v>
      </c>
      <c r="AA909" s="3"/>
      <c r="AB909" s="3"/>
    </row>
    <row r="910" spans="1:28" x14ac:dyDescent="0.2">
      <c r="A910" s="18">
        <v>0</v>
      </c>
      <c r="B910" s="18">
        <v>0</v>
      </c>
      <c r="C910" s="8">
        <f>IF(Input!C898="",0,A910-$A$18)</f>
        <v>0</v>
      </c>
      <c r="D910" s="8">
        <f>(B910-Input!$C$6-Input!$F$5*C910)*IF(Input!C898="",0,1)</f>
        <v>0</v>
      </c>
      <c r="E910" s="7">
        <f t="shared" si="250"/>
        <v>0</v>
      </c>
      <c r="F910" s="7">
        <f t="shared" si="251"/>
        <v>0</v>
      </c>
      <c r="G910" s="7">
        <f t="shared" si="252"/>
        <v>0</v>
      </c>
      <c r="H910" s="7">
        <f t="shared" si="253"/>
        <v>0</v>
      </c>
      <c r="I910" s="7">
        <f t="shared" si="254"/>
        <v>0</v>
      </c>
      <c r="J910" s="7">
        <f t="shared" si="255"/>
        <v>0</v>
      </c>
      <c r="K910" s="7">
        <f t="shared" si="256"/>
        <v>0</v>
      </c>
      <c r="L910" s="7">
        <f>Input!C898*Input!$F$10</f>
        <v>0</v>
      </c>
      <c r="M910" s="7">
        <f>(-C910*SIN(ATAN(Input!$F$5*Input!$F$10))+(L910-$L$18)*COS(ATAN(Input!$F$5*Input!$F$10)))*IF(Input!C898="",0,1)</f>
        <v>0</v>
      </c>
      <c r="N910" s="7">
        <f>(C910*COS(ATAN(Input!$F$5*Input!$F$10))+(L910-$L$18)*SIN(ATAN(Input!$F$5*Input!$F$10)))*IF(Input!C898="",0,1)</f>
        <v>0</v>
      </c>
      <c r="O910" s="7">
        <f t="shared" si="257"/>
        <v>0</v>
      </c>
      <c r="P910" s="7">
        <f t="shared" si="258"/>
        <v>0</v>
      </c>
      <c r="Q910" s="7">
        <f t="shared" si="259"/>
        <v>0</v>
      </c>
      <c r="R910" s="7">
        <f t="shared" si="260"/>
        <v>0</v>
      </c>
      <c r="S910" s="7">
        <f t="shared" si="261"/>
        <v>0</v>
      </c>
      <c r="T910" s="7">
        <f t="shared" si="262"/>
        <v>0</v>
      </c>
      <c r="U910" s="7">
        <f t="shared" si="263"/>
        <v>0</v>
      </c>
      <c r="V910" s="7">
        <f t="shared" si="264"/>
        <v>0</v>
      </c>
      <c r="W910" s="7">
        <f t="shared" si="265"/>
        <v>0</v>
      </c>
      <c r="X910" s="7">
        <f t="shared" ca="1" si="266"/>
        <v>0</v>
      </c>
      <c r="Y910" s="7">
        <f t="shared" ca="1" si="267"/>
        <v>0</v>
      </c>
      <c r="Z910" s="7">
        <f t="shared" ca="1" si="268"/>
        <v>0</v>
      </c>
      <c r="AA910" s="3"/>
      <c r="AB910" s="3"/>
    </row>
    <row r="911" spans="1:28" x14ac:dyDescent="0.2">
      <c r="A911" s="18">
        <v>0</v>
      </c>
      <c r="B911" s="18">
        <v>0</v>
      </c>
      <c r="C911" s="8">
        <f>IF(Input!C899="",0,A911-$A$18)</f>
        <v>0</v>
      </c>
      <c r="D911" s="8">
        <f>(B911-Input!$C$6-Input!$F$5*C911)*IF(Input!C899="",0,1)</f>
        <v>0</v>
      </c>
      <c r="E911" s="7">
        <f t="shared" si="250"/>
        <v>0</v>
      </c>
      <c r="F911" s="7">
        <f t="shared" si="251"/>
        <v>0</v>
      </c>
      <c r="G911" s="7">
        <f t="shared" si="252"/>
        <v>0</v>
      </c>
      <c r="H911" s="7">
        <f t="shared" si="253"/>
        <v>0</v>
      </c>
      <c r="I911" s="7">
        <f t="shared" si="254"/>
        <v>0</v>
      </c>
      <c r="J911" s="7">
        <f t="shared" si="255"/>
        <v>0</v>
      </c>
      <c r="K911" s="7">
        <f t="shared" si="256"/>
        <v>0</v>
      </c>
      <c r="L911" s="7">
        <f>Input!C899*Input!$F$10</f>
        <v>0</v>
      </c>
      <c r="M911" s="7">
        <f>(-C911*SIN(ATAN(Input!$F$5*Input!$F$10))+(L911-$L$18)*COS(ATAN(Input!$F$5*Input!$F$10)))*IF(Input!C899="",0,1)</f>
        <v>0</v>
      </c>
      <c r="N911" s="7">
        <f>(C911*COS(ATAN(Input!$F$5*Input!$F$10))+(L911-$L$18)*SIN(ATAN(Input!$F$5*Input!$F$10)))*IF(Input!C899="",0,1)</f>
        <v>0</v>
      </c>
      <c r="O911" s="7">
        <f t="shared" si="257"/>
        <v>0</v>
      </c>
      <c r="P911" s="7">
        <f t="shared" si="258"/>
        <v>0</v>
      </c>
      <c r="Q911" s="7">
        <f t="shared" si="259"/>
        <v>0</v>
      </c>
      <c r="R911" s="7">
        <f t="shared" si="260"/>
        <v>0</v>
      </c>
      <c r="S911" s="7">
        <f t="shared" si="261"/>
        <v>0</v>
      </c>
      <c r="T911" s="7">
        <f t="shared" si="262"/>
        <v>0</v>
      </c>
      <c r="U911" s="7">
        <f t="shared" si="263"/>
        <v>0</v>
      </c>
      <c r="V911" s="7">
        <f t="shared" si="264"/>
        <v>0</v>
      </c>
      <c r="W911" s="7">
        <f t="shared" si="265"/>
        <v>0</v>
      </c>
      <c r="X911" s="7">
        <f t="shared" ca="1" si="266"/>
        <v>0</v>
      </c>
      <c r="Y911" s="7">
        <f t="shared" ca="1" si="267"/>
        <v>0</v>
      </c>
      <c r="Z911" s="7">
        <f t="shared" ca="1" si="268"/>
        <v>0</v>
      </c>
      <c r="AA911" s="3"/>
      <c r="AB911" s="3"/>
    </row>
    <row r="912" spans="1:28" x14ac:dyDescent="0.2">
      <c r="A912" s="18">
        <v>0</v>
      </c>
      <c r="B912" s="18">
        <v>0</v>
      </c>
      <c r="C912" s="8">
        <f>IF(Input!C900="",0,A912-$A$18)</f>
        <v>0</v>
      </c>
      <c r="D912" s="8">
        <f>(B912-Input!$C$6-Input!$F$5*C912)*IF(Input!C900="",0,1)</f>
        <v>0</v>
      </c>
      <c r="E912" s="7">
        <f t="shared" si="250"/>
        <v>0</v>
      </c>
      <c r="F912" s="7">
        <f t="shared" si="251"/>
        <v>0</v>
      </c>
      <c r="G912" s="7">
        <f t="shared" si="252"/>
        <v>0</v>
      </c>
      <c r="H912" s="7">
        <f t="shared" si="253"/>
        <v>0</v>
      </c>
      <c r="I912" s="7">
        <f t="shared" si="254"/>
        <v>0</v>
      </c>
      <c r="J912" s="7">
        <f t="shared" si="255"/>
        <v>0</v>
      </c>
      <c r="K912" s="7">
        <f t="shared" si="256"/>
        <v>0</v>
      </c>
      <c r="L912" s="7">
        <f>Input!C900*Input!$F$10</f>
        <v>0</v>
      </c>
      <c r="M912" s="7">
        <f>(-C912*SIN(ATAN(Input!$F$5*Input!$F$10))+(L912-$L$18)*COS(ATAN(Input!$F$5*Input!$F$10)))*IF(Input!C900="",0,1)</f>
        <v>0</v>
      </c>
      <c r="N912" s="7">
        <f>(C912*COS(ATAN(Input!$F$5*Input!$F$10))+(L912-$L$18)*SIN(ATAN(Input!$F$5*Input!$F$10)))*IF(Input!C900="",0,1)</f>
        <v>0</v>
      </c>
      <c r="O912" s="7">
        <f t="shared" si="257"/>
        <v>0</v>
      </c>
      <c r="P912" s="7">
        <f t="shared" si="258"/>
        <v>0</v>
      </c>
      <c r="Q912" s="7">
        <f t="shared" si="259"/>
        <v>0</v>
      </c>
      <c r="R912" s="7">
        <f t="shared" si="260"/>
        <v>0</v>
      </c>
      <c r="S912" s="7">
        <f t="shared" si="261"/>
        <v>0</v>
      </c>
      <c r="T912" s="7">
        <f t="shared" si="262"/>
        <v>0</v>
      </c>
      <c r="U912" s="7">
        <f t="shared" si="263"/>
        <v>0</v>
      </c>
      <c r="V912" s="7">
        <f t="shared" si="264"/>
        <v>0</v>
      </c>
      <c r="W912" s="7">
        <f t="shared" si="265"/>
        <v>0</v>
      </c>
      <c r="X912" s="7">
        <f t="shared" ca="1" si="266"/>
        <v>0</v>
      </c>
      <c r="Y912" s="7">
        <f t="shared" ca="1" si="267"/>
        <v>0</v>
      </c>
      <c r="Z912" s="7">
        <f t="shared" ca="1" si="268"/>
        <v>0</v>
      </c>
      <c r="AA912" s="3"/>
      <c r="AB912" s="3"/>
    </row>
    <row r="913" spans="1:28" x14ac:dyDescent="0.2">
      <c r="A913" s="18">
        <v>0</v>
      </c>
      <c r="B913" s="18">
        <v>0</v>
      </c>
      <c r="C913" s="8">
        <f>IF(Input!C901="",0,A913-$A$18)</f>
        <v>0</v>
      </c>
      <c r="D913" s="8">
        <f>(B913-Input!$C$6-Input!$F$5*C913)*IF(Input!C901="",0,1)</f>
        <v>0</v>
      </c>
      <c r="E913" s="7">
        <f t="shared" si="250"/>
        <v>0</v>
      </c>
      <c r="F913" s="7">
        <f t="shared" si="251"/>
        <v>0</v>
      </c>
      <c r="G913" s="7">
        <f t="shared" si="252"/>
        <v>0</v>
      </c>
      <c r="H913" s="7">
        <f t="shared" si="253"/>
        <v>0</v>
      </c>
      <c r="I913" s="7">
        <f t="shared" si="254"/>
        <v>0</v>
      </c>
      <c r="J913" s="7">
        <f t="shared" si="255"/>
        <v>0</v>
      </c>
      <c r="K913" s="7">
        <f t="shared" si="256"/>
        <v>0</v>
      </c>
      <c r="L913" s="7">
        <f>Input!C901*Input!$F$10</f>
        <v>0</v>
      </c>
      <c r="M913" s="7">
        <f>(-C913*SIN(ATAN(Input!$F$5*Input!$F$10))+(L913-$L$18)*COS(ATAN(Input!$F$5*Input!$F$10)))*IF(Input!C901="",0,1)</f>
        <v>0</v>
      </c>
      <c r="N913" s="7">
        <f>(C913*COS(ATAN(Input!$F$5*Input!$F$10))+(L913-$L$18)*SIN(ATAN(Input!$F$5*Input!$F$10)))*IF(Input!C901="",0,1)</f>
        <v>0</v>
      </c>
      <c r="O913" s="7">
        <f t="shared" si="257"/>
        <v>0</v>
      </c>
      <c r="P913" s="7">
        <f t="shared" si="258"/>
        <v>0</v>
      </c>
      <c r="Q913" s="7">
        <f t="shared" si="259"/>
        <v>0</v>
      </c>
      <c r="R913" s="7">
        <f t="shared" si="260"/>
        <v>0</v>
      </c>
      <c r="S913" s="7">
        <f t="shared" si="261"/>
        <v>0</v>
      </c>
      <c r="T913" s="7">
        <f t="shared" si="262"/>
        <v>0</v>
      </c>
      <c r="U913" s="7">
        <f t="shared" si="263"/>
        <v>0</v>
      </c>
      <c r="V913" s="7">
        <f t="shared" si="264"/>
        <v>0</v>
      </c>
      <c r="W913" s="7">
        <f t="shared" si="265"/>
        <v>0</v>
      </c>
      <c r="X913" s="7">
        <f t="shared" ca="1" si="266"/>
        <v>0</v>
      </c>
      <c r="Y913" s="7">
        <f t="shared" ca="1" si="267"/>
        <v>0</v>
      </c>
      <c r="Z913" s="7">
        <f t="shared" ca="1" si="268"/>
        <v>0</v>
      </c>
      <c r="AA913" s="3"/>
      <c r="AB913" s="3"/>
    </row>
    <row r="914" spans="1:28" x14ac:dyDescent="0.2">
      <c r="A914" s="18">
        <v>0</v>
      </c>
      <c r="B914" s="18">
        <v>0</v>
      </c>
      <c r="C914" s="8">
        <f>IF(Input!C902="",0,A914-$A$18)</f>
        <v>0</v>
      </c>
      <c r="D914" s="8">
        <f>(B914-Input!$C$6-Input!$F$5*C914)*IF(Input!C902="",0,1)</f>
        <v>0</v>
      </c>
      <c r="E914" s="7">
        <f t="shared" si="250"/>
        <v>0</v>
      </c>
      <c r="F914" s="7">
        <f t="shared" si="251"/>
        <v>0</v>
      </c>
      <c r="G914" s="7">
        <f t="shared" si="252"/>
        <v>0</v>
      </c>
      <c r="H914" s="7">
        <f t="shared" si="253"/>
        <v>0</v>
      </c>
      <c r="I914" s="7">
        <f t="shared" si="254"/>
        <v>0</v>
      </c>
      <c r="J914" s="7">
        <f t="shared" si="255"/>
        <v>0</v>
      </c>
      <c r="K914" s="7">
        <f t="shared" si="256"/>
        <v>0</v>
      </c>
      <c r="L914" s="7">
        <f>Input!C902*Input!$F$10</f>
        <v>0</v>
      </c>
      <c r="M914" s="7">
        <f>(-C914*SIN(ATAN(Input!$F$5*Input!$F$10))+(L914-$L$18)*COS(ATAN(Input!$F$5*Input!$F$10)))*IF(Input!C902="",0,1)</f>
        <v>0</v>
      </c>
      <c r="N914" s="7">
        <f>(C914*COS(ATAN(Input!$F$5*Input!$F$10))+(L914-$L$18)*SIN(ATAN(Input!$F$5*Input!$F$10)))*IF(Input!C902="",0,1)</f>
        <v>0</v>
      </c>
      <c r="O914" s="7">
        <f t="shared" si="257"/>
        <v>0</v>
      </c>
      <c r="P914" s="7">
        <f t="shared" si="258"/>
        <v>0</v>
      </c>
      <c r="Q914" s="7">
        <f t="shared" si="259"/>
        <v>0</v>
      </c>
      <c r="R914" s="7">
        <f t="shared" si="260"/>
        <v>0</v>
      </c>
      <c r="S914" s="7">
        <f t="shared" si="261"/>
        <v>0</v>
      </c>
      <c r="T914" s="7">
        <f t="shared" si="262"/>
        <v>0</v>
      </c>
      <c r="U914" s="7">
        <f t="shared" si="263"/>
        <v>0</v>
      </c>
      <c r="V914" s="7">
        <f t="shared" si="264"/>
        <v>0</v>
      </c>
      <c r="W914" s="7">
        <f t="shared" si="265"/>
        <v>0</v>
      </c>
      <c r="X914" s="7">
        <f t="shared" ca="1" si="266"/>
        <v>0</v>
      </c>
      <c r="Y914" s="7">
        <f t="shared" ca="1" si="267"/>
        <v>0</v>
      </c>
      <c r="Z914" s="7">
        <f t="shared" ca="1" si="268"/>
        <v>0</v>
      </c>
      <c r="AA914" s="3"/>
      <c r="AB914" s="3"/>
    </row>
    <row r="915" spans="1:28" x14ac:dyDescent="0.2">
      <c r="A915" s="18">
        <v>0</v>
      </c>
      <c r="B915" s="18">
        <v>0</v>
      </c>
      <c r="C915" s="8">
        <f>IF(Input!C903="",0,A915-$A$18)</f>
        <v>0</v>
      </c>
      <c r="D915" s="8">
        <f>(B915-Input!$C$6-Input!$F$5*C915)*IF(Input!C903="",0,1)</f>
        <v>0</v>
      </c>
      <c r="E915" s="7">
        <f t="shared" ref="E915:E978" si="269">C915/MAX($C$18:$C$1017)</f>
        <v>0</v>
      </c>
      <c r="F915" s="7">
        <f t="shared" ref="F915:F978" si="270">E915^2</f>
        <v>0</v>
      </c>
      <c r="G915" s="7">
        <f t="shared" ref="G915:G978" si="271">E915^3</f>
        <v>0</v>
      </c>
      <c r="H915" s="7">
        <f t="shared" ref="H915:H978" si="272">E915^4</f>
        <v>0</v>
      </c>
      <c r="I915" s="7">
        <f t="shared" ref="I915:I978" si="273">E915^5</f>
        <v>0</v>
      </c>
      <c r="J915" s="7">
        <f t="shared" ref="J915:J978" si="274">E915^6</f>
        <v>0</v>
      </c>
      <c r="K915" s="7">
        <f t="shared" ref="K915:K978" si="275">E915^7</f>
        <v>0</v>
      </c>
      <c r="L915" s="7">
        <f>Input!C903*Input!$F$10</f>
        <v>0</v>
      </c>
      <c r="M915" s="7">
        <f>(-C915*SIN(ATAN(Input!$F$5*Input!$F$10))+(L915-$L$18)*COS(ATAN(Input!$F$5*Input!$F$10)))*IF(Input!C903="",0,1)</f>
        <v>0</v>
      </c>
      <c r="N915" s="7">
        <f>(C915*COS(ATAN(Input!$F$5*Input!$F$10))+(L915-$L$18)*SIN(ATAN(Input!$F$5*Input!$F$10)))*IF(Input!C903="",0,1)</f>
        <v>0</v>
      </c>
      <c r="O915" s="7">
        <f t="shared" ref="O915:O978" si="276">N915/MAX($N$18:$N$1017)</f>
        <v>0</v>
      </c>
      <c r="P915" s="7">
        <f t="shared" ref="P915:P978" si="277">O915^2</f>
        <v>0</v>
      </c>
      <c r="Q915" s="7">
        <f t="shared" ref="Q915:Q978" si="278">O915^3</f>
        <v>0</v>
      </c>
      <c r="R915" s="7">
        <f t="shared" ref="R915:R978" si="279">O915^4</f>
        <v>0</v>
      </c>
      <c r="S915" s="7">
        <f t="shared" ref="S915:S978" si="280">O915^5</f>
        <v>0</v>
      </c>
      <c r="T915" s="7">
        <f t="shared" ref="T915:T978" si="281">O915^6</f>
        <v>0</v>
      </c>
      <c r="U915" s="7">
        <f t="shared" ref="U915:U978" si="282">O915^7</f>
        <v>0</v>
      </c>
      <c r="V915" s="7">
        <f t="shared" ref="V915:V978" si="283">IF(O915=1,M915,0)</f>
        <v>0</v>
      </c>
      <c r="W915" s="7">
        <f t="shared" ref="W915:W978" si="284">M915/$V$17</f>
        <v>0</v>
      </c>
      <c r="X915" s="7">
        <f t="shared" ref="X915:X978" ca="1" si="285">$M$8*E915^7+$N$8*E915^6+$O$8*E915^5+$P$8*E915^4+$Q$8*E915^3+$R$8*E915^2</f>
        <v>0</v>
      </c>
      <c r="Y915" s="7">
        <f t="shared" ref="Y915:Y978" ca="1" si="286">$M$10*E915^7+$N$10*E915^6+$O$10*E915^5+$P$10*E915^4+$Q$10*E915^3+$R$10*E915^2</f>
        <v>0</v>
      </c>
      <c r="Z915" s="7">
        <f t="shared" ref="Z915:Z978" ca="1" si="287">$M$12*O915^7+$N$12*O915^6+$O$12*O915^5+$P$12*O915^4+$Q$12*O915^3+$R$12*O915^2</f>
        <v>0</v>
      </c>
      <c r="AA915" s="3"/>
      <c r="AB915" s="3"/>
    </row>
    <row r="916" spans="1:28" x14ac:dyDescent="0.2">
      <c r="A916" s="18">
        <v>0</v>
      </c>
      <c r="B916" s="18">
        <v>0</v>
      </c>
      <c r="C916" s="8">
        <f>IF(Input!C904="",0,A916-$A$18)</f>
        <v>0</v>
      </c>
      <c r="D916" s="8">
        <f>(B916-Input!$C$6-Input!$F$5*C916)*IF(Input!C904="",0,1)</f>
        <v>0</v>
      </c>
      <c r="E916" s="7">
        <f t="shared" si="269"/>
        <v>0</v>
      </c>
      <c r="F916" s="7">
        <f t="shared" si="270"/>
        <v>0</v>
      </c>
      <c r="G916" s="7">
        <f t="shared" si="271"/>
        <v>0</v>
      </c>
      <c r="H916" s="7">
        <f t="shared" si="272"/>
        <v>0</v>
      </c>
      <c r="I916" s="7">
        <f t="shared" si="273"/>
        <v>0</v>
      </c>
      <c r="J916" s="7">
        <f t="shared" si="274"/>
        <v>0</v>
      </c>
      <c r="K916" s="7">
        <f t="shared" si="275"/>
        <v>0</v>
      </c>
      <c r="L916" s="7">
        <f>Input!C904*Input!$F$10</f>
        <v>0</v>
      </c>
      <c r="M916" s="7">
        <f>(-C916*SIN(ATAN(Input!$F$5*Input!$F$10))+(L916-$L$18)*COS(ATAN(Input!$F$5*Input!$F$10)))*IF(Input!C904="",0,1)</f>
        <v>0</v>
      </c>
      <c r="N916" s="7">
        <f>(C916*COS(ATAN(Input!$F$5*Input!$F$10))+(L916-$L$18)*SIN(ATAN(Input!$F$5*Input!$F$10)))*IF(Input!C904="",0,1)</f>
        <v>0</v>
      </c>
      <c r="O916" s="7">
        <f t="shared" si="276"/>
        <v>0</v>
      </c>
      <c r="P916" s="7">
        <f t="shared" si="277"/>
        <v>0</v>
      </c>
      <c r="Q916" s="7">
        <f t="shared" si="278"/>
        <v>0</v>
      </c>
      <c r="R916" s="7">
        <f t="shared" si="279"/>
        <v>0</v>
      </c>
      <c r="S916" s="7">
        <f t="shared" si="280"/>
        <v>0</v>
      </c>
      <c r="T916" s="7">
        <f t="shared" si="281"/>
        <v>0</v>
      </c>
      <c r="U916" s="7">
        <f t="shared" si="282"/>
        <v>0</v>
      </c>
      <c r="V916" s="7">
        <f t="shared" si="283"/>
        <v>0</v>
      </c>
      <c r="W916" s="7">
        <f t="shared" si="284"/>
        <v>0</v>
      </c>
      <c r="X916" s="7">
        <f t="shared" ca="1" si="285"/>
        <v>0</v>
      </c>
      <c r="Y916" s="7">
        <f t="shared" ca="1" si="286"/>
        <v>0</v>
      </c>
      <c r="Z916" s="7">
        <f t="shared" ca="1" si="287"/>
        <v>0</v>
      </c>
      <c r="AA916" s="3"/>
      <c r="AB916" s="3"/>
    </row>
    <row r="917" spans="1:28" x14ac:dyDescent="0.2">
      <c r="A917" s="18">
        <v>0</v>
      </c>
      <c r="B917" s="18">
        <v>0</v>
      </c>
      <c r="C917" s="8">
        <f>IF(Input!C905="",0,A917-$A$18)</f>
        <v>0</v>
      </c>
      <c r="D917" s="8">
        <f>(B917-Input!$C$6-Input!$F$5*C917)*IF(Input!C905="",0,1)</f>
        <v>0</v>
      </c>
      <c r="E917" s="7">
        <f t="shared" si="269"/>
        <v>0</v>
      </c>
      <c r="F917" s="7">
        <f t="shared" si="270"/>
        <v>0</v>
      </c>
      <c r="G917" s="7">
        <f t="shared" si="271"/>
        <v>0</v>
      </c>
      <c r="H917" s="7">
        <f t="shared" si="272"/>
        <v>0</v>
      </c>
      <c r="I917" s="7">
        <f t="shared" si="273"/>
        <v>0</v>
      </c>
      <c r="J917" s="7">
        <f t="shared" si="274"/>
        <v>0</v>
      </c>
      <c r="K917" s="7">
        <f t="shared" si="275"/>
        <v>0</v>
      </c>
      <c r="L917" s="7">
        <f>Input!C905*Input!$F$10</f>
        <v>0</v>
      </c>
      <c r="M917" s="7">
        <f>(-C917*SIN(ATAN(Input!$F$5*Input!$F$10))+(L917-$L$18)*COS(ATAN(Input!$F$5*Input!$F$10)))*IF(Input!C905="",0,1)</f>
        <v>0</v>
      </c>
      <c r="N917" s="7">
        <f>(C917*COS(ATAN(Input!$F$5*Input!$F$10))+(L917-$L$18)*SIN(ATAN(Input!$F$5*Input!$F$10)))*IF(Input!C905="",0,1)</f>
        <v>0</v>
      </c>
      <c r="O917" s="7">
        <f t="shared" si="276"/>
        <v>0</v>
      </c>
      <c r="P917" s="7">
        <f t="shared" si="277"/>
        <v>0</v>
      </c>
      <c r="Q917" s="7">
        <f t="shared" si="278"/>
        <v>0</v>
      </c>
      <c r="R917" s="7">
        <f t="shared" si="279"/>
        <v>0</v>
      </c>
      <c r="S917" s="7">
        <f t="shared" si="280"/>
        <v>0</v>
      </c>
      <c r="T917" s="7">
        <f t="shared" si="281"/>
        <v>0</v>
      </c>
      <c r="U917" s="7">
        <f t="shared" si="282"/>
        <v>0</v>
      </c>
      <c r="V917" s="7">
        <f t="shared" si="283"/>
        <v>0</v>
      </c>
      <c r="W917" s="7">
        <f t="shared" si="284"/>
        <v>0</v>
      </c>
      <c r="X917" s="7">
        <f t="shared" ca="1" si="285"/>
        <v>0</v>
      </c>
      <c r="Y917" s="7">
        <f t="shared" ca="1" si="286"/>
        <v>0</v>
      </c>
      <c r="Z917" s="7">
        <f t="shared" ca="1" si="287"/>
        <v>0</v>
      </c>
      <c r="AA917" s="3"/>
      <c r="AB917" s="3"/>
    </row>
    <row r="918" spans="1:28" x14ac:dyDescent="0.2">
      <c r="A918" s="18">
        <v>0</v>
      </c>
      <c r="B918" s="18">
        <v>0</v>
      </c>
      <c r="C918" s="8">
        <f>IF(Input!C906="",0,A918-$A$18)</f>
        <v>0</v>
      </c>
      <c r="D918" s="8">
        <f>(B918-Input!$C$6-Input!$F$5*C918)*IF(Input!C906="",0,1)</f>
        <v>0</v>
      </c>
      <c r="E918" s="7">
        <f t="shared" si="269"/>
        <v>0</v>
      </c>
      <c r="F918" s="7">
        <f t="shared" si="270"/>
        <v>0</v>
      </c>
      <c r="G918" s="7">
        <f t="shared" si="271"/>
        <v>0</v>
      </c>
      <c r="H918" s="7">
        <f t="shared" si="272"/>
        <v>0</v>
      </c>
      <c r="I918" s="7">
        <f t="shared" si="273"/>
        <v>0</v>
      </c>
      <c r="J918" s="7">
        <f t="shared" si="274"/>
        <v>0</v>
      </c>
      <c r="K918" s="7">
        <f t="shared" si="275"/>
        <v>0</v>
      </c>
      <c r="L918" s="7">
        <f>Input!C906*Input!$F$10</f>
        <v>0</v>
      </c>
      <c r="M918" s="7">
        <f>(-C918*SIN(ATAN(Input!$F$5*Input!$F$10))+(L918-$L$18)*COS(ATAN(Input!$F$5*Input!$F$10)))*IF(Input!C906="",0,1)</f>
        <v>0</v>
      </c>
      <c r="N918" s="7">
        <f>(C918*COS(ATAN(Input!$F$5*Input!$F$10))+(L918-$L$18)*SIN(ATAN(Input!$F$5*Input!$F$10)))*IF(Input!C906="",0,1)</f>
        <v>0</v>
      </c>
      <c r="O918" s="7">
        <f t="shared" si="276"/>
        <v>0</v>
      </c>
      <c r="P918" s="7">
        <f t="shared" si="277"/>
        <v>0</v>
      </c>
      <c r="Q918" s="7">
        <f t="shared" si="278"/>
        <v>0</v>
      </c>
      <c r="R918" s="7">
        <f t="shared" si="279"/>
        <v>0</v>
      </c>
      <c r="S918" s="7">
        <f t="shared" si="280"/>
        <v>0</v>
      </c>
      <c r="T918" s="7">
        <f t="shared" si="281"/>
        <v>0</v>
      </c>
      <c r="U918" s="7">
        <f t="shared" si="282"/>
        <v>0</v>
      </c>
      <c r="V918" s="7">
        <f t="shared" si="283"/>
        <v>0</v>
      </c>
      <c r="W918" s="7">
        <f t="shared" si="284"/>
        <v>0</v>
      </c>
      <c r="X918" s="7">
        <f t="shared" ca="1" si="285"/>
        <v>0</v>
      </c>
      <c r="Y918" s="7">
        <f t="shared" ca="1" si="286"/>
        <v>0</v>
      </c>
      <c r="Z918" s="7">
        <f t="shared" ca="1" si="287"/>
        <v>0</v>
      </c>
      <c r="AA918" s="3"/>
      <c r="AB918" s="3"/>
    </row>
    <row r="919" spans="1:28" x14ac:dyDescent="0.2">
      <c r="A919" s="18">
        <v>0</v>
      </c>
      <c r="B919" s="18">
        <v>0</v>
      </c>
      <c r="C919" s="8">
        <f>IF(Input!C907="",0,A919-$A$18)</f>
        <v>0</v>
      </c>
      <c r="D919" s="8">
        <f>(B919-Input!$C$6-Input!$F$5*C919)*IF(Input!C907="",0,1)</f>
        <v>0</v>
      </c>
      <c r="E919" s="7">
        <f t="shared" si="269"/>
        <v>0</v>
      </c>
      <c r="F919" s="7">
        <f t="shared" si="270"/>
        <v>0</v>
      </c>
      <c r="G919" s="7">
        <f t="shared" si="271"/>
        <v>0</v>
      </c>
      <c r="H919" s="7">
        <f t="shared" si="272"/>
        <v>0</v>
      </c>
      <c r="I919" s="7">
        <f t="shared" si="273"/>
        <v>0</v>
      </c>
      <c r="J919" s="7">
        <f t="shared" si="274"/>
        <v>0</v>
      </c>
      <c r="K919" s="7">
        <f t="shared" si="275"/>
        <v>0</v>
      </c>
      <c r="L919" s="7">
        <f>Input!C907*Input!$F$10</f>
        <v>0</v>
      </c>
      <c r="M919" s="7">
        <f>(-C919*SIN(ATAN(Input!$F$5*Input!$F$10))+(L919-$L$18)*COS(ATAN(Input!$F$5*Input!$F$10)))*IF(Input!C907="",0,1)</f>
        <v>0</v>
      </c>
      <c r="N919" s="7">
        <f>(C919*COS(ATAN(Input!$F$5*Input!$F$10))+(L919-$L$18)*SIN(ATAN(Input!$F$5*Input!$F$10)))*IF(Input!C907="",0,1)</f>
        <v>0</v>
      </c>
      <c r="O919" s="7">
        <f t="shared" si="276"/>
        <v>0</v>
      </c>
      <c r="P919" s="7">
        <f t="shared" si="277"/>
        <v>0</v>
      </c>
      <c r="Q919" s="7">
        <f t="shared" si="278"/>
        <v>0</v>
      </c>
      <c r="R919" s="7">
        <f t="shared" si="279"/>
        <v>0</v>
      </c>
      <c r="S919" s="7">
        <f t="shared" si="280"/>
        <v>0</v>
      </c>
      <c r="T919" s="7">
        <f t="shared" si="281"/>
        <v>0</v>
      </c>
      <c r="U919" s="7">
        <f t="shared" si="282"/>
        <v>0</v>
      </c>
      <c r="V919" s="7">
        <f t="shared" si="283"/>
        <v>0</v>
      </c>
      <c r="W919" s="7">
        <f t="shared" si="284"/>
        <v>0</v>
      </c>
      <c r="X919" s="7">
        <f t="shared" ca="1" si="285"/>
        <v>0</v>
      </c>
      <c r="Y919" s="7">
        <f t="shared" ca="1" si="286"/>
        <v>0</v>
      </c>
      <c r="Z919" s="7">
        <f t="shared" ca="1" si="287"/>
        <v>0</v>
      </c>
      <c r="AA919" s="3"/>
      <c r="AB919" s="3"/>
    </row>
    <row r="920" spans="1:28" x14ac:dyDescent="0.2">
      <c r="A920" s="18">
        <v>0</v>
      </c>
      <c r="B920" s="18">
        <v>0</v>
      </c>
      <c r="C920" s="8">
        <f>IF(Input!C908="",0,A920-$A$18)</f>
        <v>0</v>
      </c>
      <c r="D920" s="8">
        <f>(B920-Input!$C$6-Input!$F$5*C920)*IF(Input!C908="",0,1)</f>
        <v>0</v>
      </c>
      <c r="E920" s="7">
        <f t="shared" si="269"/>
        <v>0</v>
      </c>
      <c r="F920" s="7">
        <f t="shared" si="270"/>
        <v>0</v>
      </c>
      <c r="G920" s="7">
        <f t="shared" si="271"/>
        <v>0</v>
      </c>
      <c r="H920" s="7">
        <f t="shared" si="272"/>
        <v>0</v>
      </c>
      <c r="I920" s="7">
        <f t="shared" si="273"/>
        <v>0</v>
      </c>
      <c r="J920" s="7">
        <f t="shared" si="274"/>
        <v>0</v>
      </c>
      <c r="K920" s="7">
        <f t="shared" si="275"/>
        <v>0</v>
      </c>
      <c r="L920" s="7">
        <f>Input!C908*Input!$F$10</f>
        <v>0</v>
      </c>
      <c r="M920" s="7">
        <f>(-C920*SIN(ATAN(Input!$F$5*Input!$F$10))+(L920-$L$18)*COS(ATAN(Input!$F$5*Input!$F$10)))*IF(Input!C908="",0,1)</f>
        <v>0</v>
      </c>
      <c r="N920" s="7">
        <f>(C920*COS(ATAN(Input!$F$5*Input!$F$10))+(L920-$L$18)*SIN(ATAN(Input!$F$5*Input!$F$10)))*IF(Input!C908="",0,1)</f>
        <v>0</v>
      </c>
      <c r="O920" s="7">
        <f t="shared" si="276"/>
        <v>0</v>
      </c>
      <c r="P920" s="7">
        <f t="shared" si="277"/>
        <v>0</v>
      </c>
      <c r="Q920" s="7">
        <f t="shared" si="278"/>
        <v>0</v>
      </c>
      <c r="R920" s="7">
        <f t="shared" si="279"/>
        <v>0</v>
      </c>
      <c r="S920" s="7">
        <f t="shared" si="280"/>
        <v>0</v>
      </c>
      <c r="T920" s="7">
        <f t="shared" si="281"/>
        <v>0</v>
      </c>
      <c r="U920" s="7">
        <f t="shared" si="282"/>
        <v>0</v>
      </c>
      <c r="V920" s="7">
        <f t="shared" si="283"/>
        <v>0</v>
      </c>
      <c r="W920" s="7">
        <f t="shared" si="284"/>
        <v>0</v>
      </c>
      <c r="X920" s="7">
        <f t="shared" ca="1" si="285"/>
        <v>0</v>
      </c>
      <c r="Y920" s="7">
        <f t="shared" ca="1" si="286"/>
        <v>0</v>
      </c>
      <c r="Z920" s="7">
        <f t="shared" ca="1" si="287"/>
        <v>0</v>
      </c>
      <c r="AA920" s="3"/>
      <c r="AB920" s="3"/>
    </row>
    <row r="921" spans="1:28" x14ac:dyDescent="0.2">
      <c r="A921" s="18">
        <v>0</v>
      </c>
      <c r="B921" s="18">
        <v>0</v>
      </c>
      <c r="C921" s="8">
        <f>IF(Input!C909="",0,A921-$A$18)</f>
        <v>0</v>
      </c>
      <c r="D921" s="8">
        <f>(B921-Input!$C$6-Input!$F$5*C921)*IF(Input!C909="",0,1)</f>
        <v>0</v>
      </c>
      <c r="E921" s="7">
        <f t="shared" si="269"/>
        <v>0</v>
      </c>
      <c r="F921" s="7">
        <f t="shared" si="270"/>
        <v>0</v>
      </c>
      <c r="G921" s="7">
        <f t="shared" si="271"/>
        <v>0</v>
      </c>
      <c r="H921" s="7">
        <f t="shared" si="272"/>
        <v>0</v>
      </c>
      <c r="I921" s="7">
        <f t="shared" si="273"/>
        <v>0</v>
      </c>
      <c r="J921" s="7">
        <f t="shared" si="274"/>
        <v>0</v>
      </c>
      <c r="K921" s="7">
        <f t="shared" si="275"/>
        <v>0</v>
      </c>
      <c r="L921" s="7">
        <f>Input!C909*Input!$F$10</f>
        <v>0</v>
      </c>
      <c r="M921" s="7">
        <f>(-C921*SIN(ATAN(Input!$F$5*Input!$F$10))+(L921-$L$18)*COS(ATAN(Input!$F$5*Input!$F$10)))*IF(Input!C909="",0,1)</f>
        <v>0</v>
      </c>
      <c r="N921" s="7">
        <f>(C921*COS(ATAN(Input!$F$5*Input!$F$10))+(L921-$L$18)*SIN(ATAN(Input!$F$5*Input!$F$10)))*IF(Input!C909="",0,1)</f>
        <v>0</v>
      </c>
      <c r="O921" s="7">
        <f t="shared" si="276"/>
        <v>0</v>
      </c>
      <c r="P921" s="7">
        <f t="shared" si="277"/>
        <v>0</v>
      </c>
      <c r="Q921" s="7">
        <f t="shared" si="278"/>
        <v>0</v>
      </c>
      <c r="R921" s="7">
        <f t="shared" si="279"/>
        <v>0</v>
      </c>
      <c r="S921" s="7">
        <f t="shared" si="280"/>
        <v>0</v>
      </c>
      <c r="T921" s="7">
        <f t="shared" si="281"/>
        <v>0</v>
      </c>
      <c r="U921" s="7">
        <f t="shared" si="282"/>
        <v>0</v>
      </c>
      <c r="V921" s="7">
        <f t="shared" si="283"/>
        <v>0</v>
      </c>
      <c r="W921" s="7">
        <f t="shared" si="284"/>
        <v>0</v>
      </c>
      <c r="X921" s="7">
        <f t="shared" ca="1" si="285"/>
        <v>0</v>
      </c>
      <c r="Y921" s="7">
        <f t="shared" ca="1" si="286"/>
        <v>0</v>
      </c>
      <c r="Z921" s="7">
        <f t="shared" ca="1" si="287"/>
        <v>0</v>
      </c>
      <c r="AA921" s="3"/>
      <c r="AB921" s="3"/>
    </row>
    <row r="922" spans="1:28" x14ac:dyDescent="0.2">
      <c r="A922" s="18">
        <v>0</v>
      </c>
      <c r="B922" s="18">
        <v>0</v>
      </c>
      <c r="C922" s="8">
        <f>IF(Input!C910="",0,A922-$A$18)</f>
        <v>0</v>
      </c>
      <c r="D922" s="8">
        <f>(B922-Input!$C$6-Input!$F$5*C922)*IF(Input!C910="",0,1)</f>
        <v>0</v>
      </c>
      <c r="E922" s="7">
        <f t="shared" si="269"/>
        <v>0</v>
      </c>
      <c r="F922" s="7">
        <f t="shared" si="270"/>
        <v>0</v>
      </c>
      <c r="G922" s="7">
        <f t="shared" si="271"/>
        <v>0</v>
      </c>
      <c r="H922" s="7">
        <f t="shared" si="272"/>
        <v>0</v>
      </c>
      <c r="I922" s="7">
        <f t="shared" si="273"/>
        <v>0</v>
      </c>
      <c r="J922" s="7">
        <f t="shared" si="274"/>
        <v>0</v>
      </c>
      <c r="K922" s="7">
        <f t="shared" si="275"/>
        <v>0</v>
      </c>
      <c r="L922" s="7">
        <f>Input!C910*Input!$F$10</f>
        <v>0</v>
      </c>
      <c r="M922" s="7">
        <f>(-C922*SIN(ATAN(Input!$F$5*Input!$F$10))+(L922-$L$18)*COS(ATAN(Input!$F$5*Input!$F$10)))*IF(Input!C910="",0,1)</f>
        <v>0</v>
      </c>
      <c r="N922" s="7">
        <f>(C922*COS(ATAN(Input!$F$5*Input!$F$10))+(L922-$L$18)*SIN(ATAN(Input!$F$5*Input!$F$10)))*IF(Input!C910="",0,1)</f>
        <v>0</v>
      </c>
      <c r="O922" s="7">
        <f t="shared" si="276"/>
        <v>0</v>
      </c>
      <c r="P922" s="7">
        <f t="shared" si="277"/>
        <v>0</v>
      </c>
      <c r="Q922" s="7">
        <f t="shared" si="278"/>
        <v>0</v>
      </c>
      <c r="R922" s="7">
        <f t="shared" si="279"/>
        <v>0</v>
      </c>
      <c r="S922" s="7">
        <f t="shared" si="280"/>
        <v>0</v>
      </c>
      <c r="T922" s="7">
        <f t="shared" si="281"/>
        <v>0</v>
      </c>
      <c r="U922" s="7">
        <f t="shared" si="282"/>
        <v>0</v>
      </c>
      <c r="V922" s="7">
        <f t="shared" si="283"/>
        <v>0</v>
      </c>
      <c r="W922" s="7">
        <f t="shared" si="284"/>
        <v>0</v>
      </c>
      <c r="X922" s="7">
        <f t="shared" ca="1" si="285"/>
        <v>0</v>
      </c>
      <c r="Y922" s="7">
        <f t="shared" ca="1" si="286"/>
        <v>0</v>
      </c>
      <c r="Z922" s="7">
        <f t="shared" ca="1" si="287"/>
        <v>0</v>
      </c>
      <c r="AA922" s="3"/>
      <c r="AB922" s="3"/>
    </row>
    <row r="923" spans="1:28" x14ac:dyDescent="0.2">
      <c r="A923" s="18">
        <v>0</v>
      </c>
      <c r="B923" s="18">
        <v>0</v>
      </c>
      <c r="C923" s="8">
        <f>IF(Input!C911="",0,A923-$A$18)</f>
        <v>0</v>
      </c>
      <c r="D923" s="8">
        <f>(B923-Input!$C$6-Input!$F$5*C923)*IF(Input!C911="",0,1)</f>
        <v>0</v>
      </c>
      <c r="E923" s="7">
        <f t="shared" si="269"/>
        <v>0</v>
      </c>
      <c r="F923" s="7">
        <f t="shared" si="270"/>
        <v>0</v>
      </c>
      <c r="G923" s="7">
        <f t="shared" si="271"/>
        <v>0</v>
      </c>
      <c r="H923" s="7">
        <f t="shared" si="272"/>
        <v>0</v>
      </c>
      <c r="I923" s="7">
        <f t="shared" si="273"/>
        <v>0</v>
      </c>
      <c r="J923" s="7">
        <f t="shared" si="274"/>
        <v>0</v>
      </c>
      <c r="K923" s="7">
        <f t="shared" si="275"/>
        <v>0</v>
      </c>
      <c r="L923" s="7">
        <f>Input!C911*Input!$F$10</f>
        <v>0</v>
      </c>
      <c r="M923" s="7">
        <f>(-C923*SIN(ATAN(Input!$F$5*Input!$F$10))+(L923-$L$18)*COS(ATAN(Input!$F$5*Input!$F$10)))*IF(Input!C911="",0,1)</f>
        <v>0</v>
      </c>
      <c r="N923" s="7">
        <f>(C923*COS(ATAN(Input!$F$5*Input!$F$10))+(L923-$L$18)*SIN(ATAN(Input!$F$5*Input!$F$10)))*IF(Input!C911="",0,1)</f>
        <v>0</v>
      </c>
      <c r="O923" s="7">
        <f t="shared" si="276"/>
        <v>0</v>
      </c>
      <c r="P923" s="7">
        <f t="shared" si="277"/>
        <v>0</v>
      </c>
      <c r="Q923" s="7">
        <f t="shared" si="278"/>
        <v>0</v>
      </c>
      <c r="R923" s="7">
        <f t="shared" si="279"/>
        <v>0</v>
      </c>
      <c r="S923" s="7">
        <f t="shared" si="280"/>
        <v>0</v>
      </c>
      <c r="T923" s="7">
        <f t="shared" si="281"/>
        <v>0</v>
      </c>
      <c r="U923" s="7">
        <f t="shared" si="282"/>
        <v>0</v>
      </c>
      <c r="V923" s="7">
        <f t="shared" si="283"/>
        <v>0</v>
      </c>
      <c r="W923" s="7">
        <f t="shared" si="284"/>
        <v>0</v>
      </c>
      <c r="X923" s="7">
        <f t="shared" ca="1" si="285"/>
        <v>0</v>
      </c>
      <c r="Y923" s="7">
        <f t="shared" ca="1" si="286"/>
        <v>0</v>
      </c>
      <c r="Z923" s="7">
        <f t="shared" ca="1" si="287"/>
        <v>0</v>
      </c>
      <c r="AA923" s="3"/>
      <c r="AB923" s="3"/>
    </row>
    <row r="924" spans="1:28" x14ac:dyDescent="0.2">
      <c r="A924" s="18">
        <v>0</v>
      </c>
      <c r="B924" s="18">
        <v>0</v>
      </c>
      <c r="C924" s="8">
        <f>IF(Input!C912="",0,A924-$A$18)</f>
        <v>0</v>
      </c>
      <c r="D924" s="8">
        <f>(B924-Input!$C$6-Input!$F$5*C924)*IF(Input!C912="",0,1)</f>
        <v>0</v>
      </c>
      <c r="E924" s="7">
        <f t="shared" si="269"/>
        <v>0</v>
      </c>
      <c r="F924" s="7">
        <f t="shared" si="270"/>
        <v>0</v>
      </c>
      <c r="G924" s="7">
        <f t="shared" si="271"/>
        <v>0</v>
      </c>
      <c r="H924" s="7">
        <f t="shared" si="272"/>
        <v>0</v>
      </c>
      <c r="I924" s="7">
        <f t="shared" si="273"/>
        <v>0</v>
      </c>
      <c r="J924" s="7">
        <f t="shared" si="274"/>
        <v>0</v>
      </c>
      <c r="K924" s="7">
        <f t="shared" si="275"/>
        <v>0</v>
      </c>
      <c r="L924" s="7">
        <f>Input!C912*Input!$F$10</f>
        <v>0</v>
      </c>
      <c r="M924" s="7">
        <f>(-C924*SIN(ATAN(Input!$F$5*Input!$F$10))+(L924-$L$18)*COS(ATAN(Input!$F$5*Input!$F$10)))*IF(Input!C912="",0,1)</f>
        <v>0</v>
      </c>
      <c r="N924" s="7">
        <f>(C924*COS(ATAN(Input!$F$5*Input!$F$10))+(L924-$L$18)*SIN(ATAN(Input!$F$5*Input!$F$10)))*IF(Input!C912="",0,1)</f>
        <v>0</v>
      </c>
      <c r="O924" s="7">
        <f t="shared" si="276"/>
        <v>0</v>
      </c>
      <c r="P924" s="7">
        <f t="shared" si="277"/>
        <v>0</v>
      </c>
      <c r="Q924" s="7">
        <f t="shared" si="278"/>
        <v>0</v>
      </c>
      <c r="R924" s="7">
        <f t="shared" si="279"/>
        <v>0</v>
      </c>
      <c r="S924" s="7">
        <f t="shared" si="280"/>
        <v>0</v>
      </c>
      <c r="T924" s="7">
        <f t="shared" si="281"/>
        <v>0</v>
      </c>
      <c r="U924" s="7">
        <f t="shared" si="282"/>
        <v>0</v>
      </c>
      <c r="V924" s="7">
        <f t="shared" si="283"/>
        <v>0</v>
      </c>
      <c r="W924" s="7">
        <f t="shared" si="284"/>
        <v>0</v>
      </c>
      <c r="X924" s="7">
        <f t="shared" ca="1" si="285"/>
        <v>0</v>
      </c>
      <c r="Y924" s="7">
        <f t="shared" ca="1" si="286"/>
        <v>0</v>
      </c>
      <c r="Z924" s="7">
        <f t="shared" ca="1" si="287"/>
        <v>0</v>
      </c>
      <c r="AA924" s="3"/>
      <c r="AB924" s="3"/>
    </row>
    <row r="925" spans="1:28" x14ac:dyDescent="0.2">
      <c r="A925" s="18">
        <v>0</v>
      </c>
      <c r="B925" s="18">
        <v>0</v>
      </c>
      <c r="C925" s="8">
        <f>IF(Input!C913="",0,A925-$A$18)</f>
        <v>0</v>
      </c>
      <c r="D925" s="8">
        <f>(B925-Input!$C$6-Input!$F$5*C925)*IF(Input!C913="",0,1)</f>
        <v>0</v>
      </c>
      <c r="E925" s="7">
        <f t="shared" si="269"/>
        <v>0</v>
      </c>
      <c r="F925" s="7">
        <f t="shared" si="270"/>
        <v>0</v>
      </c>
      <c r="G925" s="7">
        <f t="shared" si="271"/>
        <v>0</v>
      </c>
      <c r="H925" s="7">
        <f t="shared" si="272"/>
        <v>0</v>
      </c>
      <c r="I925" s="7">
        <f t="shared" si="273"/>
        <v>0</v>
      </c>
      <c r="J925" s="7">
        <f t="shared" si="274"/>
        <v>0</v>
      </c>
      <c r="K925" s="7">
        <f t="shared" si="275"/>
        <v>0</v>
      </c>
      <c r="L925" s="7">
        <f>Input!C913*Input!$F$10</f>
        <v>0</v>
      </c>
      <c r="M925" s="7">
        <f>(-C925*SIN(ATAN(Input!$F$5*Input!$F$10))+(L925-$L$18)*COS(ATAN(Input!$F$5*Input!$F$10)))*IF(Input!C913="",0,1)</f>
        <v>0</v>
      </c>
      <c r="N925" s="7">
        <f>(C925*COS(ATAN(Input!$F$5*Input!$F$10))+(L925-$L$18)*SIN(ATAN(Input!$F$5*Input!$F$10)))*IF(Input!C913="",0,1)</f>
        <v>0</v>
      </c>
      <c r="O925" s="7">
        <f t="shared" si="276"/>
        <v>0</v>
      </c>
      <c r="P925" s="7">
        <f t="shared" si="277"/>
        <v>0</v>
      </c>
      <c r="Q925" s="7">
        <f t="shared" si="278"/>
        <v>0</v>
      </c>
      <c r="R925" s="7">
        <f t="shared" si="279"/>
        <v>0</v>
      </c>
      <c r="S925" s="7">
        <f t="shared" si="280"/>
        <v>0</v>
      </c>
      <c r="T925" s="7">
        <f t="shared" si="281"/>
        <v>0</v>
      </c>
      <c r="U925" s="7">
        <f t="shared" si="282"/>
        <v>0</v>
      </c>
      <c r="V925" s="7">
        <f t="shared" si="283"/>
        <v>0</v>
      </c>
      <c r="W925" s="7">
        <f t="shared" si="284"/>
        <v>0</v>
      </c>
      <c r="X925" s="7">
        <f t="shared" ca="1" si="285"/>
        <v>0</v>
      </c>
      <c r="Y925" s="7">
        <f t="shared" ca="1" si="286"/>
        <v>0</v>
      </c>
      <c r="Z925" s="7">
        <f t="shared" ca="1" si="287"/>
        <v>0</v>
      </c>
      <c r="AA925" s="3"/>
      <c r="AB925" s="3"/>
    </row>
    <row r="926" spans="1:28" x14ac:dyDescent="0.2">
      <c r="A926" s="18">
        <v>0</v>
      </c>
      <c r="B926" s="18">
        <v>0</v>
      </c>
      <c r="C926" s="8">
        <f>IF(Input!C914="",0,A926-$A$18)</f>
        <v>0</v>
      </c>
      <c r="D926" s="8">
        <f>(B926-Input!$C$6-Input!$F$5*C926)*IF(Input!C914="",0,1)</f>
        <v>0</v>
      </c>
      <c r="E926" s="7">
        <f t="shared" si="269"/>
        <v>0</v>
      </c>
      <c r="F926" s="7">
        <f t="shared" si="270"/>
        <v>0</v>
      </c>
      <c r="G926" s="7">
        <f t="shared" si="271"/>
        <v>0</v>
      </c>
      <c r="H926" s="7">
        <f t="shared" si="272"/>
        <v>0</v>
      </c>
      <c r="I926" s="7">
        <f t="shared" si="273"/>
        <v>0</v>
      </c>
      <c r="J926" s="7">
        <f t="shared" si="274"/>
        <v>0</v>
      </c>
      <c r="K926" s="7">
        <f t="shared" si="275"/>
        <v>0</v>
      </c>
      <c r="L926" s="7">
        <f>Input!C914*Input!$F$10</f>
        <v>0</v>
      </c>
      <c r="M926" s="7">
        <f>(-C926*SIN(ATAN(Input!$F$5*Input!$F$10))+(L926-$L$18)*COS(ATAN(Input!$F$5*Input!$F$10)))*IF(Input!C914="",0,1)</f>
        <v>0</v>
      </c>
      <c r="N926" s="7">
        <f>(C926*COS(ATAN(Input!$F$5*Input!$F$10))+(L926-$L$18)*SIN(ATAN(Input!$F$5*Input!$F$10)))*IF(Input!C914="",0,1)</f>
        <v>0</v>
      </c>
      <c r="O926" s="7">
        <f t="shared" si="276"/>
        <v>0</v>
      </c>
      <c r="P926" s="7">
        <f t="shared" si="277"/>
        <v>0</v>
      </c>
      <c r="Q926" s="7">
        <f t="shared" si="278"/>
        <v>0</v>
      </c>
      <c r="R926" s="7">
        <f t="shared" si="279"/>
        <v>0</v>
      </c>
      <c r="S926" s="7">
        <f t="shared" si="280"/>
        <v>0</v>
      </c>
      <c r="T926" s="7">
        <f t="shared" si="281"/>
        <v>0</v>
      </c>
      <c r="U926" s="7">
        <f t="shared" si="282"/>
        <v>0</v>
      </c>
      <c r="V926" s="7">
        <f t="shared" si="283"/>
        <v>0</v>
      </c>
      <c r="W926" s="7">
        <f t="shared" si="284"/>
        <v>0</v>
      </c>
      <c r="X926" s="7">
        <f t="shared" ca="1" si="285"/>
        <v>0</v>
      </c>
      <c r="Y926" s="7">
        <f t="shared" ca="1" si="286"/>
        <v>0</v>
      </c>
      <c r="Z926" s="7">
        <f t="shared" ca="1" si="287"/>
        <v>0</v>
      </c>
      <c r="AA926" s="3"/>
      <c r="AB926" s="3"/>
    </row>
    <row r="927" spans="1:28" x14ac:dyDescent="0.2">
      <c r="A927" s="18">
        <v>0</v>
      </c>
      <c r="B927" s="18">
        <v>0</v>
      </c>
      <c r="C927" s="8">
        <f>IF(Input!C915="",0,A927-$A$18)</f>
        <v>0</v>
      </c>
      <c r="D927" s="8">
        <f>(B927-Input!$C$6-Input!$F$5*C927)*IF(Input!C915="",0,1)</f>
        <v>0</v>
      </c>
      <c r="E927" s="7">
        <f t="shared" si="269"/>
        <v>0</v>
      </c>
      <c r="F927" s="7">
        <f t="shared" si="270"/>
        <v>0</v>
      </c>
      <c r="G927" s="7">
        <f t="shared" si="271"/>
        <v>0</v>
      </c>
      <c r="H927" s="7">
        <f t="shared" si="272"/>
        <v>0</v>
      </c>
      <c r="I927" s="7">
        <f t="shared" si="273"/>
        <v>0</v>
      </c>
      <c r="J927" s="7">
        <f t="shared" si="274"/>
        <v>0</v>
      </c>
      <c r="K927" s="7">
        <f t="shared" si="275"/>
        <v>0</v>
      </c>
      <c r="L927" s="7">
        <f>Input!C915*Input!$F$10</f>
        <v>0</v>
      </c>
      <c r="M927" s="7">
        <f>(-C927*SIN(ATAN(Input!$F$5*Input!$F$10))+(L927-$L$18)*COS(ATAN(Input!$F$5*Input!$F$10)))*IF(Input!C915="",0,1)</f>
        <v>0</v>
      </c>
      <c r="N927" s="7">
        <f>(C927*COS(ATAN(Input!$F$5*Input!$F$10))+(L927-$L$18)*SIN(ATAN(Input!$F$5*Input!$F$10)))*IF(Input!C915="",0,1)</f>
        <v>0</v>
      </c>
      <c r="O927" s="7">
        <f t="shared" si="276"/>
        <v>0</v>
      </c>
      <c r="P927" s="7">
        <f t="shared" si="277"/>
        <v>0</v>
      </c>
      <c r="Q927" s="7">
        <f t="shared" si="278"/>
        <v>0</v>
      </c>
      <c r="R927" s="7">
        <f t="shared" si="279"/>
        <v>0</v>
      </c>
      <c r="S927" s="7">
        <f t="shared" si="280"/>
        <v>0</v>
      </c>
      <c r="T927" s="7">
        <f t="shared" si="281"/>
        <v>0</v>
      </c>
      <c r="U927" s="7">
        <f t="shared" si="282"/>
        <v>0</v>
      </c>
      <c r="V927" s="7">
        <f t="shared" si="283"/>
        <v>0</v>
      </c>
      <c r="W927" s="7">
        <f t="shared" si="284"/>
        <v>0</v>
      </c>
      <c r="X927" s="7">
        <f t="shared" ca="1" si="285"/>
        <v>0</v>
      </c>
      <c r="Y927" s="7">
        <f t="shared" ca="1" si="286"/>
        <v>0</v>
      </c>
      <c r="Z927" s="7">
        <f t="shared" ca="1" si="287"/>
        <v>0</v>
      </c>
      <c r="AA927" s="3"/>
      <c r="AB927" s="3"/>
    </row>
    <row r="928" spans="1:28" x14ac:dyDescent="0.2">
      <c r="A928" s="18">
        <v>0</v>
      </c>
      <c r="B928" s="18">
        <v>0</v>
      </c>
      <c r="C928" s="8">
        <f>IF(Input!C916="",0,A928-$A$18)</f>
        <v>0</v>
      </c>
      <c r="D928" s="8">
        <f>(B928-Input!$C$6-Input!$F$5*C928)*IF(Input!C916="",0,1)</f>
        <v>0</v>
      </c>
      <c r="E928" s="7">
        <f t="shared" si="269"/>
        <v>0</v>
      </c>
      <c r="F928" s="7">
        <f t="shared" si="270"/>
        <v>0</v>
      </c>
      <c r="G928" s="7">
        <f t="shared" si="271"/>
        <v>0</v>
      </c>
      <c r="H928" s="7">
        <f t="shared" si="272"/>
        <v>0</v>
      </c>
      <c r="I928" s="7">
        <f t="shared" si="273"/>
        <v>0</v>
      </c>
      <c r="J928" s="7">
        <f t="shared" si="274"/>
        <v>0</v>
      </c>
      <c r="K928" s="7">
        <f t="shared" si="275"/>
        <v>0</v>
      </c>
      <c r="L928" s="7">
        <f>Input!C916*Input!$F$10</f>
        <v>0</v>
      </c>
      <c r="M928" s="7">
        <f>(-C928*SIN(ATAN(Input!$F$5*Input!$F$10))+(L928-$L$18)*COS(ATAN(Input!$F$5*Input!$F$10)))*IF(Input!C916="",0,1)</f>
        <v>0</v>
      </c>
      <c r="N928" s="7">
        <f>(C928*COS(ATAN(Input!$F$5*Input!$F$10))+(L928-$L$18)*SIN(ATAN(Input!$F$5*Input!$F$10)))*IF(Input!C916="",0,1)</f>
        <v>0</v>
      </c>
      <c r="O928" s="7">
        <f t="shared" si="276"/>
        <v>0</v>
      </c>
      <c r="P928" s="7">
        <f t="shared" si="277"/>
        <v>0</v>
      </c>
      <c r="Q928" s="7">
        <f t="shared" si="278"/>
        <v>0</v>
      </c>
      <c r="R928" s="7">
        <f t="shared" si="279"/>
        <v>0</v>
      </c>
      <c r="S928" s="7">
        <f t="shared" si="280"/>
        <v>0</v>
      </c>
      <c r="T928" s="7">
        <f t="shared" si="281"/>
        <v>0</v>
      </c>
      <c r="U928" s="7">
        <f t="shared" si="282"/>
        <v>0</v>
      </c>
      <c r="V928" s="7">
        <f t="shared" si="283"/>
        <v>0</v>
      </c>
      <c r="W928" s="7">
        <f t="shared" si="284"/>
        <v>0</v>
      </c>
      <c r="X928" s="7">
        <f t="shared" ca="1" si="285"/>
        <v>0</v>
      </c>
      <c r="Y928" s="7">
        <f t="shared" ca="1" si="286"/>
        <v>0</v>
      </c>
      <c r="Z928" s="7">
        <f t="shared" ca="1" si="287"/>
        <v>0</v>
      </c>
      <c r="AA928" s="3"/>
      <c r="AB928" s="3"/>
    </row>
    <row r="929" spans="1:28" x14ac:dyDescent="0.2">
      <c r="A929" s="18">
        <v>0</v>
      </c>
      <c r="B929" s="18">
        <v>0</v>
      </c>
      <c r="C929" s="8">
        <f>IF(Input!C917="",0,A929-$A$18)</f>
        <v>0</v>
      </c>
      <c r="D929" s="8">
        <f>(B929-Input!$C$6-Input!$F$5*C929)*IF(Input!C917="",0,1)</f>
        <v>0</v>
      </c>
      <c r="E929" s="7">
        <f t="shared" si="269"/>
        <v>0</v>
      </c>
      <c r="F929" s="7">
        <f t="shared" si="270"/>
        <v>0</v>
      </c>
      <c r="G929" s="7">
        <f t="shared" si="271"/>
        <v>0</v>
      </c>
      <c r="H929" s="7">
        <f t="shared" si="272"/>
        <v>0</v>
      </c>
      <c r="I929" s="7">
        <f t="shared" si="273"/>
        <v>0</v>
      </c>
      <c r="J929" s="7">
        <f t="shared" si="274"/>
        <v>0</v>
      </c>
      <c r="K929" s="7">
        <f t="shared" si="275"/>
        <v>0</v>
      </c>
      <c r="L929" s="7">
        <f>Input!C917*Input!$F$10</f>
        <v>0</v>
      </c>
      <c r="M929" s="7">
        <f>(-C929*SIN(ATAN(Input!$F$5*Input!$F$10))+(L929-$L$18)*COS(ATAN(Input!$F$5*Input!$F$10)))*IF(Input!C917="",0,1)</f>
        <v>0</v>
      </c>
      <c r="N929" s="7">
        <f>(C929*COS(ATAN(Input!$F$5*Input!$F$10))+(L929-$L$18)*SIN(ATAN(Input!$F$5*Input!$F$10)))*IF(Input!C917="",0,1)</f>
        <v>0</v>
      </c>
      <c r="O929" s="7">
        <f t="shared" si="276"/>
        <v>0</v>
      </c>
      <c r="P929" s="7">
        <f t="shared" si="277"/>
        <v>0</v>
      </c>
      <c r="Q929" s="7">
        <f t="shared" si="278"/>
        <v>0</v>
      </c>
      <c r="R929" s="7">
        <f t="shared" si="279"/>
        <v>0</v>
      </c>
      <c r="S929" s="7">
        <f t="shared" si="280"/>
        <v>0</v>
      </c>
      <c r="T929" s="7">
        <f t="shared" si="281"/>
        <v>0</v>
      </c>
      <c r="U929" s="7">
        <f t="shared" si="282"/>
        <v>0</v>
      </c>
      <c r="V929" s="7">
        <f t="shared" si="283"/>
        <v>0</v>
      </c>
      <c r="W929" s="7">
        <f t="shared" si="284"/>
        <v>0</v>
      </c>
      <c r="X929" s="7">
        <f t="shared" ca="1" si="285"/>
        <v>0</v>
      </c>
      <c r="Y929" s="7">
        <f t="shared" ca="1" si="286"/>
        <v>0</v>
      </c>
      <c r="Z929" s="7">
        <f t="shared" ca="1" si="287"/>
        <v>0</v>
      </c>
      <c r="AA929" s="3"/>
      <c r="AB929" s="3"/>
    </row>
    <row r="930" spans="1:28" x14ac:dyDescent="0.2">
      <c r="A930" s="18">
        <v>0</v>
      </c>
      <c r="B930" s="18">
        <v>0</v>
      </c>
      <c r="C930" s="8">
        <f>IF(Input!C918="",0,A930-$A$18)</f>
        <v>0</v>
      </c>
      <c r="D930" s="8">
        <f>(B930-Input!$C$6-Input!$F$5*C930)*IF(Input!C918="",0,1)</f>
        <v>0</v>
      </c>
      <c r="E930" s="7">
        <f t="shared" si="269"/>
        <v>0</v>
      </c>
      <c r="F930" s="7">
        <f t="shared" si="270"/>
        <v>0</v>
      </c>
      <c r="G930" s="7">
        <f t="shared" si="271"/>
        <v>0</v>
      </c>
      <c r="H930" s="7">
        <f t="shared" si="272"/>
        <v>0</v>
      </c>
      <c r="I930" s="7">
        <f t="shared" si="273"/>
        <v>0</v>
      </c>
      <c r="J930" s="7">
        <f t="shared" si="274"/>
        <v>0</v>
      </c>
      <c r="K930" s="7">
        <f t="shared" si="275"/>
        <v>0</v>
      </c>
      <c r="L930" s="7">
        <f>Input!C918*Input!$F$10</f>
        <v>0</v>
      </c>
      <c r="M930" s="7">
        <f>(-C930*SIN(ATAN(Input!$F$5*Input!$F$10))+(L930-$L$18)*COS(ATAN(Input!$F$5*Input!$F$10)))*IF(Input!C918="",0,1)</f>
        <v>0</v>
      </c>
      <c r="N930" s="7">
        <f>(C930*COS(ATAN(Input!$F$5*Input!$F$10))+(L930-$L$18)*SIN(ATAN(Input!$F$5*Input!$F$10)))*IF(Input!C918="",0,1)</f>
        <v>0</v>
      </c>
      <c r="O930" s="7">
        <f t="shared" si="276"/>
        <v>0</v>
      </c>
      <c r="P930" s="7">
        <f t="shared" si="277"/>
        <v>0</v>
      </c>
      <c r="Q930" s="7">
        <f t="shared" si="278"/>
        <v>0</v>
      </c>
      <c r="R930" s="7">
        <f t="shared" si="279"/>
        <v>0</v>
      </c>
      <c r="S930" s="7">
        <f t="shared" si="280"/>
        <v>0</v>
      </c>
      <c r="T930" s="7">
        <f t="shared" si="281"/>
        <v>0</v>
      </c>
      <c r="U930" s="7">
        <f t="shared" si="282"/>
        <v>0</v>
      </c>
      <c r="V930" s="7">
        <f t="shared" si="283"/>
        <v>0</v>
      </c>
      <c r="W930" s="7">
        <f t="shared" si="284"/>
        <v>0</v>
      </c>
      <c r="X930" s="7">
        <f t="shared" ca="1" si="285"/>
        <v>0</v>
      </c>
      <c r="Y930" s="7">
        <f t="shared" ca="1" si="286"/>
        <v>0</v>
      </c>
      <c r="Z930" s="7">
        <f t="shared" ca="1" si="287"/>
        <v>0</v>
      </c>
      <c r="AA930" s="3"/>
      <c r="AB930" s="3"/>
    </row>
    <row r="931" spans="1:28" x14ac:dyDescent="0.2">
      <c r="A931" s="18">
        <v>0</v>
      </c>
      <c r="B931" s="18">
        <v>0</v>
      </c>
      <c r="C931" s="8">
        <f>IF(Input!C919="",0,A931-$A$18)</f>
        <v>0</v>
      </c>
      <c r="D931" s="8">
        <f>(B931-Input!$C$6-Input!$F$5*C931)*IF(Input!C919="",0,1)</f>
        <v>0</v>
      </c>
      <c r="E931" s="7">
        <f t="shared" si="269"/>
        <v>0</v>
      </c>
      <c r="F931" s="7">
        <f t="shared" si="270"/>
        <v>0</v>
      </c>
      <c r="G931" s="7">
        <f t="shared" si="271"/>
        <v>0</v>
      </c>
      <c r="H931" s="7">
        <f t="shared" si="272"/>
        <v>0</v>
      </c>
      <c r="I931" s="7">
        <f t="shared" si="273"/>
        <v>0</v>
      </c>
      <c r="J931" s="7">
        <f t="shared" si="274"/>
        <v>0</v>
      </c>
      <c r="K931" s="7">
        <f t="shared" si="275"/>
        <v>0</v>
      </c>
      <c r="L931" s="7">
        <f>Input!C919*Input!$F$10</f>
        <v>0</v>
      </c>
      <c r="M931" s="7">
        <f>(-C931*SIN(ATAN(Input!$F$5*Input!$F$10))+(L931-$L$18)*COS(ATAN(Input!$F$5*Input!$F$10)))*IF(Input!C919="",0,1)</f>
        <v>0</v>
      </c>
      <c r="N931" s="7">
        <f>(C931*COS(ATAN(Input!$F$5*Input!$F$10))+(L931-$L$18)*SIN(ATAN(Input!$F$5*Input!$F$10)))*IF(Input!C919="",0,1)</f>
        <v>0</v>
      </c>
      <c r="O931" s="7">
        <f t="shared" si="276"/>
        <v>0</v>
      </c>
      <c r="P931" s="7">
        <f t="shared" si="277"/>
        <v>0</v>
      </c>
      <c r="Q931" s="7">
        <f t="shared" si="278"/>
        <v>0</v>
      </c>
      <c r="R931" s="7">
        <f t="shared" si="279"/>
        <v>0</v>
      </c>
      <c r="S931" s="7">
        <f t="shared" si="280"/>
        <v>0</v>
      </c>
      <c r="T931" s="7">
        <f t="shared" si="281"/>
        <v>0</v>
      </c>
      <c r="U931" s="7">
        <f t="shared" si="282"/>
        <v>0</v>
      </c>
      <c r="V931" s="7">
        <f t="shared" si="283"/>
        <v>0</v>
      </c>
      <c r="W931" s="7">
        <f t="shared" si="284"/>
        <v>0</v>
      </c>
      <c r="X931" s="7">
        <f t="shared" ca="1" si="285"/>
        <v>0</v>
      </c>
      <c r="Y931" s="7">
        <f t="shared" ca="1" si="286"/>
        <v>0</v>
      </c>
      <c r="Z931" s="7">
        <f t="shared" ca="1" si="287"/>
        <v>0</v>
      </c>
      <c r="AA931" s="3"/>
      <c r="AB931" s="3"/>
    </row>
    <row r="932" spans="1:28" x14ac:dyDescent="0.2">
      <c r="A932" s="18">
        <v>0</v>
      </c>
      <c r="B932" s="18">
        <v>0</v>
      </c>
      <c r="C932" s="8">
        <f>IF(Input!C920="",0,A932-$A$18)</f>
        <v>0</v>
      </c>
      <c r="D932" s="8">
        <f>(B932-Input!$C$6-Input!$F$5*C932)*IF(Input!C920="",0,1)</f>
        <v>0</v>
      </c>
      <c r="E932" s="7">
        <f t="shared" si="269"/>
        <v>0</v>
      </c>
      <c r="F932" s="7">
        <f t="shared" si="270"/>
        <v>0</v>
      </c>
      <c r="G932" s="7">
        <f t="shared" si="271"/>
        <v>0</v>
      </c>
      <c r="H932" s="7">
        <f t="shared" si="272"/>
        <v>0</v>
      </c>
      <c r="I932" s="7">
        <f t="shared" si="273"/>
        <v>0</v>
      </c>
      <c r="J932" s="7">
        <f t="shared" si="274"/>
        <v>0</v>
      </c>
      <c r="K932" s="7">
        <f t="shared" si="275"/>
        <v>0</v>
      </c>
      <c r="L932" s="7">
        <f>Input!C920*Input!$F$10</f>
        <v>0</v>
      </c>
      <c r="M932" s="7">
        <f>(-C932*SIN(ATAN(Input!$F$5*Input!$F$10))+(L932-$L$18)*COS(ATAN(Input!$F$5*Input!$F$10)))*IF(Input!C920="",0,1)</f>
        <v>0</v>
      </c>
      <c r="N932" s="7">
        <f>(C932*COS(ATAN(Input!$F$5*Input!$F$10))+(L932-$L$18)*SIN(ATAN(Input!$F$5*Input!$F$10)))*IF(Input!C920="",0,1)</f>
        <v>0</v>
      </c>
      <c r="O932" s="7">
        <f t="shared" si="276"/>
        <v>0</v>
      </c>
      <c r="P932" s="7">
        <f t="shared" si="277"/>
        <v>0</v>
      </c>
      <c r="Q932" s="7">
        <f t="shared" si="278"/>
        <v>0</v>
      </c>
      <c r="R932" s="7">
        <f t="shared" si="279"/>
        <v>0</v>
      </c>
      <c r="S932" s="7">
        <f t="shared" si="280"/>
        <v>0</v>
      </c>
      <c r="T932" s="7">
        <f t="shared" si="281"/>
        <v>0</v>
      </c>
      <c r="U932" s="7">
        <f t="shared" si="282"/>
        <v>0</v>
      </c>
      <c r="V932" s="7">
        <f t="shared" si="283"/>
        <v>0</v>
      </c>
      <c r="W932" s="7">
        <f t="shared" si="284"/>
        <v>0</v>
      </c>
      <c r="X932" s="7">
        <f t="shared" ca="1" si="285"/>
        <v>0</v>
      </c>
      <c r="Y932" s="7">
        <f t="shared" ca="1" si="286"/>
        <v>0</v>
      </c>
      <c r="Z932" s="7">
        <f t="shared" ca="1" si="287"/>
        <v>0</v>
      </c>
      <c r="AA932" s="3"/>
      <c r="AB932" s="3"/>
    </row>
    <row r="933" spans="1:28" x14ac:dyDescent="0.2">
      <c r="A933" s="18">
        <v>0</v>
      </c>
      <c r="B933" s="18">
        <v>0</v>
      </c>
      <c r="C933" s="8">
        <f>IF(Input!C921="",0,A933-$A$18)</f>
        <v>0</v>
      </c>
      <c r="D933" s="8">
        <f>(B933-Input!$C$6-Input!$F$5*C933)*IF(Input!C921="",0,1)</f>
        <v>0</v>
      </c>
      <c r="E933" s="7">
        <f t="shared" si="269"/>
        <v>0</v>
      </c>
      <c r="F933" s="7">
        <f t="shared" si="270"/>
        <v>0</v>
      </c>
      <c r="G933" s="7">
        <f t="shared" si="271"/>
        <v>0</v>
      </c>
      <c r="H933" s="7">
        <f t="shared" si="272"/>
        <v>0</v>
      </c>
      <c r="I933" s="7">
        <f t="shared" si="273"/>
        <v>0</v>
      </c>
      <c r="J933" s="7">
        <f t="shared" si="274"/>
        <v>0</v>
      </c>
      <c r="K933" s="7">
        <f t="shared" si="275"/>
        <v>0</v>
      </c>
      <c r="L933" s="7">
        <f>Input!C921*Input!$F$10</f>
        <v>0</v>
      </c>
      <c r="M933" s="7">
        <f>(-C933*SIN(ATAN(Input!$F$5*Input!$F$10))+(L933-$L$18)*COS(ATAN(Input!$F$5*Input!$F$10)))*IF(Input!C921="",0,1)</f>
        <v>0</v>
      </c>
      <c r="N933" s="7">
        <f>(C933*COS(ATAN(Input!$F$5*Input!$F$10))+(L933-$L$18)*SIN(ATAN(Input!$F$5*Input!$F$10)))*IF(Input!C921="",0,1)</f>
        <v>0</v>
      </c>
      <c r="O933" s="7">
        <f t="shared" si="276"/>
        <v>0</v>
      </c>
      <c r="P933" s="7">
        <f t="shared" si="277"/>
        <v>0</v>
      </c>
      <c r="Q933" s="7">
        <f t="shared" si="278"/>
        <v>0</v>
      </c>
      <c r="R933" s="7">
        <f t="shared" si="279"/>
        <v>0</v>
      </c>
      <c r="S933" s="7">
        <f t="shared" si="280"/>
        <v>0</v>
      </c>
      <c r="T933" s="7">
        <f t="shared" si="281"/>
        <v>0</v>
      </c>
      <c r="U933" s="7">
        <f t="shared" si="282"/>
        <v>0</v>
      </c>
      <c r="V933" s="7">
        <f t="shared" si="283"/>
        <v>0</v>
      </c>
      <c r="W933" s="7">
        <f t="shared" si="284"/>
        <v>0</v>
      </c>
      <c r="X933" s="7">
        <f t="shared" ca="1" si="285"/>
        <v>0</v>
      </c>
      <c r="Y933" s="7">
        <f t="shared" ca="1" si="286"/>
        <v>0</v>
      </c>
      <c r="Z933" s="7">
        <f t="shared" ca="1" si="287"/>
        <v>0</v>
      </c>
      <c r="AA933" s="3"/>
      <c r="AB933" s="3"/>
    </row>
    <row r="934" spans="1:28" x14ac:dyDescent="0.2">
      <c r="A934" s="18">
        <v>0</v>
      </c>
      <c r="B934" s="18">
        <v>0</v>
      </c>
      <c r="C934" s="8">
        <f>IF(Input!C922="",0,A934-$A$18)</f>
        <v>0</v>
      </c>
      <c r="D934" s="8">
        <f>(B934-Input!$C$6-Input!$F$5*C934)*IF(Input!C922="",0,1)</f>
        <v>0</v>
      </c>
      <c r="E934" s="7">
        <f t="shared" si="269"/>
        <v>0</v>
      </c>
      <c r="F934" s="7">
        <f t="shared" si="270"/>
        <v>0</v>
      </c>
      <c r="G934" s="7">
        <f t="shared" si="271"/>
        <v>0</v>
      </c>
      <c r="H934" s="7">
        <f t="shared" si="272"/>
        <v>0</v>
      </c>
      <c r="I934" s="7">
        <f t="shared" si="273"/>
        <v>0</v>
      </c>
      <c r="J934" s="7">
        <f t="shared" si="274"/>
        <v>0</v>
      </c>
      <c r="K934" s="7">
        <f t="shared" si="275"/>
        <v>0</v>
      </c>
      <c r="L934" s="7">
        <f>Input!C922*Input!$F$10</f>
        <v>0</v>
      </c>
      <c r="M934" s="7">
        <f>(-C934*SIN(ATAN(Input!$F$5*Input!$F$10))+(L934-$L$18)*COS(ATAN(Input!$F$5*Input!$F$10)))*IF(Input!C922="",0,1)</f>
        <v>0</v>
      </c>
      <c r="N934" s="7">
        <f>(C934*COS(ATAN(Input!$F$5*Input!$F$10))+(L934-$L$18)*SIN(ATAN(Input!$F$5*Input!$F$10)))*IF(Input!C922="",0,1)</f>
        <v>0</v>
      </c>
      <c r="O934" s="7">
        <f t="shared" si="276"/>
        <v>0</v>
      </c>
      <c r="P934" s="7">
        <f t="shared" si="277"/>
        <v>0</v>
      </c>
      <c r="Q934" s="7">
        <f t="shared" si="278"/>
        <v>0</v>
      </c>
      <c r="R934" s="7">
        <f t="shared" si="279"/>
        <v>0</v>
      </c>
      <c r="S934" s="7">
        <f t="shared" si="280"/>
        <v>0</v>
      </c>
      <c r="T934" s="7">
        <f t="shared" si="281"/>
        <v>0</v>
      </c>
      <c r="U934" s="7">
        <f t="shared" si="282"/>
        <v>0</v>
      </c>
      <c r="V934" s="7">
        <f t="shared" si="283"/>
        <v>0</v>
      </c>
      <c r="W934" s="7">
        <f t="shared" si="284"/>
        <v>0</v>
      </c>
      <c r="X934" s="7">
        <f t="shared" ca="1" si="285"/>
        <v>0</v>
      </c>
      <c r="Y934" s="7">
        <f t="shared" ca="1" si="286"/>
        <v>0</v>
      </c>
      <c r="Z934" s="7">
        <f t="shared" ca="1" si="287"/>
        <v>0</v>
      </c>
      <c r="AA934" s="3"/>
      <c r="AB934" s="3"/>
    </row>
    <row r="935" spans="1:28" x14ac:dyDescent="0.2">
      <c r="A935" s="18">
        <v>0</v>
      </c>
      <c r="B935" s="18">
        <v>0</v>
      </c>
      <c r="C935" s="8">
        <f>IF(Input!C923="",0,A935-$A$18)</f>
        <v>0</v>
      </c>
      <c r="D935" s="8">
        <f>(B935-Input!$C$6-Input!$F$5*C935)*IF(Input!C923="",0,1)</f>
        <v>0</v>
      </c>
      <c r="E935" s="7">
        <f t="shared" si="269"/>
        <v>0</v>
      </c>
      <c r="F935" s="7">
        <f t="shared" si="270"/>
        <v>0</v>
      </c>
      <c r="G935" s="7">
        <f t="shared" si="271"/>
        <v>0</v>
      </c>
      <c r="H935" s="7">
        <f t="shared" si="272"/>
        <v>0</v>
      </c>
      <c r="I935" s="7">
        <f t="shared" si="273"/>
        <v>0</v>
      </c>
      <c r="J935" s="7">
        <f t="shared" si="274"/>
        <v>0</v>
      </c>
      <c r="K935" s="7">
        <f t="shared" si="275"/>
        <v>0</v>
      </c>
      <c r="L935" s="7">
        <f>Input!C923*Input!$F$10</f>
        <v>0</v>
      </c>
      <c r="M935" s="7">
        <f>(-C935*SIN(ATAN(Input!$F$5*Input!$F$10))+(L935-$L$18)*COS(ATAN(Input!$F$5*Input!$F$10)))*IF(Input!C923="",0,1)</f>
        <v>0</v>
      </c>
      <c r="N935" s="7">
        <f>(C935*COS(ATAN(Input!$F$5*Input!$F$10))+(L935-$L$18)*SIN(ATAN(Input!$F$5*Input!$F$10)))*IF(Input!C923="",0,1)</f>
        <v>0</v>
      </c>
      <c r="O935" s="7">
        <f t="shared" si="276"/>
        <v>0</v>
      </c>
      <c r="P935" s="7">
        <f t="shared" si="277"/>
        <v>0</v>
      </c>
      <c r="Q935" s="7">
        <f t="shared" si="278"/>
        <v>0</v>
      </c>
      <c r="R935" s="7">
        <f t="shared" si="279"/>
        <v>0</v>
      </c>
      <c r="S935" s="7">
        <f t="shared" si="280"/>
        <v>0</v>
      </c>
      <c r="T935" s="7">
        <f t="shared" si="281"/>
        <v>0</v>
      </c>
      <c r="U935" s="7">
        <f t="shared" si="282"/>
        <v>0</v>
      </c>
      <c r="V935" s="7">
        <f t="shared" si="283"/>
        <v>0</v>
      </c>
      <c r="W935" s="7">
        <f t="shared" si="284"/>
        <v>0</v>
      </c>
      <c r="X935" s="7">
        <f t="shared" ca="1" si="285"/>
        <v>0</v>
      </c>
      <c r="Y935" s="7">
        <f t="shared" ca="1" si="286"/>
        <v>0</v>
      </c>
      <c r="Z935" s="7">
        <f t="shared" ca="1" si="287"/>
        <v>0</v>
      </c>
      <c r="AA935" s="3"/>
      <c r="AB935" s="3"/>
    </row>
    <row r="936" spans="1:28" x14ac:dyDescent="0.2">
      <c r="A936" s="18">
        <v>0</v>
      </c>
      <c r="B936" s="18">
        <v>0</v>
      </c>
      <c r="C936" s="8">
        <f>IF(Input!C924="",0,A936-$A$18)</f>
        <v>0</v>
      </c>
      <c r="D936" s="8">
        <f>(B936-Input!$C$6-Input!$F$5*C936)*IF(Input!C924="",0,1)</f>
        <v>0</v>
      </c>
      <c r="E936" s="7">
        <f t="shared" si="269"/>
        <v>0</v>
      </c>
      <c r="F936" s="7">
        <f t="shared" si="270"/>
        <v>0</v>
      </c>
      <c r="G936" s="7">
        <f t="shared" si="271"/>
        <v>0</v>
      </c>
      <c r="H936" s="7">
        <f t="shared" si="272"/>
        <v>0</v>
      </c>
      <c r="I936" s="7">
        <f t="shared" si="273"/>
        <v>0</v>
      </c>
      <c r="J936" s="7">
        <f t="shared" si="274"/>
        <v>0</v>
      </c>
      <c r="K936" s="7">
        <f t="shared" si="275"/>
        <v>0</v>
      </c>
      <c r="L936" s="7">
        <f>Input!C924*Input!$F$10</f>
        <v>0</v>
      </c>
      <c r="M936" s="7">
        <f>(-C936*SIN(ATAN(Input!$F$5*Input!$F$10))+(L936-$L$18)*COS(ATAN(Input!$F$5*Input!$F$10)))*IF(Input!C924="",0,1)</f>
        <v>0</v>
      </c>
      <c r="N936" s="7">
        <f>(C936*COS(ATAN(Input!$F$5*Input!$F$10))+(L936-$L$18)*SIN(ATAN(Input!$F$5*Input!$F$10)))*IF(Input!C924="",0,1)</f>
        <v>0</v>
      </c>
      <c r="O936" s="7">
        <f t="shared" si="276"/>
        <v>0</v>
      </c>
      <c r="P936" s="7">
        <f t="shared" si="277"/>
        <v>0</v>
      </c>
      <c r="Q936" s="7">
        <f t="shared" si="278"/>
        <v>0</v>
      </c>
      <c r="R936" s="7">
        <f t="shared" si="279"/>
        <v>0</v>
      </c>
      <c r="S936" s="7">
        <f t="shared" si="280"/>
        <v>0</v>
      </c>
      <c r="T936" s="7">
        <f t="shared" si="281"/>
        <v>0</v>
      </c>
      <c r="U936" s="7">
        <f t="shared" si="282"/>
        <v>0</v>
      </c>
      <c r="V936" s="7">
        <f t="shared" si="283"/>
        <v>0</v>
      </c>
      <c r="W936" s="7">
        <f t="shared" si="284"/>
        <v>0</v>
      </c>
      <c r="X936" s="7">
        <f t="shared" ca="1" si="285"/>
        <v>0</v>
      </c>
      <c r="Y936" s="7">
        <f t="shared" ca="1" si="286"/>
        <v>0</v>
      </c>
      <c r="Z936" s="7">
        <f t="shared" ca="1" si="287"/>
        <v>0</v>
      </c>
      <c r="AA936" s="3"/>
      <c r="AB936" s="3"/>
    </row>
    <row r="937" spans="1:28" x14ac:dyDescent="0.2">
      <c r="A937" s="18">
        <v>0</v>
      </c>
      <c r="B937" s="18">
        <v>0</v>
      </c>
      <c r="C937" s="8">
        <f>IF(Input!C925="",0,A937-$A$18)</f>
        <v>0</v>
      </c>
      <c r="D937" s="8">
        <f>(B937-Input!$C$6-Input!$F$5*C937)*IF(Input!C925="",0,1)</f>
        <v>0</v>
      </c>
      <c r="E937" s="7">
        <f t="shared" si="269"/>
        <v>0</v>
      </c>
      <c r="F937" s="7">
        <f t="shared" si="270"/>
        <v>0</v>
      </c>
      <c r="G937" s="7">
        <f t="shared" si="271"/>
        <v>0</v>
      </c>
      <c r="H937" s="7">
        <f t="shared" si="272"/>
        <v>0</v>
      </c>
      <c r="I937" s="7">
        <f t="shared" si="273"/>
        <v>0</v>
      </c>
      <c r="J937" s="7">
        <f t="shared" si="274"/>
        <v>0</v>
      </c>
      <c r="K937" s="7">
        <f t="shared" si="275"/>
        <v>0</v>
      </c>
      <c r="L937" s="7">
        <f>Input!C925*Input!$F$10</f>
        <v>0</v>
      </c>
      <c r="M937" s="7">
        <f>(-C937*SIN(ATAN(Input!$F$5*Input!$F$10))+(L937-$L$18)*COS(ATAN(Input!$F$5*Input!$F$10)))*IF(Input!C925="",0,1)</f>
        <v>0</v>
      </c>
      <c r="N937" s="7">
        <f>(C937*COS(ATAN(Input!$F$5*Input!$F$10))+(L937-$L$18)*SIN(ATAN(Input!$F$5*Input!$F$10)))*IF(Input!C925="",0,1)</f>
        <v>0</v>
      </c>
      <c r="O937" s="7">
        <f t="shared" si="276"/>
        <v>0</v>
      </c>
      <c r="P937" s="7">
        <f t="shared" si="277"/>
        <v>0</v>
      </c>
      <c r="Q937" s="7">
        <f t="shared" si="278"/>
        <v>0</v>
      </c>
      <c r="R937" s="7">
        <f t="shared" si="279"/>
        <v>0</v>
      </c>
      <c r="S937" s="7">
        <f t="shared" si="280"/>
        <v>0</v>
      </c>
      <c r="T937" s="7">
        <f t="shared" si="281"/>
        <v>0</v>
      </c>
      <c r="U937" s="7">
        <f t="shared" si="282"/>
        <v>0</v>
      </c>
      <c r="V937" s="7">
        <f t="shared" si="283"/>
        <v>0</v>
      </c>
      <c r="W937" s="7">
        <f t="shared" si="284"/>
        <v>0</v>
      </c>
      <c r="X937" s="7">
        <f t="shared" ca="1" si="285"/>
        <v>0</v>
      </c>
      <c r="Y937" s="7">
        <f t="shared" ca="1" si="286"/>
        <v>0</v>
      </c>
      <c r="Z937" s="7">
        <f t="shared" ca="1" si="287"/>
        <v>0</v>
      </c>
      <c r="AA937" s="3"/>
      <c r="AB937" s="3"/>
    </row>
    <row r="938" spans="1:28" x14ac:dyDescent="0.2">
      <c r="A938" s="18">
        <v>0</v>
      </c>
      <c r="B938" s="18">
        <v>0</v>
      </c>
      <c r="C938" s="8">
        <f>IF(Input!C926="",0,A938-$A$18)</f>
        <v>0</v>
      </c>
      <c r="D938" s="8">
        <f>(B938-Input!$C$6-Input!$F$5*C938)*IF(Input!C926="",0,1)</f>
        <v>0</v>
      </c>
      <c r="E938" s="7">
        <f t="shared" si="269"/>
        <v>0</v>
      </c>
      <c r="F938" s="7">
        <f t="shared" si="270"/>
        <v>0</v>
      </c>
      <c r="G938" s="7">
        <f t="shared" si="271"/>
        <v>0</v>
      </c>
      <c r="H938" s="7">
        <f t="shared" si="272"/>
        <v>0</v>
      </c>
      <c r="I938" s="7">
        <f t="shared" si="273"/>
        <v>0</v>
      </c>
      <c r="J938" s="7">
        <f t="shared" si="274"/>
        <v>0</v>
      </c>
      <c r="K938" s="7">
        <f t="shared" si="275"/>
        <v>0</v>
      </c>
      <c r="L938" s="7">
        <f>Input!C926*Input!$F$10</f>
        <v>0</v>
      </c>
      <c r="M938" s="7">
        <f>(-C938*SIN(ATAN(Input!$F$5*Input!$F$10))+(L938-$L$18)*COS(ATAN(Input!$F$5*Input!$F$10)))*IF(Input!C926="",0,1)</f>
        <v>0</v>
      </c>
      <c r="N938" s="7">
        <f>(C938*COS(ATAN(Input!$F$5*Input!$F$10))+(L938-$L$18)*SIN(ATAN(Input!$F$5*Input!$F$10)))*IF(Input!C926="",0,1)</f>
        <v>0</v>
      </c>
      <c r="O938" s="7">
        <f t="shared" si="276"/>
        <v>0</v>
      </c>
      <c r="P938" s="7">
        <f t="shared" si="277"/>
        <v>0</v>
      </c>
      <c r="Q938" s="7">
        <f t="shared" si="278"/>
        <v>0</v>
      </c>
      <c r="R938" s="7">
        <f t="shared" si="279"/>
        <v>0</v>
      </c>
      <c r="S938" s="7">
        <f t="shared" si="280"/>
        <v>0</v>
      </c>
      <c r="T938" s="7">
        <f t="shared" si="281"/>
        <v>0</v>
      </c>
      <c r="U938" s="7">
        <f t="shared" si="282"/>
        <v>0</v>
      </c>
      <c r="V938" s="7">
        <f t="shared" si="283"/>
        <v>0</v>
      </c>
      <c r="W938" s="7">
        <f t="shared" si="284"/>
        <v>0</v>
      </c>
      <c r="X938" s="7">
        <f t="shared" ca="1" si="285"/>
        <v>0</v>
      </c>
      <c r="Y938" s="7">
        <f t="shared" ca="1" si="286"/>
        <v>0</v>
      </c>
      <c r="Z938" s="7">
        <f t="shared" ca="1" si="287"/>
        <v>0</v>
      </c>
      <c r="AA938" s="3"/>
      <c r="AB938" s="3"/>
    </row>
    <row r="939" spans="1:28" x14ac:dyDescent="0.2">
      <c r="A939" s="18">
        <v>0</v>
      </c>
      <c r="B939" s="18">
        <v>0</v>
      </c>
      <c r="C939" s="8">
        <f>IF(Input!C927="",0,A939-$A$18)</f>
        <v>0</v>
      </c>
      <c r="D939" s="8">
        <f>(B939-Input!$C$6-Input!$F$5*C939)*IF(Input!C927="",0,1)</f>
        <v>0</v>
      </c>
      <c r="E939" s="7">
        <f t="shared" si="269"/>
        <v>0</v>
      </c>
      <c r="F939" s="7">
        <f t="shared" si="270"/>
        <v>0</v>
      </c>
      <c r="G939" s="7">
        <f t="shared" si="271"/>
        <v>0</v>
      </c>
      <c r="H939" s="7">
        <f t="shared" si="272"/>
        <v>0</v>
      </c>
      <c r="I939" s="7">
        <f t="shared" si="273"/>
        <v>0</v>
      </c>
      <c r="J939" s="7">
        <f t="shared" si="274"/>
        <v>0</v>
      </c>
      <c r="K939" s="7">
        <f t="shared" si="275"/>
        <v>0</v>
      </c>
      <c r="L939" s="7">
        <f>Input!C927*Input!$F$10</f>
        <v>0</v>
      </c>
      <c r="M939" s="7">
        <f>(-C939*SIN(ATAN(Input!$F$5*Input!$F$10))+(L939-$L$18)*COS(ATAN(Input!$F$5*Input!$F$10)))*IF(Input!C927="",0,1)</f>
        <v>0</v>
      </c>
      <c r="N939" s="7">
        <f>(C939*COS(ATAN(Input!$F$5*Input!$F$10))+(L939-$L$18)*SIN(ATAN(Input!$F$5*Input!$F$10)))*IF(Input!C927="",0,1)</f>
        <v>0</v>
      </c>
      <c r="O939" s="7">
        <f t="shared" si="276"/>
        <v>0</v>
      </c>
      <c r="P939" s="7">
        <f t="shared" si="277"/>
        <v>0</v>
      </c>
      <c r="Q939" s="7">
        <f t="shared" si="278"/>
        <v>0</v>
      </c>
      <c r="R939" s="7">
        <f t="shared" si="279"/>
        <v>0</v>
      </c>
      <c r="S939" s="7">
        <f t="shared" si="280"/>
        <v>0</v>
      </c>
      <c r="T939" s="7">
        <f t="shared" si="281"/>
        <v>0</v>
      </c>
      <c r="U939" s="7">
        <f t="shared" si="282"/>
        <v>0</v>
      </c>
      <c r="V939" s="7">
        <f t="shared" si="283"/>
        <v>0</v>
      </c>
      <c r="W939" s="7">
        <f t="shared" si="284"/>
        <v>0</v>
      </c>
      <c r="X939" s="7">
        <f t="shared" ca="1" si="285"/>
        <v>0</v>
      </c>
      <c r="Y939" s="7">
        <f t="shared" ca="1" si="286"/>
        <v>0</v>
      </c>
      <c r="Z939" s="7">
        <f t="shared" ca="1" si="287"/>
        <v>0</v>
      </c>
      <c r="AA939" s="3"/>
      <c r="AB939" s="3"/>
    </row>
    <row r="940" spans="1:28" x14ac:dyDescent="0.2">
      <c r="A940" s="18">
        <v>0</v>
      </c>
      <c r="B940" s="18">
        <v>0</v>
      </c>
      <c r="C940" s="8">
        <f>IF(Input!C928="",0,A940-$A$18)</f>
        <v>0</v>
      </c>
      <c r="D940" s="8">
        <f>(B940-Input!$C$6-Input!$F$5*C940)*IF(Input!C928="",0,1)</f>
        <v>0</v>
      </c>
      <c r="E940" s="7">
        <f t="shared" si="269"/>
        <v>0</v>
      </c>
      <c r="F940" s="7">
        <f t="shared" si="270"/>
        <v>0</v>
      </c>
      <c r="G940" s="7">
        <f t="shared" si="271"/>
        <v>0</v>
      </c>
      <c r="H940" s="7">
        <f t="shared" si="272"/>
        <v>0</v>
      </c>
      <c r="I940" s="7">
        <f t="shared" si="273"/>
        <v>0</v>
      </c>
      <c r="J940" s="7">
        <f t="shared" si="274"/>
        <v>0</v>
      </c>
      <c r="K940" s="7">
        <f t="shared" si="275"/>
        <v>0</v>
      </c>
      <c r="L940" s="7">
        <f>Input!C928*Input!$F$10</f>
        <v>0</v>
      </c>
      <c r="M940" s="7">
        <f>(-C940*SIN(ATAN(Input!$F$5*Input!$F$10))+(L940-$L$18)*COS(ATAN(Input!$F$5*Input!$F$10)))*IF(Input!C928="",0,1)</f>
        <v>0</v>
      </c>
      <c r="N940" s="7">
        <f>(C940*COS(ATAN(Input!$F$5*Input!$F$10))+(L940-$L$18)*SIN(ATAN(Input!$F$5*Input!$F$10)))*IF(Input!C928="",0,1)</f>
        <v>0</v>
      </c>
      <c r="O940" s="7">
        <f t="shared" si="276"/>
        <v>0</v>
      </c>
      <c r="P940" s="7">
        <f t="shared" si="277"/>
        <v>0</v>
      </c>
      <c r="Q940" s="7">
        <f t="shared" si="278"/>
        <v>0</v>
      </c>
      <c r="R940" s="7">
        <f t="shared" si="279"/>
        <v>0</v>
      </c>
      <c r="S940" s="7">
        <f t="shared" si="280"/>
        <v>0</v>
      </c>
      <c r="T940" s="7">
        <f t="shared" si="281"/>
        <v>0</v>
      </c>
      <c r="U940" s="7">
        <f t="shared" si="282"/>
        <v>0</v>
      </c>
      <c r="V940" s="7">
        <f t="shared" si="283"/>
        <v>0</v>
      </c>
      <c r="W940" s="7">
        <f t="shared" si="284"/>
        <v>0</v>
      </c>
      <c r="X940" s="7">
        <f t="shared" ca="1" si="285"/>
        <v>0</v>
      </c>
      <c r="Y940" s="7">
        <f t="shared" ca="1" si="286"/>
        <v>0</v>
      </c>
      <c r="Z940" s="7">
        <f t="shared" ca="1" si="287"/>
        <v>0</v>
      </c>
      <c r="AA940" s="3"/>
      <c r="AB940" s="3"/>
    </row>
    <row r="941" spans="1:28" x14ac:dyDescent="0.2">
      <c r="A941" s="18">
        <v>0</v>
      </c>
      <c r="B941" s="18">
        <v>0</v>
      </c>
      <c r="C941" s="8">
        <f>IF(Input!C929="",0,A941-$A$18)</f>
        <v>0</v>
      </c>
      <c r="D941" s="8">
        <f>(B941-Input!$C$6-Input!$F$5*C941)*IF(Input!C929="",0,1)</f>
        <v>0</v>
      </c>
      <c r="E941" s="7">
        <f t="shared" si="269"/>
        <v>0</v>
      </c>
      <c r="F941" s="7">
        <f t="shared" si="270"/>
        <v>0</v>
      </c>
      <c r="G941" s="7">
        <f t="shared" si="271"/>
        <v>0</v>
      </c>
      <c r="H941" s="7">
        <f t="shared" si="272"/>
        <v>0</v>
      </c>
      <c r="I941" s="7">
        <f t="shared" si="273"/>
        <v>0</v>
      </c>
      <c r="J941" s="7">
        <f t="shared" si="274"/>
        <v>0</v>
      </c>
      <c r="K941" s="7">
        <f t="shared" si="275"/>
        <v>0</v>
      </c>
      <c r="L941" s="7">
        <f>Input!C929*Input!$F$10</f>
        <v>0</v>
      </c>
      <c r="M941" s="7">
        <f>(-C941*SIN(ATAN(Input!$F$5*Input!$F$10))+(L941-$L$18)*COS(ATAN(Input!$F$5*Input!$F$10)))*IF(Input!C929="",0,1)</f>
        <v>0</v>
      </c>
      <c r="N941" s="7">
        <f>(C941*COS(ATAN(Input!$F$5*Input!$F$10))+(L941-$L$18)*SIN(ATAN(Input!$F$5*Input!$F$10)))*IF(Input!C929="",0,1)</f>
        <v>0</v>
      </c>
      <c r="O941" s="7">
        <f t="shared" si="276"/>
        <v>0</v>
      </c>
      <c r="P941" s="7">
        <f t="shared" si="277"/>
        <v>0</v>
      </c>
      <c r="Q941" s="7">
        <f t="shared" si="278"/>
        <v>0</v>
      </c>
      <c r="R941" s="7">
        <f t="shared" si="279"/>
        <v>0</v>
      </c>
      <c r="S941" s="7">
        <f t="shared" si="280"/>
        <v>0</v>
      </c>
      <c r="T941" s="7">
        <f t="shared" si="281"/>
        <v>0</v>
      </c>
      <c r="U941" s="7">
        <f t="shared" si="282"/>
        <v>0</v>
      </c>
      <c r="V941" s="7">
        <f t="shared" si="283"/>
        <v>0</v>
      </c>
      <c r="W941" s="7">
        <f t="shared" si="284"/>
        <v>0</v>
      </c>
      <c r="X941" s="7">
        <f t="shared" ca="1" si="285"/>
        <v>0</v>
      </c>
      <c r="Y941" s="7">
        <f t="shared" ca="1" si="286"/>
        <v>0</v>
      </c>
      <c r="Z941" s="7">
        <f t="shared" ca="1" si="287"/>
        <v>0</v>
      </c>
      <c r="AA941" s="3"/>
      <c r="AB941" s="3"/>
    </row>
    <row r="942" spans="1:28" x14ac:dyDescent="0.2">
      <c r="A942" s="18">
        <v>0</v>
      </c>
      <c r="B942" s="18">
        <v>0</v>
      </c>
      <c r="C942" s="8">
        <f>IF(Input!C930="",0,A942-$A$18)</f>
        <v>0</v>
      </c>
      <c r="D942" s="8">
        <f>(B942-Input!$C$6-Input!$F$5*C942)*IF(Input!C930="",0,1)</f>
        <v>0</v>
      </c>
      <c r="E942" s="7">
        <f t="shared" si="269"/>
        <v>0</v>
      </c>
      <c r="F942" s="7">
        <f t="shared" si="270"/>
        <v>0</v>
      </c>
      <c r="G942" s="7">
        <f t="shared" si="271"/>
        <v>0</v>
      </c>
      <c r="H942" s="7">
        <f t="shared" si="272"/>
        <v>0</v>
      </c>
      <c r="I942" s="7">
        <f t="shared" si="273"/>
        <v>0</v>
      </c>
      <c r="J942" s="7">
        <f t="shared" si="274"/>
        <v>0</v>
      </c>
      <c r="K942" s="7">
        <f t="shared" si="275"/>
        <v>0</v>
      </c>
      <c r="L942" s="7">
        <f>Input!C930*Input!$F$10</f>
        <v>0</v>
      </c>
      <c r="M942" s="7">
        <f>(-C942*SIN(ATAN(Input!$F$5*Input!$F$10))+(L942-$L$18)*COS(ATAN(Input!$F$5*Input!$F$10)))*IF(Input!C930="",0,1)</f>
        <v>0</v>
      </c>
      <c r="N942" s="7">
        <f>(C942*COS(ATAN(Input!$F$5*Input!$F$10))+(L942-$L$18)*SIN(ATAN(Input!$F$5*Input!$F$10)))*IF(Input!C930="",0,1)</f>
        <v>0</v>
      </c>
      <c r="O942" s="7">
        <f t="shared" si="276"/>
        <v>0</v>
      </c>
      <c r="P942" s="7">
        <f t="shared" si="277"/>
        <v>0</v>
      </c>
      <c r="Q942" s="7">
        <f t="shared" si="278"/>
        <v>0</v>
      </c>
      <c r="R942" s="7">
        <f t="shared" si="279"/>
        <v>0</v>
      </c>
      <c r="S942" s="7">
        <f t="shared" si="280"/>
        <v>0</v>
      </c>
      <c r="T942" s="7">
        <f t="shared" si="281"/>
        <v>0</v>
      </c>
      <c r="U942" s="7">
        <f t="shared" si="282"/>
        <v>0</v>
      </c>
      <c r="V942" s="7">
        <f t="shared" si="283"/>
        <v>0</v>
      </c>
      <c r="W942" s="7">
        <f t="shared" si="284"/>
        <v>0</v>
      </c>
      <c r="X942" s="7">
        <f t="shared" ca="1" si="285"/>
        <v>0</v>
      </c>
      <c r="Y942" s="7">
        <f t="shared" ca="1" si="286"/>
        <v>0</v>
      </c>
      <c r="Z942" s="7">
        <f t="shared" ca="1" si="287"/>
        <v>0</v>
      </c>
      <c r="AA942" s="3"/>
      <c r="AB942" s="3"/>
    </row>
    <row r="943" spans="1:28" x14ac:dyDescent="0.2">
      <c r="A943" s="18">
        <v>0</v>
      </c>
      <c r="B943" s="18">
        <v>0</v>
      </c>
      <c r="C943" s="8">
        <f>IF(Input!C931="",0,A943-$A$18)</f>
        <v>0</v>
      </c>
      <c r="D943" s="8">
        <f>(B943-Input!$C$6-Input!$F$5*C943)*IF(Input!C931="",0,1)</f>
        <v>0</v>
      </c>
      <c r="E943" s="7">
        <f t="shared" si="269"/>
        <v>0</v>
      </c>
      <c r="F943" s="7">
        <f t="shared" si="270"/>
        <v>0</v>
      </c>
      <c r="G943" s="7">
        <f t="shared" si="271"/>
        <v>0</v>
      </c>
      <c r="H943" s="7">
        <f t="shared" si="272"/>
        <v>0</v>
      </c>
      <c r="I943" s="7">
        <f t="shared" si="273"/>
        <v>0</v>
      </c>
      <c r="J943" s="7">
        <f t="shared" si="274"/>
        <v>0</v>
      </c>
      <c r="K943" s="7">
        <f t="shared" si="275"/>
        <v>0</v>
      </c>
      <c r="L943" s="7">
        <f>Input!C931*Input!$F$10</f>
        <v>0</v>
      </c>
      <c r="M943" s="7">
        <f>(-C943*SIN(ATAN(Input!$F$5*Input!$F$10))+(L943-$L$18)*COS(ATAN(Input!$F$5*Input!$F$10)))*IF(Input!C931="",0,1)</f>
        <v>0</v>
      </c>
      <c r="N943" s="7">
        <f>(C943*COS(ATAN(Input!$F$5*Input!$F$10))+(L943-$L$18)*SIN(ATAN(Input!$F$5*Input!$F$10)))*IF(Input!C931="",0,1)</f>
        <v>0</v>
      </c>
      <c r="O943" s="7">
        <f t="shared" si="276"/>
        <v>0</v>
      </c>
      <c r="P943" s="7">
        <f t="shared" si="277"/>
        <v>0</v>
      </c>
      <c r="Q943" s="7">
        <f t="shared" si="278"/>
        <v>0</v>
      </c>
      <c r="R943" s="7">
        <f t="shared" si="279"/>
        <v>0</v>
      </c>
      <c r="S943" s="7">
        <f t="shared" si="280"/>
        <v>0</v>
      </c>
      <c r="T943" s="7">
        <f t="shared" si="281"/>
        <v>0</v>
      </c>
      <c r="U943" s="7">
        <f t="shared" si="282"/>
        <v>0</v>
      </c>
      <c r="V943" s="7">
        <f t="shared" si="283"/>
        <v>0</v>
      </c>
      <c r="W943" s="7">
        <f t="shared" si="284"/>
        <v>0</v>
      </c>
      <c r="X943" s="7">
        <f t="shared" ca="1" si="285"/>
        <v>0</v>
      </c>
      <c r="Y943" s="7">
        <f t="shared" ca="1" si="286"/>
        <v>0</v>
      </c>
      <c r="Z943" s="7">
        <f t="shared" ca="1" si="287"/>
        <v>0</v>
      </c>
      <c r="AA943" s="3"/>
      <c r="AB943" s="3"/>
    </row>
    <row r="944" spans="1:28" x14ac:dyDescent="0.2">
      <c r="A944" s="18">
        <v>0</v>
      </c>
      <c r="B944" s="18">
        <v>0</v>
      </c>
      <c r="C944" s="8">
        <f>IF(Input!C932="",0,A944-$A$18)</f>
        <v>0</v>
      </c>
      <c r="D944" s="8">
        <f>(B944-Input!$C$6-Input!$F$5*C944)*IF(Input!C932="",0,1)</f>
        <v>0</v>
      </c>
      <c r="E944" s="7">
        <f t="shared" si="269"/>
        <v>0</v>
      </c>
      <c r="F944" s="7">
        <f t="shared" si="270"/>
        <v>0</v>
      </c>
      <c r="G944" s="7">
        <f t="shared" si="271"/>
        <v>0</v>
      </c>
      <c r="H944" s="7">
        <f t="shared" si="272"/>
        <v>0</v>
      </c>
      <c r="I944" s="7">
        <f t="shared" si="273"/>
        <v>0</v>
      </c>
      <c r="J944" s="7">
        <f t="shared" si="274"/>
        <v>0</v>
      </c>
      <c r="K944" s="7">
        <f t="shared" si="275"/>
        <v>0</v>
      </c>
      <c r="L944" s="7">
        <f>Input!C932*Input!$F$10</f>
        <v>0</v>
      </c>
      <c r="M944" s="7">
        <f>(-C944*SIN(ATAN(Input!$F$5*Input!$F$10))+(L944-$L$18)*COS(ATAN(Input!$F$5*Input!$F$10)))*IF(Input!C932="",0,1)</f>
        <v>0</v>
      </c>
      <c r="N944" s="7">
        <f>(C944*COS(ATAN(Input!$F$5*Input!$F$10))+(L944-$L$18)*SIN(ATAN(Input!$F$5*Input!$F$10)))*IF(Input!C932="",0,1)</f>
        <v>0</v>
      </c>
      <c r="O944" s="7">
        <f t="shared" si="276"/>
        <v>0</v>
      </c>
      <c r="P944" s="7">
        <f t="shared" si="277"/>
        <v>0</v>
      </c>
      <c r="Q944" s="7">
        <f t="shared" si="278"/>
        <v>0</v>
      </c>
      <c r="R944" s="7">
        <f t="shared" si="279"/>
        <v>0</v>
      </c>
      <c r="S944" s="7">
        <f t="shared" si="280"/>
        <v>0</v>
      </c>
      <c r="T944" s="7">
        <f t="shared" si="281"/>
        <v>0</v>
      </c>
      <c r="U944" s="7">
        <f t="shared" si="282"/>
        <v>0</v>
      </c>
      <c r="V944" s="7">
        <f t="shared" si="283"/>
        <v>0</v>
      </c>
      <c r="W944" s="7">
        <f t="shared" si="284"/>
        <v>0</v>
      </c>
      <c r="X944" s="7">
        <f t="shared" ca="1" si="285"/>
        <v>0</v>
      </c>
      <c r="Y944" s="7">
        <f t="shared" ca="1" si="286"/>
        <v>0</v>
      </c>
      <c r="Z944" s="7">
        <f t="shared" ca="1" si="287"/>
        <v>0</v>
      </c>
      <c r="AA944" s="3"/>
      <c r="AB944" s="3"/>
    </row>
    <row r="945" spans="1:28" x14ac:dyDescent="0.2">
      <c r="A945" s="18">
        <v>0</v>
      </c>
      <c r="B945" s="18">
        <v>0</v>
      </c>
      <c r="C945" s="8">
        <f>IF(Input!C933="",0,A945-$A$18)</f>
        <v>0</v>
      </c>
      <c r="D945" s="8">
        <f>(B945-Input!$C$6-Input!$F$5*C945)*IF(Input!C933="",0,1)</f>
        <v>0</v>
      </c>
      <c r="E945" s="7">
        <f t="shared" si="269"/>
        <v>0</v>
      </c>
      <c r="F945" s="7">
        <f t="shared" si="270"/>
        <v>0</v>
      </c>
      <c r="G945" s="7">
        <f t="shared" si="271"/>
        <v>0</v>
      </c>
      <c r="H945" s="7">
        <f t="shared" si="272"/>
        <v>0</v>
      </c>
      <c r="I945" s="7">
        <f t="shared" si="273"/>
        <v>0</v>
      </c>
      <c r="J945" s="7">
        <f t="shared" si="274"/>
        <v>0</v>
      </c>
      <c r="K945" s="7">
        <f t="shared" si="275"/>
        <v>0</v>
      </c>
      <c r="L945" s="7">
        <f>Input!C933*Input!$F$10</f>
        <v>0</v>
      </c>
      <c r="M945" s="7">
        <f>(-C945*SIN(ATAN(Input!$F$5*Input!$F$10))+(L945-$L$18)*COS(ATAN(Input!$F$5*Input!$F$10)))*IF(Input!C933="",0,1)</f>
        <v>0</v>
      </c>
      <c r="N945" s="7">
        <f>(C945*COS(ATAN(Input!$F$5*Input!$F$10))+(L945-$L$18)*SIN(ATAN(Input!$F$5*Input!$F$10)))*IF(Input!C933="",0,1)</f>
        <v>0</v>
      </c>
      <c r="O945" s="7">
        <f t="shared" si="276"/>
        <v>0</v>
      </c>
      <c r="P945" s="7">
        <f t="shared" si="277"/>
        <v>0</v>
      </c>
      <c r="Q945" s="7">
        <f t="shared" si="278"/>
        <v>0</v>
      </c>
      <c r="R945" s="7">
        <f t="shared" si="279"/>
        <v>0</v>
      </c>
      <c r="S945" s="7">
        <f t="shared" si="280"/>
        <v>0</v>
      </c>
      <c r="T945" s="7">
        <f t="shared" si="281"/>
        <v>0</v>
      </c>
      <c r="U945" s="7">
        <f t="shared" si="282"/>
        <v>0</v>
      </c>
      <c r="V945" s="7">
        <f t="shared" si="283"/>
        <v>0</v>
      </c>
      <c r="W945" s="7">
        <f t="shared" si="284"/>
        <v>0</v>
      </c>
      <c r="X945" s="7">
        <f t="shared" ca="1" si="285"/>
        <v>0</v>
      </c>
      <c r="Y945" s="7">
        <f t="shared" ca="1" si="286"/>
        <v>0</v>
      </c>
      <c r="Z945" s="7">
        <f t="shared" ca="1" si="287"/>
        <v>0</v>
      </c>
      <c r="AA945" s="3"/>
      <c r="AB945" s="3"/>
    </row>
    <row r="946" spans="1:28" x14ac:dyDescent="0.2">
      <c r="A946" s="18">
        <v>0</v>
      </c>
      <c r="B946" s="18">
        <v>0</v>
      </c>
      <c r="C946" s="8">
        <f>IF(Input!C934="",0,A946-$A$18)</f>
        <v>0</v>
      </c>
      <c r="D946" s="8">
        <f>(B946-Input!$C$6-Input!$F$5*C946)*IF(Input!C934="",0,1)</f>
        <v>0</v>
      </c>
      <c r="E946" s="7">
        <f t="shared" si="269"/>
        <v>0</v>
      </c>
      <c r="F946" s="7">
        <f t="shared" si="270"/>
        <v>0</v>
      </c>
      <c r="G946" s="7">
        <f t="shared" si="271"/>
        <v>0</v>
      </c>
      <c r="H946" s="7">
        <f t="shared" si="272"/>
        <v>0</v>
      </c>
      <c r="I946" s="7">
        <f t="shared" si="273"/>
        <v>0</v>
      </c>
      <c r="J946" s="7">
        <f t="shared" si="274"/>
        <v>0</v>
      </c>
      <c r="K946" s="7">
        <f t="shared" si="275"/>
        <v>0</v>
      </c>
      <c r="L946" s="7">
        <f>Input!C934*Input!$F$10</f>
        <v>0</v>
      </c>
      <c r="M946" s="7">
        <f>(-C946*SIN(ATAN(Input!$F$5*Input!$F$10))+(L946-$L$18)*COS(ATAN(Input!$F$5*Input!$F$10)))*IF(Input!C934="",0,1)</f>
        <v>0</v>
      </c>
      <c r="N946" s="7">
        <f>(C946*COS(ATAN(Input!$F$5*Input!$F$10))+(L946-$L$18)*SIN(ATAN(Input!$F$5*Input!$F$10)))*IF(Input!C934="",0,1)</f>
        <v>0</v>
      </c>
      <c r="O946" s="7">
        <f t="shared" si="276"/>
        <v>0</v>
      </c>
      <c r="P946" s="7">
        <f t="shared" si="277"/>
        <v>0</v>
      </c>
      <c r="Q946" s="7">
        <f t="shared" si="278"/>
        <v>0</v>
      </c>
      <c r="R946" s="7">
        <f t="shared" si="279"/>
        <v>0</v>
      </c>
      <c r="S946" s="7">
        <f t="shared" si="280"/>
        <v>0</v>
      </c>
      <c r="T946" s="7">
        <f t="shared" si="281"/>
        <v>0</v>
      </c>
      <c r="U946" s="7">
        <f t="shared" si="282"/>
        <v>0</v>
      </c>
      <c r="V946" s="7">
        <f t="shared" si="283"/>
        <v>0</v>
      </c>
      <c r="W946" s="7">
        <f t="shared" si="284"/>
        <v>0</v>
      </c>
      <c r="X946" s="7">
        <f t="shared" ca="1" si="285"/>
        <v>0</v>
      </c>
      <c r="Y946" s="7">
        <f t="shared" ca="1" si="286"/>
        <v>0</v>
      </c>
      <c r="Z946" s="7">
        <f t="shared" ca="1" si="287"/>
        <v>0</v>
      </c>
      <c r="AA946" s="3"/>
      <c r="AB946" s="3"/>
    </row>
    <row r="947" spans="1:28" x14ac:dyDescent="0.2">
      <c r="A947" s="18">
        <v>0</v>
      </c>
      <c r="B947" s="18">
        <v>0</v>
      </c>
      <c r="C947" s="8">
        <f>IF(Input!C935="",0,A947-$A$18)</f>
        <v>0</v>
      </c>
      <c r="D947" s="8">
        <f>(B947-Input!$C$6-Input!$F$5*C947)*IF(Input!C935="",0,1)</f>
        <v>0</v>
      </c>
      <c r="E947" s="7">
        <f t="shared" si="269"/>
        <v>0</v>
      </c>
      <c r="F947" s="7">
        <f t="shared" si="270"/>
        <v>0</v>
      </c>
      <c r="G947" s="7">
        <f t="shared" si="271"/>
        <v>0</v>
      </c>
      <c r="H947" s="7">
        <f t="shared" si="272"/>
        <v>0</v>
      </c>
      <c r="I947" s="7">
        <f t="shared" si="273"/>
        <v>0</v>
      </c>
      <c r="J947" s="7">
        <f t="shared" si="274"/>
        <v>0</v>
      </c>
      <c r="K947" s="7">
        <f t="shared" si="275"/>
        <v>0</v>
      </c>
      <c r="L947" s="7">
        <f>Input!C935*Input!$F$10</f>
        <v>0</v>
      </c>
      <c r="M947" s="7">
        <f>(-C947*SIN(ATAN(Input!$F$5*Input!$F$10))+(L947-$L$18)*COS(ATAN(Input!$F$5*Input!$F$10)))*IF(Input!C935="",0,1)</f>
        <v>0</v>
      </c>
      <c r="N947" s="7">
        <f>(C947*COS(ATAN(Input!$F$5*Input!$F$10))+(L947-$L$18)*SIN(ATAN(Input!$F$5*Input!$F$10)))*IF(Input!C935="",0,1)</f>
        <v>0</v>
      </c>
      <c r="O947" s="7">
        <f t="shared" si="276"/>
        <v>0</v>
      </c>
      <c r="P947" s="7">
        <f t="shared" si="277"/>
        <v>0</v>
      </c>
      <c r="Q947" s="7">
        <f t="shared" si="278"/>
        <v>0</v>
      </c>
      <c r="R947" s="7">
        <f t="shared" si="279"/>
        <v>0</v>
      </c>
      <c r="S947" s="7">
        <f t="shared" si="280"/>
        <v>0</v>
      </c>
      <c r="T947" s="7">
        <f t="shared" si="281"/>
        <v>0</v>
      </c>
      <c r="U947" s="7">
        <f t="shared" si="282"/>
        <v>0</v>
      </c>
      <c r="V947" s="7">
        <f t="shared" si="283"/>
        <v>0</v>
      </c>
      <c r="W947" s="7">
        <f t="shared" si="284"/>
        <v>0</v>
      </c>
      <c r="X947" s="7">
        <f t="shared" ca="1" si="285"/>
        <v>0</v>
      </c>
      <c r="Y947" s="7">
        <f t="shared" ca="1" si="286"/>
        <v>0</v>
      </c>
      <c r="Z947" s="7">
        <f t="shared" ca="1" si="287"/>
        <v>0</v>
      </c>
      <c r="AA947" s="3"/>
      <c r="AB947" s="3"/>
    </row>
    <row r="948" spans="1:28" x14ac:dyDescent="0.2">
      <c r="A948" s="18">
        <v>0</v>
      </c>
      <c r="B948" s="18">
        <v>0</v>
      </c>
      <c r="C948" s="8">
        <f>IF(Input!C936="",0,A948-$A$18)</f>
        <v>0</v>
      </c>
      <c r="D948" s="8">
        <f>(B948-Input!$C$6-Input!$F$5*C948)*IF(Input!C936="",0,1)</f>
        <v>0</v>
      </c>
      <c r="E948" s="7">
        <f t="shared" si="269"/>
        <v>0</v>
      </c>
      <c r="F948" s="7">
        <f t="shared" si="270"/>
        <v>0</v>
      </c>
      <c r="G948" s="7">
        <f t="shared" si="271"/>
        <v>0</v>
      </c>
      <c r="H948" s="7">
        <f t="shared" si="272"/>
        <v>0</v>
      </c>
      <c r="I948" s="7">
        <f t="shared" si="273"/>
        <v>0</v>
      </c>
      <c r="J948" s="7">
        <f t="shared" si="274"/>
        <v>0</v>
      </c>
      <c r="K948" s="7">
        <f t="shared" si="275"/>
        <v>0</v>
      </c>
      <c r="L948" s="7">
        <f>Input!C936*Input!$F$10</f>
        <v>0</v>
      </c>
      <c r="M948" s="7">
        <f>(-C948*SIN(ATAN(Input!$F$5*Input!$F$10))+(L948-$L$18)*COS(ATAN(Input!$F$5*Input!$F$10)))*IF(Input!C936="",0,1)</f>
        <v>0</v>
      </c>
      <c r="N948" s="7">
        <f>(C948*COS(ATAN(Input!$F$5*Input!$F$10))+(L948-$L$18)*SIN(ATAN(Input!$F$5*Input!$F$10)))*IF(Input!C936="",0,1)</f>
        <v>0</v>
      </c>
      <c r="O948" s="7">
        <f t="shared" si="276"/>
        <v>0</v>
      </c>
      <c r="P948" s="7">
        <f t="shared" si="277"/>
        <v>0</v>
      </c>
      <c r="Q948" s="7">
        <f t="shared" si="278"/>
        <v>0</v>
      </c>
      <c r="R948" s="7">
        <f t="shared" si="279"/>
        <v>0</v>
      </c>
      <c r="S948" s="7">
        <f t="shared" si="280"/>
        <v>0</v>
      </c>
      <c r="T948" s="7">
        <f t="shared" si="281"/>
        <v>0</v>
      </c>
      <c r="U948" s="7">
        <f t="shared" si="282"/>
        <v>0</v>
      </c>
      <c r="V948" s="7">
        <f t="shared" si="283"/>
        <v>0</v>
      </c>
      <c r="W948" s="7">
        <f t="shared" si="284"/>
        <v>0</v>
      </c>
      <c r="X948" s="7">
        <f t="shared" ca="1" si="285"/>
        <v>0</v>
      </c>
      <c r="Y948" s="7">
        <f t="shared" ca="1" si="286"/>
        <v>0</v>
      </c>
      <c r="Z948" s="7">
        <f t="shared" ca="1" si="287"/>
        <v>0</v>
      </c>
      <c r="AA948" s="3"/>
      <c r="AB948" s="3"/>
    </row>
    <row r="949" spans="1:28" x14ac:dyDescent="0.2">
      <c r="A949" s="18">
        <v>0</v>
      </c>
      <c r="B949" s="18">
        <v>0</v>
      </c>
      <c r="C949" s="8">
        <f>IF(Input!C937="",0,A949-$A$18)</f>
        <v>0</v>
      </c>
      <c r="D949" s="8">
        <f>(B949-Input!$C$6-Input!$F$5*C949)*IF(Input!C937="",0,1)</f>
        <v>0</v>
      </c>
      <c r="E949" s="7">
        <f t="shared" si="269"/>
        <v>0</v>
      </c>
      <c r="F949" s="7">
        <f t="shared" si="270"/>
        <v>0</v>
      </c>
      <c r="G949" s="7">
        <f t="shared" si="271"/>
        <v>0</v>
      </c>
      <c r="H949" s="7">
        <f t="shared" si="272"/>
        <v>0</v>
      </c>
      <c r="I949" s="7">
        <f t="shared" si="273"/>
        <v>0</v>
      </c>
      <c r="J949" s="7">
        <f t="shared" si="274"/>
        <v>0</v>
      </c>
      <c r="K949" s="7">
        <f t="shared" si="275"/>
        <v>0</v>
      </c>
      <c r="L949" s="7">
        <f>Input!C937*Input!$F$10</f>
        <v>0</v>
      </c>
      <c r="M949" s="7">
        <f>(-C949*SIN(ATAN(Input!$F$5*Input!$F$10))+(L949-$L$18)*COS(ATAN(Input!$F$5*Input!$F$10)))*IF(Input!C937="",0,1)</f>
        <v>0</v>
      </c>
      <c r="N949" s="7">
        <f>(C949*COS(ATAN(Input!$F$5*Input!$F$10))+(L949-$L$18)*SIN(ATAN(Input!$F$5*Input!$F$10)))*IF(Input!C937="",0,1)</f>
        <v>0</v>
      </c>
      <c r="O949" s="7">
        <f t="shared" si="276"/>
        <v>0</v>
      </c>
      <c r="P949" s="7">
        <f t="shared" si="277"/>
        <v>0</v>
      </c>
      <c r="Q949" s="7">
        <f t="shared" si="278"/>
        <v>0</v>
      </c>
      <c r="R949" s="7">
        <f t="shared" si="279"/>
        <v>0</v>
      </c>
      <c r="S949" s="7">
        <f t="shared" si="280"/>
        <v>0</v>
      </c>
      <c r="T949" s="7">
        <f t="shared" si="281"/>
        <v>0</v>
      </c>
      <c r="U949" s="7">
        <f t="shared" si="282"/>
        <v>0</v>
      </c>
      <c r="V949" s="7">
        <f t="shared" si="283"/>
        <v>0</v>
      </c>
      <c r="W949" s="7">
        <f t="shared" si="284"/>
        <v>0</v>
      </c>
      <c r="X949" s="7">
        <f t="shared" ca="1" si="285"/>
        <v>0</v>
      </c>
      <c r="Y949" s="7">
        <f t="shared" ca="1" si="286"/>
        <v>0</v>
      </c>
      <c r="Z949" s="7">
        <f t="shared" ca="1" si="287"/>
        <v>0</v>
      </c>
      <c r="AA949" s="3"/>
      <c r="AB949" s="3"/>
    </row>
    <row r="950" spans="1:28" x14ac:dyDescent="0.2">
      <c r="A950" s="18">
        <v>0</v>
      </c>
      <c r="B950" s="18">
        <v>0</v>
      </c>
      <c r="C950" s="8">
        <f>IF(Input!C938="",0,A950-$A$18)</f>
        <v>0</v>
      </c>
      <c r="D950" s="8">
        <f>(B950-Input!$C$6-Input!$F$5*C950)*IF(Input!C938="",0,1)</f>
        <v>0</v>
      </c>
      <c r="E950" s="7">
        <f t="shared" si="269"/>
        <v>0</v>
      </c>
      <c r="F950" s="7">
        <f t="shared" si="270"/>
        <v>0</v>
      </c>
      <c r="G950" s="7">
        <f t="shared" si="271"/>
        <v>0</v>
      </c>
      <c r="H950" s="7">
        <f t="shared" si="272"/>
        <v>0</v>
      </c>
      <c r="I950" s="7">
        <f t="shared" si="273"/>
        <v>0</v>
      </c>
      <c r="J950" s="7">
        <f t="shared" si="274"/>
        <v>0</v>
      </c>
      <c r="K950" s="7">
        <f t="shared" si="275"/>
        <v>0</v>
      </c>
      <c r="L950" s="7">
        <f>Input!C938*Input!$F$10</f>
        <v>0</v>
      </c>
      <c r="M950" s="7">
        <f>(-C950*SIN(ATAN(Input!$F$5*Input!$F$10))+(L950-$L$18)*COS(ATAN(Input!$F$5*Input!$F$10)))*IF(Input!C938="",0,1)</f>
        <v>0</v>
      </c>
      <c r="N950" s="7">
        <f>(C950*COS(ATAN(Input!$F$5*Input!$F$10))+(L950-$L$18)*SIN(ATAN(Input!$F$5*Input!$F$10)))*IF(Input!C938="",0,1)</f>
        <v>0</v>
      </c>
      <c r="O950" s="7">
        <f t="shared" si="276"/>
        <v>0</v>
      </c>
      <c r="P950" s="7">
        <f t="shared" si="277"/>
        <v>0</v>
      </c>
      <c r="Q950" s="7">
        <f t="shared" si="278"/>
        <v>0</v>
      </c>
      <c r="R950" s="7">
        <f t="shared" si="279"/>
        <v>0</v>
      </c>
      <c r="S950" s="7">
        <f t="shared" si="280"/>
        <v>0</v>
      </c>
      <c r="T950" s="7">
        <f t="shared" si="281"/>
        <v>0</v>
      </c>
      <c r="U950" s="7">
        <f t="shared" si="282"/>
        <v>0</v>
      </c>
      <c r="V950" s="7">
        <f t="shared" si="283"/>
        <v>0</v>
      </c>
      <c r="W950" s="7">
        <f t="shared" si="284"/>
        <v>0</v>
      </c>
      <c r="X950" s="7">
        <f t="shared" ca="1" si="285"/>
        <v>0</v>
      </c>
      <c r="Y950" s="7">
        <f t="shared" ca="1" si="286"/>
        <v>0</v>
      </c>
      <c r="Z950" s="7">
        <f t="shared" ca="1" si="287"/>
        <v>0</v>
      </c>
      <c r="AA950" s="3"/>
      <c r="AB950" s="3"/>
    </row>
    <row r="951" spans="1:28" x14ac:dyDescent="0.2">
      <c r="A951" s="18">
        <v>0</v>
      </c>
      <c r="B951" s="18">
        <v>0</v>
      </c>
      <c r="C951" s="8">
        <f>IF(Input!C939="",0,A951-$A$18)</f>
        <v>0</v>
      </c>
      <c r="D951" s="8">
        <f>(B951-Input!$C$6-Input!$F$5*C951)*IF(Input!C939="",0,1)</f>
        <v>0</v>
      </c>
      <c r="E951" s="7">
        <f t="shared" si="269"/>
        <v>0</v>
      </c>
      <c r="F951" s="7">
        <f t="shared" si="270"/>
        <v>0</v>
      </c>
      <c r="G951" s="7">
        <f t="shared" si="271"/>
        <v>0</v>
      </c>
      <c r="H951" s="7">
        <f t="shared" si="272"/>
        <v>0</v>
      </c>
      <c r="I951" s="7">
        <f t="shared" si="273"/>
        <v>0</v>
      </c>
      <c r="J951" s="7">
        <f t="shared" si="274"/>
        <v>0</v>
      </c>
      <c r="K951" s="7">
        <f t="shared" si="275"/>
        <v>0</v>
      </c>
      <c r="L951" s="7">
        <f>Input!C939*Input!$F$10</f>
        <v>0</v>
      </c>
      <c r="M951" s="7">
        <f>(-C951*SIN(ATAN(Input!$F$5*Input!$F$10))+(L951-$L$18)*COS(ATAN(Input!$F$5*Input!$F$10)))*IF(Input!C939="",0,1)</f>
        <v>0</v>
      </c>
      <c r="N951" s="7">
        <f>(C951*COS(ATAN(Input!$F$5*Input!$F$10))+(L951-$L$18)*SIN(ATAN(Input!$F$5*Input!$F$10)))*IF(Input!C939="",0,1)</f>
        <v>0</v>
      </c>
      <c r="O951" s="7">
        <f t="shared" si="276"/>
        <v>0</v>
      </c>
      <c r="P951" s="7">
        <f t="shared" si="277"/>
        <v>0</v>
      </c>
      <c r="Q951" s="7">
        <f t="shared" si="278"/>
        <v>0</v>
      </c>
      <c r="R951" s="7">
        <f t="shared" si="279"/>
        <v>0</v>
      </c>
      <c r="S951" s="7">
        <f t="shared" si="280"/>
        <v>0</v>
      </c>
      <c r="T951" s="7">
        <f t="shared" si="281"/>
        <v>0</v>
      </c>
      <c r="U951" s="7">
        <f t="shared" si="282"/>
        <v>0</v>
      </c>
      <c r="V951" s="7">
        <f t="shared" si="283"/>
        <v>0</v>
      </c>
      <c r="W951" s="7">
        <f t="shared" si="284"/>
        <v>0</v>
      </c>
      <c r="X951" s="7">
        <f t="shared" ca="1" si="285"/>
        <v>0</v>
      </c>
      <c r="Y951" s="7">
        <f t="shared" ca="1" si="286"/>
        <v>0</v>
      </c>
      <c r="Z951" s="7">
        <f t="shared" ca="1" si="287"/>
        <v>0</v>
      </c>
      <c r="AA951" s="3"/>
      <c r="AB951" s="3"/>
    </row>
    <row r="952" spans="1:28" x14ac:dyDescent="0.2">
      <c r="A952" s="18">
        <v>0</v>
      </c>
      <c r="B952" s="18">
        <v>0</v>
      </c>
      <c r="C952" s="8">
        <f>IF(Input!C940="",0,A952-$A$18)</f>
        <v>0</v>
      </c>
      <c r="D952" s="8">
        <f>(B952-Input!$C$6-Input!$F$5*C952)*IF(Input!C940="",0,1)</f>
        <v>0</v>
      </c>
      <c r="E952" s="7">
        <f t="shared" si="269"/>
        <v>0</v>
      </c>
      <c r="F952" s="7">
        <f t="shared" si="270"/>
        <v>0</v>
      </c>
      <c r="G952" s="7">
        <f t="shared" si="271"/>
        <v>0</v>
      </c>
      <c r="H952" s="7">
        <f t="shared" si="272"/>
        <v>0</v>
      </c>
      <c r="I952" s="7">
        <f t="shared" si="273"/>
        <v>0</v>
      </c>
      <c r="J952" s="7">
        <f t="shared" si="274"/>
        <v>0</v>
      </c>
      <c r="K952" s="7">
        <f t="shared" si="275"/>
        <v>0</v>
      </c>
      <c r="L952" s="7">
        <f>Input!C940*Input!$F$10</f>
        <v>0</v>
      </c>
      <c r="M952" s="7">
        <f>(-C952*SIN(ATAN(Input!$F$5*Input!$F$10))+(L952-$L$18)*COS(ATAN(Input!$F$5*Input!$F$10)))*IF(Input!C940="",0,1)</f>
        <v>0</v>
      </c>
      <c r="N952" s="7">
        <f>(C952*COS(ATAN(Input!$F$5*Input!$F$10))+(L952-$L$18)*SIN(ATAN(Input!$F$5*Input!$F$10)))*IF(Input!C940="",0,1)</f>
        <v>0</v>
      </c>
      <c r="O952" s="7">
        <f t="shared" si="276"/>
        <v>0</v>
      </c>
      <c r="P952" s="7">
        <f t="shared" si="277"/>
        <v>0</v>
      </c>
      <c r="Q952" s="7">
        <f t="shared" si="278"/>
        <v>0</v>
      </c>
      <c r="R952" s="7">
        <f t="shared" si="279"/>
        <v>0</v>
      </c>
      <c r="S952" s="7">
        <f t="shared" si="280"/>
        <v>0</v>
      </c>
      <c r="T952" s="7">
        <f t="shared" si="281"/>
        <v>0</v>
      </c>
      <c r="U952" s="7">
        <f t="shared" si="282"/>
        <v>0</v>
      </c>
      <c r="V952" s="7">
        <f t="shared" si="283"/>
        <v>0</v>
      </c>
      <c r="W952" s="7">
        <f t="shared" si="284"/>
        <v>0</v>
      </c>
      <c r="X952" s="7">
        <f t="shared" ca="1" si="285"/>
        <v>0</v>
      </c>
      <c r="Y952" s="7">
        <f t="shared" ca="1" si="286"/>
        <v>0</v>
      </c>
      <c r="Z952" s="7">
        <f t="shared" ca="1" si="287"/>
        <v>0</v>
      </c>
      <c r="AA952" s="3"/>
      <c r="AB952" s="3"/>
    </row>
    <row r="953" spans="1:28" x14ac:dyDescent="0.2">
      <c r="A953" s="18">
        <v>0</v>
      </c>
      <c r="B953" s="18">
        <v>0</v>
      </c>
      <c r="C953" s="8">
        <f>IF(Input!C941="",0,A953-$A$18)</f>
        <v>0</v>
      </c>
      <c r="D953" s="8">
        <f>(B953-Input!$C$6-Input!$F$5*C953)*IF(Input!C941="",0,1)</f>
        <v>0</v>
      </c>
      <c r="E953" s="7">
        <f t="shared" si="269"/>
        <v>0</v>
      </c>
      <c r="F953" s="7">
        <f t="shared" si="270"/>
        <v>0</v>
      </c>
      <c r="G953" s="7">
        <f t="shared" si="271"/>
        <v>0</v>
      </c>
      <c r="H953" s="7">
        <f t="shared" si="272"/>
        <v>0</v>
      </c>
      <c r="I953" s="7">
        <f t="shared" si="273"/>
        <v>0</v>
      </c>
      <c r="J953" s="7">
        <f t="shared" si="274"/>
        <v>0</v>
      </c>
      <c r="K953" s="7">
        <f t="shared" si="275"/>
        <v>0</v>
      </c>
      <c r="L953" s="7">
        <f>Input!C941*Input!$F$10</f>
        <v>0</v>
      </c>
      <c r="M953" s="7">
        <f>(-C953*SIN(ATAN(Input!$F$5*Input!$F$10))+(L953-$L$18)*COS(ATAN(Input!$F$5*Input!$F$10)))*IF(Input!C941="",0,1)</f>
        <v>0</v>
      </c>
      <c r="N953" s="7">
        <f>(C953*COS(ATAN(Input!$F$5*Input!$F$10))+(L953-$L$18)*SIN(ATAN(Input!$F$5*Input!$F$10)))*IF(Input!C941="",0,1)</f>
        <v>0</v>
      </c>
      <c r="O953" s="7">
        <f t="shared" si="276"/>
        <v>0</v>
      </c>
      <c r="P953" s="7">
        <f t="shared" si="277"/>
        <v>0</v>
      </c>
      <c r="Q953" s="7">
        <f t="shared" si="278"/>
        <v>0</v>
      </c>
      <c r="R953" s="7">
        <f t="shared" si="279"/>
        <v>0</v>
      </c>
      <c r="S953" s="7">
        <f t="shared" si="280"/>
        <v>0</v>
      </c>
      <c r="T953" s="7">
        <f t="shared" si="281"/>
        <v>0</v>
      </c>
      <c r="U953" s="7">
        <f t="shared" si="282"/>
        <v>0</v>
      </c>
      <c r="V953" s="7">
        <f t="shared" si="283"/>
        <v>0</v>
      </c>
      <c r="W953" s="7">
        <f t="shared" si="284"/>
        <v>0</v>
      </c>
      <c r="X953" s="7">
        <f t="shared" ca="1" si="285"/>
        <v>0</v>
      </c>
      <c r="Y953" s="7">
        <f t="shared" ca="1" si="286"/>
        <v>0</v>
      </c>
      <c r="Z953" s="7">
        <f t="shared" ca="1" si="287"/>
        <v>0</v>
      </c>
      <c r="AA953" s="3"/>
      <c r="AB953" s="3"/>
    </row>
    <row r="954" spans="1:28" x14ac:dyDescent="0.2">
      <c r="A954" s="18">
        <v>0</v>
      </c>
      <c r="B954" s="18">
        <v>0</v>
      </c>
      <c r="C954" s="8">
        <f>IF(Input!C942="",0,A954-$A$18)</f>
        <v>0</v>
      </c>
      <c r="D954" s="8">
        <f>(B954-Input!$C$6-Input!$F$5*C954)*IF(Input!C942="",0,1)</f>
        <v>0</v>
      </c>
      <c r="E954" s="7">
        <f t="shared" si="269"/>
        <v>0</v>
      </c>
      <c r="F954" s="7">
        <f t="shared" si="270"/>
        <v>0</v>
      </c>
      <c r="G954" s="7">
        <f t="shared" si="271"/>
        <v>0</v>
      </c>
      <c r="H954" s="7">
        <f t="shared" si="272"/>
        <v>0</v>
      </c>
      <c r="I954" s="7">
        <f t="shared" si="273"/>
        <v>0</v>
      </c>
      <c r="J954" s="7">
        <f t="shared" si="274"/>
        <v>0</v>
      </c>
      <c r="K954" s="7">
        <f t="shared" si="275"/>
        <v>0</v>
      </c>
      <c r="L954" s="7">
        <f>Input!C942*Input!$F$10</f>
        <v>0</v>
      </c>
      <c r="M954" s="7">
        <f>(-C954*SIN(ATAN(Input!$F$5*Input!$F$10))+(L954-$L$18)*COS(ATAN(Input!$F$5*Input!$F$10)))*IF(Input!C942="",0,1)</f>
        <v>0</v>
      </c>
      <c r="N954" s="7">
        <f>(C954*COS(ATAN(Input!$F$5*Input!$F$10))+(L954-$L$18)*SIN(ATAN(Input!$F$5*Input!$F$10)))*IF(Input!C942="",0,1)</f>
        <v>0</v>
      </c>
      <c r="O954" s="7">
        <f t="shared" si="276"/>
        <v>0</v>
      </c>
      <c r="P954" s="7">
        <f t="shared" si="277"/>
        <v>0</v>
      </c>
      <c r="Q954" s="7">
        <f t="shared" si="278"/>
        <v>0</v>
      </c>
      <c r="R954" s="7">
        <f t="shared" si="279"/>
        <v>0</v>
      </c>
      <c r="S954" s="7">
        <f t="shared" si="280"/>
        <v>0</v>
      </c>
      <c r="T954" s="7">
        <f t="shared" si="281"/>
        <v>0</v>
      </c>
      <c r="U954" s="7">
        <f t="shared" si="282"/>
        <v>0</v>
      </c>
      <c r="V954" s="7">
        <f t="shared" si="283"/>
        <v>0</v>
      </c>
      <c r="W954" s="7">
        <f t="shared" si="284"/>
        <v>0</v>
      </c>
      <c r="X954" s="7">
        <f t="shared" ca="1" si="285"/>
        <v>0</v>
      </c>
      <c r="Y954" s="7">
        <f t="shared" ca="1" si="286"/>
        <v>0</v>
      </c>
      <c r="Z954" s="7">
        <f t="shared" ca="1" si="287"/>
        <v>0</v>
      </c>
      <c r="AA954" s="3"/>
      <c r="AB954" s="3"/>
    </row>
    <row r="955" spans="1:28" x14ac:dyDescent="0.2">
      <c r="A955" s="18">
        <v>0</v>
      </c>
      <c r="B955" s="18">
        <v>0</v>
      </c>
      <c r="C955" s="8">
        <f>IF(Input!C943="",0,A955-$A$18)</f>
        <v>0</v>
      </c>
      <c r="D955" s="8">
        <f>(B955-Input!$C$6-Input!$F$5*C955)*IF(Input!C943="",0,1)</f>
        <v>0</v>
      </c>
      <c r="E955" s="7">
        <f t="shared" si="269"/>
        <v>0</v>
      </c>
      <c r="F955" s="7">
        <f t="shared" si="270"/>
        <v>0</v>
      </c>
      <c r="G955" s="7">
        <f t="shared" si="271"/>
        <v>0</v>
      </c>
      <c r="H955" s="7">
        <f t="shared" si="272"/>
        <v>0</v>
      </c>
      <c r="I955" s="7">
        <f t="shared" si="273"/>
        <v>0</v>
      </c>
      <c r="J955" s="7">
        <f t="shared" si="274"/>
        <v>0</v>
      </c>
      <c r="K955" s="7">
        <f t="shared" si="275"/>
        <v>0</v>
      </c>
      <c r="L955" s="7">
        <f>Input!C943*Input!$F$10</f>
        <v>0</v>
      </c>
      <c r="M955" s="7">
        <f>(-C955*SIN(ATAN(Input!$F$5*Input!$F$10))+(L955-$L$18)*COS(ATAN(Input!$F$5*Input!$F$10)))*IF(Input!C943="",0,1)</f>
        <v>0</v>
      </c>
      <c r="N955" s="7">
        <f>(C955*COS(ATAN(Input!$F$5*Input!$F$10))+(L955-$L$18)*SIN(ATAN(Input!$F$5*Input!$F$10)))*IF(Input!C943="",0,1)</f>
        <v>0</v>
      </c>
      <c r="O955" s="7">
        <f t="shared" si="276"/>
        <v>0</v>
      </c>
      <c r="P955" s="7">
        <f t="shared" si="277"/>
        <v>0</v>
      </c>
      <c r="Q955" s="7">
        <f t="shared" si="278"/>
        <v>0</v>
      </c>
      <c r="R955" s="7">
        <f t="shared" si="279"/>
        <v>0</v>
      </c>
      <c r="S955" s="7">
        <f t="shared" si="280"/>
        <v>0</v>
      </c>
      <c r="T955" s="7">
        <f t="shared" si="281"/>
        <v>0</v>
      </c>
      <c r="U955" s="7">
        <f t="shared" si="282"/>
        <v>0</v>
      </c>
      <c r="V955" s="7">
        <f t="shared" si="283"/>
        <v>0</v>
      </c>
      <c r="W955" s="7">
        <f t="shared" si="284"/>
        <v>0</v>
      </c>
      <c r="X955" s="7">
        <f t="shared" ca="1" si="285"/>
        <v>0</v>
      </c>
      <c r="Y955" s="7">
        <f t="shared" ca="1" si="286"/>
        <v>0</v>
      </c>
      <c r="Z955" s="7">
        <f t="shared" ca="1" si="287"/>
        <v>0</v>
      </c>
      <c r="AA955" s="3"/>
      <c r="AB955" s="3"/>
    </row>
    <row r="956" spans="1:28" x14ac:dyDescent="0.2">
      <c r="A956" s="18">
        <v>0</v>
      </c>
      <c r="B956" s="18">
        <v>0</v>
      </c>
      <c r="C956" s="8">
        <f>IF(Input!C944="",0,A956-$A$18)</f>
        <v>0</v>
      </c>
      <c r="D956" s="8">
        <f>(B956-Input!$C$6-Input!$F$5*C956)*IF(Input!C944="",0,1)</f>
        <v>0</v>
      </c>
      <c r="E956" s="7">
        <f t="shared" si="269"/>
        <v>0</v>
      </c>
      <c r="F956" s="7">
        <f t="shared" si="270"/>
        <v>0</v>
      </c>
      <c r="G956" s="7">
        <f t="shared" si="271"/>
        <v>0</v>
      </c>
      <c r="H956" s="7">
        <f t="shared" si="272"/>
        <v>0</v>
      </c>
      <c r="I956" s="7">
        <f t="shared" si="273"/>
        <v>0</v>
      </c>
      <c r="J956" s="7">
        <f t="shared" si="274"/>
        <v>0</v>
      </c>
      <c r="K956" s="7">
        <f t="shared" si="275"/>
        <v>0</v>
      </c>
      <c r="L956" s="7">
        <f>Input!C944*Input!$F$10</f>
        <v>0</v>
      </c>
      <c r="M956" s="7">
        <f>(-C956*SIN(ATAN(Input!$F$5*Input!$F$10))+(L956-$L$18)*COS(ATAN(Input!$F$5*Input!$F$10)))*IF(Input!C944="",0,1)</f>
        <v>0</v>
      </c>
      <c r="N956" s="7">
        <f>(C956*COS(ATAN(Input!$F$5*Input!$F$10))+(L956-$L$18)*SIN(ATAN(Input!$F$5*Input!$F$10)))*IF(Input!C944="",0,1)</f>
        <v>0</v>
      </c>
      <c r="O956" s="7">
        <f t="shared" si="276"/>
        <v>0</v>
      </c>
      <c r="P956" s="7">
        <f t="shared" si="277"/>
        <v>0</v>
      </c>
      <c r="Q956" s="7">
        <f t="shared" si="278"/>
        <v>0</v>
      </c>
      <c r="R956" s="7">
        <f t="shared" si="279"/>
        <v>0</v>
      </c>
      <c r="S956" s="7">
        <f t="shared" si="280"/>
        <v>0</v>
      </c>
      <c r="T956" s="7">
        <f t="shared" si="281"/>
        <v>0</v>
      </c>
      <c r="U956" s="7">
        <f t="shared" si="282"/>
        <v>0</v>
      </c>
      <c r="V956" s="7">
        <f t="shared" si="283"/>
        <v>0</v>
      </c>
      <c r="W956" s="7">
        <f t="shared" si="284"/>
        <v>0</v>
      </c>
      <c r="X956" s="7">
        <f t="shared" ca="1" si="285"/>
        <v>0</v>
      </c>
      <c r="Y956" s="7">
        <f t="shared" ca="1" si="286"/>
        <v>0</v>
      </c>
      <c r="Z956" s="7">
        <f t="shared" ca="1" si="287"/>
        <v>0</v>
      </c>
      <c r="AA956" s="3"/>
      <c r="AB956" s="3"/>
    </row>
    <row r="957" spans="1:28" x14ac:dyDescent="0.2">
      <c r="A957" s="18">
        <v>0</v>
      </c>
      <c r="B957" s="18">
        <v>0</v>
      </c>
      <c r="C957" s="8">
        <f>IF(Input!C945="",0,A957-$A$18)</f>
        <v>0</v>
      </c>
      <c r="D957" s="8">
        <f>(B957-Input!$C$6-Input!$F$5*C957)*IF(Input!C945="",0,1)</f>
        <v>0</v>
      </c>
      <c r="E957" s="7">
        <f t="shared" si="269"/>
        <v>0</v>
      </c>
      <c r="F957" s="7">
        <f t="shared" si="270"/>
        <v>0</v>
      </c>
      <c r="G957" s="7">
        <f t="shared" si="271"/>
        <v>0</v>
      </c>
      <c r="H957" s="7">
        <f t="shared" si="272"/>
        <v>0</v>
      </c>
      <c r="I957" s="7">
        <f t="shared" si="273"/>
        <v>0</v>
      </c>
      <c r="J957" s="7">
        <f t="shared" si="274"/>
        <v>0</v>
      </c>
      <c r="K957" s="7">
        <f t="shared" si="275"/>
        <v>0</v>
      </c>
      <c r="L957" s="7">
        <f>Input!C945*Input!$F$10</f>
        <v>0</v>
      </c>
      <c r="M957" s="7">
        <f>(-C957*SIN(ATAN(Input!$F$5*Input!$F$10))+(L957-$L$18)*COS(ATAN(Input!$F$5*Input!$F$10)))*IF(Input!C945="",0,1)</f>
        <v>0</v>
      </c>
      <c r="N957" s="7">
        <f>(C957*COS(ATAN(Input!$F$5*Input!$F$10))+(L957-$L$18)*SIN(ATAN(Input!$F$5*Input!$F$10)))*IF(Input!C945="",0,1)</f>
        <v>0</v>
      </c>
      <c r="O957" s="7">
        <f t="shared" si="276"/>
        <v>0</v>
      </c>
      <c r="P957" s="7">
        <f t="shared" si="277"/>
        <v>0</v>
      </c>
      <c r="Q957" s="7">
        <f t="shared" si="278"/>
        <v>0</v>
      </c>
      <c r="R957" s="7">
        <f t="shared" si="279"/>
        <v>0</v>
      </c>
      <c r="S957" s="7">
        <f t="shared" si="280"/>
        <v>0</v>
      </c>
      <c r="T957" s="7">
        <f t="shared" si="281"/>
        <v>0</v>
      </c>
      <c r="U957" s="7">
        <f t="shared" si="282"/>
        <v>0</v>
      </c>
      <c r="V957" s="7">
        <f t="shared" si="283"/>
        <v>0</v>
      </c>
      <c r="W957" s="7">
        <f t="shared" si="284"/>
        <v>0</v>
      </c>
      <c r="X957" s="7">
        <f t="shared" ca="1" si="285"/>
        <v>0</v>
      </c>
      <c r="Y957" s="7">
        <f t="shared" ca="1" si="286"/>
        <v>0</v>
      </c>
      <c r="Z957" s="7">
        <f t="shared" ca="1" si="287"/>
        <v>0</v>
      </c>
      <c r="AA957" s="3"/>
      <c r="AB957" s="3"/>
    </row>
    <row r="958" spans="1:28" x14ac:dyDescent="0.2">
      <c r="A958" s="18">
        <v>0</v>
      </c>
      <c r="B958" s="18">
        <v>0</v>
      </c>
      <c r="C958" s="8">
        <f>IF(Input!C946="",0,A958-$A$18)</f>
        <v>0</v>
      </c>
      <c r="D958" s="8">
        <f>(B958-Input!$C$6-Input!$F$5*C958)*IF(Input!C946="",0,1)</f>
        <v>0</v>
      </c>
      <c r="E958" s="7">
        <f t="shared" si="269"/>
        <v>0</v>
      </c>
      <c r="F958" s="7">
        <f t="shared" si="270"/>
        <v>0</v>
      </c>
      <c r="G958" s="7">
        <f t="shared" si="271"/>
        <v>0</v>
      </c>
      <c r="H958" s="7">
        <f t="shared" si="272"/>
        <v>0</v>
      </c>
      <c r="I958" s="7">
        <f t="shared" si="273"/>
        <v>0</v>
      </c>
      <c r="J958" s="7">
        <f t="shared" si="274"/>
        <v>0</v>
      </c>
      <c r="K958" s="7">
        <f t="shared" si="275"/>
        <v>0</v>
      </c>
      <c r="L958" s="7">
        <f>Input!C946*Input!$F$10</f>
        <v>0</v>
      </c>
      <c r="M958" s="7">
        <f>(-C958*SIN(ATAN(Input!$F$5*Input!$F$10))+(L958-$L$18)*COS(ATAN(Input!$F$5*Input!$F$10)))*IF(Input!C946="",0,1)</f>
        <v>0</v>
      </c>
      <c r="N958" s="7">
        <f>(C958*COS(ATAN(Input!$F$5*Input!$F$10))+(L958-$L$18)*SIN(ATAN(Input!$F$5*Input!$F$10)))*IF(Input!C946="",0,1)</f>
        <v>0</v>
      </c>
      <c r="O958" s="7">
        <f t="shared" si="276"/>
        <v>0</v>
      </c>
      <c r="P958" s="7">
        <f t="shared" si="277"/>
        <v>0</v>
      </c>
      <c r="Q958" s="7">
        <f t="shared" si="278"/>
        <v>0</v>
      </c>
      <c r="R958" s="7">
        <f t="shared" si="279"/>
        <v>0</v>
      </c>
      <c r="S958" s="7">
        <f t="shared" si="280"/>
        <v>0</v>
      </c>
      <c r="T958" s="7">
        <f t="shared" si="281"/>
        <v>0</v>
      </c>
      <c r="U958" s="7">
        <f t="shared" si="282"/>
        <v>0</v>
      </c>
      <c r="V958" s="7">
        <f t="shared" si="283"/>
        <v>0</v>
      </c>
      <c r="W958" s="7">
        <f t="shared" si="284"/>
        <v>0</v>
      </c>
      <c r="X958" s="7">
        <f t="shared" ca="1" si="285"/>
        <v>0</v>
      </c>
      <c r="Y958" s="7">
        <f t="shared" ca="1" si="286"/>
        <v>0</v>
      </c>
      <c r="Z958" s="7">
        <f t="shared" ca="1" si="287"/>
        <v>0</v>
      </c>
      <c r="AA958" s="3"/>
      <c r="AB958" s="3"/>
    </row>
    <row r="959" spans="1:28" x14ac:dyDescent="0.2">
      <c r="A959" s="18">
        <v>0</v>
      </c>
      <c r="B959" s="18">
        <v>0</v>
      </c>
      <c r="C959" s="8">
        <f>IF(Input!C947="",0,A959-$A$18)</f>
        <v>0</v>
      </c>
      <c r="D959" s="8">
        <f>(B959-Input!$C$6-Input!$F$5*C959)*IF(Input!C947="",0,1)</f>
        <v>0</v>
      </c>
      <c r="E959" s="7">
        <f t="shared" si="269"/>
        <v>0</v>
      </c>
      <c r="F959" s="7">
        <f t="shared" si="270"/>
        <v>0</v>
      </c>
      <c r="G959" s="7">
        <f t="shared" si="271"/>
        <v>0</v>
      </c>
      <c r="H959" s="7">
        <f t="shared" si="272"/>
        <v>0</v>
      </c>
      <c r="I959" s="7">
        <f t="shared" si="273"/>
        <v>0</v>
      </c>
      <c r="J959" s="7">
        <f t="shared" si="274"/>
        <v>0</v>
      </c>
      <c r="K959" s="7">
        <f t="shared" si="275"/>
        <v>0</v>
      </c>
      <c r="L959" s="7">
        <f>Input!C947*Input!$F$10</f>
        <v>0</v>
      </c>
      <c r="M959" s="7">
        <f>(-C959*SIN(ATAN(Input!$F$5*Input!$F$10))+(L959-$L$18)*COS(ATAN(Input!$F$5*Input!$F$10)))*IF(Input!C947="",0,1)</f>
        <v>0</v>
      </c>
      <c r="N959" s="7">
        <f>(C959*COS(ATAN(Input!$F$5*Input!$F$10))+(L959-$L$18)*SIN(ATAN(Input!$F$5*Input!$F$10)))*IF(Input!C947="",0,1)</f>
        <v>0</v>
      </c>
      <c r="O959" s="7">
        <f t="shared" si="276"/>
        <v>0</v>
      </c>
      <c r="P959" s="7">
        <f t="shared" si="277"/>
        <v>0</v>
      </c>
      <c r="Q959" s="7">
        <f t="shared" si="278"/>
        <v>0</v>
      </c>
      <c r="R959" s="7">
        <f t="shared" si="279"/>
        <v>0</v>
      </c>
      <c r="S959" s="7">
        <f t="shared" si="280"/>
        <v>0</v>
      </c>
      <c r="T959" s="7">
        <f t="shared" si="281"/>
        <v>0</v>
      </c>
      <c r="U959" s="7">
        <f t="shared" si="282"/>
        <v>0</v>
      </c>
      <c r="V959" s="7">
        <f t="shared" si="283"/>
        <v>0</v>
      </c>
      <c r="W959" s="7">
        <f t="shared" si="284"/>
        <v>0</v>
      </c>
      <c r="X959" s="7">
        <f t="shared" ca="1" si="285"/>
        <v>0</v>
      </c>
      <c r="Y959" s="7">
        <f t="shared" ca="1" si="286"/>
        <v>0</v>
      </c>
      <c r="Z959" s="7">
        <f t="shared" ca="1" si="287"/>
        <v>0</v>
      </c>
      <c r="AA959" s="3"/>
      <c r="AB959" s="3"/>
    </row>
    <row r="960" spans="1:28" x14ac:dyDescent="0.2">
      <c r="A960" s="18">
        <v>0</v>
      </c>
      <c r="B960" s="18">
        <v>0</v>
      </c>
      <c r="C960" s="8">
        <f>IF(Input!C948="",0,A960-$A$18)</f>
        <v>0</v>
      </c>
      <c r="D960" s="8">
        <f>(B960-Input!$C$6-Input!$F$5*C960)*IF(Input!C948="",0,1)</f>
        <v>0</v>
      </c>
      <c r="E960" s="7">
        <f t="shared" si="269"/>
        <v>0</v>
      </c>
      <c r="F960" s="7">
        <f t="shared" si="270"/>
        <v>0</v>
      </c>
      <c r="G960" s="7">
        <f t="shared" si="271"/>
        <v>0</v>
      </c>
      <c r="H960" s="7">
        <f t="shared" si="272"/>
        <v>0</v>
      </c>
      <c r="I960" s="7">
        <f t="shared" si="273"/>
        <v>0</v>
      </c>
      <c r="J960" s="7">
        <f t="shared" si="274"/>
        <v>0</v>
      </c>
      <c r="K960" s="7">
        <f t="shared" si="275"/>
        <v>0</v>
      </c>
      <c r="L960" s="7">
        <f>Input!C948*Input!$F$10</f>
        <v>0</v>
      </c>
      <c r="M960" s="7">
        <f>(-C960*SIN(ATAN(Input!$F$5*Input!$F$10))+(L960-$L$18)*COS(ATAN(Input!$F$5*Input!$F$10)))*IF(Input!C948="",0,1)</f>
        <v>0</v>
      </c>
      <c r="N960" s="7">
        <f>(C960*COS(ATAN(Input!$F$5*Input!$F$10))+(L960-$L$18)*SIN(ATAN(Input!$F$5*Input!$F$10)))*IF(Input!C948="",0,1)</f>
        <v>0</v>
      </c>
      <c r="O960" s="7">
        <f t="shared" si="276"/>
        <v>0</v>
      </c>
      <c r="P960" s="7">
        <f t="shared" si="277"/>
        <v>0</v>
      </c>
      <c r="Q960" s="7">
        <f t="shared" si="278"/>
        <v>0</v>
      </c>
      <c r="R960" s="7">
        <f t="shared" si="279"/>
        <v>0</v>
      </c>
      <c r="S960" s="7">
        <f t="shared" si="280"/>
        <v>0</v>
      </c>
      <c r="T960" s="7">
        <f t="shared" si="281"/>
        <v>0</v>
      </c>
      <c r="U960" s="7">
        <f t="shared" si="282"/>
        <v>0</v>
      </c>
      <c r="V960" s="7">
        <f t="shared" si="283"/>
        <v>0</v>
      </c>
      <c r="W960" s="7">
        <f t="shared" si="284"/>
        <v>0</v>
      </c>
      <c r="X960" s="7">
        <f t="shared" ca="1" si="285"/>
        <v>0</v>
      </c>
      <c r="Y960" s="7">
        <f t="shared" ca="1" si="286"/>
        <v>0</v>
      </c>
      <c r="Z960" s="7">
        <f t="shared" ca="1" si="287"/>
        <v>0</v>
      </c>
      <c r="AA960" s="3"/>
      <c r="AB960" s="3"/>
    </row>
    <row r="961" spans="1:28" x14ac:dyDescent="0.2">
      <c r="A961" s="18">
        <v>0</v>
      </c>
      <c r="B961" s="18">
        <v>0</v>
      </c>
      <c r="C961" s="8">
        <f>IF(Input!C949="",0,A961-$A$18)</f>
        <v>0</v>
      </c>
      <c r="D961" s="8">
        <f>(B961-Input!$C$6-Input!$F$5*C961)*IF(Input!C949="",0,1)</f>
        <v>0</v>
      </c>
      <c r="E961" s="7">
        <f t="shared" si="269"/>
        <v>0</v>
      </c>
      <c r="F961" s="7">
        <f t="shared" si="270"/>
        <v>0</v>
      </c>
      <c r="G961" s="7">
        <f t="shared" si="271"/>
        <v>0</v>
      </c>
      <c r="H961" s="7">
        <f t="shared" si="272"/>
        <v>0</v>
      </c>
      <c r="I961" s="7">
        <f t="shared" si="273"/>
        <v>0</v>
      </c>
      <c r="J961" s="7">
        <f t="shared" si="274"/>
        <v>0</v>
      </c>
      <c r="K961" s="7">
        <f t="shared" si="275"/>
        <v>0</v>
      </c>
      <c r="L961" s="7">
        <f>Input!C949*Input!$F$10</f>
        <v>0</v>
      </c>
      <c r="M961" s="7">
        <f>(-C961*SIN(ATAN(Input!$F$5*Input!$F$10))+(L961-$L$18)*COS(ATAN(Input!$F$5*Input!$F$10)))*IF(Input!C949="",0,1)</f>
        <v>0</v>
      </c>
      <c r="N961" s="7">
        <f>(C961*COS(ATAN(Input!$F$5*Input!$F$10))+(L961-$L$18)*SIN(ATAN(Input!$F$5*Input!$F$10)))*IF(Input!C949="",0,1)</f>
        <v>0</v>
      </c>
      <c r="O961" s="7">
        <f t="shared" si="276"/>
        <v>0</v>
      </c>
      <c r="P961" s="7">
        <f t="shared" si="277"/>
        <v>0</v>
      </c>
      <c r="Q961" s="7">
        <f t="shared" si="278"/>
        <v>0</v>
      </c>
      <c r="R961" s="7">
        <f t="shared" si="279"/>
        <v>0</v>
      </c>
      <c r="S961" s="7">
        <f t="shared" si="280"/>
        <v>0</v>
      </c>
      <c r="T961" s="7">
        <f t="shared" si="281"/>
        <v>0</v>
      </c>
      <c r="U961" s="7">
        <f t="shared" si="282"/>
        <v>0</v>
      </c>
      <c r="V961" s="7">
        <f t="shared" si="283"/>
        <v>0</v>
      </c>
      <c r="W961" s="7">
        <f t="shared" si="284"/>
        <v>0</v>
      </c>
      <c r="X961" s="7">
        <f t="shared" ca="1" si="285"/>
        <v>0</v>
      </c>
      <c r="Y961" s="7">
        <f t="shared" ca="1" si="286"/>
        <v>0</v>
      </c>
      <c r="Z961" s="7">
        <f t="shared" ca="1" si="287"/>
        <v>0</v>
      </c>
      <c r="AA961" s="3"/>
      <c r="AB961" s="3"/>
    </row>
    <row r="962" spans="1:28" x14ac:dyDescent="0.2">
      <c r="A962" s="18">
        <v>0</v>
      </c>
      <c r="B962" s="18">
        <v>0</v>
      </c>
      <c r="C962" s="8">
        <f>IF(Input!C950="",0,A962-$A$18)</f>
        <v>0</v>
      </c>
      <c r="D962" s="8">
        <f>(B962-Input!$C$6-Input!$F$5*C962)*IF(Input!C950="",0,1)</f>
        <v>0</v>
      </c>
      <c r="E962" s="7">
        <f t="shared" si="269"/>
        <v>0</v>
      </c>
      <c r="F962" s="7">
        <f t="shared" si="270"/>
        <v>0</v>
      </c>
      <c r="G962" s="7">
        <f t="shared" si="271"/>
        <v>0</v>
      </c>
      <c r="H962" s="7">
        <f t="shared" si="272"/>
        <v>0</v>
      </c>
      <c r="I962" s="7">
        <f t="shared" si="273"/>
        <v>0</v>
      </c>
      <c r="J962" s="7">
        <f t="shared" si="274"/>
        <v>0</v>
      </c>
      <c r="K962" s="7">
        <f t="shared" si="275"/>
        <v>0</v>
      </c>
      <c r="L962" s="7">
        <f>Input!C950*Input!$F$10</f>
        <v>0</v>
      </c>
      <c r="M962" s="7">
        <f>(-C962*SIN(ATAN(Input!$F$5*Input!$F$10))+(L962-$L$18)*COS(ATAN(Input!$F$5*Input!$F$10)))*IF(Input!C950="",0,1)</f>
        <v>0</v>
      </c>
      <c r="N962" s="7">
        <f>(C962*COS(ATAN(Input!$F$5*Input!$F$10))+(L962-$L$18)*SIN(ATAN(Input!$F$5*Input!$F$10)))*IF(Input!C950="",0,1)</f>
        <v>0</v>
      </c>
      <c r="O962" s="7">
        <f t="shared" si="276"/>
        <v>0</v>
      </c>
      <c r="P962" s="7">
        <f t="shared" si="277"/>
        <v>0</v>
      </c>
      <c r="Q962" s="7">
        <f t="shared" si="278"/>
        <v>0</v>
      </c>
      <c r="R962" s="7">
        <f t="shared" si="279"/>
        <v>0</v>
      </c>
      <c r="S962" s="7">
        <f t="shared" si="280"/>
        <v>0</v>
      </c>
      <c r="T962" s="7">
        <f t="shared" si="281"/>
        <v>0</v>
      </c>
      <c r="U962" s="7">
        <f t="shared" si="282"/>
        <v>0</v>
      </c>
      <c r="V962" s="7">
        <f t="shared" si="283"/>
        <v>0</v>
      </c>
      <c r="W962" s="7">
        <f t="shared" si="284"/>
        <v>0</v>
      </c>
      <c r="X962" s="7">
        <f t="shared" ca="1" si="285"/>
        <v>0</v>
      </c>
      <c r="Y962" s="7">
        <f t="shared" ca="1" si="286"/>
        <v>0</v>
      </c>
      <c r="Z962" s="7">
        <f t="shared" ca="1" si="287"/>
        <v>0</v>
      </c>
      <c r="AA962" s="3"/>
      <c r="AB962" s="3"/>
    </row>
    <row r="963" spans="1:28" x14ac:dyDescent="0.2">
      <c r="A963" s="18">
        <v>0</v>
      </c>
      <c r="B963" s="18">
        <v>0</v>
      </c>
      <c r="C963" s="8">
        <f>IF(Input!C951="",0,A963-$A$18)</f>
        <v>0</v>
      </c>
      <c r="D963" s="8">
        <f>(B963-Input!$C$6-Input!$F$5*C963)*IF(Input!C951="",0,1)</f>
        <v>0</v>
      </c>
      <c r="E963" s="7">
        <f t="shared" si="269"/>
        <v>0</v>
      </c>
      <c r="F963" s="7">
        <f t="shared" si="270"/>
        <v>0</v>
      </c>
      <c r="G963" s="7">
        <f t="shared" si="271"/>
        <v>0</v>
      </c>
      <c r="H963" s="7">
        <f t="shared" si="272"/>
        <v>0</v>
      </c>
      <c r="I963" s="7">
        <f t="shared" si="273"/>
        <v>0</v>
      </c>
      <c r="J963" s="7">
        <f t="shared" si="274"/>
        <v>0</v>
      </c>
      <c r="K963" s="7">
        <f t="shared" si="275"/>
        <v>0</v>
      </c>
      <c r="L963" s="7">
        <f>Input!C951*Input!$F$10</f>
        <v>0</v>
      </c>
      <c r="M963" s="7">
        <f>(-C963*SIN(ATAN(Input!$F$5*Input!$F$10))+(L963-$L$18)*COS(ATAN(Input!$F$5*Input!$F$10)))*IF(Input!C951="",0,1)</f>
        <v>0</v>
      </c>
      <c r="N963" s="7">
        <f>(C963*COS(ATAN(Input!$F$5*Input!$F$10))+(L963-$L$18)*SIN(ATAN(Input!$F$5*Input!$F$10)))*IF(Input!C951="",0,1)</f>
        <v>0</v>
      </c>
      <c r="O963" s="7">
        <f t="shared" si="276"/>
        <v>0</v>
      </c>
      <c r="P963" s="7">
        <f t="shared" si="277"/>
        <v>0</v>
      </c>
      <c r="Q963" s="7">
        <f t="shared" si="278"/>
        <v>0</v>
      </c>
      <c r="R963" s="7">
        <f t="shared" si="279"/>
        <v>0</v>
      </c>
      <c r="S963" s="7">
        <f t="shared" si="280"/>
        <v>0</v>
      </c>
      <c r="T963" s="7">
        <f t="shared" si="281"/>
        <v>0</v>
      </c>
      <c r="U963" s="7">
        <f t="shared" si="282"/>
        <v>0</v>
      </c>
      <c r="V963" s="7">
        <f t="shared" si="283"/>
        <v>0</v>
      </c>
      <c r="W963" s="7">
        <f t="shared" si="284"/>
        <v>0</v>
      </c>
      <c r="X963" s="7">
        <f t="shared" ca="1" si="285"/>
        <v>0</v>
      </c>
      <c r="Y963" s="7">
        <f t="shared" ca="1" si="286"/>
        <v>0</v>
      </c>
      <c r="Z963" s="7">
        <f t="shared" ca="1" si="287"/>
        <v>0</v>
      </c>
      <c r="AA963" s="3"/>
      <c r="AB963" s="3"/>
    </row>
    <row r="964" spans="1:28" x14ac:dyDescent="0.2">
      <c r="A964" s="18">
        <v>0</v>
      </c>
      <c r="B964" s="18">
        <v>0</v>
      </c>
      <c r="C964" s="8">
        <f>IF(Input!C952="",0,A964-$A$18)</f>
        <v>0</v>
      </c>
      <c r="D964" s="8">
        <f>(B964-Input!$C$6-Input!$F$5*C964)*IF(Input!C952="",0,1)</f>
        <v>0</v>
      </c>
      <c r="E964" s="7">
        <f t="shared" si="269"/>
        <v>0</v>
      </c>
      <c r="F964" s="7">
        <f t="shared" si="270"/>
        <v>0</v>
      </c>
      <c r="G964" s="7">
        <f t="shared" si="271"/>
        <v>0</v>
      </c>
      <c r="H964" s="7">
        <f t="shared" si="272"/>
        <v>0</v>
      </c>
      <c r="I964" s="7">
        <f t="shared" si="273"/>
        <v>0</v>
      </c>
      <c r="J964" s="7">
        <f t="shared" si="274"/>
        <v>0</v>
      </c>
      <c r="K964" s="7">
        <f t="shared" si="275"/>
        <v>0</v>
      </c>
      <c r="L964" s="7">
        <f>Input!C952*Input!$F$10</f>
        <v>0</v>
      </c>
      <c r="M964" s="7">
        <f>(-C964*SIN(ATAN(Input!$F$5*Input!$F$10))+(L964-$L$18)*COS(ATAN(Input!$F$5*Input!$F$10)))*IF(Input!C952="",0,1)</f>
        <v>0</v>
      </c>
      <c r="N964" s="7">
        <f>(C964*COS(ATAN(Input!$F$5*Input!$F$10))+(L964-$L$18)*SIN(ATAN(Input!$F$5*Input!$F$10)))*IF(Input!C952="",0,1)</f>
        <v>0</v>
      </c>
      <c r="O964" s="7">
        <f t="shared" si="276"/>
        <v>0</v>
      </c>
      <c r="P964" s="7">
        <f t="shared" si="277"/>
        <v>0</v>
      </c>
      <c r="Q964" s="7">
        <f t="shared" si="278"/>
        <v>0</v>
      </c>
      <c r="R964" s="7">
        <f t="shared" si="279"/>
        <v>0</v>
      </c>
      <c r="S964" s="7">
        <f t="shared" si="280"/>
        <v>0</v>
      </c>
      <c r="T964" s="7">
        <f t="shared" si="281"/>
        <v>0</v>
      </c>
      <c r="U964" s="7">
        <f t="shared" si="282"/>
        <v>0</v>
      </c>
      <c r="V964" s="7">
        <f t="shared" si="283"/>
        <v>0</v>
      </c>
      <c r="W964" s="7">
        <f t="shared" si="284"/>
        <v>0</v>
      </c>
      <c r="X964" s="7">
        <f t="shared" ca="1" si="285"/>
        <v>0</v>
      </c>
      <c r="Y964" s="7">
        <f t="shared" ca="1" si="286"/>
        <v>0</v>
      </c>
      <c r="Z964" s="7">
        <f t="shared" ca="1" si="287"/>
        <v>0</v>
      </c>
      <c r="AA964" s="3"/>
      <c r="AB964" s="3"/>
    </row>
    <row r="965" spans="1:28" x14ac:dyDescent="0.2">
      <c r="A965" s="18">
        <v>0</v>
      </c>
      <c r="B965" s="18">
        <v>0</v>
      </c>
      <c r="C965" s="8">
        <f>IF(Input!C953="",0,A965-$A$18)</f>
        <v>0</v>
      </c>
      <c r="D965" s="8">
        <f>(B965-Input!$C$6-Input!$F$5*C965)*IF(Input!C953="",0,1)</f>
        <v>0</v>
      </c>
      <c r="E965" s="7">
        <f t="shared" si="269"/>
        <v>0</v>
      </c>
      <c r="F965" s="7">
        <f t="shared" si="270"/>
        <v>0</v>
      </c>
      <c r="G965" s="7">
        <f t="shared" si="271"/>
        <v>0</v>
      </c>
      <c r="H965" s="7">
        <f t="shared" si="272"/>
        <v>0</v>
      </c>
      <c r="I965" s="7">
        <f t="shared" si="273"/>
        <v>0</v>
      </c>
      <c r="J965" s="7">
        <f t="shared" si="274"/>
        <v>0</v>
      </c>
      <c r="K965" s="7">
        <f t="shared" si="275"/>
        <v>0</v>
      </c>
      <c r="L965" s="7">
        <f>Input!C953*Input!$F$10</f>
        <v>0</v>
      </c>
      <c r="M965" s="7">
        <f>(-C965*SIN(ATAN(Input!$F$5*Input!$F$10))+(L965-$L$18)*COS(ATAN(Input!$F$5*Input!$F$10)))*IF(Input!C953="",0,1)</f>
        <v>0</v>
      </c>
      <c r="N965" s="7">
        <f>(C965*COS(ATAN(Input!$F$5*Input!$F$10))+(L965-$L$18)*SIN(ATAN(Input!$F$5*Input!$F$10)))*IF(Input!C953="",0,1)</f>
        <v>0</v>
      </c>
      <c r="O965" s="7">
        <f t="shared" si="276"/>
        <v>0</v>
      </c>
      <c r="P965" s="7">
        <f t="shared" si="277"/>
        <v>0</v>
      </c>
      <c r="Q965" s="7">
        <f t="shared" si="278"/>
        <v>0</v>
      </c>
      <c r="R965" s="7">
        <f t="shared" si="279"/>
        <v>0</v>
      </c>
      <c r="S965" s="7">
        <f t="shared" si="280"/>
        <v>0</v>
      </c>
      <c r="T965" s="7">
        <f t="shared" si="281"/>
        <v>0</v>
      </c>
      <c r="U965" s="7">
        <f t="shared" si="282"/>
        <v>0</v>
      </c>
      <c r="V965" s="7">
        <f t="shared" si="283"/>
        <v>0</v>
      </c>
      <c r="W965" s="7">
        <f t="shared" si="284"/>
        <v>0</v>
      </c>
      <c r="X965" s="7">
        <f t="shared" ca="1" si="285"/>
        <v>0</v>
      </c>
      <c r="Y965" s="7">
        <f t="shared" ca="1" si="286"/>
        <v>0</v>
      </c>
      <c r="Z965" s="7">
        <f t="shared" ca="1" si="287"/>
        <v>0</v>
      </c>
      <c r="AA965" s="3"/>
      <c r="AB965" s="3"/>
    </row>
    <row r="966" spans="1:28" x14ac:dyDescent="0.2">
      <c r="A966" s="18">
        <v>0</v>
      </c>
      <c r="B966" s="18">
        <v>0</v>
      </c>
      <c r="C966" s="8">
        <f>IF(Input!C954="",0,A966-$A$18)</f>
        <v>0</v>
      </c>
      <c r="D966" s="8">
        <f>(B966-Input!$C$6-Input!$F$5*C966)*IF(Input!C954="",0,1)</f>
        <v>0</v>
      </c>
      <c r="E966" s="7">
        <f t="shared" si="269"/>
        <v>0</v>
      </c>
      <c r="F966" s="7">
        <f t="shared" si="270"/>
        <v>0</v>
      </c>
      <c r="G966" s="7">
        <f t="shared" si="271"/>
        <v>0</v>
      </c>
      <c r="H966" s="7">
        <f t="shared" si="272"/>
        <v>0</v>
      </c>
      <c r="I966" s="7">
        <f t="shared" si="273"/>
        <v>0</v>
      </c>
      <c r="J966" s="7">
        <f t="shared" si="274"/>
        <v>0</v>
      </c>
      <c r="K966" s="7">
        <f t="shared" si="275"/>
        <v>0</v>
      </c>
      <c r="L966" s="7">
        <f>Input!C954*Input!$F$10</f>
        <v>0</v>
      </c>
      <c r="M966" s="7">
        <f>(-C966*SIN(ATAN(Input!$F$5*Input!$F$10))+(L966-$L$18)*COS(ATAN(Input!$F$5*Input!$F$10)))*IF(Input!C954="",0,1)</f>
        <v>0</v>
      </c>
      <c r="N966" s="7">
        <f>(C966*COS(ATAN(Input!$F$5*Input!$F$10))+(L966-$L$18)*SIN(ATAN(Input!$F$5*Input!$F$10)))*IF(Input!C954="",0,1)</f>
        <v>0</v>
      </c>
      <c r="O966" s="7">
        <f t="shared" si="276"/>
        <v>0</v>
      </c>
      <c r="P966" s="7">
        <f t="shared" si="277"/>
        <v>0</v>
      </c>
      <c r="Q966" s="7">
        <f t="shared" si="278"/>
        <v>0</v>
      </c>
      <c r="R966" s="7">
        <f t="shared" si="279"/>
        <v>0</v>
      </c>
      <c r="S966" s="7">
        <f t="shared" si="280"/>
        <v>0</v>
      </c>
      <c r="T966" s="7">
        <f t="shared" si="281"/>
        <v>0</v>
      </c>
      <c r="U966" s="7">
        <f t="shared" si="282"/>
        <v>0</v>
      </c>
      <c r="V966" s="7">
        <f t="shared" si="283"/>
        <v>0</v>
      </c>
      <c r="W966" s="7">
        <f t="shared" si="284"/>
        <v>0</v>
      </c>
      <c r="X966" s="7">
        <f t="shared" ca="1" si="285"/>
        <v>0</v>
      </c>
      <c r="Y966" s="7">
        <f t="shared" ca="1" si="286"/>
        <v>0</v>
      </c>
      <c r="Z966" s="7">
        <f t="shared" ca="1" si="287"/>
        <v>0</v>
      </c>
      <c r="AA966" s="3"/>
      <c r="AB966" s="3"/>
    </row>
    <row r="967" spans="1:28" x14ac:dyDescent="0.2">
      <c r="A967" s="18">
        <v>0</v>
      </c>
      <c r="B967" s="18">
        <v>0</v>
      </c>
      <c r="C967" s="8">
        <f>IF(Input!C955="",0,A967-$A$18)</f>
        <v>0</v>
      </c>
      <c r="D967" s="8">
        <f>(B967-Input!$C$6-Input!$F$5*C967)*IF(Input!C955="",0,1)</f>
        <v>0</v>
      </c>
      <c r="E967" s="7">
        <f t="shared" si="269"/>
        <v>0</v>
      </c>
      <c r="F967" s="7">
        <f t="shared" si="270"/>
        <v>0</v>
      </c>
      <c r="G967" s="7">
        <f t="shared" si="271"/>
        <v>0</v>
      </c>
      <c r="H967" s="7">
        <f t="shared" si="272"/>
        <v>0</v>
      </c>
      <c r="I967" s="7">
        <f t="shared" si="273"/>
        <v>0</v>
      </c>
      <c r="J967" s="7">
        <f t="shared" si="274"/>
        <v>0</v>
      </c>
      <c r="K967" s="7">
        <f t="shared" si="275"/>
        <v>0</v>
      </c>
      <c r="L967" s="7">
        <f>Input!C955*Input!$F$10</f>
        <v>0</v>
      </c>
      <c r="M967" s="7">
        <f>(-C967*SIN(ATAN(Input!$F$5*Input!$F$10))+(L967-$L$18)*COS(ATAN(Input!$F$5*Input!$F$10)))*IF(Input!C955="",0,1)</f>
        <v>0</v>
      </c>
      <c r="N967" s="7">
        <f>(C967*COS(ATAN(Input!$F$5*Input!$F$10))+(L967-$L$18)*SIN(ATAN(Input!$F$5*Input!$F$10)))*IF(Input!C955="",0,1)</f>
        <v>0</v>
      </c>
      <c r="O967" s="7">
        <f t="shared" si="276"/>
        <v>0</v>
      </c>
      <c r="P967" s="7">
        <f t="shared" si="277"/>
        <v>0</v>
      </c>
      <c r="Q967" s="7">
        <f t="shared" si="278"/>
        <v>0</v>
      </c>
      <c r="R967" s="7">
        <f t="shared" si="279"/>
        <v>0</v>
      </c>
      <c r="S967" s="7">
        <f t="shared" si="280"/>
        <v>0</v>
      </c>
      <c r="T967" s="7">
        <f t="shared" si="281"/>
        <v>0</v>
      </c>
      <c r="U967" s="7">
        <f t="shared" si="282"/>
        <v>0</v>
      </c>
      <c r="V967" s="7">
        <f t="shared" si="283"/>
        <v>0</v>
      </c>
      <c r="W967" s="7">
        <f t="shared" si="284"/>
        <v>0</v>
      </c>
      <c r="X967" s="7">
        <f t="shared" ca="1" si="285"/>
        <v>0</v>
      </c>
      <c r="Y967" s="7">
        <f t="shared" ca="1" si="286"/>
        <v>0</v>
      </c>
      <c r="Z967" s="7">
        <f t="shared" ca="1" si="287"/>
        <v>0</v>
      </c>
      <c r="AA967" s="3"/>
      <c r="AB967" s="3"/>
    </row>
    <row r="968" spans="1:28" x14ac:dyDescent="0.2">
      <c r="A968" s="18">
        <v>0</v>
      </c>
      <c r="B968" s="18">
        <v>0</v>
      </c>
      <c r="C968" s="8">
        <f>IF(Input!C956="",0,A968-$A$18)</f>
        <v>0</v>
      </c>
      <c r="D968" s="8">
        <f>(B968-Input!$C$6-Input!$F$5*C968)*IF(Input!C956="",0,1)</f>
        <v>0</v>
      </c>
      <c r="E968" s="7">
        <f t="shared" si="269"/>
        <v>0</v>
      </c>
      <c r="F968" s="7">
        <f t="shared" si="270"/>
        <v>0</v>
      </c>
      <c r="G968" s="7">
        <f t="shared" si="271"/>
        <v>0</v>
      </c>
      <c r="H968" s="7">
        <f t="shared" si="272"/>
        <v>0</v>
      </c>
      <c r="I968" s="7">
        <f t="shared" si="273"/>
        <v>0</v>
      </c>
      <c r="J968" s="7">
        <f t="shared" si="274"/>
        <v>0</v>
      </c>
      <c r="K968" s="7">
        <f t="shared" si="275"/>
        <v>0</v>
      </c>
      <c r="L968" s="7">
        <f>Input!C956*Input!$F$10</f>
        <v>0</v>
      </c>
      <c r="M968" s="7">
        <f>(-C968*SIN(ATAN(Input!$F$5*Input!$F$10))+(L968-$L$18)*COS(ATAN(Input!$F$5*Input!$F$10)))*IF(Input!C956="",0,1)</f>
        <v>0</v>
      </c>
      <c r="N968" s="7">
        <f>(C968*COS(ATAN(Input!$F$5*Input!$F$10))+(L968-$L$18)*SIN(ATAN(Input!$F$5*Input!$F$10)))*IF(Input!C956="",0,1)</f>
        <v>0</v>
      </c>
      <c r="O968" s="7">
        <f t="shared" si="276"/>
        <v>0</v>
      </c>
      <c r="P968" s="7">
        <f t="shared" si="277"/>
        <v>0</v>
      </c>
      <c r="Q968" s="7">
        <f t="shared" si="278"/>
        <v>0</v>
      </c>
      <c r="R968" s="7">
        <f t="shared" si="279"/>
        <v>0</v>
      </c>
      <c r="S968" s="7">
        <f t="shared" si="280"/>
        <v>0</v>
      </c>
      <c r="T968" s="7">
        <f t="shared" si="281"/>
        <v>0</v>
      </c>
      <c r="U968" s="7">
        <f t="shared" si="282"/>
        <v>0</v>
      </c>
      <c r="V968" s="7">
        <f t="shared" si="283"/>
        <v>0</v>
      </c>
      <c r="W968" s="7">
        <f t="shared" si="284"/>
        <v>0</v>
      </c>
      <c r="X968" s="7">
        <f t="shared" ca="1" si="285"/>
        <v>0</v>
      </c>
      <c r="Y968" s="7">
        <f t="shared" ca="1" si="286"/>
        <v>0</v>
      </c>
      <c r="Z968" s="7">
        <f t="shared" ca="1" si="287"/>
        <v>0</v>
      </c>
      <c r="AA968" s="3"/>
      <c r="AB968" s="3"/>
    </row>
    <row r="969" spans="1:28" x14ac:dyDescent="0.2">
      <c r="A969" s="18">
        <v>0</v>
      </c>
      <c r="B969" s="18">
        <v>0</v>
      </c>
      <c r="C969" s="8">
        <f>IF(Input!C957="",0,A969-$A$18)</f>
        <v>0</v>
      </c>
      <c r="D969" s="8">
        <f>(B969-Input!$C$6-Input!$F$5*C969)*IF(Input!C957="",0,1)</f>
        <v>0</v>
      </c>
      <c r="E969" s="7">
        <f t="shared" si="269"/>
        <v>0</v>
      </c>
      <c r="F969" s="7">
        <f t="shared" si="270"/>
        <v>0</v>
      </c>
      <c r="G969" s="7">
        <f t="shared" si="271"/>
        <v>0</v>
      </c>
      <c r="H969" s="7">
        <f t="shared" si="272"/>
        <v>0</v>
      </c>
      <c r="I969" s="7">
        <f t="shared" si="273"/>
        <v>0</v>
      </c>
      <c r="J969" s="7">
        <f t="shared" si="274"/>
        <v>0</v>
      </c>
      <c r="K969" s="7">
        <f t="shared" si="275"/>
        <v>0</v>
      </c>
      <c r="L969" s="7">
        <f>Input!C957*Input!$F$10</f>
        <v>0</v>
      </c>
      <c r="M969" s="7">
        <f>(-C969*SIN(ATAN(Input!$F$5*Input!$F$10))+(L969-$L$18)*COS(ATAN(Input!$F$5*Input!$F$10)))*IF(Input!C957="",0,1)</f>
        <v>0</v>
      </c>
      <c r="N969" s="7">
        <f>(C969*COS(ATAN(Input!$F$5*Input!$F$10))+(L969-$L$18)*SIN(ATAN(Input!$F$5*Input!$F$10)))*IF(Input!C957="",0,1)</f>
        <v>0</v>
      </c>
      <c r="O969" s="7">
        <f t="shared" si="276"/>
        <v>0</v>
      </c>
      <c r="P969" s="7">
        <f t="shared" si="277"/>
        <v>0</v>
      </c>
      <c r="Q969" s="7">
        <f t="shared" si="278"/>
        <v>0</v>
      </c>
      <c r="R969" s="7">
        <f t="shared" si="279"/>
        <v>0</v>
      </c>
      <c r="S969" s="7">
        <f t="shared" si="280"/>
        <v>0</v>
      </c>
      <c r="T969" s="7">
        <f t="shared" si="281"/>
        <v>0</v>
      </c>
      <c r="U969" s="7">
        <f t="shared" si="282"/>
        <v>0</v>
      </c>
      <c r="V969" s="7">
        <f t="shared" si="283"/>
        <v>0</v>
      </c>
      <c r="W969" s="7">
        <f t="shared" si="284"/>
        <v>0</v>
      </c>
      <c r="X969" s="7">
        <f t="shared" ca="1" si="285"/>
        <v>0</v>
      </c>
      <c r="Y969" s="7">
        <f t="shared" ca="1" si="286"/>
        <v>0</v>
      </c>
      <c r="Z969" s="7">
        <f t="shared" ca="1" si="287"/>
        <v>0</v>
      </c>
      <c r="AA969" s="3"/>
      <c r="AB969" s="3"/>
    </row>
    <row r="970" spans="1:28" x14ac:dyDescent="0.2">
      <c r="A970" s="18">
        <v>0</v>
      </c>
      <c r="B970" s="18">
        <v>0</v>
      </c>
      <c r="C970" s="8">
        <f>IF(Input!C958="",0,A970-$A$18)</f>
        <v>0</v>
      </c>
      <c r="D970" s="8">
        <f>(B970-Input!$C$6-Input!$F$5*C970)*IF(Input!C958="",0,1)</f>
        <v>0</v>
      </c>
      <c r="E970" s="7">
        <f t="shared" si="269"/>
        <v>0</v>
      </c>
      <c r="F970" s="7">
        <f t="shared" si="270"/>
        <v>0</v>
      </c>
      <c r="G970" s="7">
        <f t="shared" si="271"/>
        <v>0</v>
      </c>
      <c r="H970" s="7">
        <f t="shared" si="272"/>
        <v>0</v>
      </c>
      <c r="I970" s="7">
        <f t="shared" si="273"/>
        <v>0</v>
      </c>
      <c r="J970" s="7">
        <f t="shared" si="274"/>
        <v>0</v>
      </c>
      <c r="K970" s="7">
        <f t="shared" si="275"/>
        <v>0</v>
      </c>
      <c r="L970" s="7">
        <f>Input!C958*Input!$F$10</f>
        <v>0</v>
      </c>
      <c r="M970" s="7">
        <f>(-C970*SIN(ATAN(Input!$F$5*Input!$F$10))+(L970-$L$18)*COS(ATAN(Input!$F$5*Input!$F$10)))*IF(Input!C958="",0,1)</f>
        <v>0</v>
      </c>
      <c r="N970" s="7">
        <f>(C970*COS(ATAN(Input!$F$5*Input!$F$10))+(L970-$L$18)*SIN(ATAN(Input!$F$5*Input!$F$10)))*IF(Input!C958="",0,1)</f>
        <v>0</v>
      </c>
      <c r="O970" s="7">
        <f t="shared" si="276"/>
        <v>0</v>
      </c>
      <c r="P970" s="7">
        <f t="shared" si="277"/>
        <v>0</v>
      </c>
      <c r="Q970" s="7">
        <f t="shared" si="278"/>
        <v>0</v>
      </c>
      <c r="R970" s="7">
        <f t="shared" si="279"/>
        <v>0</v>
      </c>
      <c r="S970" s="7">
        <f t="shared" si="280"/>
        <v>0</v>
      </c>
      <c r="T970" s="7">
        <f t="shared" si="281"/>
        <v>0</v>
      </c>
      <c r="U970" s="7">
        <f t="shared" si="282"/>
        <v>0</v>
      </c>
      <c r="V970" s="7">
        <f t="shared" si="283"/>
        <v>0</v>
      </c>
      <c r="W970" s="7">
        <f t="shared" si="284"/>
        <v>0</v>
      </c>
      <c r="X970" s="7">
        <f t="shared" ca="1" si="285"/>
        <v>0</v>
      </c>
      <c r="Y970" s="7">
        <f t="shared" ca="1" si="286"/>
        <v>0</v>
      </c>
      <c r="Z970" s="7">
        <f t="shared" ca="1" si="287"/>
        <v>0</v>
      </c>
      <c r="AA970" s="3"/>
      <c r="AB970" s="3"/>
    </row>
    <row r="971" spans="1:28" x14ac:dyDescent="0.2">
      <c r="A971" s="18">
        <v>0</v>
      </c>
      <c r="B971" s="18">
        <v>0</v>
      </c>
      <c r="C971" s="8">
        <f>IF(Input!C959="",0,A971-$A$18)</f>
        <v>0</v>
      </c>
      <c r="D971" s="8">
        <f>(B971-Input!$C$6-Input!$F$5*C971)*IF(Input!C959="",0,1)</f>
        <v>0</v>
      </c>
      <c r="E971" s="7">
        <f t="shared" si="269"/>
        <v>0</v>
      </c>
      <c r="F971" s="7">
        <f t="shared" si="270"/>
        <v>0</v>
      </c>
      <c r="G971" s="7">
        <f t="shared" si="271"/>
        <v>0</v>
      </c>
      <c r="H971" s="7">
        <f t="shared" si="272"/>
        <v>0</v>
      </c>
      <c r="I971" s="7">
        <f t="shared" si="273"/>
        <v>0</v>
      </c>
      <c r="J971" s="7">
        <f t="shared" si="274"/>
        <v>0</v>
      </c>
      <c r="K971" s="7">
        <f t="shared" si="275"/>
        <v>0</v>
      </c>
      <c r="L971" s="7">
        <f>Input!C959*Input!$F$10</f>
        <v>0</v>
      </c>
      <c r="M971" s="7">
        <f>(-C971*SIN(ATAN(Input!$F$5*Input!$F$10))+(L971-$L$18)*COS(ATAN(Input!$F$5*Input!$F$10)))*IF(Input!C959="",0,1)</f>
        <v>0</v>
      </c>
      <c r="N971" s="7">
        <f>(C971*COS(ATAN(Input!$F$5*Input!$F$10))+(L971-$L$18)*SIN(ATAN(Input!$F$5*Input!$F$10)))*IF(Input!C959="",0,1)</f>
        <v>0</v>
      </c>
      <c r="O971" s="7">
        <f t="shared" si="276"/>
        <v>0</v>
      </c>
      <c r="P971" s="7">
        <f t="shared" si="277"/>
        <v>0</v>
      </c>
      <c r="Q971" s="7">
        <f t="shared" si="278"/>
        <v>0</v>
      </c>
      <c r="R971" s="7">
        <f t="shared" si="279"/>
        <v>0</v>
      </c>
      <c r="S971" s="7">
        <f t="shared" si="280"/>
        <v>0</v>
      </c>
      <c r="T971" s="7">
        <f t="shared" si="281"/>
        <v>0</v>
      </c>
      <c r="U971" s="7">
        <f t="shared" si="282"/>
        <v>0</v>
      </c>
      <c r="V971" s="7">
        <f t="shared" si="283"/>
        <v>0</v>
      </c>
      <c r="W971" s="7">
        <f t="shared" si="284"/>
        <v>0</v>
      </c>
      <c r="X971" s="7">
        <f t="shared" ca="1" si="285"/>
        <v>0</v>
      </c>
      <c r="Y971" s="7">
        <f t="shared" ca="1" si="286"/>
        <v>0</v>
      </c>
      <c r="Z971" s="7">
        <f t="shared" ca="1" si="287"/>
        <v>0</v>
      </c>
      <c r="AA971" s="3"/>
      <c r="AB971" s="3"/>
    </row>
    <row r="972" spans="1:28" x14ac:dyDescent="0.2">
      <c r="A972" s="18">
        <v>0</v>
      </c>
      <c r="B972" s="18">
        <v>0</v>
      </c>
      <c r="C972" s="8">
        <f>IF(Input!C960="",0,A972-$A$18)</f>
        <v>0</v>
      </c>
      <c r="D972" s="8">
        <f>(B972-Input!$C$6-Input!$F$5*C972)*IF(Input!C960="",0,1)</f>
        <v>0</v>
      </c>
      <c r="E972" s="7">
        <f t="shared" si="269"/>
        <v>0</v>
      </c>
      <c r="F972" s="7">
        <f t="shared" si="270"/>
        <v>0</v>
      </c>
      <c r="G972" s="7">
        <f t="shared" si="271"/>
        <v>0</v>
      </c>
      <c r="H972" s="7">
        <f t="shared" si="272"/>
        <v>0</v>
      </c>
      <c r="I972" s="7">
        <f t="shared" si="273"/>
        <v>0</v>
      </c>
      <c r="J972" s="7">
        <f t="shared" si="274"/>
        <v>0</v>
      </c>
      <c r="K972" s="7">
        <f t="shared" si="275"/>
        <v>0</v>
      </c>
      <c r="L972" s="7">
        <f>Input!C960*Input!$F$10</f>
        <v>0</v>
      </c>
      <c r="M972" s="7">
        <f>(-C972*SIN(ATAN(Input!$F$5*Input!$F$10))+(L972-$L$18)*COS(ATAN(Input!$F$5*Input!$F$10)))*IF(Input!C960="",0,1)</f>
        <v>0</v>
      </c>
      <c r="N972" s="7">
        <f>(C972*COS(ATAN(Input!$F$5*Input!$F$10))+(L972-$L$18)*SIN(ATAN(Input!$F$5*Input!$F$10)))*IF(Input!C960="",0,1)</f>
        <v>0</v>
      </c>
      <c r="O972" s="7">
        <f t="shared" si="276"/>
        <v>0</v>
      </c>
      <c r="P972" s="7">
        <f t="shared" si="277"/>
        <v>0</v>
      </c>
      <c r="Q972" s="7">
        <f t="shared" si="278"/>
        <v>0</v>
      </c>
      <c r="R972" s="7">
        <f t="shared" si="279"/>
        <v>0</v>
      </c>
      <c r="S972" s="7">
        <f t="shared" si="280"/>
        <v>0</v>
      </c>
      <c r="T972" s="7">
        <f t="shared" si="281"/>
        <v>0</v>
      </c>
      <c r="U972" s="7">
        <f t="shared" si="282"/>
        <v>0</v>
      </c>
      <c r="V972" s="7">
        <f t="shared" si="283"/>
        <v>0</v>
      </c>
      <c r="W972" s="7">
        <f t="shared" si="284"/>
        <v>0</v>
      </c>
      <c r="X972" s="7">
        <f t="shared" ca="1" si="285"/>
        <v>0</v>
      </c>
      <c r="Y972" s="7">
        <f t="shared" ca="1" si="286"/>
        <v>0</v>
      </c>
      <c r="Z972" s="7">
        <f t="shared" ca="1" si="287"/>
        <v>0</v>
      </c>
      <c r="AA972" s="3"/>
      <c r="AB972" s="3"/>
    </row>
    <row r="973" spans="1:28" x14ac:dyDescent="0.2">
      <c r="A973" s="18">
        <v>0</v>
      </c>
      <c r="B973" s="18">
        <v>0</v>
      </c>
      <c r="C973" s="8">
        <f>IF(Input!C961="",0,A973-$A$18)</f>
        <v>0</v>
      </c>
      <c r="D973" s="8">
        <f>(B973-Input!$C$6-Input!$F$5*C973)*IF(Input!C961="",0,1)</f>
        <v>0</v>
      </c>
      <c r="E973" s="7">
        <f t="shared" si="269"/>
        <v>0</v>
      </c>
      <c r="F973" s="7">
        <f t="shared" si="270"/>
        <v>0</v>
      </c>
      <c r="G973" s="7">
        <f t="shared" si="271"/>
        <v>0</v>
      </c>
      <c r="H973" s="7">
        <f t="shared" si="272"/>
        <v>0</v>
      </c>
      <c r="I973" s="7">
        <f t="shared" si="273"/>
        <v>0</v>
      </c>
      <c r="J973" s="7">
        <f t="shared" si="274"/>
        <v>0</v>
      </c>
      <c r="K973" s="7">
        <f t="shared" si="275"/>
        <v>0</v>
      </c>
      <c r="L973" s="7">
        <f>Input!C961*Input!$F$10</f>
        <v>0</v>
      </c>
      <c r="M973" s="7">
        <f>(-C973*SIN(ATAN(Input!$F$5*Input!$F$10))+(L973-$L$18)*COS(ATAN(Input!$F$5*Input!$F$10)))*IF(Input!C961="",0,1)</f>
        <v>0</v>
      </c>
      <c r="N973" s="7">
        <f>(C973*COS(ATAN(Input!$F$5*Input!$F$10))+(L973-$L$18)*SIN(ATAN(Input!$F$5*Input!$F$10)))*IF(Input!C961="",0,1)</f>
        <v>0</v>
      </c>
      <c r="O973" s="7">
        <f t="shared" si="276"/>
        <v>0</v>
      </c>
      <c r="P973" s="7">
        <f t="shared" si="277"/>
        <v>0</v>
      </c>
      <c r="Q973" s="7">
        <f t="shared" si="278"/>
        <v>0</v>
      </c>
      <c r="R973" s="7">
        <f t="shared" si="279"/>
        <v>0</v>
      </c>
      <c r="S973" s="7">
        <f t="shared" si="280"/>
        <v>0</v>
      </c>
      <c r="T973" s="7">
        <f t="shared" si="281"/>
        <v>0</v>
      </c>
      <c r="U973" s="7">
        <f t="shared" si="282"/>
        <v>0</v>
      </c>
      <c r="V973" s="7">
        <f t="shared" si="283"/>
        <v>0</v>
      </c>
      <c r="W973" s="7">
        <f t="shared" si="284"/>
        <v>0</v>
      </c>
      <c r="X973" s="7">
        <f t="shared" ca="1" si="285"/>
        <v>0</v>
      </c>
      <c r="Y973" s="7">
        <f t="shared" ca="1" si="286"/>
        <v>0</v>
      </c>
      <c r="Z973" s="7">
        <f t="shared" ca="1" si="287"/>
        <v>0</v>
      </c>
      <c r="AA973" s="3"/>
      <c r="AB973" s="3"/>
    </row>
    <row r="974" spans="1:28" x14ac:dyDescent="0.2">
      <c r="A974" s="18">
        <v>0</v>
      </c>
      <c r="B974" s="18">
        <v>0</v>
      </c>
      <c r="C974" s="8">
        <f>IF(Input!C962="",0,A974-$A$18)</f>
        <v>0</v>
      </c>
      <c r="D974" s="8">
        <f>(B974-Input!$C$6-Input!$F$5*C974)*IF(Input!C962="",0,1)</f>
        <v>0</v>
      </c>
      <c r="E974" s="7">
        <f t="shared" si="269"/>
        <v>0</v>
      </c>
      <c r="F974" s="7">
        <f t="shared" si="270"/>
        <v>0</v>
      </c>
      <c r="G974" s="7">
        <f t="shared" si="271"/>
        <v>0</v>
      </c>
      <c r="H974" s="7">
        <f t="shared" si="272"/>
        <v>0</v>
      </c>
      <c r="I974" s="7">
        <f t="shared" si="273"/>
        <v>0</v>
      </c>
      <c r="J974" s="7">
        <f t="shared" si="274"/>
        <v>0</v>
      </c>
      <c r="K974" s="7">
        <f t="shared" si="275"/>
        <v>0</v>
      </c>
      <c r="L974" s="7">
        <f>Input!C962*Input!$F$10</f>
        <v>0</v>
      </c>
      <c r="M974" s="7">
        <f>(-C974*SIN(ATAN(Input!$F$5*Input!$F$10))+(L974-$L$18)*COS(ATAN(Input!$F$5*Input!$F$10)))*IF(Input!C962="",0,1)</f>
        <v>0</v>
      </c>
      <c r="N974" s="7">
        <f>(C974*COS(ATAN(Input!$F$5*Input!$F$10))+(L974-$L$18)*SIN(ATAN(Input!$F$5*Input!$F$10)))*IF(Input!C962="",0,1)</f>
        <v>0</v>
      </c>
      <c r="O974" s="7">
        <f t="shared" si="276"/>
        <v>0</v>
      </c>
      <c r="P974" s="7">
        <f t="shared" si="277"/>
        <v>0</v>
      </c>
      <c r="Q974" s="7">
        <f t="shared" si="278"/>
        <v>0</v>
      </c>
      <c r="R974" s="7">
        <f t="shared" si="279"/>
        <v>0</v>
      </c>
      <c r="S974" s="7">
        <f t="shared" si="280"/>
        <v>0</v>
      </c>
      <c r="T974" s="7">
        <f t="shared" si="281"/>
        <v>0</v>
      </c>
      <c r="U974" s="7">
        <f t="shared" si="282"/>
        <v>0</v>
      </c>
      <c r="V974" s="7">
        <f t="shared" si="283"/>
        <v>0</v>
      </c>
      <c r="W974" s="7">
        <f t="shared" si="284"/>
        <v>0</v>
      </c>
      <c r="X974" s="7">
        <f t="shared" ca="1" si="285"/>
        <v>0</v>
      </c>
      <c r="Y974" s="7">
        <f t="shared" ca="1" si="286"/>
        <v>0</v>
      </c>
      <c r="Z974" s="7">
        <f t="shared" ca="1" si="287"/>
        <v>0</v>
      </c>
      <c r="AA974" s="3"/>
      <c r="AB974" s="3"/>
    </row>
    <row r="975" spans="1:28" x14ac:dyDescent="0.2">
      <c r="A975" s="18">
        <v>0</v>
      </c>
      <c r="B975" s="18">
        <v>0</v>
      </c>
      <c r="C975" s="8">
        <f>IF(Input!C963="",0,A975-$A$18)</f>
        <v>0</v>
      </c>
      <c r="D975" s="8">
        <f>(B975-Input!$C$6-Input!$F$5*C975)*IF(Input!C963="",0,1)</f>
        <v>0</v>
      </c>
      <c r="E975" s="7">
        <f t="shared" si="269"/>
        <v>0</v>
      </c>
      <c r="F975" s="7">
        <f t="shared" si="270"/>
        <v>0</v>
      </c>
      <c r="G975" s="7">
        <f t="shared" si="271"/>
        <v>0</v>
      </c>
      <c r="H975" s="7">
        <f t="shared" si="272"/>
        <v>0</v>
      </c>
      <c r="I975" s="7">
        <f t="shared" si="273"/>
        <v>0</v>
      </c>
      <c r="J975" s="7">
        <f t="shared" si="274"/>
        <v>0</v>
      </c>
      <c r="K975" s="7">
        <f t="shared" si="275"/>
        <v>0</v>
      </c>
      <c r="L975" s="7">
        <f>Input!C963*Input!$F$10</f>
        <v>0</v>
      </c>
      <c r="M975" s="7">
        <f>(-C975*SIN(ATAN(Input!$F$5*Input!$F$10))+(L975-$L$18)*COS(ATAN(Input!$F$5*Input!$F$10)))*IF(Input!C963="",0,1)</f>
        <v>0</v>
      </c>
      <c r="N975" s="7">
        <f>(C975*COS(ATAN(Input!$F$5*Input!$F$10))+(L975-$L$18)*SIN(ATAN(Input!$F$5*Input!$F$10)))*IF(Input!C963="",0,1)</f>
        <v>0</v>
      </c>
      <c r="O975" s="7">
        <f t="shared" si="276"/>
        <v>0</v>
      </c>
      <c r="P975" s="7">
        <f t="shared" si="277"/>
        <v>0</v>
      </c>
      <c r="Q975" s="7">
        <f t="shared" si="278"/>
        <v>0</v>
      </c>
      <c r="R975" s="7">
        <f t="shared" si="279"/>
        <v>0</v>
      </c>
      <c r="S975" s="7">
        <f t="shared" si="280"/>
        <v>0</v>
      </c>
      <c r="T975" s="7">
        <f t="shared" si="281"/>
        <v>0</v>
      </c>
      <c r="U975" s="7">
        <f t="shared" si="282"/>
        <v>0</v>
      </c>
      <c r="V975" s="7">
        <f t="shared" si="283"/>
        <v>0</v>
      </c>
      <c r="W975" s="7">
        <f t="shared" si="284"/>
        <v>0</v>
      </c>
      <c r="X975" s="7">
        <f t="shared" ca="1" si="285"/>
        <v>0</v>
      </c>
      <c r="Y975" s="7">
        <f t="shared" ca="1" si="286"/>
        <v>0</v>
      </c>
      <c r="Z975" s="7">
        <f t="shared" ca="1" si="287"/>
        <v>0</v>
      </c>
      <c r="AA975" s="3"/>
      <c r="AB975" s="3"/>
    </row>
    <row r="976" spans="1:28" x14ac:dyDescent="0.2">
      <c r="A976" s="18">
        <v>0</v>
      </c>
      <c r="B976" s="18">
        <v>0</v>
      </c>
      <c r="C976" s="8">
        <f>IF(Input!C964="",0,A976-$A$18)</f>
        <v>0</v>
      </c>
      <c r="D976" s="8">
        <f>(B976-Input!$C$6-Input!$F$5*C976)*IF(Input!C964="",0,1)</f>
        <v>0</v>
      </c>
      <c r="E976" s="7">
        <f t="shared" si="269"/>
        <v>0</v>
      </c>
      <c r="F976" s="7">
        <f t="shared" si="270"/>
        <v>0</v>
      </c>
      <c r="G976" s="7">
        <f t="shared" si="271"/>
        <v>0</v>
      </c>
      <c r="H976" s="7">
        <f t="shared" si="272"/>
        <v>0</v>
      </c>
      <c r="I976" s="7">
        <f t="shared" si="273"/>
        <v>0</v>
      </c>
      <c r="J976" s="7">
        <f t="shared" si="274"/>
        <v>0</v>
      </c>
      <c r="K976" s="7">
        <f t="shared" si="275"/>
        <v>0</v>
      </c>
      <c r="L976" s="7">
        <f>Input!C964*Input!$F$10</f>
        <v>0</v>
      </c>
      <c r="M976" s="7">
        <f>(-C976*SIN(ATAN(Input!$F$5*Input!$F$10))+(L976-$L$18)*COS(ATAN(Input!$F$5*Input!$F$10)))*IF(Input!C964="",0,1)</f>
        <v>0</v>
      </c>
      <c r="N976" s="7">
        <f>(C976*COS(ATAN(Input!$F$5*Input!$F$10))+(L976-$L$18)*SIN(ATAN(Input!$F$5*Input!$F$10)))*IF(Input!C964="",0,1)</f>
        <v>0</v>
      </c>
      <c r="O976" s="7">
        <f t="shared" si="276"/>
        <v>0</v>
      </c>
      <c r="P976" s="7">
        <f t="shared" si="277"/>
        <v>0</v>
      </c>
      <c r="Q976" s="7">
        <f t="shared" si="278"/>
        <v>0</v>
      </c>
      <c r="R976" s="7">
        <f t="shared" si="279"/>
        <v>0</v>
      </c>
      <c r="S976" s="7">
        <f t="shared" si="280"/>
        <v>0</v>
      </c>
      <c r="T976" s="7">
        <f t="shared" si="281"/>
        <v>0</v>
      </c>
      <c r="U976" s="7">
        <f t="shared" si="282"/>
        <v>0</v>
      </c>
      <c r="V976" s="7">
        <f t="shared" si="283"/>
        <v>0</v>
      </c>
      <c r="W976" s="7">
        <f t="shared" si="284"/>
        <v>0</v>
      </c>
      <c r="X976" s="7">
        <f t="shared" ca="1" si="285"/>
        <v>0</v>
      </c>
      <c r="Y976" s="7">
        <f t="shared" ca="1" si="286"/>
        <v>0</v>
      </c>
      <c r="Z976" s="7">
        <f t="shared" ca="1" si="287"/>
        <v>0</v>
      </c>
      <c r="AA976" s="3"/>
      <c r="AB976" s="3"/>
    </row>
    <row r="977" spans="1:28" x14ac:dyDescent="0.2">
      <c r="A977" s="18">
        <v>0</v>
      </c>
      <c r="B977" s="18">
        <v>0</v>
      </c>
      <c r="C977" s="8">
        <f>IF(Input!C965="",0,A977-$A$18)</f>
        <v>0</v>
      </c>
      <c r="D977" s="8">
        <f>(B977-Input!$C$6-Input!$F$5*C977)*IF(Input!C965="",0,1)</f>
        <v>0</v>
      </c>
      <c r="E977" s="7">
        <f t="shared" si="269"/>
        <v>0</v>
      </c>
      <c r="F977" s="7">
        <f t="shared" si="270"/>
        <v>0</v>
      </c>
      <c r="G977" s="7">
        <f t="shared" si="271"/>
        <v>0</v>
      </c>
      <c r="H977" s="7">
        <f t="shared" si="272"/>
        <v>0</v>
      </c>
      <c r="I977" s="7">
        <f t="shared" si="273"/>
        <v>0</v>
      </c>
      <c r="J977" s="7">
        <f t="shared" si="274"/>
        <v>0</v>
      </c>
      <c r="K977" s="7">
        <f t="shared" si="275"/>
        <v>0</v>
      </c>
      <c r="L977" s="7">
        <f>Input!C965*Input!$F$10</f>
        <v>0</v>
      </c>
      <c r="M977" s="7">
        <f>(-C977*SIN(ATAN(Input!$F$5*Input!$F$10))+(L977-$L$18)*COS(ATAN(Input!$F$5*Input!$F$10)))*IF(Input!C965="",0,1)</f>
        <v>0</v>
      </c>
      <c r="N977" s="7">
        <f>(C977*COS(ATAN(Input!$F$5*Input!$F$10))+(L977-$L$18)*SIN(ATAN(Input!$F$5*Input!$F$10)))*IF(Input!C965="",0,1)</f>
        <v>0</v>
      </c>
      <c r="O977" s="7">
        <f t="shared" si="276"/>
        <v>0</v>
      </c>
      <c r="P977" s="7">
        <f t="shared" si="277"/>
        <v>0</v>
      </c>
      <c r="Q977" s="7">
        <f t="shared" si="278"/>
        <v>0</v>
      </c>
      <c r="R977" s="7">
        <f t="shared" si="279"/>
        <v>0</v>
      </c>
      <c r="S977" s="7">
        <f t="shared" si="280"/>
        <v>0</v>
      </c>
      <c r="T977" s="7">
        <f t="shared" si="281"/>
        <v>0</v>
      </c>
      <c r="U977" s="7">
        <f t="shared" si="282"/>
        <v>0</v>
      </c>
      <c r="V977" s="7">
        <f t="shared" si="283"/>
        <v>0</v>
      </c>
      <c r="W977" s="7">
        <f t="shared" si="284"/>
        <v>0</v>
      </c>
      <c r="X977" s="7">
        <f t="shared" ca="1" si="285"/>
        <v>0</v>
      </c>
      <c r="Y977" s="7">
        <f t="shared" ca="1" si="286"/>
        <v>0</v>
      </c>
      <c r="Z977" s="7">
        <f t="shared" ca="1" si="287"/>
        <v>0</v>
      </c>
      <c r="AA977" s="3"/>
      <c r="AB977" s="3"/>
    </row>
    <row r="978" spans="1:28" x14ac:dyDescent="0.2">
      <c r="A978" s="18">
        <v>0</v>
      </c>
      <c r="B978" s="18">
        <v>0</v>
      </c>
      <c r="C978" s="8">
        <f>IF(Input!C966="",0,A978-$A$18)</f>
        <v>0</v>
      </c>
      <c r="D978" s="8">
        <f>(B978-Input!$C$6-Input!$F$5*C978)*IF(Input!C966="",0,1)</f>
        <v>0</v>
      </c>
      <c r="E978" s="7">
        <f t="shared" si="269"/>
        <v>0</v>
      </c>
      <c r="F978" s="7">
        <f t="shared" si="270"/>
        <v>0</v>
      </c>
      <c r="G978" s="7">
        <f t="shared" si="271"/>
        <v>0</v>
      </c>
      <c r="H978" s="7">
        <f t="shared" si="272"/>
        <v>0</v>
      </c>
      <c r="I978" s="7">
        <f t="shared" si="273"/>
        <v>0</v>
      </c>
      <c r="J978" s="7">
        <f t="shared" si="274"/>
        <v>0</v>
      </c>
      <c r="K978" s="7">
        <f t="shared" si="275"/>
        <v>0</v>
      </c>
      <c r="L978" s="7">
        <f>Input!C966*Input!$F$10</f>
        <v>0</v>
      </c>
      <c r="M978" s="7">
        <f>(-C978*SIN(ATAN(Input!$F$5*Input!$F$10))+(L978-$L$18)*COS(ATAN(Input!$F$5*Input!$F$10)))*IF(Input!C966="",0,1)</f>
        <v>0</v>
      </c>
      <c r="N978" s="7">
        <f>(C978*COS(ATAN(Input!$F$5*Input!$F$10))+(L978-$L$18)*SIN(ATAN(Input!$F$5*Input!$F$10)))*IF(Input!C966="",0,1)</f>
        <v>0</v>
      </c>
      <c r="O978" s="7">
        <f t="shared" si="276"/>
        <v>0</v>
      </c>
      <c r="P978" s="7">
        <f t="shared" si="277"/>
        <v>0</v>
      </c>
      <c r="Q978" s="7">
        <f t="shared" si="278"/>
        <v>0</v>
      </c>
      <c r="R978" s="7">
        <f t="shared" si="279"/>
        <v>0</v>
      </c>
      <c r="S978" s="7">
        <f t="shared" si="280"/>
        <v>0</v>
      </c>
      <c r="T978" s="7">
        <f t="shared" si="281"/>
        <v>0</v>
      </c>
      <c r="U978" s="7">
        <f t="shared" si="282"/>
        <v>0</v>
      </c>
      <c r="V978" s="7">
        <f t="shared" si="283"/>
        <v>0</v>
      </c>
      <c r="W978" s="7">
        <f t="shared" si="284"/>
        <v>0</v>
      </c>
      <c r="X978" s="7">
        <f t="shared" ca="1" si="285"/>
        <v>0</v>
      </c>
      <c r="Y978" s="7">
        <f t="shared" ca="1" si="286"/>
        <v>0</v>
      </c>
      <c r="Z978" s="7">
        <f t="shared" ca="1" si="287"/>
        <v>0</v>
      </c>
      <c r="AA978" s="3"/>
      <c r="AB978" s="3"/>
    </row>
    <row r="979" spans="1:28" x14ac:dyDescent="0.2">
      <c r="A979" s="18">
        <v>0</v>
      </c>
      <c r="B979" s="18">
        <v>0</v>
      </c>
      <c r="C979" s="8">
        <f>IF(Input!C967="",0,A979-$A$18)</f>
        <v>0</v>
      </c>
      <c r="D979" s="8">
        <f>(B979-Input!$C$6-Input!$F$5*C979)*IF(Input!C967="",0,1)</f>
        <v>0</v>
      </c>
      <c r="E979" s="7">
        <f t="shared" ref="E979:E1017" si="288">C979/MAX($C$18:$C$1017)</f>
        <v>0</v>
      </c>
      <c r="F979" s="7">
        <f t="shared" ref="F979:F1017" si="289">E979^2</f>
        <v>0</v>
      </c>
      <c r="G979" s="7">
        <f t="shared" ref="G979:G1017" si="290">E979^3</f>
        <v>0</v>
      </c>
      <c r="H979" s="7">
        <f t="shared" ref="H979:H1017" si="291">E979^4</f>
        <v>0</v>
      </c>
      <c r="I979" s="7">
        <f t="shared" ref="I979:I1017" si="292">E979^5</f>
        <v>0</v>
      </c>
      <c r="J979" s="7">
        <f t="shared" ref="J979:J1017" si="293">E979^6</f>
        <v>0</v>
      </c>
      <c r="K979" s="7">
        <f t="shared" ref="K979:K1017" si="294">E979^7</f>
        <v>0</v>
      </c>
      <c r="L979" s="7">
        <f>Input!C967*Input!$F$10</f>
        <v>0</v>
      </c>
      <c r="M979" s="7">
        <f>(-C979*SIN(ATAN(Input!$F$5*Input!$F$10))+(L979-$L$18)*COS(ATAN(Input!$F$5*Input!$F$10)))*IF(Input!C967="",0,1)</f>
        <v>0</v>
      </c>
      <c r="N979" s="7">
        <f>(C979*COS(ATAN(Input!$F$5*Input!$F$10))+(L979-$L$18)*SIN(ATAN(Input!$F$5*Input!$F$10)))*IF(Input!C967="",0,1)</f>
        <v>0</v>
      </c>
      <c r="O979" s="7">
        <f t="shared" ref="O979:O1017" si="295">N979/MAX($N$18:$N$1017)</f>
        <v>0</v>
      </c>
      <c r="P979" s="7">
        <f t="shared" ref="P979:P1017" si="296">O979^2</f>
        <v>0</v>
      </c>
      <c r="Q979" s="7">
        <f t="shared" ref="Q979:Q1017" si="297">O979^3</f>
        <v>0</v>
      </c>
      <c r="R979" s="7">
        <f t="shared" ref="R979:R1017" si="298">O979^4</f>
        <v>0</v>
      </c>
      <c r="S979" s="7">
        <f t="shared" ref="S979:S1017" si="299">O979^5</f>
        <v>0</v>
      </c>
      <c r="T979" s="7">
        <f t="shared" ref="T979:T1017" si="300">O979^6</f>
        <v>0</v>
      </c>
      <c r="U979" s="7">
        <f t="shared" ref="U979:U1017" si="301">O979^7</f>
        <v>0</v>
      </c>
      <c r="V979" s="7">
        <f t="shared" ref="V979:V1017" si="302">IF(O979=1,M979,0)</f>
        <v>0</v>
      </c>
      <c r="W979" s="7">
        <f t="shared" ref="W979:W1017" si="303">M979/$V$17</f>
        <v>0</v>
      </c>
      <c r="X979" s="7">
        <f t="shared" ref="X979:X1017" ca="1" si="304">$M$8*E979^7+$N$8*E979^6+$O$8*E979^5+$P$8*E979^4+$Q$8*E979^3+$R$8*E979^2</f>
        <v>0</v>
      </c>
      <c r="Y979" s="7">
        <f t="shared" ref="Y979:Y1017" ca="1" si="305">$M$10*E979^7+$N$10*E979^6+$O$10*E979^5+$P$10*E979^4+$Q$10*E979^3+$R$10*E979^2</f>
        <v>0</v>
      </c>
      <c r="Z979" s="7">
        <f t="shared" ref="Z979:Z1017" ca="1" si="306">$M$12*O979^7+$N$12*O979^6+$O$12*O979^5+$P$12*O979^4+$Q$12*O979^3+$R$12*O979^2</f>
        <v>0</v>
      </c>
      <c r="AA979" s="3"/>
      <c r="AB979" s="3"/>
    </row>
    <row r="980" spans="1:28" x14ac:dyDescent="0.2">
      <c r="A980" s="18">
        <v>0</v>
      </c>
      <c r="B980" s="18">
        <v>0</v>
      </c>
      <c r="C980" s="8">
        <f>IF(Input!C968="",0,A980-$A$18)</f>
        <v>0</v>
      </c>
      <c r="D980" s="8">
        <f>(B980-Input!$C$6-Input!$F$5*C980)*IF(Input!C968="",0,1)</f>
        <v>0</v>
      </c>
      <c r="E980" s="7">
        <f t="shared" si="288"/>
        <v>0</v>
      </c>
      <c r="F980" s="7">
        <f t="shared" si="289"/>
        <v>0</v>
      </c>
      <c r="G980" s="7">
        <f t="shared" si="290"/>
        <v>0</v>
      </c>
      <c r="H980" s="7">
        <f t="shared" si="291"/>
        <v>0</v>
      </c>
      <c r="I980" s="7">
        <f t="shared" si="292"/>
        <v>0</v>
      </c>
      <c r="J980" s="7">
        <f t="shared" si="293"/>
        <v>0</v>
      </c>
      <c r="K980" s="7">
        <f t="shared" si="294"/>
        <v>0</v>
      </c>
      <c r="L980" s="7">
        <f>Input!C968*Input!$F$10</f>
        <v>0</v>
      </c>
      <c r="M980" s="7">
        <f>(-C980*SIN(ATAN(Input!$F$5*Input!$F$10))+(L980-$L$18)*COS(ATAN(Input!$F$5*Input!$F$10)))*IF(Input!C968="",0,1)</f>
        <v>0</v>
      </c>
      <c r="N980" s="7">
        <f>(C980*COS(ATAN(Input!$F$5*Input!$F$10))+(L980-$L$18)*SIN(ATAN(Input!$F$5*Input!$F$10)))*IF(Input!C968="",0,1)</f>
        <v>0</v>
      </c>
      <c r="O980" s="7">
        <f t="shared" si="295"/>
        <v>0</v>
      </c>
      <c r="P980" s="7">
        <f t="shared" si="296"/>
        <v>0</v>
      </c>
      <c r="Q980" s="7">
        <f t="shared" si="297"/>
        <v>0</v>
      </c>
      <c r="R980" s="7">
        <f t="shared" si="298"/>
        <v>0</v>
      </c>
      <c r="S980" s="7">
        <f t="shared" si="299"/>
        <v>0</v>
      </c>
      <c r="T980" s="7">
        <f t="shared" si="300"/>
        <v>0</v>
      </c>
      <c r="U980" s="7">
        <f t="shared" si="301"/>
        <v>0</v>
      </c>
      <c r="V980" s="7">
        <f t="shared" si="302"/>
        <v>0</v>
      </c>
      <c r="W980" s="7">
        <f t="shared" si="303"/>
        <v>0</v>
      </c>
      <c r="X980" s="7">
        <f t="shared" ca="1" si="304"/>
        <v>0</v>
      </c>
      <c r="Y980" s="7">
        <f t="shared" ca="1" si="305"/>
        <v>0</v>
      </c>
      <c r="Z980" s="7">
        <f t="shared" ca="1" si="306"/>
        <v>0</v>
      </c>
      <c r="AA980" s="3"/>
      <c r="AB980" s="3"/>
    </row>
    <row r="981" spans="1:28" x14ac:dyDescent="0.2">
      <c r="A981" s="18">
        <v>0</v>
      </c>
      <c r="B981" s="18">
        <v>0</v>
      </c>
      <c r="C981" s="8">
        <f>IF(Input!C969="",0,A981-$A$18)</f>
        <v>0</v>
      </c>
      <c r="D981" s="8">
        <f>(B981-Input!$C$6-Input!$F$5*C981)*IF(Input!C969="",0,1)</f>
        <v>0</v>
      </c>
      <c r="E981" s="7">
        <f t="shared" si="288"/>
        <v>0</v>
      </c>
      <c r="F981" s="7">
        <f t="shared" si="289"/>
        <v>0</v>
      </c>
      <c r="G981" s="7">
        <f t="shared" si="290"/>
        <v>0</v>
      </c>
      <c r="H981" s="7">
        <f t="shared" si="291"/>
        <v>0</v>
      </c>
      <c r="I981" s="7">
        <f t="shared" si="292"/>
        <v>0</v>
      </c>
      <c r="J981" s="7">
        <f t="shared" si="293"/>
        <v>0</v>
      </c>
      <c r="K981" s="7">
        <f t="shared" si="294"/>
        <v>0</v>
      </c>
      <c r="L981" s="7">
        <f>Input!C969*Input!$F$10</f>
        <v>0</v>
      </c>
      <c r="M981" s="7">
        <f>(-C981*SIN(ATAN(Input!$F$5*Input!$F$10))+(L981-$L$18)*COS(ATAN(Input!$F$5*Input!$F$10)))*IF(Input!C969="",0,1)</f>
        <v>0</v>
      </c>
      <c r="N981" s="7">
        <f>(C981*COS(ATAN(Input!$F$5*Input!$F$10))+(L981-$L$18)*SIN(ATAN(Input!$F$5*Input!$F$10)))*IF(Input!C969="",0,1)</f>
        <v>0</v>
      </c>
      <c r="O981" s="7">
        <f t="shared" si="295"/>
        <v>0</v>
      </c>
      <c r="P981" s="7">
        <f t="shared" si="296"/>
        <v>0</v>
      </c>
      <c r="Q981" s="7">
        <f t="shared" si="297"/>
        <v>0</v>
      </c>
      <c r="R981" s="7">
        <f t="shared" si="298"/>
        <v>0</v>
      </c>
      <c r="S981" s="7">
        <f t="shared" si="299"/>
        <v>0</v>
      </c>
      <c r="T981" s="7">
        <f t="shared" si="300"/>
        <v>0</v>
      </c>
      <c r="U981" s="7">
        <f t="shared" si="301"/>
        <v>0</v>
      </c>
      <c r="V981" s="7">
        <f t="shared" si="302"/>
        <v>0</v>
      </c>
      <c r="W981" s="7">
        <f t="shared" si="303"/>
        <v>0</v>
      </c>
      <c r="X981" s="7">
        <f t="shared" ca="1" si="304"/>
        <v>0</v>
      </c>
      <c r="Y981" s="7">
        <f t="shared" ca="1" si="305"/>
        <v>0</v>
      </c>
      <c r="Z981" s="7">
        <f t="shared" ca="1" si="306"/>
        <v>0</v>
      </c>
      <c r="AA981" s="3"/>
      <c r="AB981" s="3"/>
    </row>
    <row r="982" spans="1:28" x14ac:dyDescent="0.2">
      <c r="A982" s="18">
        <v>0</v>
      </c>
      <c r="B982" s="18">
        <v>0</v>
      </c>
      <c r="C982" s="8">
        <f>IF(Input!C970="",0,A982-$A$18)</f>
        <v>0</v>
      </c>
      <c r="D982" s="8">
        <f>(B982-Input!$C$6-Input!$F$5*C982)*IF(Input!C970="",0,1)</f>
        <v>0</v>
      </c>
      <c r="E982" s="7">
        <f t="shared" si="288"/>
        <v>0</v>
      </c>
      <c r="F982" s="7">
        <f t="shared" si="289"/>
        <v>0</v>
      </c>
      <c r="G982" s="7">
        <f t="shared" si="290"/>
        <v>0</v>
      </c>
      <c r="H982" s="7">
        <f t="shared" si="291"/>
        <v>0</v>
      </c>
      <c r="I982" s="7">
        <f t="shared" si="292"/>
        <v>0</v>
      </c>
      <c r="J982" s="7">
        <f t="shared" si="293"/>
        <v>0</v>
      </c>
      <c r="K982" s="7">
        <f t="shared" si="294"/>
        <v>0</v>
      </c>
      <c r="L982" s="7">
        <f>Input!C970*Input!$F$10</f>
        <v>0</v>
      </c>
      <c r="M982" s="7">
        <f>(-C982*SIN(ATAN(Input!$F$5*Input!$F$10))+(L982-$L$18)*COS(ATAN(Input!$F$5*Input!$F$10)))*IF(Input!C970="",0,1)</f>
        <v>0</v>
      </c>
      <c r="N982" s="7">
        <f>(C982*COS(ATAN(Input!$F$5*Input!$F$10))+(L982-$L$18)*SIN(ATAN(Input!$F$5*Input!$F$10)))*IF(Input!C970="",0,1)</f>
        <v>0</v>
      </c>
      <c r="O982" s="7">
        <f t="shared" si="295"/>
        <v>0</v>
      </c>
      <c r="P982" s="7">
        <f t="shared" si="296"/>
        <v>0</v>
      </c>
      <c r="Q982" s="7">
        <f t="shared" si="297"/>
        <v>0</v>
      </c>
      <c r="R982" s="7">
        <f t="shared" si="298"/>
        <v>0</v>
      </c>
      <c r="S982" s="7">
        <f t="shared" si="299"/>
        <v>0</v>
      </c>
      <c r="T982" s="7">
        <f t="shared" si="300"/>
        <v>0</v>
      </c>
      <c r="U982" s="7">
        <f t="shared" si="301"/>
        <v>0</v>
      </c>
      <c r="V982" s="7">
        <f t="shared" si="302"/>
        <v>0</v>
      </c>
      <c r="W982" s="7">
        <f t="shared" si="303"/>
        <v>0</v>
      </c>
      <c r="X982" s="7">
        <f t="shared" ca="1" si="304"/>
        <v>0</v>
      </c>
      <c r="Y982" s="7">
        <f t="shared" ca="1" si="305"/>
        <v>0</v>
      </c>
      <c r="Z982" s="7">
        <f t="shared" ca="1" si="306"/>
        <v>0</v>
      </c>
      <c r="AA982" s="3"/>
      <c r="AB982" s="3"/>
    </row>
    <row r="983" spans="1:28" x14ac:dyDescent="0.2">
      <c r="A983" s="18">
        <v>0</v>
      </c>
      <c r="B983" s="18">
        <v>0</v>
      </c>
      <c r="C983" s="8">
        <f>IF(Input!C971="",0,A983-$A$18)</f>
        <v>0</v>
      </c>
      <c r="D983" s="8">
        <f>(B983-Input!$C$6-Input!$F$5*C983)*IF(Input!C971="",0,1)</f>
        <v>0</v>
      </c>
      <c r="E983" s="7">
        <f t="shared" si="288"/>
        <v>0</v>
      </c>
      <c r="F983" s="7">
        <f t="shared" si="289"/>
        <v>0</v>
      </c>
      <c r="G983" s="7">
        <f t="shared" si="290"/>
        <v>0</v>
      </c>
      <c r="H983" s="7">
        <f t="shared" si="291"/>
        <v>0</v>
      </c>
      <c r="I983" s="7">
        <f t="shared" si="292"/>
        <v>0</v>
      </c>
      <c r="J983" s="7">
        <f t="shared" si="293"/>
        <v>0</v>
      </c>
      <c r="K983" s="7">
        <f t="shared" si="294"/>
        <v>0</v>
      </c>
      <c r="L983" s="7">
        <f>Input!C971*Input!$F$10</f>
        <v>0</v>
      </c>
      <c r="M983" s="7">
        <f>(-C983*SIN(ATAN(Input!$F$5*Input!$F$10))+(L983-$L$18)*COS(ATAN(Input!$F$5*Input!$F$10)))*IF(Input!C971="",0,1)</f>
        <v>0</v>
      </c>
      <c r="N983" s="7">
        <f>(C983*COS(ATAN(Input!$F$5*Input!$F$10))+(L983-$L$18)*SIN(ATAN(Input!$F$5*Input!$F$10)))*IF(Input!C971="",0,1)</f>
        <v>0</v>
      </c>
      <c r="O983" s="7">
        <f t="shared" si="295"/>
        <v>0</v>
      </c>
      <c r="P983" s="7">
        <f t="shared" si="296"/>
        <v>0</v>
      </c>
      <c r="Q983" s="7">
        <f t="shared" si="297"/>
        <v>0</v>
      </c>
      <c r="R983" s="7">
        <f t="shared" si="298"/>
        <v>0</v>
      </c>
      <c r="S983" s="7">
        <f t="shared" si="299"/>
        <v>0</v>
      </c>
      <c r="T983" s="7">
        <f t="shared" si="300"/>
        <v>0</v>
      </c>
      <c r="U983" s="7">
        <f t="shared" si="301"/>
        <v>0</v>
      </c>
      <c r="V983" s="7">
        <f t="shared" si="302"/>
        <v>0</v>
      </c>
      <c r="W983" s="7">
        <f t="shared" si="303"/>
        <v>0</v>
      </c>
      <c r="X983" s="7">
        <f t="shared" ca="1" si="304"/>
        <v>0</v>
      </c>
      <c r="Y983" s="7">
        <f t="shared" ca="1" si="305"/>
        <v>0</v>
      </c>
      <c r="Z983" s="7">
        <f t="shared" ca="1" si="306"/>
        <v>0</v>
      </c>
      <c r="AA983" s="3"/>
      <c r="AB983" s="3"/>
    </row>
    <row r="984" spans="1:28" x14ac:dyDescent="0.2">
      <c r="A984" s="18">
        <v>0</v>
      </c>
      <c r="B984" s="18">
        <v>0</v>
      </c>
      <c r="C984" s="8">
        <f>IF(Input!C972="",0,A984-$A$18)</f>
        <v>0</v>
      </c>
      <c r="D984" s="8">
        <f>(B984-Input!$C$6-Input!$F$5*C984)*IF(Input!C972="",0,1)</f>
        <v>0</v>
      </c>
      <c r="E984" s="7">
        <f t="shared" si="288"/>
        <v>0</v>
      </c>
      <c r="F984" s="7">
        <f t="shared" si="289"/>
        <v>0</v>
      </c>
      <c r="G984" s="7">
        <f t="shared" si="290"/>
        <v>0</v>
      </c>
      <c r="H984" s="7">
        <f t="shared" si="291"/>
        <v>0</v>
      </c>
      <c r="I984" s="7">
        <f t="shared" si="292"/>
        <v>0</v>
      </c>
      <c r="J984" s="7">
        <f t="shared" si="293"/>
        <v>0</v>
      </c>
      <c r="K984" s="7">
        <f t="shared" si="294"/>
        <v>0</v>
      </c>
      <c r="L984" s="7">
        <f>Input!C972*Input!$F$10</f>
        <v>0</v>
      </c>
      <c r="M984" s="7">
        <f>(-C984*SIN(ATAN(Input!$F$5*Input!$F$10))+(L984-$L$18)*COS(ATAN(Input!$F$5*Input!$F$10)))*IF(Input!C972="",0,1)</f>
        <v>0</v>
      </c>
      <c r="N984" s="7">
        <f>(C984*COS(ATAN(Input!$F$5*Input!$F$10))+(L984-$L$18)*SIN(ATAN(Input!$F$5*Input!$F$10)))*IF(Input!C972="",0,1)</f>
        <v>0</v>
      </c>
      <c r="O984" s="7">
        <f t="shared" si="295"/>
        <v>0</v>
      </c>
      <c r="P984" s="7">
        <f t="shared" si="296"/>
        <v>0</v>
      </c>
      <c r="Q984" s="7">
        <f t="shared" si="297"/>
        <v>0</v>
      </c>
      <c r="R984" s="7">
        <f t="shared" si="298"/>
        <v>0</v>
      </c>
      <c r="S984" s="7">
        <f t="shared" si="299"/>
        <v>0</v>
      </c>
      <c r="T984" s="7">
        <f t="shared" si="300"/>
        <v>0</v>
      </c>
      <c r="U984" s="7">
        <f t="shared" si="301"/>
        <v>0</v>
      </c>
      <c r="V984" s="7">
        <f t="shared" si="302"/>
        <v>0</v>
      </c>
      <c r="W984" s="7">
        <f t="shared" si="303"/>
        <v>0</v>
      </c>
      <c r="X984" s="7">
        <f t="shared" ca="1" si="304"/>
        <v>0</v>
      </c>
      <c r="Y984" s="7">
        <f t="shared" ca="1" si="305"/>
        <v>0</v>
      </c>
      <c r="Z984" s="7">
        <f t="shared" ca="1" si="306"/>
        <v>0</v>
      </c>
      <c r="AA984" s="3"/>
      <c r="AB984" s="3"/>
    </row>
    <row r="985" spans="1:28" x14ac:dyDescent="0.2">
      <c r="A985" s="18">
        <v>0</v>
      </c>
      <c r="B985" s="18">
        <v>0</v>
      </c>
      <c r="C985" s="8">
        <f>IF(Input!C973="",0,A985-$A$18)</f>
        <v>0</v>
      </c>
      <c r="D985" s="8">
        <f>(B985-Input!$C$6-Input!$F$5*C985)*IF(Input!C973="",0,1)</f>
        <v>0</v>
      </c>
      <c r="E985" s="7">
        <f t="shared" si="288"/>
        <v>0</v>
      </c>
      <c r="F985" s="7">
        <f t="shared" si="289"/>
        <v>0</v>
      </c>
      <c r="G985" s="7">
        <f t="shared" si="290"/>
        <v>0</v>
      </c>
      <c r="H985" s="7">
        <f t="shared" si="291"/>
        <v>0</v>
      </c>
      <c r="I985" s="7">
        <f t="shared" si="292"/>
        <v>0</v>
      </c>
      <c r="J985" s="7">
        <f t="shared" si="293"/>
        <v>0</v>
      </c>
      <c r="K985" s="7">
        <f t="shared" si="294"/>
        <v>0</v>
      </c>
      <c r="L985" s="7">
        <f>Input!C973*Input!$F$10</f>
        <v>0</v>
      </c>
      <c r="M985" s="7">
        <f>(-C985*SIN(ATAN(Input!$F$5*Input!$F$10))+(L985-$L$18)*COS(ATAN(Input!$F$5*Input!$F$10)))*IF(Input!C973="",0,1)</f>
        <v>0</v>
      </c>
      <c r="N985" s="7">
        <f>(C985*COS(ATAN(Input!$F$5*Input!$F$10))+(L985-$L$18)*SIN(ATAN(Input!$F$5*Input!$F$10)))*IF(Input!C973="",0,1)</f>
        <v>0</v>
      </c>
      <c r="O985" s="7">
        <f t="shared" si="295"/>
        <v>0</v>
      </c>
      <c r="P985" s="7">
        <f t="shared" si="296"/>
        <v>0</v>
      </c>
      <c r="Q985" s="7">
        <f t="shared" si="297"/>
        <v>0</v>
      </c>
      <c r="R985" s="7">
        <f t="shared" si="298"/>
        <v>0</v>
      </c>
      <c r="S985" s="7">
        <f t="shared" si="299"/>
        <v>0</v>
      </c>
      <c r="T985" s="7">
        <f t="shared" si="300"/>
        <v>0</v>
      </c>
      <c r="U985" s="7">
        <f t="shared" si="301"/>
        <v>0</v>
      </c>
      <c r="V985" s="7">
        <f t="shared" si="302"/>
        <v>0</v>
      </c>
      <c r="W985" s="7">
        <f t="shared" si="303"/>
        <v>0</v>
      </c>
      <c r="X985" s="7">
        <f t="shared" ca="1" si="304"/>
        <v>0</v>
      </c>
      <c r="Y985" s="7">
        <f t="shared" ca="1" si="305"/>
        <v>0</v>
      </c>
      <c r="Z985" s="7">
        <f t="shared" ca="1" si="306"/>
        <v>0</v>
      </c>
      <c r="AA985" s="3"/>
      <c r="AB985" s="3"/>
    </row>
    <row r="986" spans="1:28" x14ac:dyDescent="0.2">
      <c r="A986" s="18">
        <v>0</v>
      </c>
      <c r="B986" s="18">
        <v>0</v>
      </c>
      <c r="C986" s="8">
        <f>IF(Input!C974="",0,A986-$A$18)</f>
        <v>0</v>
      </c>
      <c r="D986" s="8">
        <f>(B986-Input!$C$6-Input!$F$5*C986)*IF(Input!C974="",0,1)</f>
        <v>0</v>
      </c>
      <c r="E986" s="7">
        <f t="shared" si="288"/>
        <v>0</v>
      </c>
      <c r="F986" s="7">
        <f t="shared" si="289"/>
        <v>0</v>
      </c>
      <c r="G986" s="7">
        <f t="shared" si="290"/>
        <v>0</v>
      </c>
      <c r="H986" s="7">
        <f t="shared" si="291"/>
        <v>0</v>
      </c>
      <c r="I986" s="7">
        <f t="shared" si="292"/>
        <v>0</v>
      </c>
      <c r="J986" s="7">
        <f t="shared" si="293"/>
        <v>0</v>
      </c>
      <c r="K986" s="7">
        <f t="shared" si="294"/>
        <v>0</v>
      </c>
      <c r="L986" s="7">
        <f>Input!C974*Input!$F$10</f>
        <v>0</v>
      </c>
      <c r="M986" s="7">
        <f>(-C986*SIN(ATAN(Input!$F$5*Input!$F$10))+(L986-$L$18)*COS(ATAN(Input!$F$5*Input!$F$10)))*IF(Input!C974="",0,1)</f>
        <v>0</v>
      </c>
      <c r="N986" s="7">
        <f>(C986*COS(ATAN(Input!$F$5*Input!$F$10))+(L986-$L$18)*SIN(ATAN(Input!$F$5*Input!$F$10)))*IF(Input!C974="",0,1)</f>
        <v>0</v>
      </c>
      <c r="O986" s="7">
        <f t="shared" si="295"/>
        <v>0</v>
      </c>
      <c r="P986" s="7">
        <f t="shared" si="296"/>
        <v>0</v>
      </c>
      <c r="Q986" s="7">
        <f t="shared" si="297"/>
        <v>0</v>
      </c>
      <c r="R986" s="7">
        <f t="shared" si="298"/>
        <v>0</v>
      </c>
      <c r="S986" s="7">
        <f t="shared" si="299"/>
        <v>0</v>
      </c>
      <c r="T986" s="7">
        <f t="shared" si="300"/>
        <v>0</v>
      </c>
      <c r="U986" s="7">
        <f t="shared" si="301"/>
        <v>0</v>
      </c>
      <c r="V986" s="7">
        <f t="shared" si="302"/>
        <v>0</v>
      </c>
      <c r="W986" s="7">
        <f t="shared" si="303"/>
        <v>0</v>
      </c>
      <c r="X986" s="7">
        <f t="shared" ca="1" si="304"/>
        <v>0</v>
      </c>
      <c r="Y986" s="7">
        <f t="shared" ca="1" si="305"/>
        <v>0</v>
      </c>
      <c r="Z986" s="7">
        <f t="shared" ca="1" si="306"/>
        <v>0</v>
      </c>
      <c r="AA986" s="3"/>
      <c r="AB986" s="3"/>
    </row>
    <row r="987" spans="1:28" x14ac:dyDescent="0.2">
      <c r="A987" s="18">
        <v>0</v>
      </c>
      <c r="B987" s="18">
        <v>0</v>
      </c>
      <c r="C987" s="8">
        <f>IF(Input!C975="",0,A987-$A$18)</f>
        <v>0</v>
      </c>
      <c r="D987" s="8">
        <f>(B987-Input!$C$6-Input!$F$5*C987)*IF(Input!C975="",0,1)</f>
        <v>0</v>
      </c>
      <c r="E987" s="7">
        <f t="shared" si="288"/>
        <v>0</v>
      </c>
      <c r="F987" s="7">
        <f t="shared" si="289"/>
        <v>0</v>
      </c>
      <c r="G987" s="7">
        <f t="shared" si="290"/>
        <v>0</v>
      </c>
      <c r="H987" s="7">
        <f t="shared" si="291"/>
        <v>0</v>
      </c>
      <c r="I987" s="7">
        <f t="shared" si="292"/>
        <v>0</v>
      </c>
      <c r="J987" s="7">
        <f t="shared" si="293"/>
        <v>0</v>
      </c>
      <c r="K987" s="7">
        <f t="shared" si="294"/>
        <v>0</v>
      </c>
      <c r="L987" s="7">
        <f>Input!C975*Input!$F$10</f>
        <v>0</v>
      </c>
      <c r="M987" s="7">
        <f>(-C987*SIN(ATAN(Input!$F$5*Input!$F$10))+(L987-$L$18)*COS(ATAN(Input!$F$5*Input!$F$10)))*IF(Input!C975="",0,1)</f>
        <v>0</v>
      </c>
      <c r="N987" s="7">
        <f>(C987*COS(ATAN(Input!$F$5*Input!$F$10))+(L987-$L$18)*SIN(ATAN(Input!$F$5*Input!$F$10)))*IF(Input!C975="",0,1)</f>
        <v>0</v>
      </c>
      <c r="O987" s="7">
        <f t="shared" si="295"/>
        <v>0</v>
      </c>
      <c r="P987" s="7">
        <f t="shared" si="296"/>
        <v>0</v>
      </c>
      <c r="Q987" s="7">
        <f t="shared" si="297"/>
        <v>0</v>
      </c>
      <c r="R987" s="7">
        <f t="shared" si="298"/>
        <v>0</v>
      </c>
      <c r="S987" s="7">
        <f t="shared" si="299"/>
        <v>0</v>
      </c>
      <c r="T987" s="7">
        <f t="shared" si="300"/>
        <v>0</v>
      </c>
      <c r="U987" s="7">
        <f t="shared" si="301"/>
        <v>0</v>
      </c>
      <c r="V987" s="7">
        <f t="shared" si="302"/>
        <v>0</v>
      </c>
      <c r="W987" s="7">
        <f t="shared" si="303"/>
        <v>0</v>
      </c>
      <c r="X987" s="7">
        <f t="shared" ca="1" si="304"/>
        <v>0</v>
      </c>
      <c r="Y987" s="7">
        <f t="shared" ca="1" si="305"/>
        <v>0</v>
      </c>
      <c r="Z987" s="7">
        <f t="shared" ca="1" si="306"/>
        <v>0</v>
      </c>
      <c r="AA987" s="3"/>
      <c r="AB987" s="3"/>
    </row>
    <row r="988" spans="1:28" x14ac:dyDescent="0.2">
      <c r="A988" s="18">
        <v>0</v>
      </c>
      <c r="B988" s="18">
        <v>0</v>
      </c>
      <c r="C988" s="8">
        <f>IF(Input!C976="",0,A988-$A$18)</f>
        <v>0</v>
      </c>
      <c r="D988" s="8">
        <f>(B988-Input!$C$6-Input!$F$5*C988)*IF(Input!C976="",0,1)</f>
        <v>0</v>
      </c>
      <c r="E988" s="7">
        <f t="shared" si="288"/>
        <v>0</v>
      </c>
      <c r="F988" s="7">
        <f t="shared" si="289"/>
        <v>0</v>
      </c>
      <c r="G988" s="7">
        <f t="shared" si="290"/>
        <v>0</v>
      </c>
      <c r="H988" s="7">
        <f t="shared" si="291"/>
        <v>0</v>
      </c>
      <c r="I988" s="7">
        <f t="shared" si="292"/>
        <v>0</v>
      </c>
      <c r="J988" s="7">
        <f t="shared" si="293"/>
        <v>0</v>
      </c>
      <c r="K988" s="7">
        <f t="shared" si="294"/>
        <v>0</v>
      </c>
      <c r="L988" s="7">
        <f>Input!C976*Input!$F$10</f>
        <v>0</v>
      </c>
      <c r="M988" s="7">
        <f>(-C988*SIN(ATAN(Input!$F$5*Input!$F$10))+(L988-$L$18)*COS(ATAN(Input!$F$5*Input!$F$10)))*IF(Input!C976="",0,1)</f>
        <v>0</v>
      </c>
      <c r="N988" s="7">
        <f>(C988*COS(ATAN(Input!$F$5*Input!$F$10))+(L988-$L$18)*SIN(ATAN(Input!$F$5*Input!$F$10)))*IF(Input!C976="",0,1)</f>
        <v>0</v>
      </c>
      <c r="O988" s="7">
        <f t="shared" si="295"/>
        <v>0</v>
      </c>
      <c r="P988" s="7">
        <f t="shared" si="296"/>
        <v>0</v>
      </c>
      <c r="Q988" s="7">
        <f t="shared" si="297"/>
        <v>0</v>
      </c>
      <c r="R988" s="7">
        <f t="shared" si="298"/>
        <v>0</v>
      </c>
      <c r="S988" s="7">
        <f t="shared" si="299"/>
        <v>0</v>
      </c>
      <c r="T988" s="7">
        <f t="shared" si="300"/>
        <v>0</v>
      </c>
      <c r="U988" s="7">
        <f t="shared" si="301"/>
        <v>0</v>
      </c>
      <c r="V988" s="7">
        <f t="shared" si="302"/>
        <v>0</v>
      </c>
      <c r="W988" s="7">
        <f t="shared" si="303"/>
        <v>0</v>
      </c>
      <c r="X988" s="7">
        <f t="shared" ca="1" si="304"/>
        <v>0</v>
      </c>
      <c r="Y988" s="7">
        <f t="shared" ca="1" si="305"/>
        <v>0</v>
      </c>
      <c r="Z988" s="7">
        <f t="shared" ca="1" si="306"/>
        <v>0</v>
      </c>
      <c r="AA988" s="3"/>
      <c r="AB988" s="3"/>
    </row>
    <row r="989" spans="1:28" x14ac:dyDescent="0.2">
      <c r="A989" s="18">
        <v>0</v>
      </c>
      <c r="B989" s="18">
        <v>0</v>
      </c>
      <c r="C989" s="8">
        <f>IF(Input!C977="",0,A989-$A$18)</f>
        <v>0</v>
      </c>
      <c r="D989" s="8">
        <f>(B989-Input!$C$6-Input!$F$5*C989)*IF(Input!C977="",0,1)</f>
        <v>0</v>
      </c>
      <c r="E989" s="7">
        <f t="shared" si="288"/>
        <v>0</v>
      </c>
      <c r="F989" s="7">
        <f t="shared" si="289"/>
        <v>0</v>
      </c>
      <c r="G989" s="7">
        <f t="shared" si="290"/>
        <v>0</v>
      </c>
      <c r="H989" s="7">
        <f t="shared" si="291"/>
        <v>0</v>
      </c>
      <c r="I989" s="7">
        <f t="shared" si="292"/>
        <v>0</v>
      </c>
      <c r="J989" s="7">
        <f t="shared" si="293"/>
        <v>0</v>
      </c>
      <c r="K989" s="7">
        <f t="shared" si="294"/>
        <v>0</v>
      </c>
      <c r="L989" s="7">
        <f>Input!C977*Input!$F$10</f>
        <v>0</v>
      </c>
      <c r="M989" s="7">
        <f>(-C989*SIN(ATAN(Input!$F$5*Input!$F$10))+(L989-$L$18)*COS(ATAN(Input!$F$5*Input!$F$10)))*IF(Input!C977="",0,1)</f>
        <v>0</v>
      </c>
      <c r="N989" s="7">
        <f>(C989*COS(ATAN(Input!$F$5*Input!$F$10))+(L989-$L$18)*SIN(ATAN(Input!$F$5*Input!$F$10)))*IF(Input!C977="",0,1)</f>
        <v>0</v>
      </c>
      <c r="O989" s="7">
        <f t="shared" si="295"/>
        <v>0</v>
      </c>
      <c r="P989" s="7">
        <f t="shared" si="296"/>
        <v>0</v>
      </c>
      <c r="Q989" s="7">
        <f t="shared" si="297"/>
        <v>0</v>
      </c>
      <c r="R989" s="7">
        <f t="shared" si="298"/>
        <v>0</v>
      </c>
      <c r="S989" s="7">
        <f t="shared" si="299"/>
        <v>0</v>
      </c>
      <c r="T989" s="7">
        <f t="shared" si="300"/>
        <v>0</v>
      </c>
      <c r="U989" s="7">
        <f t="shared" si="301"/>
        <v>0</v>
      </c>
      <c r="V989" s="7">
        <f t="shared" si="302"/>
        <v>0</v>
      </c>
      <c r="W989" s="7">
        <f t="shared" si="303"/>
        <v>0</v>
      </c>
      <c r="X989" s="7">
        <f t="shared" ca="1" si="304"/>
        <v>0</v>
      </c>
      <c r="Y989" s="7">
        <f t="shared" ca="1" si="305"/>
        <v>0</v>
      </c>
      <c r="Z989" s="7">
        <f t="shared" ca="1" si="306"/>
        <v>0</v>
      </c>
      <c r="AA989" s="3"/>
      <c r="AB989" s="3"/>
    </row>
    <row r="990" spans="1:28" x14ac:dyDescent="0.2">
      <c r="A990" s="18">
        <v>0</v>
      </c>
      <c r="B990" s="18">
        <v>0</v>
      </c>
      <c r="C990" s="8">
        <f>IF(Input!C978="",0,A990-$A$18)</f>
        <v>0</v>
      </c>
      <c r="D990" s="8">
        <f>(B990-Input!$C$6-Input!$F$5*C990)*IF(Input!C978="",0,1)</f>
        <v>0</v>
      </c>
      <c r="E990" s="7">
        <f t="shared" si="288"/>
        <v>0</v>
      </c>
      <c r="F990" s="7">
        <f t="shared" si="289"/>
        <v>0</v>
      </c>
      <c r="G990" s="7">
        <f t="shared" si="290"/>
        <v>0</v>
      </c>
      <c r="H990" s="7">
        <f t="shared" si="291"/>
        <v>0</v>
      </c>
      <c r="I990" s="7">
        <f t="shared" si="292"/>
        <v>0</v>
      </c>
      <c r="J990" s="7">
        <f t="shared" si="293"/>
        <v>0</v>
      </c>
      <c r="K990" s="7">
        <f t="shared" si="294"/>
        <v>0</v>
      </c>
      <c r="L990" s="7">
        <f>Input!C978*Input!$F$10</f>
        <v>0</v>
      </c>
      <c r="M990" s="7">
        <f>(-C990*SIN(ATAN(Input!$F$5*Input!$F$10))+(L990-$L$18)*COS(ATAN(Input!$F$5*Input!$F$10)))*IF(Input!C978="",0,1)</f>
        <v>0</v>
      </c>
      <c r="N990" s="7">
        <f>(C990*COS(ATAN(Input!$F$5*Input!$F$10))+(L990-$L$18)*SIN(ATAN(Input!$F$5*Input!$F$10)))*IF(Input!C978="",0,1)</f>
        <v>0</v>
      </c>
      <c r="O990" s="7">
        <f t="shared" si="295"/>
        <v>0</v>
      </c>
      <c r="P990" s="7">
        <f t="shared" si="296"/>
        <v>0</v>
      </c>
      <c r="Q990" s="7">
        <f t="shared" si="297"/>
        <v>0</v>
      </c>
      <c r="R990" s="7">
        <f t="shared" si="298"/>
        <v>0</v>
      </c>
      <c r="S990" s="7">
        <f t="shared" si="299"/>
        <v>0</v>
      </c>
      <c r="T990" s="7">
        <f t="shared" si="300"/>
        <v>0</v>
      </c>
      <c r="U990" s="7">
        <f t="shared" si="301"/>
        <v>0</v>
      </c>
      <c r="V990" s="7">
        <f t="shared" si="302"/>
        <v>0</v>
      </c>
      <c r="W990" s="7">
        <f t="shared" si="303"/>
        <v>0</v>
      </c>
      <c r="X990" s="7">
        <f t="shared" ca="1" si="304"/>
        <v>0</v>
      </c>
      <c r="Y990" s="7">
        <f t="shared" ca="1" si="305"/>
        <v>0</v>
      </c>
      <c r="Z990" s="7">
        <f t="shared" ca="1" si="306"/>
        <v>0</v>
      </c>
      <c r="AA990" s="3"/>
      <c r="AB990" s="3"/>
    </row>
    <row r="991" spans="1:28" x14ac:dyDescent="0.2">
      <c r="A991" s="18">
        <v>0</v>
      </c>
      <c r="B991" s="18">
        <v>0</v>
      </c>
      <c r="C991" s="8">
        <f>IF(Input!C979="",0,A991-$A$18)</f>
        <v>0</v>
      </c>
      <c r="D991" s="8">
        <f>(B991-Input!$C$6-Input!$F$5*C991)*IF(Input!C979="",0,1)</f>
        <v>0</v>
      </c>
      <c r="E991" s="7">
        <f t="shared" si="288"/>
        <v>0</v>
      </c>
      <c r="F991" s="7">
        <f t="shared" si="289"/>
        <v>0</v>
      </c>
      <c r="G991" s="7">
        <f t="shared" si="290"/>
        <v>0</v>
      </c>
      <c r="H991" s="7">
        <f t="shared" si="291"/>
        <v>0</v>
      </c>
      <c r="I991" s="7">
        <f t="shared" si="292"/>
        <v>0</v>
      </c>
      <c r="J991" s="7">
        <f t="shared" si="293"/>
        <v>0</v>
      </c>
      <c r="K991" s="7">
        <f t="shared" si="294"/>
        <v>0</v>
      </c>
      <c r="L991" s="7">
        <f>Input!C979*Input!$F$10</f>
        <v>0</v>
      </c>
      <c r="M991" s="7">
        <f>(-C991*SIN(ATAN(Input!$F$5*Input!$F$10))+(L991-$L$18)*COS(ATAN(Input!$F$5*Input!$F$10)))*IF(Input!C979="",0,1)</f>
        <v>0</v>
      </c>
      <c r="N991" s="7">
        <f>(C991*COS(ATAN(Input!$F$5*Input!$F$10))+(L991-$L$18)*SIN(ATAN(Input!$F$5*Input!$F$10)))*IF(Input!C979="",0,1)</f>
        <v>0</v>
      </c>
      <c r="O991" s="7">
        <f t="shared" si="295"/>
        <v>0</v>
      </c>
      <c r="P991" s="7">
        <f t="shared" si="296"/>
        <v>0</v>
      </c>
      <c r="Q991" s="7">
        <f t="shared" si="297"/>
        <v>0</v>
      </c>
      <c r="R991" s="7">
        <f t="shared" si="298"/>
        <v>0</v>
      </c>
      <c r="S991" s="7">
        <f t="shared" si="299"/>
        <v>0</v>
      </c>
      <c r="T991" s="7">
        <f t="shared" si="300"/>
        <v>0</v>
      </c>
      <c r="U991" s="7">
        <f t="shared" si="301"/>
        <v>0</v>
      </c>
      <c r="V991" s="7">
        <f t="shared" si="302"/>
        <v>0</v>
      </c>
      <c r="W991" s="7">
        <f t="shared" si="303"/>
        <v>0</v>
      </c>
      <c r="X991" s="7">
        <f t="shared" ca="1" si="304"/>
        <v>0</v>
      </c>
      <c r="Y991" s="7">
        <f t="shared" ca="1" si="305"/>
        <v>0</v>
      </c>
      <c r="Z991" s="7">
        <f t="shared" ca="1" si="306"/>
        <v>0</v>
      </c>
      <c r="AA991" s="3"/>
      <c r="AB991" s="3"/>
    </row>
    <row r="992" spans="1:28" x14ac:dyDescent="0.2">
      <c r="A992" s="18">
        <v>0</v>
      </c>
      <c r="B992" s="18">
        <v>0</v>
      </c>
      <c r="C992" s="8">
        <f>IF(Input!C980="",0,A992-$A$18)</f>
        <v>0</v>
      </c>
      <c r="D992" s="8">
        <f>(B992-Input!$C$6-Input!$F$5*C992)*IF(Input!C980="",0,1)</f>
        <v>0</v>
      </c>
      <c r="E992" s="7">
        <f t="shared" si="288"/>
        <v>0</v>
      </c>
      <c r="F992" s="7">
        <f t="shared" si="289"/>
        <v>0</v>
      </c>
      <c r="G992" s="7">
        <f t="shared" si="290"/>
        <v>0</v>
      </c>
      <c r="H992" s="7">
        <f t="shared" si="291"/>
        <v>0</v>
      </c>
      <c r="I992" s="7">
        <f t="shared" si="292"/>
        <v>0</v>
      </c>
      <c r="J992" s="7">
        <f t="shared" si="293"/>
        <v>0</v>
      </c>
      <c r="K992" s="7">
        <f t="shared" si="294"/>
        <v>0</v>
      </c>
      <c r="L992" s="7">
        <f>Input!C980*Input!$F$10</f>
        <v>0</v>
      </c>
      <c r="M992" s="7">
        <f>(-C992*SIN(ATAN(Input!$F$5*Input!$F$10))+(L992-$L$18)*COS(ATAN(Input!$F$5*Input!$F$10)))*IF(Input!C980="",0,1)</f>
        <v>0</v>
      </c>
      <c r="N992" s="7">
        <f>(C992*COS(ATAN(Input!$F$5*Input!$F$10))+(L992-$L$18)*SIN(ATAN(Input!$F$5*Input!$F$10)))*IF(Input!C980="",0,1)</f>
        <v>0</v>
      </c>
      <c r="O992" s="7">
        <f t="shared" si="295"/>
        <v>0</v>
      </c>
      <c r="P992" s="7">
        <f t="shared" si="296"/>
        <v>0</v>
      </c>
      <c r="Q992" s="7">
        <f t="shared" si="297"/>
        <v>0</v>
      </c>
      <c r="R992" s="7">
        <f t="shared" si="298"/>
        <v>0</v>
      </c>
      <c r="S992" s="7">
        <f t="shared" si="299"/>
        <v>0</v>
      </c>
      <c r="T992" s="7">
        <f t="shared" si="300"/>
        <v>0</v>
      </c>
      <c r="U992" s="7">
        <f t="shared" si="301"/>
        <v>0</v>
      </c>
      <c r="V992" s="7">
        <f t="shared" si="302"/>
        <v>0</v>
      </c>
      <c r="W992" s="7">
        <f t="shared" si="303"/>
        <v>0</v>
      </c>
      <c r="X992" s="7">
        <f t="shared" ca="1" si="304"/>
        <v>0</v>
      </c>
      <c r="Y992" s="7">
        <f t="shared" ca="1" si="305"/>
        <v>0</v>
      </c>
      <c r="Z992" s="7">
        <f t="shared" ca="1" si="306"/>
        <v>0</v>
      </c>
      <c r="AA992" s="3"/>
      <c r="AB992" s="3"/>
    </row>
    <row r="993" spans="1:28" x14ac:dyDescent="0.2">
      <c r="A993" s="18">
        <v>0</v>
      </c>
      <c r="B993" s="18">
        <v>0</v>
      </c>
      <c r="C993" s="8">
        <f>IF(Input!C981="",0,A993-$A$18)</f>
        <v>0</v>
      </c>
      <c r="D993" s="8">
        <f>(B993-Input!$C$6-Input!$F$5*C993)*IF(Input!C981="",0,1)</f>
        <v>0</v>
      </c>
      <c r="E993" s="7">
        <f t="shared" si="288"/>
        <v>0</v>
      </c>
      <c r="F993" s="7">
        <f t="shared" si="289"/>
        <v>0</v>
      </c>
      <c r="G993" s="7">
        <f t="shared" si="290"/>
        <v>0</v>
      </c>
      <c r="H993" s="7">
        <f t="shared" si="291"/>
        <v>0</v>
      </c>
      <c r="I993" s="7">
        <f t="shared" si="292"/>
        <v>0</v>
      </c>
      <c r="J993" s="7">
        <f t="shared" si="293"/>
        <v>0</v>
      </c>
      <c r="K993" s="7">
        <f t="shared" si="294"/>
        <v>0</v>
      </c>
      <c r="L993" s="7">
        <f>Input!C981*Input!$F$10</f>
        <v>0</v>
      </c>
      <c r="M993" s="7">
        <f>(-C993*SIN(ATAN(Input!$F$5*Input!$F$10))+(L993-$L$18)*COS(ATAN(Input!$F$5*Input!$F$10)))*IF(Input!C981="",0,1)</f>
        <v>0</v>
      </c>
      <c r="N993" s="7">
        <f>(C993*COS(ATAN(Input!$F$5*Input!$F$10))+(L993-$L$18)*SIN(ATAN(Input!$F$5*Input!$F$10)))*IF(Input!C981="",0,1)</f>
        <v>0</v>
      </c>
      <c r="O993" s="7">
        <f t="shared" si="295"/>
        <v>0</v>
      </c>
      <c r="P993" s="7">
        <f t="shared" si="296"/>
        <v>0</v>
      </c>
      <c r="Q993" s="7">
        <f t="shared" si="297"/>
        <v>0</v>
      </c>
      <c r="R993" s="7">
        <f t="shared" si="298"/>
        <v>0</v>
      </c>
      <c r="S993" s="7">
        <f t="shared" si="299"/>
        <v>0</v>
      </c>
      <c r="T993" s="7">
        <f t="shared" si="300"/>
        <v>0</v>
      </c>
      <c r="U993" s="7">
        <f t="shared" si="301"/>
        <v>0</v>
      </c>
      <c r="V993" s="7">
        <f t="shared" si="302"/>
        <v>0</v>
      </c>
      <c r="W993" s="7">
        <f t="shared" si="303"/>
        <v>0</v>
      </c>
      <c r="X993" s="7">
        <f t="shared" ca="1" si="304"/>
        <v>0</v>
      </c>
      <c r="Y993" s="7">
        <f t="shared" ca="1" si="305"/>
        <v>0</v>
      </c>
      <c r="Z993" s="7">
        <f t="shared" ca="1" si="306"/>
        <v>0</v>
      </c>
      <c r="AA993" s="3"/>
      <c r="AB993" s="3"/>
    </row>
    <row r="994" spans="1:28" x14ac:dyDescent="0.2">
      <c r="A994" s="18">
        <v>0</v>
      </c>
      <c r="B994" s="18">
        <v>0</v>
      </c>
      <c r="C994" s="8">
        <f>IF(Input!C982="",0,A994-$A$18)</f>
        <v>0</v>
      </c>
      <c r="D994" s="8">
        <f>(B994-Input!$C$6-Input!$F$5*C994)*IF(Input!C982="",0,1)</f>
        <v>0</v>
      </c>
      <c r="E994" s="7">
        <f t="shared" si="288"/>
        <v>0</v>
      </c>
      <c r="F994" s="7">
        <f t="shared" si="289"/>
        <v>0</v>
      </c>
      <c r="G994" s="7">
        <f t="shared" si="290"/>
        <v>0</v>
      </c>
      <c r="H994" s="7">
        <f t="shared" si="291"/>
        <v>0</v>
      </c>
      <c r="I994" s="7">
        <f t="shared" si="292"/>
        <v>0</v>
      </c>
      <c r="J994" s="7">
        <f t="shared" si="293"/>
        <v>0</v>
      </c>
      <c r="K994" s="7">
        <f t="shared" si="294"/>
        <v>0</v>
      </c>
      <c r="L994" s="7">
        <f>Input!C982*Input!$F$10</f>
        <v>0</v>
      </c>
      <c r="M994" s="7">
        <f>(-C994*SIN(ATAN(Input!$F$5*Input!$F$10))+(L994-$L$18)*COS(ATAN(Input!$F$5*Input!$F$10)))*IF(Input!C982="",0,1)</f>
        <v>0</v>
      </c>
      <c r="N994" s="7">
        <f>(C994*COS(ATAN(Input!$F$5*Input!$F$10))+(L994-$L$18)*SIN(ATAN(Input!$F$5*Input!$F$10)))*IF(Input!C982="",0,1)</f>
        <v>0</v>
      </c>
      <c r="O994" s="7">
        <f t="shared" si="295"/>
        <v>0</v>
      </c>
      <c r="P994" s="7">
        <f t="shared" si="296"/>
        <v>0</v>
      </c>
      <c r="Q994" s="7">
        <f t="shared" si="297"/>
        <v>0</v>
      </c>
      <c r="R994" s="7">
        <f t="shared" si="298"/>
        <v>0</v>
      </c>
      <c r="S994" s="7">
        <f t="shared" si="299"/>
        <v>0</v>
      </c>
      <c r="T994" s="7">
        <f t="shared" si="300"/>
        <v>0</v>
      </c>
      <c r="U994" s="7">
        <f t="shared" si="301"/>
        <v>0</v>
      </c>
      <c r="V994" s="7">
        <f t="shared" si="302"/>
        <v>0</v>
      </c>
      <c r="W994" s="7">
        <f t="shared" si="303"/>
        <v>0</v>
      </c>
      <c r="X994" s="7">
        <f t="shared" ca="1" si="304"/>
        <v>0</v>
      </c>
      <c r="Y994" s="7">
        <f t="shared" ca="1" si="305"/>
        <v>0</v>
      </c>
      <c r="Z994" s="7">
        <f t="shared" ca="1" si="306"/>
        <v>0</v>
      </c>
      <c r="AA994" s="3"/>
      <c r="AB994" s="3"/>
    </row>
    <row r="995" spans="1:28" x14ac:dyDescent="0.2">
      <c r="A995" s="18">
        <v>0</v>
      </c>
      <c r="B995" s="18">
        <v>0</v>
      </c>
      <c r="C995" s="8">
        <f>IF(Input!C983="",0,A995-$A$18)</f>
        <v>0</v>
      </c>
      <c r="D995" s="8">
        <f>(B995-Input!$C$6-Input!$F$5*C995)*IF(Input!C983="",0,1)</f>
        <v>0</v>
      </c>
      <c r="E995" s="7">
        <f t="shared" si="288"/>
        <v>0</v>
      </c>
      <c r="F995" s="7">
        <f t="shared" si="289"/>
        <v>0</v>
      </c>
      <c r="G995" s="7">
        <f t="shared" si="290"/>
        <v>0</v>
      </c>
      <c r="H995" s="7">
        <f t="shared" si="291"/>
        <v>0</v>
      </c>
      <c r="I995" s="7">
        <f t="shared" si="292"/>
        <v>0</v>
      </c>
      <c r="J995" s="7">
        <f t="shared" si="293"/>
        <v>0</v>
      </c>
      <c r="K995" s="7">
        <f t="shared" si="294"/>
        <v>0</v>
      </c>
      <c r="L995" s="7">
        <f>Input!C983*Input!$F$10</f>
        <v>0</v>
      </c>
      <c r="M995" s="7">
        <f>(-C995*SIN(ATAN(Input!$F$5*Input!$F$10))+(L995-$L$18)*COS(ATAN(Input!$F$5*Input!$F$10)))*IF(Input!C983="",0,1)</f>
        <v>0</v>
      </c>
      <c r="N995" s="7">
        <f>(C995*COS(ATAN(Input!$F$5*Input!$F$10))+(L995-$L$18)*SIN(ATAN(Input!$F$5*Input!$F$10)))*IF(Input!C983="",0,1)</f>
        <v>0</v>
      </c>
      <c r="O995" s="7">
        <f t="shared" si="295"/>
        <v>0</v>
      </c>
      <c r="P995" s="7">
        <f t="shared" si="296"/>
        <v>0</v>
      </c>
      <c r="Q995" s="7">
        <f t="shared" si="297"/>
        <v>0</v>
      </c>
      <c r="R995" s="7">
        <f t="shared" si="298"/>
        <v>0</v>
      </c>
      <c r="S995" s="7">
        <f t="shared" si="299"/>
        <v>0</v>
      </c>
      <c r="T995" s="7">
        <f t="shared" si="300"/>
        <v>0</v>
      </c>
      <c r="U995" s="7">
        <f t="shared" si="301"/>
        <v>0</v>
      </c>
      <c r="V995" s="7">
        <f t="shared" si="302"/>
        <v>0</v>
      </c>
      <c r="W995" s="7">
        <f t="shared" si="303"/>
        <v>0</v>
      </c>
      <c r="X995" s="7">
        <f t="shared" ca="1" si="304"/>
        <v>0</v>
      </c>
      <c r="Y995" s="7">
        <f t="shared" ca="1" si="305"/>
        <v>0</v>
      </c>
      <c r="Z995" s="7">
        <f t="shared" ca="1" si="306"/>
        <v>0</v>
      </c>
      <c r="AA995" s="3"/>
      <c r="AB995" s="3"/>
    </row>
    <row r="996" spans="1:28" x14ac:dyDescent="0.2">
      <c r="A996" s="18">
        <v>0</v>
      </c>
      <c r="B996" s="18">
        <v>0</v>
      </c>
      <c r="C996" s="8">
        <f>IF(Input!C984="",0,A996-$A$18)</f>
        <v>0</v>
      </c>
      <c r="D996" s="8">
        <f>(B996-Input!$C$6-Input!$F$5*C996)*IF(Input!C984="",0,1)</f>
        <v>0</v>
      </c>
      <c r="E996" s="7">
        <f t="shared" si="288"/>
        <v>0</v>
      </c>
      <c r="F996" s="7">
        <f t="shared" si="289"/>
        <v>0</v>
      </c>
      <c r="G996" s="7">
        <f t="shared" si="290"/>
        <v>0</v>
      </c>
      <c r="H996" s="7">
        <f t="shared" si="291"/>
        <v>0</v>
      </c>
      <c r="I996" s="7">
        <f t="shared" si="292"/>
        <v>0</v>
      </c>
      <c r="J996" s="7">
        <f t="shared" si="293"/>
        <v>0</v>
      </c>
      <c r="K996" s="7">
        <f t="shared" si="294"/>
        <v>0</v>
      </c>
      <c r="L996" s="7">
        <f>Input!C984*Input!$F$10</f>
        <v>0</v>
      </c>
      <c r="M996" s="7">
        <f>(-C996*SIN(ATAN(Input!$F$5*Input!$F$10))+(L996-$L$18)*COS(ATAN(Input!$F$5*Input!$F$10)))*IF(Input!C984="",0,1)</f>
        <v>0</v>
      </c>
      <c r="N996" s="7">
        <f>(C996*COS(ATAN(Input!$F$5*Input!$F$10))+(L996-$L$18)*SIN(ATAN(Input!$F$5*Input!$F$10)))*IF(Input!C984="",0,1)</f>
        <v>0</v>
      </c>
      <c r="O996" s="7">
        <f t="shared" si="295"/>
        <v>0</v>
      </c>
      <c r="P996" s="7">
        <f t="shared" si="296"/>
        <v>0</v>
      </c>
      <c r="Q996" s="7">
        <f t="shared" si="297"/>
        <v>0</v>
      </c>
      <c r="R996" s="7">
        <f t="shared" si="298"/>
        <v>0</v>
      </c>
      <c r="S996" s="7">
        <f t="shared" si="299"/>
        <v>0</v>
      </c>
      <c r="T996" s="7">
        <f t="shared" si="300"/>
        <v>0</v>
      </c>
      <c r="U996" s="7">
        <f t="shared" si="301"/>
        <v>0</v>
      </c>
      <c r="V996" s="7">
        <f t="shared" si="302"/>
        <v>0</v>
      </c>
      <c r="W996" s="7">
        <f t="shared" si="303"/>
        <v>0</v>
      </c>
      <c r="X996" s="7">
        <f t="shared" ca="1" si="304"/>
        <v>0</v>
      </c>
      <c r="Y996" s="7">
        <f t="shared" ca="1" si="305"/>
        <v>0</v>
      </c>
      <c r="Z996" s="7">
        <f t="shared" ca="1" si="306"/>
        <v>0</v>
      </c>
      <c r="AA996" s="3"/>
      <c r="AB996" s="3"/>
    </row>
    <row r="997" spans="1:28" x14ac:dyDescent="0.2">
      <c r="A997" s="18">
        <v>0</v>
      </c>
      <c r="B997" s="18">
        <v>0</v>
      </c>
      <c r="C997" s="8">
        <f>IF(Input!C985="",0,A997-$A$18)</f>
        <v>0</v>
      </c>
      <c r="D997" s="8">
        <f>(B997-Input!$C$6-Input!$F$5*C997)*IF(Input!C985="",0,1)</f>
        <v>0</v>
      </c>
      <c r="E997" s="7">
        <f t="shared" si="288"/>
        <v>0</v>
      </c>
      <c r="F997" s="7">
        <f t="shared" si="289"/>
        <v>0</v>
      </c>
      <c r="G997" s="7">
        <f t="shared" si="290"/>
        <v>0</v>
      </c>
      <c r="H997" s="7">
        <f t="shared" si="291"/>
        <v>0</v>
      </c>
      <c r="I997" s="7">
        <f t="shared" si="292"/>
        <v>0</v>
      </c>
      <c r="J997" s="7">
        <f t="shared" si="293"/>
        <v>0</v>
      </c>
      <c r="K997" s="7">
        <f t="shared" si="294"/>
        <v>0</v>
      </c>
      <c r="L997" s="7">
        <f>Input!C985*Input!$F$10</f>
        <v>0</v>
      </c>
      <c r="M997" s="7">
        <f>(-C997*SIN(ATAN(Input!$F$5*Input!$F$10))+(L997-$L$18)*COS(ATAN(Input!$F$5*Input!$F$10)))*IF(Input!C985="",0,1)</f>
        <v>0</v>
      </c>
      <c r="N997" s="7">
        <f>(C997*COS(ATAN(Input!$F$5*Input!$F$10))+(L997-$L$18)*SIN(ATAN(Input!$F$5*Input!$F$10)))*IF(Input!C985="",0,1)</f>
        <v>0</v>
      </c>
      <c r="O997" s="7">
        <f t="shared" si="295"/>
        <v>0</v>
      </c>
      <c r="P997" s="7">
        <f t="shared" si="296"/>
        <v>0</v>
      </c>
      <c r="Q997" s="7">
        <f t="shared" si="297"/>
        <v>0</v>
      </c>
      <c r="R997" s="7">
        <f t="shared" si="298"/>
        <v>0</v>
      </c>
      <c r="S997" s="7">
        <f t="shared" si="299"/>
        <v>0</v>
      </c>
      <c r="T997" s="7">
        <f t="shared" si="300"/>
        <v>0</v>
      </c>
      <c r="U997" s="7">
        <f t="shared" si="301"/>
        <v>0</v>
      </c>
      <c r="V997" s="7">
        <f t="shared" si="302"/>
        <v>0</v>
      </c>
      <c r="W997" s="7">
        <f t="shared" si="303"/>
        <v>0</v>
      </c>
      <c r="X997" s="7">
        <f t="shared" ca="1" si="304"/>
        <v>0</v>
      </c>
      <c r="Y997" s="7">
        <f t="shared" ca="1" si="305"/>
        <v>0</v>
      </c>
      <c r="Z997" s="7">
        <f t="shared" ca="1" si="306"/>
        <v>0</v>
      </c>
      <c r="AA997" s="3"/>
      <c r="AB997" s="3"/>
    </row>
    <row r="998" spans="1:28" x14ac:dyDescent="0.2">
      <c r="A998" s="18">
        <v>0</v>
      </c>
      <c r="B998" s="18">
        <v>0</v>
      </c>
      <c r="C998" s="8">
        <f>IF(Input!C986="",0,A998-$A$18)</f>
        <v>0</v>
      </c>
      <c r="D998" s="8">
        <f>(B998-Input!$C$6-Input!$F$5*C998)*IF(Input!C986="",0,1)</f>
        <v>0</v>
      </c>
      <c r="E998" s="7">
        <f t="shared" si="288"/>
        <v>0</v>
      </c>
      <c r="F998" s="7">
        <f t="shared" si="289"/>
        <v>0</v>
      </c>
      <c r="G998" s="7">
        <f t="shared" si="290"/>
        <v>0</v>
      </c>
      <c r="H998" s="7">
        <f t="shared" si="291"/>
        <v>0</v>
      </c>
      <c r="I998" s="7">
        <f t="shared" si="292"/>
        <v>0</v>
      </c>
      <c r="J998" s="7">
        <f t="shared" si="293"/>
        <v>0</v>
      </c>
      <c r="K998" s="7">
        <f t="shared" si="294"/>
        <v>0</v>
      </c>
      <c r="L998" s="7">
        <f>Input!C986*Input!$F$10</f>
        <v>0</v>
      </c>
      <c r="M998" s="7">
        <f>(-C998*SIN(ATAN(Input!$F$5*Input!$F$10))+(L998-$L$18)*COS(ATAN(Input!$F$5*Input!$F$10)))*IF(Input!C986="",0,1)</f>
        <v>0</v>
      </c>
      <c r="N998" s="7">
        <f>(C998*COS(ATAN(Input!$F$5*Input!$F$10))+(L998-$L$18)*SIN(ATAN(Input!$F$5*Input!$F$10)))*IF(Input!C986="",0,1)</f>
        <v>0</v>
      </c>
      <c r="O998" s="7">
        <f t="shared" si="295"/>
        <v>0</v>
      </c>
      <c r="P998" s="7">
        <f t="shared" si="296"/>
        <v>0</v>
      </c>
      <c r="Q998" s="7">
        <f t="shared" si="297"/>
        <v>0</v>
      </c>
      <c r="R998" s="7">
        <f t="shared" si="298"/>
        <v>0</v>
      </c>
      <c r="S998" s="7">
        <f t="shared" si="299"/>
        <v>0</v>
      </c>
      <c r="T998" s="7">
        <f t="shared" si="300"/>
        <v>0</v>
      </c>
      <c r="U998" s="7">
        <f t="shared" si="301"/>
        <v>0</v>
      </c>
      <c r="V998" s="7">
        <f t="shared" si="302"/>
        <v>0</v>
      </c>
      <c r="W998" s="7">
        <f t="shared" si="303"/>
        <v>0</v>
      </c>
      <c r="X998" s="7">
        <f t="shared" ca="1" si="304"/>
        <v>0</v>
      </c>
      <c r="Y998" s="7">
        <f t="shared" ca="1" si="305"/>
        <v>0</v>
      </c>
      <c r="Z998" s="7">
        <f t="shared" ca="1" si="306"/>
        <v>0</v>
      </c>
      <c r="AA998" s="3"/>
      <c r="AB998" s="3"/>
    </row>
    <row r="999" spans="1:28" x14ac:dyDescent="0.2">
      <c r="A999" s="18">
        <v>0</v>
      </c>
      <c r="B999" s="18">
        <v>0</v>
      </c>
      <c r="C999" s="8">
        <f>IF(Input!C987="",0,A999-$A$18)</f>
        <v>0</v>
      </c>
      <c r="D999" s="8">
        <f>(B999-Input!$C$6-Input!$F$5*C999)*IF(Input!C987="",0,1)</f>
        <v>0</v>
      </c>
      <c r="E999" s="7">
        <f t="shared" si="288"/>
        <v>0</v>
      </c>
      <c r="F999" s="7">
        <f t="shared" si="289"/>
        <v>0</v>
      </c>
      <c r="G999" s="7">
        <f t="shared" si="290"/>
        <v>0</v>
      </c>
      <c r="H999" s="7">
        <f t="shared" si="291"/>
        <v>0</v>
      </c>
      <c r="I999" s="7">
        <f t="shared" si="292"/>
        <v>0</v>
      </c>
      <c r="J999" s="7">
        <f t="shared" si="293"/>
        <v>0</v>
      </c>
      <c r="K999" s="7">
        <f t="shared" si="294"/>
        <v>0</v>
      </c>
      <c r="L999" s="7">
        <f>Input!C987*Input!$F$10</f>
        <v>0</v>
      </c>
      <c r="M999" s="7">
        <f>(-C999*SIN(ATAN(Input!$F$5*Input!$F$10))+(L999-$L$18)*COS(ATAN(Input!$F$5*Input!$F$10)))*IF(Input!C987="",0,1)</f>
        <v>0</v>
      </c>
      <c r="N999" s="7">
        <f>(C999*COS(ATAN(Input!$F$5*Input!$F$10))+(L999-$L$18)*SIN(ATAN(Input!$F$5*Input!$F$10)))*IF(Input!C987="",0,1)</f>
        <v>0</v>
      </c>
      <c r="O999" s="7">
        <f t="shared" si="295"/>
        <v>0</v>
      </c>
      <c r="P999" s="7">
        <f t="shared" si="296"/>
        <v>0</v>
      </c>
      <c r="Q999" s="7">
        <f t="shared" si="297"/>
        <v>0</v>
      </c>
      <c r="R999" s="7">
        <f t="shared" si="298"/>
        <v>0</v>
      </c>
      <c r="S999" s="7">
        <f t="shared" si="299"/>
        <v>0</v>
      </c>
      <c r="T999" s="7">
        <f t="shared" si="300"/>
        <v>0</v>
      </c>
      <c r="U999" s="7">
        <f t="shared" si="301"/>
        <v>0</v>
      </c>
      <c r="V999" s="7">
        <f t="shared" si="302"/>
        <v>0</v>
      </c>
      <c r="W999" s="7">
        <f t="shared" si="303"/>
        <v>0</v>
      </c>
      <c r="X999" s="7">
        <f t="shared" ca="1" si="304"/>
        <v>0</v>
      </c>
      <c r="Y999" s="7">
        <f t="shared" ca="1" si="305"/>
        <v>0</v>
      </c>
      <c r="Z999" s="7">
        <f t="shared" ca="1" si="306"/>
        <v>0</v>
      </c>
      <c r="AA999" s="3"/>
      <c r="AB999" s="3"/>
    </row>
    <row r="1000" spans="1:28" x14ac:dyDescent="0.2">
      <c r="A1000" s="18">
        <v>0</v>
      </c>
      <c r="B1000" s="18">
        <v>0</v>
      </c>
      <c r="C1000" s="8">
        <f>IF(Input!C988="",0,A1000-$A$18)</f>
        <v>0</v>
      </c>
      <c r="D1000" s="8">
        <f>(B1000-Input!$C$6-Input!$F$5*C1000)*IF(Input!C988="",0,1)</f>
        <v>0</v>
      </c>
      <c r="E1000" s="7">
        <f t="shared" si="288"/>
        <v>0</v>
      </c>
      <c r="F1000" s="7">
        <f t="shared" si="289"/>
        <v>0</v>
      </c>
      <c r="G1000" s="7">
        <f t="shared" si="290"/>
        <v>0</v>
      </c>
      <c r="H1000" s="7">
        <f t="shared" si="291"/>
        <v>0</v>
      </c>
      <c r="I1000" s="7">
        <f t="shared" si="292"/>
        <v>0</v>
      </c>
      <c r="J1000" s="7">
        <f t="shared" si="293"/>
        <v>0</v>
      </c>
      <c r="K1000" s="7">
        <f t="shared" si="294"/>
        <v>0</v>
      </c>
      <c r="L1000" s="7">
        <f>Input!C988*Input!$F$10</f>
        <v>0</v>
      </c>
      <c r="M1000" s="7">
        <f>(-C1000*SIN(ATAN(Input!$F$5*Input!$F$10))+(L1000-$L$18)*COS(ATAN(Input!$F$5*Input!$F$10)))*IF(Input!C988="",0,1)</f>
        <v>0</v>
      </c>
      <c r="N1000" s="7">
        <f>(C1000*COS(ATAN(Input!$F$5*Input!$F$10))+(L1000-$L$18)*SIN(ATAN(Input!$F$5*Input!$F$10)))*IF(Input!C988="",0,1)</f>
        <v>0</v>
      </c>
      <c r="O1000" s="7">
        <f t="shared" si="295"/>
        <v>0</v>
      </c>
      <c r="P1000" s="7">
        <f t="shared" si="296"/>
        <v>0</v>
      </c>
      <c r="Q1000" s="7">
        <f t="shared" si="297"/>
        <v>0</v>
      </c>
      <c r="R1000" s="7">
        <f t="shared" si="298"/>
        <v>0</v>
      </c>
      <c r="S1000" s="7">
        <f t="shared" si="299"/>
        <v>0</v>
      </c>
      <c r="T1000" s="7">
        <f t="shared" si="300"/>
        <v>0</v>
      </c>
      <c r="U1000" s="7">
        <f t="shared" si="301"/>
        <v>0</v>
      </c>
      <c r="V1000" s="7">
        <f t="shared" si="302"/>
        <v>0</v>
      </c>
      <c r="W1000" s="7">
        <f t="shared" si="303"/>
        <v>0</v>
      </c>
      <c r="X1000" s="7">
        <f t="shared" ca="1" si="304"/>
        <v>0</v>
      </c>
      <c r="Y1000" s="7">
        <f t="shared" ca="1" si="305"/>
        <v>0</v>
      </c>
      <c r="Z1000" s="7">
        <f t="shared" ca="1" si="306"/>
        <v>0</v>
      </c>
      <c r="AA1000" s="3"/>
      <c r="AB1000" s="3"/>
    </row>
    <row r="1001" spans="1:28" x14ac:dyDescent="0.2">
      <c r="A1001" s="18">
        <v>0</v>
      </c>
      <c r="B1001" s="18">
        <v>0</v>
      </c>
      <c r="C1001" s="8">
        <f>IF(Input!C989="",0,A1001-$A$18)</f>
        <v>0</v>
      </c>
      <c r="D1001" s="8">
        <f>(B1001-Input!$C$6-Input!$F$5*C1001)*IF(Input!C989="",0,1)</f>
        <v>0</v>
      </c>
      <c r="E1001" s="7">
        <f t="shared" si="288"/>
        <v>0</v>
      </c>
      <c r="F1001" s="7">
        <f t="shared" si="289"/>
        <v>0</v>
      </c>
      <c r="G1001" s="7">
        <f t="shared" si="290"/>
        <v>0</v>
      </c>
      <c r="H1001" s="7">
        <f t="shared" si="291"/>
        <v>0</v>
      </c>
      <c r="I1001" s="7">
        <f t="shared" si="292"/>
        <v>0</v>
      </c>
      <c r="J1001" s="7">
        <f t="shared" si="293"/>
        <v>0</v>
      </c>
      <c r="K1001" s="7">
        <f t="shared" si="294"/>
        <v>0</v>
      </c>
      <c r="L1001" s="7">
        <f>Input!C989*Input!$F$10</f>
        <v>0</v>
      </c>
      <c r="M1001" s="7">
        <f>(-C1001*SIN(ATAN(Input!$F$5*Input!$F$10))+(L1001-$L$18)*COS(ATAN(Input!$F$5*Input!$F$10)))*IF(Input!C989="",0,1)</f>
        <v>0</v>
      </c>
      <c r="N1001" s="7">
        <f>(C1001*COS(ATAN(Input!$F$5*Input!$F$10))+(L1001-$L$18)*SIN(ATAN(Input!$F$5*Input!$F$10)))*IF(Input!C989="",0,1)</f>
        <v>0</v>
      </c>
      <c r="O1001" s="7">
        <f t="shared" si="295"/>
        <v>0</v>
      </c>
      <c r="P1001" s="7">
        <f t="shared" si="296"/>
        <v>0</v>
      </c>
      <c r="Q1001" s="7">
        <f t="shared" si="297"/>
        <v>0</v>
      </c>
      <c r="R1001" s="7">
        <f t="shared" si="298"/>
        <v>0</v>
      </c>
      <c r="S1001" s="7">
        <f t="shared" si="299"/>
        <v>0</v>
      </c>
      <c r="T1001" s="7">
        <f t="shared" si="300"/>
        <v>0</v>
      </c>
      <c r="U1001" s="7">
        <f t="shared" si="301"/>
        <v>0</v>
      </c>
      <c r="V1001" s="7">
        <f t="shared" si="302"/>
        <v>0</v>
      </c>
      <c r="W1001" s="7">
        <f t="shared" si="303"/>
        <v>0</v>
      </c>
      <c r="X1001" s="7">
        <f t="shared" ca="1" si="304"/>
        <v>0</v>
      </c>
      <c r="Y1001" s="7">
        <f t="shared" ca="1" si="305"/>
        <v>0</v>
      </c>
      <c r="Z1001" s="7">
        <f t="shared" ca="1" si="306"/>
        <v>0</v>
      </c>
      <c r="AA1001" s="3"/>
      <c r="AB1001" s="3"/>
    </row>
    <row r="1002" spans="1:28" x14ac:dyDescent="0.2">
      <c r="A1002" s="18">
        <v>0</v>
      </c>
      <c r="B1002" s="18">
        <v>0</v>
      </c>
      <c r="C1002" s="8">
        <f>IF(Input!C990="",0,A1002-$A$18)</f>
        <v>0</v>
      </c>
      <c r="D1002" s="8">
        <f>(B1002-Input!$C$6-Input!$F$5*C1002)*IF(Input!C990="",0,1)</f>
        <v>0</v>
      </c>
      <c r="E1002" s="7">
        <f t="shared" si="288"/>
        <v>0</v>
      </c>
      <c r="F1002" s="7">
        <f t="shared" si="289"/>
        <v>0</v>
      </c>
      <c r="G1002" s="7">
        <f t="shared" si="290"/>
        <v>0</v>
      </c>
      <c r="H1002" s="7">
        <f t="shared" si="291"/>
        <v>0</v>
      </c>
      <c r="I1002" s="7">
        <f t="shared" si="292"/>
        <v>0</v>
      </c>
      <c r="J1002" s="7">
        <f t="shared" si="293"/>
        <v>0</v>
      </c>
      <c r="K1002" s="7">
        <f t="shared" si="294"/>
        <v>0</v>
      </c>
      <c r="L1002" s="7">
        <f>Input!C990*Input!$F$10</f>
        <v>0</v>
      </c>
      <c r="M1002" s="7">
        <f>(-C1002*SIN(ATAN(Input!$F$5*Input!$F$10))+(L1002-$L$18)*COS(ATAN(Input!$F$5*Input!$F$10)))*IF(Input!C990="",0,1)</f>
        <v>0</v>
      </c>
      <c r="N1002" s="7">
        <f>(C1002*COS(ATAN(Input!$F$5*Input!$F$10))+(L1002-$L$18)*SIN(ATAN(Input!$F$5*Input!$F$10)))*IF(Input!C990="",0,1)</f>
        <v>0</v>
      </c>
      <c r="O1002" s="7">
        <f t="shared" si="295"/>
        <v>0</v>
      </c>
      <c r="P1002" s="7">
        <f t="shared" si="296"/>
        <v>0</v>
      </c>
      <c r="Q1002" s="7">
        <f t="shared" si="297"/>
        <v>0</v>
      </c>
      <c r="R1002" s="7">
        <f t="shared" si="298"/>
        <v>0</v>
      </c>
      <c r="S1002" s="7">
        <f t="shared" si="299"/>
        <v>0</v>
      </c>
      <c r="T1002" s="7">
        <f t="shared" si="300"/>
        <v>0</v>
      </c>
      <c r="U1002" s="7">
        <f t="shared" si="301"/>
        <v>0</v>
      </c>
      <c r="V1002" s="7">
        <f t="shared" si="302"/>
        <v>0</v>
      </c>
      <c r="W1002" s="7">
        <f t="shared" si="303"/>
        <v>0</v>
      </c>
      <c r="X1002" s="7">
        <f t="shared" ca="1" si="304"/>
        <v>0</v>
      </c>
      <c r="Y1002" s="7">
        <f t="shared" ca="1" si="305"/>
        <v>0</v>
      </c>
      <c r="Z1002" s="7">
        <f t="shared" ca="1" si="306"/>
        <v>0</v>
      </c>
      <c r="AA1002" s="3"/>
      <c r="AB1002" s="3"/>
    </row>
    <row r="1003" spans="1:28" x14ac:dyDescent="0.2">
      <c r="A1003" s="18">
        <v>0</v>
      </c>
      <c r="B1003" s="18">
        <v>0</v>
      </c>
      <c r="C1003" s="8">
        <f>IF(Input!C991="",0,A1003-$A$18)</f>
        <v>0</v>
      </c>
      <c r="D1003" s="8">
        <f>(B1003-Input!$C$6-Input!$F$5*C1003)*IF(Input!C991="",0,1)</f>
        <v>0</v>
      </c>
      <c r="E1003" s="7">
        <f t="shared" si="288"/>
        <v>0</v>
      </c>
      <c r="F1003" s="7">
        <f t="shared" si="289"/>
        <v>0</v>
      </c>
      <c r="G1003" s="7">
        <f t="shared" si="290"/>
        <v>0</v>
      </c>
      <c r="H1003" s="7">
        <f t="shared" si="291"/>
        <v>0</v>
      </c>
      <c r="I1003" s="7">
        <f t="shared" si="292"/>
        <v>0</v>
      </c>
      <c r="J1003" s="7">
        <f t="shared" si="293"/>
        <v>0</v>
      </c>
      <c r="K1003" s="7">
        <f t="shared" si="294"/>
        <v>0</v>
      </c>
      <c r="L1003" s="7">
        <f>Input!C991*Input!$F$10</f>
        <v>0</v>
      </c>
      <c r="M1003" s="7">
        <f>(-C1003*SIN(ATAN(Input!$F$5*Input!$F$10))+(L1003-$L$18)*COS(ATAN(Input!$F$5*Input!$F$10)))*IF(Input!C991="",0,1)</f>
        <v>0</v>
      </c>
      <c r="N1003" s="7">
        <f>(C1003*COS(ATAN(Input!$F$5*Input!$F$10))+(L1003-$L$18)*SIN(ATAN(Input!$F$5*Input!$F$10)))*IF(Input!C991="",0,1)</f>
        <v>0</v>
      </c>
      <c r="O1003" s="7">
        <f t="shared" si="295"/>
        <v>0</v>
      </c>
      <c r="P1003" s="7">
        <f t="shared" si="296"/>
        <v>0</v>
      </c>
      <c r="Q1003" s="7">
        <f t="shared" si="297"/>
        <v>0</v>
      </c>
      <c r="R1003" s="7">
        <f t="shared" si="298"/>
        <v>0</v>
      </c>
      <c r="S1003" s="7">
        <f t="shared" si="299"/>
        <v>0</v>
      </c>
      <c r="T1003" s="7">
        <f t="shared" si="300"/>
        <v>0</v>
      </c>
      <c r="U1003" s="7">
        <f t="shared" si="301"/>
        <v>0</v>
      </c>
      <c r="V1003" s="7">
        <f t="shared" si="302"/>
        <v>0</v>
      </c>
      <c r="W1003" s="7">
        <f t="shared" si="303"/>
        <v>0</v>
      </c>
      <c r="X1003" s="7">
        <f t="shared" ca="1" si="304"/>
        <v>0</v>
      </c>
      <c r="Y1003" s="7">
        <f t="shared" ca="1" si="305"/>
        <v>0</v>
      </c>
      <c r="Z1003" s="7">
        <f t="shared" ca="1" si="306"/>
        <v>0</v>
      </c>
      <c r="AA1003" s="3"/>
      <c r="AB1003" s="3"/>
    </row>
    <row r="1004" spans="1:28" x14ac:dyDescent="0.2">
      <c r="A1004" s="18">
        <v>0</v>
      </c>
      <c r="B1004" s="18">
        <v>0</v>
      </c>
      <c r="C1004" s="8">
        <f>IF(Input!C992="",0,A1004-$A$18)</f>
        <v>0</v>
      </c>
      <c r="D1004" s="8">
        <f>(B1004-Input!$C$6-Input!$F$5*C1004)*IF(Input!C992="",0,1)</f>
        <v>0</v>
      </c>
      <c r="E1004" s="7">
        <f t="shared" si="288"/>
        <v>0</v>
      </c>
      <c r="F1004" s="7">
        <f t="shared" si="289"/>
        <v>0</v>
      </c>
      <c r="G1004" s="7">
        <f t="shared" si="290"/>
        <v>0</v>
      </c>
      <c r="H1004" s="7">
        <f t="shared" si="291"/>
        <v>0</v>
      </c>
      <c r="I1004" s="7">
        <f t="shared" si="292"/>
        <v>0</v>
      </c>
      <c r="J1004" s="7">
        <f t="shared" si="293"/>
        <v>0</v>
      </c>
      <c r="K1004" s="7">
        <f t="shared" si="294"/>
        <v>0</v>
      </c>
      <c r="L1004" s="7">
        <f>Input!C992*Input!$F$10</f>
        <v>0</v>
      </c>
      <c r="M1004" s="7">
        <f>(-C1004*SIN(ATAN(Input!$F$5*Input!$F$10))+(L1004-$L$18)*COS(ATAN(Input!$F$5*Input!$F$10)))*IF(Input!C992="",0,1)</f>
        <v>0</v>
      </c>
      <c r="N1004" s="7">
        <f>(C1004*COS(ATAN(Input!$F$5*Input!$F$10))+(L1004-$L$18)*SIN(ATAN(Input!$F$5*Input!$F$10)))*IF(Input!C992="",0,1)</f>
        <v>0</v>
      </c>
      <c r="O1004" s="7">
        <f t="shared" si="295"/>
        <v>0</v>
      </c>
      <c r="P1004" s="7">
        <f t="shared" si="296"/>
        <v>0</v>
      </c>
      <c r="Q1004" s="7">
        <f t="shared" si="297"/>
        <v>0</v>
      </c>
      <c r="R1004" s="7">
        <f t="shared" si="298"/>
        <v>0</v>
      </c>
      <c r="S1004" s="7">
        <f t="shared" si="299"/>
        <v>0</v>
      </c>
      <c r="T1004" s="7">
        <f t="shared" si="300"/>
        <v>0</v>
      </c>
      <c r="U1004" s="7">
        <f t="shared" si="301"/>
        <v>0</v>
      </c>
      <c r="V1004" s="7">
        <f t="shared" si="302"/>
        <v>0</v>
      </c>
      <c r="W1004" s="7">
        <f t="shared" si="303"/>
        <v>0</v>
      </c>
      <c r="X1004" s="7">
        <f t="shared" ca="1" si="304"/>
        <v>0</v>
      </c>
      <c r="Y1004" s="7">
        <f t="shared" ca="1" si="305"/>
        <v>0</v>
      </c>
      <c r="Z1004" s="7">
        <f t="shared" ca="1" si="306"/>
        <v>0</v>
      </c>
      <c r="AA1004" s="3"/>
      <c r="AB1004" s="3"/>
    </row>
    <row r="1005" spans="1:28" x14ac:dyDescent="0.2">
      <c r="A1005" s="18">
        <v>0</v>
      </c>
      <c r="B1005" s="18">
        <v>0</v>
      </c>
      <c r="C1005" s="8">
        <f>IF(Input!C993="",0,A1005-$A$18)</f>
        <v>0</v>
      </c>
      <c r="D1005" s="8">
        <f>(B1005-Input!$C$6-Input!$F$5*C1005)*IF(Input!C993="",0,1)</f>
        <v>0</v>
      </c>
      <c r="E1005" s="7">
        <f t="shared" si="288"/>
        <v>0</v>
      </c>
      <c r="F1005" s="7">
        <f t="shared" si="289"/>
        <v>0</v>
      </c>
      <c r="G1005" s="7">
        <f t="shared" si="290"/>
        <v>0</v>
      </c>
      <c r="H1005" s="7">
        <f t="shared" si="291"/>
        <v>0</v>
      </c>
      <c r="I1005" s="7">
        <f t="shared" si="292"/>
        <v>0</v>
      </c>
      <c r="J1005" s="7">
        <f t="shared" si="293"/>
        <v>0</v>
      </c>
      <c r="K1005" s="7">
        <f t="shared" si="294"/>
        <v>0</v>
      </c>
      <c r="L1005" s="7">
        <f>Input!C993*Input!$F$10</f>
        <v>0</v>
      </c>
      <c r="M1005" s="7">
        <f>(-C1005*SIN(ATAN(Input!$F$5*Input!$F$10))+(L1005-$L$18)*COS(ATAN(Input!$F$5*Input!$F$10)))*IF(Input!C993="",0,1)</f>
        <v>0</v>
      </c>
      <c r="N1005" s="7">
        <f>(C1005*COS(ATAN(Input!$F$5*Input!$F$10))+(L1005-$L$18)*SIN(ATAN(Input!$F$5*Input!$F$10)))*IF(Input!C993="",0,1)</f>
        <v>0</v>
      </c>
      <c r="O1005" s="7">
        <f t="shared" si="295"/>
        <v>0</v>
      </c>
      <c r="P1005" s="7">
        <f t="shared" si="296"/>
        <v>0</v>
      </c>
      <c r="Q1005" s="7">
        <f t="shared" si="297"/>
        <v>0</v>
      </c>
      <c r="R1005" s="7">
        <f t="shared" si="298"/>
        <v>0</v>
      </c>
      <c r="S1005" s="7">
        <f t="shared" si="299"/>
        <v>0</v>
      </c>
      <c r="T1005" s="7">
        <f t="shared" si="300"/>
        <v>0</v>
      </c>
      <c r="U1005" s="7">
        <f t="shared" si="301"/>
        <v>0</v>
      </c>
      <c r="V1005" s="7">
        <f t="shared" si="302"/>
        <v>0</v>
      </c>
      <c r="W1005" s="7">
        <f t="shared" si="303"/>
        <v>0</v>
      </c>
      <c r="X1005" s="7">
        <f t="shared" ca="1" si="304"/>
        <v>0</v>
      </c>
      <c r="Y1005" s="7">
        <f t="shared" ca="1" si="305"/>
        <v>0</v>
      </c>
      <c r="Z1005" s="7">
        <f t="shared" ca="1" si="306"/>
        <v>0</v>
      </c>
      <c r="AA1005" s="3"/>
      <c r="AB1005" s="3"/>
    </row>
    <row r="1006" spans="1:28" x14ac:dyDescent="0.2">
      <c r="A1006" s="18">
        <v>0</v>
      </c>
      <c r="B1006" s="18">
        <v>0</v>
      </c>
      <c r="C1006" s="8">
        <f>IF(Input!C994="",0,A1006-$A$18)</f>
        <v>0</v>
      </c>
      <c r="D1006" s="8">
        <f>(B1006-Input!$C$6-Input!$F$5*C1006)*IF(Input!C994="",0,1)</f>
        <v>0</v>
      </c>
      <c r="E1006" s="7">
        <f t="shared" si="288"/>
        <v>0</v>
      </c>
      <c r="F1006" s="7">
        <f t="shared" si="289"/>
        <v>0</v>
      </c>
      <c r="G1006" s="7">
        <f t="shared" si="290"/>
        <v>0</v>
      </c>
      <c r="H1006" s="7">
        <f t="shared" si="291"/>
        <v>0</v>
      </c>
      <c r="I1006" s="7">
        <f t="shared" si="292"/>
        <v>0</v>
      </c>
      <c r="J1006" s="7">
        <f t="shared" si="293"/>
        <v>0</v>
      </c>
      <c r="K1006" s="7">
        <f t="shared" si="294"/>
        <v>0</v>
      </c>
      <c r="L1006" s="7">
        <f>Input!C994*Input!$F$10</f>
        <v>0</v>
      </c>
      <c r="M1006" s="7">
        <f>(-C1006*SIN(ATAN(Input!$F$5*Input!$F$10))+(L1006-$L$18)*COS(ATAN(Input!$F$5*Input!$F$10)))*IF(Input!C994="",0,1)</f>
        <v>0</v>
      </c>
      <c r="N1006" s="7">
        <f>(C1006*COS(ATAN(Input!$F$5*Input!$F$10))+(L1006-$L$18)*SIN(ATAN(Input!$F$5*Input!$F$10)))*IF(Input!C994="",0,1)</f>
        <v>0</v>
      </c>
      <c r="O1006" s="7">
        <f t="shared" si="295"/>
        <v>0</v>
      </c>
      <c r="P1006" s="7">
        <f t="shared" si="296"/>
        <v>0</v>
      </c>
      <c r="Q1006" s="7">
        <f t="shared" si="297"/>
        <v>0</v>
      </c>
      <c r="R1006" s="7">
        <f t="shared" si="298"/>
        <v>0</v>
      </c>
      <c r="S1006" s="7">
        <f t="shared" si="299"/>
        <v>0</v>
      </c>
      <c r="T1006" s="7">
        <f t="shared" si="300"/>
        <v>0</v>
      </c>
      <c r="U1006" s="7">
        <f t="shared" si="301"/>
        <v>0</v>
      </c>
      <c r="V1006" s="7">
        <f t="shared" si="302"/>
        <v>0</v>
      </c>
      <c r="W1006" s="7">
        <f t="shared" si="303"/>
        <v>0</v>
      </c>
      <c r="X1006" s="7">
        <f t="shared" ca="1" si="304"/>
        <v>0</v>
      </c>
      <c r="Y1006" s="7">
        <f t="shared" ca="1" si="305"/>
        <v>0</v>
      </c>
      <c r="Z1006" s="7">
        <f t="shared" ca="1" si="306"/>
        <v>0</v>
      </c>
      <c r="AA1006" s="3"/>
      <c r="AB1006" s="3"/>
    </row>
    <row r="1007" spans="1:28" x14ac:dyDescent="0.2">
      <c r="A1007" s="18">
        <v>0</v>
      </c>
      <c r="B1007" s="18">
        <v>0</v>
      </c>
      <c r="C1007" s="8">
        <f>IF(Input!C995="",0,A1007-$A$18)</f>
        <v>0</v>
      </c>
      <c r="D1007" s="8">
        <f>(B1007-Input!$C$6-Input!$F$5*C1007)*IF(Input!C995="",0,1)</f>
        <v>0</v>
      </c>
      <c r="E1007" s="7">
        <f t="shared" si="288"/>
        <v>0</v>
      </c>
      <c r="F1007" s="7">
        <f t="shared" si="289"/>
        <v>0</v>
      </c>
      <c r="G1007" s="7">
        <f t="shared" si="290"/>
        <v>0</v>
      </c>
      <c r="H1007" s="7">
        <f t="shared" si="291"/>
        <v>0</v>
      </c>
      <c r="I1007" s="7">
        <f t="shared" si="292"/>
        <v>0</v>
      </c>
      <c r="J1007" s="7">
        <f t="shared" si="293"/>
        <v>0</v>
      </c>
      <c r="K1007" s="7">
        <f t="shared" si="294"/>
        <v>0</v>
      </c>
      <c r="L1007" s="7">
        <f>Input!C995*Input!$F$10</f>
        <v>0</v>
      </c>
      <c r="M1007" s="7">
        <f>(-C1007*SIN(ATAN(Input!$F$5*Input!$F$10))+(L1007-$L$18)*COS(ATAN(Input!$F$5*Input!$F$10)))*IF(Input!C995="",0,1)</f>
        <v>0</v>
      </c>
      <c r="N1007" s="7">
        <f>(C1007*COS(ATAN(Input!$F$5*Input!$F$10))+(L1007-$L$18)*SIN(ATAN(Input!$F$5*Input!$F$10)))*IF(Input!C995="",0,1)</f>
        <v>0</v>
      </c>
      <c r="O1007" s="7">
        <f t="shared" si="295"/>
        <v>0</v>
      </c>
      <c r="P1007" s="7">
        <f t="shared" si="296"/>
        <v>0</v>
      </c>
      <c r="Q1007" s="7">
        <f t="shared" si="297"/>
        <v>0</v>
      </c>
      <c r="R1007" s="7">
        <f t="shared" si="298"/>
        <v>0</v>
      </c>
      <c r="S1007" s="7">
        <f t="shared" si="299"/>
        <v>0</v>
      </c>
      <c r="T1007" s="7">
        <f t="shared" si="300"/>
        <v>0</v>
      </c>
      <c r="U1007" s="7">
        <f t="shared" si="301"/>
        <v>0</v>
      </c>
      <c r="V1007" s="7">
        <f t="shared" si="302"/>
        <v>0</v>
      </c>
      <c r="W1007" s="7">
        <f t="shared" si="303"/>
        <v>0</v>
      </c>
      <c r="X1007" s="7">
        <f t="shared" ca="1" si="304"/>
        <v>0</v>
      </c>
      <c r="Y1007" s="7">
        <f t="shared" ca="1" si="305"/>
        <v>0</v>
      </c>
      <c r="Z1007" s="7">
        <f t="shared" ca="1" si="306"/>
        <v>0</v>
      </c>
      <c r="AA1007" s="3"/>
      <c r="AB1007" s="3"/>
    </row>
    <row r="1008" spans="1:28" x14ac:dyDescent="0.2">
      <c r="A1008" s="18">
        <v>0</v>
      </c>
      <c r="B1008" s="18">
        <v>0</v>
      </c>
      <c r="C1008" s="8">
        <f>IF(Input!C996="",0,A1008-$A$18)</f>
        <v>0</v>
      </c>
      <c r="D1008" s="8">
        <f>(B1008-Input!$C$6-Input!$F$5*C1008)*IF(Input!C996="",0,1)</f>
        <v>0</v>
      </c>
      <c r="E1008" s="7">
        <f t="shared" si="288"/>
        <v>0</v>
      </c>
      <c r="F1008" s="7">
        <f t="shared" si="289"/>
        <v>0</v>
      </c>
      <c r="G1008" s="7">
        <f t="shared" si="290"/>
        <v>0</v>
      </c>
      <c r="H1008" s="7">
        <f t="shared" si="291"/>
        <v>0</v>
      </c>
      <c r="I1008" s="7">
        <f t="shared" si="292"/>
        <v>0</v>
      </c>
      <c r="J1008" s="7">
        <f t="shared" si="293"/>
        <v>0</v>
      </c>
      <c r="K1008" s="7">
        <f t="shared" si="294"/>
        <v>0</v>
      </c>
      <c r="L1008" s="7">
        <f>Input!C996*Input!$F$10</f>
        <v>0</v>
      </c>
      <c r="M1008" s="7">
        <f>(-C1008*SIN(ATAN(Input!$F$5*Input!$F$10))+(L1008-$L$18)*COS(ATAN(Input!$F$5*Input!$F$10)))*IF(Input!C996="",0,1)</f>
        <v>0</v>
      </c>
      <c r="N1008" s="7">
        <f>(C1008*COS(ATAN(Input!$F$5*Input!$F$10))+(L1008-$L$18)*SIN(ATAN(Input!$F$5*Input!$F$10)))*IF(Input!C996="",0,1)</f>
        <v>0</v>
      </c>
      <c r="O1008" s="7">
        <f t="shared" si="295"/>
        <v>0</v>
      </c>
      <c r="P1008" s="7">
        <f t="shared" si="296"/>
        <v>0</v>
      </c>
      <c r="Q1008" s="7">
        <f t="shared" si="297"/>
        <v>0</v>
      </c>
      <c r="R1008" s="7">
        <f t="shared" si="298"/>
        <v>0</v>
      </c>
      <c r="S1008" s="7">
        <f t="shared" si="299"/>
        <v>0</v>
      </c>
      <c r="T1008" s="7">
        <f t="shared" si="300"/>
        <v>0</v>
      </c>
      <c r="U1008" s="7">
        <f t="shared" si="301"/>
        <v>0</v>
      </c>
      <c r="V1008" s="7">
        <f t="shared" si="302"/>
        <v>0</v>
      </c>
      <c r="W1008" s="7">
        <f t="shared" si="303"/>
        <v>0</v>
      </c>
      <c r="X1008" s="7">
        <f t="shared" ca="1" si="304"/>
        <v>0</v>
      </c>
      <c r="Y1008" s="7">
        <f t="shared" ca="1" si="305"/>
        <v>0</v>
      </c>
      <c r="Z1008" s="7">
        <f t="shared" ca="1" si="306"/>
        <v>0</v>
      </c>
      <c r="AA1008" s="3"/>
      <c r="AB1008" s="3"/>
    </row>
    <row r="1009" spans="1:28" x14ac:dyDescent="0.2">
      <c r="A1009" s="18">
        <v>0</v>
      </c>
      <c r="B1009" s="18">
        <v>0</v>
      </c>
      <c r="C1009" s="8">
        <f>IF(Input!C997="",0,A1009-$A$18)</f>
        <v>0</v>
      </c>
      <c r="D1009" s="8">
        <f>(B1009-Input!$C$6-Input!$F$5*C1009)*IF(Input!C997="",0,1)</f>
        <v>0</v>
      </c>
      <c r="E1009" s="7">
        <f t="shared" si="288"/>
        <v>0</v>
      </c>
      <c r="F1009" s="7">
        <f t="shared" si="289"/>
        <v>0</v>
      </c>
      <c r="G1009" s="7">
        <f t="shared" si="290"/>
        <v>0</v>
      </c>
      <c r="H1009" s="7">
        <f t="shared" si="291"/>
        <v>0</v>
      </c>
      <c r="I1009" s="7">
        <f t="shared" si="292"/>
        <v>0</v>
      </c>
      <c r="J1009" s="7">
        <f t="shared" si="293"/>
        <v>0</v>
      </c>
      <c r="K1009" s="7">
        <f t="shared" si="294"/>
        <v>0</v>
      </c>
      <c r="L1009" s="7">
        <f>Input!C997*Input!$F$10</f>
        <v>0</v>
      </c>
      <c r="M1009" s="7">
        <f>(-C1009*SIN(ATAN(Input!$F$5*Input!$F$10))+(L1009-$L$18)*COS(ATAN(Input!$F$5*Input!$F$10)))*IF(Input!C997="",0,1)</f>
        <v>0</v>
      </c>
      <c r="N1009" s="7">
        <f>(C1009*COS(ATAN(Input!$F$5*Input!$F$10))+(L1009-$L$18)*SIN(ATAN(Input!$F$5*Input!$F$10)))*IF(Input!C997="",0,1)</f>
        <v>0</v>
      </c>
      <c r="O1009" s="7">
        <f t="shared" si="295"/>
        <v>0</v>
      </c>
      <c r="P1009" s="7">
        <f t="shared" si="296"/>
        <v>0</v>
      </c>
      <c r="Q1009" s="7">
        <f t="shared" si="297"/>
        <v>0</v>
      </c>
      <c r="R1009" s="7">
        <f t="shared" si="298"/>
        <v>0</v>
      </c>
      <c r="S1009" s="7">
        <f t="shared" si="299"/>
        <v>0</v>
      </c>
      <c r="T1009" s="7">
        <f t="shared" si="300"/>
        <v>0</v>
      </c>
      <c r="U1009" s="7">
        <f t="shared" si="301"/>
        <v>0</v>
      </c>
      <c r="V1009" s="7">
        <f t="shared" si="302"/>
        <v>0</v>
      </c>
      <c r="W1009" s="7">
        <f t="shared" si="303"/>
        <v>0</v>
      </c>
      <c r="X1009" s="7">
        <f t="shared" ca="1" si="304"/>
        <v>0</v>
      </c>
      <c r="Y1009" s="7">
        <f t="shared" ca="1" si="305"/>
        <v>0</v>
      </c>
      <c r="Z1009" s="7">
        <f t="shared" ca="1" si="306"/>
        <v>0</v>
      </c>
      <c r="AA1009" s="3"/>
      <c r="AB1009" s="3"/>
    </row>
    <row r="1010" spans="1:28" x14ac:dyDescent="0.2">
      <c r="A1010" s="18">
        <v>0</v>
      </c>
      <c r="B1010" s="18">
        <v>0</v>
      </c>
      <c r="C1010" s="8">
        <f>IF(Input!C998="",0,A1010-$A$18)</f>
        <v>0</v>
      </c>
      <c r="D1010" s="8">
        <f>(B1010-Input!$C$6-Input!$F$5*C1010)*IF(Input!C998="",0,1)</f>
        <v>0</v>
      </c>
      <c r="E1010" s="7">
        <f t="shared" si="288"/>
        <v>0</v>
      </c>
      <c r="F1010" s="7">
        <f t="shared" si="289"/>
        <v>0</v>
      </c>
      <c r="G1010" s="7">
        <f t="shared" si="290"/>
        <v>0</v>
      </c>
      <c r="H1010" s="7">
        <f t="shared" si="291"/>
        <v>0</v>
      </c>
      <c r="I1010" s="7">
        <f t="shared" si="292"/>
        <v>0</v>
      </c>
      <c r="J1010" s="7">
        <f t="shared" si="293"/>
        <v>0</v>
      </c>
      <c r="K1010" s="7">
        <f t="shared" si="294"/>
        <v>0</v>
      </c>
      <c r="L1010" s="7">
        <f>Input!C998*Input!$F$10</f>
        <v>0</v>
      </c>
      <c r="M1010" s="7">
        <f>(-C1010*SIN(ATAN(Input!$F$5*Input!$F$10))+(L1010-$L$18)*COS(ATAN(Input!$F$5*Input!$F$10)))*IF(Input!C998="",0,1)</f>
        <v>0</v>
      </c>
      <c r="N1010" s="7">
        <f>(C1010*COS(ATAN(Input!$F$5*Input!$F$10))+(L1010-$L$18)*SIN(ATAN(Input!$F$5*Input!$F$10)))*IF(Input!C998="",0,1)</f>
        <v>0</v>
      </c>
      <c r="O1010" s="7">
        <f t="shared" si="295"/>
        <v>0</v>
      </c>
      <c r="P1010" s="7">
        <f t="shared" si="296"/>
        <v>0</v>
      </c>
      <c r="Q1010" s="7">
        <f t="shared" si="297"/>
        <v>0</v>
      </c>
      <c r="R1010" s="7">
        <f t="shared" si="298"/>
        <v>0</v>
      </c>
      <c r="S1010" s="7">
        <f t="shared" si="299"/>
        <v>0</v>
      </c>
      <c r="T1010" s="7">
        <f t="shared" si="300"/>
        <v>0</v>
      </c>
      <c r="U1010" s="7">
        <f t="shared" si="301"/>
        <v>0</v>
      </c>
      <c r="V1010" s="7">
        <f t="shared" si="302"/>
        <v>0</v>
      </c>
      <c r="W1010" s="7">
        <f t="shared" si="303"/>
        <v>0</v>
      </c>
      <c r="X1010" s="7">
        <f t="shared" ca="1" si="304"/>
        <v>0</v>
      </c>
      <c r="Y1010" s="7">
        <f t="shared" ca="1" si="305"/>
        <v>0</v>
      </c>
      <c r="Z1010" s="7">
        <f t="shared" ca="1" si="306"/>
        <v>0</v>
      </c>
      <c r="AA1010" s="3"/>
      <c r="AB1010" s="3"/>
    </row>
    <row r="1011" spans="1:28" x14ac:dyDescent="0.2">
      <c r="A1011" s="18">
        <v>0</v>
      </c>
      <c r="B1011" s="18">
        <v>0</v>
      </c>
      <c r="C1011" s="8">
        <f>IF(Input!C999="",0,A1011-$A$18)</f>
        <v>0</v>
      </c>
      <c r="D1011" s="8">
        <f>(B1011-Input!$C$6-Input!$F$5*C1011)*IF(Input!C999="",0,1)</f>
        <v>0</v>
      </c>
      <c r="E1011" s="7">
        <f t="shared" si="288"/>
        <v>0</v>
      </c>
      <c r="F1011" s="7">
        <f t="shared" si="289"/>
        <v>0</v>
      </c>
      <c r="G1011" s="7">
        <f t="shared" si="290"/>
        <v>0</v>
      </c>
      <c r="H1011" s="7">
        <f t="shared" si="291"/>
        <v>0</v>
      </c>
      <c r="I1011" s="7">
        <f t="shared" si="292"/>
        <v>0</v>
      </c>
      <c r="J1011" s="7">
        <f t="shared" si="293"/>
        <v>0</v>
      </c>
      <c r="K1011" s="7">
        <f t="shared" si="294"/>
        <v>0</v>
      </c>
      <c r="L1011" s="7">
        <f>Input!C999*Input!$F$10</f>
        <v>0</v>
      </c>
      <c r="M1011" s="7">
        <f>(-C1011*SIN(ATAN(Input!$F$5*Input!$F$10))+(L1011-$L$18)*COS(ATAN(Input!$F$5*Input!$F$10)))*IF(Input!C999="",0,1)</f>
        <v>0</v>
      </c>
      <c r="N1011" s="7">
        <f>(C1011*COS(ATAN(Input!$F$5*Input!$F$10))+(L1011-$L$18)*SIN(ATAN(Input!$F$5*Input!$F$10)))*IF(Input!C999="",0,1)</f>
        <v>0</v>
      </c>
      <c r="O1011" s="7">
        <f t="shared" si="295"/>
        <v>0</v>
      </c>
      <c r="P1011" s="7">
        <f t="shared" si="296"/>
        <v>0</v>
      </c>
      <c r="Q1011" s="7">
        <f t="shared" si="297"/>
        <v>0</v>
      </c>
      <c r="R1011" s="7">
        <f t="shared" si="298"/>
        <v>0</v>
      </c>
      <c r="S1011" s="7">
        <f t="shared" si="299"/>
        <v>0</v>
      </c>
      <c r="T1011" s="7">
        <f t="shared" si="300"/>
        <v>0</v>
      </c>
      <c r="U1011" s="7">
        <f t="shared" si="301"/>
        <v>0</v>
      </c>
      <c r="V1011" s="7">
        <f t="shared" si="302"/>
        <v>0</v>
      </c>
      <c r="W1011" s="7">
        <f t="shared" si="303"/>
        <v>0</v>
      </c>
      <c r="X1011" s="7">
        <f t="shared" ca="1" si="304"/>
        <v>0</v>
      </c>
      <c r="Y1011" s="7">
        <f t="shared" ca="1" si="305"/>
        <v>0</v>
      </c>
      <c r="Z1011" s="7">
        <f t="shared" ca="1" si="306"/>
        <v>0</v>
      </c>
      <c r="AA1011" s="3"/>
      <c r="AB1011" s="3"/>
    </row>
    <row r="1012" spans="1:28" x14ac:dyDescent="0.2">
      <c r="A1012" s="18">
        <v>0</v>
      </c>
      <c r="B1012" s="18">
        <v>0</v>
      </c>
      <c r="C1012" s="8">
        <f>IF(Input!C1000="",0,A1012-$A$18)</f>
        <v>0</v>
      </c>
      <c r="D1012" s="8">
        <f>(B1012-Input!$C$6-Input!$F$5*C1012)*IF(Input!C1000="",0,1)</f>
        <v>0</v>
      </c>
      <c r="E1012" s="7">
        <f t="shared" si="288"/>
        <v>0</v>
      </c>
      <c r="F1012" s="7">
        <f t="shared" si="289"/>
        <v>0</v>
      </c>
      <c r="G1012" s="7">
        <f t="shared" si="290"/>
        <v>0</v>
      </c>
      <c r="H1012" s="7">
        <f t="shared" si="291"/>
        <v>0</v>
      </c>
      <c r="I1012" s="7">
        <f t="shared" si="292"/>
        <v>0</v>
      </c>
      <c r="J1012" s="7">
        <f t="shared" si="293"/>
        <v>0</v>
      </c>
      <c r="K1012" s="7">
        <f t="shared" si="294"/>
        <v>0</v>
      </c>
      <c r="L1012" s="7">
        <f>Input!C1000*Input!$F$10</f>
        <v>0</v>
      </c>
      <c r="M1012" s="7">
        <f>(-C1012*SIN(ATAN(Input!$F$5*Input!$F$10))+(L1012-$L$18)*COS(ATAN(Input!$F$5*Input!$F$10)))*IF(Input!C1000="",0,1)</f>
        <v>0</v>
      </c>
      <c r="N1012" s="7">
        <f>(C1012*COS(ATAN(Input!$F$5*Input!$F$10))+(L1012-$L$18)*SIN(ATAN(Input!$F$5*Input!$F$10)))*IF(Input!C1000="",0,1)</f>
        <v>0</v>
      </c>
      <c r="O1012" s="7">
        <f t="shared" si="295"/>
        <v>0</v>
      </c>
      <c r="P1012" s="7">
        <f t="shared" si="296"/>
        <v>0</v>
      </c>
      <c r="Q1012" s="7">
        <f t="shared" si="297"/>
        <v>0</v>
      </c>
      <c r="R1012" s="7">
        <f t="shared" si="298"/>
        <v>0</v>
      </c>
      <c r="S1012" s="7">
        <f t="shared" si="299"/>
        <v>0</v>
      </c>
      <c r="T1012" s="7">
        <f t="shared" si="300"/>
        <v>0</v>
      </c>
      <c r="U1012" s="7">
        <f t="shared" si="301"/>
        <v>0</v>
      </c>
      <c r="V1012" s="7">
        <f t="shared" si="302"/>
        <v>0</v>
      </c>
      <c r="W1012" s="7">
        <f t="shared" si="303"/>
        <v>0</v>
      </c>
      <c r="X1012" s="7">
        <f t="shared" ca="1" si="304"/>
        <v>0</v>
      </c>
      <c r="Y1012" s="7">
        <f t="shared" ca="1" si="305"/>
        <v>0</v>
      </c>
      <c r="Z1012" s="7">
        <f t="shared" ca="1" si="306"/>
        <v>0</v>
      </c>
      <c r="AA1012" s="3"/>
      <c r="AB1012" s="3"/>
    </row>
    <row r="1013" spans="1:28" x14ac:dyDescent="0.2">
      <c r="A1013" s="18">
        <v>0</v>
      </c>
      <c r="B1013" s="18">
        <v>0</v>
      </c>
      <c r="C1013" s="8">
        <f>IF(Input!C1001="",0,A1013-$A$18)</f>
        <v>0</v>
      </c>
      <c r="D1013" s="8">
        <f>(B1013-Input!$C$6-Input!$F$5*C1013)*IF(Input!C1001="",0,1)</f>
        <v>0</v>
      </c>
      <c r="E1013" s="7">
        <f t="shared" si="288"/>
        <v>0</v>
      </c>
      <c r="F1013" s="7">
        <f t="shared" si="289"/>
        <v>0</v>
      </c>
      <c r="G1013" s="7">
        <f t="shared" si="290"/>
        <v>0</v>
      </c>
      <c r="H1013" s="7">
        <f t="shared" si="291"/>
        <v>0</v>
      </c>
      <c r="I1013" s="7">
        <f t="shared" si="292"/>
        <v>0</v>
      </c>
      <c r="J1013" s="7">
        <f t="shared" si="293"/>
        <v>0</v>
      </c>
      <c r="K1013" s="7">
        <f t="shared" si="294"/>
        <v>0</v>
      </c>
      <c r="L1013" s="7">
        <f>Input!C1001*Input!$F$10</f>
        <v>0</v>
      </c>
      <c r="M1013" s="7">
        <f>(-C1013*SIN(ATAN(Input!$F$5*Input!$F$10))+(L1013-$L$18)*COS(ATAN(Input!$F$5*Input!$F$10)))*IF(Input!C1001="",0,1)</f>
        <v>0</v>
      </c>
      <c r="N1013" s="7">
        <f>(C1013*COS(ATAN(Input!$F$5*Input!$F$10))+(L1013-$L$18)*SIN(ATAN(Input!$F$5*Input!$F$10)))*IF(Input!C1001="",0,1)</f>
        <v>0</v>
      </c>
      <c r="O1013" s="7">
        <f t="shared" si="295"/>
        <v>0</v>
      </c>
      <c r="P1013" s="7">
        <f t="shared" si="296"/>
        <v>0</v>
      </c>
      <c r="Q1013" s="7">
        <f t="shared" si="297"/>
        <v>0</v>
      </c>
      <c r="R1013" s="7">
        <f t="shared" si="298"/>
        <v>0</v>
      </c>
      <c r="S1013" s="7">
        <f t="shared" si="299"/>
        <v>0</v>
      </c>
      <c r="T1013" s="7">
        <f t="shared" si="300"/>
        <v>0</v>
      </c>
      <c r="U1013" s="7">
        <f t="shared" si="301"/>
        <v>0</v>
      </c>
      <c r="V1013" s="7">
        <f t="shared" si="302"/>
        <v>0</v>
      </c>
      <c r="W1013" s="7">
        <f t="shared" si="303"/>
        <v>0</v>
      </c>
      <c r="X1013" s="7">
        <f t="shared" ca="1" si="304"/>
        <v>0</v>
      </c>
      <c r="Y1013" s="7">
        <f t="shared" ca="1" si="305"/>
        <v>0</v>
      </c>
      <c r="Z1013" s="7">
        <f t="shared" ca="1" si="306"/>
        <v>0</v>
      </c>
      <c r="AA1013" s="3"/>
      <c r="AB1013" s="3"/>
    </row>
    <row r="1014" spans="1:28" x14ac:dyDescent="0.2">
      <c r="A1014" s="18">
        <v>0</v>
      </c>
      <c r="B1014" s="18">
        <v>0</v>
      </c>
      <c r="C1014" s="8">
        <f>IF(Input!C1002="",0,A1014-$A$18)</f>
        <v>0</v>
      </c>
      <c r="D1014" s="8">
        <f>(B1014-Input!$C$6-Input!$F$5*C1014)*IF(Input!C1002="",0,1)</f>
        <v>0</v>
      </c>
      <c r="E1014" s="7">
        <f t="shared" si="288"/>
        <v>0</v>
      </c>
      <c r="F1014" s="7">
        <f t="shared" si="289"/>
        <v>0</v>
      </c>
      <c r="G1014" s="7">
        <f t="shared" si="290"/>
        <v>0</v>
      </c>
      <c r="H1014" s="7">
        <f t="shared" si="291"/>
        <v>0</v>
      </c>
      <c r="I1014" s="7">
        <f t="shared" si="292"/>
        <v>0</v>
      </c>
      <c r="J1014" s="7">
        <f t="shared" si="293"/>
        <v>0</v>
      </c>
      <c r="K1014" s="7">
        <f t="shared" si="294"/>
        <v>0</v>
      </c>
      <c r="L1014" s="7">
        <f>Input!C1002*Input!$F$10</f>
        <v>0</v>
      </c>
      <c r="M1014" s="7">
        <f>(-C1014*SIN(ATAN(Input!$F$5*Input!$F$10))+(L1014-$L$18)*COS(ATAN(Input!$F$5*Input!$F$10)))*IF(Input!C1002="",0,1)</f>
        <v>0</v>
      </c>
      <c r="N1014" s="7">
        <f>(C1014*COS(ATAN(Input!$F$5*Input!$F$10))+(L1014-$L$18)*SIN(ATAN(Input!$F$5*Input!$F$10)))*IF(Input!C1002="",0,1)</f>
        <v>0</v>
      </c>
      <c r="O1014" s="7">
        <f t="shared" si="295"/>
        <v>0</v>
      </c>
      <c r="P1014" s="7">
        <f t="shared" si="296"/>
        <v>0</v>
      </c>
      <c r="Q1014" s="7">
        <f t="shared" si="297"/>
        <v>0</v>
      </c>
      <c r="R1014" s="7">
        <f t="shared" si="298"/>
        <v>0</v>
      </c>
      <c r="S1014" s="7">
        <f t="shared" si="299"/>
        <v>0</v>
      </c>
      <c r="T1014" s="7">
        <f t="shared" si="300"/>
        <v>0</v>
      </c>
      <c r="U1014" s="7">
        <f t="shared" si="301"/>
        <v>0</v>
      </c>
      <c r="V1014" s="7">
        <f t="shared" si="302"/>
        <v>0</v>
      </c>
      <c r="W1014" s="7">
        <f t="shared" si="303"/>
        <v>0</v>
      </c>
      <c r="X1014" s="7">
        <f t="shared" ca="1" si="304"/>
        <v>0</v>
      </c>
      <c r="Y1014" s="7">
        <f t="shared" ca="1" si="305"/>
        <v>0</v>
      </c>
      <c r="Z1014" s="7">
        <f t="shared" ca="1" si="306"/>
        <v>0</v>
      </c>
      <c r="AA1014" s="3"/>
      <c r="AB1014" s="3"/>
    </row>
    <row r="1015" spans="1:28" x14ac:dyDescent="0.2">
      <c r="A1015" s="18">
        <v>0</v>
      </c>
      <c r="B1015" s="18">
        <v>0</v>
      </c>
      <c r="C1015" s="8">
        <f>IF(Input!C1003="",0,A1015-$A$18)</f>
        <v>0</v>
      </c>
      <c r="D1015" s="8">
        <f>(B1015-Input!$C$6-Input!$F$5*C1015)*IF(Input!C1003="",0,1)</f>
        <v>0</v>
      </c>
      <c r="E1015" s="7">
        <f t="shared" si="288"/>
        <v>0</v>
      </c>
      <c r="F1015" s="7">
        <f t="shared" si="289"/>
        <v>0</v>
      </c>
      <c r="G1015" s="7">
        <f t="shared" si="290"/>
        <v>0</v>
      </c>
      <c r="H1015" s="7">
        <f t="shared" si="291"/>
        <v>0</v>
      </c>
      <c r="I1015" s="7">
        <f t="shared" si="292"/>
        <v>0</v>
      </c>
      <c r="J1015" s="7">
        <f t="shared" si="293"/>
        <v>0</v>
      </c>
      <c r="K1015" s="7">
        <f t="shared" si="294"/>
        <v>0</v>
      </c>
      <c r="L1015" s="7">
        <f>Input!C1003*Input!$F$10</f>
        <v>0</v>
      </c>
      <c r="M1015" s="7">
        <f>(-C1015*SIN(ATAN(Input!$F$5*Input!$F$10))+(L1015-$L$18)*COS(ATAN(Input!$F$5*Input!$F$10)))*IF(Input!C1003="",0,1)</f>
        <v>0</v>
      </c>
      <c r="N1015" s="7">
        <f>(C1015*COS(ATAN(Input!$F$5*Input!$F$10))+(L1015-$L$18)*SIN(ATAN(Input!$F$5*Input!$F$10)))*IF(Input!C1003="",0,1)</f>
        <v>0</v>
      </c>
      <c r="O1015" s="7">
        <f t="shared" si="295"/>
        <v>0</v>
      </c>
      <c r="P1015" s="7">
        <f t="shared" si="296"/>
        <v>0</v>
      </c>
      <c r="Q1015" s="7">
        <f t="shared" si="297"/>
        <v>0</v>
      </c>
      <c r="R1015" s="7">
        <f t="shared" si="298"/>
        <v>0</v>
      </c>
      <c r="S1015" s="7">
        <f t="shared" si="299"/>
        <v>0</v>
      </c>
      <c r="T1015" s="7">
        <f t="shared" si="300"/>
        <v>0</v>
      </c>
      <c r="U1015" s="7">
        <f t="shared" si="301"/>
        <v>0</v>
      </c>
      <c r="V1015" s="7">
        <f t="shared" si="302"/>
        <v>0</v>
      </c>
      <c r="W1015" s="7">
        <f t="shared" si="303"/>
        <v>0</v>
      </c>
      <c r="X1015" s="7">
        <f t="shared" ca="1" si="304"/>
        <v>0</v>
      </c>
      <c r="Y1015" s="7">
        <f t="shared" ca="1" si="305"/>
        <v>0</v>
      </c>
      <c r="Z1015" s="7">
        <f t="shared" ca="1" si="306"/>
        <v>0</v>
      </c>
      <c r="AA1015" s="3"/>
      <c r="AB1015" s="3"/>
    </row>
    <row r="1016" spans="1:28" x14ac:dyDescent="0.2">
      <c r="A1016" s="18">
        <v>0</v>
      </c>
      <c r="B1016" s="18">
        <v>0</v>
      </c>
      <c r="C1016" s="8">
        <f>IF(Input!C1004="",0,A1016-$A$18)</f>
        <v>0</v>
      </c>
      <c r="D1016" s="8">
        <f>(B1016-Input!$C$6-Input!$F$5*C1016)*IF(Input!C1004="",0,1)</f>
        <v>0</v>
      </c>
      <c r="E1016" s="7">
        <f t="shared" si="288"/>
        <v>0</v>
      </c>
      <c r="F1016" s="7">
        <f t="shared" si="289"/>
        <v>0</v>
      </c>
      <c r="G1016" s="7">
        <f t="shared" si="290"/>
        <v>0</v>
      </c>
      <c r="H1016" s="7">
        <f t="shared" si="291"/>
        <v>0</v>
      </c>
      <c r="I1016" s="7">
        <f t="shared" si="292"/>
        <v>0</v>
      </c>
      <c r="J1016" s="7">
        <f t="shared" si="293"/>
        <v>0</v>
      </c>
      <c r="K1016" s="7">
        <f t="shared" si="294"/>
        <v>0</v>
      </c>
      <c r="L1016" s="7">
        <f>Input!C1004*Input!$F$10</f>
        <v>0</v>
      </c>
      <c r="M1016" s="7">
        <f>(-C1016*SIN(ATAN(Input!$F$5*Input!$F$10))+(L1016-$L$18)*COS(ATAN(Input!$F$5*Input!$F$10)))*IF(Input!C1004="",0,1)</f>
        <v>0</v>
      </c>
      <c r="N1016" s="7">
        <f>(C1016*COS(ATAN(Input!$F$5*Input!$F$10))+(L1016-$L$18)*SIN(ATAN(Input!$F$5*Input!$F$10)))*IF(Input!C1004="",0,1)</f>
        <v>0</v>
      </c>
      <c r="O1016" s="7">
        <f t="shared" si="295"/>
        <v>0</v>
      </c>
      <c r="P1016" s="7">
        <f t="shared" si="296"/>
        <v>0</v>
      </c>
      <c r="Q1016" s="7">
        <f t="shared" si="297"/>
        <v>0</v>
      </c>
      <c r="R1016" s="7">
        <f t="shared" si="298"/>
        <v>0</v>
      </c>
      <c r="S1016" s="7">
        <f t="shared" si="299"/>
        <v>0</v>
      </c>
      <c r="T1016" s="7">
        <f t="shared" si="300"/>
        <v>0</v>
      </c>
      <c r="U1016" s="7">
        <f t="shared" si="301"/>
        <v>0</v>
      </c>
      <c r="V1016" s="7">
        <f t="shared" si="302"/>
        <v>0</v>
      </c>
      <c r="W1016" s="7">
        <f t="shared" si="303"/>
        <v>0</v>
      </c>
      <c r="X1016" s="7">
        <f t="shared" ca="1" si="304"/>
        <v>0</v>
      </c>
      <c r="Y1016" s="7">
        <f t="shared" ca="1" si="305"/>
        <v>0</v>
      </c>
      <c r="Z1016" s="7">
        <f t="shared" ca="1" si="306"/>
        <v>0</v>
      </c>
      <c r="AA1016" s="3"/>
      <c r="AB1016" s="3"/>
    </row>
    <row r="1017" spans="1:28" x14ac:dyDescent="0.2">
      <c r="A1017" s="18">
        <v>0</v>
      </c>
      <c r="B1017" s="18">
        <v>0</v>
      </c>
      <c r="C1017" s="8">
        <f>IF(Input!C1005="",0,A1017-$A$18)</f>
        <v>0</v>
      </c>
      <c r="D1017" s="8">
        <f>(B1017-Input!$C$6-Input!$F$5*C1017)*IF(Input!C1005="",0,1)</f>
        <v>0</v>
      </c>
      <c r="E1017" s="7">
        <f t="shared" si="288"/>
        <v>0</v>
      </c>
      <c r="F1017" s="7">
        <f t="shared" si="289"/>
        <v>0</v>
      </c>
      <c r="G1017" s="7">
        <f t="shared" si="290"/>
        <v>0</v>
      </c>
      <c r="H1017" s="7">
        <f t="shared" si="291"/>
        <v>0</v>
      </c>
      <c r="I1017" s="7">
        <f t="shared" si="292"/>
        <v>0</v>
      </c>
      <c r="J1017" s="7">
        <f t="shared" si="293"/>
        <v>0</v>
      </c>
      <c r="K1017" s="7">
        <f t="shared" si="294"/>
        <v>0</v>
      </c>
      <c r="L1017" s="7">
        <f>Input!C1005*Input!$F$10</f>
        <v>0</v>
      </c>
      <c r="M1017" s="7">
        <f>(-C1017*SIN(ATAN(Input!$F$5*Input!$F$10))+(L1017-$L$18)*COS(ATAN(Input!$F$5*Input!$F$10)))*IF(Input!C1005="",0,1)</f>
        <v>0</v>
      </c>
      <c r="N1017" s="7">
        <f>(C1017*COS(ATAN(Input!$F$5*Input!$F$10))+(L1017-$L$18)*SIN(ATAN(Input!$F$5*Input!$F$10)))*IF(Input!C1005="",0,1)</f>
        <v>0</v>
      </c>
      <c r="O1017" s="7">
        <f t="shared" si="295"/>
        <v>0</v>
      </c>
      <c r="P1017" s="7">
        <f t="shared" si="296"/>
        <v>0</v>
      </c>
      <c r="Q1017" s="7">
        <f t="shared" si="297"/>
        <v>0</v>
      </c>
      <c r="R1017" s="7">
        <f t="shared" si="298"/>
        <v>0</v>
      </c>
      <c r="S1017" s="7">
        <f t="shared" si="299"/>
        <v>0</v>
      </c>
      <c r="T1017" s="7">
        <f t="shared" si="300"/>
        <v>0</v>
      </c>
      <c r="U1017" s="7">
        <f t="shared" si="301"/>
        <v>0</v>
      </c>
      <c r="V1017" s="7">
        <f t="shared" si="302"/>
        <v>0</v>
      </c>
      <c r="W1017" s="7">
        <f t="shared" si="303"/>
        <v>0</v>
      </c>
      <c r="X1017" s="7">
        <f t="shared" ca="1" si="304"/>
        <v>0</v>
      </c>
      <c r="Y1017" s="7">
        <f t="shared" ca="1" si="305"/>
        <v>0</v>
      </c>
      <c r="Z1017" s="7">
        <f t="shared" ca="1" si="306"/>
        <v>0</v>
      </c>
      <c r="AA1017" s="3"/>
      <c r="AB1017" s="3"/>
    </row>
    <row r="1018" spans="1:28" x14ac:dyDescent="0.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 spans="1:28" x14ac:dyDescent="0.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 spans="1:28" x14ac:dyDescent="0.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 spans="1:28" x14ac:dyDescent="0.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 spans="1:28" x14ac:dyDescent="0.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 spans="1:28" x14ac:dyDescent="0.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 spans="1:28" x14ac:dyDescent="0.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 spans="1:28" x14ac:dyDescent="0.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 spans="1:28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 spans="1:28" x14ac:dyDescent="0.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 spans="1:28" x14ac:dyDescent="0.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 spans="1:28" x14ac:dyDescent="0.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 spans="1:28" x14ac:dyDescent="0.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 spans="1:28" x14ac:dyDescent="0.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 spans="1:28" x14ac:dyDescent="0.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 spans="1:28" x14ac:dyDescent="0.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 spans="1:28" x14ac:dyDescent="0.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 spans="1:28" x14ac:dyDescent="0.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 spans="1:28" x14ac:dyDescent="0.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 spans="1:28" x14ac:dyDescent="0.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 spans="1:28" x14ac:dyDescent="0.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 spans="1:28" x14ac:dyDescent="0.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 spans="1:28" x14ac:dyDescent="0.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 spans="1:28" x14ac:dyDescent="0.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 spans="1:28" x14ac:dyDescent="0.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 spans="1:28" x14ac:dyDescent="0.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 spans="1:28" x14ac:dyDescent="0.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 spans="1:28" x14ac:dyDescent="0.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 spans="1:28" x14ac:dyDescent="0.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 spans="1:28" x14ac:dyDescent="0.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 spans="1:28" x14ac:dyDescent="0.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 spans="1:28" x14ac:dyDescent="0.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 spans="1:28" x14ac:dyDescent="0.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 spans="1:28" x14ac:dyDescent="0.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 spans="1:28" x14ac:dyDescent="0.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 spans="1:28" x14ac:dyDescent="0.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 spans="1:28" x14ac:dyDescent="0.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 spans="1:28" x14ac:dyDescent="0.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 spans="1:28" x14ac:dyDescent="0.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 spans="1:28" x14ac:dyDescent="0.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 spans="1:28" x14ac:dyDescent="0.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 spans="1:28" x14ac:dyDescent="0.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 spans="1:28" x14ac:dyDescent="0.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 spans="1:28" x14ac:dyDescent="0.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 spans="1:28" x14ac:dyDescent="0.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 spans="1:28" x14ac:dyDescent="0.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 spans="1:28" x14ac:dyDescent="0.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 spans="1:28" x14ac:dyDescent="0.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 spans="1:28" x14ac:dyDescent="0.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 spans="1:28" x14ac:dyDescent="0.2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 spans="1:28" x14ac:dyDescent="0.2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 spans="1:28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 spans="1:28" x14ac:dyDescent="0.2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 spans="1:28" x14ac:dyDescent="0.2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 spans="1:28" x14ac:dyDescent="0.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 spans="1:28" x14ac:dyDescent="0.2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 spans="1:28" x14ac:dyDescent="0.2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 spans="1:28" x14ac:dyDescent="0.2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 spans="1:28" x14ac:dyDescent="0.2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 spans="1:28" x14ac:dyDescent="0.2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 spans="1:28" x14ac:dyDescent="0.2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 spans="1:28" x14ac:dyDescent="0.2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 spans="1:28" x14ac:dyDescent="0.2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 spans="1:28" x14ac:dyDescent="0.2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 spans="1:28" x14ac:dyDescent="0.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 spans="1:28" x14ac:dyDescent="0.2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 spans="1:28" x14ac:dyDescent="0.2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 spans="1:28" x14ac:dyDescent="0.2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 spans="1:28" x14ac:dyDescent="0.2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 spans="1:28" x14ac:dyDescent="0.2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 spans="1:28" x14ac:dyDescent="0.2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 spans="1:28" x14ac:dyDescent="0.2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 spans="1:28" x14ac:dyDescent="0.2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 spans="1:28" x14ac:dyDescent="0.2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 spans="1:28" x14ac:dyDescent="0.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 spans="1:28" x14ac:dyDescent="0.2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 spans="1:28" x14ac:dyDescent="0.2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 spans="1:28" x14ac:dyDescent="0.2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 spans="1:28" x14ac:dyDescent="0.2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 spans="1:28" x14ac:dyDescent="0.2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 spans="1:28" x14ac:dyDescent="0.2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 spans="1:28" x14ac:dyDescent="0.2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 spans="1:28" x14ac:dyDescent="0.2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 spans="1:28" x14ac:dyDescent="0.2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 spans="1:28" x14ac:dyDescent="0.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 spans="1:28" x14ac:dyDescent="0.2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 spans="1:28" x14ac:dyDescent="0.2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 spans="1:28" x14ac:dyDescent="0.2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 spans="1:28" x14ac:dyDescent="0.2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 spans="1:28" x14ac:dyDescent="0.2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 spans="1:28" x14ac:dyDescent="0.2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 spans="1:28" x14ac:dyDescent="0.2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 spans="1:28" x14ac:dyDescent="0.2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 spans="1:28" x14ac:dyDescent="0.2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 spans="1:28" x14ac:dyDescent="0.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 spans="1:28" x14ac:dyDescent="0.2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 spans="1:28" x14ac:dyDescent="0.2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 spans="1:28" x14ac:dyDescent="0.2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 spans="1:28" x14ac:dyDescent="0.2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 spans="1:28" x14ac:dyDescent="0.2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 spans="1:28" x14ac:dyDescent="0.2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 spans="1:28" x14ac:dyDescent="0.2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 spans="1:28" x14ac:dyDescent="0.2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 spans="1:28" x14ac:dyDescent="0.2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 spans="1:28" x14ac:dyDescent="0.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 spans="1:28" x14ac:dyDescent="0.2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 spans="1:28" x14ac:dyDescent="0.2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 spans="1:28" x14ac:dyDescent="0.2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 spans="1:28" x14ac:dyDescent="0.2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 spans="1:28" x14ac:dyDescent="0.2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 spans="1:28" x14ac:dyDescent="0.2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 spans="1:28" x14ac:dyDescent="0.2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 spans="1:28" x14ac:dyDescent="0.2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 spans="1:28" x14ac:dyDescent="0.2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 spans="1:28" x14ac:dyDescent="0.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 spans="1:28" x14ac:dyDescent="0.2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 spans="1:28" x14ac:dyDescent="0.2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 spans="1:28" x14ac:dyDescent="0.2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 spans="1:28" x14ac:dyDescent="0.2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 spans="1:28" x14ac:dyDescent="0.2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 spans="1:28" x14ac:dyDescent="0.2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 spans="1:28" x14ac:dyDescent="0.2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 spans="1:28" x14ac:dyDescent="0.2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 spans="1:28" x14ac:dyDescent="0.2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 spans="1:28" x14ac:dyDescent="0.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 spans="1:28" x14ac:dyDescent="0.2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 spans="1:28" x14ac:dyDescent="0.2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 spans="1:28" x14ac:dyDescent="0.2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 spans="1:28" x14ac:dyDescent="0.2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 spans="1:28" x14ac:dyDescent="0.2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 spans="1:28" x14ac:dyDescent="0.2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 spans="1:28" x14ac:dyDescent="0.2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 spans="1:28" x14ac:dyDescent="0.2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 spans="1:28" x14ac:dyDescent="0.2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 spans="1:28" x14ac:dyDescent="0.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 spans="1:28" x14ac:dyDescent="0.2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 spans="1:28" x14ac:dyDescent="0.2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 spans="1:28" x14ac:dyDescent="0.2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 spans="1:28" x14ac:dyDescent="0.2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 spans="1:28" x14ac:dyDescent="0.2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 spans="1:28" x14ac:dyDescent="0.2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 spans="1:28" x14ac:dyDescent="0.2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 spans="1:28" x14ac:dyDescent="0.2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 spans="1:28" x14ac:dyDescent="0.2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 spans="1:28" x14ac:dyDescent="0.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 spans="1:28" x14ac:dyDescent="0.2"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x14ac:dyDescent="0.2"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x14ac:dyDescent="0.2"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x14ac:dyDescent="0.2"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x14ac:dyDescent="0.2"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x14ac:dyDescent="0.2"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5:28" x14ac:dyDescent="0.2"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5:28" x14ac:dyDescent="0.2"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5:28" x14ac:dyDescent="0.2"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5:28" x14ac:dyDescent="0.2"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5:28" x14ac:dyDescent="0.2"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5:28" x14ac:dyDescent="0.2"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5:28" x14ac:dyDescent="0.2"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5:28" x14ac:dyDescent="0.2"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5:28" x14ac:dyDescent="0.2"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5:28" x14ac:dyDescent="0.2"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5:28" x14ac:dyDescent="0.2"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5:28" x14ac:dyDescent="0.2"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5:28" x14ac:dyDescent="0.2"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5:28" x14ac:dyDescent="0.2"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5:28" x14ac:dyDescent="0.2"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5:28" x14ac:dyDescent="0.2"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5:28" x14ac:dyDescent="0.2"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5:28" x14ac:dyDescent="0.2"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5:28" x14ac:dyDescent="0.2"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5:28" x14ac:dyDescent="0.2"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5:28" x14ac:dyDescent="0.2"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5:28" x14ac:dyDescent="0.2"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5:28" x14ac:dyDescent="0.2"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5:28" x14ac:dyDescent="0.2"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5:28" x14ac:dyDescent="0.2"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5:28" x14ac:dyDescent="0.2"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5:28" x14ac:dyDescent="0.2"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5:28" x14ac:dyDescent="0.2"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5:28" x14ac:dyDescent="0.2"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5:28" x14ac:dyDescent="0.2"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5:28" x14ac:dyDescent="0.2"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5:28" x14ac:dyDescent="0.2"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5:28" x14ac:dyDescent="0.2"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</sheetData>
  <sheetCalcPr fullCalcOnLoad="1"/>
  <customSheetViews>
    <customSheetView guid="{5BC0FA01-3B0A-47B5-AD97-A134AB68AA27}" showRuler="0">
      <pageMargins left="0.75" right="0.75" top="1" bottom="1" header="0.5" footer="0.5"/>
      <pageSetup orientation="portrait" r:id="rId1"/>
      <headerFooter alignWithMargins="0"/>
    </customSheetView>
  </customSheetViews>
  <mergeCells count="55">
    <mergeCell ref="Y15:Y17"/>
    <mergeCell ref="T16:T17"/>
    <mergeCell ref="V15:V16"/>
    <mergeCell ref="W15:W17"/>
    <mergeCell ref="U16:U17"/>
    <mergeCell ref="L15:U15"/>
    <mergeCell ref="M16:M17"/>
    <mergeCell ref="C12:D12"/>
    <mergeCell ref="E12:F12"/>
    <mergeCell ref="G12:H12"/>
    <mergeCell ref="C13:D13"/>
    <mergeCell ref="E13:F13"/>
    <mergeCell ref="G13:H13"/>
    <mergeCell ref="C10:D10"/>
    <mergeCell ref="E10:F10"/>
    <mergeCell ref="G10:H10"/>
    <mergeCell ref="C11:D11"/>
    <mergeCell ref="E11:F11"/>
    <mergeCell ref="G11:H11"/>
    <mergeCell ref="C8:D8"/>
    <mergeCell ref="E8:F8"/>
    <mergeCell ref="G8:H8"/>
    <mergeCell ref="C9:D9"/>
    <mergeCell ref="E9:F9"/>
    <mergeCell ref="G9:H9"/>
    <mergeCell ref="D15:K15"/>
    <mergeCell ref="C4:D5"/>
    <mergeCell ref="E4:F5"/>
    <mergeCell ref="G4:H5"/>
    <mergeCell ref="C6:D6"/>
    <mergeCell ref="E6:F6"/>
    <mergeCell ref="G6:H6"/>
    <mergeCell ref="C7:D7"/>
    <mergeCell ref="E7:F7"/>
    <mergeCell ref="G7:H7"/>
    <mergeCell ref="N16:N17"/>
    <mergeCell ref="P16:P17"/>
    <mergeCell ref="Q16:Q17"/>
    <mergeCell ref="R16:R17"/>
    <mergeCell ref="O16:O17"/>
    <mergeCell ref="A15:A17"/>
    <mergeCell ref="B15:B17"/>
    <mergeCell ref="C15:C17"/>
    <mergeCell ref="K16:K17"/>
    <mergeCell ref="D16:D17"/>
    <mergeCell ref="S16:S17"/>
    <mergeCell ref="Z15:Z17"/>
    <mergeCell ref="E16:E17"/>
    <mergeCell ref="F16:F17"/>
    <mergeCell ref="G16:G17"/>
    <mergeCell ref="H16:H17"/>
    <mergeCell ref="I16:I17"/>
    <mergeCell ref="J16:J17"/>
    <mergeCell ref="L16:L17"/>
    <mergeCell ref="X15:X17"/>
  </mergeCells>
  <phoneticPr fontId="2" type="noConversion"/>
  <pageMargins left="0.75" right="0.75" top="1" bottom="1" header="0.5" footer="0.5"/>
  <pageSetup orientation="portrait" r:id="rId2"/>
  <headerFooter alignWithMargins="0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01"/>
  <sheetViews>
    <sheetView workbookViewId="0"/>
  </sheetViews>
  <sheetFormatPr defaultRowHeight="12.75" x14ac:dyDescent="0.2"/>
  <cols>
    <col min="1" max="16384" width="9.140625" style="1"/>
  </cols>
  <sheetData>
    <row r="1" spans="1:28" x14ac:dyDescent="0.2">
      <c r="A1" s="4" t="s">
        <v>55</v>
      </c>
      <c r="B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8" ht="14.25" x14ac:dyDescent="0.2">
      <c r="A2" s="4" t="s">
        <v>32</v>
      </c>
      <c r="B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28" x14ac:dyDescent="0.2">
      <c r="N3" s="9"/>
      <c r="O3" s="9"/>
      <c r="P3" s="9"/>
      <c r="Q3" s="9"/>
      <c r="R3" s="9"/>
    </row>
    <row r="4" spans="1:28" ht="12.75" customHeight="1" x14ac:dyDescent="0.2">
      <c r="A4" s="3"/>
      <c r="B4" s="17"/>
      <c r="C4" s="77" t="s">
        <v>64</v>
      </c>
      <c r="D4" s="78"/>
      <c r="E4" s="77" t="s">
        <v>63</v>
      </c>
      <c r="F4" s="78"/>
      <c r="G4" s="77" t="s">
        <v>40</v>
      </c>
      <c r="H4" s="78"/>
      <c r="M4" s="11"/>
      <c r="N4" s="11"/>
      <c r="O4" s="11"/>
      <c r="P4" s="11"/>
    </row>
    <row r="5" spans="1:28" ht="13.5" thickBot="1" x14ac:dyDescent="0.25">
      <c r="A5" s="3"/>
      <c r="B5" s="17"/>
      <c r="C5" s="79"/>
      <c r="D5" s="80"/>
      <c r="E5" s="79"/>
      <c r="F5" s="80"/>
      <c r="G5" s="79"/>
      <c r="H5" s="80"/>
      <c r="M5" s="11"/>
      <c r="N5" s="11"/>
      <c r="O5" s="11"/>
      <c r="P5" s="11"/>
    </row>
    <row r="6" spans="1:28" ht="15.75" x14ac:dyDescent="0.2">
      <c r="A6" s="3"/>
      <c r="B6" s="5" t="s">
        <v>26</v>
      </c>
      <c r="C6" s="81">
        <f ca="1">S8</f>
        <v>28.146773297770821</v>
      </c>
      <c r="D6" s="82"/>
      <c r="E6" s="81">
        <f ca="1">S10</f>
        <v>28.128259721011307</v>
      </c>
      <c r="F6" s="82"/>
      <c r="G6" s="81">
        <f ca="1">S12</f>
        <v>28.128260109566067</v>
      </c>
      <c r="H6" s="82"/>
      <c r="M6" s="17" t="s">
        <v>52</v>
      </c>
      <c r="N6" s="17" t="s">
        <v>50</v>
      </c>
      <c r="O6" s="17" t="s">
        <v>43</v>
      </c>
      <c r="P6" s="17" t="s">
        <v>44</v>
      </c>
      <c r="Q6" s="17" t="s">
        <v>45</v>
      </c>
      <c r="R6" s="17" t="s">
        <v>46</v>
      </c>
      <c r="S6" s="17" t="s">
        <v>47</v>
      </c>
      <c r="T6" s="17" t="s">
        <v>48</v>
      </c>
      <c r="U6" s="17" t="s">
        <v>49</v>
      </c>
    </row>
    <row r="7" spans="1:28" ht="14.25" x14ac:dyDescent="0.2">
      <c r="A7" s="3"/>
      <c r="B7" s="5" t="s">
        <v>25</v>
      </c>
      <c r="C7" s="74">
        <f ca="1">R8</f>
        <v>-13.869567743055685</v>
      </c>
      <c r="D7" s="75"/>
      <c r="E7" s="74">
        <f ca="1">R10</f>
        <v>-14.111293110045409</v>
      </c>
      <c r="F7" s="75"/>
      <c r="G7" s="74">
        <f ca="1">R12</f>
        <v>-14.111285242697107</v>
      </c>
      <c r="H7" s="75"/>
      <c r="L7" s="10" t="s">
        <v>41</v>
      </c>
      <c r="M7" s="21">
        <f t="array" aca="1" ref="M7:U7" ca="1">LINEST($B$18:INDIRECT(ADDRESS(1017-COUNTBLANK(Input!C6:C1005),2,1)),$E$18:INDIRECT(ADDRESS(1017-COUNTBLANK(Input!C6:C1005),12,1)),TRUE,FALSE)</f>
        <v>0.29384917626692098</v>
      </c>
      <c r="N7" s="21">
        <f ca="1"/>
        <v>-0.77274636980607059</v>
      </c>
      <c r="O7" s="21">
        <f ca="1"/>
        <v>0.13894483559728785</v>
      </c>
      <c r="P7" s="21">
        <f ca="1"/>
        <v>0.15315553706583057</v>
      </c>
      <c r="Q7" s="21">
        <f ca="1"/>
        <v>0.73588611861771058</v>
      </c>
      <c r="R7" s="21">
        <f ca="1"/>
        <v>0.57358690280354618</v>
      </c>
      <c r="S7" s="21">
        <f ca="1"/>
        <v>-1.1640319885142294</v>
      </c>
      <c r="T7" s="21">
        <f ca="1"/>
        <v>3.5214775376005286E-2</v>
      </c>
      <c r="U7" s="21">
        <f ca="1"/>
        <v>1.4139660203342973E-2</v>
      </c>
    </row>
    <row r="8" spans="1:28" ht="14.25" x14ac:dyDescent="0.2">
      <c r="A8" s="3"/>
      <c r="B8" s="5" t="s">
        <v>24</v>
      </c>
      <c r="C8" s="74">
        <f ca="1">Q8</f>
        <v>-17.794029681389627</v>
      </c>
      <c r="D8" s="75"/>
      <c r="E8" s="74">
        <f ca="1">Q10</f>
        <v>-16.792351106724379</v>
      </c>
      <c r="F8" s="75"/>
      <c r="G8" s="74">
        <f ca="1">Q12</f>
        <v>-16.792269326597236</v>
      </c>
      <c r="H8" s="75"/>
      <c r="L8" s="14" t="s">
        <v>42</v>
      </c>
      <c r="M8" s="21">
        <f t="shared" ref="M8:S8" ca="1" si="0">M7/SUM($M$7:$S$7)</f>
        <v>-7.1053942071460661</v>
      </c>
      <c r="N8" s="21">
        <f t="shared" ca="1" si="0"/>
        <v>18.685325748967561</v>
      </c>
      <c r="O8" s="21">
        <f t="shared" ca="1" si="0"/>
        <v>-3.3597433979840243</v>
      </c>
      <c r="P8" s="21">
        <f t="shared" ca="1" si="0"/>
        <v>-3.7033640171629805</v>
      </c>
      <c r="Q8" s="21">
        <f t="shared" ca="1" si="0"/>
        <v>-17.794029681389627</v>
      </c>
      <c r="R8" s="21">
        <f t="shared" ca="1" si="0"/>
        <v>-13.869567743055685</v>
      </c>
      <c r="S8" s="21">
        <f t="shared" ca="1" si="0"/>
        <v>28.146773297770821</v>
      </c>
      <c r="T8" s="21"/>
      <c r="U8" s="21"/>
    </row>
    <row r="9" spans="1:28" ht="14.25" x14ac:dyDescent="0.2">
      <c r="A9" s="3"/>
      <c r="B9" s="5" t="s">
        <v>23</v>
      </c>
      <c r="C9" s="74">
        <f ca="1">P8</f>
        <v>-3.7033640171629805</v>
      </c>
      <c r="D9" s="75"/>
      <c r="E9" s="74">
        <f ca="1">P10</f>
        <v>-5.6156500936336924</v>
      </c>
      <c r="F9" s="75"/>
      <c r="G9" s="74">
        <f ca="1">P12</f>
        <v>-5.6160092608438514</v>
      </c>
      <c r="H9" s="75"/>
      <c r="L9" s="23" t="s">
        <v>62</v>
      </c>
      <c r="M9" s="21">
        <f t="array" aca="1" ref="M9:S9" ca="1">LINEST($D$18:INDIRECT(ADDRESS(1017-COUNTBLANK(Input!C6:C1005),4,1)),$F$18:INDIRECT(ADDRESS(1017-COUNTBLANK(Input!C6:C1005),12,1)),FALSE,FALSE)</f>
        <v>0.28120274310313981</v>
      </c>
      <c r="N9" s="24">
        <f ca="1"/>
        <v>-0.7203604782718479</v>
      </c>
      <c r="O9" s="21">
        <f ca="1"/>
        <v>5.0006192911542069E-2</v>
      </c>
      <c r="P9" s="24">
        <f ca="1"/>
        <v>0.2327048073257704</v>
      </c>
      <c r="Q9" s="3">
        <f ca="1"/>
        <v>0.69585190738058822</v>
      </c>
      <c r="R9" s="3">
        <f ca="1"/>
        <v>0.58475255572160789</v>
      </c>
      <c r="S9" s="3">
        <f ca="1"/>
        <v>-1.1655963512056617</v>
      </c>
      <c r="T9" s="3"/>
      <c r="U9" s="3"/>
      <c r="X9" s="21"/>
      <c r="Y9" s="21"/>
    </row>
    <row r="10" spans="1:28" ht="14.25" x14ac:dyDescent="0.2">
      <c r="A10" s="3"/>
      <c r="B10" s="5" t="s">
        <v>22</v>
      </c>
      <c r="C10" s="74">
        <f ca="1">O8</f>
        <v>-3.3597433979840243</v>
      </c>
      <c r="D10" s="75"/>
      <c r="E10" s="74">
        <f ca="1">O10</f>
        <v>-1.2067532473140583</v>
      </c>
      <c r="F10" s="75"/>
      <c r="G10" s="74">
        <f ca="1">O12</f>
        <v>-1.2062961274261257</v>
      </c>
      <c r="H10" s="75"/>
      <c r="L10" s="23" t="s">
        <v>63</v>
      </c>
      <c r="M10" s="21">
        <f ca="1">M9/SUM($M$9:$S$9)</f>
        <v>-6.7860059651733726</v>
      </c>
      <c r="N10" s="21">
        <f t="shared" ref="N10:S10" ca="1" si="1">N9/SUM($M$9:$S$9)</f>
        <v>17.383793801879602</v>
      </c>
      <c r="O10" s="21">
        <f t="shared" ca="1" si="1"/>
        <v>-1.2067532473140583</v>
      </c>
      <c r="P10" s="21">
        <f t="shared" ca="1" si="1"/>
        <v>-5.6156500936336924</v>
      </c>
      <c r="Q10" s="21">
        <f t="shared" ca="1" si="1"/>
        <v>-16.792351106724379</v>
      </c>
      <c r="R10" s="21">
        <f t="shared" ca="1" si="1"/>
        <v>-14.111293110045409</v>
      </c>
      <c r="S10" s="21">
        <f t="shared" ca="1" si="1"/>
        <v>28.128259721011307</v>
      </c>
      <c r="T10" s="3"/>
      <c r="U10" s="3"/>
      <c r="X10" s="21"/>
      <c r="Y10" s="21"/>
    </row>
    <row r="11" spans="1:28" ht="14.25" x14ac:dyDescent="0.2">
      <c r="A11" s="3"/>
      <c r="B11" s="5" t="s">
        <v>31</v>
      </c>
      <c r="C11" s="74">
        <f ca="1">N8</f>
        <v>18.685325748967561</v>
      </c>
      <c r="D11" s="75"/>
      <c r="E11" s="74">
        <f ca="1">N10</f>
        <v>17.383793801879602</v>
      </c>
      <c r="F11" s="75"/>
      <c r="G11" s="74">
        <f ca="1">N12</f>
        <v>17.383580739254761</v>
      </c>
      <c r="H11" s="75"/>
      <c r="L11" s="10" t="s">
        <v>17</v>
      </c>
      <c r="M11" s="21">
        <f t="array" aca="1" ref="M11:S11" ca="1">LINEST($N$18:INDIRECT(ADDRESS(1017-COUNTBLANK(Input!C6:C1005),14,1)),$Q$18:INDIRECT(ADDRESS(1017-COUNTBLANK(Input!C6:C1005),23,1)),FALSE,FALSE)</f>
        <v>8.3834534795628093E-2</v>
      </c>
      <c r="N11" s="21">
        <f ca="1"/>
        <v>-0.21475810611777582</v>
      </c>
      <c r="O11" s="21">
        <f ca="1"/>
        <v>1.4902676015318347E-2</v>
      </c>
      <c r="P11" s="21">
        <f ca="1"/>
        <v>6.938061443665608E-2</v>
      </c>
      <c r="Q11" s="21">
        <f ca="1"/>
        <v>0.20745299901625694</v>
      </c>
      <c r="R11" s="21">
        <f ca="1"/>
        <v>0.17433191349156227</v>
      </c>
      <c r="S11" s="21">
        <f ca="1"/>
        <v>-0.34749870927786536</v>
      </c>
      <c r="T11" s="3"/>
      <c r="U11" s="3"/>
    </row>
    <row r="12" spans="1:28" ht="14.25" x14ac:dyDescent="0.2">
      <c r="A12" s="3"/>
      <c r="B12" s="5" t="s">
        <v>33</v>
      </c>
      <c r="C12" s="74">
        <f ca="1">M8</f>
        <v>-7.1053942071460661</v>
      </c>
      <c r="D12" s="75"/>
      <c r="E12" s="74">
        <f ca="1">M10</f>
        <v>-6.7860059651733726</v>
      </c>
      <c r="F12" s="75"/>
      <c r="G12" s="74">
        <f ca="1">M12</f>
        <v>-6.7859808912565063</v>
      </c>
      <c r="H12" s="75"/>
      <c r="L12" s="14" t="s">
        <v>40</v>
      </c>
      <c r="M12" s="21">
        <f t="shared" ref="M12:S12" ca="1" si="2">M11/SUM($M$11:$S$11)</f>
        <v>-6.7859808912565063</v>
      </c>
      <c r="N12" s="21">
        <f t="shared" ca="1" si="2"/>
        <v>17.383580739254761</v>
      </c>
      <c r="O12" s="21">
        <f t="shared" ca="1" si="2"/>
        <v>-1.2062961274261257</v>
      </c>
      <c r="P12" s="21">
        <f t="shared" ca="1" si="2"/>
        <v>-5.6160092608438514</v>
      </c>
      <c r="Q12" s="21">
        <f t="shared" ca="1" si="2"/>
        <v>-16.792269326597236</v>
      </c>
      <c r="R12" s="21">
        <f t="shared" ca="1" si="2"/>
        <v>-14.111285242697107</v>
      </c>
      <c r="S12" s="21">
        <f t="shared" ca="1" si="2"/>
        <v>28.128260109566067</v>
      </c>
      <c r="T12" s="21"/>
      <c r="U12" s="21"/>
      <c r="V12" s="17"/>
      <c r="W12" s="17"/>
      <c r="X12" s="17"/>
      <c r="Y12" s="17"/>
    </row>
    <row r="13" spans="1:28" ht="15" thickBot="1" x14ac:dyDescent="0.25">
      <c r="A13" s="3"/>
      <c r="B13" s="5" t="s">
        <v>37</v>
      </c>
      <c r="C13" s="83"/>
      <c r="D13" s="84"/>
      <c r="E13" s="83"/>
      <c r="F13" s="84"/>
      <c r="G13" s="83"/>
      <c r="H13" s="84"/>
      <c r="M13" s="11"/>
      <c r="N13" s="11"/>
      <c r="O13" s="11"/>
      <c r="P13" s="11"/>
      <c r="S13" s="6"/>
      <c r="T13" s="6"/>
      <c r="U13" s="6"/>
      <c r="V13" s="6"/>
      <c r="W13" s="6"/>
    </row>
    <row r="14" spans="1:28" x14ac:dyDescent="0.2">
      <c r="N14" s="6"/>
      <c r="O14" s="6"/>
      <c r="P14" s="6"/>
      <c r="Q14" s="6"/>
      <c r="R14" s="6"/>
    </row>
    <row r="15" spans="1:28" ht="15.75" customHeight="1" x14ac:dyDescent="0.2">
      <c r="A15" s="85" t="s">
        <v>1</v>
      </c>
      <c r="B15" s="85" t="s">
        <v>0</v>
      </c>
      <c r="C15" s="76" t="s">
        <v>21</v>
      </c>
      <c r="D15" s="88" t="s">
        <v>60</v>
      </c>
      <c r="E15" s="89"/>
      <c r="F15" s="89"/>
      <c r="G15" s="89"/>
      <c r="H15" s="89"/>
      <c r="I15" s="89"/>
      <c r="J15" s="89"/>
      <c r="K15" s="89"/>
      <c r="L15" s="90"/>
      <c r="M15" s="88" t="s">
        <v>17</v>
      </c>
      <c r="N15" s="89"/>
      <c r="O15" s="89"/>
      <c r="P15" s="89"/>
      <c r="Q15" s="89"/>
      <c r="R15" s="89"/>
      <c r="S15" s="89"/>
      <c r="T15" s="89"/>
      <c r="U15" s="89"/>
      <c r="V15" s="89"/>
      <c r="W15" s="90"/>
      <c r="X15" s="70" t="s">
        <v>20</v>
      </c>
      <c r="Y15" s="69" t="s">
        <v>18</v>
      </c>
      <c r="Z15" s="70" t="s">
        <v>57</v>
      </c>
      <c r="AA15" s="71" t="s">
        <v>61</v>
      </c>
      <c r="AB15" s="70" t="s">
        <v>19</v>
      </c>
    </row>
    <row r="16" spans="1:28" ht="12.75" customHeight="1" x14ac:dyDescent="0.2">
      <c r="A16" s="85"/>
      <c r="B16" s="85"/>
      <c r="C16" s="76"/>
      <c r="D16" s="86" t="s">
        <v>59</v>
      </c>
      <c r="E16" s="70" t="s">
        <v>3</v>
      </c>
      <c r="F16" s="69" t="s">
        <v>4</v>
      </c>
      <c r="G16" s="69" t="s">
        <v>5</v>
      </c>
      <c r="H16" s="69" t="s">
        <v>6</v>
      </c>
      <c r="I16" s="69" t="s">
        <v>7</v>
      </c>
      <c r="J16" s="69" t="s">
        <v>8</v>
      </c>
      <c r="K16" s="69" t="s">
        <v>29</v>
      </c>
      <c r="L16" s="69" t="s">
        <v>34</v>
      </c>
      <c r="M16" s="70" t="s">
        <v>2</v>
      </c>
      <c r="N16" s="70" t="s">
        <v>9</v>
      </c>
      <c r="O16" s="70" t="s">
        <v>10</v>
      </c>
      <c r="P16" s="69" t="s">
        <v>11</v>
      </c>
      <c r="Q16" s="69" t="s">
        <v>12</v>
      </c>
      <c r="R16" s="69" t="s">
        <v>13</v>
      </c>
      <c r="S16" s="69" t="s">
        <v>14</v>
      </c>
      <c r="T16" s="69" t="s">
        <v>15</v>
      </c>
      <c r="U16" s="69" t="s">
        <v>16</v>
      </c>
      <c r="V16" s="69" t="s">
        <v>30</v>
      </c>
      <c r="W16" s="69" t="s">
        <v>35</v>
      </c>
      <c r="X16" s="70"/>
      <c r="Y16" s="69"/>
      <c r="Z16" s="70"/>
      <c r="AA16" s="72"/>
      <c r="AB16" s="70"/>
    </row>
    <row r="17" spans="1:30" x14ac:dyDescent="0.2">
      <c r="A17" s="85"/>
      <c r="B17" s="85"/>
      <c r="C17" s="76"/>
      <c r="D17" s="87"/>
      <c r="E17" s="70"/>
      <c r="F17" s="69"/>
      <c r="G17" s="69"/>
      <c r="H17" s="69"/>
      <c r="I17" s="69"/>
      <c r="J17" s="69"/>
      <c r="K17" s="69"/>
      <c r="L17" s="69"/>
      <c r="M17" s="70"/>
      <c r="N17" s="70"/>
      <c r="O17" s="70"/>
      <c r="P17" s="69"/>
      <c r="Q17" s="69"/>
      <c r="R17" s="69"/>
      <c r="S17" s="69"/>
      <c r="T17" s="69"/>
      <c r="U17" s="69"/>
      <c r="V17" s="69"/>
      <c r="W17" s="69"/>
      <c r="X17" s="7">
        <f>IF(MAX(X18:X1017)=0,MIN(X18:X1017),MAX(X18:X1017))</f>
        <v>-1.2353978746115128E-2</v>
      </c>
      <c r="Y17" s="69"/>
      <c r="Z17" s="70"/>
      <c r="AA17" s="73"/>
      <c r="AB17" s="70"/>
    </row>
    <row r="18" spans="1:30" ht="12.75" customHeight="1" x14ac:dyDescent="0.2">
      <c r="A18" s="20">
        <f t="array" ref="A18:B1017">Input!B6:C1005</f>
        <v>-10</v>
      </c>
      <c r="B18" s="20">
        <v>1.41396E-2</v>
      </c>
      <c r="C18" s="8">
        <f>IF(Input!C6="",0,A18-$A$18)</f>
        <v>0</v>
      </c>
      <c r="D18" s="8">
        <f>(B18-Input!$C$6-Input!$F$5*C18)*IF(Input!C6="",0,1)</f>
        <v>0</v>
      </c>
      <c r="E18" s="7">
        <f>C18/MAX($C$18:$C$1017)</f>
        <v>0</v>
      </c>
      <c r="F18" s="7">
        <f>E18^2</f>
        <v>0</v>
      </c>
      <c r="G18" s="7">
        <f>E18^3</f>
        <v>0</v>
      </c>
      <c r="H18" s="7">
        <f>E18^4</f>
        <v>0</v>
      </c>
      <c r="I18" s="7">
        <f>E18^5</f>
        <v>0</v>
      </c>
      <c r="J18" s="7">
        <f>E18^6</f>
        <v>0</v>
      </c>
      <c r="K18" s="7">
        <f>E18^7</f>
        <v>0</v>
      </c>
      <c r="L18" s="7">
        <f>E18^8</f>
        <v>0</v>
      </c>
      <c r="M18" s="7">
        <f>Input!C6*Input!$F$10</f>
        <v>4.2154324920362588E-3</v>
      </c>
      <c r="N18" s="7">
        <f>(-C18*SIN(ATAN(Input!$F$5*Input!$F$10))+(M18-$M$18)*COS(ATAN(Input!$F$5*Input!$F$10)))*IF(Input!C6="",0,1)</f>
        <v>0</v>
      </c>
      <c r="O18" s="7">
        <f>(C18*COS(ATAN(Input!$F$5*Input!$F$10))+(M18-$M$18)*SIN(ATAN(Input!$F$5*Input!$F$10)))*IF(Input!C6="",0,1)</f>
        <v>0</v>
      </c>
      <c r="P18" s="7">
        <f>O18/MAX($O$18:$O$1017)</f>
        <v>0</v>
      </c>
      <c r="Q18" s="7">
        <f>P18^2</f>
        <v>0</v>
      </c>
      <c r="R18" s="7">
        <f>P18^3</f>
        <v>0</v>
      </c>
      <c r="S18" s="7">
        <f>P18^4</f>
        <v>0</v>
      </c>
      <c r="T18" s="7">
        <f>P18^5</f>
        <v>0</v>
      </c>
      <c r="U18" s="7">
        <f>P18^6</f>
        <v>0</v>
      </c>
      <c r="V18" s="7">
        <f>P18^7</f>
        <v>0</v>
      </c>
      <c r="W18" s="7">
        <f>P18^8</f>
        <v>0</v>
      </c>
      <c r="X18" s="7">
        <f>IF(P18=1,N18,0)</f>
        <v>0</v>
      </c>
      <c r="Y18" s="7">
        <f>N18/$X$17</f>
        <v>0</v>
      </c>
      <c r="Z18" s="7">
        <f ca="1">$M$8*E18^8+$N$8*E18^7+$O$8*E18^6+$P$8*E18^5+$Q$8*E18^4+$R$8*E18^3+$S$8*E18^2</f>
        <v>0</v>
      </c>
      <c r="AA18" s="7">
        <f ca="1">$M$10*E18^8+$N$10*E18^7+$O$10*E18^6+$P$10*E18^5+$Q$10*E18^4+$R$10*E18^3+$S$10*E18^2</f>
        <v>0</v>
      </c>
      <c r="AB18" s="7">
        <f ca="1">$M$12*P18^8+$N$12*P18^7+$O$12*P18^6+$P$12*P18^5+$Q$12*P18^4+$R$12*P18^3+$S$12*P18^2</f>
        <v>0</v>
      </c>
      <c r="AC18" s="3"/>
      <c r="AD18" s="3"/>
    </row>
    <row r="19" spans="1:30" x14ac:dyDescent="0.2">
      <c r="A19" s="20">
        <v>-9.5575757575757585</v>
      </c>
      <c r="B19" s="20">
        <v>1.4288E-2</v>
      </c>
      <c r="C19" s="8">
        <f>IF(Input!C7="",0,A19-$A$18)</f>
        <v>0.4424242424242415</v>
      </c>
      <c r="D19" s="8">
        <f>(B19-Input!$C$6-Input!$F$5*C19)*IF(Input!C7="",0,1)</f>
        <v>-2.9869096969696699E-5</v>
      </c>
      <c r="E19" s="7">
        <f t="shared" ref="E19:E82" si="3">C19/MAX($C$18:$C$1017)</f>
        <v>5.0505050505050405E-3</v>
      </c>
      <c r="F19" s="7">
        <f t="shared" ref="F19:F82" si="4">E19^2</f>
        <v>2.5507601265176921E-5</v>
      </c>
      <c r="G19" s="7">
        <f t="shared" ref="G19:G82" si="5">E19^3</f>
        <v>1.288262690160448E-7</v>
      </c>
      <c r="H19" s="7">
        <f t="shared" ref="H19:H82" si="6">E19^4</f>
        <v>6.5063772230325527E-10</v>
      </c>
      <c r="I19" s="7">
        <f t="shared" ref="I19:I82" si="7">E19^5</f>
        <v>3.2860491025416869E-12</v>
      </c>
      <c r="J19" s="7">
        <f t="shared" ref="J19:J82" si="8">E19^6</f>
        <v>1.6596207588594344E-14</v>
      </c>
      <c r="K19" s="7">
        <f t="shared" ref="K19:K82" si="9">E19^7</f>
        <v>8.3819230245425822E-17</v>
      </c>
      <c r="L19" s="7">
        <f t="shared" ref="L19:L82" si="10">E19^8</f>
        <v>4.2332944568396791E-19</v>
      </c>
      <c r="M19" s="7">
        <f>Input!C7*Input!$F$10</f>
        <v>4.2596749162786829E-3</v>
      </c>
      <c r="N19" s="7">
        <f>(-C19*SIN(ATAN(Input!$F$5*Input!$F$10))+(M19-$M$18)*COS(ATAN(Input!$F$5*Input!$F$10)))*IF(Input!C7="",0,1)</f>
        <v>-8.9048601774700592E-6</v>
      </c>
      <c r="O19" s="7">
        <f>(C19*COS(ATAN(Input!$F$5*Input!$F$10))+(M19-$M$18)*SIN(ATAN(Input!$F$5*Input!$F$10)))*IF(Input!C7="",0,1)</f>
        <v>0.44242424454674678</v>
      </c>
      <c r="P19" s="7">
        <f t="shared" ref="P19:P82" si="11">O19/MAX($O$18:$O$1017)</f>
        <v>5.0505051238554106E-3</v>
      </c>
      <c r="Q19" s="7">
        <f t="shared" ref="Q19:Q82" si="12">P19^2</f>
        <v>2.5507602006089755E-5</v>
      </c>
      <c r="R19" s="7">
        <f t="shared" ref="R19:R82" si="13">P19^3</f>
        <v>1.2882627462902086E-7</v>
      </c>
      <c r="S19" s="7">
        <f t="shared" ref="S19:S82" si="14">P19^4</f>
        <v>6.5063776010107412E-10</v>
      </c>
      <c r="T19" s="7">
        <f t="shared" ref="T19:T82" si="15">P19^5</f>
        <v>3.2860493411642822E-12</v>
      </c>
      <c r="U19" s="7">
        <f t="shared" ref="U19:U82" si="16">P19^6</f>
        <v>1.6596209034791903E-14</v>
      </c>
      <c r="V19" s="7">
        <f t="shared" ref="V19:V82" si="17">P19^7</f>
        <v>8.3819238766791965E-17</v>
      </c>
      <c r="W19" s="7">
        <f t="shared" ref="W19:W82" si="18">P19^8</f>
        <v>4.2332949486934289E-19</v>
      </c>
      <c r="X19" s="7">
        <f t="shared" ref="X19:X82" si="19">IF(P19=1,N19,0)</f>
        <v>0</v>
      </c>
      <c r="Y19" s="7">
        <f t="shared" ref="Y19:Y82" si="20">N19/$X$17</f>
        <v>7.2080908996790291E-4</v>
      </c>
      <c r="Z19" s="7">
        <f t="shared" ref="Z19:Z82" ca="1" si="21">$M$8*E19^8+$N$8*E19^7+$O$8*E19^6+$P$8*E19^5+$Q$8*E19^4+$R$8*E19^3+$S$8*E19^2</f>
        <v>7.1615831582508944E-4</v>
      </c>
      <c r="AA19" s="7">
        <f t="shared" ref="AA19:AA82" ca="1" si="22">$M$10*E19^8+$N$10*E19^7+$O$10*E19^6+$P$10*E19^5+$Q$10*E19^4+$R$10*E19^3+$S$10*E19^2</f>
        <v>7.1565558379558256E-4</v>
      </c>
      <c r="AB19" s="7">
        <f t="shared" ref="AB19:AB82" ca="1" si="23">$M$12*P19^8+$N$12*P19^7+$O$12*P19^6+$P$12*P19^5+$Q$12*P19^4+$R$12*P19^3+$S$12*P19^2</f>
        <v>7.1565561553298682E-4</v>
      </c>
      <c r="AC19" s="3"/>
      <c r="AD19" s="3"/>
    </row>
    <row r="20" spans="1:30" x14ac:dyDescent="0.2">
      <c r="A20" s="20">
        <v>-8.672727272727272</v>
      </c>
      <c r="B20" s="20">
        <v>1.4408199999999999E-2</v>
      </c>
      <c r="C20" s="8">
        <f>IF(Input!C8="",0,A20-$A$18)</f>
        <v>1.327272727272728</v>
      </c>
      <c r="D20" s="8">
        <f>(B20-Input!$C$6-Input!$F$5*C20)*IF(Input!C8="",0,1)</f>
        <v>-2.6620729090909225E-4</v>
      </c>
      <c r="E20" s="7">
        <f t="shared" si="3"/>
        <v>1.5151515151515161E-2</v>
      </c>
      <c r="F20" s="7">
        <f t="shared" si="4"/>
        <v>2.2956841138659347E-4</v>
      </c>
      <c r="G20" s="7">
        <f t="shared" si="5"/>
        <v>3.4783092634332366E-6</v>
      </c>
      <c r="H20" s="7">
        <f t="shared" si="6"/>
        <v>5.270165550656422E-8</v>
      </c>
      <c r="I20" s="7">
        <f t="shared" si="7"/>
        <v>7.9850993191764016E-10</v>
      </c>
      <c r="J20" s="7">
        <f t="shared" si="8"/>
        <v>1.2098635332085465E-11</v>
      </c>
      <c r="K20" s="7">
        <f t="shared" si="9"/>
        <v>1.8331265654674958E-13</v>
      </c>
      <c r="L20" s="7">
        <f t="shared" si="10"/>
        <v>2.7774644931325706E-15</v>
      </c>
      <c r="M20" s="7">
        <f>Input!C8*Input!$F$10</f>
        <v>4.2955100873968734E-3</v>
      </c>
      <c r="N20" s="7">
        <f>(-C20*SIN(ATAN(Input!$F$5*Input!$F$10))+(M20-$M$18)*COS(ATAN(Input!$F$5*Input!$F$10)))*IF(Input!C8="",0,1)</f>
        <v>-7.9364257519185088E-5</v>
      </c>
      <c r="O20" s="7">
        <f>(C20*COS(ATAN(Input!$F$5*Input!$F$10))+(M20-$M$18)*SIN(ATAN(Input!$F$5*Input!$F$10)))*IF(Input!C8="",0,1)</f>
        <v>1.3272727273155738</v>
      </c>
      <c r="P20" s="7">
        <f t="shared" si="11"/>
        <v>1.5151515299366841E-2</v>
      </c>
      <c r="Q20" s="7">
        <f t="shared" si="12"/>
        <v>2.2956841586694747E-4</v>
      </c>
      <c r="R20" s="7">
        <f t="shared" si="13"/>
        <v>3.4783093652594642E-6</v>
      </c>
      <c r="S20" s="7">
        <f t="shared" si="14"/>
        <v>5.270165756365974E-8</v>
      </c>
      <c r="T20" s="7">
        <f t="shared" si="15"/>
        <v>7.985099708777828E-10</v>
      </c>
      <c r="U20" s="7">
        <f t="shared" si="16"/>
        <v>1.2098636040451697E-11</v>
      </c>
      <c r="V20" s="7">
        <f t="shared" si="17"/>
        <v>1.8331266906837495E-13</v>
      </c>
      <c r="W20" s="7">
        <f t="shared" si="18"/>
        <v>2.7774647099572539E-15</v>
      </c>
      <c r="X20" s="7">
        <f t="shared" si="19"/>
        <v>0</v>
      </c>
      <c r="Y20" s="7">
        <f t="shared" si="20"/>
        <v>6.4241860173300221E-3</v>
      </c>
      <c r="Z20" s="7">
        <f t="shared" ca="1" si="21"/>
        <v>6.4124266164292711E-3</v>
      </c>
      <c r="AA20" s="7">
        <f t="shared" ca="1" si="22"/>
        <v>6.407386977390587E-3</v>
      </c>
      <c r="AB20" s="7">
        <f t="shared" ca="1" si="23"/>
        <v>6.4073872225370978E-3</v>
      </c>
      <c r="AC20" s="3"/>
      <c r="AD20" s="3"/>
    </row>
    <row r="21" spans="1:30" x14ac:dyDescent="0.2">
      <c r="A21" s="20">
        <v>-7.7878787878787881</v>
      </c>
      <c r="B21" s="20">
        <v>1.42962E-2</v>
      </c>
      <c r="C21" s="8">
        <f>IF(Input!C9="",0,A21-$A$18)</f>
        <v>2.2121212121212119</v>
      </c>
      <c r="D21" s="8">
        <f>(B21-Input!$C$6-Input!$F$5*C21)*IF(Input!C9="",0,1)</f>
        <v>-7.3474548484848501E-4</v>
      </c>
      <c r="E21" s="7">
        <f t="shared" si="3"/>
        <v>2.5252525252525252E-2</v>
      </c>
      <c r="F21" s="7">
        <f t="shared" si="4"/>
        <v>6.3769003162942553E-4</v>
      </c>
      <c r="G21" s="7">
        <f t="shared" si="5"/>
        <v>1.6103283627005696E-5</v>
      </c>
      <c r="H21" s="7">
        <f t="shared" si="6"/>
        <v>4.0664857643953776E-7</v>
      </c>
      <c r="I21" s="7">
        <f t="shared" si="7"/>
        <v>1.0268903445442872E-8</v>
      </c>
      <c r="J21" s="7">
        <f t="shared" si="8"/>
        <v>2.593157435717897E-10</v>
      </c>
      <c r="K21" s="7">
        <f t="shared" si="9"/>
        <v>6.5483773629239827E-12</v>
      </c>
      <c r="L21" s="7">
        <f t="shared" si="10"/>
        <v>1.6536306472030257E-13</v>
      </c>
      <c r="M21" s="7">
        <f>Input!C9*Input!$F$10</f>
        <v>4.2621195785346663E-3</v>
      </c>
      <c r="N21" s="7">
        <f>(-C21*SIN(ATAN(Input!$F$5*Input!$F$10))+(M21-$M$18)*COS(ATAN(Input!$F$5*Input!$F$10)))*IF(Input!C9="",0,1)</f>
        <v>-2.1904933434181337E-4</v>
      </c>
      <c r="O21" s="7">
        <f>(C21*COS(ATAN(Input!$F$5*Input!$F$10))+(M21-$M$18)*SIN(ATAN(Input!$F$5*Input!$F$10)))*IF(Input!C9="",0,1)</f>
        <v>2.2121212017684955</v>
      </c>
      <c r="P21" s="7">
        <f t="shared" si="11"/>
        <v>2.5252525379947845E-2</v>
      </c>
      <c r="Q21" s="7">
        <f t="shared" si="12"/>
        <v>6.3769003806491006E-4</v>
      </c>
      <c r="R21" s="7">
        <f t="shared" si="13"/>
        <v>1.610328387077405E-5</v>
      </c>
      <c r="S21" s="7">
        <f t="shared" si="14"/>
        <v>4.0664858464722645E-7</v>
      </c>
      <c r="T21" s="7">
        <f t="shared" si="15"/>
        <v>1.0268903704523957E-8</v>
      </c>
      <c r="U21" s="7">
        <f t="shared" si="16"/>
        <v>2.5931575142273166E-10</v>
      </c>
      <c r="V21" s="7">
        <f t="shared" si="17"/>
        <v>6.5483775942227774E-12</v>
      </c>
      <c r="W21" s="7">
        <f t="shared" si="18"/>
        <v>1.6536307139559249E-13</v>
      </c>
      <c r="X21" s="7">
        <f t="shared" si="19"/>
        <v>0</v>
      </c>
      <c r="Y21" s="7">
        <f t="shared" si="20"/>
        <v>1.773107586174991E-2</v>
      </c>
      <c r="Z21" s="7">
        <f t="shared" ca="1" si="21"/>
        <v>1.7718296474994011E-2</v>
      </c>
      <c r="AA21" s="7">
        <f t="shared" ca="1" si="22"/>
        <v>1.7702986223419679E-2</v>
      </c>
      <c r="AB21" s="7">
        <f t="shared" ca="1" si="23"/>
        <v>1.7702986805011797E-2</v>
      </c>
      <c r="AC21" s="3"/>
      <c r="AD21" s="3"/>
    </row>
    <row r="22" spans="1:30" x14ac:dyDescent="0.2">
      <c r="A22" s="20">
        <v>-6.9030303030303033</v>
      </c>
      <c r="B22" s="20">
        <v>1.3956100000000001E-2</v>
      </c>
      <c r="C22" s="8">
        <f>IF(Input!C10="",0,A22-$A$18)</f>
        <v>3.0969696969696967</v>
      </c>
      <c r="D22" s="8">
        <f>(B22-Input!$C$6-Input!$F$5*C22)*IF(Input!C10="",0,1)</f>
        <v>-1.4313836787878784E-3</v>
      </c>
      <c r="E22" s="7">
        <f t="shared" si="3"/>
        <v>3.5353535353535352E-2</v>
      </c>
      <c r="F22" s="7">
        <f t="shared" si="4"/>
        <v>1.249872461993674E-3</v>
      </c>
      <c r="G22" s="7">
        <f t="shared" si="5"/>
        <v>4.4187410272503622E-5</v>
      </c>
      <c r="H22" s="7">
        <f t="shared" si="6"/>
        <v>1.562181171250128E-6</v>
      </c>
      <c r="I22" s="7">
        <f t="shared" si="7"/>
        <v>5.5228627266418664E-8</v>
      </c>
      <c r="J22" s="7">
        <f t="shared" si="8"/>
        <v>1.9525272265905587E-9</v>
      </c>
      <c r="K22" s="7">
        <f t="shared" si="9"/>
        <v>6.9028740334009653E-11</v>
      </c>
      <c r="L22" s="7">
        <f t="shared" si="10"/>
        <v>2.4404100118084218E-12</v>
      </c>
      <c r="M22" s="7">
        <f>Input!C10*Input!$F$10</f>
        <v>4.1607257208200544E-3</v>
      </c>
      <c r="N22" s="7">
        <f>(-C22*SIN(ATAN(Input!$F$5*Input!$F$10))+(M22-$M$18)*COS(ATAN(Input!$F$5*Input!$F$10)))*IF(Input!C10="",0,1)</f>
        <v>-4.2673775952618219E-4</v>
      </c>
      <c r="O22" s="7">
        <f>(C22*COS(ATAN(Input!$F$5*Input!$F$10))+(M22-$M$18)*SIN(ATAN(Input!$F$5*Input!$F$10)))*IF(Input!C10="",0,1)</f>
        <v>3.0969696680523509</v>
      </c>
      <c r="P22" s="7">
        <f t="shared" si="11"/>
        <v>3.5353535367274667E-2</v>
      </c>
      <c r="Q22" s="7">
        <f t="shared" si="12"/>
        <v>1.2498724629651408E-3</v>
      </c>
      <c r="R22" s="7">
        <f t="shared" si="13"/>
        <v>4.4187410324020803E-5</v>
      </c>
      <c r="S22" s="7">
        <f t="shared" si="14"/>
        <v>1.5621811736785473E-6</v>
      </c>
      <c r="T22" s="7">
        <f t="shared" si="15"/>
        <v>5.5228627373735171E-8</v>
      </c>
      <c r="U22" s="7">
        <f t="shared" si="16"/>
        <v>1.9525272311433803E-9</v>
      </c>
      <c r="V22" s="7">
        <f t="shared" si="17"/>
        <v>6.9028740521794373E-11</v>
      </c>
      <c r="W22" s="7">
        <f t="shared" si="18"/>
        <v>2.4404100193956838E-12</v>
      </c>
      <c r="X22" s="7">
        <f t="shared" si="19"/>
        <v>0</v>
      </c>
      <c r="Y22" s="7">
        <f t="shared" si="20"/>
        <v>3.4542536319351815E-2</v>
      </c>
      <c r="Z22" s="7">
        <f t="shared" ca="1" si="21"/>
        <v>3.4539009241352031E-2</v>
      </c>
      <c r="AA22" s="7">
        <f t="shared" ca="1" si="22"/>
        <v>3.4506651718805119E-2</v>
      </c>
      <c r="AB22" s="7">
        <f t="shared" ca="1" si="23"/>
        <v>3.4506652687441033E-2</v>
      </c>
      <c r="AC22" s="3"/>
      <c r="AD22" s="3"/>
    </row>
    <row r="23" spans="1:30" x14ac:dyDescent="0.2">
      <c r="A23" s="20">
        <v>-6.0181818181818185</v>
      </c>
      <c r="B23" s="20">
        <v>1.3392100000000001E-2</v>
      </c>
      <c r="C23" s="8">
        <f>IF(Input!C11="",0,A23-$A$18)</f>
        <v>3.9818181818181815</v>
      </c>
      <c r="D23" s="8">
        <f>(B23-Input!$C$6-Input!$F$5*C23)*IF(Input!C11="",0,1)</f>
        <v>-2.3519218727272723E-3</v>
      </c>
      <c r="E23" s="7">
        <f t="shared" si="3"/>
        <v>4.5454545454545456E-2</v>
      </c>
      <c r="F23" s="7">
        <f t="shared" si="4"/>
        <v>2.0661157024793389E-3</v>
      </c>
      <c r="G23" s="7">
        <f t="shared" si="5"/>
        <v>9.3914350112697225E-5</v>
      </c>
      <c r="H23" s="7">
        <f t="shared" si="6"/>
        <v>4.2688340960316923E-6</v>
      </c>
      <c r="I23" s="7">
        <f t="shared" si="7"/>
        <v>1.9403791345598601E-7</v>
      </c>
      <c r="J23" s="7">
        <f t="shared" si="8"/>
        <v>8.8199051570902739E-9</v>
      </c>
      <c r="K23" s="7">
        <f t="shared" si="9"/>
        <v>4.0090477986773974E-10</v>
      </c>
      <c r="L23" s="7">
        <f t="shared" si="10"/>
        <v>1.8222944539442715E-11</v>
      </c>
      <c r="M23" s="7">
        <f>Input!C11*Input!$F$10</f>
        <v>3.9925806583353696E-3</v>
      </c>
      <c r="N23" s="7">
        <f>(-C23*SIN(ATAN(Input!$F$5*Input!$F$10))+(M23-$M$18)*COS(ATAN(Input!$F$5*Input!$F$10)))*IF(Input!C11="",0,1)</f>
        <v>-7.0117738899899381E-4</v>
      </c>
      <c r="O23" s="7">
        <f>(C23*COS(ATAN(Input!$F$5*Input!$F$10))+(M23-$M$18)*SIN(ATAN(Input!$F$5*Input!$F$10)))*IF(Input!C11="",0,1)</f>
        <v>3.9818181263175565</v>
      </c>
      <c r="P23" s="7">
        <f t="shared" si="11"/>
        <v>4.5454545263064389E-2</v>
      </c>
      <c r="Q23" s="7">
        <f t="shared" si="12"/>
        <v>2.0661156850719691E-3</v>
      </c>
      <c r="R23" s="7">
        <f t="shared" si="13"/>
        <v>9.3914348925831109E-5</v>
      </c>
      <c r="S23" s="7">
        <f t="shared" si="14"/>
        <v>4.2688340241004118E-6</v>
      </c>
      <c r="T23" s="7">
        <f t="shared" si="15"/>
        <v>1.9403790936898147E-7</v>
      </c>
      <c r="U23" s="7">
        <f t="shared" si="16"/>
        <v>8.8199049341627529E-9</v>
      </c>
      <c r="V23" s="7">
        <f t="shared" si="17"/>
        <v>4.009047680458258E-10</v>
      </c>
      <c r="W23" s="7">
        <f t="shared" si="18"/>
        <v>1.8222943925317316E-11</v>
      </c>
      <c r="X23" s="7">
        <f t="shared" si="19"/>
        <v>0</v>
      </c>
      <c r="Y23" s="7">
        <f t="shared" si="20"/>
        <v>5.6757211859336278E-2</v>
      </c>
      <c r="Z23" s="7">
        <f t="shared" ca="1" si="21"/>
        <v>5.6775238219018059E-2</v>
      </c>
      <c r="AA23" s="7">
        <f t="shared" ca="1" si="22"/>
        <v>5.6718208963470913E-2</v>
      </c>
      <c r="AB23" s="7">
        <f t="shared" ca="1" si="23"/>
        <v>5.6718210316827528E-2</v>
      </c>
      <c r="AC23" s="3"/>
      <c r="AD23" s="3"/>
    </row>
    <row r="24" spans="1:30" x14ac:dyDescent="0.2">
      <c r="A24" s="20">
        <v>-5.1333333333333337</v>
      </c>
      <c r="B24" s="20">
        <v>1.2608599999999999E-2</v>
      </c>
      <c r="C24" s="8">
        <f>IF(Input!C12="",0,A24-$A$18)</f>
        <v>4.8666666666666663</v>
      </c>
      <c r="D24" s="8">
        <f>(B24-Input!$C$6-Input!$F$5*C24)*IF(Input!C12="",0,1)</f>
        <v>-3.4919600666666675E-3</v>
      </c>
      <c r="E24" s="7">
        <f t="shared" si="3"/>
        <v>5.5555555555555552E-2</v>
      </c>
      <c r="F24" s="7">
        <f t="shared" si="4"/>
        <v>3.0864197530864196E-3</v>
      </c>
      <c r="G24" s="7">
        <f t="shared" si="5"/>
        <v>1.7146776406035664E-4</v>
      </c>
      <c r="H24" s="7">
        <f t="shared" si="6"/>
        <v>9.5259868922420348E-6</v>
      </c>
      <c r="I24" s="7">
        <f t="shared" si="7"/>
        <v>5.2922149401344632E-7</v>
      </c>
      <c r="J24" s="7">
        <f t="shared" si="8"/>
        <v>2.9401194111858131E-8</v>
      </c>
      <c r="K24" s="7">
        <f t="shared" si="9"/>
        <v>1.6333996728810071E-9</v>
      </c>
      <c r="L24" s="7">
        <f t="shared" si="10"/>
        <v>9.0744426271167057E-11</v>
      </c>
      <c r="M24" s="7">
        <f>Input!C12*Input!$F$10</f>
        <v>3.7589961610716266E-3</v>
      </c>
      <c r="N24" s="7">
        <f>(-C24*SIN(ATAN(Input!$F$5*Input!$F$10))+(M24-$M$18)*COS(ATAN(Input!$F$5*Input!$F$10)))*IF(Input!C12="",0,1)</f>
        <v>-1.0410564527786987E-3</v>
      </c>
      <c r="O24" s="7">
        <f>(C24*COS(ATAN(Input!$F$5*Input!$F$10))+(M24-$M$18)*SIN(ATAN(Input!$F$5*Input!$F$10)))*IF(Input!C12="",0,1)</f>
        <v>4.8666665767216912</v>
      </c>
      <c r="P24" s="7">
        <f t="shared" si="11"/>
        <v>5.5555555069115858E-2</v>
      </c>
      <c r="Q24" s="7">
        <f t="shared" si="12"/>
        <v>3.0864196990375648E-3</v>
      </c>
      <c r="R24" s="7">
        <f t="shared" si="13"/>
        <v>1.7146775955628543E-4</v>
      </c>
      <c r="S24" s="7">
        <f t="shared" si="14"/>
        <v>9.5259865586071326E-6</v>
      </c>
      <c r="T24" s="7">
        <f t="shared" si="15"/>
        <v>5.2922147084435601E-7</v>
      </c>
      <c r="U24" s="7">
        <f t="shared" si="16"/>
        <v>2.9401192567252113E-8</v>
      </c>
      <c r="V24" s="7">
        <f t="shared" si="17"/>
        <v>1.6333995727676546E-9</v>
      </c>
      <c r="W24" s="7">
        <f t="shared" si="18"/>
        <v>9.0744419914763762E-11</v>
      </c>
      <c r="X24" s="7">
        <f t="shared" si="19"/>
        <v>0</v>
      </c>
      <c r="Y24" s="7">
        <f t="shared" si="20"/>
        <v>8.4268920497056282E-2</v>
      </c>
      <c r="Z24" s="7">
        <f t="shared" ca="1" si="21"/>
        <v>8.4323038824518956E-2</v>
      </c>
      <c r="AA24" s="7">
        <f t="shared" ca="1" si="22"/>
        <v>8.4233041204934023E-2</v>
      </c>
      <c r="AB24" s="7">
        <f t="shared" ca="1" si="23"/>
        <v>8.4233042904216043E-2</v>
      </c>
      <c r="AC24" s="3"/>
      <c r="AD24" s="3"/>
    </row>
    <row r="25" spans="1:30" x14ac:dyDescent="0.2">
      <c r="A25" s="20">
        <v>-4.248484848484849</v>
      </c>
      <c r="B25" s="20">
        <v>1.1609899999999999E-2</v>
      </c>
      <c r="C25" s="8">
        <f>IF(Input!C13="",0,A25-$A$18)</f>
        <v>5.751515151515151</v>
      </c>
      <c r="D25" s="8">
        <f>(B25-Input!$C$6-Input!$F$5*C25)*IF(Input!C13="",0,1)</f>
        <v>-4.8471982606060615E-3</v>
      </c>
      <c r="E25" s="7">
        <f t="shared" si="3"/>
        <v>6.5656565656565649E-2</v>
      </c>
      <c r="F25" s="7">
        <f t="shared" si="4"/>
        <v>4.3107846138149162E-3</v>
      </c>
      <c r="G25" s="7">
        <f t="shared" si="5"/>
        <v>2.8303131302825202E-4</v>
      </c>
      <c r="H25" s="7">
        <f t="shared" si="6"/>
        <v>1.8582863986703415E-5</v>
      </c>
      <c r="I25" s="7">
        <f t="shared" si="7"/>
        <v>1.2200870294300221E-6</v>
      </c>
      <c r="J25" s="7">
        <f t="shared" si="8"/>
        <v>8.0106724154496396E-8</v>
      </c>
      <c r="K25" s="7">
        <f t="shared" si="9"/>
        <v>5.259532393982086E-9</v>
      </c>
      <c r="L25" s="7">
        <f t="shared" si="10"/>
        <v>3.4532283394831876E-10</v>
      </c>
      <c r="M25" s="7">
        <f>Input!C13*Input!$F$10</f>
        <v>3.4612541860655011E-3</v>
      </c>
      <c r="N25" s="7">
        <f>(-C25*SIN(ATAN(Input!$F$5*Input!$F$10))+(M25-$M$18)*COS(ATAN(Input!$F$5*Input!$F$10)))*IF(Input!C13="",0,1)</f>
        <v>-1.4450929938378708E-3</v>
      </c>
      <c r="O25" s="7">
        <f>(C25*COS(ATAN(Input!$F$5*Input!$F$10))+(M25-$M$18)*SIN(ATAN(Input!$F$5*Input!$F$10)))*IF(Input!C13="",0,1)</f>
        <v>5.7515150194187532</v>
      </c>
      <c r="P25" s="7">
        <f t="shared" si="11"/>
        <v>6.5656564787187038E-2</v>
      </c>
      <c r="Q25" s="7">
        <f t="shared" si="12"/>
        <v>4.3107844996540887E-3</v>
      </c>
      <c r="R25" s="7">
        <f t="shared" si="13"/>
        <v>2.8303130178514033E-4</v>
      </c>
      <c r="S25" s="7">
        <f t="shared" si="14"/>
        <v>1.8582863002457951E-5</v>
      </c>
      <c r="T25" s="7">
        <f t="shared" si="15"/>
        <v>1.2200869486523014E-6</v>
      </c>
      <c r="U25" s="7">
        <f t="shared" si="16"/>
        <v>8.010671779019117E-8</v>
      </c>
      <c r="V25" s="7">
        <f t="shared" si="17"/>
        <v>5.2595319064805954E-9</v>
      </c>
      <c r="W25" s="7">
        <f t="shared" si="18"/>
        <v>3.4532279736812053E-10</v>
      </c>
      <c r="X25" s="7">
        <f t="shared" si="19"/>
        <v>0</v>
      </c>
      <c r="Y25" s="7">
        <f t="shared" si="20"/>
        <v>0.11697389347478838</v>
      </c>
      <c r="Z25" s="7">
        <f t="shared" ca="1" si="21"/>
        <v>0.11707379951575202</v>
      </c>
      <c r="AA25" s="7">
        <f t="shared" ca="1" si="22"/>
        <v>0.11694202226100274</v>
      </c>
      <c r="AB25" s="7">
        <f t="shared" ca="1" si="23"/>
        <v>0.11694202424417481</v>
      </c>
      <c r="AC25" s="3"/>
      <c r="AD25" s="3"/>
    </row>
    <row r="26" spans="1:30" x14ac:dyDescent="0.2">
      <c r="A26" s="20">
        <v>-3.3636363636363642</v>
      </c>
      <c r="B26" s="20">
        <v>1.0400899999999999E-2</v>
      </c>
      <c r="C26" s="8">
        <f>IF(Input!C14="",0,A26-$A$18)</f>
        <v>6.6363636363636358</v>
      </c>
      <c r="D26" s="8">
        <f>(B26-Input!$C$6-Input!$F$5*C26)*IF(Input!C14="",0,1)</f>
        <v>-6.4127364545454556E-3</v>
      </c>
      <c r="E26" s="7">
        <f t="shared" si="3"/>
        <v>7.575757575757576E-2</v>
      </c>
      <c r="F26" s="7">
        <f t="shared" si="4"/>
        <v>5.7392102846648306E-3</v>
      </c>
      <c r="G26" s="7">
        <f t="shared" si="5"/>
        <v>4.3478865792915384E-4</v>
      </c>
      <c r="H26" s="7">
        <f t="shared" si="6"/>
        <v>3.2938534691602567E-5</v>
      </c>
      <c r="I26" s="7">
        <f t="shared" si="7"/>
        <v>2.495343537242619E-6</v>
      </c>
      <c r="J26" s="7">
        <f t="shared" si="8"/>
        <v>1.8904117706383477E-7</v>
      </c>
      <c r="K26" s="7">
        <f t="shared" si="9"/>
        <v>1.4321301292714755E-8</v>
      </c>
      <c r="L26" s="7">
        <f t="shared" si="10"/>
        <v>1.0849470676299059E-9</v>
      </c>
      <c r="M26" s="7">
        <f>Input!C14*Input!$F$10</f>
        <v>3.1008155680797142E-3</v>
      </c>
      <c r="N26" s="7">
        <f>(-C26*SIN(ATAN(Input!$F$5*Input!$F$10))+(M26-$M$18)*COS(ATAN(Input!$F$5*Input!$F$10)))*IF(Input!C14="",0,1)</f>
        <v>-1.9118261774243293E-3</v>
      </c>
      <c r="O26" s="7">
        <f>(C26*COS(ATAN(Input!$F$5*Input!$F$10))+(M26-$M$18)*SIN(ATAN(Input!$F$5*Input!$F$10)))*IF(Input!C14="",0,1)</f>
        <v>6.63636345458423</v>
      </c>
      <c r="P26" s="7">
        <f t="shared" si="11"/>
        <v>7.5757574419281229E-2</v>
      </c>
      <c r="Q26" s="7">
        <f t="shared" si="12"/>
        <v>5.7392100818929332E-3</v>
      </c>
      <c r="R26" s="7">
        <f t="shared" si="13"/>
        <v>4.3478863488689303E-4</v>
      </c>
      <c r="S26" s="7">
        <f t="shared" si="14"/>
        <v>3.2938532364101487E-5</v>
      </c>
      <c r="T26" s="7">
        <f t="shared" si="15"/>
        <v>2.4953433168353215E-6</v>
      </c>
      <c r="U26" s="7">
        <f t="shared" si="16"/>
        <v>1.8904115702680792E-7</v>
      </c>
      <c r="V26" s="7">
        <f t="shared" si="17"/>
        <v>1.4321299521765431E-8</v>
      </c>
      <c r="W26" s="7">
        <f t="shared" si="18"/>
        <v>1.0849469143009611E-9</v>
      </c>
      <c r="X26" s="7">
        <f t="shared" si="19"/>
        <v>0</v>
      </c>
      <c r="Y26" s="7">
        <f t="shared" si="20"/>
        <v>0.15475388267326656</v>
      </c>
      <c r="Z26" s="7">
        <f t="shared" ca="1" si="21"/>
        <v>0.15491419437556153</v>
      </c>
      <c r="AA26" s="7">
        <f t="shared" ca="1" si="22"/>
        <v>0.15473145234197613</v>
      </c>
      <c r="AB26" s="7">
        <f t="shared" ca="1" si="23"/>
        <v>0.15473145453532125</v>
      </c>
      <c r="AC26" s="3"/>
      <c r="AD26" s="3"/>
    </row>
    <row r="27" spans="1:30" x14ac:dyDescent="0.2">
      <c r="A27" s="20">
        <v>-2.4787878787878794</v>
      </c>
      <c r="B27" s="20">
        <v>8.9862199999999996E-3</v>
      </c>
      <c r="C27" s="8">
        <f>IF(Input!C15="",0,A27-$A$18)</f>
        <v>7.5212121212121206</v>
      </c>
      <c r="D27" s="8">
        <f>(B27-Input!$C$6-Input!$F$5*C27)*IF(Input!C15="",0,1)</f>
        <v>-8.1839546484848494E-3</v>
      </c>
      <c r="E27" s="7">
        <f t="shared" si="3"/>
        <v>8.5858585858585856E-2</v>
      </c>
      <c r="F27" s="7">
        <f t="shared" si="4"/>
        <v>7.3716967656361591E-3</v>
      </c>
      <c r="G27" s="7">
        <f t="shared" si="5"/>
        <v>6.3292345967583187E-4</v>
      </c>
      <c r="H27" s="7">
        <f t="shared" si="6"/>
        <v>5.4341913204490611E-5</v>
      </c>
      <c r="I27" s="7">
        <f t="shared" si="7"/>
        <v>4.6657198205875778E-6</v>
      </c>
      <c r="J27" s="7">
        <f t="shared" si="8"/>
        <v>4.005921058080243E-7</v>
      </c>
      <c r="K27" s="7">
        <f t="shared" si="9"/>
        <v>3.4394271710789968E-8</v>
      </c>
      <c r="L27" s="7">
        <f t="shared" si="10"/>
        <v>2.9530435307243908E-9</v>
      </c>
      <c r="M27" s="7">
        <f>Input!C15*Input!$F$10</f>
        <v>2.6790576656048311E-3</v>
      </c>
      <c r="N27" s="7">
        <f>(-C27*SIN(ATAN(Input!$F$5*Input!$F$10))+(M27-$M$18)*COS(ATAN(Input!$F$5*Input!$F$10)))*IF(Input!C15="",0,1)</f>
        <v>-2.4398786450574466E-3</v>
      </c>
      <c r="O27" s="7">
        <f>(C27*COS(ATAN(Input!$F$5*Input!$F$10))+(M27-$M$18)*SIN(ATAN(Input!$F$5*Input!$F$10)))*IF(Input!C15="",0,1)</f>
        <v>7.5212118823835779</v>
      </c>
      <c r="P27" s="7">
        <f t="shared" si="11"/>
        <v>8.5858583967287183E-2</v>
      </c>
      <c r="Q27" s="7">
        <f t="shared" si="12"/>
        <v>7.371696440867704E-3</v>
      </c>
      <c r="R27" s="7">
        <f t="shared" si="13"/>
        <v>6.3292341784959181E-4</v>
      </c>
      <c r="S27" s="7">
        <f t="shared" si="14"/>
        <v>5.4341908416301573E-5</v>
      </c>
      <c r="T27" s="7">
        <f t="shared" si="15"/>
        <v>4.6657193067036587E-6</v>
      </c>
      <c r="U27" s="7">
        <f t="shared" si="16"/>
        <v>4.0059205286240903E-7</v>
      </c>
      <c r="V27" s="7">
        <f t="shared" si="17"/>
        <v>3.4394266407315091E-8</v>
      </c>
      <c r="W27" s="7">
        <f t="shared" si="18"/>
        <v>2.9530430103257077E-9</v>
      </c>
      <c r="X27" s="7">
        <f t="shared" si="19"/>
        <v>0</v>
      </c>
      <c r="Y27" s="7">
        <f t="shared" si="20"/>
        <v>0.19749739700861141</v>
      </c>
      <c r="Z27" s="7">
        <f t="shared" ca="1" si="21"/>
        <v>0.19772613820567594</v>
      </c>
      <c r="AA27" s="7">
        <f t="shared" ca="1" si="22"/>
        <v>0.19748299766408678</v>
      </c>
      <c r="AB27" s="7">
        <f t="shared" ca="1" si="23"/>
        <v>0.19748299999031962</v>
      </c>
      <c r="AC27" s="3"/>
      <c r="AD27" s="3"/>
    </row>
    <row r="28" spans="1:30" x14ac:dyDescent="0.2">
      <c r="A28" s="20">
        <v>-1.5939393939393938</v>
      </c>
      <c r="B28" s="20">
        <v>7.3710099999999999E-3</v>
      </c>
      <c r="C28" s="8">
        <f>IF(Input!C16="",0,A28-$A$18)</f>
        <v>8.4060606060606062</v>
      </c>
      <c r="D28" s="8">
        <f>(B28-Input!$C$6-Input!$F$5*C28)*IF(Input!C16="",0,1)</f>
        <v>-1.0155702842424244E-2</v>
      </c>
      <c r="E28" s="7">
        <f t="shared" si="3"/>
        <v>9.5959595959595967E-2</v>
      </c>
      <c r="F28" s="7">
        <f t="shared" si="4"/>
        <v>9.2082440567289071E-3</v>
      </c>
      <c r="G28" s="7">
        <f t="shared" si="5"/>
        <v>8.8361937918105676E-4</v>
      </c>
      <c r="H28" s="7">
        <f t="shared" si="6"/>
        <v>8.4791758608283242E-5</v>
      </c>
      <c r="I28" s="7">
        <f t="shared" si="7"/>
        <v>8.1365828967544539E-6</v>
      </c>
      <c r="J28" s="7">
        <f t="shared" si="8"/>
        <v>7.8078320726431628E-7</v>
      </c>
      <c r="K28" s="7">
        <f t="shared" si="9"/>
        <v>7.4923641101121266E-8</v>
      </c>
      <c r="L28" s="7">
        <f t="shared" si="10"/>
        <v>7.1896423278853755E-9</v>
      </c>
      <c r="M28" s="7">
        <f>Input!C16*Input!$F$10</f>
        <v>2.1975158457894274E-3</v>
      </c>
      <c r="N28" s="7">
        <f>(-C28*SIN(ATAN(Input!$F$5*Input!$F$10))+(M28-$M$18)*COS(ATAN(Input!$F$5*Input!$F$10)))*IF(Input!C16="",0,1)</f>
        <v>-3.0277150295997257E-3</v>
      </c>
      <c r="O28" s="7">
        <f>(C28*COS(ATAN(Input!$F$5*Input!$F$10))+(M28-$M$18)*SIN(ATAN(Input!$F$5*Input!$F$10)))*IF(Input!C16="",0,1)</f>
        <v>8.4060603030012384</v>
      </c>
      <c r="P28" s="7">
        <f t="shared" si="11"/>
        <v>9.5959593433310411E-2</v>
      </c>
      <c r="Q28" s="7">
        <f t="shared" si="12"/>
        <v>9.2082435718862307E-3</v>
      </c>
      <c r="R28" s="7">
        <f t="shared" si="13"/>
        <v>8.8361930939309674E-4</v>
      </c>
      <c r="S28" s="7">
        <f t="shared" si="14"/>
        <v>8.4791749679184083E-5</v>
      </c>
      <c r="T28" s="7">
        <f t="shared" si="15"/>
        <v>8.1365818257135335E-6</v>
      </c>
      <c r="U28" s="7">
        <f t="shared" si="16"/>
        <v>7.8078308393233324E-7</v>
      </c>
      <c r="V28" s="7">
        <f t="shared" si="17"/>
        <v>7.4923627293752972E-8</v>
      </c>
      <c r="W28" s="7">
        <f t="shared" si="18"/>
        <v>7.1896408136574143E-9</v>
      </c>
      <c r="X28" s="7">
        <f t="shared" si="19"/>
        <v>0</v>
      </c>
      <c r="Y28" s="7">
        <f t="shared" si="20"/>
        <v>0.24508015529424726</v>
      </c>
      <c r="Z28" s="7">
        <f t="shared" ca="1" si="21"/>
        <v>0.24538674495510152</v>
      </c>
      <c r="AA28" s="7">
        <f t="shared" ca="1" si="22"/>
        <v>0.24507363461627754</v>
      </c>
      <c r="AB28" s="7">
        <f t="shared" ca="1" si="23"/>
        <v>0.24507363700183218</v>
      </c>
      <c r="AC28" s="3"/>
      <c r="AD28" s="3"/>
    </row>
    <row r="29" spans="1:30" x14ac:dyDescent="0.2">
      <c r="A29" s="20">
        <v>-0.70909090909091077</v>
      </c>
      <c r="B29" s="20">
        <v>5.56041E-3</v>
      </c>
      <c r="C29" s="8">
        <f>IF(Input!C17="",0,A29-$A$18)</f>
        <v>9.2909090909090892</v>
      </c>
      <c r="D29" s="8">
        <f>(B29-Input!$C$6-Input!$F$5*C29)*IF(Input!C17="",0,1)</f>
        <v>-1.2322841036363635E-2</v>
      </c>
      <c r="E29" s="7">
        <f t="shared" si="3"/>
        <v>0.10606060606060605</v>
      </c>
      <c r="F29" s="7">
        <f t="shared" si="4"/>
        <v>1.1248852157943065E-2</v>
      </c>
      <c r="G29" s="7">
        <f t="shared" si="5"/>
        <v>1.1930600773575977E-3</v>
      </c>
      <c r="H29" s="7">
        <f t="shared" si="6"/>
        <v>1.2653667487126034E-4</v>
      </c>
      <c r="I29" s="7">
        <f t="shared" si="7"/>
        <v>1.3420556425739731E-5</v>
      </c>
      <c r="J29" s="7">
        <f t="shared" si="8"/>
        <v>1.4233923481845168E-6</v>
      </c>
      <c r="K29" s="7">
        <f t="shared" si="9"/>
        <v>1.5096585511047904E-7</v>
      </c>
      <c r="L29" s="7">
        <f t="shared" si="10"/>
        <v>1.6011530087475048E-8</v>
      </c>
      <c r="M29" s="7">
        <f>Input!C17*Input!$F$10</f>
        <v>1.6577224944866427E-3</v>
      </c>
      <c r="N29" s="7">
        <f>(-C29*SIN(ATAN(Input!$F$5*Input!$F$10))+(M29-$M$18)*COS(ATAN(Input!$F$5*Input!$F$10)))*IF(Input!C17="",0,1)</f>
        <v>-3.6738029452090836E-3</v>
      </c>
      <c r="O29" s="7">
        <f>(C29*COS(ATAN(Input!$F$5*Input!$F$10))+(M29-$M$18)*SIN(ATAN(Input!$F$5*Input!$F$10)))*IF(Input!C17="",0,1)</f>
        <v>9.2909087166212938</v>
      </c>
      <c r="P29" s="7">
        <f t="shared" si="11"/>
        <v>0.10606060281945229</v>
      </c>
      <c r="Q29" s="7">
        <f t="shared" si="12"/>
        <v>1.1248851470425611E-2</v>
      </c>
      <c r="R29" s="7">
        <f t="shared" si="13"/>
        <v>1.1930599679798226E-3</v>
      </c>
      <c r="S29" s="7">
        <f t="shared" si="14"/>
        <v>1.2653665940369642E-4</v>
      </c>
      <c r="T29" s="7">
        <f t="shared" si="15"/>
        <v>1.3420554375115758E-5</v>
      </c>
      <c r="U29" s="7">
        <f t="shared" si="16"/>
        <v>1.4233920871960153E-6</v>
      </c>
      <c r="V29" s="7">
        <f t="shared" si="17"/>
        <v>1.5096582281644777E-7</v>
      </c>
      <c r="W29" s="7">
        <f t="shared" si="18"/>
        <v>1.6011526173047073E-8</v>
      </c>
      <c r="X29" s="7">
        <f t="shared" si="19"/>
        <v>0</v>
      </c>
      <c r="Y29" s="7">
        <f t="shared" si="20"/>
        <v>0.29737811766629108</v>
      </c>
      <c r="Z29" s="7">
        <f t="shared" ca="1" si="21"/>
        <v>0.29776829027601814</v>
      </c>
      <c r="AA29" s="7">
        <f t="shared" ca="1" si="22"/>
        <v>0.29737559921274942</v>
      </c>
      <c r="AB29" s="7">
        <f t="shared" ca="1" si="23"/>
        <v>0.29737560159244542</v>
      </c>
      <c r="AC29" s="3"/>
      <c r="AD29" s="3"/>
    </row>
    <row r="30" spans="1:30" x14ac:dyDescent="0.2">
      <c r="A30" s="20">
        <v>0.17575757575757578</v>
      </c>
      <c r="B30" s="20">
        <v>3.5599199999999998E-3</v>
      </c>
      <c r="C30" s="8">
        <f>IF(Input!C18="",0,A30-$A$18)</f>
        <v>10.175757575757576</v>
      </c>
      <c r="D30" s="8">
        <f>(B30-Input!$C$6-Input!$F$5*C30)*IF(Input!C18="",0,1)</f>
        <v>-1.4679869230303032E-2</v>
      </c>
      <c r="E30" s="7">
        <f t="shared" si="3"/>
        <v>0.11616161616161617</v>
      </c>
      <c r="F30" s="7">
        <f t="shared" si="4"/>
        <v>1.3493521069278648E-2</v>
      </c>
      <c r="G30" s="7">
        <f t="shared" si="5"/>
        <v>1.567429215118227E-3</v>
      </c>
      <c r="H30" s="7">
        <f t="shared" si="6"/>
        <v>1.8207511084706679E-4</v>
      </c>
      <c r="I30" s="7">
        <f t="shared" si="7"/>
        <v>2.115013913880069E-5</v>
      </c>
      <c r="J30" s="7">
        <f t="shared" si="8"/>
        <v>2.4568343444061413E-6</v>
      </c>
      <c r="K30" s="7">
        <f t="shared" si="9"/>
        <v>2.8538984808758206E-7</v>
      </c>
      <c r="L30" s="7">
        <f t="shared" si="10"/>
        <v>3.3151345989971661E-8</v>
      </c>
      <c r="M30" s="7">
        <f>Input!C18*Input!$F$10</f>
        <v>1.061317324185247E-3</v>
      </c>
      <c r="N30" s="7">
        <f>(-C30*SIN(ATAN(Input!$F$5*Input!$F$10))+(M30-$M$18)*COS(ATAN(Input!$F$5*Input!$F$10)))*IF(Input!C18="",0,1)</f>
        <v>-4.3765026794085823E-3</v>
      </c>
      <c r="O30" s="7">
        <f>(C30*COS(ATAN(Input!$F$5*Input!$F$10))+(M30-$M$18)*SIN(ATAN(Input!$F$5*Input!$F$10)))*IF(Input!C18="",0,1)</f>
        <v>10.175757123440716</v>
      </c>
      <c r="P30" s="7">
        <f t="shared" si="11"/>
        <v>0.11616161212796138</v>
      </c>
      <c r="Q30" s="7">
        <f t="shared" si="12"/>
        <v>1.3493520132166942E-2</v>
      </c>
      <c r="R30" s="7">
        <f t="shared" si="13"/>
        <v>1.5674290518336144E-3</v>
      </c>
      <c r="S30" s="7">
        <f t="shared" si="14"/>
        <v>1.8207508555719457E-4</v>
      </c>
      <c r="T30" s="7">
        <f t="shared" si="15"/>
        <v>2.1150135466660217E-5</v>
      </c>
      <c r="U30" s="7">
        <f t="shared" si="16"/>
        <v>2.4568338325320233E-6</v>
      </c>
      <c r="V30" s="7">
        <f t="shared" si="17"/>
        <v>2.8538977871743768E-7</v>
      </c>
      <c r="W30" s="7">
        <f t="shared" si="18"/>
        <v>3.3151336780659722E-8</v>
      </c>
      <c r="X30" s="7">
        <f t="shared" si="19"/>
        <v>0</v>
      </c>
      <c r="Y30" s="7">
        <f t="shared" si="20"/>
        <v>0.35425855664393396</v>
      </c>
      <c r="Z30" s="7">
        <f t="shared" ca="1" si="21"/>
        <v>0.35473817896918042</v>
      </c>
      <c r="AA30" s="7">
        <f t="shared" ca="1" si="22"/>
        <v>0.35425634253406885</v>
      </c>
      <c r="AB30" s="7">
        <f t="shared" ca="1" si="23"/>
        <v>0.35425634485493984</v>
      </c>
      <c r="AC30" s="3"/>
      <c r="AD30" s="3"/>
    </row>
    <row r="31" spans="1:30" x14ac:dyDescent="0.2">
      <c r="A31" s="20">
        <v>1.0606060606060588</v>
      </c>
      <c r="B31" s="20">
        <v>1.3753299999999999E-3</v>
      </c>
      <c r="C31" s="8">
        <f>IF(Input!C19="",0,A31-$A$18)</f>
        <v>11.060606060606059</v>
      </c>
      <c r="D31" s="8">
        <f>(B31-Input!$C$6-Input!$F$5*C31)*IF(Input!C19="",0,1)</f>
        <v>-1.7220997424242424E-2</v>
      </c>
      <c r="E31" s="7">
        <f t="shared" si="3"/>
        <v>0.12626262626262624</v>
      </c>
      <c r="F31" s="7">
        <f t="shared" si="4"/>
        <v>1.5942250790735635E-2</v>
      </c>
      <c r="G31" s="7">
        <f t="shared" si="5"/>
        <v>2.0129104533757112E-3</v>
      </c>
      <c r="H31" s="7">
        <f t="shared" si="6"/>
        <v>2.5415536027471099E-4</v>
      </c>
      <c r="I31" s="7">
        <f t="shared" si="7"/>
        <v>3.2090323267008959E-5</v>
      </c>
      <c r="J31" s="7">
        <f t="shared" si="8"/>
        <v>4.0518084933092112E-6</v>
      </c>
      <c r="K31" s="7">
        <f t="shared" si="9"/>
        <v>5.1159198147843568E-7</v>
      </c>
      <c r="L31" s="7">
        <f t="shared" si="10"/>
        <v>6.4594947156368142E-8</v>
      </c>
      <c r="M31" s="7">
        <f>Input!C19*Input!$F$10</f>
        <v>4.1002650494159859E-4</v>
      </c>
      <c r="N31" s="7">
        <f>(-C31*SIN(ATAN(Input!$F$5*Input!$F$10))+(M31-$M$18)*COS(ATAN(Input!$F$5*Input!$F$10)))*IF(Input!C19="",0,1)</f>
        <v>-5.1340880621543166E-3</v>
      </c>
      <c r="O31" s="7">
        <f>(C31*COS(ATAN(Input!$F$5*Input!$F$10))+(M31-$M$18)*SIN(ATAN(Input!$F$5*Input!$F$10)))*IF(Input!C19="",0,1)</f>
        <v>11.060605523666865</v>
      </c>
      <c r="P31" s="7">
        <f t="shared" si="11"/>
        <v>0.12626262136120478</v>
      </c>
      <c r="Q31" s="7">
        <f t="shared" si="12"/>
        <v>1.5942249553002965E-2</v>
      </c>
      <c r="R31" s="7">
        <f t="shared" si="13"/>
        <v>2.0129102189566494E-3</v>
      </c>
      <c r="S31" s="7">
        <f t="shared" si="14"/>
        <v>2.5415532081022322E-4</v>
      </c>
      <c r="T31" s="7">
        <f t="shared" si="15"/>
        <v>3.2090317038396742E-5</v>
      </c>
      <c r="U31" s="7">
        <f t="shared" si="16"/>
        <v>4.0518075495801058E-6</v>
      </c>
      <c r="V31" s="7">
        <f t="shared" si="17"/>
        <v>5.1159184246110393E-7</v>
      </c>
      <c r="W31" s="7">
        <f t="shared" si="18"/>
        <v>6.4594927096147481E-8</v>
      </c>
      <c r="X31" s="7">
        <f t="shared" si="19"/>
        <v>0</v>
      </c>
      <c r="Y31" s="7">
        <f t="shared" si="20"/>
        <v>0.41558174638828793</v>
      </c>
      <c r="Z31" s="7">
        <f t="shared" ca="1" si="21"/>
        <v>0.41615891804977134</v>
      </c>
      <c r="AA31" s="7">
        <f t="shared" ca="1" si="22"/>
        <v>0.4155784928299659</v>
      </c>
      <c r="AB31" s="7">
        <f t="shared" ca="1" si="23"/>
        <v>0.41557849505374145</v>
      </c>
      <c r="AC31" s="3"/>
      <c r="AD31" s="3"/>
    </row>
    <row r="32" spans="1:30" x14ac:dyDescent="0.2">
      <c r="A32" s="20">
        <v>1.9454545454545453</v>
      </c>
      <c r="B32" s="20">
        <v>-9.8739500000000007E-4</v>
      </c>
      <c r="C32" s="8">
        <f>IF(Input!C20="",0,A32-$A$18)</f>
        <v>11.945454545454545</v>
      </c>
      <c r="D32" s="8">
        <f>(B32-Input!$C$6-Input!$F$5*C32)*IF(Input!C20="",0,1)</f>
        <v>-1.994026061818182E-2</v>
      </c>
      <c r="E32" s="7">
        <f t="shared" si="3"/>
        <v>0.13636363636363638</v>
      </c>
      <c r="F32" s="7">
        <f t="shared" si="4"/>
        <v>1.8595041322314054E-2</v>
      </c>
      <c r="G32" s="7">
        <f t="shared" si="5"/>
        <v>2.5356874530428259E-3</v>
      </c>
      <c r="H32" s="7">
        <f t="shared" si="6"/>
        <v>3.4577556177856718E-4</v>
      </c>
      <c r="I32" s="7">
        <f t="shared" si="7"/>
        <v>4.7151212969804623E-5</v>
      </c>
      <c r="J32" s="7">
        <f t="shared" si="8"/>
        <v>6.4297108595188129E-6</v>
      </c>
      <c r="K32" s="7">
        <f t="shared" si="9"/>
        <v>8.7677875357074734E-7</v>
      </c>
      <c r="L32" s="7">
        <f t="shared" si="10"/>
        <v>1.1956073912328371E-7</v>
      </c>
      <c r="M32" s="7">
        <f>Input!C20*Input!$F$10</f>
        <v>-2.943716205178465E-4</v>
      </c>
      <c r="N32" s="7">
        <f>(-C32*SIN(ATAN(Input!$F$5*Input!$F$10))+(M32-$M$18)*COS(ATAN(Input!$F$5*Input!$F$10)))*IF(Input!C20="",0,1)</f>
        <v>-5.944780750732662E-3</v>
      </c>
      <c r="O32" s="7">
        <f>(C32*COS(ATAN(Input!$F$5*Input!$F$10))+(M32-$M$18)*SIN(ATAN(Input!$F$5*Input!$F$10)))*IF(Input!C20="",0,1)</f>
        <v>11.945453917513374</v>
      </c>
      <c r="P32" s="7">
        <f t="shared" si="11"/>
        <v>0.13636363052162126</v>
      </c>
      <c r="Q32" s="7">
        <f t="shared" si="12"/>
        <v>1.8595039729037238E-2</v>
      </c>
      <c r="R32" s="7">
        <f t="shared" si="13"/>
        <v>2.5356871271453021E-3</v>
      </c>
      <c r="S32" s="7">
        <f t="shared" si="14"/>
        <v>3.4577550252447325E-4</v>
      </c>
      <c r="T32" s="7">
        <f t="shared" si="15"/>
        <v>4.7151202869675191E-5</v>
      </c>
      <c r="U32" s="7">
        <f t="shared" si="16"/>
        <v>6.4297092067703953E-6</v>
      </c>
      <c r="V32" s="7">
        <f t="shared" si="17"/>
        <v>8.7677849063350475E-7</v>
      </c>
      <c r="W32" s="7">
        <f t="shared" si="18"/>
        <v>1.19560698146052E-7</v>
      </c>
      <c r="X32" s="7">
        <f t="shared" si="19"/>
        <v>0</v>
      </c>
      <c r="Y32" s="7">
        <f t="shared" si="20"/>
        <v>0.48120373791334853</v>
      </c>
      <c r="Z32" s="7">
        <f t="shared" ca="1" si="21"/>
        <v>0.48188809613362138</v>
      </c>
      <c r="AA32" s="7">
        <f t="shared" ca="1" si="22"/>
        <v>0.48119982492731006</v>
      </c>
      <c r="AB32" s="7">
        <f t="shared" ca="1" si="23"/>
        <v>0.48119982703153819</v>
      </c>
      <c r="AC32" s="3"/>
      <c r="AD32" s="3"/>
    </row>
    <row r="33" spans="1:30" x14ac:dyDescent="0.2">
      <c r="A33" s="20">
        <v>2.8303030303030283</v>
      </c>
      <c r="B33" s="20">
        <v>-3.5221300000000001E-3</v>
      </c>
      <c r="C33" s="8">
        <f>IF(Input!C21="",0,A33-$A$18)</f>
        <v>12.830303030303028</v>
      </c>
      <c r="D33" s="8">
        <f>(B33-Input!$C$6-Input!$F$5*C33)*IF(Input!C21="",0,1)</f>
        <v>-2.2831533812121212E-2</v>
      </c>
      <c r="E33" s="7">
        <f t="shared" si="3"/>
        <v>0.14646464646464646</v>
      </c>
      <c r="F33" s="7">
        <f t="shared" si="4"/>
        <v>2.1451892664013875E-2</v>
      </c>
      <c r="G33" s="7">
        <f t="shared" si="5"/>
        <v>3.1419438750323351E-3</v>
      </c>
      <c r="H33" s="7">
        <f t="shared" si="6"/>
        <v>4.6018369886837232E-4</v>
      </c>
      <c r="I33" s="7">
        <f t="shared" si="7"/>
        <v>6.7400642763549483E-5</v>
      </c>
      <c r="J33" s="7">
        <f t="shared" si="8"/>
        <v>9.8718113138532061E-6</v>
      </c>
      <c r="K33" s="7">
        <f t="shared" si="9"/>
        <v>1.445871354049207E-6</v>
      </c>
      <c r="L33" s="7">
        <f t="shared" si="10"/>
        <v>2.1176903670417678E-7</v>
      </c>
      <c r="M33" s="7">
        <f>Input!C21*Input!$F$10</f>
        <v>-1.0500510087396863E-3</v>
      </c>
      <c r="N33" s="7">
        <f>(-C33*SIN(ATAN(Input!$F$5*Input!$F$10))+(M33-$M$18)*COS(ATAN(Input!$F$5*Input!$F$10)))*IF(Input!C21="",0,1)</f>
        <v>-6.8067547017033924E-3</v>
      </c>
      <c r="O33" s="7">
        <f>(C33*COS(ATAN(Input!$F$5*Input!$F$10))+(M33-$M$18)*SIN(ATAN(Input!$F$5*Input!$F$10)))*IF(Input!C21="",0,1)</f>
        <v>12.830302305199593</v>
      </c>
      <c r="P33" s="7">
        <f t="shared" si="11"/>
        <v>0.14646463961171477</v>
      </c>
      <c r="Q33" s="7">
        <f t="shared" si="12"/>
        <v>2.1451890656589489E-2</v>
      </c>
      <c r="R33" s="7">
        <f t="shared" si="13"/>
        <v>3.1419434340072909E-3</v>
      </c>
      <c r="S33" s="7">
        <f t="shared" si="14"/>
        <v>4.6018361274227139E-4</v>
      </c>
      <c r="T33" s="7">
        <f t="shared" si="15"/>
        <v>6.7400626995513694E-5</v>
      </c>
      <c r="U33" s="7">
        <f t="shared" si="16"/>
        <v>9.8718085425015273E-6</v>
      </c>
      <c r="V33" s="7">
        <f t="shared" si="17"/>
        <v>1.4458708804933334E-6</v>
      </c>
      <c r="W33" s="7">
        <f t="shared" si="18"/>
        <v>2.117689574365288E-7</v>
      </c>
      <c r="X33" s="7">
        <f t="shared" si="19"/>
        <v>0</v>
      </c>
      <c r="Y33" s="7">
        <f t="shared" si="20"/>
        <v>0.55097672107003315</v>
      </c>
      <c r="Z33" s="7">
        <f t="shared" ca="1" si="21"/>
        <v>0.55177836981263895</v>
      </c>
      <c r="AA33" s="7">
        <f t="shared" ca="1" si="22"/>
        <v>0.55097323755708805</v>
      </c>
      <c r="AB33" s="7">
        <f t="shared" ca="1" si="23"/>
        <v>0.55097323953525024</v>
      </c>
      <c r="AC33" s="3"/>
      <c r="AD33" s="3"/>
    </row>
    <row r="34" spans="1:30" x14ac:dyDescent="0.2">
      <c r="A34" s="20">
        <v>3.7151515151515149</v>
      </c>
      <c r="B34" s="20">
        <v>-6.2225500000000003E-3</v>
      </c>
      <c r="C34" s="8">
        <f>IF(Input!C22="",0,A34-$A$18)</f>
        <v>13.715151515151515</v>
      </c>
      <c r="D34" s="8">
        <f>(B34-Input!$C$6-Input!$F$5*C34)*IF(Input!C22="",0,1)</f>
        <v>-2.5888492006060609E-2</v>
      </c>
      <c r="E34" s="7">
        <f t="shared" si="3"/>
        <v>0.15656565656565657</v>
      </c>
      <c r="F34" s="7">
        <f t="shared" si="4"/>
        <v>2.4512804815835121E-2</v>
      </c>
      <c r="G34" s="7">
        <f t="shared" si="5"/>
        <v>3.8378633802570142E-3</v>
      </c>
      <c r="H34" s="7">
        <f t="shared" si="6"/>
        <v>6.0087759993922947E-4</v>
      </c>
      <c r="I34" s="7">
        <f t="shared" si="7"/>
        <v>9.4076795950081383E-5</v>
      </c>
      <c r="J34" s="7">
        <f t="shared" si="8"/>
        <v>1.4729195325517793E-5</v>
      </c>
      <c r="K34" s="7">
        <f t="shared" si="9"/>
        <v>2.306086136823493E-6</v>
      </c>
      <c r="L34" s="7">
        <f t="shared" si="10"/>
        <v>3.6105389010872869E-7</v>
      </c>
      <c r="M34" s="7">
        <f>Input!C22*Input!$F$10</f>
        <v>-1.8551259903618366E-3</v>
      </c>
      <c r="N34" s="7">
        <f>(-C34*SIN(ATAN(Input!$F$5*Input!$F$10))+(M34-$M$18)*COS(ATAN(Input!$F$5*Input!$F$10)))*IF(Input!C22="",0,1)</f>
        <v>-7.7181242457180308E-3</v>
      </c>
      <c r="O34" s="7">
        <f>(C34*COS(ATAN(Input!$F$5*Input!$F$10))+(M34-$M$18)*SIN(ATAN(Input!$F$5*Input!$F$10)))*IF(Input!C22="",0,1)</f>
        <v>13.71515068695205</v>
      </c>
      <c r="P34" s="7">
        <f t="shared" si="11"/>
        <v>0.15656564863407127</v>
      </c>
      <c r="Q34" s="7">
        <f t="shared" si="12"/>
        <v>2.4512802332207463E-2</v>
      </c>
      <c r="R34" s="7">
        <f t="shared" si="13"/>
        <v>3.8378627969808364E-3</v>
      </c>
      <c r="S34" s="7">
        <f t="shared" si="14"/>
        <v>6.0087747817787565E-4</v>
      </c>
      <c r="T34" s="7">
        <f t="shared" si="15"/>
        <v>9.4076772120524105E-5</v>
      </c>
      <c r="U34" s="7">
        <f t="shared" si="16"/>
        <v>1.472919084844957E-5</v>
      </c>
      <c r="V34" s="7">
        <f t="shared" si="17"/>
        <v>2.3060853190425334E-6</v>
      </c>
      <c r="W34" s="7">
        <f t="shared" si="18"/>
        <v>3.610537437814034E-7</v>
      </c>
      <c r="X34" s="7">
        <f t="shared" si="19"/>
        <v>0</v>
      </c>
      <c r="Y34" s="7">
        <f t="shared" si="20"/>
        <v>0.62474805925541177</v>
      </c>
      <c r="Z34" s="7">
        <f t="shared" ca="1" si="21"/>
        <v>0.62567745765727634</v>
      </c>
      <c r="AA34" s="7">
        <f t="shared" ca="1" si="22"/>
        <v>0.62474673918456991</v>
      </c>
      <c r="AB34" s="7">
        <f t="shared" ca="1" si="23"/>
        <v>0.62474674104551731</v>
      </c>
      <c r="AC34" s="3"/>
      <c r="AD34" s="3"/>
    </row>
    <row r="35" spans="1:30" x14ac:dyDescent="0.2">
      <c r="A35" s="20">
        <v>4.5999999999999996</v>
      </c>
      <c r="B35" s="20">
        <v>-9.0821800000000005E-3</v>
      </c>
      <c r="C35" s="8">
        <f>IF(Input!C23="",0,A35-$A$18)</f>
        <v>14.6</v>
      </c>
      <c r="D35" s="8">
        <f>(B35-Input!$C$6-Input!$F$5*C35)*IF(Input!C23="",0,1)</f>
        <v>-2.91046602E-2</v>
      </c>
      <c r="E35" s="7">
        <f t="shared" si="3"/>
        <v>0.16666666666666669</v>
      </c>
      <c r="F35" s="7">
        <f t="shared" si="4"/>
        <v>2.7777777777777783E-2</v>
      </c>
      <c r="G35" s="7">
        <f t="shared" si="5"/>
        <v>4.6296296296296311E-3</v>
      </c>
      <c r="H35" s="7">
        <f t="shared" si="6"/>
        <v>7.7160493827160522E-4</v>
      </c>
      <c r="I35" s="7">
        <f t="shared" si="7"/>
        <v>1.2860082304526755E-4</v>
      </c>
      <c r="J35" s="7">
        <f t="shared" si="8"/>
        <v>2.1433470507544594E-5</v>
      </c>
      <c r="K35" s="7">
        <f t="shared" si="9"/>
        <v>3.572245084590766E-6</v>
      </c>
      <c r="L35" s="7">
        <f t="shared" si="10"/>
        <v>5.9537418076512771E-7</v>
      </c>
      <c r="M35" s="7">
        <f>Input!C23*Input!$F$10</f>
        <v>-2.7076661765907009E-3</v>
      </c>
      <c r="N35" s="7">
        <f>(-C35*SIN(ATAN(Input!$F$5*Input!$F$10))+(M35-$M$18)*COS(ATAN(Input!$F$5*Input!$F$10)))*IF(Input!C23="",0,1)</f>
        <v>-8.6769589939969076E-3</v>
      </c>
      <c r="O35" s="7">
        <f>(C35*COS(ATAN(Input!$F$5*Input!$F$10))+(M35-$M$18)*SIN(ATAN(Input!$F$5*Input!$F$10)))*IF(Input!C23="",0,1)</f>
        <v>14.599999063002633</v>
      </c>
      <c r="P35" s="7">
        <f t="shared" si="11"/>
        <v>0.16666665759133789</v>
      </c>
      <c r="Q35" s="7">
        <f t="shared" si="12"/>
        <v>2.777777475266827E-2</v>
      </c>
      <c r="R35" s="7">
        <f t="shared" si="13"/>
        <v>4.6296288733522727E-3</v>
      </c>
      <c r="S35" s="7">
        <f t="shared" si="14"/>
        <v>7.7160477020997474E-4</v>
      </c>
      <c r="T35" s="7">
        <f t="shared" si="15"/>
        <v>1.2860078803242882E-4</v>
      </c>
      <c r="U35" s="7">
        <f t="shared" si="16"/>
        <v>2.1433463504977038E-5</v>
      </c>
      <c r="V35" s="7">
        <f t="shared" si="17"/>
        <v>3.5722437229804447E-6</v>
      </c>
      <c r="W35" s="7">
        <f t="shared" si="18"/>
        <v>5.953739214107879E-7</v>
      </c>
      <c r="X35" s="7">
        <f t="shared" si="19"/>
        <v>0</v>
      </c>
      <c r="Y35" s="7">
        <f t="shared" si="20"/>
        <v>0.70236149602616826</v>
      </c>
      <c r="Z35" s="7">
        <f t="shared" ca="1" si="21"/>
        <v>0.7034281424527784</v>
      </c>
      <c r="AA35" s="7">
        <f t="shared" ca="1" si="22"/>
        <v>0.70236344289718233</v>
      </c>
      <c r="AB35" s="7">
        <f t="shared" ca="1" si="23"/>
        <v>0.70236344466379641</v>
      </c>
      <c r="AC35" s="3"/>
      <c r="AD35" s="3"/>
    </row>
    <row r="36" spans="1:30" x14ac:dyDescent="0.2">
      <c r="A36" s="20">
        <v>5.4848484848484844</v>
      </c>
      <c r="B36" s="20">
        <v>-1.2094300000000001E-2</v>
      </c>
      <c r="C36" s="8">
        <f>IF(Input!C24="",0,A36-$A$18)</f>
        <v>15.484848484848484</v>
      </c>
      <c r="D36" s="8">
        <f>(B36-Input!$C$6-Input!$F$5*C36)*IF(Input!C24="",0,1)</f>
        <v>-3.2473318393939396E-2</v>
      </c>
      <c r="E36" s="7">
        <f t="shared" si="3"/>
        <v>0.17676767676767677</v>
      </c>
      <c r="F36" s="7">
        <f t="shared" si="4"/>
        <v>3.1246811549841852E-2</v>
      </c>
      <c r="G36" s="7">
        <f t="shared" si="5"/>
        <v>5.5234262840629534E-3</v>
      </c>
      <c r="H36" s="7">
        <f t="shared" si="6"/>
        <v>9.7636323203133019E-4</v>
      </c>
      <c r="I36" s="7">
        <f t="shared" si="7"/>
        <v>1.7258946020755838E-4</v>
      </c>
      <c r="J36" s="7">
        <f t="shared" si="8"/>
        <v>3.0508237915477487E-5</v>
      </c>
      <c r="K36" s="7">
        <f t="shared" si="9"/>
        <v>5.3928703385945056E-6</v>
      </c>
      <c r="L36" s="7">
        <f t="shared" si="10"/>
        <v>9.5328516086266515E-7</v>
      </c>
      <c r="M36" s="7">
        <f>Input!C24*Input!$F$10</f>
        <v>-3.6056681368945467E-3</v>
      </c>
      <c r="N36" s="7">
        <f>(-C36*SIN(ATAN(Input!$F$5*Input!$F$10))+(M36-$M$18)*COS(ATAN(Input!$F$5*Input!$F$10)))*IF(Input!C24="",0,1)</f>
        <v>-9.6812555160227451E-3</v>
      </c>
      <c r="O36" s="7">
        <f>(C36*COS(ATAN(Input!$F$5*Input!$F$10))+(M36-$M$18)*SIN(ATAN(Input!$F$5*Input!$F$10)))*IF(Input!C24="",0,1)</f>
        <v>15.484847433592011</v>
      </c>
      <c r="P36" s="7">
        <f t="shared" si="11"/>
        <v>0.17676766648626199</v>
      </c>
      <c r="Q36" s="7">
        <f t="shared" si="12"/>
        <v>3.1246807914998353E-2</v>
      </c>
      <c r="R36" s="7">
        <f t="shared" si="13"/>
        <v>5.5234253202787204E-3</v>
      </c>
      <c r="S36" s="7">
        <f t="shared" si="14"/>
        <v>9.7636300487680366E-4</v>
      </c>
      <c r="T36" s="7">
        <f t="shared" si="15"/>
        <v>1.7258941001558741E-4</v>
      </c>
      <c r="U36" s="7">
        <f t="shared" si="16"/>
        <v>3.0508227268696084E-5</v>
      </c>
      <c r="V36" s="7">
        <f t="shared" si="17"/>
        <v>5.3928681429199535E-6</v>
      </c>
      <c r="W36" s="7">
        <f t="shared" si="18"/>
        <v>9.5328471729206128E-7</v>
      </c>
      <c r="X36" s="7">
        <f t="shared" si="19"/>
        <v>0</v>
      </c>
      <c r="Y36" s="7">
        <f t="shared" si="20"/>
        <v>0.78365486253302352</v>
      </c>
      <c r="Z36" s="7">
        <f t="shared" ca="1" si="21"/>
        <v>0.78486828224494098</v>
      </c>
      <c r="AA36" s="7">
        <f t="shared" ca="1" si="22"/>
        <v>0.78366157087496902</v>
      </c>
      <c r="AB36" s="7">
        <f t="shared" ca="1" si="23"/>
        <v>0.78366157258263891</v>
      </c>
      <c r="AC36" s="3"/>
      <c r="AD36" s="3"/>
    </row>
    <row r="37" spans="1:30" x14ac:dyDescent="0.2">
      <c r="A37" s="20">
        <v>6.3696969696969674</v>
      </c>
      <c r="B37" s="20">
        <v>-1.52522E-2</v>
      </c>
      <c r="C37" s="8">
        <f>IF(Input!C25="",0,A37-$A$18)</f>
        <v>16.369696969696967</v>
      </c>
      <c r="D37" s="8">
        <f>(B37-Input!$C$6-Input!$F$5*C37)*IF(Input!C25="",0,1)</f>
        <v>-3.598775658787879E-2</v>
      </c>
      <c r="E37" s="7">
        <f t="shared" si="3"/>
        <v>0.18686868686868685</v>
      </c>
      <c r="F37" s="7">
        <f t="shared" si="4"/>
        <v>3.4919906132027334E-2</v>
      </c>
      <c r="G37" s="7">
        <f t="shared" si="5"/>
        <v>6.5254370044697538E-3</v>
      </c>
      <c r="H37" s="7">
        <f t="shared" si="6"/>
        <v>1.2193998442696001E-3</v>
      </c>
      <c r="I37" s="7">
        <f t="shared" si="7"/>
        <v>2.2786764766654142E-4</v>
      </c>
      <c r="J37" s="7">
        <f t="shared" si="8"/>
        <v>4.2581328099303183E-5</v>
      </c>
      <c r="K37" s="7">
        <f t="shared" si="9"/>
        <v>7.9571168670415028E-6</v>
      </c>
      <c r="L37" s="7">
        <f t="shared" si="10"/>
        <v>1.4869359802047251E-6</v>
      </c>
      <c r="M37" s="7">
        <f>Input!C25*Input!$F$10</f>
        <v>-4.5471314220370757E-3</v>
      </c>
      <c r="N37" s="7">
        <f>(-C37*SIN(ATAN(Input!$F$5*Input!$F$10))+(M37-$M$18)*COS(ATAN(Input!$F$5*Input!$F$10)))*IF(Input!C25="",0,1)</f>
        <v>-1.0729013362573678E-2</v>
      </c>
      <c r="O37" s="7">
        <f>(C37*COS(ATAN(Input!$F$5*Input!$F$10))+(M37-$M$18)*SIN(ATAN(Input!$F$5*Input!$F$10)))*IF(Input!C25="",0,1)</f>
        <v>16.369695798960489</v>
      </c>
      <c r="P37" s="7">
        <f t="shared" si="11"/>
        <v>0.1868686753215868</v>
      </c>
      <c r="Q37" s="7">
        <f t="shared" si="12"/>
        <v>3.4919901816444623E-2</v>
      </c>
      <c r="R37" s="7">
        <f t="shared" si="13"/>
        <v>6.5254357947988791E-3</v>
      </c>
      <c r="S37" s="7">
        <f t="shared" si="14"/>
        <v>1.2193995428701324E-3</v>
      </c>
      <c r="T37" s="7">
        <f t="shared" si="15"/>
        <v>2.2786757726389015E-4</v>
      </c>
      <c r="U37" s="7">
        <f t="shared" si="16"/>
        <v>4.2581312312042484E-5</v>
      </c>
      <c r="V37" s="7">
        <f t="shared" si="17"/>
        <v>7.9571134252061529E-6</v>
      </c>
      <c r="W37" s="7">
        <f t="shared" si="18"/>
        <v>1.486935245151888E-6</v>
      </c>
      <c r="X37" s="7">
        <f t="shared" si="19"/>
        <v>0</v>
      </c>
      <c r="Y37" s="7">
        <f t="shared" si="20"/>
        <v>0.86846623124939071</v>
      </c>
      <c r="Z37" s="7">
        <f t="shared" ca="1" si="21"/>
        <v>0.86983083074003997</v>
      </c>
      <c r="AA37" s="7">
        <f t="shared" ca="1" si="22"/>
        <v>0.86847446893885982</v>
      </c>
      <c r="AB37" s="7">
        <f t="shared" ca="1" si="23"/>
        <v>0.86847447063276084</v>
      </c>
      <c r="AC37" s="3"/>
      <c r="AD37" s="3"/>
    </row>
    <row r="38" spans="1:30" x14ac:dyDescent="0.2">
      <c r="A38" s="20">
        <v>7.254545454545454</v>
      </c>
      <c r="B38" s="20">
        <v>-1.8548599999999998E-2</v>
      </c>
      <c r="C38" s="8">
        <f>IF(Input!C26="",0,A38-$A$18)</f>
        <v>17.254545454545454</v>
      </c>
      <c r="D38" s="8">
        <f>(B38-Input!$C$6-Input!$F$5*C38)*IF(Input!C26="",0,1)</f>
        <v>-3.9640694781818184E-2</v>
      </c>
      <c r="E38" s="7">
        <f t="shared" si="3"/>
        <v>0.19696969696969699</v>
      </c>
      <c r="F38" s="7">
        <f t="shared" si="4"/>
        <v>3.8797061524334257E-2</v>
      </c>
      <c r="G38" s="7">
        <f t="shared" si="5"/>
        <v>7.641845451762809E-3</v>
      </c>
      <c r="H38" s="7">
        <f t="shared" si="6"/>
        <v>1.5052119829229776E-3</v>
      </c>
      <c r="I38" s="7">
        <f t="shared" si="7"/>
        <v>2.964811481514956E-4</v>
      </c>
      <c r="J38" s="7">
        <f t="shared" si="8"/>
        <v>5.8397801908627931E-5</v>
      </c>
      <c r="K38" s="7">
        <f t="shared" si="9"/>
        <v>1.1502597345638835E-5</v>
      </c>
      <c r="L38" s="7">
        <f t="shared" si="10"/>
        <v>2.2656631135349222E-6</v>
      </c>
      <c r="M38" s="7">
        <f>Input!C26*Input!$F$10</f>
        <v>-5.5298856489422437E-3</v>
      </c>
      <c r="N38" s="7">
        <f>(-C38*SIN(ATAN(Input!$F$5*Input!$F$10))+(M38-$M$18)*COS(ATAN(Input!$F$5*Input!$F$10)))*IF(Input!C26="",0,1)</f>
        <v>-1.1818062150589323E-2</v>
      </c>
      <c r="O38" s="7">
        <f>(C38*COS(ATAN(Input!$F$5*Input!$F$10))+(M38-$M$18)*SIN(ATAN(Input!$F$5*Input!$F$10)))*IF(Input!C26="",0,1)</f>
        <v>17.254544159368795</v>
      </c>
      <c r="P38" s="7">
        <f t="shared" si="11"/>
        <v>0.19696968410028859</v>
      </c>
      <c r="Q38" s="7">
        <f t="shared" si="12"/>
        <v>3.8797056454567477E-2</v>
      </c>
      <c r="R38" s="7">
        <f t="shared" si="13"/>
        <v>7.6418439538772183E-3</v>
      </c>
      <c r="S38" s="7">
        <f t="shared" si="14"/>
        <v>1.505211589538896E-3</v>
      </c>
      <c r="T38" s="7">
        <f t="shared" si="15"/>
        <v>2.9648105129556959E-4</v>
      </c>
      <c r="U38" s="7">
        <f t="shared" si="16"/>
        <v>5.83977790154098E-5</v>
      </c>
      <c r="V38" s="7">
        <f t="shared" si="17"/>
        <v>1.150259208482373E-5</v>
      </c>
      <c r="W38" s="7">
        <f t="shared" si="18"/>
        <v>2.2656619292822098E-6</v>
      </c>
      <c r="X38" s="7">
        <f t="shared" si="19"/>
        <v>0</v>
      </c>
      <c r="Y38" s="7">
        <f t="shared" si="20"/>
        <v>0.95661991925521717</v>
      </c>
      <c r="Z38" s="7">
        <f t="shared" ca="1" si="21"/>
        <v>0.95814386757255154</v>
      </c>
      <c r="AA38" s="7">
        <f t="shared" ca="1" si="22"/>
        <v>0.95663063164231743</v>
      </c>
      <c r="AB38" s="7">
        <f t="shared" ca="1" si="23"/>
        <v>0.95663063337644061</v>
      </c>
      <c r="AC38" s="3"/>
      <c r="AD38" s="3"/>
    </row>
    <row r="39" spans="1:30" x14ac:dyDescent="0.2">
      <c r="A39" s="20">
        <v>8.139393939393937</v>
      </c>
      <c r="B39" s="20">
        <v>-2.19764E-2</v>
      </c>
      <c r="C39" s="8">
        <f>IF(Input!C27="",0,A39-$A$18)</f>
        <v>18.139393939393937</v>
      </c>
      <c r="D39" s="8">
        <f>(B39-Input!$C$6-Input!$F$5*C39)*IF(Input!C27="",0,1)</f>
        <v>-4.3425032975757574E-2</v>
      </c>
      <c r="E39" s="7">
        <f t="shared" si="3"/>
        <v>0.20707070707070704</v>
      </c>
      <c r="F39" s="7">
        <f t="shared" si="4"/>
        <v>4.2878277726762566E-2</v>
      </c>
      <c r="G39" s="7">
        <f t="shared" si="5"/>
        <v>8.878835286854873E-3</v>
      </c>
      <c r="H39" s="7">
        <f t="shared" si="6"/>
        <v>1.8385467008133827E-3</v>
      </c>
      <c r="I39" s="7">
        <f t="shared" si="7"/>
        <v>3.8070916531994287E-4</v>
      </c>
      <c r="J39" s="7">
        <f t="shared" si="8"/>
        <v>7.8833716051099269E-5</v>
      </c>
      <c r="K39" s="7">
        <f t="shared" si="9"/>
        <v>1.6324153323712472E-5</v>
      </c>
      <c r="L39" s="7">
        <f t="shared" si="10"/>
        <v>3.3802539710717742E-6</v>
      </c>
      <c r="M39" s="7">
        <f>Input!C27*Input!$F$10</f>
        <v>-6.5518140978518234E-3</v>
      </c>
      <c r="N39" s="7">
        <f>(-C39*SIN(ATAN(Input!$F$5*Input!$F$10))+(M39-$M$18)*COS(ATAN(Input!$F$5*Input!$F$10)))*IF(Input!C27="",0,1)</f>
        <v>-1.2946285160326729E-2</v>
      </c>
      <c r="O39" s="7">
        <f>(C39*COS(ATAN(Input!$F$5*Input!$F$10))+(M39-$M$18)*SIN(ATAN(Input!$F$5*Input!$F$10)))*IF(Input!C27="",0,1)</f>
        <v>18.139392515071204</v>
      </c>
      <c r="P39" s="7">
        <f t="shared" si="11"/>
        <v>0.20707069282527013</v>
      </c>
      <c r="Q39" s="7">
        <f t="shared" si="12"/>
        <v>4.2878271827137382E-2</v>
      </c>
      <c r="R39" s="7">
        <f t="shared" si="13"/>
        <v>8.8788334543955984E-3</v>
      </c>
      <c r="S39" s="7">
        <f t="shared" si="14"/>
        <v>1.8385461948818833E-3</v>
      </c>
      <c r="T39" s="7">
        <f t="shared" si="15"/>
        <v>3.807090343654557E-4</v>
      </c>
      <c r="U39" s="7">
        <f t="shared" si="16"/>
        <v>7.8833683510894499E-5</v>
      </c>
      <c r="V39" s="7">
        <f t="shared" si="17"/>
        <v>1.6324145462568997E-5</v>
      </c>
      <c r="W39" s="7">
        <f t="shared" si="18"/>
        <v>3.3802521107146521E-6</v>
      </c>
      <c r="X39" s="7">
        <f t="shared" si="19"/>
        <v>0</v>
      </c>
      <c r="Y39" s="7">
        <f t="shared" si="20"/>
        <v>1.0479445874389139</v>
      </c>
      <c r="Z39" s="7">
        <f t="shared" ca="1" si="21"/>
        <v>1.0496306389232344</v>
      </c>
      <c r="AA39" s="7">
        <f t="shared" ca="1" si="22"/>
        <v>1.0479537383422801</v>
      </c>
      <c r="AB39" s="7">
        <f t="shared" ca="1" si="23"/>
        <v>1.0479537401757777</v>
      </c>
      <c r="AC39" s="3"/>
      <c r="AD39" s="3"/>
    </row>
    <row r="40" spans="1:30" x14ac:dyDescent="0.2">
      <c r="A40" s="20">
        <v>9.02424242424242</v>
      </c>
      <c r="B40" s="20">
        <v>-2.5528100000000001E-2</v>
      </c>
      <c r="C40" s="8">
        <f>IF(Input!C28="",0,A40-$A$18)</f>
        <v>19.02424242424242</v>
      </c>
      <c r="D40" s="8">
        <f>(B40-Input!$C$6-Input!$F$5*C40)*IF(Input!C28="",0,1)</f>
        <v>-4.7333271169696968E-2</v>
      </c>
      <c r="E40" s="7">
        <f t="shared" si="3"/>
        <v>0.21717171717171713</v>
      </c>
      <c r="F40" s="7">
        <f t="shared" si="4"/>
        <v>4.7163554739312295E-2</v>
      </c>
      <c r="G40" s="7">
        <f t="shared" si="5"/>
        <v>1.024259017065873E-2</v>
      </c>
      <c r="H40" s="7">
        <f t="shared" si="6"/>
        <v>2.2244008956481074E-3</v>
      </c>
      <c r="I40" s="7">
        <f t="shared" si="7"/>
        <v>4.8307696218620504E-4</v>
      </c>
      <c r="J40" s="7">
        <f t="shared" si="8"/>
        <v>1.0491065340407481E-4</v>
      </c>
      <c r="K40" s="7">
        <f t="shared" si="9"/>
        <v>2.2783626749369778E-5</v>
      </c>
      <c r="L40" s="7">
        <f t="shared" si="10"/>
        <v>4.947959344560102E-6</v>
      </c>
      <c r="M40" s="7">
        <f>Input!C28*Input!$F$10</f>
        <v>-7.61068079719022E-3</v>
      </c>
      <c r="N40" s="7">
        <f>(-C40*SIN(ATAN(Input!$F$5*Input!$F$10))+(M40-$M$18)*COS(ATAN(Input!$F$5*Input!$F$10)))*IF(Input!C28="",0,1)</f>
        <v>-1.411144642022643E-2</v>
      </c>
      <c r="O40" s="7">
        <f>(C40*COS(ATAN(Input!$F$5*Input!$F$10))+(M40-$M$18)*SIN(ATAN(Input!$F$5*Input!$F$10)))*IF(Input!C28="",0,1)</f>
        <v>19.024240866336314</v>
      </c>
      <c r="P40" s="7">
        <f t="shared" si="11"/>
        <v>0.21717170149959755</v>
      </c>
      <c r="Q40" s="7">
        <f t="shared" si="12"/>
        <v>4.71635479322303E-2</v>
      </c>
      <c r="R40" s="7">
        <f t="shared" si="13"/>
        <v>1.024258795320028E-2</v>
      </c>
      <c r="S40" s="7">
        <f t="shared" si="14"/>
        <v>2.224400253555785E-3</v>
      </c>
      <c r="T40" s="7">
        <f t="shared" si="15"/>
        <v>4.8307678788084605E-4</v>
      </c>
      <c r="U40" s="7">
        <f t="shared" si="16"/>
        <v>1.0491060797904349E-4</v>
      </c>
      <c r="V40" s="7">
        <f t="shared" si="17"/>
        <v>2.278361524016613E-5</v>
      </c>
      <c r="W40" s="7">
        <f t="shared" si="18"/>
        <v>4.9479564880190401E-6</v>
      </c>
      <c r="X40" s="7">
        <f t="shared" si="19"/>
        <v>0</v>
      </c>
      <c r="Y40" s="7">
        <f t="shared" si="20"/>
        <v>1.1422592437811956</v>
      </c>
      <c r="Z40" s="7">
        <f t="shared" ca="1" si="21"/>
        <v>1.1441096089391056</v>
      </c>
      <c r="AA40" s="7">
        <f t="shared" ca="1" si="22"/>
        <v>1.1422627006556754</v>
      </c>
      <c r="AB40" s="7">
        <f t="shared" ca="1" si="23"/>
        <v>1.1422627026511911</v>
      </c>
      <c r="AC40" s="3"/>
      <c r="AD40" s="3"/>
    </row>
    <row r="41" spans="1:30" x14ac:dyDescent="0.2">
      <c r="A41" s="20">
        <v>9.9090909090909065</v>
      </c>
      <c r="B41" s="20">
        <v>-2.9195800000000001E-2</v>
      </c>
      <c r="C41" s="8">
        <f>IF(Input!C29="",0,A41-$A$18)</f>
        <v>19.909090909090907</v>
      </c>
      <c r="D41" s="8">
        <f>(B41-Input!$C$6-Input!$F$5*C41)*IF(Input!C29="",0,1)</f>
        <v>-5.1357509363636367E-2</v>
      </c>
      <c r="E41" s="7">
        <f t="shared" si="3"/>
        <v>0.22727272727272727</v>
      </c>
      <c r="F41" s="7">
        <f t="shared" si="4"/>
        <v>5.1652892561983466E-2</v>
      </c>
      <c r="G41" s="7">
        <f t="shared" si="5"/>
        <v>1.1739293764087151E-2</v>
      </c>
      <c r="H41" s="7">
        <f t="shared" si="6"/>
        <v>2.6680213100198067E-3</v>
      </c>
      <c r="I41" s="7">
        <f t="shared" si="7"/>
        <v>6.0636847954995609E-4</v>
      </c>
      <c r="J41" s="7">
        <f t="shared" si="8"/>
        <v>1.3781101807953545E-4</v>
      </c>
      <c r="K41" s="7">
        <f t="shared" si="9"/>
        <v>3.1320685927167149E-5</v>
      </c>
      <c r="L41" s="7">
        <f t="shared" si="10"/>
        <v>7.1183377107198059E-6</v>
      </c>
      <c r="M41" s="7">
        <f>Input!C29*Input!$F$10</f>
        <v>-8.7041305235644722E-3</v>
      </c>
      <c r="N41" s="7">
        <f>(-C41*SIN(ATAN(Input!$F$5*Input!$F$10))+(M41-$M$18)*COS(ATAN(Input!$F$5*Input!$F$10)))*IF(Input!C29="",0,1)</f>
        <v>-1.5311190706912458E-2</v>
      </c>
      <c r="O41" s="7">
        <f>(C41*COS(ATAN(Input!$F$5*Input!$F$10))+(M41-$M$18)*SIN(ATAN(Input!$F$5*Input!$F$10)))*IF(Input!C29="",0,1)</f>
        <v>19.909089213447054</v>
      </c>
      <c r="P41" s="7">
        <f t="shared" si="11"/>
        <v>0.22727271012650069</v>
      </c>
      <c r="Q41" s="7">
        <f t="shared" si="12"/>
        <v>5.1652884768244409E-2</v>
      </c>
      <c r="R41" s="7">
        <f t="shared" si="13"/>
        <v>1.1739291107130755E-2</v>
      </c>
      <c r="S41" s="7">
        <f t="shared" si="14"/>
        <v>2.6680205048815351E-3</v>
      </c>
      <c r="T41" s="7">
        <f t="shared" si="15"/>
        <v>6.0636825081750113E-4</v>
      </c>
      <c r="U41" s="7">
        <f t="shared" si="16"/>
        <v>1.378109556979592E-4</v>
      </c>
      <c r="V41" s="7">
        <f t="shared" si="17"/>
        <v>3.1320669386598314E-5</v>
      </c>
      <c r="W41" s="7">
        <f t="shared" si="18"/>
        <v>7.1183334144683215E-6</v>
      </c>
      <c r="X41" s="7">
        <f t="shared" si="19"/>
        <v>0</v>
      </c>
      <c r="Y41" s="7">
        <f t="shared" si="20"/>
        <v>1.2393732433550821</v>
      </c>
      <c r="Z41" s="7">
        <f t="shared" ca="1" si="21"/>
        <v>1.2413945223757774</v>
      </c>
      <c r="AA41" s="7">
        <f t="shared" ca="1" si="22"/>
        <v>1.2393717216781066</v>
      </c>
      <c r="AB41" s="7">
        <f t="shared" ca="1" si="23"/>
        <v>1.2393717239003008</v>
      </c>
      <c r="AC41" s="3"/>
      <c r="AD41" s="3"/>
    </row>
    <row r="42" spans="1:30" x14ac:dyDescent="0.2">
      <c r="A42" s="20">
        <v>10.793939393939393</v>
      </c>
      <c r="B42" s="20">
        <v>-3.29717E-2</v>
      </c>
      <c r="C42" s="8">
        <f>IF(Input!C30="",0,A42-$A$18)</f>
        <v>20.793939393939393</v>
      </c>
      <c r="D42" s="8">
        <f>(B42-Input!$C$6-Input!$F$5*C42)*IF(Input!C30="",0,1)</f>
        <v>-5.5489947557575761E-2</v>
      </c>
      <c r="E42" s="7">
        <f t="shared" si="3"/>
        <v>0.23737373737373738</v>
      </c>
      <c r="F42" s="7">
        <f t="shared" si="4"/>
        <v>5.6346291194776042E-2</v>
      </c>
      <c r="G42" s="7">
        <f t="shared" si="5"/>
        <v>1.3375129728052899E-2</v>
      </c>
      <c r="H42" s="7">
        <f t="shared" si="6"/>
        <v>3.1749045314064962E-3</v>
      </c>
      <c r="I42" s="7">
        <f t="shared" si="7"/>
        <v>7.536389544247744E-4</v>
      </c>
      <c r="J42" s="7">
        <f t="shared" si="8"/>
        <v>1.788940952422444E-4</v>
      </c>
      <c r="K42" s="7">
        <f t="shared" si="9"/>
        <v>4.2464759981744886E-5</v>
      </c>
      <c r="L42" s="7">
        <f t="shared" si="10"/>
        <v>1.0080018783545503E-5</v>
      </c>
      <c r="M42" s="7">
        <f>Input!C30*Input!$F$10</f>
        <v>-9.8298378665359638E-3</v>
      </c>
      <c r="N42" s="7">
        <f>(-C42*SIN(ATAN(Input!$F$5*Input!$F$10))+(M42-$M$18)*COS(ATAN(Input!$F$5*Input!$F$10)))*IF(Input!C30="",0,1)</f>
        <v>-1.6543192609962978E-2</v>
      </c>
      <c r="O42" s="7">
        <f>(C42*COS(ATAN(Input!$F$5*Input!$F$10))+(M42-$M$18)*SIN(ATAN(Input!$F$5*Input!$F$10)))*IF(Input!C30="",0,1)</f>
        <v>20.793937556682771</v>
      </c>
      <c r="P42" s="7">
        <f t="shared" si="11"/>
        <v>0.23737371870916837</v>
      </c>
      <c r="Q42" s="7">
        <f t="shared" si="12"/>
        <v>5.6346282333819393E-2</v>
      </c>
      <c r="R42" s="7">
        <f t="shared" si="13"/>
        <v>1.3375126573015428E-2</v>
      </c>
      <c r="S42" s="7">
        <f t="shared" si="14"/>
        <v>3.1749035328424873E-3</v>
      </c>
      <c r="T42" s="7">
        <f t="shared" si="15"/>
        <v>7.5363865813369755E-4</v>
      </c>
      <c r="U42" s="7">
        <f t="shared" si="16"/>
        <v>1.7889401084418343E-4</v>
      </c>
      <c r="V42" s="7">
        <f t="shared" si="17"/>
        <v>4.2464736608882111E-5</v>
      </c>
      <c r="W42" s="7">
        <f t="shared" si="18"/>
        <v>1.0080012442855707E-5</v>
      </c>
      <c r="X42" s="7">
        <f t="shared" si="19"/>
        <v>0</v>
      </c>
      <c r="Y42" s="7">
        <f t="shared" si="20"/>
        <v>1.3390983544605177</v>
      </c>
      <c r="Z42" s="7">
        <f t="shared" ca="1" si="21"/>
        <v>1.3412944788515888</v>
      </c>
      <c r="AA42" s="7">
        <f t="shared" ca="1" si="22"/>
        <v>1.339090367311683</v>
      </c>
      <c r="AB42" s="7">
        <f t="shared" ca="1" si="23"/>
        <v>1.3390903698239456</v>
      </c>
      <c r="AC42" s="3"/>
      <c r="AD42" s="3"/>
    </row>
    <row r="43" spans="1:30" x14ac:dyDescent="0.2">
      <c r="A43" s="20">
        <v>11.678787878787876</v>
      </c>
      <c r="B43" s="20">
        <v>-3.6847499999999998E-2</v>
      </c>
      <c r="C43" s="8">
        <f>IF(Input!C31="",0,A43-$A$18)</f>
        <v>21.678787878787876</v>
      </c>
      <c r="D43" s="8">
        <f>(B43-Input!$C$6-Input!$F$5*C43)*IF(Input!C31="",0,1)</f>
        <v>-5.9722285751515156E-2</v>
      </c>
      <c r="E43" s="7">
        <f t="shared" si="3"/>
        <v>0.24747474747474746</v>
      </c>
      <c r="F43" s="7">
        <f t="shared" si="4"/>
        <v>6.1243750637690025E-2</v>
      </c>
      <c r="G43" s="7">
        <f t="shared" si="5"/>
        <v>1.5156281723468742E-2</v>
      </c>
      <c r="H43" s="7">
        <f t="shared" si="6"/>
        <v>3.7507969921715574E-3</v>
      </c>
      <c r="I43" s="7">
        <f t="shared" si="7"/>
        <v>9.2822753846669853E-4</v>
      </c>
      <c r="J43" s="7">
        <f t="shared" si="8"/>
        <v>2.2971287568115264E-4</v>
      </c>
      <c r="K43" s="7">
        <f t="shared" si="9"/>
        <v>5.6848135900891305E-5</v>
      </c>
      <c r="L43" s="7">
        <f t="shared" si="10"/>
        <v>1.4068478076483202E-5</v>
      </c>
      <c r="M43" s="7">
        <f>Input!C31*Input!$F$10</f>
        <v>-1.0985328350894372E-2</v>
      </c>
      <c r="N43" s="7">
        <f>(-C43*SIN(ATAN(Input!$F$5*Input!$F$10))+(M43-$M$18)*COS(ATAN(Input!$F$5*Input!$F$10)))*IF(Input!C31="",0,1)</f>
        <v>-1.7804977654185521E-2</v>
      </c>
      <c r="O43" s="7">
        <f>(C43*COS(ATAN(Input!$F$5*Input!$F$10))+(M43-$M$18)*SIN(ATAN(Input!$F$5*Input!$F$10)))*IF(Input!C31="",0,1)</f>
        <v>21.678785896340713</v>
      </c>
      <c r="P43" s="7">
        <f t="shared" si="11"/>
        <v>0.2474747272509939</v>
      </c>
      <c r="Q43" s="7">
        <f t="shared" si="12"/>
        <v>6.1243740627953819E-2</v>
      </c>
      <c r="R43" s="7">
        <f t="shared" si="13"/>
        <v>1.5156278007733484E-2</v>
      </c>
      <c r="S43" s="7">
        <f t="shared" si="14"/>
        <v>3.7507957661040811E-3</v>
      </c>
      <c r="T43" s="7">
        <f t="shared" si="15"/>
        <v>9.2822715919079022E-4</v>
      </c>
      <c r="U43" s="7">
        <f t="shared" si="16"/>
        <v>2.2971276304770569E-4</v>
      </c>
      <c r="V43" s="7">
        <f t="shared" si="17"/>
        <v>5.6848103381303154E-5</v>
      </c>
      <c r="W43" s="7">
        <f t="shared" si="18"/>
        <v>1.4068468879024301E-5</v>
      </c>
      <c r="X43" s="7">
        <f t="shared" si="19"/>
        <v>0</v>
      </c>
      <c r="Y43" s="7">
        <f t="shared" si="20"/>
        <v>1.4412342792628272</v>
      </c>
      <c r="Z43" s="7">
        <f t="shared" ca="1" si="21"/>
        <v>1.4436140190719169</v>
      </c>
      <c r="AA43" s="7">
        <f t="shared" ca="1" si="22"/>
        <v>1.4412236500193072</v>
      </c>
      <c r="AB43" s="7">
        <f t="shared" ca="1" si="23"/>
        <v>1.4412236528830125</v>
      </c>
      <c r="AC43" s="3"/>
      <c r="AD43" s="3"/>
    </row>
    <row r="44" spans="1:30" x14ac:dyDescent="0.2">
      <c r="A44" s="20">
        <v>12.563636363636359</v>
      </c>
      <c r="B44" s="20">
        <v>-4.08151E-2</v>
      </c>
      <c r="C44" s="8">
        <f>IF(Input!C32="",0,A44-$A$18)</f>
        <v>22.563636363636359</v>
      </c>
      <c r="D44" s="8">
        <f>(B44-Input!$C$6-Input!$F$5*C44)*IF(Input!C32="",0,1)</f>
        <v>-6.4046423945454539E-2</v>
      </c>
      <c r="E44" s="7">
        <f t="shared" si="3"/>
        <v>0.25757575757575751</v>
      </c>
      <c r="F44" s="7">
        <f t="shared" si="4"/>
        <v>6.6345270890725408E-2</v>
      </c>
      <c r="G44" s="7">
        <f t="shared" si="5"/>
        <v>1.708893341124745E-2</v>
      </c>
      <c r="H44" s="7">
        <f t="shared" si="6"/>
        <v>4.401694969563736E-3</v>
      </c>
      <c r="I44" s="7">
        <f t="shared" si="7"/>
        <v>1.1337699164027802E-3</v>
      </c>
      <c r="J44" s="7">
        <f t="shared" si="8"/>
        <v>2.9203164513404937E-4</v>
      </c>
      <c r="K44" s="7">
        <f t="shared" si="9"/>
        <v>7.5220272231497559E-5</v>
      </c>
      <c r="L44" s="7">
        <f t="shared" si="10"/>
        <v>1.9374918605082698E-5</v>
      </c>
      <c r="M44" s="7">
        <f>Input!C32*Input!$F$10</f>
        <v>-1.2168187127338052E-2</v>
      </c>
      <c r="N44" s="7">
        <f>(-C44*SIN(ATAN(Input!$F$5*Input!$F$10))+(M44-$M$18)*COS(ATAN(Input!$F$5*Input!$F$10)))*IF(Input!C32="",0,1)</f>
        <v>-1.9094130990295863E-2</v>
      </c>
      <c r="O44" s="7">
        <f>(C44*COS(ATAN(Input!$F$5*Input!$F$10))+(M44-$M$18)*SIN(ATAN(Input!$F$5*Input!$F$10)))*IF(Input!C32="",0,1)</f>
        <v>22.563634232710974</v>
      </c>
      <c r="P44" s="7">
        <f t="shared" si="11"/>
        <v>0.2575757357552888</v>
      </c>
      <c r="Q44" s="7">
        <f t="shared" si="12"/>
        <v>6.6345259649878363E-2</v>
      </c>
      <c r="R44" s="7">
        <f t="shared" si="13"/>
        <v>1.7088929068193093E-2</v>
      </c>
      <c r="S44" s="7">
        <f t="shared" si="14"/>
        <v>4.4016934780097784E-3</v>
      </c>
      <c r="T44" s="7">
        <f t="shared" si="15"/>
        <v>1.1337694361676248E-3</v>
      </c>
      <c r="U44" s="7">
        <f t="shared" si="16"/>
        <v>2.9203149669773491E-4</v>
      </c>
      <c r="V44" s="7">
        <f t="shared" si="17"/>
        <v>7.5220227625637253E-5</v>
      </c>
      <c r="W44" s="7">
        <f t="shared" si="18"/>
        <v>1.9374905474353819E-5</v>
      </c>
      <c r="X44" s="7">
        <f t="shared" si="19"/>
        <v>0</v>
      </c>
      <c r="Y44" s="7">
        <f t="shared" si="20"/>
        <v>1.5455855463811823</v>
      </c>
      <c r="Z44" s="7">
        <f t="shared" ca="1" si="21"/>
        <v>1.5481532233509987</v>
      </c>
      <c r="AA44" s="7">
        <f t="shared" ca="1" si="22"/>
        <v>1.5455721252930723</v>
      </c>
      <c r="AB44" s="7">
        <f t="shared" ca="1" si="23"/>
        <v>1.5455721285642237</v>
      </c>
      <c r="AC44" s="3"/>
      <c r="AD44" s="3"/>
    </row>
    <row r="45" spans="1:30" x14ac:dyDescent="0.2">
      <c r="A45" s="20">
        <v>13.448484848484846</v>
      </c>
      <c r="B45" s="20">
        <v>-4.4866000000000003E-2</v>
      </c>
      <c r="C45" s="8">
        <f>IF(Input!C33="",0,A45-$A$18)</f>
        <v>23.448484848484846</v>
      </c>
      <c r="D45" s="8">
        <f>(B45-Input!$C$6-Input!$F$5*C45)*IF(Input!C33="",0,1)</f>
        <v>-6.8453862139393945E-2</v>
      </c>
      <c r="E45" s="7">
        <f t="shared" si="3"/>
        <v>0.26767676767676768</v>
      </c>
      <c r="F45" s="7">
        <f t="shared" si="4"/>
        <v>7.1650851953882252E-2</v>
      </c>
      <c r="G45" s="7">
        <f t="shared" si="5"/>
        <v>1.9179268452301817E-2</v>
      </c>
      <c r="H45" s="7">
        <f t="shared" si="6"/>
        <v>5.1338445857171521E-3</v>
      </c>
      <c r="I45" s="7">
        <f t="shared" si="7"/>
        <v>1.3742109244596417E-3</v>
      </c>
      <c r="J45" s="7">
        <f t="shared" si="8"/>
        <v>3.6784433836545966E-4</v>
      </c>
      <c r="K45" s="7">
        <f t="shared" si="9"/>
        <v>9.8463383501865473E-5</v>
      </c>
      <c r="L45" s="7">
        <f t="shared" si="10"/>
        <v>2.6356360230297316E-5</v>
      </c>
      <c r="M45" s="7">
        <f>Input!C33*Input!$F$10</f>
        <v>-1.3375880094747999E-2</v>
      </c>
      <c r="N45" s="7">
        <f>(-C45*SIN(ATAN(Input!$F$5*Input!$F$10))+(M45-$M$18)*COS(ATAN(Input!$F$5*Input!$F$10)))*IF(Input!C33="",0,1)</f>
        <v>-2.0408118517193291E-2</v>
      </c>
      <c r="O45" s="7">
        <f>(C45*COS(ATAN(Input!$F$5*Input!$F$10))+(M45-$M$18)*SIN(ATAN(Input!$F$5*Input!$F$10)))*IF(Input!C33="",0,1)</f>
        <v>23.448482566097969</v>
      </c>
      <c r="P45" s="7">
        <f t="shared" si="11"/>
        <v>0.26767674422552817</v>
      </c>
      <c r="Q45" s="7">
        <f t="shared" si="12"/>
        <v>7.1650839399178837E-2</v>
      </c>
      <c r="R45" s="7">
        <f t="shared" si="13"/>
        <v>1.917926341139839E-2</v>
      </c>
      <c r="S45" s="7">
        <f t="shared" si="14"/>
        <v>5.1338427866069181E-3</v>
      </c>
      <c r="T45" s="7">
        <f t="shared" si="15"/>
        <v>1.3742103224846528E-3</v>
      </c>
      <c r="U45" s="7">
        <f t="shared" si="16"/>
        <v>3.6784414500380501E-4</v>
      </c>
      <c r="V45" s="7">
        <f t="shared" si="17"/>
        <v>9.8463323117041609E-5</v>
      </c>
      <c r="W45" s="7">
        <f t="shared" si="18"/>
        <v>2.6356341757595886E-5</v>
      </c>
      <c r="X45" s="7">
        <f t="shared" si="19"/>
        <v>0</v>
      </c>
      <c r="Y45" s="7">
        <f t="shared" si="20"/>
        <v>1.6519470315270612</v>
      </c>
      <c r="Z45" s="7">
        <f t="shared" ca="1" si="21"/>
        <v>1.6547078227275507</v>
      </c>
      <c r="AA45" s="7">
        <f t="shared" ca="1" si="22"/>
        <v>1.65193200109478</v>
      </c>
      <c r="AB45" s="7">
        <f t="shared" ca="1" si="23"/>
        <v>1.651932004823363</v>
      </c>
      <c r="AC45" s="3"/>
      <c r="AD45" s="3"/>
    </row>
    <row r="46" spans="1:30" x14ac:dyDescent="0.2">
      <c r="A46" s="20">
        <v>14.333333333333332</v>
      </c>
      <c r="B46" s="20">
        <v>-4.8991600000000003E-2</v>
      </c>
      <c r="C46" s="8">
        <f>IF(Input!C34="",0,A46-$A$18)</f>
        <v>24.333333333333332</v>
      </c>
      <c r="D46" s="8">
        <f>(B46-Input!$C$6-Input!$F$5*C46)*IF(Input!C34="",0,1)</f>
        <v>-7.2936000333333334E-2</v>
      </c>
      <c r="E46" s="7">
        <f t="shared" si="3"/>
        <v>0.27777777777777779</v>
      </c>
      <c r="F46" s="7">
        <f t="shared" si="4"/>
        <v>7.7160493827160503E-2</v>
      </c>
      <c r="G46" s="7">
        <f t="shared" si="5"/>
        <v>2.1433470507544586E-2</v>
      </c>
      <c r="H46" s="7">
        <f t="shared" si="6"/>
        <v>5.9537418076512742E-3</v>
      </c>
      <c r="I46" s="7">
        <f t="shared" si="7"/>
        <v>1.6538171687920206E-3</v>
      </c>
      <c r="J46" s="7">
        <f t="shared" si="8"/>
        <v>4.5939365799778354E-4</v>
      </c>
      <c r="K46" s="7">
        <f t="shared" si="9"/>
        <v>1.2760934944382876E-4</v>
      </c>
      <c r="L46" s="7">
        <f t="shared" si="10"/>
        <v>3.544704151217466E-5</v>
      </c>
      <c r="M46" s="7">
        <f>Input!C34*Input!$F$10</f>
        <v>-1.4605843339050864E-2</v>
      </c>
      <c r="N46" s="7">
        <f>(-C46*SIN(ATAN(Input!$F$5*Input!$F$10))+(M46-$M$18)*COS(ATAN(Input!$F$5*Input!$F$10)))*IF(Input!C34="",0,1)</f>
        <v>-2.1744376320822947E-2</v>
      </c>
      <c r="O46" s="7">
        <f>(C46*COS(ATAN(Input!$F$5*Input!$F$10))+(M46-$M$18)*SIN(ATAN(Input!$F$5*Input!$F$10)))*IF(Input!C34="",0,1)</f>
        <v>24.333330896809695</v>
      </c>
      <c r="P46" s="7">
        <f t="shared" si="11"/>
        <v>0.27777775266522792</v>
      </c>
      <c r="Q46" s="7">
        <f t="shared" si="12"/>
        <v>7.7160479875744536E-2</v>
      </c>
      <c r="R46" s="7">
        <f t="shared" si="13"/>
        <v>2.1433464694454861E-2</v>
      </c>
      <c r="S46" s="7">
        <f t="shared" si="14"/>
        <v>5.9537396546551777E-3</v>
      </c>
      <c r="T46" s="7">
        <f t="shared" si="15"/>
        <v>1.6538164212239654E-3</v>
      </c>
      <c r="U46" s="7">
        <f t="shared" si="16"/>
        <v>4.5939340880844304E-4</v>
      </c>
      <c r="V46" s="7">
        <f t="shared" si="17"/>
        <v>1.2760926868802763E-4</v>
      </c>
      <c r="W46" s="7">
        <f t="shared" si="18"/>
        <v>3.5447015875413554E-5</v>
      </c>
      <c r="X46" s="7">
        <f t="shared" si="19"/>
        <v>0</v>
      </c>
      <c r="Y46" s="7">
        <f t="shared" si="20"/>
        <v>1.7601111971850165</v>
      </c>
      <c r="Z46" s="7">
        <f t="shared" ca="1" si="21"/>
        <v>1.7630693229394248</v>
      </c>
      <c r="AA46" s="7">
        <f t="shared" ca="1" si="22"/>
        <v>1.7600952604969309</v>
      </c>
      <c r="AB46" s="7">
        <f t="shared" ca="1" si="23"/>
        <v>1.760095264725331</v>
      </c>
      <c r="AC46" s="3"/>
      <c r="AD46" s="3"/>
    </row>
    <row r="47" spans="1:30" x14ac:dyDescent="0.2">
      <c r="A47" s="20">
        <v>15.218181818181815</v>
      </c>
      <c r="B47" s="20">
        <v>-5.31832E-2</v>
      </c>
      <c r="C47" s="8">
        <f>IF(Input!C35="",0,A47-$A$18)</f>
        <v>25.218181818181815</v>
      </c>
      <c r="D47" s="8">
        <f>(B47-Input!$C$6-Input!$F$5*C47)*IF(Input!C35="",0,1)</f>
        <v>-7.7484138527272733E-2</v>
      </c>
      <c r="E47" s="7">
        <f t="shared" si="3"/>
        <v>0.28787878787878785</v>
      </c>
      <c r="F47" s="7">
        <f t="shared" si="4"/>
        <v>8.2874196510560133E-2</v>
      </c>
      <c r="G47" s="7">
        <f t="shared" si="5"/>
        <v>2.3857723237888519E-2</v>
      </c>
      <c r="H47" s="7">
        <f t="shared" si="6"/>
        <v>6.8681324472709372E-3</v>
      </c>
      <c r="I47" s="7">
        <f t="shared" si="7"/>
        <v>1.9771896439113304E-3</v>
      </c>
      <c r="J47" s="7">
        <f t="shared" si="8"/>
        <v>5.6919095809568592E-4</v>
      </c>
      <c r="K47" s="7">
        <f t="shared" si="9"/>
        <v>1.6385800308815198E-4</v>
      </c>
      <c r="L47" s="7">
        <f t="shared" si="10"/>
        <v>4.7171243313255875E-5</v>
      </c>
      <c r="M47" s="7">
        <f>Input!C35*Input!$F$10</f>
        <v>-1.5855483133218957E-2</v>
      </c>
      <c r="N47" s="7">
        <f>(-C47*SIN(ATAN(Input!$F$5*Input!$F$10))+(M47-$M$18)*COS(ATAN(Input!$F$5*Input!$F$10)))*IF(Input!C35="",0,1)</f>
        <v>-2.3100310674175863E-2</v>
      </c>
      <c r="O47" s="7">
        <f>(C47*COS(ATAN(Input!$F$5*Input!$F$10))+(M47-$M$18)*SIN(ATAN(Input!$F$5*Input!$F$10)))*IF(Input!C35="",0,1)</f>
        <v>25.218179225157726</v>
      </c>
      <c r="P47" s="7">
        <f t="shared" si="11"/>
        <v>0.28787876107794486</v>
      </c>
      <c r="Q47" s="7">
        <f t="shared" si="12"/>
        <v>8.2874181079772458E-2</v>
      </c>
      <c r="R47" s="7">
        <f t="shared" si="13"/>
        <v>2.3857716574594155E-2</v>
      </c>
      <c r="S47" s="7">
        <f t="shared" si="14"/>
        <v>6.8681298896429155E-3</v>
      </c>
      <c r="T47" s="7">
        <f t="shared" si="15"/>
        <v>1.9771887235528044E-3</v>
      </c>
      <c r="U47" s="7">
        <f t="shared" si="16"/>
        <v>5.6919064015366458E-4</v>
      </c>
      <c r="V47" s="7">
        <f t="shared" si="17"/>
        <v>1.6385789630459931E-4</v>
      </c>
      <c r="W47" s="7">
        <f t="shared" si="18"/>
        <v>4.7171208181006409E-5</v>
      </c>
      <c r="X47" s="7">
        <f t="shared" si="19"/>
        <v>0</v>
      </c>
      <c r="Y47" s="7">
        <f t="shared" si="20"/>
        <v>1.8698680926126785</v>
      </c>
      <c r="Z47" s="7">
        <f t="shared" ca="1" si="21"/>
        <v>1.8730251414914958</v>
      </c>
      <c r="AA47" s="7">
        <f t="shared" ca="1" si="22"/>
        <v>1.8698497977228961</v>
      </c>
      <c r="AB47" s="7">
        <f t="shared" ca="1" si="23"/>
        <v>1.8698498024846102</v>
      </c>
      <c r="AC47" s="3"/>
      <c r="AD47" s="3"/>
    </row>
    <row r="48" spans="1:30" x14ac:dyDescent="0.2">
      <c r="A48" s="20">
        <v>16.103030303030298</v>
      </c>
      <c r="B48" s="20">
        <v>-5.7431700000000002E-2</v>
      </c>
      <c r="C48" s="8">
        <f>IF(Input!C36="",0,A48-$A$18)</f>
        <v>26.103030303030298</v>
      </c>
      <c r="D48" s="8">
        <f>(B48-Input!$C$6-Input!$F$5*C48)*IF(Input!C36="",0,1)</f>
        <v>-8.2089176721212131E-2</v>
      </c>
      <c r="E48" s="7">
        <f t="shared" si="3"/>
        <v>0.29797979797979796</v>
      </c>
      <c r="F48" s="7">
        <f t="shared" si="4"/>
        <v>8.8791960004081197E-2</v>
      </c>
      <c r="G48" s="7">
        <f t="shared" si="5"/>
        <v>2.6458210304246416E-2</v>
      </c>
      <c r="H48" s="7">
        <f t="shared" si="6"/>
        <v>7.8840121613663553E-3</v>
      </c>
      <c r="I48" s="7">
        <f t="shared" si="7"/>
        <v>2.3492763511142167E-3</v>
      </c>
      <c r="J48" s="7">
        <f t="shared" si="8"/>
        <v>7.000368925037312E-4</v>
      </c>
      <c r="K48" s="7">
        <f t="shared" si="9"/>
        <v>2.0859685180666735E-4</v>
      </c>
      <c r="L48" s="7">
        <f t="shared" si="10"/>
        <v>6.2157647760572592E-5</v>
      </c>
      <c r="M48" s="7">
        <f>Input!C36*Input!$F$10</f>
        <v>-1.7122086498407227E-2</v>
      </c>
      <c r="N48" s="7">
        <f>(-C48*SIN(ATAN(Input!$F$5*Input!$F$10))+(M48-$M$18)*COS(ATAN(Input!$F$5*Input!$F$10)))*IF(Input!C36="",0,1)</f>
        <v>-2.4473208598426551E-2</v>
      </c>
      <c r="O48" s="7">
        <f>(C48*COS(ATAN(Input!$F$5*Input!$F$10))+(M48-$M$18)*SIN(ATAN(Input!$F$5*Input!$F$10)))*IF(Input!C36="",0,1)</f>
        <v>26.103027551467964</v>
      </c>
      <c r="P48" s="7">
        <f t="shared" si="11"/>
        <v>0.29797976946739929</v>
      </c>
      <c r="Q48" s="7">
        <f t="shared" si="12"/>
        <v>8.8791943011844426E-2</v>
      </c>
      <c r="R48" s="7">
        <f t="shared" si="13"/>
        <v>2.6458202709231857E-2</v>
      </c>
      <c r="S48" s="7">
        <f t="shared" si="14"/>
        <v>7.884009143818628E-3</v>
      </c>
      <c r="T48" s="7">
        <f t="shared" si="15"/>
        <v>2.3492752271539429E-3</v>
      </c>
      <c r="U48" s="7">
        <f t="shared" si="16"/>
        <v>7.0003649060280395E-4</v>
      </c>
      <c r="V48" s="7">
        <f t="shared" si="17"/>
        <v>2.0859671208859075E-4</v>
      </c>
      <c r="W48" s="7">
        <f t="shared" si="18"/>
        <v>6.2157600179815739E-5</v>
      </c>
      <c r="X48" s="7">
        <f t="shared" si="19"/>
        <v>0</v>
      </c>
      <c r="Y48" s="7">
        <f t="shared" si="20"/>
        <v>1.9809981141599806</v>
      </c>
      <c r="Z48" s="7">
        <f t="shared" ca="1" si="21"/>
        <v>1.984358758019924</v>
      </c>
      <c r="AA48" s="7">
        <f t="shared" ca="1" si="22"/>
        <v>1.9809795677553201</v>
      </c>
      <c r="AB48" s="7">
        <f t="shared" ca="1" si="23"/>
        <v>1.980979573075327</v>
      </c>
      <c r="AC48" s="3"/>
      <c r="AD48" s="3"/>
    </row>
    <row r="49" spans="1:30" x14ac:dyDescent="0.2">
      <c r="A49" s="20">
        <v>16.987878787878785</v>
      </c>
      <c r="B49" s="20">
        <v>-6.1728199999999997E-2</v>
      </c>
      <c r="C49" s="8">
        <f>IF(Input!C37="",0,A49-$A$18)</f>
        <v>26.987878787878785</v>
      </c>
      <c r="D49" s="8">
        <f>(B49-Input!$C$6-Input!$F$5*C49)*IF(Input!C37="",0,1)</f>
        <v>-8.6742214915151508E-2</v>
      </c>
      <c r="E49" s="7">
        <f t="shared" si="3"/>
        <v>0.30808080808080807</v>
      </c>
      <c r="F49" s="7">
        <f t="shared" si="4"/>
        <v>9.4913784307723695E-2</v>
      </c>
      <c r="G49" s="7">
        <f t="shared" si="5"/>
        <v>2.9241115367531035E-2</v>
      </c>
      <c r="H49" s="7">
        <f t="shared" si="6"/>
        <v>9.0086264516130964E-3</v>
      </c>
      <c r="I49" s="7">
        <f t="shared" si="7"/>
        <v>2.7753849169111053E-3</v>
      </c>
      <c r="J49" s="7">
        <f t="shared" si="8"/>
        <v>8.5504282793725974E-4</v>
      </c>
      <c r="K49" s="7">
        <f t="shared" si="9"/>
        <v>2.6342228537461031E-4</v>
      </c>
      <c r="L49" s="7">
        <f t="shared" si="10"/>
        <v>8.1155350544703174E-5</v>
      </c>
      <c r="M49" s="7">
        <f>Input!C37*Input!$F$10</f>
        <v>-1.8403000081679298E-2</v>
      </c>
      <c r="N49" s="7">
        <f>(-C49*SIN(ATAN(Input!$F$5*Input!$F$10))+(M49-$M$18)*COS(ATAN(Input!$F$5*Input!$F$10)))*IF(Input!C37="",0,1)</f>
        <v>-2.5860416740657789E-2</v>
      </c>
      <c r="O49" s="7">
        <f>(C49*COS(ATAN(Input!$F$5*Input!$F$10))+(M49-$M$18)*SIN(ATAN(Input!$F$5*Input!$F$10)))*IF(Input!C37="",0,1)</f>
        <v>26.987875876059157</v>
      </c>
      <c r="P49" s="7">
        <f t="shared" si="11"/>
        <v>0.30808077783722998</v>
      </c>
      <c r="Q49" s="7">
        <f t="shared" si="12"/>
        <v>9.4913765672792652E-2</v>
      </c>
      <c r="R49" s="7">
        <f t="shared" si="13"/>
        <v>2.9241106755934537E-2</v>
      </c>
      <c r="S49" s="7">
        <f t="shared" si="14"/>
        <v>9.0086229141897924E-3</v>
      </c>
      <c r="T49" s="7">
        <f t="shared" si="15"/>
        <v>2.775383554645885E-3</v>
      </c>
      <c r="U49" s="7">
        <f t="shared" si="16"/>
        <v>8.550423243119604E-4</v>
      </c>
      <c r="V49" s="7">
        <f t="shared" si="17"/>
        <v>2.6342210435778183E-4</v>
      </c>
      <c r="W49" s="7">
        <f t="shared" si="18"/>
        <v>8.1155286810065394E-5</v>
      </c>
      <c r="X49" s="7">
        <f t="shared" si="19"/>
        <v>0</v>
      </c>
      <c r="Y49" s="7">
        <f t="shared" si="20"/>
        <v>2.0932864846307058</v>
      </c>
      <c r="Z49" s="7">
        <f t="shared" ca="1" si="21"/>
        <v>2.0968498781248845</v>
      </c>
      <c r="AA49" s="7">
        <f t="shared" ca="1" si="22"/>
        <v>2.093264749652147</v>
      </c>
      <c r="AB49" s="7">
        <f t="shared" ca="1" si="23"/>
        <v>2.0932647555449369</v>
      </c>
      <c r="AC49" s="3"/>
      <c r="AD49" s="3"/>
    </row>
    <row r="50" spans="1:30" x14ac:dyDescent="0.2">
      <c r="A50" s="20">
        <v>17.872727272727271</v>
      </c>
      <c r="B50" s="20">
        <v>-6.6063300000000005E-2</v>
      </c>
      <c r="C50" s="8">
        <f>IF(Input!C38="",0,A50-$A$18)</f>
        <v>27.872727272727271</v>
      </c>
      <c r="D50" s="8">
        <f>(B50-Input!$C$6-Input!$F$5*C50)*IF(Input!C38="",0,1)</f>
        <v>-9.1433853109090912E-2</v>
      </c>
      <c r="E50" s="7">
        <f t="shared" si="3"/>
        <v>0.31818181818181818</v>
      </c>
      <c r="F50" s="7">
        <f t="shared" si="4"/>
        <v>0.1012396694214876</v>
      </c>
      <c r="G50" s="7">
        <f t="shared" si="5"/>
        <v>3.2212622088655142E-2</v>
      </c>
      <c r="H50" s="7">
        <f t="shared" si="6"/>
        <v>1.0249470664572092E-2</v>
      </c>
      <c r="I50" s="7">
        <f t="shared" si="7"/>
        <v>3.2611952114547566E-3</v>
      </c>
      <c r="J50" s="7">
        <f t="shared" si="8"/>
        <v>1.0376530218265134E-3</v>
      </c>
      <c r="K50" s="7">
        <f t="shared" si="9"/>
        <v>3.3016232512661785E-4</v>
      </c>
      <c r="L50" s="7">
        <f t="shared" si="10"/>
        <v>1.0505164890392387E-4</v>
      </c>
      <c r="M50" s="7">
        <f>Input!C38*Input!$F$10</f>
        <v>-1.9695421465327097E-2</v>
      </c>
      <c r="N50" s="7">
        <f>(-C50*SIN(ATAN(Input!$F$5*Input!$F$10))+(M50-$M$18)*COS(ATAN(Input!$F$5*Input!$F$10)))*IF(Input!C38="",0,1)</f>
        <v>-2.7259132683181732E-2</v>
      </c>
      <c r="O50" s="7">
        <f>(C50*COS(ATAN(Input!$F$5*Input!$F$10))+(M50-$M$18)*SIN(ATAN(Input!$F$5*Input!$F$10)))*IF(Input!C38="",0,1)</f>
        <v>27.872724199267946</v>
      </c>
      <c r="P50" s="7">
        <f t="shared" si="11"/>
        <v>0.31818178619127979</v>
      </c>
      <c r="Q50" s="7">
        <f t="shared" si="12"/>
        <v>0.10123964906387328</v>
      </c>
      <c r="R50" s="7">
        <f t="shared" si="13"/>
        <v>3.2212612372521529E-2</v>
      </c>
      <c r="S50" s="7">
        <f t="shared" si="14"/>
        <v>1.0249466542576219E-2</v>
      </c>
      <c r="T50" s="7">
        <f t="shared" si="15"/>
        <v>3.2611935720246624E-3</v>
      </c>
      <c r="U50" s="7">
        <f t="shared" si="16"/>
        <v>1.0376523958623271E-3</v>
      </c>
      <c r="V50" s="7">
        <f t="shared" si="17"/>
        <v>3.3016209276113618E-4</v>
      </c>
      <c r="W50" s="7">
        <f t="shared" si="18"/>
        <v>1.0505156440738931E-4</v>
      </c>
      <c r="X50" s="7">
        <f t="shared" si="19"/>
        <v>0</v>
      </c>
      <c r="Y50" s="7">
        <f t="shared" si="20"/>
        <v>2.2065063606940174</v>
      </c>
      <c r="Z50" s="7">
        <f t="shared" ca="1" si="21"/>
        <v>2.2102746108128182</v>
      </c>
      <c r="AA50" s="7">
        <f t="shared" ca="1" si="22"/>
        <v>2.2064819236800264</v>
      </c>
      <c r="AB50" s="7">
        <f t="shared" ca="1" si="23"/>
        <v>2.2064819301510932</v>
      </c>
      <c r="AC50" s="3"/>
      <c r="AD50" s="3"/>
    </row>
    <row r="51" spans="1:30" x14ac:dyDescent="0.2">
      <c r="A51" s="20">
        <v>18.757575757575754</v>
      </c>
      <c r="B51" s="20">
        <v>-7.0427600000000007E-2</v>
      </c>
      <c r="C51" s="8">
        <f>IF(Input!C39="",0,A51-$A$18)</f>
        <v>28.757575757575754</v>
      </c>
      <c r="D51" s="8">
        <f>(B51-Input!$C$6-Input!$F$5*C51)*IF(Input!C39="",0,1)</f>
        <v>-9.615469130303031E-2</v>
      </c>
      <c r="E51" s="7">
        <f t="shared" si="3"/>
        <v>0.32828282828282829</v>
      </c>
      <c r="F51" s="7">
        <f t="shared" si="4"/>
        <v>0.10776961534537292</v>
      </c>
      <c r="G51" s="7">
        <f t="shared" si="5"/>
        <v>3.5378914128531516E-2</v>
      </c>
      <c r="H51" s="7">
        <f t="shared" si="6"/>
        <v>1.161428999168964E-2</v>
      </c>
      <c r="I51" s="7">
        <f t="shared" si="7"/>
        <v>3.8127719669688214E-3</v>
      </c>
      <c r="J51" s="7">
        <f t="shared" si="8"/>
        <v>1.251667564914007E-3</v>
      </c>
      <c r="K51" s="7">
        <f t="shared" si="9"/>
        <v>4.1090096827985079E-4</v>
      </c>
      <c r="L51" s="7">
        <f t="shared" si="10"/>
        <v>1.3489173201106214E-4</v>
      </c>
      <c r="M51" s="7">
        <f>Input!C39*Input!$F$10</f>
        <v>-2.0996548231642542E-2</v>
      </c>
      <c r="N51" s="7">
        <f>(-C51*SIN(ATAN(Input!$F$5*Input!$F$10))+(M51-$M$18)*COS(ATAN(Input!$F$5*Input!$F$10)))*IF(Input!C39="",0,1)</f>
        <v>-2.8666554008310495E-2</v>
      </c>
      <c r="O51" s="7">
        <f>(C51*COS(ATAN(Input!$F$5*Input!$F$10))+(M51-$M$18)*SIN(ATAN(Input!$F$5*Input!$F$10)))*IF(Input!C39="",0,1)</f>
        <v>28.757572521430976</v>
      </c>
      <c r="P51" s="7">
        <f t="shared" si="11"/>
        <v>0.32828279453339165</v>
      </c>
      <c r="Q51" s="7">
        <f t="shared" si="12"/>
        <v>0.10776959318665304</v>
      </c>
      <c r="R51" s="7">
        <f t="shared" si="13"/>
        <v>3.5378903217041222E-2</v>
      </c>
      <c r="S51" s="7">
        <f t="shared" si="14"/>
        <v>1.1614285215616693E-2</v>
      </c>
      <c r="T51" s="7">
        <f t="shared" si="15"/>
        <v>3.8127700070905031E-3</v>
      </c>
      <c r="U51" s="7">
        <f t="shared" si="16"/>
        <v>1.2516667928407698E-3</v>
      </c>
      <c r="V51" s="7">
        <f t="shared" si="17"/>
        <v>4.1090067257841572E-4</v>
      </c>
      <c r="W51" s="7">
        <f t="shared" si="18"/>
        <v>1.3489162106969249E-4</v>
      </c>
      <c r="X51" s="7">
        <f t="shared" si="19"/>
        <v>0</v>
      </c>
      <c r="Y51" s="7">
        <f t="shared" si="20"/>
        <v>2.320430899019077</v>
      </c>
      <c r="Z51" s="7">
        <f t="shared" ca="1" si="21"/>
        <v>2.3244056596582068</v>
      </c>
      <c r="AA51" s="7">
        <f t="shared" ca="1" si="22"/>
        <v>2.320404262345193</v>
      </c>
      <c r="AB51" s="7">
        <f t="shared" ca="1" si="23"/>
        <v>2.3204042693905924</v>
      </c>
      <c r="AC51" s="3"/>
      <c r="AD51" s="3"/>
    </row>
    <row r="52" spans="1:30" x14ac:dyDescent="0.2">
      <c r="A52" s="20">
        <v>19.642424242424237</v>
      </c>
      <c r="B52" s="20">
        <v>-7.4811600000000006E-2</v>
      </c>
      <c r="C52" s="8">
        <f>IF(Input!C40="",0,A52-$A$18)</f>
        <v>29.642424242424237</v>
      </c>
      <c r="D52" s="8">
        <f>(B52-Input!$C$6-Input!$F$5*C52)*IF(Input!C40="",0,1)</f>
        <v>-0.1008952294969697</v>
      </c>
      <c r="E52" s="7">
        <f t="shared" si="3"/>
        <v>0.33838383838383834</v>
      </c>
      <c r="F52" s="7">
        <f t="shared" si="4"/>
        <v>0.11450362207937963</v>
      </c>
      <c r="G52" s="7">
        <f t="shared" si="5"/>
        <v>3.8746175148072902E-2</v>
      </c>
      <c r="H52" s="7">
        <f t="shared" si="6"/>
        <v>1.3111079469297394E-2</v>
      </c>
      <c r="I52" s="7">
        <f t="shared" si="7"/>
        <v>4.43657739617639E-3</v>
      </c>
      <c r="J52" s="7">
        <f t="shared" si="8"/>
        <v>1.5012660886051419E-3</v>
      </c>
      <c r="K52" s="7">
        <f t="shared" si="9"/>
        <v>5.0800418149769952E-4</v>
      </c>
      <c r="L52" s="7">
        <f t="shared" si="10"/>
        <v>1.7190040485023163E-4</v>
      </c>
      <c r="M52" s="7">
        <f>Input!C40*Input!$F$10</f>
        <v>-2.2303548149963211E-2</v>
      </c>
      <c r="N52" s="7">
        <f>(-C52*SIN(ATAN(Input!$F$5*Input!$F$10))+(M52-$M$18)*COS(ATAN(Input!$F$5*Input!$F$10)))*IF(Input!C40="",0,1)</f>
        <v>-3.0079848485402117E-2</v>
      </c>
      <c r="O52" s="7">
        <f>(C52*COS(ATAN(Input!$F$5*Input!$F$10))+(M52-$M$18)*SIN(ATAN(Input!$F$5*Input!$F$10)))*IF(Input!C40="",0,1)</f>
        <v>29.64242084288848</v>
      </c>
      <c r="P52" s="7">
        <f t="shared" si="11"/>
        <v>0.33838380286744962</v>
      </c>
      <c r="Q52" s="7">
        <f t="shared" si="12"/>
        <v>0.114503598043037</v>
      </c>
      <c r="R52" s="7">
        <f t="shared" si="13"/>
        <v>3.8746162947808721E-2</v>
      </c>
      <c r="S52" s="7">
        <f t="shared" si="14"/>
        <v>1.3111073964801387E-2</v>
      </c>
      <c r="T52" s="7">
        <f t="shared" si="15"/>
        <v>4.4365750678859034E-3</v>
      </c>
      <c r="U52" s="7">
        <f t="shared" si="16"/>
        <v>1.5012651431781454E-3</v>
      </c>
      <c r="V52" s="7">
        <f t="shared" si="17"/>
        <v>5.0800380826096709E-4</v>
      </c>
      <c r="W52" s="7">
        <f t="shared" si="18"/>
        <v>1.7190026051049277E-4</v>
      </c>
      <c r="X52" s="7">
        <f t="shared" si="19"/>
        <v>0</v>
      </c>
      <c r="Y52" s="7">
        <f t="shared" si="20"/>
        <v>2.4348308430481254</v>
      </c>
      <c r="Z52" s="7">
        <f t="shared" ca="1" si="21"/>
        <v>2.4390125277638166</v>
      </c>
      <c r="AA52" s="7">
        <f t="shared" ca="1" si="22"/>
        <v>2.4348017353722549</v>
      </c>
      <c r="AB52" s="7">
        <f t="shared" ca="1" si="23"/>
        <v>2.4348017429789075</v>
      </c>
      <c r="AC52" s="3"/>
      <c r="AD52" s="3"/>
    </row>
    <row r="53" spans="1:30" x14ac:dyDescent="0.2">
      <c r="A53" s="20">
        <v>20.527272727272724</v>
      </c>
      <c r="B53" s="20">
        <v>-7.9205600000000001E-2</v>
      </c>
      <c r="C53" s="8">
        <f>IF(Input!C41="",0,A53-$A$18)</f>
        <v>30.527272727272724</v>
      </c>
      <c r="D53" s="8">
        <f>(B53-Input!$C$6-Input!$F$5*C53)*IF(Input!C41="",0,1)</f>
        <v>-0.1056457676909091</v>
      </c>
      <c r="E53" s="7">
        <f t="shared" si="3"/>
        <v>0.34848484848484845</v>
      </c>
      <c r="F53" s="7">
        <f t="shared" si="4"/>
        <v>0.12144168962350778</v>
      </c>
      <c r="G53" s="7">
        <f t="shared" si="5"/>
        <v>4.2320588808192103E-2</v>
      </c>
      <c r="H53" s="7">
        <f t="shared" si="6"/>
        <v>1.4748083978612396E-2</v>
      </c>
      <c r="I53" s="7">
        <f t="shared" si="7"/>
        <v>5.1394838107285618E-3</v>
      </c>
      <c r="J53" s="7">
        <f t="shared" si="8"/>
        <v>1.7910322370720743E-3</v>
      </c>
      <c r="K53" s="7">
        <f t="shared" si="9"/>
        <v>6.24147597767541E-4</v>
      </c>
      <c r="L53" s="7">
        <f t="shared" si="10"/>
        <v>2.1750598104020366E-4</v>
      </c>
      <c r="M53" s="7">
        <f>Input!C41*Input!$F$10</f>
        <v>-2.3613529363718005E-2</v>
      </c>
      <c r="N53" s="7">
        <f>(-C53*SIN(ATAN(Input!$F$5*Input!$F$10))+(M53-$M$18)*COS(ATAN(Input!$F$5*Input!$F$10)))*IF(Input!C41="",0,1)</f>
        <v>-3.1496124257906349E-2</v>
      </c>
      <c r="O53" s="7">
        <f>(C53*COS(ATAN(Input!$F$5*Input!$F$10))+(M53-$M$18)*SIN(ATAN(Input!$F$5*Input!$F$10)))*IF(Input!C41="",0,1)</f>
        <v>30.527269163987853</v>
      </c>
      <c r="P53" s="7">
        <f t="shared" si="11"/>
        <v>0.34848481119741931</v>
      </c>
      <c r="Q53" s="7">
        <f t="shared" si="12"/>
        <v>0.12144166363530098</v>
      </c>
      <c r="R53" s="7">
        <f t="shared" si="13"/>
        <v>4.2320575223448363E-2</v>
      </c>
      <c r="S53" s="7">
        <f t="shared" si="14"/>
        <v>1.4748077666509585E-2</v>
      </c>
      <c r="T53" s="7">
        <f t="shared" si="15"/>
        <v>5.1394810611384689E-3</v>
      </c>
      <c r="U53" s="7">
        <f t="shared" si="16"/>
        <v>1.7910310872435518E-3</v>
      </c>
      <c r="V53" s="7">
        <f t="shared" si="17"/>
        <v>6.241471302867777E-4</v>
      </c>
      <c r="W53" s="7">
        <f t="shared" si="18"/>
        <v>2.1750579485739881E-4</v>
      </c>
      <c r="X53" s="7">
        <f t="shared" si="19"/>
        <v>0</v>
      </c>
      <c r="Y53" s="7">
        <f t="shared" si="20"/>
        <v>2.5494721097695527</v>
      </c>
      <c r="Z53" s="7">
        <f t="shared" ca="1" si="21"/>
        <v>2.5538617365673364</v>
      </c>
      <c r="AA53" s="7">
        <f t="shared" ca="1" si="22"/>
        <v>2.5494413286517004</v>
      </c>
      <c r="AB53" s="7">
        <f t="shared" ca="1" si="23"/>
        <v>2.5494413367984219</v>
      </c>
      <c r="AC53" s="3"/>
      <c r="AD53" s="3"/>
    </row>
    <row r="54" spans="1:30" x14ac:dyDescent="0.2">
      <c r="A54" s="20">
        <v>21.41212121212121</v>
      </c>
      <c r="B54" s="20">
        <v>-8.3599800000000002E-2</v>
      </c>
      <c r="C54" s="8">
        <f>IF(Input!C42="",0,A54-$A$18)</f>
        <v>31.41212121212121</v>
      </c>
      <c r="D54" s="8">
        <f>(B54-Input!$C$6-Input!$F$5*C54)*IF(Input!C42="",0,1)</f>
        <v>-0.11039650588484849</v>
      </c>
      <c r="E54" s="7">
        <f t="shared" si="3"/>
        <v>0.35858585858585856</v>
      </c>
      <c r="F54" s="7">
        <f t="shared" si="4"/>
        <v>0.12858381797775736</v>
      </c>
      <c r="G54" s="7">
        <f t="shared" si="5"/>
        <v>4.6108338769801881E-2</v>
      </c>
      <c r="H54" s="7">
        <f t="shared" si="6"/>
        <v>1.6533798245737037E-2</v>
      </c>
      <c r="I54" s="7">
        <f t="shared" si="7"/>
        <v>5.9287862396329776E-3</v>
      </c>
      <c r="J54" s="7">
        <f t="shared" si="8"/>
        <v>2.125978904110815E-3</v>
      </c>
      <c r="K54" s="7">
        <f t="shared" si="9"/>
        <v>7.6234597066599939E-4</v>
      </c>
      <c r="L54" s="7">
        <f t="shared" si="10"/>
        <v>2.7336648443073715E-4</v>
      </c>
      <c r="M54" s="7">
        <f>Input!C42*Input!$F$10</f>
        <v>-2.4923570203381484E-2</v>
      </c>
      <c r="N54" s="7">
        <f>(-C54*SIN(ATAN(Input!$F$5*Input!$F$10))+(M54-$M$18)*COS(ATAN(Input!$F$5*Input!$F$10)))*IF(Input!C42="",0,1)</f>
        <v>-3.2912459656318831E-2</v>
      </c>
      <c r="O54" s="7">
        <f>(C54*COS(ATAN(Input!$F$5*Input!$F$10))+(M54-$M$18)*SIN(ATAN(Input!$F$5*Input!$F$10)))*IF(Input!C42="",0,1)</f>
        <v>31.412117485080064</v>
      </c>
      <c r="P54" s="7">
        <f t="shared" si="11"/>
        <v>0.35858581952730728</v>
      </c>
      <c r="Q54" s="7">
        <f t="shared" si="12"/>
        <v>0.12858378996607059</v>
      </c>
      <c r="R54" s="7">
        <f t="shared" si="13"/>
        <v>4.610832370291057E-2</v>
      </c>
      <c r="S54" s="7">
        <f t="shared" si="14"/>
        <v>1.6533791042038556E-2</v>
      </c>
      <c r="T54" s="7">
        <f t="shared" si="15"/>
        <v>5.9287830107026471E-3</v>
      </c>
      <c r="U54" s="7">
        <f t="shared" si="16"/>
        <v>2.1259775146923849E-3</v>
      </c>
      <c r="V54" s="7">
        <f t="shared" si="17"/>
        <v>7.6234538940259675E-4</v>
      </c>
      <c r="W54" s="7">
        <f t="shared" si="18"/>
        <v>2.733662462217944E-4</v>
      </c>
      <c r="X54" s="7">
        <f t="shared" si="19"/>
        <v>0</v>
      </c>
      <c r="Y54" s="7">
        <f t="shared" si="20"/>
        <v>2.6641182029448278</v>
      </c>
      <c r="Z54" s="7">
        <f t="shared" ca="1" si="21"/>
        <v>2.6687170585112416</v>
      </c>
      <c r="AA54" s="7">
        <f t="shared" ca="1" si="22"/>
        <v>2.6640872771472375</v>
      </c>
      <c r="AB54" s="7">
        <f t="shared" ca="1" si="23"/>
        <v>2.6640872858055644</v>
      </c>
      <c r="AC54" s="3"/>
      <c r="AD54" s="3"/>
    </row>
    <row r="55" spans="1:30" x14ac:dyDescent="0.2">
      <c r="A55" s="20">
        <v>22.296969696969697</v>
      </c>
      <c r="B55" s="20">
        <v>-8.7984400000000004E-2</v>
      </c>
      <c r="C55" s="8">
        <f>IF(Input!C43="",0,A55-$A$18)</f>
        <v>32.296969696969697</v>
      </c>
      <c r="D55" s="8">
        <f>(B55-Input!$C$6-Input!$F$5*C55)*IF(Input!C43="",0,1)</f>
        <v>-0.11513764407878789</v>
      </c>
      <c r="E55" s="7">
        <f t="shared" si="3"/>
        <v>0.36868686868686873</v>
      </c>
      <c r="F55" s="7">
        <f t="shared" si="4"/>
        <v>0.13593000714212838</v>
      </c>
      <c r="G55" s="7">
        <f t="shared" si="5"/>
        <v>5.0115608693815018E-2</v>
      </c>
      <c r="H55" s="7">
        <f t="shared" si="6"/>
        <v>1.8476966841659073E-2</v>
      </c>
      <c r="I55" s="7">
        <f t="shared" si="7"/>
        <v>6.8122150476823866E-3</v>
      </c>
      <c r="J55" s="7">
        <f t="shared" si="8"/>
        <v>2.511574234751587E-3</v>
      </c>
      <c r="K55" s="7">
        <f t="shared" si="9"/>
        <v>9.2598444008518122E-4</v>
      </c>
      <c r="L55" s="7">
        <f t="shared" si="10"/>
        <v>3.4139830366776885E-4</v>
      </c>
      <c r="M55" s="7">
        <f>Input!C43*Input!$F$10</f>
        <v>-2.6230748999428205E-2</v>
      </c>
      <c r="N55" s="7">
        <f>(-C55*SIN(ATAN(Input!$F$5*Input!$F$10))+(M55-$M$18)*COS(ATAN(Input!$F$5*Input!$F$10)))*IF(Input!C43="",0,1)</f>
        <v>-3.4325933011135214E-2</v>
      </c>
      <c r="O55" s="7">
        <f>(C55*COS(ATAN(Input!$F$5*Input!$F$10))+(M55-$M$18)*SIN(ATAN(Input!$F$5*Input!$F$10)))*IF(Input!C43="",0,1)</f>
        <v>32.296965806516084</v>
      </c>
      <c r="P55" s="7">
        <f t="shared" si="11"/>
        <v>0.36868682786111995</v>
      </c>
      <c r="Q55" s="7">
        <f t="shared" si="12"/>
        <v>0.1359299770382951</v>
      </c>
      <c r="R55" s="7">
        <f t="shared" si="13"/>
        <v>5.0115592045483895E-2</v>
      </c>
      <c r="S55" s="7">
        <f t="shared" si="14"/>
        <v>1.8476958657631434E-2</v>
      </c>
      <c r="T55" s="7">
        <f t="shared" si="15"/>
        <v>6.8122112760031902E-3</v>
      </c>
      <c r="U55" s="7">
        <f t="shared" si="16"/>
        <v>2.5115725660693686E-3</v>
      </c>
      <c r="V55" s="7">
        <f t="shared" si="17"/>
        <v>9.2598372232712868E-4</v>
      </c>
      <c r="W55" s="7">
        <f t="shared" si="18"/>
        <v>3.4139800123582121E-4</v>
      </c>
      <c r="X55" s="7">
        <f t="shared" si="19"/>
        <v>0</v>
      </c>
      <c r="Y55" s="7">
        <f t="shared" si="20"/>
        <v>2.7785326263354189</v>
      </c>
      <c r="Z55" s="7">
        <f t="shared" ca="1" si="21"/>
        <v>2.7833397635617247</v>
      </c>
      <c r="AA55" s="7">
        <f t="shared" ca="1" si="22"/>
        <v>2.778501311724475</v>
      </c>
      <c r="AB55" s="7">
        <f t="shared" ca="1" si="23"/>
        <v>2.7785013208592444</v>
      </c>
      <c r="AC55" s="3"/>
      <c r="AD55" s="3"/>
    </row>
    <row r="56" spans="1:30" x14ac:dyDescent="0.2">
      <c r="A56" s="20">
        <v>23.18181818181818</v>
      </c>
      <c r="B56" s="20">
        <v>-9.2349500000000001E-2</v>
      </c>
      <c r="C56" s="8">
        <f>IF(Input!C44="",0,A56-$A$18)</f>
        <v>33.18181818181818</v>
      </c>
      <c r="D56" s="8">
        <f>(B56-Input!$C$6-Input!$F$5*C56)*IF(Input!C44="",0,1)</f>
        <v>-0.11985928227272727</v>
      </c>
      <c r="E56" s="7">
        <f t="shared" si="3"/>
        <v>0.37878787878787878</v>
      </c>
      <c r="F56" s="7">
        <f t="shared" si="4"/>
        <v>0.14348025711662074</v>
      </c>
      <c r="G56" s="7">
        <f t="shared" si="5"/>
        <v>5.4348582241144222E-2</v>
      </c>
      <c r="H56" s="7">
        <f t="shared" si="6"/>
        <v>2.0586584182251597E-2</v>
      </c>
      <c r="I56" s="7">
        <f t="shared" si="7"/>
        <v>7.7979485538831805E-3</v>
      </c>
      <c r="J56" s="7">
        <f t="shared" si="8"/>
        <v>2.9537683916224166E-3</v>
      </c>
      <c r="K56" s="7">
        <f t="shared" si="9"/>
        <v>1.1188516634933396E-3</v>
      </c>
      <c r="L56" s="7">
        <f t="shared" si="10"/>
        <v>4.2380744829293164E-4</v>
      </c>
      <c r="M56" s="7">
        <f>Input!C44*Input!$F$10</f>
        <v>-2.7532114269378377E-2</v>
      </c>
      <c r="N56" s="7">
        <f>(-C56*SIN(ATAN(Input!$F$5*Input!$F$10))+(M56-$M$18)*COS(ATAN(Input!$F$5*Input!$F$10)))*IF(Input!C44="",0,1)</f>
        <v>-3.5733592839896987E-2</v>
      </c>
      <c r="O56" s="7">
        <f>(C56*COS(ATAN(Input!$F$5*Input!$F$10))+(M56-$M$18)*SIN(ATAN(Input!$F$5*Input!$F$10)))*IF(Input!C44="",0,1)</f>
        <v>33.181814128650466</v>
      </c>
      <c r="P56" s="7">
        <f t="shared" si="11"/>
        <v>0.37878783620290485</v>
      </c>
      <c r="Q56" s="7">
        <f t="shared" si="12"/>
        <v>0.14348022485527867</v>
      </c>
      <c r="R56" s="7">
        <f t="shared" si="13"/>
        <v>5.4348563910837255E-2</v>
      </c>
      <c r="S56" s="7">
        <f t="shared" si="14"/>
        <v>2.0586574924521327E-2</v>
      </c>
      <c r="T56" s="7">
        <f t="shared" si="15"/>
        <v>7.7979441704884127E-3</v>
      </c>
      <c r="U56" s="7">
        <f t="shared" si="16"/>
        <v>2.9537663991703617E-3</v>
      </c>
      <c r="V56" s="7">
        <f t="shared" si="17"/>
        <v>1.1188507829905871E-3</v>
      </c>
      <c r="W56" s="7">
        <f t="shared" si="18"/>
        <v>4.2380706712293032E-4</v>
      </c>
      <c r="X56" s="7">
        <f t="shared" si="19"/>
        <v>0</v>
      </c>
      <c r="Y56" s="7">
        <f t="shared" si="20"/>
        <v>2.8924764704758692</v>
      </c>
      <c r="Z56" s="7">
        <f t="shared" ca="1" si="21"/>
        <v>2.8974888795314335</v>
      </c>
      <c r="AA56" s="7">
        <f t="shared" ca="1" si="22"/>
        <v>2.8924429198327757</v>
      </c>
      <c r="AB56" s="7">
        <f t="shared" ca="1" si="23"/>
        <v>2.892442929403364</v>
      </c>
      <c r="AC56" s="3"/>
      <c r="AD56" s="3"/>
    </row>
    <row r="57" spans="1:30" x14ac:dyDescent="0.2">
      <c r="A57" s="20">
        <v>24.06666666666667</v>
      </c>
      <c r="B57" s="20">
        <v>-9.6684900000000004E-2</v>
      </c>
      <c r="C57" s="8">
        <f>IF(Input!C45="",0,A57-$A$18)</f>
        <v>34.06666666666667</v>
      </c>
      <c r="D57" s="8">
        <f>(B57-Input!$C$6-Input!$F$5*C57)*IF(Input!C45="",0,1)</f>
        <v>-0.12455122046666667</v>
      </c>
      <c r="E57" s="7">
        <f t="shared" si="3"/>
        <v>0.38888888888888895</v>
      </c>
      <c r="F57" s="7">
        <f t="shared" si="4"/>
        <v>0.15123456790123463</v>
      </c>
      <c r="G57" s="7">
        <f t="shared" si="5"/>
        <v>5.8813443072702365E-2</v>
      </c>
      <c r="H57" s="7">
        <f t="shared" si="6"/>
        <v>2.2871894528273148E-2</v>
      </c>
      <c r="I57" s="7">
        <f t="shared" si="7"/>
        <v>8.894625649884004E-3</v>
      </c>
      <c r="J57" s="7">
        <f t="shared" si="8"/>
        <v>3.459021086066002E-3</v>
      </c>
      <c r="K57" s="7">
        <f t="shared" si="9"/>
        <v>1.3451748668034454E-3</v>
      </c>
      <c r="L57" s="7">
        <f t="shared" si="10"/>
        <v>5.2312355931245118E-4</v>
      </c>
      <c r="M57" s="7">
        <f>Input!C45*Input!$F$10</f>
        <v>-2.8824625091889201E-2</v>
      </c>
      <c r="N57" s="7">
        <f>(-C57*SIN(ATAN(Input!$F$5*Input!$F$10))+(M57-$M$18)*COS(ATAN(Input!$F$5*Input!$F$10)))*IF(Input!C45="",0,1)</f>
        <v>-3.7132398221283308E-2</v>
      </c>
      <c r="O57" s="7">
        <f>(C57*COS(ATAN(Input!$F$5*Input!$F$10))+(M57-$M$18)*SIN(ATAN(Input!$F$5*Input!$F$10)))*IF(Input!C45="",0,1)</f>
        <v>34.066662451848515</v>
      </c>
      <c r="P57" s="7">
        <f t="shared" si="11"/>
        <v>0.38888884455683204</v>
      </c>
      <c r="Q57" s="7">
        <f t="shared" si="12"/>
        <v>0.15123453342074786</v>
      </c>
      <c r="R57" s="7">
        <f t="shared" si="13"/>
        <v>5.8813422959086231E-2</v>
      </c>
      <c r="S57" s="7">
        <f t="shared" si="14"/>
        <v>2.28718840989913E-2</v>
      </c>
      <c r="T57" s="7">
        <f t="shared" si="15"/>
        <v>8.8946205800945061E-3</v>
      </c>
      <c r="U57" s="7">
        <f t="shared" si="16"/>
        <v>3.4590187201643712E-3</v>
      </c>
      <c r="V57" s="7">
        <f t="shared" si="17"/>
        <v>1.3451737933851743E-3</v>
      </c>
      <c r="W57" s="7">
        <f t="shared" si="18"/>
        <v>5.2312308223769106E-4</v>
      </c>
      <c r="X57" s="7">
        <f t="shared" si="19"/>
        <v>0</v>
      </c>
      <c r="Y57" s="7">
        <f t="shared" si="20"/>
        <v>3.0057035862199522</v>
      </c>
      <c r="Z57" s="7">
        <f t="shared" ca="1" si="21"/>
        <v>3.0109214661297523</v>
      </c>
      <c r="AA57" s="7">
        <f t="shared" ca="1" si="22"/>
        <v>3.0056696199424628</v>
      </c>
      <c r="AB57" s="7">
        <f t="shared" ca="1" si="23"/>
        <v>3.0056696299050913</v>
      </c>
      <c r="AC57" s="3"/>
      <c r="AD57" s="3"/>
    </row>
    <row r="58" spans="1:30" x14ac:dyDescent="0.2">
      <c r="A58" s="20">
        <v>24.951515151515153</v>
      </c>
      <c r="B58" s="20">
        <v>-0.10098</v>
      </c>
      <c r="C58" s="8">
        <f>IF(Input!C46="",0,A58-$A$18)</f>
        <v>34.951515151515153</v>
      </c>
      <c r="D58" s="8">
        <f>(B58-Input!$C$6-Input!$F$5*C58)*IF(Input!C46="",0,1)</f>
        <v>-0.12920285866060607</v>
      </c>
      <c r="E58" s="7">
        <f t="shared" si="3"/>
        <v>0.39898989898989901</v>
      </c>
      <c r="F58" s="7">
        <f t="shared" si="4"/>
        <v>0.1591929394959698</v>
      </c>
      <c r="G58" s="7">
        <f t="shared" si="5"/>
        <v>6.3516374849402091E-2</v>
      </c>
      <c r="H58" s="7">
        <f t="shared" si="6"/>
        <v>2.5342391985367502E-2</v>
      </c>
      <c r="I58" s="7">
        <f t="shared" si="7"/>
        <v>1.0111358418404206E-2</v>
      </c>
      <c r="J58" s="7">
        <f t="shared" si="8"/>
        <v>4.0343298740097584E-3</v>
      </c>
      <c r="K58" s="7">
        <f t="shared" si="9"/>
        <v>1.6096568689230855E-3</v>
      </c>
      <c r="L58" s="7">
        <f t="shared" si="10"/>
        <v>6.4223683154001894E-4</v>
      </c>
      <c r="M58" s="7">
        <f>Input!C46*Input!$F$10</f>
        <v>-3.0105121293800493E-2</v>
      </c>
      <c r="N58" s="7">
        <f>(-C58*SIN(ATAN(Input!$F$5*Input!$F$10))+(M58-$M$18)*COS(ATAN(Input!$F$5*Input!$F$10)))*IF(Input!C46="",0,1)</f>
        <v>-3.8519188982156782E-2</v>
      </c>
      <c r="O58" s="7">
        <f>(C58*COS(ATAN(Input!$F$5*Input!$F$10))+(M58-$M$18)*SIN(ATAN(Input!$F$5*Input!$F$10)))*IF(Input!C46="",0,1)</f>
        <v>34.95151077648984</v>
      </c>
      <c r="P58" s="7">
        <f t="shared" si="11"/>
        <v>0.39898985292723499</v>
      </c>
      <c r="Q58" s="7">
        <f t="shared" si="12"/>
        <v>0.15919290273889661</v>
      </c>
      <c r="R58" s="7">
        <f t="shared" si="13"/>
        <v>6.3516352850851984E-2</v>
      </c>
      <c r="S58" s="7">
        <f t="shared" si="14"/>
        <v>2.5342380282435795E-2</v>
      </c>
      <c r="T58" s="7">
        <f t="shared" si="15"/>
        <v>1.0111352581715118E-2</v>
      </c>
      <c r="U58" s="7">
        <f t="shared" si="16"/>
        <v>4.0343270794739325E-3</v>
      </c>
      <c r="V58" s="7">
        <f t="shared" si="17"/>
        <v>1.6096555680996658E-3</v>
      </c>
      <c r="W58" s="7">
        <f t="shared" si="18"/>
        <v>6.422362383795905E-4</v>
      </c>
      <c r="X58" s="7">
        <f t="shared" si="19"/>
        <v>0</v>
      </c>
      <c r="Y58" s="7">
        <f t="shared" si="20"/>
        <v>3.1179581715137443</v>
      </c>
      <c r="Z58" s="7">
        <f t="shared" ca="1" si="21"/>
        <v>3.1233929026332694</v>
      </c>
      <c r="AA58" s="7">
        <f t="shared" ca="1" si="22"/>
        <v>3.1179372496099003</v>
      </c>
      <c r="AB58" s="7">
        <f t="shared" ca="1" si="23"/>
        <v>3.1179372599204829</v>
      </c>
      <c r="AC58" s="3"/>
      <c r="AD58" s="3"/>
    </row>
    <row r="59" spans="1:30" x14ac:dyDescent="0.2">
      <c r="A59" s="20">
        <v>25.836363636363636</v>
      </c>
      <c r="B59" s="20">
        <v>-0.105226</v>
      </c>
      <c r="C59" s="8">
        <f>IF(Input!C47="",0,A59-$A$18)</f>
        <v>35.836363636363636</v>
      </c>
      <c r="D59" s="8">
        <f>(B59-Input!$C$6-Input!$F$5*C59)*IF(Input!C47="",0,1)</f>
        <v>-0.13380539685454546</v>
      </c>
      <c r="E59" s="7">
        <f t="shared" si="3"/>
        <v>0.40909090909090912</v>
      </c>
      <c r="F59" s="7">
        <f t="shared" si="4"/>
        <v>0.16735537190082647</v>
      </c>
      <c r="G59" s="7">
        <f t="shared" si="5"/>
        <v>6.8463561232156286E-2</v>
      </c>
      <c r="H59" s="7">
        <f t="shared" si="6"/>
        <v>2.8007820504063939E-2</v>
      </c>
      <c r="I59" s="7">
        <f t="shared" si="7"/>
        <v>1.1457744751662521E-2</v>
      </c>
      <c r="J59" s="7">
        <f t="shared" si="8"/>
        <v>4.6872592165892136E-3</v>
      </c>
      <c r="K59" s="7">
        <f t="shared" si="9"/>
        <v>1.9175151340592239E-3</v>
      </c>
      <c r="L59" s="7">
        <f t="shared" si="10"/>
        <v>7.8443800938786444E-4</v>
      </c>
      <c r="M59" s="7">
        <f>Input!C47*Input!$F$10</f>
        <v>-3.1370979335130229E-2</v>
      </c>
      <c r="N59" s="7">
        <f>(-C59*SIN(ATAN(Input!$F$5*Input!$F$10))+(M59-$M$18)*COS(ATAN(Input!$F$5*Input!$F$10)))*IF(Input!C47="",0,1)</f>
        <v>-3.9891341582554307E-2</v>
      </c>
      <c r="O59" s="7">
        <f>(C59*COS(ATAN(Input!$F$5*Input!$F$10))+(M59-$M$18)*SIN(ATAN(Input!$F$5*Input!$F$10)))*IF(Input!C47="",0,1)</f>
        <v>35.836359102889617</v>
      </c>
      <c r="P59" s="7">
        <f t="shared" si="11"/>
        <v>0.40909086131771155</v>
      </c>
      <c r="Q59" s="7">
        <f t="shared" si="12"/>
        <v>0.1673553328136671</v>
      </c>
      <c r="R59" s="7">
        <f t="shared" si="13"/>
        <v>6.8463537246855347E-2</v>
      </c>
      <c r="S59" s="7">
        <f t="shared" si="14"/>
        <v>2.8007807421173279E-2</v>
      </c>
      <c r="T59" s="7">
        <f t="shared" si="15"/>
        <v>1.1457738061548371E-2</v>
      </c>
      <c r="U59" s="7">
        <f t="shared" si="16"/>
        <v>4.6872559323515497E-3</v>
      </c>
      <c r="V59" s="7">
        <f t="shared" si="17"/>
        <v>1.9175135665822484E-3</v>
      </c>
      <c r="W59" s="7">
        <f t="shared" si="18"/>
        <v>7.8443727654152907E-4</v>
      </c>
      <c r="X59" s="7">
        <f t="shared" si="19"/>
        <v>0</v>
      </c>
      <c r="Y59" s="7">
        <f t="shared" si="20"/>
        <v>3.2290278623879507</v>
      </c>
      <c r="Z59" s="7">
        <f t="shared" ca="1" si="21"/>
        <v>3.2346571890380904</v>
      </c>
      <c r="AA59" s="7">
        <f t="shared" ca="1" si="22"/>
        <v>3.2290002670133582</v>
      </c>
      <c r="AB59" s="7">
        <f t="shared" ca="1" si="23"/>
        <v>3.2290002776204907</v>
      </c>
      <c r="AC59" s="3"/>
      <c r="AD59" s="3"/>
    </row>
    <row r="60" spans="1:30" x14ac:dyDescent="0.2">
      <c r="A60" s="20">
        <v>26.721212121212119</v>
      </c>
      <c r="B60" s="20">
        <v>-0.109412</v>
      </c>
      <c r="C60" s="8">
        <f>IF(Input!C48="",0,A60-$A$18)</f>
        <v>36.721212121212119</v>
      </c>
      <c r="D60" s="8">
        <f>(B60-Input!$C$6-Input!$F$5*C60)*IF(Input!C48="",0,1)</f>
        <v>-0.13834793504848486</v>
      </c>
      <c r="E60" s="7">
        <f t="shared" si="3"/>
        <v>0.41919191919191917</v>
      </c>
      <c r="F60" s="7">
        <f t="shared" si="4"/>
        <v>0.17572186511580448</v>
      </c>
      <c r="G60" s="7">
        <f t="shared" si="5"/>
        <v>7.366118588187763E-2</v>
      </c>
      <c r="H60" s="7">
        <f t="shared" si="6"/>
        <v>3.0878173879776986E-2</v>
      </c>
      <c r="I60" s="7">
        <f t="shared" si="7"/>
        <v>1.2943880969805503E-2</v>
      </c>
      <c r="J60" s="7">
        <f t="shared" si="8"/>
        <v>5.4259703055245289E-3</v>
      </c>
      <c r="K60" s="7">
        <f t="shared" si="9"/>
        <v>2.2745229058511911E-3</v>
      </c>
      <c r="L60" s="7">
        <f t="shared" si="10"/>
        <v>9.5346162214974173E-4</v>
      </c>
      <c r="M60" s="7">
        <f>Input!C48*Input!$F$10</f>
        <v>-3.261894960385521E-2</v>
      </c>
      <c r="N60" s="7">
        <f>(-C60*SIN(ATAN(Input!$F$5*Input!$F$10))+(M60-$M$18)*COS(ATAN(Input!$F$5*Input!$F$10)))*IF(Input!C48="",0,1)</f>
        <v>-4.1245606410476157E-2</v>
      </c>
      <c r="O60" s="7">
        <f>(C60*COS(ATAN(Input!$F$5*Input!$F$10))+(M60-$M$18)*SIN(ATAN(Input!$F$5*Input!$F$10)))*IF(Input!C48="",0,1)</f>
        <v>36.721207431438202</v>
      </c>
      <c r="P60" s="7">
        <f t="shared" si="11"/>
        <v>0.41919186973271794</v>
      </c>
      <c r="Q60" s="7">
        <f t="shared" si="12"/>
        <v>0.17572182365001196</v>
      </c>
      <c r="R60" s="7">
        <f t="shared" si="13"/>
        <v>7.3661159808691451E-2</v>
      </c>
      <c r="S60" s="7">
        <f t="shared" si="14"/>
        <v>3.0878159306885904E-2</v>
      </c>
      <c r="T60" s="7">
        <f t="shared" si="15"/>
        <v>1.2943873333758227E-2</v>
      </c>
      <c r="U60" s="7">
        <f t="shared" si="16"/>
        <v>5.4259664643615804E-3</v>
      </c>
      <c r="V60" s="7">
        <f t="shared" si="17"/>
        <v>2.2745210273027558E-3</v>
      </c>
      <c r="W60" s="7">
        <f t="shared" si="18"/>
        <v>9.5346072218142463E-4</v>
      </c>
      <c r="X60" s="7">
        <f t="shared" si="19"/>
        <v>0</v>
      </c>
      <c r="Y60" s="7">
        <f t="shared" si="20"/>
        <v>3.3386496171078797</v>
      </c>
      <c r="Z60" s="7">
        <f t="shared" ca="1" si="21"/>
        <v>3.3444672605245289</v>
      </c>
      <c r="AA60" s="7">
        <f t="shared" ca="1" si="22"/>
        <v>3.3386120657728546</v>
      </c>
      <c r="AB60" s="7">
        <f t="shared" ca="1" si="23"/>
        <v>3.3386120766285745</v>
      </c>
      <c r="AC60" s="3"/>
      <c r="AD60" s="3"/>
    </row>
    <row r="61" spans="1:30" x14ac:dyDescent="0.2">
      <c r="A61" s="20">
        <v>27.606060606060602</v>
      </c>
      <c r="B61" s="20">
        <v>-0.113527</v>
      </c>
      <c r="C61" s="8">
        <f>IF(Input!C49="",0,A61-$A$18)</f>
        <v>37.606060606060602</v>
      </c>
      <c r="D61" s="8">
        <f>(B61-Input!$C$6-Input!$F$5*C61)*IF(Input!C49="",0,1)</f>
        <v>-0.14281947324242422</v>
      </c>
      <c r="E61" s="7">
        <f t="shared" si="3"/>
        <v>0.42929292929292928</v>
      </c>
      <c r="F61" s="7">
        <f t="shared" si="4"/>
        <v>0.18429241914090397</v>
      </c>
      <c r="G61" s="7">
        <f t="shared" si="5"/>
        <v>7.9115432459478968E-2</v>
      </c>
      <c r="H61" s="7">
        <f t="shared" si="6"/>
        <v>3.3963695752806625E-2</v>
      </c>
      <c r="I61" s="7">
        <f t="shared" si="7"/>
        <v>1.4580374439336177E-2</v>
      </c>
      <c r="J61" s="7">
        <f t="shared" si="8"/>
        <v>6.2592516532503787E-3</v>
      </c>
      <c r="K61" s="7">
        <f t="shared" si="9"/>
        <v>2.6870524774054651E-3</v>
      </c>
      <c r="L61" s="7">
        <f t="shared" si="10"/>
        <v>1.1535326291892147E-3</v>
      </c>
      <c r="M61" s="7">
        <f>Input!C49*Input!$F$10</f>
        <v>-3.3845752674997905E-2</v>
      </c>
      <c r="N61" s="7">
        <f>(-C61*SIN(ATAN(Input!$F$5*Input!$F$10))+(M61-$M$18)*COS(ATAN(Input!$F$5*Input!$F$10)))*IF(Input!C49="",0,1)</f>
        <v>-4.2578704040968446E-2</v>
      </c>
      <c r="O61" s="7">
        <f>(C61*COS(ATAN(Input!$F$5*Input!$F$10))+(M61-$M$18)*SIN(ATAN(Input!$F$5*Input!$F$10)))*IF(Input!C49="",0,1)</f>
        <v>37.606055762529543</v>
      </c>
      <c r="P61" s="7">
        <f t="shared" si="11"/>
        <v>0.42929287817675121</v>
      </c>
      <c r="Q61" s="7">
        <f t="shared" si="12"/>
        <v>0.18429237525327896</v>
      </c>
      <c r="R61" s="7">
        <f t="shared" si="13"/>
        <v>7.911540419851E-2</v>
      </c>
      <c r="S61" s="7">
        <f t="shared" si="14"/>
        <v>3.396367957649539E-2</v>
      </c>
      <c r="T61" s="7">
        <f t="shared" si="15"/>
        <v>1.4580365758866648E-2</v>
      </c>
      <c r="U61" s="7">
        <f t="shared" si="16"/>
        <v>6.2592471814936152E-3</v>
      </c>
      <c r="V61" s="7">
        <f t="shared" si="17"/>
        <v>2.6870502377631116E-3</v>
      </c>
      <c r="W61" s="7">
        <f t="shared" si="18"/>
        <v>1.1535315303748501E-3</v>
      </c>
      <c r="X61" s="7">
        <f t="shared" si="19"/>
        <v>0</v>
      </c>
      <c r="Y61" s="7">
        <f t="shared" si="20"/>
        <v>3.4465579807119129</v>
      </c>
      <c r="Z61" s="7">
        <f t="shared" ca="1" si="21"/>
        <v>3.4525753150337333</v>
      </c>
      <c r="AA61" s="7">
        <f t="shared" ca="1" si="22"/>
        <v>3.4465253028375797</v>
      </c>
      <c r="AB61" s="7">
        <f t="shared" ca="1" si="23"/>
        <v>3.4465253138988547</v>
      </c>
      <c r="AC61" s="3"/>
      <c r="AD61" s="3"/>
    </row>
    <row r="62" spans="1:30" x14ac:dyDescent="0.2">
      <c r="A62" s="20">
        <v>28.490909090909092</v>
      </c>
      <c r="B62" s="20">
        <v>-0.117561</v>
      </c>
      <c r="C62" s="8">
        <f>IF(Input!C50="",0,A62-$A$18)</f>
        <v>38.490909090909092</v>
      </c>
      <c r="D62" s="8">
        <f>(B62-Input!$C$6-Input!$F$5*C62)*IF(Input!C50="",0,1)</f>
        <v>-0.14721001143636364</v>
      </c>
      <c r="E62" s="7">
        <f t="shared" si="3"/>
        <v>0.43939393939393945</v>
      </c>
      <c r="F62" s="7">
        <f t="shared" si="4"/>
        <v>0.19306703397612493</v>
      </c>
      <c r="G62" s="7">
        <f t="shared" si="5"/>
        <v>8.4832484625873089E-2</v>
      </c>
      <c r="H62" s="7">
        <f t="shared" si="6"/>
        <v>3.7274879608338175E-2</v>
      </c>
      <c r="I62" s="7">
        <f t="shared" si="7"/>
        <v>1.6378356191542532E-2</v>
      </c>
      <c r="J62" s="7">
        <f t="shared" si="8"/>
        <v>7.1965504477989927E-3</v>
      </c>
      <c r="K62" s="7">
        <f t="shared" si="9"/>
        <v>3.1621206513056184E-3</v>
      </c>
      <c r="L62" s="7">
        <f t="shared" si="10"/>
        <v>1.3894166498161051E-3</v>
      </c>
      <c r="M62" s="7">
        <f>Input!C50*Input!$F$10</f>
        <v>-3.5048407253124178E-2</v>
      </c>
      <c r="N62" s="7">
        <f>(-C62*SIN(ATAN(Input!$F$5*Input!$F$10))+(M62-$M$18)*COS(ATAN(Input!$F$5*Input!$F$10)))*IF(Input!C50="",0,1)</f>
        <v>-4.3887653178618549E-2</v>
      </c>
      <c r="O62" s="7">
        <f>(C62*COS(ATAN(Input!$F$5*Input!$F$10))+(M62-$M$18)*SIN(ATAN(Input!$F$5*Input!$F$10)))*IF(Input!C50="",0,1)</f>
        <v>38.490904096521788</v>
      </c>
      <c r="P62" s="7">
        <f t="shared" si="11"/>
        <v>0.43939388665389978</v>
      </c>
      <c r="Q62" s="7">
        <f t="shared" si="12"/>
        <v>0.19306698762882013</v>
      </c>
      <c r="R62" s="7">
        <f t="shared" si="13"/>
        <v>8.4832454078787659E-2</v>
      </c>
      <c r="S62" s="7">
        <f t="shared" si="14"/>
        <v>3.7274861712066988E-2</v>
      </c>
      <c r="T62" s="7">
        <f t="shared" si="15"/>
        <v>1.6378346362151752E-2</v>
      </c>
      <c r="U62" s="7">
        <f t="shared" si="16"/>
        <v>7.1965452650296184E-3</v>
      </c>
      <c r="V62" s="7">
        <f t="shared" si="17"/>
        <v>3.1621179944820829E-3</v>
      </c>
      <c r="W62" s="7">
        <f t="shared" si="18"/>
        <v>1.3894153156537175E-3</v>
      </c>
      <c r="X62" s="7">
        <f t="shared" si="19"/>
        <v>0</v>
      </c>
      <c r="Y62" s="7">
        <f t="shared" si="20"/>
        <v>3.5525116305076696</v>
      </c>
      <c r="Z62" s="7">
        <f t="shared" ca="1" si="21"/>
        <v>3.5587331537247122</v>
      </c>
      <c r="AA62" s="7">
        <f t="shared" ca="1" si="22"/>
        <v>3.5524922391948008</v>
      </c>
      <c r="AB62" s="7">
        <f t="shared" ca="1" si="23"/>
        <v>3.5524922504202343</v>
      </c>
      <c r="AC62" s="3"/>
      <c r="AD62" s="3"/>
    </row>
    <row r="63" spans="1:30" x14ac:dyDescent="0.2">
      <c r="A63" s="20">
        <v>29.375757575757575</v>
      </c>
      <c r="B63" s="20">
        <v>-0.121505</v>
      </c>
      <c r="C63" s="8">
        <f>IF(Input!C51="",0,A63-$A$18)</f>
        <v>39.375757575757575</v>
      </c>
      <c r="D63" s="8">
        <f>(B63-Input!$C$6-Input!$F$5*C63)*IF(Input!C51="",0,1)</f>
        <v>-0.15151054963030303</v>
      </c>
      <c r="E63" s="7">
        <f t="shared" si="3"/>
        <v>0.4494949494949495</v>
      </c>
      <c r="F63" s="7">
        <f t="shared" si="4"/>
        <v>0.2020457096214672</v>
      </c>
      <c r="G63" s="7">
        <f t="shared" si="5"/>
        <v>9.081852604197263E-2</v>
      </c>
      <c r="H63" s="7">
        <f t="shared" si="6"/>
        <v>4.0822468776442244E-2</v>
      </c>
      <c r="I63" s="7">
        <f t="shared" si="7"/>
        <v>1.8349493540926059E-2</v>
      </c>
      <c r="J63" s="7">
        <f t="shared" si="8"/>
        <v>8.2480046724364604E-3</v>
      </c>
      <c r="K63" s="7">
        <f t="shared" si="9"/>
        <v>3.7074364436709343E-3</v>
      </c>
      <c r="L63" s="7">
        <f t="shared" si="10"/>
        <v>1.6664739570036019E-3</v>
      </c>
      <c r="M63" s="7">
        <f>Input!C51*Input!$F$10</f>
        <v>-3.6224230172343323E-2</v>
      </c>
      <c r="N63" s="7">
        <f>(-C63*SIN(ATAN(Input!$F$5*Input!$F$10))+(M63-$M$18)*COS(ATAN(Input!$F$5*Input!$F$10)))*IF(Input!C51="",0,1)</f>
        <v>-4.5169770657555126E-2</v>
      </c>
      <c r="O63" s="7">
        <f>(C63*COS(ATAN(Input!$F$5*Input!$F$10))+(M63-$M$18)*SIN(ATAN(Input!$F$5*Input!$F$10)))*IF(Input!C51="",0,1)</f>
        <v>39.375752433737254</v>
      </c>
      <c r="P63" s="7">
        <f t="shared" si="11"/>
        <v>0.44949489516784319</v>
      </c>
      <c r="Q63" s="7">
        <f t="shared" si="12"/>
        <v>0.20204566078195033</v>
      </c>
      <c r="R63" s="7">
        <f t="shared" si="13"/>
        <v>9.0818493112300364E-2</v>
      </c>
      <c r="S63" s="7">
        <f t="shared" si="14"/>
        <v>4.0822449040814938E-2</v>
      </c>
      <c r="T63" s="7">
        <f t="shared" si="15"/>
        <v>1.8349482452095733E-2</v>
      </c>
      <c r="U63" s="7">
        <f t="shared" si="16"/>
        <v>8.2479986911889493E-3</v>
      </c>
      <c r="V63" s="7">
        <f t="shared" si="17"/>
        <v>3.7074333070404842E-3</v>
      </c>
      <c r="W63" s="7">
        <f t="shared" si="18"/>
        <v>1.6664723456899324E-3</v>
      </c>
      <c r="X63" s="7">
        <f t="shared" si="19"/>
        <v>0</v>
      </c>
      <c r="Y63" s="7">
        <f t="shared" si="20"/>
        <v>3.6562933760720089</v>
      </c>
      <c r="Z63" s="7">
        <f t="shared" ca="1" si="21"/>
        <v>3.6626925340491914</v>
      </c>
      <c r="AA63" s="7">
        <f t="shared" ca="1" si="22"/>
        <v>3.656265093124544</v>
      </c>
      <c r="AB63" s="7">
        <f t="shared" ca="1" si="23"/>
        <v>3.6562651044714247</v>
      </c>
      <c r="AC63" s="3"/>
      <c r="AD63" s="3"/>
    </row>
    <row r="64" spans="1:30" x14ac:dyDescent="0.2">
      <c r="A64" s="20">
        <v>30.260606060606058</v>
      </c>
      <c r="B64" s="20">
        <v>-0.12534699999999999</v>
      </c>
      <c r="C64" s="8">
        <f>IF(Input!C52="",0,A64-$A$18)</f>
        <v>40.260606060606058</v>
      </c>
      <c r="D64" s="8">
        <f>(B64-Input!$C$6-Input!$F$5*C64)*IF(Input!C52="",0,1)</f>
        <v>-0.15570908782424242</v>
      </c>
      <c r="E64" s="7">
        <f t="shared" si="3"/>
        <v>0.45959595959595961</v>
      </c>
      <c r="F64" s="7">
        <f t="shared" si="4"/>
        <v>0.21122844607693095</v>
      </c>
      <c r="G64" s="7">
        <f t="shared" si="5"/>
        <v>9.7079740368690493E-2</v>
      </c>
      <c r="H64" s="7">
        <f t="shared" si="6"/>
        <v>4.4617456432074924E-2</v>
      </c>
      <c r="I64" s="7">
        <f t="shared" si="7"/>
        <v>2.0506002703630396E-2</v>
      </c>
      <c r="J64" s="7">
        <f t="shared" si="8"/>
        <v>9.4244759900523542E-3</v>
      </c>
      <c r="K64" s="7">
        <f t="shared" si="9"/>
        <v>4.3314510863371935E-3</v>
      </c>
      <c r="L64" s="7">
        <f t="shared" si="10"/>
        <v>1.9907174184681038E-3</v>
      </c>
      <c r="M64" s="7">
        <f>Input!C52*Input!$F$10</f>
        <v>-3.7369643878134379E-2</v>
      </c>
      <c r="N64" s="7">
        <f>(-C64*SIN(ATAN(Input!$F$5*Input!$F$10))+(M64-$M$18)*COS(ATAN(Input!$F$5*Input!$F$10)))*IF(Input!C52="",0,1)</f>
        <v>-4.6421478923283022E-2</v>
      </c>
      <c r="O64" s="7">
        <f>(C64*COS(ATAN(Input!$F$5*Input!$F$10))+(M64-$M$18)*SIN(ATAN(Input!$F$5*Input!$F$10)))*IF(Input!C52="",0,1)</f>
        <v>40.260600774605692</v>
      </c>
      <c r="P64" s="7">
        <f t="shared" si="11"/>
        <v>0.45959590372348713</v>
      </c>
      <c r="Q64" s="7">
        <f t="shared" si="12"/>
        <v>0.21122839471940885</v>
      </c>
      <c r="R64" s="7">
        <f t="shared" si="13"/>
        <v>9.7079704963128163E-2</v>
      </c>
      <c r="S64" s="7">
        <f t="shared" si="14"/>
        <v>4.4617434735738391E-2</v>
      </c>
      <c r="T64" s="7">
        <f t="shared" si="15"/>
        <v>2.0505990239195391E-2</v>
      </c>
      <c r="U64" s="7">
        <f t="shared" si="16"/>
        <v>9.4244691157280118E-3</v>
      </c>
      <c r="V64" s="7">
        <f t="shared" si="17"/>
        <v>4.331447400357109E-3</v>
      </c>
      <c r="W64" s="7">
        <f t="shared" si="18"/>
        <v>1.9907154823978748E-3</v>
      </c>
      <c r="X64" s="7">
        <f t="shared" si="19"/>
        <v>0</v>
      </c>
      <c r="Y64" s="7">
        <f t="shared" si="20"/>
        <v>3.7576136301740739</v>
      </c>
      <c r="Z64" s="7">
        <f t="shared" ca="1" si="21"/>
        <v>3.7642055351506962</v>
      </c>
      <c r="AA64" s="7">
        <f t="shared" ca="1" si="22"/>
        <v>3.7575964056946565</v>
      </c>
      <c r="AB64" s="7">
        <f t="shared" ca="1" si="23"/>
        <v>3.7575964171326679</v>
      </c>
      <c r="AC64" s="3"/>
      <c r="AD64" s="3"/>
    </row>
    <row r="65" spans="1:30" x14ac:dyDescent="0.2">
      <c r="A65" s="20">
        <v>31.145454545454548</v>
      </c>
      <c r="B65" s="20">
        <v>-0.129078</v>
      </c>
      <c r="C65" s="8">
        <f>IF(Input!C53="",0,A65-$A$18)</f>
        <v>41.145454545454548</v>
      </c>
      <c r="D65" s="8">
        <f>(B65-Input!$C$6-Input!$F$5*C65)*IF(Input!C53="",0,1)</f>
        <v>-0.15979662601818181</v>
      </c>
      <c r="E65" s="7">
        <f t="shared" si="3"/>
        <v>0.46969696969696978</v>
      </c>
      <c r="F65" s="7">
        <f t="shared" si="4"/>
        <v>0.22061524334251614</v>
      </c>
      <c r="G65" s="7">
        <f t="shared" si="5"/>
        <v>0.10362231126693942</v>
      </c>
      <c r="H65" s="7">
        <f t="shared" si="6"/>
        <v>4.8671085595077615E-2</v>
      </c>
      <c r="I65" s="7">
        <f t="shared" si="7"/>
        <v>2.2860661415869794E-2</v>
      </c>
      <c r="J65" s="7">
        <f t="shared" si="8"/>
        <v>1.0737583392302481E-2</v>
      </c>
      <c r="K65" s="7">
        <f t="shared" si="9"/>
        <v>5.0434103812329843E-3</v>
      </c>
      <c r="L65" s="7">
        <f t="shared" si="10"/>
        <v>2.3688745730033717E-3</v>
      </c>
      <c r="M65" s="7">
        <f>Input!C53*Input!$F$10</f>
        <v>-3.8481965204606651E-2</v>
      </c>
      <c r="N65" s="7">
        <f>(-C65*SIN(ATAN(Input!$F$5*Input!$F$10))+(M65-$M$18)*COS(ATAN(Input!$F$5*Input!$F$10)))*IF(Input!C53="",0,1)</f>
        <v>-4.7640094809930908E-2</v>
      </c>
      <c r="O65" s="7">
        <f>(C65*COS(ATAN(Input!$F$5*Input!$F$10))+(M65-$M$18)*SIN(ATAN(Input!$F$5*Input!$F$10)))*IF(Input!C53="",0,1)</f>
        <v>41.145449119449438</v>
      </c>
      <c r="P65" s="7">
        <f t="shared" si="11"/>
        <v>0.46969691232451133</v>
      </c>
      <c r="Q65" s="7">
        <f t="shared" si="12"/>
        <v>0.22061518944717967</v>
      </c>
      <c r="R65" s="7">
        <f t="shared" si="13"/>
        <v>0.10362227329522741</v>
      </c>
      <c r="S65" s="7">
        <f t="shared" si="14"/>
        <v>4.8671061814814974E-2</v>
      </c>
      <c r="T65" s="7">
        <f t="shared" si="15"/>
        <v>2.2860647453974019E-2</v>
      </c>
      <c r="U65" s="7">
        <f t="shared" si="16"/>
        <v>1.0737575522870798E-2</v>
      </c>
      <c r="V65" s="7">
        <f t="shared" si="17"/>
        <v>5.0434060689436644E-3</v>
      </c>
      <c r="W65" s="7">
        <f t="shared" si="18"/>
        <v>2.3688722581815401E-3</v>
      </c>
      <c r="X65" s="7">
        <f t="shared" si="19"/>
        <v>0</v>
      </c>
      <c r="Y65" s="7">
        <f t="shared" si="20"/>
        <v>3.8562552023907251</v>
      </c>
      <c r="Z65" s="7">
        <f t="shared" ca="1" si="21"/>
        <v>3.86302493526318</v>
      </c>
      <c r="AA65" s="7">
        <f t="shared" ca="1" si="22"/>
        <v>3.8562394181612243</v>
      </c>
      <c r="AB65" s="7">
        <f t="shared" ca="1" si="23"/>
        <v>3.8562394296608531</v>
      </c>
      <c r="AC65" s="3"/>
      <c r="AD65" s="3"/>
    </row>
    <row r="66" spans="1:30" x14ac:dyDescent="0.2">
      <c r="A66" s="20">
        <v>32.030303030303031</v>
      </c>
      <c r="B66" s="20">
        <v>-0.132688</v>
      </c>
      <c r="C66" s="8">
        <f>IF(Input!C54="",0,A66-$A$18)</f>
        <v>42.030303030303031</v>
      </c>
      <c r="D66" s="8">
        <f>(B66-Input!$C$6-Input!$F$5*C66)*IF(Input!C54="",0,1)</f>
        <v>-0.16376316421212123</v>
      </c>
      <c r="E66" s="7">
        <f t="shared" si="3"/>
        <v>0.47979797979797983</v>
      </c>
      <c r="F66" s="7">
        <f t="shared" si="4"/>
        <v>0.23020610141822268</v>
      </c>
      <c r="G66" s="7">
        <f t="shared" si="5"/>
        <v>0.1104524223976321</v>
      </c>
      <c r="H66" s="7">
        <f t="shared" si="6"/>
        <v>5.2994849130177026E-2</v>
      </c>
      <c r="I66" s="7">
        <f t="shared" si="7"/>
        <v>2.5426821552357665E-2</v>
      </c>
      <c r="J66" s="7">
        <f t="shared" si="8"/>
        <v>1.2199737613504942E-2</v>
      </c>
      <c r="K66" s="7">
        <f t="shared" si="9"/>
        <v>5.8534094610250987E-3</v>
      </c>
      <c r="L66" s="7">
        <f t="shared" si="10"/>
        <v>2.8084540343302246E-3</v>
      </c>
      <c r="M66" s="7">
        <f>Input!C54*Input!$F$10</f>
        <v>-3.9558212856326005E-2</v>
      </c>
      <c r="N66" s="7">
        <f>(-C66*SIN(ATAN(Input!$F$5*Input!$F$10))+(M66-$M$18)*COS(ATAN(Input!$F$5*Input!$F$10)))*IF(Input!C54="",0,1)</f>
        <v>-4.8822637022086154E-2</v>
      </c>
      <c r="O66" s="7">
        <f>(C66*COS(ATAN(Input!$F$5*Input!$F$10))+(M66-$M$18)*SIN(ATAN(Input!$F$5*Input!$F$10)))*IF(Input!C54="",0,1)</f>
        <v>42.030297468626621</v>
      </c>
      <c r="P66" s="7">
        <f t="shared" si="11"/>
        <v>0.47979792097500396</v>
      </c>
      <c r="Q66" s="7">
        <f t="shared" si="12"/>
        <v>0.23020604497193614</v>
      </c>
      <c r="R66" s="7">
        <f t="shared" si="13"/>
        <v>0.11045238177341322</v>
      </c>
      <c r="S66" s="7">
        <f t="shared" si="14"/>
        <v>5.2994823141621086E-2</v>
      </c>
      <c r="T66" s="7">
        <f t="shared" si="15"/>
        <v>2.5426805965787825E-2</v>
      </c>
      <c r="U66" s="7">
        <f t="shared" si="16"/>
        <v>1.2199728639419826E-2</v>
      </c>
      <c r="V66" s="7">
        <f t="shared" si="17"/>
        <v>5.8534044376528458E-3</v>
      </c>
      <c r="W66" s="7">
        <f t="shared" si="18"/>
        <v>2.8084512798116977E-3</v>
      </c>
      <c r="X66" s="7">
        <f t="shared" si="19"/>
        <v>0</v>
      </c>
      <c r="Y66" s="7">
        <f t="shared" si="20"/>
        <v>3.9519767700295807</v>
      </c>
      <c r="Z66" s="7">
        <f t="shared" ca="1" si="21"/>
        <v>3.9589046007534971</v>
      </c>
      <c r="AA66" s="7">
        <f t="shared" ca="1" si="22"/>
        <v>3.9519484609096565</v>
      </c>
      <c r="AB66" s="7">
        <f t="shared" ca="1" si="23"/>
        <v>3.9519484724473788</v>
      </c>
      <c r="AC66" s="3"/>
      <c r="AD66" s="3"/>
    </row>
    <row r="67" spans="1:30" x14ac:dyDescent="0.2">
      <c r="A67" s="20">
        <v>32.915151515151514</v>
      </c>
      <c r="B67" s="20">
        <v>-0.13616600000000001</v>
      </c>
      <c r="C67" s="8">
        <f>IF(Input!C55="",0,A67-$A$18)</f>
        <v>42.915151515151514</v>
      </c>
      <c r="D67" s="8">
        <f>(B67-Input!$C$6-Input!$F$5*C67)*IF(Input!C55="",0,1)</f>
        <v>-0.16759770240606062</v>
      </c>
      <c r="E67" s="7">
        <f t="shared" si="3"/>
        <v>0.48989898989898994</v>
      </c>
      <c r="F67" s="7">
        <f t="shared" si="4"/>
        <v>0.24000102030405066</v>
      </c>
      <c r="G67" s="7">
        <f t="shared" si="5"/>
        <v>0.11757625742168139</v>
      </c>
      <c r="H67" s="7">
        <f t="shared" si="6"/>
        <v>5.7600489746985332E-2</v>
      </c>
      <c r="I67" s="7">
        <f t="shared" si="7"/>
        <v>2.8218421744735243E-2</v>
      </c>
      <c r="J67" s="7">
        <f t="shared" si="8"/>
        <v>1.3824176309289489E-2</v>
      </c>
      <c r="K67" s="7">
        <f t="shared" si="9"/>
        <v>6.772450010106467E-3</v>
      </c>
      <c r="L67" s="7">
        <f t="shared" si="10"/>
        <v>3.3178164190925622E-3</v>
      </c>
      <c r="M67" s="7">
        <f>Input!C55*Input!$F$10</f>
        <v>-4.0595107408314894E-2</v>
      </c>
      <c r="N67" s="7">
        <f>(-C67*SIN(ATAN(Input!$F$5*Input!$F$10))+(M67-$M$18)*COS(ATAN(Input!$F$5*Input!$F$10)))*IF(Input!C55="",0,1)</f>
        <v>-4.9965826134794888E-2</v>
      </c>
      <c r="O67" s="7">
        <f>(C67*COS(ATAN(Input!$F$5*Input!$F$10))+(M67-$M$18)*SIN(ATAN(Input!$F$5*Input!$F$10)))*IF(Input!C55="",0,1)</f>
        <v>42.915145822531187</v>
      </c>
      <c r="P67" s="7">
        <f t="shared" si="11"/>
        <v>0.48989892967946219</v>
      </c>
      <c r="Q67" s="7">
        <f t="shared" si="12"/>
        <v>0.24000096130108264</v>
      </c>
      <c r="R67" s="7">
        <f t="shared" si="13"/>
        <v>0.11757621406344242</v>
      </c>
      <c r="S67" s="7">
        <f t="shared" si="14"/>
        <v>5.7600461425443769E-2</v>
      </c>
      <c r="T67" s="7">
        <f t="shared" si="15"/>
        <v>2.8218404401368052E-2</v>
      </c>
      <c r="U67" s="7">
        <f t="shared" si="16"/>
        <v>1.3824166113492433E-2</v>
      </c>
      <c r="V67" s="7">
        <f t="shared" si="17"/>
        <v>6.7724441827110345E-3</v>
      </c>
      <c r="W67" s="7">
        <f t="shared" si="18"/>
        <v>3.3178131564240358E-3</v>
      </c>
      <c r="X67" s="7">
        <f t="shared" si="19"/>
        <v>0</v>
      </c>
      <c r="Y67" s="7">
        <f t="shared" si="20"/>
        <v>4.0445128781290238</v>
      </c>
      <c r="Z67" s="7">
        <f t="shared" ca="1" si="21"/>
        <v>4.0515998864209646</v>
      </c>
      <c r="AA67" s="7">
        <f t="shared" ca="1" si="22"/>
        <v>4.0444793535421129</v>
      </c>
      <c r="AB67" s="7">
        <f t="shared" ca="1" si="23"/>
        <v>4.0444793651048538</v>
      </c>
      <c r="AC67" s="3"/>
      <c r="AD67" s="3"/>
    </row>
    <row r="68" spans="1:30" x14ac:dyDescent="0.2">
      <c r="A68" s="20">
        <v>33.799999999999997</v>
      </c>
      <c r="B68" s="20">
        <v>-0.13950199999999999</v>
      </c>
      <c r="C68" s="8">
        <f>IF(Input!C56="",0,A68-$A$18)</f>
        <v>43.8</v>
      </c>
      <c r="D68" s="8">
        <f>(B68-Input!$C$6-Input!$F$5*C68)*IF(Input!C56="",0,1)</f>
        <v>-0.17129024059999998</v>
      </c>
      <c r="E68" s="7">
        <f t="shared" si="3"/>
        <v>0.5</v>
      </c>
      <c r="F68" s="7">
        <f t="shared" si="4"/>
        <v>0.25</v>
      </c>
      <c r="G68" s="7">
        <f t="shared" si="5"/>
        <v>0.125</v>
      </c>
      <c r="H68" s="7">
        <f t="shared" si="6"/>
        <v>6.25E-2</v>
      </c>
      <c r="I68" s="7">
        <f t="shared" si="7"/>
        <v>3.125E-2</v>
      </c>
      <c r="J68" s="7">
        <f t="shared" si="8"/>
        <v>1.5625E-2</v>
      </c>
      <c r="K68" s="7">
        <f t="shared" si="9"/>
        <v>7.8125E-3</v>
      </c>
      <c r="L68" s="7">
        <f t="shared" si="10"/>
        <v>3.90625E-3</v>
      </c>
      <c r="M68" s="7">
        <f>Input!C56*Input!$F$10</f>
        <v>-4.1589667565139196E-2</v>
      </c>
      <c r="N68" s="7">
        <f>(-C68*SIN(ATAN(Input!$F$5*Input!$F$10))+(M68-$M$18)*COS(ATAN(Input!$F$5*Input!$F$10)))*IF(Input!C56="",0,1)</f>
        <v>-5.1066680852644486E-2</v>
      </c>
      <c r="O68" s="7">
        <f>(C68*COS(ATAN(Input!$F$5*Input!$F$10))+(M68-$M$18)*SIN(ATAN(Input!$F$5*Input!$F$10)))*IF(Input!C56="",0,1)</f>
        <v>43.799994181521278</v>
      </c>
      <c r="P68" s="7">
        <f t="shared" si="11"/>
        <v>0.49999993844197432</v>
      </c>
      <c r="Q68" s="7">
        <f t="shared" si="12"/>
        <v>0.24999993844197813</v>
      </c>
      <c r="R68" s="7">
        <f t="shared" si="13"/>
        <v>0.12499995383148643</v>
      </c>
      <c r="S68" s="7">
        <f t="shared" si="14"/>
        <v>6.2499969220992851E-2</v>
      </c>
      <c r="T68" s="7">
        <f t="shared" si="15"/>
        <v>3.1249980763121715E-2</v>
      </c>
      <c r="U68" s="7">
        <f t="shared" si="16"/>
        <v>1.562498845787374E-2</v>
      </c>
      <c r="V68" s="7">
        <f t="shared" si="17"/>
        <v>7.8124932670934292E-3</v>
      </c>
      <c r="W68" s="7">
        <f t="shared" si="18"/>
        <v>3.9062461526250536E-3</v>
      </c>
      <c r="X68" s="7">
        <f t="shared" si="19"/>
        <v>0</v>
      </c>
      <c r="Y68" s="7">
        <f t="shared" si="20"/>
        <v>4.1336222039966746</v>
      </c>
      <c r="Z68" s="7">
        <f t="shared" ca="1" si="21"/>
        <v>4.1408680466361947</v>
      </c>
      <c r="AA68" s="7">
        <f t="shared" ca="1" si="22"/>
        <v>4.1335898156872677</v>
      </c>
      <c r="AB68" s="7">
        <f t="shared" ca="1" si="23"/>
        <v>4.1335898272688922</v>
      </c>
      <c r="AC68" s="3"/>
      <c r="AD68" s="3"/>
    </row>
    <row r="69" spans="1:30" x14ac:dyDescent="0.2">
      <c r="A69" s="20">
        <v>34.684848484848487</v>
      </c>
      <c r="B69" s="20">
        <v>-0.14268600000000001</v>
      </c>
      <c r="C69" s="8">
        <f>IF(Input!C57="",0,A69-$A$18)</f>
        <v>44.684848484848487</v>
      </c>
      <c r="D69" s="8">
        <f>(B69-Input!$C$6-Input!$F$5*C69)*IF(Input!C57="",0,1)</f>
        <v>-0.17483077879393941</v>
      </c>
      <c r="E69" s="7">
        <f t="shared" si="3"/>
        <v>0.51010101010101017</v>
      </c>
      <c r="F69" s="7">
        <f t="shared" si="4"/>
        <v>0.26020304050607085</v>
      </c>
      <c r="G69" s="7">
        <f t="shared" si="5"/>
        <v>0.13272983379350081</v>
      </c>
      <c r="H69" s="7">
        <f t="shared" si="6"/>
        <v>6.7705622288603953E-2</v>
      </c>
      <c r="I69" s="7">
        <f t="shared" si="7"/>
        <v>3.4536706318934345E-2</v>
      </c>
      <c r="J69" s="7">
        <f t="shared" si="8"/>
        <v>1.7617208778850348E-2</v>
      </c>
      <c r="K69" s="7">
        <f t="shared" si="9"/>
        <v>8.9865559932519462E-3</v>
      </c>
      <c r="L69" s="7">
        <f t="shared" si="10"/>
        <v>4.584051289487104E-3</v>
      </c>
      <c r="M69" s="7">
        <f>Input!C57*Input!$F$10</f>
        <v>-4.2538912031364798E-2</v>
      </c>
      <c r="N69" s="7">
        <f>(-C69*SIN(ATAN(Input!$F$5*Input!$F$10))+(M69-$M$18)*COS(ATAN(Input!$F$5*Input!$F$10)))*IF(Input!C57="",0,1)</f>
        <v>-5.2122219880222344E-2</v>
      </c>
      <c r="O69" s="7">
        <f>(C69*COS(ATAN(Input!$F$5*Input!$F$10))+(M69-$M$18)*SIN(ATAN(Input!$F$5*Input!$F$10)))*IF(Input!C57="",0,1)</f>
        <v>44.684842545955028</v>
      </c>
      <c r="P69" s="7">
        <f t="shared" si="11"/>
        <v>0.51010094726662869</v>
      </c>
      <c r="Q69" s="7">
        <f t="shared" si="12"/>
        <v>0.26020297640231188</v>
      </c>
      <c r="R69" s="7">
        <f t="shared" si="13"/>
        <v>0.13272978474441552</v>
      </c>
      <c r="S69" s="7">
        <f t="shared" si="14"/>
        <v>6.7705588928622079E-2</v>
      </c>
      <c r="T69" s="7">
        <f t="shared" si="15"/>
        <v>3.4536685047735091E-2</v>
      </c>
      <c r="U69" s="7">
        <f t="shared" si="16"/>
        <v>1.7617195758298881E-2</v>
      </c>
      <c r="V69" s="7">
        <f t="shared" si="17"/>
        <v>8.9865482444898906E-3</v>
      </c>
      <c r="W69" s="7">
        <f t="shared" si="18"/>
        <v>4.5840467721715529E-3</v>
      </c>
      <c r="X69" s="7">
        <f t="shared" si="19"/>
        <v>0</v>
      </c>
      <c r="Y69" s="7">
        <f t="shared" si="20"/>
        <v>4.2190634249401526</v>
      </c>
      <c r="Z69" s="7">
        <f t="shared" ca="1" si="21"/>
        <v>4.2264686568703507</v>
      </c>
      <c r="AA69" s="7">
        <f t="shared" ca="1" si="22"/>
        <v>4.2190398880787905</v>
      </c>
      <c r="AB69" s="7">
        <f t="shared" ca="1" si="23"/>
        <v>4.2190398996804177</v>
      </c>
      <c r="AC69" s="3"/>
      <c r="AD69" s="3"/>
    </row>
    <row r="70" spans="1:30" x14ac:dyDescent="0.2">
      <c r="A70" s="20">
        <v>35.56969696969697</v>
      </c>
      <c r="B70" s="20">
        <v>-0.14570900000000001</v>
      </c>
      <c r="C70" s="8">
        <f>IF(Input!C58="",0,A70-$A$18)</f>
        <v>45.56969696969697</v>
      </c>
      <c r="D70" s="8">
        <f>(B70-Input!$C$6-Input!$F$5*C70)*IF(Input!C58="",0,1)</f>
        <v>-0.17821031698787879</v>
      </c>
      <c r="E70" s="7">
        <f t="shared" si="3"/>
        <v>0.52020202020202022</v>
      </c>
      <c r="F70" s="7">
        <f t="shared" si="4"/>
        <v>0.27061014182226306</v>
      </c>
      <c r="G70" s="7">
        <f t="shared" si="5"/>
        <v>0.14077194246309643</v>
      </c>
      <c r="H70" s="7">
        <f t="shared" si="6"/>
        <v>7.3229848857065322E-2</v>
      </c>
      <c r="I70" s="7">
        <f t="shared" si="7"/>
        <v>3.8094315314533979E-2</v>
      </c>
      <c r="J70" s="7">
        <f t="shared" si="8"/>
        <v>1.9816739784833334E-2</v>
      </c>
      <c r="K70" s="7">
        <f t="shared" si="9"/>
        <v>1.0308708069888048E-2</v>
      </c>
      <c r="L70" s="7">
        <f t="shared" si="10"/>
        <v>5.3626107636286311E-3</v>
      </c>
      <c r="M70" s="7">
        <f>Input!C58*Input!$F$10</f>
        <v>-4.3440157641100971E-2</v>
      </c>
      <c r="N70" s="7">
        <f>(-C70*SIN(ATAN(Input!$F$5*Input!$F$10))+(M70-$M$18)*COS(ATAN(Input!$F$5*Input!$F$10)))*IF(Input!C58="",0,1)</f>
        <v>-5.3129760051657107E-2</v>
      </c>
      <c r="O70" s="7">
        <f>(C70*COS(ATAN(Input!$F$5*Input!$F$10))+(M70-$M$18)*SIN(ATAN(Input!$F$5*Input!$F$10)))*IF(Input!C58="",0,1)</f>
        <v>45.569690916154755</v>
      </c>
      <c r="P70" s="7">
        <f t="shared" si="11"/>
        <v>0.52020195615710474</v>
      </c>
      <c r="Q70" s="7">
        <f t="shared" si="12"/>
        <v>0.27061007518967833</v>
      </c>
      <c r="R70" s="7">
        <f t="shared" si="13"/>
        <v>0.14077189046949187</v>
      </c>
      <c r="S70" s="7">
        <f t="shared" si="14"/>
        <v>7.3229812794163365E-2</v>
      </c>
      <c r="T70" s="7">
        <f t="shared" si="15"/>
        <v>3.8094291864542357E-2</v>
      </c>
      <c r="U70" s="7">
        <f t="shared" si="16"/>
        <v>1.9816725146354616E-2</v>
      </c>
      <c r="V70" s="7">
        <f t="shared" si="17"/>
        <v>1.030869918576136E-2</v>
      </c>
      <c r="W70" s="7">
        <f t="shared" si="18"/>
        <v>5.3626054818682123E-3</v>
      </c>
      <c r="X70" s="7">
        <f t="shared" si="19"/>
        <v>0</v>
      </c>
      <c r="Y70" s="7">
        <f t="shared" si="20"/>
        <v>4.3006193505363175</v>
      </c>
      <c r="Z70" s="7">
        <f t="shared" ca="1" si="21"/>
        <v>4.3081640451349354</v>
      </c>
      <c r="AA70" s="7">
        <f t="shared" ca="1" si="22"/>
        <v>4.3005923634192378</v>
      </c>
      <c r="AB70" s="7">
        <f t="shared" ca="1" si="23"/>
        <v>4.3005923750460955</v>
      </c>
      <c r="AC70" s="3"/>
      <c r="AD70" s="3"/>
    </row>
    <row r="71" spans="1:30" x14ac:dyDescent="0.2">
      <c r="A71" s="20">
        <v>36.454545454545453</v>
      </c>
      <c r="B71" s="20">
        <v>-0.148561</v>
      </c>
      <c r="C71" s="8">
        <f>IF(Input!C59="",0,A71-$A$18)</f>
        <v>46.454545454545453</v>
      </c>
      <c r="D71" s="8">
        <f>(B71-Input!$C$6-Input!$F$5*C71)*IF(Input!C59="",0,1)</f>
        <v>-0.18141885518181819</v>
      </c>
      <c r="E71" s="7">
        <f t="shared" si="3"/>
        <v>0.53030303030303028</v>
      </c>
      <c r="F71" s="7">
        <f t="shared" si="4"/>
        <v>0.28122130394857664</v>
      </c>
      <c r="G71" s="7">
        <f t="shared" si="5"/>
        <v>0.14913250966969974</v>
      </c>
      <c r="H71" s="7">
        <f t="shared" si="6"/>
        <v>7.908542179453773E-2</v>
      </c>
      <c r="I71" s="7">
        <f t="shared" si="7"/>
        <v>4.1939238830436674E-2</v>
      </c>
      <c r="J71" s="7">
        <f t="shared" si="8"/>
        <v>2.2240505440383081E-2</v>
      </c>
      <c r="K71" s="7">
        <f t="shared" si="9"/>
        <v>1.179420743050618E-2</v>
      </c>
      <c r="L71" s="7">
        <f t="shared" si="10"/>
        <v>6.2545039404199431E-3</v>
      </c>
      <c r="M71" s="7">
        <f>Input!C59*Input!$F$10</f>
        <v>-4.4290423098913595E-2</v>
      </c>
      <c r="N71" s="7">
        <f>(-C71*SIN(ATAN(Input!$F$5*Input!$F$10))+(M71-$M$18)*COS(ATAN(Input!$F$5*Input!$F$10)))*IF(Input!C59="",0,1)</f>
        <v>-5.4086320071536152E-2</v>
      </c>
      <c r="O71" s="7">
        <f>(C71*COS(ATAN(Input!$F$5*Input!$F$10))+(M71-$M$18)*SIN(ATAN(Input!$F$5*Input!$F$10)))*IF(Input!C59="",0,1)</f>
        <v>46.454539292478593</v>
      </c>
      <c r="P71" s="7">
        <f t="shared" si="11"/>
        <v>0.53030296511749064</v>
      </c>
      <c r="Q71" s="7">
        <f t="shared" si="12"/>
        <v>0.28122123481240252</v>
      </c>
      <c r="R71" s="7">
        <f t="shared" si="13"/>
        <v>0.14913245467501915</v>
      </c>
      <c r="S71" s="7">
        <f t="shared" si="14"/>
        <v>7.908538290941243E-2</v>
      </c>
      <c r="T71" s="7">
        <f t="shared" si="15"/>
        <v>4.1939213054313529E-2</v>
      </c>
      <c r="U71" s="7">
        <f t="shared" si="16"/>
        <v>2.2240489037396637E-2</v>
      </c>
      <c r="V71" s="7">
        <f t="shared" si="17"/>
        <v>1.1794197282194484E-2</v>
      </c>
      <c r="W71" s="7">
        <f t="shared" si="18"/>
        <v>6.2544977899283835E-3</v>
      </c>
      <c r="X71" s="7">
        <f t="shared" si="19"/>
        <v>0</v>
      </c>
      <c r="Y71" s="7">
        <f t="shared" si="20"/>
        <v>4.3780486580927871</v>
      </c>
      <c r="Z71" s="7">
        <f t="shared" ca="1" si="21"/>
        <v>4.3857197328211299</v>
      </c>
      <c r="AA71" s="7">
        <f t="shared" ca="1" si="22"/>
        <v>4.3780132265164129</v>
      </c>
      <c r="AB71" s="7">
        <f t="shared" ca="1" si="23"/>
        <v>4.378013238181361</v>
      </c>
      <c r="AC71" s="3"/>
      <c r="AD71" s="3"/>
    </row>
    <row r="72" spans="1:30" x14ac:dyDescent="0.2">
      <c r="A72" s="20">
        <v>37.339393939393943</v>
      </c>
      <c r="B72" s="20">
        <v>-0.151231</v>
      </c>
      <c r="C72" s="8">
        <f>IF(Input!C60="",0,A72-$A$18)</f>
        <v>47.339393939393943</v>
      </c>
      <c r="D72" s="8">
        <f>(B72-Input!$C$6-Input!$F$5*C72)*IF(Input!C60="",0,1)</f>
        <v>-0.18444539337575758</v>
      </c>
      <c r="E72" s="7">
        <f t="shared" si="3"/>
        <v>0.54040404040404044</v>
      </c>
      <c r="F72" s="7">
        <f t="shared" si="4"/>
        <v>0.29203652688501175</v>
      </c>
      <c r="G72" s="7">
        <f t="shared" si="5"/>
        <v>0.15781771907422354</v>
      </c>
      <c r="H72" s="7">
        <f t="shared" si="6"/>
        <v>8.5285333035060196E-2</v>
      </c>
      <c r="I72" s="7">
        <f t="shared" si="7"/>
        <v>4.6088538559350717E-2</v>
      </c>
      <c r="J72" s="7">
        <f t="shared" si="8"/>
        <v>2.4906432453790539E-2</v>
      </c>
      <c r="K72" s="7">
        <f t="shared" si="9"/>
        <v>1.3459536730078726E-2</v>
      </c>
      <c r="L72" s="7">
        <f t="shared" si="10"/>
        <v>7.2735880309011298E-3</v>
      </c>
      <c r="M72" s="7">
        <f>Input!C60*Input!$F$10</f>
        <v>-4.5086428979825136E-2</v>
      </c>
      <c r="N72" s="7">
        <f>(-C72*SIN(ATAN(Input!$F$5*Input!$F$10))+(M72-$M$18)*COS(ATAN(Input!$F$5*Input!$F$10)))*IF(Input!C60="",0,1)</f>
        <v>-5.498862051490562E-2</v>
      </c>
      <c r="O72" s="7">
        <f>(C72*COS(ATAN(Input!$F$5*Input!$F$10))+(M72-$M$18)*SIN(ATAN(Input!$F$5*Input!$F$10)))*IF(Input!C60="",0,1)</f>
        <v>47.339387675320502</v>
      </c>
      <c r="P72" s="7">
        <f t="shared" si="11"/>
        <v>0.54040397415228392</v>
      </c>
      <c r="Q72" s="7">
        <f t="shared" si="12"/>
        <v>0.29203645527958233</v>
      </c>
      <c r="R72" s="7">
        <f t="shared" si="13"/>
        <v>0.15781766103043202</v>
      </c>
      <c r="S72" s="7">
        <f t="shared" si="14"/>
        <v>8.5285291212263484E-2</v>
      </c>
      <c r="T72" s="7">
        <f t="shared" si="15"/>
        <v>4.6088510307842043E-2</v>
      </c>
      <c r="U72" s="7">
        <f t="shared" si="16"/>
        <v>2.4906414133116339E-2</v>
      </c>
      <c r="V72" s="7">
        <f t="shared" si="17"/>
        <v>1.3459525179418681E-2</v>
      </c>
      <c r="W72" s="7">
        <f t="shared" si="18"/>
        <v>7.2735808971605871E-3</v>
      </c>
      <c r="X72" s="7">
        <f t="shared" si="19"/>
        <v>0</v>
      </c>
      <c r="Y72" s="7">
        <f t="shared" si="20"/>
        <v>4.4510858926479475</v>
      </c>
      <c r="Z72" s="7">
        <f t="shared" ca="1" si="21"/>
        <v>4.4589048843967412</v>
      </c>
      <c r="AA72" s="7">
        <f t="shared" ca="1" si="22"/>
        <v>4.451072103149615</v>
      </c>
      <c r="AB72" s="7">
        <f t="shared" ca="1" si="23"/>
        <v>4.4510721148755659</v>
      </c>
      <c r="AC72" s="3"/>
      <c r="AD72" s="3"/>
    </row>
    <row r="73" spans="1:30" x14ac:dyDescent="0.2">
      <c r="A73" s="20">
        <v>38.224242424242426</v>
      </c>
      <c r="B73" s="20">
        <v>-0.15371199999999999</v>
      </c>
      <c r="C73" s="8">
        <f>IF(Input!C61="",0,A73-$A$18)</f>
        <v>48.224242424242426</v>
      </c>
      <c r="D73" s="8">
        <f>(B73-Input!$C$6-Input!$F$5*C73)*IF(Input!C61="",0,1)</f>
        <v>-0.18728293156969697</v>
      </c>
      <c r="E73" s="7">
        <f t="shared" si="3"/>
        <v>0.55050505050505061</v>
      </c>
      <c r="F73" s="7">
        <f t="shared" si="4"/>
        <v>0.30305581063156833</v>
      </c>
      <c r="G73" s="7">
        <f t="shared" si="5"/>
        <v>0.16683375433758058</v>
      </c>
      <c r="H73" s="7">
        <f t="shared" si="6"/>
        <v>9.1842824357557001E-2</v>
      </c>
      <c r="I73" s="7">
        <f t="shared" si="7"/>
        <v>5.0559938661483408E-2</v>
      </c>
      <c r="J73" s="7">
        <f t="shared" si="8"/>
        <v>2.7833501586372187E-2</v>
      </c>
      <c r="K73" s="7">
        <f t="shared" si="9"/>
        <v>1.5322483196538226E-2</v>
      </c>
      <c r="L73" s="7">
        <f t="shared" si="10"/>
        <v>8.4351043859730648E-3</v>
      </c>
      <c r="M73" s="7">
        <f>Input!C61*Input!$F$10</f>
        <v>-4.5826088377031698E-2</v>
      </c>
      <c r="N73" s="7">
        <f>(-C73*SIN(ATAN(Input!$F$5*Input!$F$10))+(M73-$M$18)*COS(ATAN(Input!$F$5*Input!$F$10)))*IF(Input!C61="",0,1)</f>
        <v>-5.583457447497666E-2</v>
      </c>
      <c r="O73" s="7">
        <f>(C73*COS(ATAN(Input!$F$5*Input!$F$10))+(M73-$M$18)*SIN(ATAN(Input!$F$5*Input!$F$10)))*IF(Input!C61="",0,1)</f>
        <v>48.224236064931162</v>
      </c>
      <c r="P73" s="7">
        <f t="shared" si="11"/>
        <v>0.55050498326434594</v>
      </c>
      <c r="Q73" s="7">
        <f t="shared" si="12"/>
        <v>0.3030557365988778</v>
      </c>
      <c r="R73" s="7">
        <f t="shared" si="13"/>
        <v>0.16683369320452926</v>
      </c>
      <c r="S73" s="7">
        <f t="shared" si="14"/>
        <v>9.1842779485488399E-2</v>
      </c>
      <c r="T73" s="7">
        <f t="shared" si="15"/>
        <v>5.0559907783609803E-2</v>
      </c>
      <c r="U73" s="7">
        <f t="shared" si="16"/>
        <v>2.7833481188262989E-2</v>
      </c>
      <c r="V73" s="7">
        <f t="shared" si="17"/>
        <v>1.5322470095733206E-2</v>
      </c>
      <c r="W73" s="7">
        <f t="shared" si="18"/>
        <v>8.4350961436200494E-3</v>
      </c>
      <c r="X73" s="7">
        <f t="shared" si="19"/>
        <v>0</v>
      </c>
      <c r="Y73" s="7">
        <f t="shared" si="20"/>
        <v>4.519562128317129</v>
      </c>
      <c r="Z73" s="7">
        <f t="shared" ca="1" si="21"/>
        <v>4.5274927653876462</v>
      </c>
      <c r="AA73" s="7">
        <f t="shared" ca="1" si="22"/>
        <v>4.519542717093513</v>
      </c>
      <c r="AB73" s="7">
        <f t="shared" ca="1" si="23"/>
        <v>4.5195427289011683</v>
      </c>
      <c r="AC73" s="3"/>
      <c r="AD73" s="3"/>
    </row>
    <row r="74" spans="1:30" x14ac:dyDescent="0.2">
      <c r="A74" s="20">
        <v>39.109090909090909</v>
      </c>
      <c r="B74" s="20">
        <v>-0.15599399999999999</v>
      </c>
      <c r="C74" s="8">
        <f>IF(Input!C62="",0,A74-$A$18)</f>
        <v>49.109090909090909</v>
      </c>
      <c r="D74" s="8">
        <f>(B74-Input!$C$6-Input!$F$5*C74)*IF(Input!C62="",0,1)</f>
        <v>-0.18992146976363636</v>
      </c>
      <c r="E74" s="7">
        <f t="shared" si="3"/>
        <v>0.56060606060606066</v>
      </c>
      <c r="F74" s="7">
        <f t="shared" si="4"/>
        <v>0.31427915518824617</v>
      </c>
      <c r="G74" s="7">
        <f t="shared" si="5"/>
        <v>0.17618679912068347</v>
      </c>
      <c r="H74" s="7">
        <f t="shared" si="6"/>
        <v>9.8771387385837725E-2</v>
      </c>
      <c r="I74" s="7">
        <f t="shared" si="7"/>
        <v>5.5371838382969642E-2</v>
      </c>
      <c r="J74" s="7">
        <f t="shared" si="8"/>
        <v>3.1041788184392075E-2</v>
      </c>
      <c r="K74" s="7">
        <f t="shared" si="9"/>
        <v>1.7402214588219802E-2</v>
      </c>
      <c r="L74" s="7">
        <f t="shared" si="10"/>
        <v>9.7557869661232238E-3</v>
      </c>
      <c r="M74" s="7">
        <f>Input!C62*Input!$F$10</f>
        <v>-4.6506419995099163E-2</v>
      </c>
      <c r="N74" s="7">
        <f>(-C74*SIN(ATAN(Input!$F$5*Input!$F$10))+(M74-$M$18)*COS(ATAN(Input!$F$5*Input!$F$10)))*IF(Input!C62="",0,1)</f>
        <v>-5.6621200656336676E-2</v>
      </c>
      <c r="O74" s="7">
        <f>(C74*COS(ATAN(Input!$F$5*Input!$F$10))+(M74-$M$18)*SIN(ATAN(Input!$F$5*Input!$F$10)))*IF(Input!C62="",0,1)</f>
        <v>49.109084461668715</v>
      </c>
      <c r="P74" s="7">
        <f t="shared" si="11"/>
        <v>0.5606059924577651</v>
      </c>
      <c r="Q74" s="7">
        <f t="shared" si="12"/>
        <v>0.3142790787795558</v>
      </c>
      <c r="R74" s="7">
        <f t="shared" si="13"/>
        <v>0.17618673486792502</v>
      </c>
      <c r="S74" s="7">
        <f t="shared" si="14"/>
        <v>9.8771339358526236E-2</v>
      </c>
      <c r="T74" s="7">
        <f t="shared" si="15"/>
        <v>5.5371804727469318E-2</v>
      </c>
      <c r="U74" s="7">
        <f t="shared" si="16"/>
        <v>3.1041765543420509E-2</v>
      </c>
      <c r="V74" s="7">
        <f t="shared" si="17"/>
        <v>1.7402199780110511E-2</v>
      </c>
      <c r="W74" s="7">
        <f t="shared" si="18"/>
        <v>9.7557774786771537E-3</v>
      </c>
      <c r="X74" s="7">
        <f t="shared" si="19"/>
        <v>0</v>
      </c>
      <c r="Y74" s="7">
        <f t="shared" si="20"/>
        <v>4.5832360424079539</v>
      </c>
      <c r="Z74" s="7">
        <f t="shared" ca="1" si="21"/>
        <v>4.5912612080397022</v>
      </c>
      <c r="AA74" s="7">
        <f t="shared" ca="1" si="22"/>
        <v>4.5832033546977353</v>
      </c>
      <c r="AB74" s="7">
        <f t="shared" ca="1" si="23"/>
        <v>4.5832033666142422</v>
      </c>
      <c r="AC74" s="3"/>
      <c r="AD74" s="3"/>
    </row>
    <row r="75" spans="1:30" x14ac:dyDescent="0.2">
      <c r="A75" s="20">
        <v>39.993939393939399</v>
      </c>
      <c r="B75" s="20">
        <v>-0.15806700000000001</v>
      </c>
      <c r="C75" s="8">
        <f>IF(Input!C63="",0,A75-$A$18)</f>
        <v>49.993939393939399</v>
      </c>
      <c r="D75" s="8">
        <f>(B75-Input!$C$6-Input!$F$5*C75)*IF(Input!C63="",0,1)</f>
        <v>-0.19235100795757579</v>
      </c>
      <c r="E75" s="7">
        <f t="shared" si="3"/>
        <v>0.57070707070707083</v>
      </c>
      <c r="F75" s="7">
        <f t="shared" si="4"/>
        <v>0.32570656055504554</v>
      </c>
      <c r="G75" s="7">
        <f t="shared" si="5"/>
        <v>0.18588303708444523</v>
      </c>
      <c r="H75" s="7">
        <f t="shared" si="6"/>
        <v>0.10608476358859754</v>
      </c>
      <c r="I75" s="7">
        <f t="shared" si="7"/>
        <v>6.0543324674300632E-2</v>
      </c>
      <c r="J75" s="7">
        <f t="shared" si="8"/>
        <v>3.455250347573724E-2</v>
      </c>
      <c r="K75" s="7">
        <f t="shared" si="9"/>
        <v>1.9719358044233883E-2</v>
      </c>
      <c r="L75" s="7">
        <f t="shared" si="10"/>
        <v>1.1253977065648631E-2</v>
      </c>
      <c r="M75" s="7">
        <f>Input!C63*Input!$F$10</f>
        <v>-4.7124442538593415E-2</v>
      </c>
      <c r="N75" s="7">
        <f>(-C75*SIN(ATAN(Input!$F$5*Input!$F$10))+(M75-$M$18)*COS(ATAN(Input!$F$5*Input!$F$10)))*IF(Input!C63="",0,1)</f>
        <v>-5.7345517763573058E-2</v>
      </c>
      <c r="O75" s="7">
        <f>(C75*COS(ATAN(Input!$F$5*Input!$F$10))+(M75-$M$18)*SIN(ATAN(Input!$F$5*Input!$F$10)))*IF(Input!C63="",0,1)</f>
        <v>49.993932865891303</v>
      </c>
      <c r="P75" s="7">
        <f t="shared" si="11"/>
        <v>0.57070700173663003</v>
      </c>
      <c r="Q75" s="7">
        <f t="shared" si="12"/>
        <v>0.32570648183121381</v>
      </c>
      <c r="R75" s="7">
        <f t="shared" si="13"/>
        <v>0.18588296969207821</v>
      </c>
      <c r="S75" s="7">
        <f t="shared" si="14"/>
        <v>0.10608471230686681</v>
      </c>
      <c r="T75" s="7">
        <f t="shared" si="15"/>
        <v>6.0543288090744933E-2</v>
      </c>
      <c r="U75" s="7">
        <f t="shared" si="16"/>
        <v>3.455247842154606E-2</v>
      </c>
      <c r="V75" s="7">
        <f t="shared" si="17"/>
        <v>1.971934136253016E-2</v>
      </c>
      <c r="W75" s="7">
        <f t="shared" si="18"/>
        <v>1.1253966185230698E-2</v>
      </c>
      <c r="X75" s="7">
        <f t="shared" si="19"/>
        <v>0</v>
      </c>
      <c r="Y75" s="7">
        <f t="shared" si="20"/>
        <v>4.6418663122280437</v>
      </c>
      <c r="Z75" s="7">
        <f t="shared" ca="1" si="21"/>
        <v>4.64999308402595</v>
      </c>
      <c r="AA75" s="7">
        <f t="shared" ca="1" si="22"/>
        <v>4.6418373363906653</v>
      </c>
      <c r="AB75" s="7">
        <f t="shared" ca="1" si="23"/>
        <v>4.6418373484482078</v>
      </c>
      <c r="AC75" s="3"/>
      <c r="AD75" s="3"/>
    </row>
    <row r="76" spans="1:30" x14ac:dyDescent="0.2">
      <c r="A76" s="20">
        <v>40.878787878787882</v>
      </c>
      <c r="B76" s="20">
        <v>-0.15992400000000001</v>
      </c>
      <c r="C76" s="8">
        <f>IF(Input!C64="",0,A76-$A$18)</f>
        <v>50.878787878787882</v>
      </c>
      <c r="D76" s="8">
        <f>(B76-Input!$C$6-Input!$F$5*C76)*IF(Input!C64="",0,1)</f>
        <v>-0.19456454615151517</v>
      </c>
      <c r="E76" s="7">
        <f t="shared" si="3"/>
        <v>0.58080808080808088</v>
      </c>
      <c r="F76" s="7">
        <f t="shared" si="4"/>
        <v>0.33733802673196622</v>
      </c>
      <c r="G76" s="7">
        <f t="shared" si="5"/>
        <v>0.1959286518897784</v>
      </c>
      <c r="H76" s="7">
        <f t="shared" si="6"/>
        <v>0.11379694427941676</v>
      </c>
      <c r="I76" s="7">
        <f t="shared" si="7"/>
        <v>6.6094184808752177E-2</v>
      </c>
      <c r="J76" s="7">
        <f t="shared" si="8"/>
        <v>3.8388036631345962E-2</v>
      </c>
      <c r="K76" s="7">
        <f t="shared" si="9"/>
        <v>2.2296081881842355E-2</v>
      </c>
      <c r="L76" s="7">
        <f t="shared" si="10"/>
        <v>1.2949744527332684E-2</v>
      </c>
      <c r="M76" s="7">
        <f>Input!C64*Input!$F$10</f>
        <v>-4.7678069100710541E-2</v>
      </c>
      <c r="N76" s="7">
        <f>(-C76*SIN(ATAN(Input!$F$5*Input!$F$10))+(M76-$M$18)*COS(ATAN(Input!$F$5*Input!$F$10)))*IF(Input!C64="",0,1)</f>
        <v>-5.800543888989694E-2</v>
      </c>
      <c r="O76" s="7">
        <f>(C76*COS(ATAN(Input!$F$5*Input!$F$10))+(M76-$M$18)*SIN(ATAN(Input!$F$5*Input!$F$10)))*IF(Input!C64="",0,1)</f>
        <v>50.878781277849605</v>
      </c>
      <c r="P76" s="7">
        <f t="shared" si="11"/>
        <v>0.58080801110380209</v>
      </c>
      <c r="Q76" s="7">
        <f t="shared" si="12"/>
        <v>0.33733794576235432</v>
      </c>
      <c r="R76" s="7">
        <f t="shared" si="13"/>
        <v>0.19592858134807528</v>
      </c>
      <c r="S76" s="7">
        <f t="shared" si="14"/>
        <v>0.11379688965116511</v>
      </c>
      <c r="T76" s="7">
        <f t="shared" si="15"/>
        <v>6.6094145148092046E-2</v>
      </c>
      <c r="U76" s="7">
        <f t="shared" si="16"/>
        <v>3.8388008989069355E-2</v>
      </c>
      <c r="V76" s="7">
        <f t="shared" si="17"/>
        <v>2.229606315117625E-2</v>
      </c>
      <c r="W76" s="7">
        <f t="shared" si="18"/>
        <v>1.2949732094279447E-2</v>
      </c>
      <c r="X76" s="7">
        <f t="shared" si="19"/>
        <v>0</v>
      </c>
      <c r="Y76" s="7">
        <f t="shared" si="20"/>
        <v>4.6952840118927286</v>
      </c>
      <c r="Z76" s="7">
        <f t="shared" ca="1" si="21"/>
        <v>4.7034767835329276</v>
      </c>
      <c r="AA76" s="7">
        <f t="shared" ca="1" si="22"/>
        <v>4.6952334944461906</v>
      </c>
      <c r="AB76" s="7">
        <f t="shared" ca="1" si="23"/>
        <v>4.6952335066740556</v>
      </c>
      <c r="AC76" s="3"/>
      <c r="AD76" s="3"/>
    </row>
    <row r="77" spans="1:30" x14ac:dyDescent="0.2">
      <c r="A77" s="20">
        <v>41.763636363636365</v>
      </c>
      <c r="B77" s="20">
        <v>-0.161555</v>
      </c>
      <c r="C77" s="8">
        <f>IF(Input!C65="",0,A77-$A$18)</f>
        <v>51.763636363636365</v>
      </c>
      <c r="D77" s="8">
        <f>(B77-Input!$C$6-Input!$F$5*C77)*IF(Input!C65="",0,1)</f>
        <v>-0.19655208434545454</v>
      </c>
      <c r="E77" s="7">
        <f t="shared" si="3"/>
        <v>0.59090909090909094</v>
      </c>
      <c r="F77" s="7">
        <f t="shared" si="4"/>
        <v>0.34917355371900832</v>
      </c>
      <c r="G77" s="7">
        <f t="shared" si="5"/>
        <v>0.20632982719759585</v>
      </c>
      <c r="H77" s="7">
        <f t="shared" si="6"/>
        <v>0.12192217061676119</v>
      </c>
      <c r="I77" s="7">
        <f t="shared" si="7"/>
        <v>7.2044919000813432E-2</v>
      </c>
      <c r="J77" s="7">
        <f t="shared" si="8"/>
        <v>4.2571997591389764E-2</v>
      </c>
      <c r="K77" s="7">
        <f t="shared" si="9"/>
        <v>2.5156180394912134E-2</v>
      </c>
      <c r="L77" s="7">
        <f t="shared" si="10"/>
        <v>1.4865015687902626E-2</v>
      </c>
      <c r="M77" s="7">
        <f>Input!C65*Input!$F$10</f>
        <v>-4.8164318386016425E-2</v>
      </c>
      <c r="N77" s="7">
        <f>(-C77*SIN(ATAN(Input!$F$5*Input!$F$10))+(M77-$M$18)*COS(ATAN(Input!$F$5*Input!$F$10)))*IF(Input!C65="",0,1)</f>
        <v>-5.8597982739895742E-2</v>
      </c>
      <c r="O77" s="7">
        <f>(C77*COS(ATAN(Input!$F$5*Input!$F$10))+(M77-$M$18)*SIN(ATAN(Input!$F$5*Input!$F$10)))*IF(Input!C65="",0,1)</f>
        <v>51.76362969790177</v>
      </c>
      <c r="P77" s="7">
        <f t="shared" si="11"/>
        <v>0.59090902056336991</v>
      </c>
      <c r="Q77" s="7">
        <f t="shared" si="12"/>
        <v>0.34917347058316112</v>
      </c>
      <c r="R77" s="7">
        <f t="shared" si="13"/>
        <v>0.2063297535090084</v>
      </c>
      <c r="S77" s="7">
        <f t="shared" si="14"/>
        <v>0.12192211255908968</v>
      </c>
      <c r="T77" s="7">
        <f t="shared" si="15"/>
        <v>7.2044876117308629E-2</v>
      </c>
      <c r="U77" s="7">
        <f t="shared" si="16"/>
        <v>4.2571967183088158E-2</v>
      </c>
      <c r="V77" s="7">
        <f t="shared" si="17"/>
        <v>2.5156159431614551E-2</v>
      </c>
      <c r="W77" s="7">
        <f t="shared" si="18"/>
        <v>1.4865001530871332E-2</v>
      </c>
      <c r="X77" s="7">
        <f t="shared" si="19"/>
        <v>0</v>
      </c>
      <c r="Y77" s="7">
        <f t="shared" si="20"/>
        <v>4.7432478187096327</v>
      </c>
      <c r="Z77" s="7">
        <f t="shared" ca="1" si="21"/>
        <v>4.7515067000288687</v>
      </c>
      <c r="AA77" s="7">
        <f t="shared" ca="1" si="22"/>
        <v>4.7431866563225862</v>
      </c>
      <c r="AB77" s="7">
        <f t="shared" ca="1" si="23"/>
        <v>4.7431866687531521</v>
      </c>
      <c r="AC77" s="3"/>
      <c r="AD77" s="3"/>
    </row>
    <row r="78" spans="1:30" x14ac:dyDescent="0.2">
      <c r="A78" s="20">
        <v>42.648484848484848</v>
      </c>
      <c r="B78" s="20">
        <v>-0.16295200000000001</v>
      </c>
      <c r="C78" s="8">
        <f>IF(Input!C66="",0,A78-$A$18)</f>
        <v>52.648484848484848</v>
      </c>
      <c r="D78" s="8">
        <f>(B78-Input!$C$6-Input!$F$5*C78)*IF(Input!C66="",0,1)</f>
        <v>-0.19830562253939396</v>
      </c>
      <c r="E78" s="7">
        <f t="shared" si="3"/>
        <v>0.60101010101010099</v>
      </c>
      <c r="F78" s="7">
        <f t="shared" si="4"/>
        <v>0.36121314151617179</v>
      </c>
      <c r="G78" s="7">
        <f t="shared" si="5"/>
        <v>0.21709274666881032</v>
      </c>
      <c r="H78" s="7">
        <f t="shared" si="6"/>
        <v>0.13047493360398194</v>
      </c>
      <c r="I78" s="7">
        <f t="shared" si="7"/>
        <v>7.8416753024615399E-2</v>
      </c>
      <c r="J78" s="7">
        <f t="shared" si="8"/>
        <v>4.7129260656208247E-2</v>
      </c>
      <c r="K78" s="7">
        <f t="shared" si="9"/>
        <v>2.8325161707519097E-2</v>
      </c>
      <c r="L78" s="7">
        <f t="shared" si="10"/>
        <v>1.7023708298963495E-2</v>
      </c>
      <c r="M78" s="7">
        <f>Input!C66*Input!$F$10</f>
        <v>-4.8580805358163774E-2</v>
      </c>
      <c r="N78" s="7">
        <f>(-C78*SIN(ATAN(Input!$F$5*Input!$F$10))+(M78-$M$18)*COS(ATAN(Input!$F$5*Input!$F$10)))*IF(Input!C66="",0,1)</f>
        <v>-5.9120764277239349E-2</v>
      </c>
      <c r="O78" s="7">
        <f>(C78*COS(ATAN(Input!$F$5*Input!$F$10))+(M78-$M$18)*SIN(ATAN(Input!$F$5*Input!$F$10)))*IF(Input!C66="",0,1)</f>
        <v>52.648478126334297</v>
      </c>
      <c r="P78" s="7">
        <f t="shared" si="11"/>
        <v>0.60101003011860388</v>
      </c>
      <c r="Q78" s="7">
        <f t="shared" si="12"/>
        <v>0.36121305630316514</v>
      </c>
      <c r="R78" s="7">
        <f t="shared" si="13"/>
        <v>0.21709266984799824</v>
      </c>
      <c r="S78" s="7">
        <f t="shared" si="14"/>
        <v>0.13047487204387354</v>
      </c>
      <c r="T78" s="7">
        <f t="shared" si="15"/>
        <v>7.8416706776809425E-2</v>
      </c>
      <c r="U78" s="7">
        <f t="shared" si="16"/>
        <v>4.7129227301731962E-2</v>
      </c>
      <c r="V78" s="7">
        <f t="shared" si="17"/>
        <v>2.8325138320080451E-2</v>
      </c>
      <c r="W78" s="7">
        <f t="shared" si="18"/>
        <v>1.7023692234865172E-2</v>
      </c>
      <c r="X78" s="7">
        <f t="shared" si="19"/>
        <v>0</v>
      </c>
      <c r="Y78" s="7">
        <f t="shared" si="20"/>
        <v>4.7855646745248492</v>
      </c>
      <c r="Z78" s="7">
        <f t="shared" ca="1" si="21"/>
        <v>4.7938837199855069</v>
      </c>
      <c r="AA78" s="7">
        <f t="shared" ca="1" si="22"/>
        <v>4.7854981328530082</v>
      </c>
      <c r="AB78" s="7">
        <f t="shared" ca="1" si="23"/>
        <v>4.7854981455160992</v>
      </c>
      <c r="AC78" s="3"/>
      <c r="AD78" s="3"/>
    </row>
    <row r="79" spans="1:30" x14ac:dyDescent="0.2">
      <c r="A79" s="20">
        <v>43.533333333333331</v>
      </c>
      <c r="B79" s="20">
        <v>-0.164106</v>
      </c>
      <c r="C79" s="8">
        <f>IF(Input!C67="",0,A79-$A$18)</f>
        <v>53.533333333333331</v>
      </c>
      <c r="D79" s="8">
        <f>(B79-Input!$C$6-Input!$F$5*C79)*IF(Input!C67="",0,1)</f>
        <v>-0.19981616073333333</v>
      </c>
      <c r="E79" s="7">
        <f t="shared" si="3"/>
        <v>0.61111111111111116</v>
      </c>
      <c r="F79" s="7">
        <f t="shared" si="4"/>
        <v>0.37345679012345684</v>
      </c>
      <c r="G79" s="7">
        <f t="shared" si="5"/>
        <v>0.22822359396433475</v>
      </c>
      <c r="H79" s="7">
        <f t="shared" si="6"/>
        <v>0.13946997408931569</v>
      </c>
      <c r="I79" s="7">
        <f t="shared" si="7"/>
        <v>8.523165083235959E-2</v>
      </c>
      <c r="J79" s="7">
        <f t="shared" si="8"/>
        <v>5.208600884199753E-2</v>
      </c>
      <c r="K79" s="7">
        <f t="shared" si="9"/>
        <v>3.1830338736776272E-2</v>
      </c>
      <c r="L79" s="7">
        <f t="shared" si="10"/>
        <v>1.945187367247439E-2</v>
      </c>
      <c r="M79" s="7">
        <f>Input!C67*Input!$F$10</f>
        <v>-4.8924846851261868E-2</v>
      </c>
      <c r="N79" s="7">
        <f>(-C79*SIN(ATAN(Input!$F$5*Input!$F$10))+(M79-$M$18)*COS(ATAN(Input!$F$5*Input!$F$10)))*IF(Input!C67="",0,1)</f>
        <v>-5.9571100336056428E-2</v>
      </c>
      <c r="O79" s="7">
        <f>(C79*COS(ATAN(Input!$F$5*Input!$F$10))+(M79-$M$18)*SIN(ATAN(Input!$F$5*Input!$F$10)))*IF(Input!C67="",0,1)</f>
        <v>53.533326563469515</v>
      </c>
      <c r="P79" s="7">
        <f t="shared" si="11"/>
        <v>0.61111103977318371</v>
      </c>
      <c r="Q79" s="7">
        <f t="shared" si="12"/>
        <v>0.3734567029326617</v>
      </c>
      <c r="R79" s="7">
        <f t="shared" si="13"/>
        <v>0.22822351403944388</v>
      </c>
      <c r="S79" s="7">
        <f t="shared" si="14"/>
        <v>0.13946990896533432</v>
      </c>
      <c r="T79" s="7">
        <f t="shared" si="15"/>
        <v>8.5231601084876735E-2</v>
      </c>
      <c r="U79" s="7">
        <f t="shared" si="16"/>
        <v>5.2085972360512225E-2</v>
      </c>
      <c r="V79" s="7">
        <f t="shared" si="17"/>
        <v>3.1830312726829936E-2</v>
      </c>
      <c r="W79" s="7">
        <f t="shared" si="18"/>
        <v>1.9451855506798642E-2</v>
      </c>
      <c r="X79" s="7">
        <f t="shared" si="19"/>
        <v>0</v>
      </c>
      <c r="Y79" s="7">
        <f t="shared" si="20"/>
        <v>4.8220173889152393</v>
      </c>
      <c r="Z79" s="7">
        <f t="shared" ca="1" si="21"/>
        <v>4.8304157167941266</v>
      </c>
      <c r="AA79" s="7">
        <f t="shared" ca="1" si="22"/>
        <v>4.8219762105374322</v>
      </c>
      <c r="AB79" s="7">
        <f t="shared" ca="1" si="23"/>
        <v>4.8219762234607106</v>
      </c>
      <c r="AC79" s="3"/>
      <c r="AD79" s="3"/>
    </row>
    <row r="80" spans="1:30" x14ac:dyDescent="0.2">
      <c r="A80" s="20">
        <v>44.418181818181822</v>
      </c>
      <c r="B80" s="20">
        <v>-0.16501199999999999</v>
      </c>
      <c r="C80" s="8">
        <f>IF(Input!C68="",0,A80-$A$18)</f>
        <v>54.418181818181822</v>
      </c>
      <c r="D80" s="8">
        <f>(B80-Input!$C$6-Input!$F$5*C80)*IF(Input!C68="",0,1)</f>
        <v>-0.20107869892727273</v>
      </c>
      <c r="E80" s="7">
        <f t="shared" si="3"/>
        <v>0.62121212121212133</v>
      </c>
      <c r="F80" s="7">
        <f t="shared" si="4"/>
        <v>0.38590449954086331</v>
      </c>
      <c r="G80" s="7">
        <f t="shared" si="5"/>
        <v>0.23972855274508179</v>
      </c>
      <c r="H80" s="7">
        <f t="shared" si="6"/>
        <v>0.14892228276588418</v>
      </c>
      <c r="I80" s="7">
        <f t="shared" si="7"/>
        <v>9.2512327172746253E-2</v>
      </c>
      <c r="J80" s="7">
        <f t="shared" si="8"/>
        <v>5.746977900125147E-2</v>
      </c>
      <c r="K80" s="7">
        <f t="shared" si="9"/>
        <v>3.570092331895925E-2</v>
      </c>
      <c r="L80" s="7">
        <f t="shared" si="10"/>
        <v>2.2177846304201963E-2</v>
      </c>
      <c r="M80" s="7">
        <f>Input!C68*Input!$F$10</f>
        <v>-4.9194952217593645E-2</v>
      </c>
      <c r="N80" s="7">
        <f>(-C80*SIN(ATAN(Input!$F$5*Input!$F$10))+(M80-$M$18)*COS(ATAN(Input!$F$5*Input!$F$10)))*IF(Input!C68="",0,1)</f>
        <v>-5.9947500268640652E-2</v>
      </c>
      <c r="O80" s="7">
        <f>(C80*COS(ATAN(Input!$F$5*Input!$F$10))+(M80-$M$18)*SIN(ATAN(Input!$F$5*Input!$F$10)))*IF(Input!C68="",0,1)</f>
        <v>54.418175009486497</v>
      </c>
      <c r="P80" s="7">
        <f t="shared" si="11"/>
        <v>0.62121204952915354</v>
      </c>
      <c r="Q80" s="7">
        <f t="shared" si="12"/>
        <v>0.38590441048021151</v>
      </c>
      <c r="R80" s="7">
        <f t="shared" si="13"/>
        <v>0.23972846975675197</v>
      </c>
      <c r="S80" s="7">
        <f t="shared" si="14"/>
        <v>0.14892221402807959</v>
      </c>
      <c r="T80" s="7">
        <f t="shared" si="15"/>
        <v>9.2512273796802588E-2</v>
      </c>
      <c r="U80" s="7">
        <f t="shared" si="16"/>
        <v>5.7469739211913937E-2</v>
      </c>
      <c r="V80" s="7">
        <f t="shared" si="17"/>
        <v>3.5700894481739021E-2</v>
      </c>
      <c r="W80" s="7">
        <f t="shared" si="18"/>
        <v>2.2177825831025146E-2</v>
      </c>
      <c r="X80" s="7">
        <f t="shared" si="19"/>
        <v>0</v>
      </c>
      <c r="Y80" s="7">
        <f t="shared" si="20"/>
        <v>4.8524853005346102</v>
      </c>
      <c r="Z80" s="7">
        <f t="shared" ca="1" si="21"/>
        <v>4.8609180480855319</v>
      </c>
      <c r="AA80" s="7">
        <f t="shared" ca="1" si="22"/>
        <v>4.8524366471562512</v>
      </c>
      <c r="AB80" s="7">
        <f t="shared" ca="1" si="23"/>
        <v>4.8524366603585474</v>
      </c>
      <c r="AC80" s="3"/>
      <c r="AD80" s="3"/>
    </row>
    <row r="81" spans="1:30" x14ac:dyDescent="0.2">
      <c r="A81" s="20">
        <v>45.303030303030305</v>
      </c>
      <c r="B81" s="20">
        <v>-0.16566</v>
      </c>
      <c r="C81" s="8">
        <f>IF(Input!C69="",0,A81-$A$18)</f>
        <v>55.303030303030305</v>
      </c>
      <c r="D81" s="8">
        <f>(B81-Input!$C$6-Input!$F$5*C81)*IF(Input!C69="",0,1)</f>
        <v>-0.20208323712121212</v>
      </c>
      <c r="E81" s="7">
        <f t="shared" si="3"/>
        <v>0.63131313131313138</v>
      </c>
      <c r="F81" s="7">
        <f t="shared" si="4"/>
        <v>0.39855626976839109</v>
      </c>
      <c r="G81" s="7">
        <f t="shared" si="5"/>
        <v>0.25161380667196409</v>
      </c>
      <c r="H81" s="7">
        <f t="shared" si="6"/>
        <v>0.15884710017169454</v>
      </c>
      <c r="I81" s="7">
        <f t="shared" si="7"/>
        <v>0.10028226020940313</v>
      </c>
      <c r="J81" s="7">
        <f t="shared" si="8"/>
        <v>6.3309507707956528E-2</v>
      </c>
      <c r="K81" s="7">
        <f t="shared" si="9"/>
        <v>3.9968123553002867E-2</v>
      </c>
      <c r="L81" s="7">
        <f t="shared" si="10"/>
        <v>2.5232401232956361E-2</v>
      </c>
      <c r="M81" s="7">
        <f>Input!C69*Input!$F$10</f>
        <v>-4.9388140161724992E-2</v>
      </c>
      <c r="N81" s="7">
        <f>(-C81*SIN(ATAN(Input!$F$5*Input!$F$10))+(M81-$M$18)*COS(ATAN(Input!$F$5*Input!$F$10)))*IF(Input!C69="",0,1)</f>
        <v>-6.024698277957944E-2</v>
      </c>
      <c r="O81" s="7">
        <f>(C81*COS(ATAN(Input!$F$5*Input!$F$10))+(M81-$M$18)*SIN(ATAN(Input!$F$5*Input!$F$10)))*IF(Input!C69="",0,1)</f>
        <v>55.303023464743362</v>
      </c>
      <c r="P81" s="7">
        <f t="shared" si="11"/>
        <v>0.63131305939060145</v>
      </c>
      <c r="Q81" s="7">
        <f t="shared" si="12"/>
        <v>0.39855617895712109</v>
      </c>
      <c r="R81" s="7">
        <f t="shared" si="13"/>
        <v>0.25161372067644816</v>
      </c>
      <c r="S81" s="7">
        <f t="shared" si="14"/>
        <v>0.15884702778490073</v>
      </c>
      <c r="T81" s="7">
        <f t="shared" si="15"/>
        <v>0.10028220308598955</v>
      </c>
      <c r="U81" s="7">
        <f t="shared" si="16"/>
        <v>6.3309464432645679E-2</v>
      </c>
      <c r="V81" s="7">
        <f t="shared" si="17"/>
        <v>3.9968091679354015E-2</v>
      </c>
      <c r="W81" s="7">
        <f t="shared" si="18"/>
        <v>2.5232378236097024E-2</v>
      </c>
      <c r="X81" s="7">
        <f t="shared" si="19"/>
        <v>0</v>
      </c>
      <c r="Y81" s="7">
        <f t="shared" si="20"/>
        <v>4.8767270866905852</v>
      </c>
      <c r="Z81" s="7">
        <f t="shared" ca="1" si="21"/>
        <v>4.8852140556324715</v>
      </c>
      <c r="AA81" s="7">
        <f t="shared" ca="1" si="22"/>
        <v>4.8767031698960484</v>
      </c>
      <c r="AB81" s="7">
        <f t="shared" ca="1" si="23"/>
        <v>4.8767031833930741</v>
      </c>
      <c r="AC81" s="3"/>
      <c r="AD81" s="3"/>
    </row>
    <row r="82" spans="1:30" x14ac:dyDescent="0.2">
      <c r="A82" s="20">
        <v>46.187878787878788</v>
      </c>
      <c r="B82" s="20">
        <v>-0.166045</v>
      </c>
      <c r="C82" s="8">
        <f>IF(Input!C70="",0,A82-$A$18)</f>
        <v>56.187878787878788</v>
      </c>
      <c r="D82" s="8">
        <f>(B82-Input!$C$6-Input!$F$5*C82)*IF(Input!C70="",0,1)</f>
        <v>-0.20282477531515153</v>
      </c>
      <c r="E82" s="7">
        <f t="shared" si="3"/>
        <v>0.64141414141414144</v>
      </c>
      <c r="F82" s="7">
        <f t="shared" si="4"/>
        <v>0.41141210080604024</v>
      </c>
      <c r="G82" s="7">
        <f t="shared" si="5"/>
        <v>0.26388553940589449</v>
      </c>
      <c r="H82" s="7">
        <f t="shared" si="6"/>
        <v>0.16925991668963941</v>
      </c>
      <c r="I82" s="7">
        <f t="shared" si="7"/>
        <v>0.10856570413931417</v>
      </c>
      <c r="J82" s="7">
        <f t="shared" si="8"/>
        <v>6.9635577907539908E-2</v>
      </c>
      <c r="K82" s="7">
        <f t="shared" si="9"/>
        <v>4.4665244415442257E-2</v>
      </c>
      <c r="L82" s="7">
        <f t="shared" si="10"/>
        <v>2.8648919397783672E-2</v>
      </c>
      <c r="M82" s="7">
        <f>Input!C70*Input!$F$10</f>
        <v>-4.9502920035938827E-2</v>
      </c>
      <c r="N82" s="7">
        <f>(-C82*SIN(ATAN(Input!$F$5*Input!$F$10))+(M82-$M$18)*COS(ATAN(Input!$F$5*Input!$F$10)))*IF(Input!C70="",0,1)</f>
        <v>-6.0468057221166445E-2</v>
      </c>
      <c r="O82" s="7">
        <f>(C82*COS(ATAN(Input!$F$5*Input!$F$10))+(M82-$M$18)*SIN(ATAN(Input!$F$5*Input!$F$10)))*IF(Input!C70="",0,1)</f>
        <v>56.187871929419188</v>
      </c>
      <c r="P82" s="7">
        <f t="shared" si="11"/>
        <v>0.64141406935957179</v>
      </c>
      <c r="Q82" s="7">
        <f t="shared" si="12"/>
        <v>0.41141200837240555</v>
      </c>
      <c r="R82" s="7">
        <f t="shared" si="13"/>
        <v>0.26388545047353884</v>
      </c>
      <c r="S82" s="7">
        <f t="shared" si="14"/>
        <v>0.1692598406330163</v>
      </c>
      <c r="T82" s="7">
        <f t="shared" si="15"/>
        <v>0.10856564315957559</v>
      </c>
      <c r="U82" s="7">
        <f t="shared" si="16"/>
        <v>6.9635530971622533E-2</v>
      </c>
      <c r="V82" s="7">
        <f t="shared" si="17"/>
        <v>4.4665209292522899E-2</v>
      </c>
      <c r="W82" s="7">
        <f t="shared" si="18"/>
        <v>2.8648893651114078E-2</v>
      </c>
      <c r="X82" s="7">
        <f t="shared" si="19"/>
        <v>0</v>
      </c>
      <c r="Y82" s="7">
        <f t="shared" si="20"/>
        <v>4.8946220860369722</v>
      </c>
      <c r="Z82" s="7">
        <f t="shared" ca="1" si="21"/>
        <v>4.9031355669820558</v>
      </c>
      <c r="AA82" s="7">
        <f t="shared" ca="1" si="22"/>
        <v>4.8946079751484373</v>
      </c>
      <c r="AB82" s="7">
        <f t="shared" ca="1" si="23"/>
        <v>4.8946079889459408</v>
      </c>
      <c r="AC82" s="3"/>
      <c r="AD82" s="3"/>
    </row>
    <row r="83" spans="1:30" x14ac:dyDescent="0.2">
      <c r="A83" s="20">
        <v>47.072727272727278</v>
      </c>
      <c r="B83" s="20">
        <v>-0.166161</v>
      </c>
      <c r="C83" s="8">
        <f>IF(Input!C71="",0,A83-$A$18)</f>
        <v>57.072727272727278</v>
      </c>
      <c r="D83" s="8">
        <f>(B83-Input!$C$6-Input!$F$5*C83)*IF(Input!C71="",0,1)</f>
        <v>-0.20329731350909092</v>
      </c>
      <c r="E83" s="7">
        <f t="shared" ref="E83:E146" si="24">C83/MAX($C$18:$C$1017)</f>
        <v>0.6515151515151516</v>
      </c>
      <c r="F83" s="7">
        <f t="shared" ref="F83:F146" si="25">E83^2</f>
        <v>0.42447199265381097</v>
      </c>
      <c r="G83" s="7">
        <f t="shared" ref="G83:G146" si="26">E83^3</f>
        <v>0.27654993460778599</v>
      </c>
      <c r="H83" s="7">
        <f t="shared" ref="H83:H146" si="27">E83^4</f>
        <v>0.18017647254749694</v>
      </c>
      <c r="I83" s="7">
        <f t="shared" ref="I83:I146" si="28">E83^5</f>
        <v>0.11738770181124802</v>
      </c>
      <c r="J83" s="7">
        <f t="shared" ref="J83:J146" si="29">E83^6</f>
        <v>7.6479866331570695E-2</v>
      </c>
      <c r="K83" s="7">
        <f t="shared" ref="K83:K146" si="30">E83^7</f>
        <v>4.9827791700871829E-2</v>
      </c>
      <c r="L83" s="7">
        <f t="shared" ref="L83:L146" si="31">E83^8</f>
        <v>3.2463561259658921E-2</v>
      </c>
      <c r="M83" s="7">
        <f>Input!C71*Input!$F$10</f>
        <v>-4.9537503062974685E-2</v>
      </c>
      <c r="N83" s="7">
        <f>(-C83*SIN(ATAN(Input!$F$5*Input!$F$10))+(M83-$M$18)*COS(ATAN(Input!$F$5*Input!$F$10)))*IF(Input!C71="",0,1)</f>
        <v>-6.060893481615412E-2</v>
      </c>
      <c r="O83" s="7">
        <f>(C83*COS(ATAN(Input!$F$5*Input!$F$10))+(M83-$M$18)*SIN(ATAN(Input!$F$5*Input!$F$10)))*IF(Input!C71="",0,1)</f>
        <v>57.072720403728859</v>
      </c>
      <c r="P83" s="7">
        <f t="shared" ref="P83:P146" si="32">O83/MAX($O$18:$O$1017)</f>
        <v>0.6515150794385175</v>
      </c>
      <c r="Q83" s="7">
        <f t="shared" ref="Q83:Q146" si="33">P83^2</f>
        <v>0.42447189873577779</v>
      </c>
      <c r="R83" s="7">
        <f t="shared" ref="R83:R146" si="34">P83^3</f>
        <v>0.2765498428242586</v>
      </c>
      <c r="S83" s="7">
        <f t="shared" ref="S83:S146" si="35">P83^4</f>
        <v>0.18017639281635639</v>
      </c>
      <c r="T83" s="7">
        <f t="shared" ref="T83:T146" si="36">P83^5</f>
        <v>0.11738763687869397</v>
      </c>
      <c r="U83" s="7">
        <f t="shared" ref="U83:U146" si="37">P83^6</f>
        <v>7.6479815566122156E-2</v>
      </c>
      <c r="V83" s="7">
        <f t="shared" ref="V83:V146" si="38">P83^7</f>
        <v>4.9827753114005238E-2</v>
      </c>
      <c r="W83" s="7">
        <f t="shared" ref="W83:W146" si="39">P83^8</f>
        <v>3.2463532528313965E-2</v>
      </c>
      <c r="X83" s="7">
        <f t="shared" ref="X83:X146" si="40">IF(P83=1,N83,0)</f>
        <v>0</v>
      </c>
      <c r="Y83" s="7">
        <f t="shared" ref="Y83:Y146" si="41">N83/$X$17</f>
        <v>4.9060255049583441</v>
      </c>
      <c r="Z83" s="7">
        <f t="shared" ref="Z83:Z146" ca="1" si="42">$M$8*E83^8+$N$8*E83^7+$O$8*E83^6+$P$8*E83^5+$Q$8*E83^4+$R$8*E83^3+$S$8*E83^2</f>
        <v>4.9145233979346585</v>
      </c>
      <c r="AA83" s="7">
        <f t="shared" ref="AA83:AA146" ca="1" si="43">$M$10*E83^8+$N$10*E83^7+$O$10*E83^6+$P$10*E83^5+$Q$10*E83^4+$R$10*E83^3+$S$10*E83^2</f>
        <v>4.9059922291131848</v>
      </c>
      <c r="AB83" s="7">
        <f t="shared" ref="AB83:AB146" ca="1" si="44">$M$12*P83^8+$N$12*P83^7+$O$12*P83^6+$P$12*P83^5+$Q$12*P83^4+$R$12*P83^3+$S$12*P83^2</f>
        <v>4.9059922432082876</v>
      </c>
      <c r="AC83" s="3"/>
      <c r="AD83" s="3"/>
    </row>
    <row r="84" spans="1:30" x14ac:dyDescent="0.2">
      <c r="A84" s="20">
        <v>47.957575757575761</v>
      </c>
      <c r="B84" s="20">
        <v>-0.16600000000000001</v>
      </c>
      <c r="C84" s="8">
        <f>IF(Input!C72="",0,A84-$A$18)</f>
        <v>57.957575757575761</v>
      </c>
      <c r="D84" s="8">
        <f>(B84-Input!$C$6-Input!$F$5*C84)*IF(Input!C72="",0,1)</f>
        <v>-0.20349285170303033</v>
      </c>
      <c r="E84" s="7">
        <f t="shared" si="24"/>
        <v>0.66161616161616166</v>
      </c>
      <c r="F84" s="7">
        <f t="shared" si="25"/>
        <v>0.43773594531170296</v>
      </c>
      <c r="G84" s="7">
        <f t="shared" si="26"/>
        <v>0.28961317593855096</v>
      </c>
      <c r="H84" s="7">
        <f t="shared" si="27"/>
        <v>0.19161275781793019</v>
      </c>
      <c r="I84" s="7">
        <f t="shared" si="28"/>
        <v>0.12677409734418615</v>
      </c>
      <c r="J84" s="7">
        <f t="shared" si="29"/>
        <v>8.3875791677214068E-2</v>
      </c>
      <c r="K84" s="7">
        <f t="shared" si="30"/>
        <v>5.549357934199517E-2</v>
      </c>
      <c r="L84" s="7">
        <f t="shared" si="31"/>
        <v>3.6715448958592765E-2</v>
      </c>
      <c r="M84" s="7">
        <f>Input!C72*Input!$F$10</f>
        <v>-4.9489504206485263E-2</v>
      </c>
      <c r="N84" s="7">
        <f>(-C84*SIN(ATAN(Input!$F$5*Input!$F$10))+(M84-$M$18)*COS(ATAN(Input!$F$5*Input!$F$10)))*IF(Input!C72="",0,1)</f>
        <v>-6.0667230528212365E-2</v>
      </c>
      <c r="O84" s="7">
        <f>(C84*COS(ATAN(Input!$F$5*Input!$F$10))+(M84-$M$18)*SIN(ATAN(Input!$F$5*Input!$F$10)))*IF(Input!C72="",0,1)</f>
        <v>57.957568887958885</v>
      </c>
      <c r="P84" s="7">
        <f t="shared" si="32"/>
        <v>0.66161608963070928</v>
      </c>
      <c r="Q84" s="7">
        <f t="shared" si="33"/>
        <v>0.43773585005823074</v>
      </c>
      <c r="R84" s="7">
        <f t="shared" si="34"/>
        <v>0.28961308140670111</v>
      </c>
      <c r="S84" s="7">
        <f t="shared" si="35"/>
        <v>0.19161267442620186</v>
      </c>
      <c r="T84" s="7">
        <f t="shared" si="36"/>
        <v>0.12677402837754589</v>
      </c>
      <c r="U84" s="7">
        <f t="shared" si="37"/>
        <v>8.3875736921884478E-2</v>
      </c>
      <c r="V84" s="7">
        <f t="shared" si="38"/>
        <v>5.5493537077151316E-2</v>
      </c>
      <c r="W84" s="7">
        <f t="shared" si="39"/>
        <v>3.6715417000761634E-2</v>
      </c>
      <c r="X84" s="7">
        <f t="shared" si="40"/>
        <v>0</v>
      </c>
      <c r="Y84" s="7">
        <f t="shared" si="41"/>
        <v>4.9107442853007965</v>
      </c>
      <c r="Z84" s="7">
        <f t="shared" ca="1" si="42"/>
        <v>4.919227854954725</v>
      </c>
      <c r="AA84" s="7">
        <f t="shared" ca="1" si="43"/>
        <v>4.9107065683072477</v>
      </c>
      <c r="AB84" s="7">
        <f t="shared" ca="1" si="44"/>
        <v>4.9107065826882792</v>
      </c>
      <c r="AC84" s="3"/>
      <c r="AD84" s="3"/>
    </row>
    <row r="85" spans="1:30" x14ac:dyDescent="0.2">
      <c r="A85" s="20">
        <v>48.842424242424244</v>
      </c>
      <c r="B85" s="20">
        <v>-0.16555700000000001</v>
      </c>
      <c r="C85" s="8">
        <f>IF(Input!C73="",0,A85-$A$18)</f>
        <v>58.842424242424244</v>
      </c>
      <c r="D85" s="8">
        <f>(B85-Input!$C$6-Input!$F$5*C85)*IF(Input!C73="",0,1)</f>
        <v>-0.20340638989696971</v>
      </c>
      <c r="E85" s="7">
        <f t="shared" si="24"/>
        <v>0.67171717171717182</v>
      </c>
      <c r="F85" s="7">
        <f t="shared" si="25"/>
        <v>0.45120395877971647</v>
      </c>
      <c r="G85" s="7">
        <f t="shared" si="26"/>
        <v>0.3030814470591025</v>
      </c>
      <c r="H85" s="7">
        <f t="shared" si="27"/>
        <v>0.20358501241848809</v>
      </c>
      <c r="I85" s="7">
        <f t="shared" si="28"/>
        <v>0.13675154874575213</v>
      </c>
      <c r="J85" s="7">
        <f t="shared" si="29"/>
        <v>9.1858363551439559E-2</v>
      </c>
      <c r="K85" s="7">
        <f t="shared" si="30"/>
        <v>6.1702840163340725E-2</v>
      </c>
      <c r="L85" s="7">
        <f t="shared" si="31"/>
        <v>4.1446857281435948E-2</v>
      </c>
      <c r="M85" s="7">
        <f>Input!C73*Input!$F$10</f>
        <v>-4.9357432818753502E-2</v>
      </c>
      <c r="N85" s="7">
        <f>(-C85*SIN(ATAN(Input!$F$5*Input!$F$10))+(M85-$M$18)*COS(ATAN(Input!$F$5*Input!$F$10)))*IF(Input!C73="",0,1)</f>
        <v>-6.064145370963489E-2</v>
      </c>
      <c r="O85" s="7">
        <f>(C85*COS(ATAN(Input!$F$5*Input!$F$10))+(M85-$M$18)*SIN(ATAN(Input!$F$5*Input!$F$10)))*IF(Input!C73="",0,1)</f>
        <v>58.842417382288318</v>
      </c>
      <c r="P85" s="7">
        <f t="shared" si="32"/>
        <v>0.67171709993819118</v>
      </c>
      <c r="Q85" s="7">
        <f t="shared" si="33"/>
        <v>0.45120386234937393</v>
      </c>
      <c r="R85" s="7">
        <f t="shared" si="34"/>
        <v>0.30308134989823227</v>
      </c>
      <c r="S85" s="7">
        <f t="shared" si="35"/>
        <v>0.20358492539899278</v>
      </c>
      <c r="T85" s="7">
        <f t="shared" si="36"/>
        <v>0.13675147568014442</v>
      </c>
      <c r="U85" s="7">
        <f t="shared" si="37"/>
        <v>9.1858304656134704E-2</v>
      </c>
      <c r="V85" s="7">
        <f t="shared" si="38"/>
        <v>6.1702794008857642E-2</v>
      </c>
      <c r="W85" s="7">
        <f t="shared" si="39"/>
        <v>4.1446821849713454E-2</v>
      </c>
      <c r="X85" s="7">
        <f t="shared" si="40"/>
        <v>0</v>
      </c>
      <c r="Y85" s="7">
        <f t="shared" si="41"/>
        <v>4.9086577657181412</v>
      </c>
      <c r="Z85" s="7">
        <f t="shared" ca="1" si="42"/>
        <v>4.9171092365678719</v>
      </c>
      <c r="AA85" s="7">
        <f t="shared" ca="1" si="43"/>
        <v>4.9086115990515902</v>
      </c>
      <c r="AB85" s="7">
        <f t="shared" ca="1" si="44"/>
        <v>4.9086116136960332</v>
      </c>
      <c r="AC85" s="3"/>
      <c r="AD85" s="3"/>
    </row>
    <row r="86" spans="1:30" x14ac:dyDescent="0.2">
      <c r="A86" s="20">
        <v>49.727272727272727</v>
      </c>
      <c r="B86" s="20">
        <v>-0.164826</v>
      </c>
      <c r="C86" s="8">
        <f>IF(Input!C74="",0,A86-$A$18)</f>
        <v>59.727272727272727</v>
      </c>
      <c r="D86" s="8">
        <f>(B86-Input!$C$6-Input!$F$5*C86)*IF(Input!C74="",0,1)</f>
        <v>-0.20303192809090909</v>
      </c>
      <c r="E86" s="7">
        <f t="shared" si="24"/>
        <v>0.68181818181818188</v>
      </c>
      <c r="F86" s="7">
        <f t="shared" si="25"/>
        <v>0.4648760330578513</v>
      </c>
      <c r="G86" s="7">
        <f t="shared" si="26"/>
        <v>0.31696093163035322</v>
      </c>
      <c r="H86" s="7">
        <f t="shared" si="27"/>
        <v>0.21610972611160445</v>
      </c>
      <c r="I86" s="7">
        <f t="shared" si="28"/>
        <v>0.14734754053063942</v>
      </c>
      <c r="J86" s="7">
        <f t="shared" si="29"/>
        <v>0.10046423217998142</v>
      </c>
      <c r="K86" s="7">
        <f t="shared" si="30"/>
        <v>6.8498340122714621E-2</v>
      </c>
      <c r="L86" s="7">
        <f t="shared" si="31"/>
        <v>4.6703413720032692E-2</v>
      </c>
      <c r="M86" s="7">
        <f>Input!C74*Input!$F$10</f>
        <v>-4.9139500122518914E-2</v>
      </c>
      <c r="N86" s="7">
        <f>(-C86*SIN(ATAN(Input!$F$5*Input!$F$10))+(M86-$M$18)*COS(ATAN(Input!$F$5*Input!$F$10)))*IF(Input!C74="",0,1)</f>
        <v>-6.0529815583174093E-2</v>
      </c>
      <c r="O86" s="7">
        <f>(C86*COS(ATAN(Input!$F$5*Input!$F$10))+(M86-$M$18)*SIN(ATAN(Input!$F$5*Input!$F$10)))*IF(Input!C74="",0,1)</f>
        <v>59.727265886932045</v>
      </c>
      <c r="P86" s="7">
        <f t="shared" si="32"/>
        <v>0.681818110363416</v>
      </c>
      <c r="Q86" s="7">
        <f t="shared" si="33"/>
        <v>0.46487593561953933</v>
      </c>
      <c r="R86" s="7">
        <f t="shared" si="34"/>
        <v>0.31696083197753933</v>
      </c>
      <c r="S86" s="7">
        <f t="shared" si="35"/>
        <v>0.21610963551814208</v>
      </c>
      <c r="T86" s="7">
        <f t="shared" si="36"/>
        <v>0.14734746332030621</v>
      </c>
      <c r="U86" s="7">
        <f t="shared" si="37"/>
        <v>0.10046416900789393</v>
      </c>
      <c r="V86" s="7">
        <f t="shared" si="38"/>
        <v>6.8498289872193099E-2</v>
      </c>
      <c r="W86" s="7">
        <f t="shared" si="39"/>
        <v>4.670337456378422E-2</v>
      </c>
      <c r="X86" s="7">
        <f t="shared" si="40"/>
        <v>0</v>
      </c>
      <c r="Y86" s="7">
        <f t="shared" si="41"/>
        <v>4.899621152594948</v>
      </c>
      <c r="Z86" s="7">
        <f t="shared" ca="1" si="42"/>
        <v>4.9080383327676262</v>
      </c>
      <c r="AA86" s="7">
        <f t="shared" ca="1" si="43"/>
        <v>4.8995783949780982</v>
      </c>
      <c r="AB86" s="7">
        <f t="shared" ca="1" si="44"/>
        <v>4.8995784098523529</v>
      </c>
      <c r="AC86" s="3"/>
      <c r="AD86" s="3"/>
    </row>
    <row r="87" spans="1:30" x14ac:dyDescent="0.2">
      <c r="A87" s="20">
        <v>50.61212121212121</v>
      </c>
      <c r="B87" s="20">
        <v>-0.163803</v>
      </c>
      <c r="C87" s="8">
        <f>IF(Input!C75="",0,A87-$A$18)</f>
        <v>60.61212121212121</v>
      </c>
      <c r="D87" s="8">
        <f>(B87-Input!$C$6-Input!$F$5*C87)*IF(Input!C75="",0,1)</f>
        <v>-0.2023654662848485</v>
      </c>
      <c r="E87" s="7">
        <f t="shared" si="24"/>
        <v>0.69191919191919193</v>
      </c>
      <c r="F87" s="7">
        <f t="shared" si="25"/>
        <v>0.47875216814610755</v>
      </c>
      <c r="G87" s="7">
        <f t="shared" si="26"/>
        <v>0.33125781331321585</v>
      </c>
      <c r="H87" s="7">
        <f t="shared" si="27"/>
        <v>0.22920363850459882</v>
      </c>
      <c r="I87" s="7">
        <f t="shared" si="28"/>
        <v>0.1585903963390406</v>
      </c>
      <c r="J87" s="7">
        <f t="shared" si="29"/>
        <v>0.10973173888105335</v>
      </c>
      <c r="K87" s="7">
        <f t="shared" si="30"/>
        <v>7.5925496094466208E-2</v>
      </c>
      <c r="L87" s="7">
        <f t="shared" si="31"/>
        <v>5.2534307903746816E-2</v>
      </c>
      <c r="M87" s="7">
        <f>Input!C75*Input!$F$10</f>
        <v>-4.8834513599607866E-2</v>
      </c>
      <c r="N87" s="7">
        <f>(-C87*SIN(ATAN(Input!$F$5*Input!$F$10))+(M87-$M$18)*COS(ATAN(Input!$F$5*Input!$F$10)))*IF(Input!C75="",0,1)</f>
        <v>-6.0331123630664958E-2</v>
      </c>
      <c r="O87" s="7">
        <f>(C87*COS(ATAN(Input!$F$5*Input!$F$10))+(M87-$M$18)*SIN(ATAN(Input!$F$5*Input!$F$10)))*IF(Input!C75="",0,1)</f>
        <v>60.612114402033328</v>
      </c>
      <c r="P87" s="7">
        <f t="shared" si="32"/>
        <v>0.69191912090801944</v>
      </c>
      <c r="Q87" s="7">
        <f t="shared" si="33"/>
        <v>0.47875206987812641</v>
      </c>
      <c r="R87" s="7">
        <f t="shared" si="34"/>
        <v>0.33125771132296794</v>
      </c>
      <c r="S87" s="7">
        <f t="shared" si="35"/>
        <v>0.22920354441259044</v>
      </c>
      <c r="T87" s="7">
        <f t="shared" si="36"/>
        <v>0.15859031495896178</v>
      </c>
      <c r="U87" s="7">
        <f t="shared" si="37"/>
        <v>0.10973167131093074</v>
      </c>
      <c r="V87" s="7">
        <f t="shared" si="38"/>
        <v>7.5925441549226952E-2</v>
      </c>
      <c r="W87" s="7">
        <f t="shared" si="39"/>
        <v>5.2534264771294317E-2</v>
      </c>
      <c r="X87" s="7">
        <f t="shared" si="40"/>
        <v>0</v>
      </c>
      <c r="Y87" s="7">
        <f t="shared" si="41"/>
        <v>4.8835379168542667</v>
      </c>
      <c r="Z87" s="7">
        <f t="shared" ca="1" si="42"/>
        <v>4.8918969214240864</v>
      </c>
      <c r="AA87" s="7">
        <f t="shared" ca="1" si="43"/>
        <v>4.8834889915692123</v>
      </c>
      <c r="AB87" s="7">
        <f t="shared" ca="1" si="44"/>
        <v>4.883489006629059</v>
      </c>
      <c r="AC87" s="3"/>
      <c r="AD87" s="3"/>
    </row>
    <row r="88" spans="1:30" x14ac:dyDescent="0.2">
      <c r="A88" s="20">
        <v>51.4969696969697</v>
      </c>
      <c r="B88" s="20">
        <v>-0.16248299999999999</v>
      </c>
      <c r="C88" s="8">
        <f>IF(Input!C76="",0,A88-$A$18)</f>
        <v>61.4969696969697</v>
      </c>
      <c r="D88" s="8">
        <f>(B88-Input!$C$6-Input!$F$5*C88)*IF(Input!C76="",0,1)</f>
        <v>-0.20140200447878787</v>
      </c>
      <c r="E88" s="7">
        <f t="shared" si="24"/>
        <v>0.7020202020202021</v>
      </c>
      <c r="F88" s="7">
        <f t="shared" si="25"/>
        <v>0.49283236404448538</v>
      </c>
      <c r="G88" s="7">
        <f t="shared" si="26"/>
        <v>0.3459782757686034</v>
      </c>
      <c r="H88" s="7">
        <f t="shared" si="27"/>
        <v>0.24288373904967617</v>
      </c>
      <c r="I88" s="7">
        <f t="shared" si="28"/>
        <v>0.17050929155507571</v>
      </c>
      <c r="J88" s="7">
        <f t="shared" si="29"/>
        <v>0.1197009673038158</v>
      </c>
      <c r="K88" s="7">
        <f t="shared" si="30"/>
        <v>8.4032497248638371E-2</v>
      </c>
      <c r="L88" s="7">
        <f t="shared" si="31"/>
        <v>5.8992510694751185E-2</v>
      </c>
      <c r="M88" s="7">
        <f>Input!C76*Input!$F$10</f>
        <v>-4.8440982602303277E-2</v>
      </c>
      <c r="N88" s="7">
        <f>(-C88*SIN(ATAN(Input!$F$5*Input!$F$10))+(M88-$M$18)*COS(ATAN(Input!$F$5*Input!$F$10)))*IF(Input!C76="",0,1)</f>
        <v>-6.004388720440116E-2</v>
      </c>
      <c r="O88" s="7">
        <f>(C88*COS(ATAN(Input!$F$5*Input!$F$10))+(M88-$M$18)*SIN(ATAN(Input!$F$5*Input!$F$10)))*IF(Input!C76="",0,1)</f>
        <v>61.496962927771236</v>
      </c>
      <c r="P88" s="7">
        <f t="shared" si="32"/>
        <v>0.70202013157404553</v>
      </c>
      <c r="Q88" s="7">
        <f t="shared" si="33"/>
        <v>0.4928322651352402</v>
      </c>
      <c r="R88" s="7">
        <f t="shared" si="34"/>
        <v>0.34597817161417621</v>
      </c>
      <c r="S88" s="7">
        <f t="shared" si="35"/>
        <v>0.2428836415583317</v>
      </c>
      <c r="T88" s="7">
        <f t="shared" si="36"/>
        <v>0.17050920600396333</v>
      </c>
      <c r="U88" s="7">
        <f t="shared" si="37"/>
        <v>0.11970089523348837</v>
      </c>
      <c r="V88" s="7">
        <f t="shared" si="38"/>
        <v>8.4032438221344541E-2</v>
      </c>
      <c r="W88" s="7">
        <f t="shared" si="39"/>
        <v>5.8992463336636151E-2</v>
      </c>
      <c r="X88" s="7">
        <f t="shared" si="40"/>
        <v>0</v>
      </c>
      <c r="Y88" s="7">
        <f t="shared" si="41"/>
        <v>4.8602873971499063</v>
      </c>
      <c r="Z88" s="7">
        <f t="shared" ca="1" si="42"/>
        <v>4.8685782606557382</v>
      </c>
      <c r="AA88" s="7">
        <f t="shared" ca="1" si="43"/>
        <v>4.8602368767132305</v>
      </c>
      <c r="AB88" s="7">
        <f t="shared" ca="1" si="44"/>
        <v>4.8602368919036305</v>
      </c>
      <c r="AC88" s="3"/>
      <c r="AD88" s="3"/>
    </row>
    <row r="89" spans="1:30" x14ac:dyDescent="0.2">
      <c r="A89" s="20">
        <v>52.381818181818183</v>
      </c>
      <c r="B89" s="20">
        <v>-0.160862</v>
      </c>
      <c r="C89" s="8">
        <f>IF(Input!C77="",0,A89-$A$18)</f>
        <v>62.381818181818183</v>
      </c>
      <c r="D89" s="8">
        <f>(B89-Input!$C$6-Input!$F$5*C89)*IF(Input!C77="",0,1)</f>
        <v>-0.20013754267272729</v>
      </c>
      <c r="E89" s="7">
        <f t="shared" si="24"/>
        <v>0.71212121212121215</v>
      </c>
      <c r="F89" s="7">
        <f t="shared" si="25"/>
        <v>0.50711662075298447</v>
      </c>
      <c r="G89" s="7">
        <f t="shared" si="26"/>
        <v>0.36112850265742835</v>
      </c>
      <c r="H89" s="7">
        <f t="shared" si="27"/>
        <v>0.25716726704392628</v>
      </c>
      <c r="I89" s="7">
        <f t="shared" si="28"/>
        <v>0.18313426592522025</v>
      </c>
      <c r="J89" s="7">
        <f t="shared" si="29"/>
        <v>0.13041379543159626</v>
      </c>
      <c r="K89" s="7">
        <f t="shared" si="30"/>
        <v>9.2870430080076116E-2</v>
      </c>
      <c r="L89" s="7">
        <f t="shared" si="31"/>
        <v>6.6135003238842097E-2</v>
      </c>
      <c r="M89" s="7">
        <f>Input!C77*Input!$F$10</f>
        <v>-4.7957714612431521E-2</v>
      </c>
      <c r="N89" s="7">
        <f>(-C89*SIN(ATAN(Input!$F$5*Input!$F$10))+(M89-$M$18)*COS(ATAN(Input!$F$5*Input!$F$10)))*IF(Input!C77="",0,1)</f>
        <v>-5.9666913786217662E-2</v>
      </c>
      <c r="O89" s="7">
        <f>(C89*COS(ATAN(Input!$F$5*Input!$F$10))+(M89-$M$18)*SIN(ATAN(Input!$F$5*Input!$F$10)))*IF(Input!C77="",0,1)</f>
        <v>62.381811464289008</v>
      </c>
      <c r="P89" s="7">
        <f t="shared" si="32"/>
        <v>0.7121211423631294</v>
      </c>
      <c r="Q89" s="7">
        <f t="shared" si="33"/>
        <v>0.5071165214005684</v>
      </c>
      <c r="R89" s="7">
        <f t="shared" si="34"/>
        <v>0.3611283965309891</v>
      </c>
      <c r="S89" s="7">
        <f t="shared" si="35"/>
        <v>0.25716716627741315</v>
      </c>
      <c r="T89" s="7">
        <f t="shared" si="36"/>
        <v>0.18313417622776029</v>
      </c>
      <c r="U89" s="7">
        <f t="shared" si="37"/>
        <v>0.13041371878104333</v>
      </c>
      <c r="V89" s="7">
        <f t="shared" si="38"/>
        <v>9.2870366398180471E-2</v>
      </c>
      <c r="W89" s="7">
        <f t="shared" si="39"/>
        <v>6.6134951411154663E-2</v>
      </c>
      <c r="X89" s="7">
        <f t="shared" si="40"/>
        <v>0</v>
      </c>
      <c r="Y89" s="7">
        <f t="shared" si="41"/>
        <v>4.8297730644049164</v>
      </c>
      <c r="Z89" s="7">
        <f t="shared" ca="1" si="42"/>
        <v>4.8379875760946511</v>
      </c>
      <c r="AA89" s="7">
        <f t="shared" ca="1" si="43"/>
        <v>4.8297274762286424</v>
      </c>
      <c r="AB89" s="7">
        <f t="shared" ca="1" si="44"/>
        <v>4.8297274914845101</v>
      </c>
      <c r="AC89" s="3"/>
      <c r="AD89" s="3"/>
    </row>
    <row r="90" spans="1:30" x14ac:dyDescent="0.2">
      <c r="A90" s="20">
        <v>53.266666666666666</v>
      </c>
      <c r="B90" s="20">
        <v>-0.15893699999999999</v>
      </c>
      <c r="C90" s="8">
        <f>IF(Input!C78="",0,A90-$A$18)</f>
        <v>63.266666666666666</v>
      </c>
      <c r="D90" s="8">
        <f>(B90-Input!$C$6-Input!$F$5*C90)*IF(Input!C78="",0,1)</f>
        <v>-0.19856908086666666</v>
      </c>
      <c r="E90" s="7">
        <f t="shared" si="24"/>
        <v>0.72222222222222221</v>
      </c>
      <c r="F90" s="7">
        <f t="shared" si="25"/>
        <v>0.52160493827160492</v>
      </c>
      <c r="G90" s="7">
        <f t="shared" si="26"/>
        <v>0.37671467764060357</v>
      </c>
      <c r="H90" s="7">
        <f t="shared" si="27"/>
        <v>0.27207171162932481</v>
      </c>
      <c r="I90" s="7">
        <f t="shared" si="28"/>
        <v>0.19649623617673459</v>
      </c>
      <c r="J90" s="7">
        <f t="shared" si="29"/>
        <v>0.14191394834986387</v>
      </c>
      <c r="K90" s="7">
        <f t="shared" si="30"/>
        <v>0.10249340714156835</v>
      </c>
      <c r="L90" s="7">
        <f t="shared" si="31"/>
        <v>7.4023016268910474E-2</v>
      </c>
      <c r="M90" s="7">
        <f>Input!C78*Input!$F$10</f>
        <v>-4.7383815241362336E-2</v>
      </c>
      <c r="N90" s="7">
        <f>(-C90*SIN(ATAN(Input!$F$5*Input!$F$10))+(M90-$M$18)*COS(ATAN(Input!$F$5*Input!$F$10)))*IF(Input!C78="",0,1)</f>
        <v>-5.9199308987490686E-2</v>
      </c>
      <c r="O90" s="7">
        <f>(C90*COS(ATAN(Input!$F$5*Input!$F$10))+(M90-$M$18)*SIN(ATAN(Input!$F$5*Input!$F$10)))*IF(Input!C78="",0,1)</f>
        <v>63.2666600116941</v>
      </c>
      <c r="P90" s="7">
        <f t="shared" si="32"/>
        <v>0.72222215327649775</v>
      </c>
      <c r="Q90" s="7">
        <f t="shared" si="33"/>
        <v>0.52160483868334095</v>
      </c>
      <c r="R90" s="7">
        <f t="shared" si="34"/>
        <v>0.37671456975332274</v>
      </c>
      <c r="S90" s="7">
        <f t="shared" si="35"/>
        <v>0.27207160773787414</v>
      </c>
      <c r="T90" s="7">
        <f t="shared" si="36"/>
        <v>0.19649614238584612</v>
      </c>
      <c r="U90" s="7">
        <f t="shared" si="37"/>
        <v>0.14191386706443107</v>
      </c>
      <c r="V90" s="7">
        <f t="shared" si="38"/>
        <v>0.10249333865106805</v>
      </c>
      <c r="W90" s="7">
        <f t="shared" si="39"/>
        <v>7.4022959737071653E-2</v>
      </c>
      <c r="X90" s="7">
        <f t="shared" si="40"/>
        <v>0</v>
      </c>
      <c r="Y90" s="7">
        <f t="shared" si="41"/>
        <v>4.791922521811582</v>
      </c>
      <c r="Z90" s="7">
        <f t="shared" ca="1" si="42"/>
        <v>4.8000425419441761</v>
      </c>
      <c r="AA90" s="7">
        <f t="shared" ca="1" si="43"/>
        <v>4.7918786332811187</v>
      </c>
      <c r="AB90" s="7">
        <f t="shared" ca="1" si="44"/>
        <v>4.7918786485292202</v>
      </c>
      <c r="AC90" s="3"/>
      <c r="AD90" s="3"/>
    </row>
    <row r="91" spans="1:30" x14ac:dyDescent="0.2">
      <c r="A91" s="20">
        <v>54.151515151515156</v>
      </c>
      <c r="B91" s="20">
        <v>-0.15670500000000001</v>
      </c>
      <c r="C91" s="8">
        <f>IF(Input!C79="",0,A91-$A$18)</f>
        <v>64.151515151515156</v>
      </c>
      <c r="D91" s="8">
        <f>(B91-Input!$C$6-Input!$F$5*C91)*IF(Input!C79="",0,1)</f>
        <v>-0.19669361906060606</v>
      </c>
      <c r="E91" s="7">
        <f t="shared" si="24"/>
        <v>0.73232323232323238</v>
      </c>
      <c r="F91" s="7">
        <f t="shared" si="25"/>
        <v>0.53629731660034696</v>
      </c>
      <c r="G91" s="7">
        <f t="shared" si="26"/>
        <v>0.39274298437904198</v>
      </c>
      <c r="H91" s="7">
        <f t="shared" si="27"/>
        <v>0.28761481179273279</v>
      </c>
      <c r="I91" s="7">
        <f t="shared" si="28"/>
        <v>0.21062700863609221</v>
      </c>
      <c r="J91" s="7">
        <f t="shared" si="29"/>
        <v>0.15424705177895642</v>
      </c>
      <c r="K91" s="7">
        <f t="shared" si="30"/>
        <v>0.11295869953509435</v>
      </c>
      <c r="L91" s="7">
        <f t="shared" si="31"/>
        <v>8.2722279962569104E-2</v>
      </c>
      <c r="M91" s="7">
        <f>Input!C79*Input!$F$10</f>
        <v>-4.6718390100465503E-2</v>
      </c>
      <c r="N91" s="7">
        <f>(-C91*SIN(ATAN(Input!$F$5*Input!$F$10))+(M91-$M$18)*COS(ATAN(Input!$F$5*Input!$F$10)))*IF(Input!C79="",0,1)</f>
        <v>-5.8640178419596428E-2</v>
      </c>
      <c r="O91" s="7">
        <f>(C91*COS(ATAN(Input!$F$5*Input!$F$10))+(M91-$M$18)*SIN(ATAN(Input!$F$5*Input!$F$10)))*IF(Input!C79="",0,1)</f>
        <v>64.151508570093938</v>
      </c>
      <c r="P91" s="7">
        <f t="shared" si="32"/>
        <v>0.73232316431537681</v>
      </c>
      <c r="Q91" s="7">
        <f t="shared" si="33"/>
        <v>0.53629721699288635</v>
      </c>
      <c r="R91" s="7">
        <f t="shared" si="34"/>
        <v>0.3927428749617608</v>
      </c>
      <c r="S91" s="7">
        <f t="shared" si="35"/>
        <v>0.28761470495431501</v>
      </c>
      <c r="T91" s="7">
        <f t="shared" si="36"/>
        <v>0.21062691083577745</v>
      </c>
      <c r="U91" s="7">
        <f t="shared" si="37"/>
        <v>0.15424696583322928</v>
      </c>
      <c r="V91" s="7">
        <f t="shared" si="38"/>
        <v>0.11295862610503626</v>
      </c>
      <c r="W91" s="7">
        <f t="shared" si="39"/>
        <v>8.2722218505957679E-2</v>
      </c>
      <c r="X91" s="7">
        <f t="shared" si="40"/>
        <v>0</v>
      </c>
      <c r="Y91" s="7">
        <f t="shared" si="41"/>
        <v>4.7466633725621881</v>
      </c>
      <c r="Z91" s="7">
        <f t="shared" ca="1" si="42"/>
        <v>4.7546737546972349</v>
      </c>
      <c r="AA91" s="7">
        <f t="shared" ca="1" si="43"/>
        <v>4.7466210805872091</v>
      </c>
      <c r="AB91" s="7">
        <f t="shared" ca="1" si="44"/>
        <v>4.7466210957472157</v>
      </c>
      <c r="AC91" s="3"/>
      <c r="AD91" s="3"/>
    </row>
    <row r="92" spans="1:30" x14ac:dyDescent="0.2">
      <c r="A92" s="20">
        <v>55.036363636363632</v>
      </c>
      <c r="B92" s="20">
        <v>-0.15416299999999999</v>
      </c>
      <c r="C92" s="8">
        <f>IF(Input!C80="",0,A92-$A$18)</f>
        <v>65.036363636363632</v>
      </c>
      <c r="D92" s="8">
        <f>(B92-Input!$C$6-Input!$F$5*C92)*IF(Input!C80="",0,1)</f>
        <v>-0.19450815725454546</v>
      </c>
      <c r="E92" s="7">
        <f t="shared" si="24"/>
        <v>0.74242424242424243</v>
      </c>
      <c r="F92" s="7">
        <f t="shared" si="25"/>
        <v>0.55119375573921026</v>
      </c>
      <c r="G92" s="7">
        <f t="shared" si="26"/>
        <v>0.40921960653365608</v>
      </c>
      <c r="H92" s="7">
        <f t="shared" si="27"/>
        <v>0.30381455636589616</v>
      </c>
      <c r="I92" s="7">
        <f t="shared" si="28"/>
        <v>0.22555929184740775</v>
      </c>
      <c r="J92" s="7">
        <f t="shared" si="29"/>
        <v>0.16746068637156031</v>
      </c>
      <c r="K92" s="7">
        <f t="shared" si="30"/>
        <v>0.12432687321524931</v>
      </c>
      <c r="L92" s="7">
        <f t="shared" si="31"/>
        <v>9.2303284659806292E-2</v>
      </c>
      <c r="M92" s="7">
        <f>Input!C80*Input!$F$10</f>
        <v>-4.5960544801110767E-2</v>
      </c>
      <c r="N92" s="7">
        <f>(-C92*SIN(ATAN(Input!$F$5*Input!$F$10))+(M92-$M$18)*COS(ATAN(Input!$F$5*Input!$F$10)))*IF(Input!C80="",0,1)</f>
        <v>-5.7988627693911124E-2</v>
      </c>
      <c r="O92" s="7">
        <f>(C92*COS(ATAN(Input!$F$5*Input!$F$10))+(M92-$M$18)*SIN(ATAN(Input!$F$5*Input!$F$10)))*IF(Input!C80="",0,1)</f>
        <v>65.036357139595978</v>
      </c>
      <c r="P92" s="7">
        <f t="shared" si="32"/>
        <v>0.74242417548099349</v>
      </c>
      <c r="Q92" s="7">
        <f t="shared" si="33"/>
        <v>0.55119365633863304</v>
      </c>
      <c r="R92" s="7">
        <f t="shared" si="34"/>
        <v>0.40921949583756373</v>
      </c>
      <c r="S92" s="7">
        <f t="shared" si="35"/>
        <v>0.30381444678795111</v>
      </c>
      <c r="T92" s="7">
        <f t="shared" si="36"/>
        <v>0.22555919015575876</v>
      </c>
      <c r="U92" s="7">
        <f t="shared" si="37"/>
        <v>0.16746059577354983</v>
      </c>
      <c r="V92" s="7">
        <f t="shared" si="38"/>
        <v>0.12432679474273368</v>
      </c>
      <c r="W92" s="7">
        <f t="shared" si="39"/>
        <v>9.2303218077068774E-2</v>
      </c>
      <c r="X92" s="7">
        <f t="shared" si="40"/>
        <v>0</v>
      </c>
      <c r="Y92" s="7">
        <f t="shared" si="41"/>
        <v>4.6939232198490233</v>
      </c>
      <c r="Z92" s="7">
        <f t="shared" ca="1" si="42"/>
        <v>4.7018251983523065</v>
      </c>
      <c r="AA92" s="7">
        <f t="shared" ca="1" si="43"/>
        <v>4.6938989042690835</v>
      </c>
      <c r="AB92" s="7">
        <f t="shared" ca="1" si="44"/>
        <v>4.6938989192541669</v>
      </c>
      <c r="AC92" s="3"/>
      <c r="AD92" s="3"/>
    </row>
    <row r="93" spans="1:30" x14ac:dyDescent="0.2">
      <c r="A93" s="20">
        <v>55.921212121212122</v>
      </c>
      <c r="B93" s="20">
        <v>-0.151311</v>
      </c>
      <c r="C93" s="8">
        <f>IF(Input!C81="",0,A93-$A$18)</f>
        <v>65.921212121212122</v>
      </c>
      <c r="D93" s="8">
        <f>(B93-Input!$C$6-Input!$F$5*C93)*IF(Input!C81="",0,1)</f>
        <v>-0.19201269544848484</v>
      </c>
      <c r="E93" s="7">
        <f t="shared" si="24"/>
        <v>0.7525252525252526</v>
      </c>
      <c r="F93" s="7">
        <f t="shared" si="25"/>
        <v>0.56629425568819514</v>
      </c>
      <c r="G93" s="7">
        <f t="shared" si="26"/>
        <v>0.42615072776535901</v>
      </c>
      <c r="H93" s="7">
        <f t="shared" si="27"/>
        <v>0.32068918402544694</v>
      </c>
      <c r="I93" s="7">
        <f t="shared" si="28"/>
        <v>0.24132670919086666</v>
      </c>
      <c r="J93" s="7">
        <f t="shared" si="29"/>
        <v>0.18160444277494511</v>
      </c>
      <c r="K93" s="7">
        <f t="shared" si="30"/>
        <v>0.13666192915892336</v>
      </c>
      <c r="L93" s="7">
        <f t="shared" si="31"/>
        <v>0.10284155275090698</v>
      </c>
      <c r="M93" s="7">
        <f>Input!C81*Input!$F$10</f>
        <v>-4.5110279343298143E-2</v>
      </c>
      <c r="N93" s="7">
        <f>(-C93*SIN(ATAN(Input!$F$5*Input!$F$10))+(M93-$M$18)*COS(ATAN(Input!$F$5*Input!$F$10)))*IF(Input!C81="",0,1)</f>
        <v>-5.7244656810434766E-2</v>
      </c>
      <c r="O93" s="7">
        <f>(C93*COS(ATAN(Input!$F$5*Input!$F$10))+(M93-$M$18)*SIN(ATAN(Input!$F$5*Input!$F$10)))*IF(Input!C81="",0,1)</f>
        <v>65.921205720200234</v>
      </c>
      <c r="P93" s="7">
        <f t="shared" si="32"/>
        <v>0.75252518677334768</v>
      </c>
      <c r="Q93" s="7">
        <f t="shared" si="33"/>
        <v>0.56629415672826178</v>
      </c>
      <c r="R93" s="7">
        <f t="shared" si="34"/>
        <v>0.42615061606059063</v>
      </c>
      <c r="S93" s="7">
        <f t="shared" si="35"/>
        <v>0.32068907194457313</v>
      </c>
      <c r="T93" s="7">
        <f t="shared" si="36"/>
        <v>0.24132660376126142</v>
      </c>
      <c r="U93" s="7">
        <f t="shared" si="37"/>
        <v>0.18160434756882091</v>
      </c>
      <c r="V93" s="7">
        <f t="shared" si="38"/>
        <v>0.13666184557307892</v>
      </c>
      <c r="W93" s="7">
        <f t="shared" si="39"/>
        <v>0.1028414808646716</v>
      </c>
      <c r="X93" s="7">
        <f t="shared" si="40"/>
        <v>0</v>
      </c>
      <c r="Y93" s="7">
        <f t="shared" si="41"/>
        <v>4.6337020636720867</v>
      </c>
      <c r="Z93" s="7">
        <f t="shared" ca="1" si="42"/>
        <v>4.6414546999330515</v>
      </c>
      <c r="AA93" s="7">
        <f t="shared" ca="1" si="43"/>
        <v>4.6336699981950673</v>
      </c>
      <c r="AB93" s="7">
        <f t="shared" ca="1" si="44"/>
        <v>4.6336700129197812</v>
      </c>
      <c r="AC93" s="3"/>
      <c r="AD93" s="3"/>
    </row>
    <row r="94" spans="1:30" x14ac:dyDescent="0.2">
      <c r="A94" s="20">
        <v>56.806060606060612</v>
      </c>
      <c r="B94" s="20">
        <v>-0.148146</v>
      </c>
      <c r="C94" s="8">
        <f>IF(Input!C82="",0,A94-$A$18)</f>
        <v>66.806060606060612</v>
      </c>
      <c r="D94" s="8">
        <f>(B94-Input!$C$6-Input!$F$5*C94)*IF(Input!C82="",0,1)</f>
        <v>-0.18920423364242425</v>
      </c>
      <c r="E94" s="7">
        <f t="shared" si="24"/>
        <v>0.76262626262626276</v>
      </c>
      <c r="F94" s="7">
        <f t="shared" si="25"/>
        <v>0.58159881644730149</v>
      </c>
      <c r="G94" s="7">
        <f t="shared" si="26"/>
        <v>0.44354253173506336</v>
      </c>
      <c r="H94" s="7">
        <f t="shared" si="27"/>
        <v>0.33825718329290189</v>
      </c>
      <c r="I94" s="7">
        <f t="shared" si="28"/>
        <v>0.2579638115011525</v>
      </c>
      <c r="J94" s="7">
        <f t="shared" si="29"/>
        <v>0.19672997745794965</v>
      </c>
      <c r="K94" s="7">
        <f t="shared" si="30"/>
        <v>0.15003144745530508</v>
      </c>
      <c r="L94" s="7">
        <f t="shared" si="31"/>
        <v>0.11441792204924782</v>
      </c>
      <c r="M94" s="7">
        <f>Input!C82*Input!$F$10</f>
        <v>-4.4166699338397383E-2</v>
      </c>
      <c r="N94" s="7">
        <f>(-C94*SIN(ATAN(Input!$F$5*Input!$F$10))+(M94-$M$18)*COS(ATAN(Input!$F$5*Input!$F$10)))*IF(Input!C82="",0,1)</f>
        <v>-5.640737138054356E-2</v>
      </c>
      <c r="O94" s="7">
        <f>(C94*COS(ATAN(Input!$F$5*Input!$F$10))+(M94-$M$18)*SIN(ATAN(Input!$F$5*Input!$F$10)))*IF(Input!C82="",0,1)</f>
        <v>66.806054312014098</v>
      </c>
      <c r="P94" s="7">
        <f t="shared" si="32"/>
        <v>0.76262619819366551</v>
      </c>
      <c r="Q94" s="7">
        <f t="shared" si="33"/>
        <v>0.58159871817132403</v>
      </c>
      <c r="R94" s="7">
        <f t="shared" si="34"/>
        <v>0.44354241931330596</v>
      </c>
      <c r="S94" s="7">
        <f t="shared" si="35"/>
        <v>0.3382570689785272</v>
      </c>
      <c r="T94" s="7">
        <f t="shared" si="36"/>
        <v>0.25796370252722667</v>
      </c>
      <c r="U94" s="7">
        <f t="shared" si="37"/>
        <v>0.19672987773030054</v>
      </c>
      <c r="V94" s="7">
        <f t="shared" si="38"/>
        <v>0.15003135872456377</v>
      </c>
      <c r="W94" s="7">
        <f t="shared" si="39"/>
        <v>0.1144178447139441</v>
      </c>
      <c r="X94" s="7">
        <f t="shared" si="40"/>
        <v>0</v>
      </c>
      <c r="Y94" s="7">
        <f t="shared" si="41"/>
        <v>4.5659275072236634</v>
      </c>
      <c r="Z94" s="7">
        <f t="shared" ca="1" si="42"/>
        <v>4.5735343740865808</v>
      </c>
      <c r="AA94" s="7">
        <f t="shared" ca="1" si="43"/>
        <v>4.5659065076110181</v>
      </c>
      <c r="AB94" s="7">
        <f t="shared" ca="1" si="44"/>
        <v>4.5659065219857968</v>
      </c>
      <c r="AC94" s="3"/>
      <c r="AD94" s="3"/>
    </row>
    <row r="95" spans="1:30" x14ac:dyDescent="0.2">
      <c r="A95" s="20">
        <v>57.690909090909088</v>
      </c>
      <c r="B95" s="20">
        <v>-0.14466899999999999</v>
      </c>
      <c r="C95" s="8">
        <f>IF(Input!C83="",0,A95-$A$18)</f>
        <v>67.690909090909088</v>
      </c>
      <c r="D95" s="8">
        <f>(B95-Input!$C$6-Input!$F$5*C95)*IF(Input!C83="",0,1)</f>
        <v>-0.18608377183636363</v>
      </c>
      <c r="E95" s="7">
        <f t="shared" si="24"/>
        <v>0.77272727272727271</v>
      </c>
      <c r="F95" s="7">
        <f t="shared" si="25"/>
        <v>0.59710743801652888</v>
      </c>
      <c r="G95" s="7">
        <f t="shared" si="26"/>
        <v>0.46140120210368141</v>
      </c>
      <c r="H95" s="7">
        <f t="shared" si="27"/>
        <v>0.35653729253466288</v>
      </c>
      <c r="I95" s="7">
        <f t="shared" si="28"/>
        <v>0.27550608968587587</v>
      </c>
      <c r="J95" s="7">
        <f t="shared" si="29"/>
        <v>0.21289106930272222</v>
      </c>
      <c r="K95" s="7">
        <f t="shared" si="30"/>
        <v>0.16450673537028537</v>
      </c>
      <c r="L95" s="7">
        <f t="shared" si="31"/>
        <v>0.12711884096794776</v>
      </c>
      <c r="M95" s="7">
        <f>Input!C83*Input!$F$10</f>
        <v>-4.3130102915951901E-2</v>
      </c>
      <c r="N95" s="7">
        <f>(-C95*SIN(ATAN(Input!$F$5*Input!$F$10))+(M95-$M$18)*COS(ATAN(Input!$F$5*Input!$F$10)))*IF(Input!C83="",0,1)</f>
        <v>-5.5477069533778775E-2</v>
      </c>
      <c r="O95" s="7">
        <f>(C95*COS(ATAN(Input!$F$5*Input!$F$10))+(M95-$M$18)*SIN(ATAN(Input!$F$5*Input!$F$10)))*IF(Input!C83="",0,1)</f>
        <v>67.6909029150018</v>
      </c>
      <c r="P95" s="7">
        <f t="shared" si="32"/>
        <v>0.77272720974153852</v>
      </c>
      <c r="Q95" s="7">
        <f t="shared" si="33"/>
        <v>0.59710734067494364</v>
      </c>
      <c r="R95" s="7">
        <f t="shared" si="34"/>
        <v>0.46140108927593948</v>
      </c>
      <c r="S95" s="7">
        <f t="shared" si="35"/>
        <v>0.35653717628790321</v>
      </c>
      <c r="T95" s="7">
        <f t="shared" si="36"/>
        <v>0.27550597740207849</v>
      </c>
      <c r="U95" s="7">
        <f t="shared" si="37"/>
        <v>0.21289096518502346</v>
      </c>
      <c r="V95" s="7">
        <f t="shared" si="38"/>
        <v>0.16450664150660621</v>
      </c>
      <c r="W95" s="7">
        <f t="shared" si="39"/>
        <v>0.12711875807535136</v>
      </c>
      <c r="X95" s="7">
        <f t="shared" si="40"/>
        <v>0</v>
      </c>
      <c r="Y95" s="7">
        <f t="shared" si="41"/>
        <v>4.4906236827729913</v>
      </c>
      <c r="Z95" s="7">
        <f t="shared" ca="1" si="42"/>
        <v>4.4980510555042326</v>
      </c>
      <c r="AA95" s="7">
        <f t="shared" ca="1" si="43"/>
        <v>4.4905952608379085</v>
      </c>
      <c r="AB95" s="7">
        <f t="shared" ca="1" si="44"/>
        <v>4.4905952747807305</v>
      </c>
      <c r="AC95" s="3"/>
      <c r="AD95" s="3"/>
    </row>
    <row r="96" spans="1:30" x14ac:dyDescent="0.2">
      <c r="A96" s="20">
        <v>58.575757575757578</v>
      </c>
      <c r="B96" s="20">
        <v>-0.14088000000000001</v>
      </c>
      <c r="C96" s="8">
        <f>IF(Input!C84="",0,A96-$A$18)</f>
        <v>68.575757575757578</v>
      </c>
      <c r="D96" s="8">
        <f>(B96-Input!$C$6-Input!$F$5*C96)*IF(Input!C84="",0,1)</f>
        <v>-0.18265131003030305</v>
      </c>
      <c r="E96" s="7">
        <f t="shared" si="24"/>
        <v>0.78282828282828287</v>
      </c>
      <c r="F96" s="7">
        <f t="shared" si="25"/>
        <v>0.61282012039587808</v>
      </c>
      <c r="G96" s="7">
        <f t="shared" si="26"/>
        <v>0.47973292253212679</v>
      </c>
      <c r="H96" s="7">
        <f t="shared" si="27"/>
        <v>0.3755484999620185</v>
      </c>
      <c r="I96" s="7">
        <f t="shared" si="28"/>
        <v>0.29398998734400439</v>
      </c>
      <c r="J96" s="7">
        <f t="shared" si="29"/>
        <v>0.2301436769612156</v>
      </c>
      <c r="K96" s="7">
        <f t="shared" si="30"/>
        <v>0.18016297943933543</v>
      </c>
      <c r="L96" s="7">
        <f t="shared" si="31"/>
        <v>0.1410366758237222</v>
      </c>
      <c r="M96" s="7">
        <f>Input!C84*Input!$F$10</f>
        <v>-4.2000490075961711E-2</v>
      </c>
      <c r="N96" s="7">
        <f>(-C96*SIN(ATAN(Input!$F$5*Input!$F$10))+(M96-$M$18)*COS(ATAN(Input!$F$5*Input!$F$10)))*IF(Input!C84="",0,1)</f>
        <v>-5.4453751270140419E-2</v>
      </c>
      <c r="O96" s="7">
        <f>(C96*COS(ATAN(Input!$F$5*Input!$F$10))+(M96-$M$18)*SIN(ATAN(Input!$F$5*Input!$F$10)))*IF(Input!C84="",0,1)</f>
        <v>68.575751529163313</v>
      </c>
      <c r="P96" s="7">
        <f t="shared" si="32"/>
        <v>0.78282822141696651</v>
      </c>
      <c r="Q96" s="7">
        <f t="shared" si="33"/>
        <v>0.61282002424685111</v>
      </c>
      <c r="R96" s="7">
        <f t="shared" si="34"/>
        <v>0.47973280962986475</v>
      </c>
      <c r="S96" s="7">
        <f t="shared" si="35"/>
        <v>0.37554838211791119</v>
      </c>
      <c r="T96" s="7">
        <f t="shared" si="36"/>
        <v>0.2939898720293837</v>
      </c>
      <c r="U96" s="7">
        <f t="shared" si="37"/>
        <v>0.23014356863536403</v>
      </c>
      <c r="V96" s="7">
        <f t="shared" si="38"/>
        <v>0.1801628805053756</v>
      </c>
      <c r="W96" s="7">
        <f t="shared" si="39"/>
        <v>0.14103658731138063</v>
      </c>
      <c r="X96" s="7">
        <f t="shared" si="40"/>
        <v>0</v>
      </c>
      <c r="Y96" s="7">
        <f t="shared" si="41"/>
        <v>4.4077905903200714</v>
      </c>
      <c r="Z96" s="7">
        <f t="shared" ca="1" si="42"/>
        <v>4.4150067178777945</v>
      </c>
      <c r="AA96" s="7">
        <f t="shared" ca="1" si="43"/>
        <v>4.4077381877814545</v>
      </c>
      <c r="AB96" s="7">
        <f t="shared" ca="1" si="44"/>
        <v>4.4077382012173221</v>
      </c>
      <c r="AC96" s="3"/>
      <c r="AD96" s="3"/>
    </row>
    <row r="97" spans="1:30" x14ac:dyDescent="0.2">
      <c r="A97" s="20">
        <v>59.460606060606068</v>
      </c>
      <c r="B97" s="20">
        <v>-0.13677800000000001</v>
      </c>
      <c r="C97" s="8">
        <f>IF(Input!C85="",0,A97-$A$18)</f>
        <v>69.460606060606068</v>
      </c>
      <c r="D97" s="8">
        <f>(B97-Input!$C$6-Input!$F$5*C97)*IF(Input!C85="",0,1)</f>
        <v>-0.17890584822424244</v>
      </c>
      <c r="E97" s="7">
        <f t="shared" si="24"/>
        <v>0.79292929292929304</v>
      </c>
      <c r="F97" s="7">
        <f t="shared" si="25"/>
        <v>0.62873686358534864</v>
      </c>
      <c r="G97" s="7">
        <f t="shared" si="26"/>
        <v>0.49854387668131189</v>
      </c>
      <c r="H97" s="7">
        <f t="shared" si="27"/>
        <v>0.39531004363114131</v>
      </c>
      <c r="I97" s="7">
        <f t="shared" si="28"/>
        <v>0.31345291338428888</v>
      </c>
      <c r="J97" s="7">
        <f t="shared" si="29"/>
        <v>0.24854599697643112</v>
      </c>
      <c r="K97" s="7">
        <f t="shared" si="30"/>
        <v>0.19707940164292773</v>
      </c>
      <c r="L97" s="7">
        <f t="shared" si="31"/>
        <v>0.15627003059565484</v>
      </c>
      <c r="M97" s="7">
        <f>Input!C85*Input!$F$10</f>
        <v>-4.0777562688883384E-2</v>
      </c>
      <c r="N97" s="7">
        <f>(-C97*SIN(ATAN(Input!$F$5*Input!$F$10))+(M97-$M$18)*COS(ATAN(Input!$F$5*Input!$F$10)))*IF(Input!C85="",0,1)</f>
        <v>-5.3337118460087228E-2</v>
      </c>
      <c r="O97" s="7">
        <f>(C97*COS(ATAN(Input!$F$5*Input!$F$10))+(M97-$M$18)*SIN(ATAN(Input!$F$5*Input!$F$10)))*IF(Input!C85="",0,1)</f>
        <v>69.460600154534475</v>
      </c>
      <c r="P97" s="7">
        <f t="shared" si="32"/>
        <v>0.79292923322035846</v>
      </c>
      <c r="Q97" s="7">
        <f t="shared" si="33"/>
        <v>0.62873676889542562</v>
      </c>
      <c r="R97" s="7">
        <f t="shared" si="34"/>
        <v>0.49854376405769557</v>
      </c>
      <c r="S97" s="7">
        <f t="shared" si="35"/>
        <v>0.39530992456105984</v>
      </c>
      <c r="T97" s="7">
        <f t="shared" si="36"/>
        <v>0.31345279536659892</v>
      </c>
      <c r="U97" s="7">
        <f t="shared" si="37"/>
        <v>0.24854588468081523</v>
      </c>
      <c r="V97" s="7">
        <f t="shared" si="38"/>
        <v>0.19707929776003447</v>
      </c>
      <c r="W97" s="7">
        <f t="shared" si="39"/>
        <v>0.15626993645647083</v>
      </c>
      <c r="X97" s="7">
        <f t="shared" si="40"/>
        <v>0</v>
      </c>
      <c r="Y97" s="7">
        <f t="shared" si="41"/>
        <v>4.3174040975956665</v>
      </c>
      <c r="Z97" s="7">
        <f t="shared" ca="1" si="42"/>
        <v>4.3244188780728656</v>
      </c>
      <c r="AA97" s="7">
        <f t="shared" ca="1" si="43"/>
        <v>4.3173527239698331</v>
      </c>
      <c r="AB97" s="7">
        <f t="shared" ca="1" si="44"/>
        <v>4.3173527368278073</v>
      </c>
      <c r="AC97" s="3"/>
      <c r="AD97" s="3"/>
    </row>
    <row r="98" spans="1:30" x14ac:dyDescent="0.2">
      <c r="A98" s="20">
        <v>60.345454545454544</v>
      </c>
      <c r="B98" s="20">
        <v>-0.13236600000000001</v>
      </c>
      <c r="C98" s="8">
        <f>IF(Input!C86="",0,A98-$A$18)</f>
        <v>70.345454545454544</v>
      </c>
      <c r="D98" s="8">
        <f>(B98-Input!$C$6-Input!$F$5*C98)*IF(Input!C86="",0,1)</f>
        <v>-0.17485038641818185</v>
      </c>
      <c r="E98" s="7">
        <f t="shared" si="24"/>
        <v>0.80303030303030309</v>
      </c>
      <c r="F98" s="7">
        <f t="shared" si="25"/>
        <v>0.64485766758494045</v>
      </c>
      <c r="G98" s="7">
        <f t="shared" si="26"/>
        <v>0.51784024821214925</v>
      </c>
      <c r="H98" s="7">
        <f t="shared" si="27"/>
        <v>0.41584141144308956</v>
      </c>
      <c r="I98" s="7">
        <f t="shared" si="28"/>
        <v>0.33393325464369317</v>
      </c>
      <c r="J98" s="7">
        <f t="shared" si="29"/>
        <v>0.26815852266842027</v>
      </c>
      <c r="K98" s="7">
        <f t="shared" si="30"/>
        <v>0.21533941971857998</v>
      </c>
      <c r="L98" s="7">
        <f t="shared" si="31"/>
        <v>0.1729240794709809</v>
      </c>
      <c r="M98" s="7">
        <f>Input!C86*Input!$F$10</f>
        <v>-3.9462215143347162E-2</v>
      </c>
      <c r="N98" s="7">
        <f>(-C98*SIN(ATAN(Input!$F$5*Input!$F$10))+(M98-$M$18)*COS(ATAN(Input!$F$5*Input!$F$10)))*IF(Input!C86="",0,1)</f>
        <v>-5.212806549224297E-2</v>
      </c>
      <c r="O98" s="7">
        <f>(C98*COS(ATAN(Input!$F$5*Input!$F$10))+(M98-$M$18)*SIN(ATAN(Input!$F$5*Input!$F$10)))*IF(Input!C86="",0,1)</f>
        <v>70.345448791007811</v>
      </c>
      <c r="P98" s="7">
        <f t="shared" si="32"/>
        <v>0.8030302451504876</v>
      </c>
      <c r="Q98" s="7">
        <f t="shared" si="33"/>
        <v>0.64485757462645221</v>
      </c>
      <c r="R98" s="7">
        <f t="shared" si="34"/>
        <v>0.51784013623942882</v>
      </c>
      <c r="S98" s="7">
        <f t="shared" si="35"/>
        <v>0.41584129155311039</v>
      </c>
      <c r="T98" s="7">
        <f t="shared" si="36"/>
        <v>0.33393313429958965</v>
      </c>
      <c r="U98" s="7">
        <f t="shared" si="37"/>
        <v>0.26815840670047014</v>
      </c>
      <c r="V98" s="7">
        <f t="shared" si="38"/>
        <v>0.21533931107184273</v>
      </c>
      <c r="W98" s="7">
        <f t="shared" si="39"/>
        <v>0.17292397976055895</v>
      </c>
      <c r="X98" s="7">
        <f t="shared" si="40"/>
        <v>0</v>
      </c>
      <c r="Y98" s="7">
        <f t="shared" si="41"/>
        <v>4.219536601407488</v>
      </c>
      <c r="Z98" s="7">
        <f t="shared" ca="1" si="42"/>
        <v>4.2263209841703002</v>
      </c>
      <c r="AA98" s="7">
        <f t="shared" ca="1" si="43"/>
        <v>4.2194721988059758</v>
      </c>
      <c r="AB98" s="7">
        <f t="shared" ca="1" si="44"/>
        <v>4.2194722110342227</v>
      </c>
      <c r="AC98" s="3"/>
      <c r="AD98" s="3"/>
    </row>
    <row r="99" spans="1:30" x14ac:dyDescent="0.2">
      <c r="A99" s="20">
        <v>61.230303030303034</v>
      </c>
      <c r="B99" s="20">
        <v>-0.12764400000000001</v>
      </c>
      <c r="C99" s="8">
        <f>IF(Input!C87="",0,A99-$A$18)</f>
        <v>71.230303030303034</v>
      </c>
      <c r="D99" s="8">
        <f>(B99-Input!$C$6-Input!$F$5*C99)*IF(Input!C87="",0,1)</f>
        <v>-0.17048492461212122</v>
      </c>
      <c r="E99" s="7">
        <f t="shared" si="24"/>
        <v>0.81313131313131326</v>
      </c>
      <c r="F99" s="7">
        <f t="shared" si="25"/>
        <v>0.66118253239465385</v>
      </c>
      <c r="G99" s="7">
        <f t="shared" si="26"/>
        <v>0.53762822078555195</v>
      </c>
      <c r="H99" s="7">
        <f t="shared" si="27"/>
        <v>0.43716234114380748</v>
      </c>
      <c r="I99" s="7">
        <f t="shared" si="28"/>
        <v>0.3554703885058233</v>
      </c>
      <c r="J99" s="7">
        <f t="shared" si="29"/>
        <v>0.2890441037850382</v>
      </c>
      <c r="K99" s="7">
        <f t="shared" si="30"/>
        <v>0.23503081166359172</v>
      </c>
      <c r="L99" s="7">
        <f t="shared" si="31"/>
        <v>0.19111091251433471</v>
      </c>
      <c r="M99" s="7">
        <f>Input!C87*Input!$F$10</f>
        <v>-3.8054447439353045E-2</v>
      </c>
      <c r="N99" s="7">
        <f>(-C99*SIN(ATAN(Input!$F$5*Input!$F$10))+(M99-$M$18)*COS(ATAN(Input!$F$5*Input!$F$10)))*IF(Input!C87="",0,1)</f>
        <v>-5.0826592366607665E-2</v>
      </c>
      <c r="O99" s="7">
        <f>(C99*COS(ATAN(Input!$F$5*Input!$F$10))+(M99-$M$18)*SIN(ATAN(Input!$F$5*Input!$F$10)))*IF(Input!C87="",0,1)</f>
        <v>71.230297438583364</v>
      </c>
      <c r="P99" s="7">
        <f t="shared" si="32"/>
        <v>0.81313125720735435</v>
      </c>
      <c r="Q99" s="7">
        <f t="shared" si="33"/>
        <v>0.66118244144761262</v>
      </c>
      <c r="R99" s="7">
        <f t="shared" si="34"/>
        <v>0.53762810985772524</v>
      </c>
      <c r="S99" s="7">
        <f t="shared" si="35"/>
        <v>0.43716222087862572</v>
      </c>
      <c r="T99" s="7">
        <f t="shared" si="36"/>
        <v>0.35547026626659606</v>
      </c>
      <c r="U99" s="7">
        <f t="shared" si="37"/>
        <v>0.28904398450919022</v>
      </c>
      <c r="V99" s="7">
        <f t="shared" si="38"/>
        <v>0.23503069851218095</v>
      </c>
      <c r="W99" s="7">
        <f t="shared" si="39"/>
        <v>0.19111080736353234</v>
      </c>
      <c r="X99" s="7">
        <f t="shared" si="40"/>
        <v>0</v>
      </c>
      <c r="Y99" s="7">
        <f t="shared" si="41"/>
        <v>4.1141881017555386</v>
      </c>
      <c r="Z99" s="7">
        <f t="shared" ca="1" si="42"/>
        <v>4.120762785995236</v>
      </c>
      <c r="AA99" s="7">
        <f t="shared" ca="1" si="43"/>
        <v>4.1141462066911991</v>
      </c>
      <c r="AB99" s="7">
        <f t="shared" ca="1" si="44"/>
        <v>4.1141462182459758</v>
      </c>
      <c r="AC99" s="3"/>
      <c r="AD99" s="3"/>
    </row>
    <row r="100" spans="1:30" x14ac:dyDescent="0.2">
      <c r="A100" s="20">
        <v>62.11515151515151</v>
      </c>
      <c r="B100" s="20">
        <v>-0.122617</v>
      </c>
      <c r="C100" s="8">
        <f>IF(Input!C88="",0,A100-$A$18)</f>
        <v>72.11515151515151</v>
      </c>
      <c r="D100" s="8">
        <f>(B100-Input!$C$6-Input!$F$5*C100)*IF(Input!C88="",0,1)</f>
        <v>-0.1658144628060606</v>
      </c>
      <c r="E100" s="7">
        <f t="shared" si="24"/>
        <v>0.8232323232323232</v>
      </c>
      <c r="F100" s="7">
        <f t="shared" si="25"/>
        <v>0.67771145801448829</v>
      </c>
      <c r="G100" s="7">
        <f t="shared" si="26"/>
        <v>0.55791397806243226</v>
      </c>
      <c r="H100" s="7">
        <f t="shared" si="27"/>
        <v>0.4592928203241235</v>
      </c>
      <c r="I100" s="7">
        <f t="shared" si="28"/>
        <v>0.37810469551935416</v>
      </c>
      <c r="J100" s="7">
        <f t="shared" si="29"/>
        <v>0.31126800691744816</v>
      </c>
      <c r="K100" s="7">
        <f t="shared" si="30"/>
        <v>0.2562458844825457</v>
      </c>
      <c r="L100" s="7">
        <f t="shared" si="31"/>
        <v>0.21094989480128759</v>
      </c>
      <c r="M100" s="7">
        <f>Input!C88*Input!$F$10</f>
        <v>-3.6555750224618093E-2</v>
      </c>
      <c r="N100" s="7">
        <f>(-C100*SIN(ATAN(Input!$F$5*Input!$F$10))+(M100-$M$18)*COS(ATAN(Input!$F$5*Input!$F$10)))*IF(Input!C88="",0,1)</f>
        <v>-4.9434189730887597E-2</v>
      </c>
      <c r="O100" s="7">
        <f>(C100*COS(ATAN(Input!$F$5*Input!$F$10))+(M100-$M$18)*SIN(ATAN(Input!$F$5*Input!$F$10)))*IF(Input!C88="",0,1)</f>
        <v>72.115146097082018</v>
      </c>
      <c r="P100" s="7">
        <f t="shared" si="32"/>
        <v>0.82323226938891403</v>
      </c>
      <c r="Q100" s="7">
        <f t="shared" si="33"/>
        <v>0.67771136936322152</v>
      </c>
      <c r="R100" s="7">
        <f t="shared" si="34"/>
        <v>0.55791386859155334</v>
      </c>
      <c r="S100" s="7">
        <f t="shared" si="35"/>
        <v>0.45929270016417284</v>
      </c>
      <c r="T100" s="7">
        <f t="shared" si="36"/>
        <v>0.37810457186991403</v>
      </c>
      <c r="U100" s="7">
        <f t="shared" si="37"/>
        <v>0.31126788476679307</v>
      </c>
      <c r="V100" s="7">
        <f t="shared" si="38"/>
        <v>0.25624576716445402</v>
      </c>
      <c r="W100" s="7">
        <f t="shared" si="39"/>
        <v>0.21094978442409679</v>
      </c>
      <c r="X100" s="7">
        <f t="shared" si="40"/>
        <v>0</v>
      </c>
      <c r="Y100" s="7">
        <f t="shared" si="41"/>
        <v>4.001479259986005</v>
      </c>
      <c r="Z100" s="7">
        <f t="shared" ca="1" si="42"/>
        <v>4.0078106867225891</v>
      </c>
      <c r="AA100" s="7">
        <f t="shared" ca="1" si="43"/>
        <v>4.0014409596473932</v>
      </c>
      <c r="AB100" s="7">
        <f t="shared" ca="1" si="44"/>
        <v>4.0014409705138192</v>
      </c>
      <c r="AC100" s="3"/>
      <c r="AD100" s="3"/>
    </row>
    <row r="101" spans="1:30" x14ac:dyDescent="0.2">
      <c r="A101" s="20">
        <v>63</v>
      </c>
      <c r="B101" s="20">
        <v>-0.117287</v>
      </c>
      <c r="C101" s="8">
        <f>IF(Input!C89="",0,A101-$A$18)</f>
        <v>73</v>
      </c>
      <c r="D101" s="8">
        <f>(B101-Input!$C$6-Input!$F$5*C101)*IF(Input!C89="",0,1)</f>
        <v>-0.16084100100000001</v>
      </c>
      <c r="E101" s="7">
        <f t="shared" si="24"/>
        <v>0.83333333333333337</v>
      </c>
      <c r="F101" s="7">
        <f t="shared" si="25"/>
        <v>0.69444444444444453</v>
      </c>
      <c r="G101" s="7">
        <f t="shared" si="26"/>
        <v>0.57870370370370383</v>
      </c>
      <c r="H101" s="7">
        <f t="shared" si="27"/>
        <v>0.48225308641975323</v>
      </c>
      <c r="I101" s="7">
        <f t="shared" si="28"/>
        <v>0.40187757201646102</v>
      </c>
      <c r="J101" s="7">
        <f t="shared" si="29"/>
        <v>0.33489797668038424</v>
      </c>
      <c r="K101" s="7">
        <f t="shared" si="30"/>
        <v>0.27908164723365353</v>
      </c>
      <c r="L101" s="7">
        <f t="shared" si="31"/>
        <v>0.23256803936137799</v>
      </c>
      <c r="M101" s="7">
        <f>Input!C89*Input!$F$10</f>
        <v>-3.4966719758229139E-2</v>
      </c>
      <c r="N101" s="7">
        <f>(-C101*SIN(ATAN(Input!$F$5*Input!$F$10))+(M101-$M$18)*COS(ATAN(Input!$F$5*Input!$F$10)))*IF(Input!C89="",0,1)</f>
        <v>-4.7951453844165326E-2</v>
      </c>
      <c r="O101" s="7">
        <f>(C101*COS(ATAN(Input!$F$5*Input!$F$10))+(M101-$M$18)*SIN(ATAN(Input!$F$5*Input!$F$10)))*IF(Input!C89="",0,1)</f>
        <v>72.999994766432209</v>
      </c>
      <c r="P101" s="7">
        <f t="shared" si="32"/>
        <v>0.83333328169434973</v>
      </c>
      <c r="Q101" s="7">
        <f t="shared" si="33"/>
        <v>0.69444435837947438</v>
      </c>
      <c r="R101" s="7">
        <f t="shared" si="34"/>
        <v>0.57870359612249445</v>
      </c>
      <c r="S101" s="7">
        <f t="shared" si="35"/>
        <v>0.48225296688507985</v>
      </c>
      <c r="T101" s="7">
        <f t="shared" si="36"/>
        <v>0.40187744750118015</v>
      </c>
      <c r="U101" s="7">
        <f t="shared" si="37"/>
        <v>0.3348978521651072</v>
      </c>
      <c r="V101" s="7">
        <f t="shared" si="38"/>
        <v>0.27908152617713794</v>
      </c>
      <c r="W101" s="7">
        <f t="shared" si="39"/>
        <v>0.23256792406946192</v>
      </c>
      <c r="X101" s="7">
        <f t="shared" si="40"/>
        <v>0</v>
      </c>
      <c r="Y101" s="7">
        <f t="shared" si="41"/>
        <v>3.8814583406373671</v>
      </c>
      <c r="Z101" s="7">
        <f t="shared" ca="1" si="42"/>
        <v>3.8875480741164932</v>
      </c>
      <c r="AA101" s="7">
        <f t="shared" ca="1" si="43"/>
        <v>3.8814396200351844</v>
      </c>
      <c r="AB101" s="7">
        <f t="shared" ca="1" si="44"/>
        <v>3.881439630213773</v>
      </c>
      <c r="AC101" s="3"/>
      <c r="AD101" s="3"/>
    </row>
    <row r="102" spans="1:30" x14ac:dyDescent="0.2">
      <c r="A102" s="20">
        <v>63.88484848484849</v>
      </c>
      <c r="B102" s="20">
        <v>-0.11165899999999999</v>
      </c>
      <c r="C102" s="8">
        <f>IF(Input!C90="",0,A102-$A$18)</f>
        <v>73.88484848484849</v>
      </c>
      <c r="D102" s="8">
        <f>(B102-Input!$C$6-Input!$F$5*C102)*IF(Input!C90="",0,1)</f>
        <v>-0.15556953919393937</v>
      </c>
      <c r="E102" s="7">
        <f t="shared" si="24"/>
        <v>0.84343434343434354</v>
      </c>
      <c r="F102" s="7">
        <f t="shared" si="25"/>
        <v>0.71138149168452214</v>
      </c>
      <c r="G102" s="7">
        <f t="shared" si="26"/>
        <v>0.60000358137027887</v>
      </c>
      <c r="H102" s="7">
        <f t="shared" si="27"/>
        <v>0.50606362671129579</v>
      </c>
      <c r="I102" s="7">
        <f t="shared" si="28"/>
        <v>0.42683144273124446</v>
      </c>
      <c r="J102" s="7">
        <f t="shared" si="29"/>
        <v>0.3600042976571608</v>
      </c>
      <c r="K102" s="7">
        <f t="shared" si="30"/>
        <v>0.30363998842800938</v>
      </c>
      <c r="L102" s="7">
        <f t="shared" si="31"/>
        <v>0.25610039428018971</v>
      </c>
      <c r="M102" s="7">
        <f>Input!C90*Input!$F$10</f>
        <v>-3.3288846687903238E-2</v>
      </c>
      <c r="N102" s="7">
        <f>(-C102*SIN(ATAN(Input!$F$5*Input!$F$10))+(M102-$M$18)*COS(ATAN(Input!$F$5*Input!$F$10)))*IF(Input!C90="",0,1)</f>
        <v>-4.6379875354147115E-2</v>
      </c>
      <c r="O102" s="7">
        <f>(C102*COS(ATAN(Input!$F$5*Input!$F$10))+(M102-$M$18)*SIN(ATAN(Input!$F$5*Input!$F$10)))*IF(Input!C90="",0,1)</f>
        <v>73.884843446454809</v>
      </c>
      <c r="P102" s="7">
        <f t="shared" si="32"/>
        <v>0.84343429412161663</v>
      </c>
      <c r="Q102" s="7">
        <f t="shared" si="33"/>
        <v>0.71138140850042975</v>
      </c>
      <c r="R102" s="7">
        <f t="shared" si="34"/>
        <v>0.60000347612980143</v>
      </c>
      <c r="S102" s="7">
        <f t="shared" si="35"/>
        <v>0.50606350836005531</v>
      </c>
      <c r="T102" s="7">
        <f t="shared" si="36"/>
        <v>0.42683131795437207</v>
      </c>
      <c r="U102" s="7">
        <f t="shared" si="37"/>
        <v>0.36000417136784513</v>
      </c>
      <c r="V102" s="7">
        <f t="shared" si="38"/>
        <v>0.30363986415847599</v>
      </c>
      <c r="W102" s="7">
        <f t="shared" si="39"/>
        <v>0.25610027449368777</v>
      </c>
      <c r="X102" s="7">
        <f t="shared" si="40"/>
        <v>0</v>
      </c>
      <c r="Y102" s="7">
        <f t="shared" si="41"/>
        <v>3.7542460050558111</v>
      </c>
      <c r="Z102" s="7">
        <f t="shared" ca="1" si="42"/>
        <v>3.7600756299303413</v>
      </c>
      <c r="AA102" s="7">
        <f t="shared" ca="1" si="43"/>
        <v>3.7542426119360108</v>
      </c>
      <c r="AB102" s="7">
        <f t="shared" ca="1" si="44"/>
        <v>3.7542426214546687</v>
      </c>
      <c r="AC102" s="3"/>
      <c r="AD102" s="3"/>
    </row>
    <row r="103" spans="1:30" x14ac:dyDescent="0.2">
      <c r="A103" s="20">
        <v>64.769696969696966</v>
      </c>
      <c r="B103" s="20">
        <v>-0.105738</v>
      </c>
      <c r="C103" s="8">
        <f>IF(Input!C91="",0,A103-$A$18)</f>
        <v>74.769696969696966</v>
      </c>
      <c r="D103" s="8">
        <f>(B103-Input!$C$6-Input!$F$5*C103)*IF(Input!C91="",0,1)</f>
        <v>-0.1500050773878788</v>
      </c>
      <c r="E103" s="7">
        <f t="shared" si="24"/>
        <v>0.85353535353535359</v>
      </c>
      <c r="F103" s="7">
        <f t="shared" si="25"/>
        <v>0.728522599734721</v>
      </c>
      <c r="G103" s="7">
        <f t="shared" si="26"/>
        <v>0.62181979472307003</v>
      </c>
      <c r="H103" s="7">
        <f t="shared" si="27"/>
        <v>0.53074517832423651</v>
      </c>
      <c r="I103" s="7">
        <f t="shared" si="28"/>
        <v>0.45300977341816151</v>
      </c>
      <c r="J103" s="7">
        <f t="shared" si="29"/>
        <v>0.3866598571094409</v>
      </c>
      <c r="K103" s="7">
        <f t="shared" si="30"/>
        <v>0.33002785783583594</v>
      </c>
      <c r="L103" s="7">
        <f t="shared" si="31"/>
        <v>0.28169044431442564</v>
      </c>
      <c r="M103" s="7">
        <f>Input!C91*Input!$F$10</f>
        <v>-3.1523621661357464E-2</v>
      </c>
      <c r="N103" s="7">
        <f>(-C103*SIN(ATAN(Input!$F$5*Input!$F$10))+(M103-$M$18)*COS(ATAN(Input!$F$5*Input!$F$10)))*IF(Input!C91="",0,1)</f>
        <v>-4.4720944908539319E-2</v>
      </c>
      <c r="O103" s="7">
        <f>(C103*COS(ATAN(Input!$F$5*Input!$F$10))+(M103-$M$18)*SIN(ATAN(Input!$F$5*Input!$F$10)))*IF(Input!C91="",0,1)</f>
        <v>74.769692136970775</v>
      </c>
      <c r="P103" s="7">
        <f t="shared" si="32"/>
        <v>0.85353530666867072</v>
      </c>
      <c r="Q103" s="7">
        <f t="shared" si="33"/>
        <v>0.72852251972998183</v>
      </c>
      <c r="R103" s="7">
        <f t="shared" si="34"/>
        <v>0.62181969229276279</v>
      </c>
      <c r="S103" s="7">
        <f t="shared" si="35"/>
        <v>0.53074506175372171</v>
      </c>
      <c r="T103" s="7">
        <f t="shared" si="36"/>
        <v>0.45300964904684543</v>
      </c>
      <c r="U103" s="7">
        <f t="shared" si="37"/>
        <v>0.38665972972306617</v>
      </c>
      <c r="V103" s="7">
        <f t="shared" si="38"/>
        <v>0.33002773098560262</v>
      </c>
      <c r="W103" s="7">
        <f t="shared" si="39"/>
        <v>0.28169032057596188</v>
      </c>
      <c r="X103" s="7">
        <f t="shared" si="40"/>
        <v>0</v>
      </c>
      <c r="Y103" s="7">
        <f t="shared" si="41"/>
        <v>3.6199629145875303</v>
      </c>
      <c r="Z103" s="7">
        <f t="shared" ca="1" si="42"/>
        <v>3.6255116159628926</v>
      </c>
      <c r="AA103" s="7">
        <f t="shared" ca="1" si="43"/>
        <v>3.619967909736161</v>
      </c>
      <c r="AB103" s="7">
        <f t="shared" ca="1" si="44"/>
        <v>3.6199679186477134</v>
      </c>
      <c r="AC103" s="3"/>
      <c r="AD103" s="3"/>
    </row>
    <row r="104" spans="1:30" x14ac:dyDescent="0.2">
      <c r="A104" s="20">
        <v>65.654545454545456</v>
      </c>
      <c r="B104" s="20">
        <v>-9.9529999999999993E-2</v>
      </c>
      <c r="C104" s="8">
        <f>IF(Input!C92="",0,A104-$A$18)</f>
        <v>75.654545454545456</v>
      </c>
      <c r="D104" s="8">
        <f>(B104-Input!$C$6-Input!$F$5*C104)*IF(Input!C92="",0,1)</f>
        <v>-0.14415361558181819</v>
      </c>
      <c r="E104" s="7">
        <f t="shared" si="24"/>
        <v>0.86363636363636376</v>
      </c>
      <c r="F104" s="7">
        <f t="shared" si="25"/>
        <v>0.74586776859504156</v>
      </c>
      <c r="G104" s="7">
        <f t="shared" si="26"/>
        <v>0.64415852742299051</v>
      </c>
      <c r="H104" s="7">
        <f t="shared" si="27"/>
        <v>0.55631872822894646</v>
      </c>
      <c r="I104" s="7">
        <f t="shared" si="28"/>
        <v>0.48045708347045385</v>
      </c>
      <c r="J104" s="7">
        <f t="shared" si="29"/>
        <v>0.41494020845175567</v>
      </c>
      <c r="K104" s="7">
        <f t="shared" si="30"/>
        <v>0.358357452753789</v>
      </c>
      <c r="L104" s="7">
        <f t="shared" si="31"/>
        <v>0.30949052737827237</v>
      </c>
      <c r="M104" s="7">
        <f>Input!C92*Input!$F$10</f>
        <v>-2.9672833455852275E-2</v>
      </c>
      <c r="N104" s="7">
        <f>(-C104*SIN(ATAN(Input!$F$5*Input!$F$10))+(M104-$M$18)*COS(ATAN(Input!$F$5*Input!$F$10)))*IF(Input!C92="",0,1)</f>
        <v>-4.2976451284589462E-2</v>
      </c>
      <c r="O104" s="7">
        <f>(C104*COS(ATAN(Input!$F$5*Input!$F$10))+(M104-$M$18)*SIN(ATAN(Input!$F$5*Input!$F$10)))*IF(Input!C92="",0,1)</f>
        <v>75.654540837765239</v>
      </c>
      <c r="P104" s="7">
        <f t="shared" si="32"/>
        <v>0.8636363193330594</v>
      </c>
      <c r="Q104" s="7">
        <f t="shared" si="33"/>
        <v>0.74586769207115411</v>
      </c>
      <c r="R104" s="7">
        <f t="shared" si="34"/>
        <v>0.64415842828977532</v>
      </c>
      <c r="S104" s="7">
        <f t="shared" si="35"/>
        <v>0.55631861407554994</v>
      </c>
      <c r="T104" s="7">
        <f t="shared" si="36"/>
        <v>0.48045696023667667</v>
      </c>
      <c r="U104" s="7">
        <f t="shared" si="37"/>
        <v>0.41494008073675348</v>
      </c>
      <c r="V104" s="7">
        <f t="shared" si="38"/>
        <v>0.35835732407125231</v>
      </c>
      <c r="W104" s="7">
        <f t="shared" si="39"/>
        <v>0.3094904003669407</v>
      </c>
      <c r="X104" s="7">
        <f t="shared" si="40"/>
        <v>0</v>
      </c>
      <c r="Y104" s="7">
        <f t="shared" si="41"/>
        <v>3.4787538628479489</v>
      </c>
      <c r="Z104" s="7">
        <f t="shared" ca="1" si="42"/>
        <v>3.4839921352350522</v>
      </c>
      <c r="AA104" s="7">
        <f t="shared" ca="1" si="43"/>
        <v>3.4787513024215144</v>
      </c>
      <c r="AB104" s="7">
        <f t="shared" ca="1" si="44"/>
        <v>3.4787513108045616</v>
      </c>
      <c r="AC104" s="3"/>
      <c r="AD104" s="3"/>
    </row>
    <row r="105" spans="1:30" x14ac:dyDescent="0.2">
      <c r="A105" s="20">
        <v>66.539393939393932</v>
      </c>
      <c r="B105" s="20">
        <v>-9.3040800000000007E-2</v>
      </c>
      <c r="C105" s="8">
        <f>IF(Input!C93="",0,A105-$A$18)</f>
        <v>76.539393939393932</v>
      </c>
      <c r="D105" s="8">
        <f>(B105-Input!$C$6-Input!$F$5*C105)*IF(Input!C93="",0,1)</f>
        <v>-0.13802095377575757</v>
      </c>
      <c r="E105" s="7">
        <f t="shared" si="24"/>
        <v>0.8737373737373737</v>
      </c>
      <c r="F105" s="7">
        <f t="shared" si="25"/>
        <v>0.76341699826548304</v>
      </c>
      <c r="G105" s="7">
        <f t="shared" si="26"/>
        <v>0.6670259631309523</v>
      </c>
      <c r="H105" s="7">
        <f t="shared" si="27"/>
        <v>0.58280551324068053</v>
      </c>
      <c r="I105" s="7">
        <f t="shared" si="28"/>
        <v>0.50921895853857435</v>
      </c>
      <c r="J105" s="7">
        <f t="shared" si="29"/>
        <v>0.44492363549077457</v>
      </c>
      <c r="K105" s="7">
        <f t="shared" si="30"/>
        <v>0.38874640878739392</v>
      </c>
      <c r="L105" s="7">
        <f t="shared" si="31"/>
        <v>0.33966226626373303</v>
      </c>
      <c r="M105" s="7">
        <f>Input!C93*Input!$F$10</f>
        <v>-2.7738211222739482E-2</v>
      </c>
      <c r="N105" s="7">
        <f>(-C105*SIN(ATAN(Input!$F$5*Input!$F$10))+(M105-$M$18)*COS(ATAN(Input!$F$5*Input!$F$10)))*IF(Input!C93="",0,1)</f>
        <v>-4.1148123633636895E-2</v>
      </c>
      <c r="O105" s="7">
        <f>(C105*COS(ATAN(Input!$F$5*Input!$F$10))+(M105-$M$18)*SIN(ATAN(Input!$F$5*Input!$F$10)))*IF(Input!C93="",0,1)</f>
        <v>76.539389548630453</v>
      </c>
      <c r="P105" s="7">
        <f t="shared" si="32"/>
        <v>0.87373733211241089</v>
      </c>
      <c r="Q105" s="7">
        <f t="shared" si="33"/>
        <v>0.76341692552691343</v>
      </c>
      <c r="R105" s="7">
        <f t="shared" si="34"/>
        <v>0.66702586779934436</v>
      </c>
      <c r="S105" s="7">
        <f t="shared" si="35"/>
        <v>0.58280540218096488</v>
      </c>
      <c r="T105" s="7">
        <f t="shared" si="36"/>
        <v>0.50921883724229688</v>
      </c>
      <c r="U105" s="7">
        <f t="shared" si="37"/>
        <v>0.4449235083134685</v>
      </c>
      <c r="V105" s="7">
        <f t="shared" si="38"/>
        <v>0.38874627914790399</v>
      </c>
      <c r="W105" s="7">
        <f t="shared" si="39"/>
        <v>0.33966213681131624</v>
      </c>
      <c r="X105" s="7">
        <f t="shared" si="40"/>
        <v>0</v>
      </c>
      <c r="Y105" s="7">
        <f t="shared" si="41"/>
        <v>3.3307588169986504</v>
      </c>
      <c r="Z105" s="7">
        <f t="shared" ca="1" si="42"/>
        <v>3.3356713667205469</v>
      </c>
      <c r="AA105" s="7">
        <f t="shared" ca="1" si="43"/>
        <v>3.330746632061711</v>
      </c>
      <c r="AB105" s="7">
        <f t="shared" ca="1" si="44"/>
        <v>3.3307466400127979</v>
      </c>
      <c r="AC105" s="3"/>
      <c r="AD105" s="3"/>
    </row>
    <row r="106" spans="1:30" x14ac:dyDescent="0.2">
      <c r="A106" s="20">
        <v>67.424242424242422</v>
      </c>
      <c r="B106" s="20">
        <v>-8.6277699999999999E-2</v>
      </c>
      <c r="C106" s="8">
        <f>IF(Input!C94="",0,A106-$A$18)</f>
        <v>77.424242424242422</v>
      </c>
      <c r="D106" s="8">
        <f>(B106-Input!$C$6-Input!$F$5*C106)*IF(Input!C94="",0,1)</f>
        <v>-0.13161439196969699</v>
      </c>
      <c r="E106" s="7">
        <f t="shared" si="24"/>
        <v>0.88383838383838387</v>
      </c>
      <c r="F106" s="7">
        <f t="shared" si="25"/>
        <v>0.78117028874604633</v>
      </c>
      <c r="G106" s="7">
        <f t="shared" si="26"/>
        <v>0.69042828550786928</v>
      </c>
      <c r="H106" s="7">
        <f t="shared" si="27"/>
        <v>0.6102270200195814</v>
      </c>
      <c r="I106" s="7">
        <f t="shared" si="28"/>
        <v>0.53934206314861999</v>
      </c>
      <c r="J106" s="7">
        <f t="shared" si="29"/>
        <v>0.47669121742933579</v>
      </c>
      <c r="K106" s="7">
        <f t="shared" si="30"/>
        <v>0.42131799520269581</v>
      </c>
      <c r="L106" s="7">
        <f t="shared" si="31"/>
        <v>0.37237701596197859</v>
      </c>
      <c r="M106" s="7">
        <f>Input!C94*Input!$F$10</f>
        <v>-2.5721931307685984E-2</v>
      </c>
      <c r="N106" s="7">
        <f>(-C106*SIN(ATAN(Input!$F$5*Input!$F$10))+(M106-$M$18)*COS(ATAN(Input!$F$5*Input!$F$10)))*IF(Input!C94="",0,1)</f>
        <v>-3.9238138301332798E-2</v>
      </c>
      <c r="O106" s="7">
        <f>(C106*COS(ATAN(Input!$F$5*Input!$F$10))+(M106-$M$18)*SIN(ATAN(Input!$F$5*Input!$F$10)))*IF(Input!C94="",0,1)</f>
        <v>77.424238269304993</v>
      </c>
      <c r="P106" s="7">
        <f t="shared" si="32"/>
        <v>0.88383834500374092</v>
      </c>
      <c r="Q106" s="7">
        <f t="shared" si="33"/>
        <v>0.78117022009895176</v>
      </c>
      <c r="R106" s="7">
        <f t="shared" si="34"/>
        <v>0.6904281944984656</v>
      </c>
      <c r="S106" s="7">
        <f t="shared" si="35"/>
        <v>0.61022691276944474</v>
      </c>
      <c r="T106" s="7">
        <f t="shared" si="36"/>
        <v>0.53934194465888818</v>
      </c>
      <c r="U106" s="7">
        <f t="shared" si="37"/>
        <v>0.47669109175841101</v>
      </c>
      <c r="V106" s="7">
        <f t="shared" si="38"/>
        <v>0.4213178656177804</v>
      </c>
      <c r="W106" s="7">
        <f t="shared" si="39"/>
        <v>0.37237688506812749</v>
      </c>
      <c r="X106" s="7">
        <f t="shared" si="40"/>
        <v>0</v>
      </c>
      <c r="Y106" s="7">
        <f t="shared" si="41"/>
        <v>3.1761539426050698</v>
      </c>
      <c r="Z106" s="7">
        <f t="shared" ca="1" si="42"/>
        <v>3.1807217720330989</v>
      </c>
      <c r="AA106" s="7">
        <f t="shared" ca="1" si="43"/>
        <v>3.1761260049330282</v>
      </c>
      <c r="AB106" s="7">
        <f t="shared" ca="1" si="44"/>
        <v>3.1761260125663</v>
      </c>
      <c r="AC106" s="3"/>
      <c r="AD106" s="3"/>
    </row>
    <row r="107" spans="1:30" x14ac:dyDescent="0.2">
      <c r="A107" s="20">
        <v>68.309090909090912</v>
      </c>
      <c r="B107" s="20">
        <v>-7.9248200000000005E-2</v>
      </c>
      <c r="C107" s="8">
        <f>IF(Input!C95="",0,A107-$A$18)</f>
        <v>78.309090909090912</v>
      </c>
      <c r="D107" s="8">
        <f>(B107-Input!$C$6-Input!$F$5*C107)*IF(Input!C95="",0,1)</f>
        <v>-0.12494143016363637</v>
      </c>
      <c r="E107" s="7">
        <f t="shared" si="24"/>
        <v>0.89393939393939403</v>
      </c>
      <c r="F107" s="7">
        <f t="shared" si="25"/>
        <v>0.79912764003673109</v>
      </c>
      <c r="G107" s="7">
        <f t="shared" si="26"/>
        <v>0.71437167821465364</v>
      </c>
      <c r="H107" s="7">
        <f t="shared" si="27"/>
        <v>0.63860498507067531</v>
      </c>
      <c r="I107" s="7">
        <f t="shared" si="28"/>
        <v>0.57087415332075531</v>
      </c>
      <c r="J107" s="7">
        <f t="shared" si="29"/>
        <v>0.51032689463522063</v>
      </c>
      <c r="K107" s="7">
        <f t="shared" si="30"/>
        <v>0.45620131490118215</v>
      </c>
      <c r="L107" s="7">
        <f t="shared" si="31"/>
        <v>0.40781632695711745</v>
      </c>
      <c r="M107" s="7">
        <f>Input!C95*Input!$F$10</f>
        <v>-2.3626229682267384E-2</v>
      </c>
      <c r="N107" s="7">
        <f>(-C107*SIN(ATAN(Input!$F$5*Input!$F$10))+(M107-$M$18)*COS(ATAN(Input!$F$5*Input!$F$10)))*IF(Input!C95="",0,1)</f>
        <v>-3.724873125923666E-2</v>
      </c>
      <c r="O107" s="7">
        <f>(C107*COS(ATAN(Input!$F$5*Input!$F$10))+(M107-$M$18)*SIN(ATAN(Input!$F$5*Input!$F$10)))*IF(Input!C95="",0,1)</f>
        <v>78.309086999520289</v>
      </c>
      <c r="P107" s="7">
        <f t="shared" si="32"/>
        <v>0.89393935800398383</v>
      </c>
      <c r="Q107" s="7">
        <f t="shared" si="33"/>
        <v>0.79912757578857474</v>
      </c>
      <c r="R107" s="7">
        <f t="shared" si="34"/>
        <v>0.71437159206371847</v>
      </c>
      <c r="S107" s="7">
        <f t="shared" si="35"/>
        <v>0.63860488238572422</v>
      </c>
      <c r="T107" s="7">
        <f t="shared" si="36"/>
        <v>0.57087403857810393</v>
      </c>
      <c r="U107" s="7">
        <f t="shared" si="37"/>
        <v>0.51032677154765171</v>
      </c>
      <c r="V107" s="7">
        <f t="shared" si="38"/>
        <v>0.45620118652955349</v>
      </c>
      <c r="W107" s="7">
        <f t="shared" si="39"/>
        <v>0.40781619580688466</v>
      </c>
      <c r="X107" s="7">
        <f t="shared" si="40"/>
        <v>0</v>
      </c>
      <c r="Y107" s="7">
        <f t="shared" si="41"/>
        <v>3.0151202316864936</v>
      </c>
      <c r="Z107" s="7">
        <f t="shared" ca="1" si="42"/>
        <v>3.0193342724413732</v>
      </c>
      <c r="AA107" s="7">
        <f t="shared" ca="1" si="43"/>
        <v>3.0150799736996241</v>
      </c>
      <c r="AB107" s="7">
        <f t="shared" ca="1" si="44"/>
        <v>3.0150799811362816</v>
      </c>
      <c r="AC107" s="3"/>
      <c r="AD107" s="3"/>
    </row>
    <row r="108" spans="1:30" x14ac:dyDescent="0.2">
      <c r="A108" s="20">
        <v>69.193939393939388</v>
      </c>
      <c r="B108" s="20">
        <v>-7.1960700000000002E-2</v>
      </c>
      <c r="C108" s="8">
        <f>IF(Input!C96="",0,A108-$A$18)</f>
        <v>79.193939393939388</v>
      </c>
      <c r="D108" s="8">
        <f>(B108-Input!$C$6-Input!$F$5*C108)*IF(Input!C96="",0,1)</f>
        <v>-0.11801046835757575</v>
      </c>
      <c r="E108" s="7">
        <f t="shared" si="24"/>
        <v>0.90404040404040398</v>
      </c>
      <c r="F108" s="7">
        <f t="shared" si="25"/>
        <v>0.81728905213753689</v>
      </c>
      <c r="G108" s="7">
        <f t="shared" si="26"/>
        <v>0.73886232491221759</v>
      </c>
      <c r="H108" s="7">
        <f t="shared" si="27"/>
        <v>0.6679613947438735</v>
      </c>
      <c r="I108" s="7">
        <f t="shared" si="28"/>
        <v>0.60386408918764323</v>
      </c>
      <c r="J108" s="7">
        <f t="shared" si="29"/>
        <v>0.54591753517468744</v>
      </c>
      <c r="K108" s="7">
        <f t="shared" si="30"/>
        <v>0.49353150907206589</v>
      </c>
      <c r="L108" s="7">
        <f t="shared" si="31"/>
        <v>0.44617242486818082</v>
      </c>
      <c r="M108" s="7">
        <f>Input!C96*Input!$F$10</f>
        <v>-2.1453610634648339E-2</v>
      </c>
      <c r="N108" s="7">
        <f>(-C108*SIN(ATAN(Input!$F$5*Input!$F$10))+(M108-$M$18)*COS(ATAN(Input!$F$5*Input!$F$10)))*IF(Input!C96="",0,1)</f>
        <v>-3.5182406795495051E-2</v>
      </c>
      <c r="O108" s="7">
        <f>(C108*COS(ATAN(Input!$F$5*Input!$F$10))+(M108-$M$18)*SIN(ATAN(Input!$F$5*Input!$F$10)))*IF(Input!C96="",0,1)</f>
        <v>79.193935738975455</v>
      </c>
      <c r="P108" s="7">
        <f t="shared" si="32"/>
        <v>0.90404037110970459</v>
      </c>
      <c r="Q108" s="7">
        <f t="shared" si="33"/>
        <v>0.81728899259617238</v>
      </c>
      <c r="R108" s="7">
        <f t="shared" si="34"/>
        <v>0.73886224417052027</v>
      </c>
      <c r="S108" s="7">
        <f t="shared" si="35"/>
        <v>0.66796129741886634</v>
      </c>
      <c r="T108" s="7">
        <f t="shared" si="36"/>
        <v>0.60386397920547163</v>
      </c>
      <c r="U108" s="7">
        <f t="shared" si="37"/>
        <v>0.54591741586069753</v>
      </c>
      <c r="V108" s="7">
        <f t="shared" si="38"/>
        <v>0.49353138322995593</v>
      </c>
      <c r="W108" s="7">
        <f t="shared" si="39"/>
        <v>0.44617229484949522</v>
      </c>
      <c r="X108" s="7">
        <f t="shared" si="40"/>
        <v>0</v>
      </c>
      <c r="Y108" s="7">
        <f t="shared" si="41"/>
        <v>2.8478603953045187</v>
      </c>
      <c r="Z108" s="7">
        <f t="shared" ca="1" si="42"/>
        <v>2.8517183945518489</v>
      </c>
      <c r="AA108" s="7">
        <f t="shared" ca="1" si="43"/>
        <v>2.8478176890430085</v>
      </c>
      <c r="AB108" s="7">
        <f t="shared" ca="1" si="44"/>
        <v>2.8478176964020001</v>
      </c>
      <c r="AC108" s="3"/>
      <c r="AD108" s="3"/>
    </row>
    <row r="109" spans="1:30" x14ac:dyDescent="0.2">
      <c r="A109" s="20">
        <v>70.078787878787878</v>
      </c>
      <c r="B109" s="20">
        <v>-6.4424700000000001E-2</v>
      </c>
      <c r="C109" s="8">
        <f>IF(Input!C97="",0,A109-$A$18)</f>
        <v>80.078787878787878</v>
      </c>
      <c r="D109" s="8">
        <f>(B109-Input!$C$6-Input!$F$5*C109)*IF(Input!C97="",0,1)</f>
        <v>-0.11083100655151515</v>
      </c>
      <c r="E109" s="7">
        <f t="shared" si="24"/>
        <v>0.91414141414141414</v>
      </c>
      <c r="F109" s="7">
        <f t="shared" si="25"/>
        <v>0.83565452504846449</v>
      </c>
      <c r="G109" s="7">
        <f t="shared" si="26"/>
        <v>0.76390640926147513</v>
      </c>
      <c r="H109" s="7">
        <f t="shared" si="27"/>
        <v>0.69831848523397477</v>
      </c>
      <c r="I109" s="7">
        <f t="shared" si="28"/>
        <v>0.63836184761287595</v>
      </c>
      <c r="J109" s="7">
        <f t="shared" si="29"/>
        <v>0.58355300211076033</v>
      </c>
      <c r="K109" s="7">
        <f t="shared" si="30"/>
        <v>0.53344996657599808</v>
      </c>
      <c r="L109" s="7">
        <f t="shared" si="31"/>
        <v>0.48764870681947303</v>
      </c>
      <c r="M109" s="7">
        <f>Input!C97*Input!$F$10</f>
        <v>-1.9206906395491271E-2</v>
      </c>
      <c r="N109" s="7">
        <f>(-C109*SIN(ATAN(Input!$F$5*Input!$F$10))+(M109-$M$18)*COS(ATAN(Input!$F$5*Input!$F$10)))*IF(Input!C97="",0,1)</f>
        <v>-3.3041997140749971E-2</v>
      </c>
      <c r="O109" s="7">
        <f>(C109*COS(ATAN(Input!$F$5*Input!$F$10))+(M109-$M$18)*SIN(ATAN(Input!$F$5*Input!$F$10)))*IF(Input!C97="",0,1)</f>
        <v>80.078784487330282</v>
      </c>
      <c r="P109" s="7">
        <f t="shared" si="32"/>
        <v>0.91414138431701975</v>
      </c>
      <c r="Q109" s="7">
        <f t="shared" si="33"/>
        <v>0.83565447052103714</v>
      </c>
      <c r="R109" s="7">
        <f t="shared" si="34"/>
        <v>0.76390633449280709</v>
      </c>
      <c r="S109" s="7">
        <f t="shared" si="35"/>
        <v>0.69831839410179497</v>
      </c>
      <c r="T109" s="7">
        <f t="shared" si="36"/>
        <v>0.63836174347825303</v>
      </c>
      <c r="U109" s="7">
        <f t="shared" si="37"/>
        <v>0.58355288787823645</v>
      </c>
      <c r="V109" s="7">
        <f t="shared" si="38"/>
        <v>0.53344984474720569</v>
      </c>
      <c r="W109" s="7">
        <f t="shared" si="39"/>
        <v>0.48764857954090984</v>
      </c>
      <c r="X109" s="7">
        <f t="shared" si="40"/>
        <v>0</v>
      </c>
      <c r="Y109" s="7">
        <f t="shared" si="41"/>
        <v>2.6746036900169075</v>
      </c>
      <c r="Z109" s="7">
        <f t="shared" ca="1" si="42"/>
        <v>2.678102382969076</v>
      </c>
      <c r="AA109" s="7">
        <f t="shared" ca="1" si="43"/>
        <v>2.6745670190999888</v>
      </c>
      <c r="AB109" s="7">
        <f t="shared" ca="1" si="44"/>
        <v>2.6745670264868693</v>
      </c>
      <c r="AC109" s="3"/>
      <c r="AD109" s="3"/>
    </row>
    <row r="110" spans="1:30" x14ac:dyDescent="0.2">
      <c r="A110" s="20">
        <v>70.963636363636368</v>
      </c>
      <c r="B110" s="20">
        <v>-5.6650600000000002E-2</v>
      </c>
      <c r="C110" s="8">
        <f>IF(Input!C98="",0,A110-$A$18)</f>
        <v>80.963636363636368</v>
      </c>
      <c r="D110" s="8">
        <f>(B110-Input!$C$6-Input!$F$5*C110)*IF(Input!C98="",0,1)</f>
        <v>-0.10341344474545455</v>
      </c>
      <c r="E110" s="7">
        <f t="shared" si="24"/>
        <v>0.92424242424242431</v>
      </c>
      <c r="F110" s="7">
        <f t="shared" si="25"/>
        <v>0.85422405876951346</v>
      </c>
      <c r="G110" s="7">
        <f t="shared" si="26"/>
        <v>0.78951011492333822</v>
      </c>
      <c r="H110" s="7">
        <f t="shared" si="27"/>
        <v>0.72969874258066114</v>
      </c>
      <c r="I110" s="7">
        <f t="shared" si="28"/>
        <v>0.67441853480939895</v>
      </c>
      <c r="J110" s="7">
        <f t="shared" si="29"/>
        <v>0.62332622156626272</v>
      </c>
      <c r="K110" s="7">
        <f t="shared" si="30"/>
        <v>0.5761045381142732</v>
      </c>
      <c r="L110" s="7">
        <f t="shared" si="31"/>
        <v>0.532460254923798</v>
      </c>
      <c r="M110" s="7">
        <f>Input!C98*Input!$F$10</f>
        <v>-1.6889217512047677E-2</v>
      </c>
      <c r="N110" s="7">
        <f>(-C110*SIN(ATAN(Input!$F$5*Input!$F$10))+(M110-$M$18)*COS(ATAN(Input!$F$5*Input!$F$10)))*IF(Input!C98="",0,1)</f>
        <v>-3.0830602842230541E-2</v>
      </c>
      <c r="O110" s="7">
        <f>(C110*COS(ATAN(Input!$F$5*Input!$F$10))+(M110-$M$18)*SIN(ATAN(Input!$F$5*Input!$F$10)))*IF(Input!C98="",0,1)</f>
        <v>80.963633244212318</v>
      </c>
      <c r="P110" s="7">
        <f t="shared" si="32"/>
        <v>0.92424239762167737</v>
      </c>
      <c r="Q110" s="7">
        <f t="shared" si="33"/>
        <v>0.85422400956146682</v>
      </c>
      <c r="R110" s="7">
        <f t="shared" si="34"/>
        <v>0.78951004670309277</v>
      </c>
      <c r="S110" s="7">
        <f t="shared" si="35"/>
        <v>0.72969865851126892</v>
      </c>
      <c r="T110" s="7">
        <f t="shared" si="36"/>
        <v>0.67441843768377674</v>
      </c>
      <c r="U110" s="7">
        <f t="shared" si="37"/>
        <v>0.62332611384511971</v>
      </c>
      <c r="V110" s="7">
        <f t="shared" si="38"/>
        <v>0.57610442196041611</v>
      </c>
      <c r="W110" s="7">
        <f t="shared" si="39"/>
        <v>0.53246013223314548</v>
      </c>
      <c r="X110" s="7">
        <f t="shared" si="40"/>
        <v>0</v>
      </c>
      <c r="Y110" s="7">
        <f t="shared" si="41"/>
        <v>2.4956010914237354</v>
      </c>
      <c r="Z110" s="7">
        <f t="shared" ca="1" si="42"/>
        <v>2.4987332782113967</v>
      </c>
      <c r="AA110" s="7">
        <f t="shared" ca="1" si="43"/>
        <v>2.4955746350398833</v>
      </c>
      <c r="AB110" s="7">
        <f t="shared" ca="1" si="44"/>
        <v>2.4955746425306735</v>
      </c>
      <c r="AC110" s="3"/>
      <c r="AD110" s="3"/>
    </row>
    <row r="111" spans="1:30" x14ac:dyDescent="0.2">
      <c r="A111" s="20">
        <v>71.848484848484844</v>
      </c>
      <c r="B111" s="20">
        <v>-4.8649699999999997E-2</v>
      </c>
      <c r="C111" s="8">
        <f>IF(Input!C99="",0,A111-$A$18)</f>
        <v>81.848484848484844</v>
      </c>
      <c r="D111" s="8">
        <f>(B111-Input!$C$6-Input!$F$5*C111)*IF(Input!C99="",0,1)</f>
        <v>-9.5769082939393929E-2</v>
      </c>
      <c r="E111" s="7">
        <f t="shared" si="24"/>
        <v>0.93434343434343436</v>
      </c>
      <c r="F111" s="7">
        <f t="shared" si="25"/>
        <v>0.87299765330068368</v>
      </c>
      <c r="G111" s="7">
        <f t="shared" si="26"/>
        <v>0.81567962555871965</v>
      </c>
      <c r="H111" s="7">
        <f t="shared" si="27"/>
        <v>0.76212490266850075</v>
      </c>
      <c r="I111" s="7">
        <f t="shared" si="28"/>
        <v>0.71208639895794268</v>
      </c>
      <c r="J111" s="7">
        <f t="shared" si="29"/>
        <v>0.66533325155161316</v>
      </c>
      <c r="K111" s="7">
        <f t="shared" si="30"/>
        <v>0.62164975523761834</v>
      </c>
      <c r="L111" s="7">
        <f t="shared" si="31"/>
        <v>0.58083436726747173</v>
      </c>
      <c r="M111" s="7">
        <f>Input!C99*Input!$F$10</f>
        <v>-1.4503912848158107E-2</v>
      </c>
      <c r="N111" s="7">
        <f>(-C111*SIN(ATAN(Input!$F$5*Input!$F$10))+(M111-$M$18)*COS(ATAN(Input!$F$5*Input!$F$10)))*IF(Input!C99="",0,1)</f>
        <v>-2.8551592763752999E-2</v>
      </c>
      <c r="O111" s="7">
        <f>(C111*COS(ATAN(Input!$F$5*Input!$F$10))+(M111-$M$18)*SIN(ATAN(Input!$F$5*Input!$F$10)))*IF(Input!C99="",0,1)</f>
        <v>81.848482009216838</v>
      </c>
      <c r="P111" s="7">
        <f t="shared" si="32"/>
        <v>0.93434341101905749</v>
      </c>
      <c r="Q111" s="7">
        <f t="shared" si="33"/>
        <v>0.8729976097147274</v>
      </c>
      <c r="R111" s="7">
        <f t="shared" si="34"/>
        <v>0.81567956447234224</v>
      </c>
      <c r="S111" s="7">
        <f t="shared" si="35"/>
        <v>0.76212482656762748</v>
      </c>
      <c r="T111" s="7">
        <f t="shared" si="36"/>
        <v>0.71208631007750467</v>
      </c>
      <c r="U111" s="7">
        <f t="shared" si="37"/>
        <v>0.66533315189778997</v>
      </c>
      <c r="V111" s="7">
        <f t="shared" si="38"/>
        <v>0.62164964660824173</v>
      </c>
      <c r="W111" s="7">
        <f t="shared" si="39"/>
        <v>0.58083425127073629</v>
      </c>
      <c r="X111" s="7">
        <f t="shared" si="40"/>
        <v>0</v>
      </c>
      <c r="Y111" s="7">
        <f t="shared" si="41"/>
        <v>2.3111252941673892</v>
      </c>
      <c r="Z111" s="7">
        <f t="shared" ca="1" si="42"/>
        <v>2.3138769581292564</v>
      </c>
      <c r="AA111" s="7">
        <f t="shared" ca="1" si="43"/>
        <v>2.3111060610817624</v>
      </c>
      <c r="AB111" s="7">
        <f t="shared" ca="1" si="44"/>
        <v>2.3111060687024647</v>
      </c>
      <c r="AC111" s="3"/>
      <c r="AD111" s="3"/>
    </row>
    <row r="112" spans="1:30" x14ac:dyDescent="0.2">
      <c r="A112" s="20">
        <v>72.733333333333334</v>
      </c>
      <c r="B112" s="20">
        <v>-4.0433700000000003E-2</v>
      </c>
      <c r="C112" s="8">
        <f>IF(Input!C100="",0,A112-$A$18)</f>
        <v>82.733333333333334</v>
      </c>
      <c r="D112" s="8">
        <f>(B112-Input!$C$6-Input!$F$5*C112)*IF(Input!C100="",0,1)</f>
        <v>-8.7909621133333338E-2</v>
      </c>
      <c r="E112" s="7">
        <f t="shared" si="24"/>
        <v>0.94444444444444453</v>
      </c>
      <c r="F112" s="7">
        <f t="shared" si="25"/>
        <v>0.8919753086419755</v>
      </c>
      <c r="G112" s="7">
        <f t="shared" si="26"/>
        <v>0.84242112482853249</v>
      </c>
      <c r="H112" s="7">
        <f t="shared" si="27"/>
        <v>0.7956199512269474</v>
      </c>
      <c r="I112" s="7">
        <f t="shared" si="28"/>
        <v>0.75141884282545035</v>
      </c>
      <c r="J112" s="7">
        <f t="shared" si="29"/>
        <v>0.70967335155736988</v>
      </c>
      <c r="K112" s="7">
        <f t="shared" si="30"/>
        <v>0.67024705424862718</v>
      </c>
      <c r="L112" s="7">
        <f t="shared" si="31"/>
        <v>0.6330111067903702</v>
      </c>
      <c r="M112" s="7">
        <f>Input!C100*Input!$F$10</f>
        <v>-1.2054480519480501E-2</v>
      </c>
      <c r="N112" s="7">
        <f>(-C112*SIN(ATAN(Input!$F$5*Input!$F$10))+(M112-$M$18)*COS(ATAN(Input!$F$5*Input!$F$10)))*IF(Input!C100="",0,1)</f>
        <v>-2.6208455020950122E-2</v>
      </c>
      <c r="O112" s="7">
        <f>(C112*COS(ATAN(Input!$F$5*Input!$F$10))+(M112-$M$18)*SIN(ATAN(Input!$F$5*Input!$F$10)))*IF(Input!C100="",0,1)</f>
        <v>82.733330781924892</v>
      </c>
      <c r="P112" s="7">
        <f t="shared" si="32"/>
        <v>0.94444442450437749</v>
      </c>
      <c r="Q112" s="7">
        <f t="shared" si="33"/>
        <v>0.89197527097740481</v>
      </c>
      <c r="R112" s="7">
        <f t="shared" si="34"/>
        <v>0.84242107147039125</v>
      </c>
      <c r="S112" s="7">
        <f t="shared" si="35"/>
        <v>0.79561988403521477</v>
      </c>
      <c r="T112" s="7">
        <f t="shared" si="36"/>
        <v>0.75141876350187797</v>
      </c>
      <c r="U112" s="7">
        <f t="shared" si="37"/>
        <v>0.70967326165732214</v>
      </c>
      <c r="V112" s="7">
        <f t="shared" si="38"/>
        <v>0.6702469551920941</v>
      </c>
      <c r="W112" s="7">
        <f t="shared" si="39"/>
        <v>0.63301099987220866</v>
      </c>
      <c r="X112" s="7">
        <f t="shared" si="40"/>
        <v>0</v>
      </c>
      <c r="Y112" s="7">
        <f t="shared" si="41"/>
        <v>2.1214586457979552</v>
      </c>
      <c r="Z112" s="7">
        <f t="shared" ca="1" si="42"/>
        <v>2.1238181410423032</v>
      </c>
      <c r="AA112" s="7">
        <f t="shared" ca="1" si="43"/>
        <v>2.1214456872232361</v>
      </c>
      <c r="AB112" s="7">
        <f t="shared" ca="1" si="44"/>
        <v>2.1214456949204887</v>
      </c>
      <c r="AC112" s="3"/>
      <c r="AD112" s="3"/>
    </row>
    <row r="113" spans="1:30" x14ac:dyDescent="0.2">
      <c r="A113" s="20">
        <v>73.618181818181824</v>
      </c>
      <c r="B113" s="20">
        <v>-3.2015299999999997E-2</v>
      </c>
      <c r="C113" s="8">
        <f>IF(Input!C101="",0,A113-$A$18)</f>
        <v>83.618181818181824</v>
      </c>
      <c r="D113" s="8">
        <f>(B113-Input!$C$6-Input!$F$5*C113)*IF(Input!C101="",0,1)</f>
        <v>-7.9847759327272727E-2</v>
      </c>
      <c r="E113" s="7">
        <f t="shared" si="24"/>
        <v>0.9545454545454547</v>
      </c>
      <c r="F113" s="7">
        <f t="shared" si="25"/>
        <v>0.91115702479338867</v>
      </c>
      <c r="G113" s="7">
        <f t="shared" si="26"/>
        <v>0.86974079639368929</v>
      </c>
      <c r="H113" s="7">
        <f t="shared" si="27"/>
        <v>0.8302071238303399</v>
      </c>
      <c r="I113" s="7">
        <f t="shared" si="28"/>
        <v>0.79247043638350634</v>
      </c>
      <c r="J113" s="7">
        <f t="shared" si="29"/>
        <v>0.75644905291152886</v>
      </c>
      <c r="K113" s="7">
        <f t="shared" si="30"/>
        <v>0.72206500505191407</v>
      </c>
      <c r="L113" s="7">
        <f t="shared" si="31"/>
        <v>0.68924386845864538</v>
      </c>
      <c r="M113" s="7">
        <f>Input!C101*Input!$F$10</f>
        <v>-9.5447067712161899E-3</v>
      </c>
      <c r="N113" s="7">
        <f>(-C113*SIN(ATAN(Input!$F$5*Input!$F$10))+(M113-$M$18)*COS(ATAN(Input!$F$5*Input!$F$10)))*IF(Input!C101="",0,1)</f>
        <v>-2.3804975858995926E-2</v>
      </c>
      <c r="O113" s="7">
        <f>(C113*COS(ATAN(Input!$F$5*Input!$F$10))+(M113-$M$18)*SIN(ATAN(Input!$F$5*Input!$F$10)))*IF(Input!C101="",0,1)</f>
        <v>83.618179561881576</v>
      </c>
      <c r="P113" s="7">
        <f t="shared" si="32"/>
        <v>0.95454543807244441</v>
      </c>
      <c r="Q113" s="7">
        <f t="shared" si="33"/>
        <v>0.91115699334491485</v>
      </c>
      <c r="R113" s="7">
        <f t="shared" si="34"/>
        <v>0.86974075136519302</v>
      </c>
      <c r="S113" s="7">
        <f t="shared" si="35"/>
        <v>0.83020706652134524</v>
      </c>
      <c r="T113" s="7">
        <f t="shared" si="36"/>
        <v>0.79247036800345649</v>
      </c>
      <c r="U113" s="7">
        <f t="shared" si="37"/>
        <v>0.75644897458529059</v>
      </c>
      <c r="V113" s="7">
        <f t="shared" si="38"/>
        <v>0.72206491782496762</v>
      </c>
      <c r="W113" s="7">
        <f t="shared" si="39"/>
        <v>0.68924377330197739</v>
      </c>
      <c r="X113" s="7">
        <f t="shared" si="40"/>
        <v>0</v>
      </c>
      <c r="Y113" s="7">
        <f t="shared" si="41"/>
        <v>1.9269076261347555</v>
      </c>
      <c r="Z113" s="7">
        <f t="shared" ca="1" si="42"/>
        <v>1.9288603487802156</v>
      </c>
      <c r="AA113" s="7">
        <f t="shared" ca="1" si="43"/>
        <v>1.9268967429223167</v>
      </c>
      <c r="AB113" s="7">
        <f t="shared" ca="1" si="44"/>
        <v>1.926896750532805</v>
      </c>
      <c r="AC113" s="3"/>
      <c r="AD113" s="3"/>
    </row>
    <row r="114" spans="1:30" x14ac:dyDescent="0.2">
      <c r="A114" s="20">
        <v>74.5030303030303</v>
      </c>
      <c r="B114" s="20">
        <v>-2.3407899999999999E-2</v>
      </c>
      <c r="C114" s="8">
        <f>IF(Input!C102="",0,A114-$A$18)</f>
        <v>84.5030303030303</v>
      </c>
      <c r="D114" s="8">
        <f>(B114-Input!$C$6-Input!$F$5*C114)*IF(Input!C102="",0,1)</f>
        <v>-7.1596897521212122E-2</v>
      </c>
      <c r="E114" s="7">
        <f t="shared" si="24"/>
        <v>0.96464646464646464</v>
      </c>
      <c r="F114" s="7">
        <f t="shared" si="25"/>
        <v>0.93054280175492299</v>
      </c>
      <c r="G114" s="7">
        <f t="shared" si="26"/>
        <v>0.89764482391510247</v>
      </c>
      <c r="H114" s="7">
        <f t="shared" si="27"/>
        <v>0.86590990589790195</v>
      </c>
      <c r="I114" s="7">
        <f t="shared" si="28"/>
        <v>0.83529692942676403</v>
      </c>
      <c r="J114" s="7">
        <f t="shared" si="29"/>
        <v>0.80576622990157543</v>
      </c>
      <c r="K114" s="7">
        <f t="shared" si="30"/>
        <v>0.77727954500606511</v>
      </c>
      <c r="L114" s="7">
        <f t="shared" si="31"/>
        <v>0.74979996513211344</v>
      </c>
      <c r="M114" s="7">
        <f>Input!C102*Input!$F$10</f>
        <v>-6.9785865392469051E-3</v>
      </c>
      <c r="N114" s="7">
        <f>(-C114*SIN(ATAN(Input!$F$5*Input!$F$10))+(M114-$M$18)*COS(ATAN(Input!$F$5*Input!$F$10)))*IF(Input!C102="",0,1)</f>
        <v>-2.1345150213743308E-2</v>
      </c>
      <c r="O114" s="7">
        <f>(C114*COS(ATAN(Input!$F$5*Input!$F$10))+(M114-$M$18)*SIN(ATAN(Input!$F$5*Input!$F$10)))*IF(Input!C102="",0,1)</f>
        <v>84.503028348607018</v>
      </c>
      <c r="P114" s="7">
        <f t="shared" si="32"/>
        <v>0.96464645171778018</v>
      </c>
      <c r="Q114" s="7">
        <f t="shared" si="33"/>
        <v>0.93054277681170361</v>
      </c>
      <c r="R114" s="7">
        <f t="shared" si="34"/>
        <v>0.89764478782302015</v>
      </c>
      <c r="S114" s="7">
        <f t="shared" si="35"/>
        <v>0.86590985947643606</v>
      </c>
      <c r="T114" s="7">
        <f t="shared" si="36"/>
        <v>0.8352968734513857</v>
      </c>
      <c r="U114" s="7">
        <f t="shared" si="37"/>
        <v>0.80576616510583488</v>
      </c>
      <c r="V114" s="7">
        <f t="shared" si="38"/>
        <v>0.77727947208358661</v>
      </c>
      <c r="W114" s="7">
        <f t="shared" si="39"/>
        <v>0.74979988473850123</v>
      </c>
      <c r="X114" s="7">
        <f t="shared" si="40"/>
        <v>0</v>
      </c>
      <c r="Y114" s="7">
        <f t="shared" si="41"/>
        <v>1.7277956075855783</v>
      </c>
      <c r="Z114" s="7">
        <f t="shared" ca="1" si="42"/>
        <v>1.7293258277814196</v>
      </c>
      <c r="AA114" s="7">
        <f t="shared" ca="1" si="43"/>
        <v>1.7277812299445081</v>
      </c>
      <c r="AB114" s="7">
        <f t="shared" ca="1" si="44"/>
        <v>1.7277812371557211</v>
      </c>
      <c r="AC114" s="3"/>
      <c r="AD114" s="3"/>
    </row>
    <row r="115" spans="1:30" x14ac:dyDescent="0.2">
      <c r="A115" s="20">
        <v>75.38787878787879</v>
      </c>
      <c r="B115" s="20">
        <v>-1.4625300000000001E-2</v>
      </c>
      <c r="C115" s="8">
        <f>IF(Input!C103="",0,A115-$A$18)</f>
        <v>85.38787878787879</v>
      </c>
      <c r="D115" s="8">
        <f>(B115-Input!$C$6-Input!$F$5*C115)*IF(Input!C103="",0,1)</f>
        <v>-6.317083571515153E-2</v>
      </c>
      <c r="E115" s="7">
        <f t="shared" si="24"/>
        <v>0.97474747474747481</v>
      </c>
      <c r="F115" s="7">
        <f t="shared" si="25"/>
        <v>0.950132639526579</v>
      </c>
      <c r="G115" s="7">
        <f t="shared" si="26"/>
        <v>0.9261393910536857</v>
      </c>
      <c r="H115" s="7">
        <f t="shared" si="27"/>
        <v>0.90275203269374416</v>
      </c>
      <c r="I115" s="7">
        <f t="shared" si="28"/>
        <v>0.87995526419137693</v>
      </c>
      <c r="J115" s="7">
        <f t="shared" si="29"/>
        <v>0.85773417166129173</v>
      </c>
      <c r="K115" s="7">
        <f t="shared" si="30"/>
        <v>0.83607421783146119</v>
      </c>
      <c r="L115" s="7">
        <f t="shared" si="31"/>
        <v>0.81496123253268693</v>
      </c>
      <c r="M115" s="7">
        <f>Input!C103*Input!$F$10</f>
        <v>-4.3602340112717406E-3</v>
      </c>
      <c r="N115" s="7">
        <f>(-C115*SIN(ATAN(Input!$F$5*Input!$F$10))+(M115-$M$18)*COS(ATAN(Input!$F$5*Input!$F$10)))*IF(Input!C103="",0,1)</f>
        <v>-1.883309227286168E-2</v>
      </c>
      <c r="O115" s="7">
        <f>(C115*COS(ATAN(Input!$F$5*Input!$F$10))+(M115-$M$18)*SIN(ATAN(Input!$F$5*Input!$F$10)))*IF(Input!C103="",0,1)</f>
        <v>85.387877141607007</v>
      </c>
      <c r="P115" s="7">
        <f t="shared" si="32"/>
        <v>0.97474746543474333</v>
      </c>
      <c r="Q115" s="7">
        <f t="shared" si="33"/>
        <v>0.95013262137145615</v>
      </c>
      <c r="R115" s="7">
        <f t="shared" si="34"/>
        <v>0.9261393645086955</v>
      </c>
      <c r="S115" s="7">
        <f t="shared" si="35"/>
        <v>0.90275199819419483</v>
      </c>
      <c r="T115" s="7">
        <f t="shared" si="36"/>
        <v>0.87995522215594135</v>
      </c>
      <c r="U115" s="7">
        <f t="shared" si="37"/>
        <v>0.85773412249257042</v>
      </c>
      <c r="V115" s="7">
        <f t="shared" si="38"/>
        <v>0.83607416191652661</v>
      </c>
      <c r="W115" s="7">
        <f t="shared" si="39"/>
        <v>0.81496117024361159</v>
      </c>
      <c r="X115" s="7">
        <f t="shared" si="40"/>
        <v>0</v>
      </c>
      <c r="Y115" s="7">
        <f t="shared" si="41"/>
        <v>1.5244556154659077</v>
      </c>
      <c r="Z115" s="7">
        <f t="shared" ca="1" si="42"/>
        <v>1.5255554263724171</v>
      </c>
      <c r="AA115" s="7">
        <f t="shared" ca="1" si="43"/>
        <v>1.524439812557393</v>
      </c>
      <c r="AB115" s="7">
        <f t="shared" ca="1" si="44"/>
        <v>1.5244398188587986</v>
      </c>
      <c r="AC115" s="3"/>
      <c r="AD115" s="3"/>
    </row>
    <row r="116" spans="1:30" x14ac:dyDescent="0.2">
      <c r="A116" s="20">
        <v>76.272727272727266</v>
      </c>
      <c r="B116" s="20">
        <v>-5.6824199999999997E-3</v>
      </c>
      <c r="C116" s="8">
        <f>IF(Input!C104="",0,A116-$A$18)</f>
        <v>86.272727272727266</v>
      </c>
      <c r="D116" s="8">
        <f>(B116-Input!$C$6-Input!$F$5*C116)*IF(Input!C104="",0,1)</f>
        <v>-5.4584493909090911E-2</v>
      </c>
      <c r="E116" s="7">
        <f t="shared" si="24"/>
        <v>0.98484848484848486</v>
      </c>
      <c r="F116" s="7">
        <f t="shared" si="25"/>
        <v>0.96992653810835627</v>
      </c>
      <c r="G116" s="7">
        <f t="shared" si="26"/>
        <v>0.95523068147035084</v>
      </c>
      <c r="H116" s="7">
        <f t="shared" si="27"/>
        <v>0.94075748932686065</v>
      </c>
      <c r="I116" s="7">
        <f t="shared" si="28"/>
        <v>0.92650358797342336</v>
      </c>
      <c r="J116" s="7">
        <f t="shared" si="29"/>
        <v>0.9124656548223109</v>
      </c>
      <c r="K116" s="7">
        <f t="shared" si="30"/>
        <v>0.89864041762803337</v>
      </c>
      <c r="L116" s="7">
        <f t="shared" si="31"/>
        <v>0.88502465372457828</v>
      </c>
      <c r="M116" s="7">
        <f>Input!C104*Input!$F$10</f>
        <v>-1.6940972800784093E-3</v>
      </c>
      <c r="N116" s="7">
        <f>(-C116*SIN(ATAN(Input!$F$5*Input!$F$10))+(M116-$M$18)*COS(ATAN(Input!$F$5*Input!$F$10)))*IF(Input!C104="",0,1)</f>
        <v>-1.6273250129106669E-2</v>
      </c>
      <c r="O116" s="7">
        <f>(C116*COS(ATAN(Input!$F$5*Input!$F$10))+(M116-$M$18)*SIN(ATAN(Input!$F$5*Input!$F$10)))*IF(Input!C104="",0,1)</f>
        <v>86.272725940347172</v>
      </c>
      <c r="P116" s="7">
        <f t="shared" si="32"/>
        <v>0.98484847921723351</v>
      </c>
      <c r="Q116" s="7">
        <f t="shared" si="33"/>
        <v>0.96992652701649762</v>
      </c>
      <c r="R116" s="7">
        <f t="shared" si="34"/>
        <v>0.9552306650846506</v>
      </c>
      <c r="S116" s="7">
        <f t="shared" si="35"/>
        <v>0.94075746781028469</v>
      </c>
      <c r="T116" s="7">
        <f t="shared" si="36"/>
        <v>0.9265035614852144</v>
      </c>
      <c r="U116" s="7">
        <f t="shared" si="37"/>
        <v>0.91246562351806393</v>
      </c>
      <c r="V116" s="7">
        <f t="shared" si="38"/>
        <v>0.89864038165977</v>
      </c>
      <c r="W116" s="7">
        <f t="shared" si="39"/>
        <v>0.88502461324081882</v>
      </c>
      <c r="X116" s="7">
        <f t="shared" si="40"/>
        <v>0</v>
      </c>
      <c r="Y116" s="7">
        <f t="shared" si="41"/>
        <v>1.317247703232775</v>
      </c>
      <c r="Z116" s="7">
        <f t="shared" ca="1" si="42"/>
        <v>1.3179084263199385</v>
      </c>
      <c r="AA116" s="7">
        <f t="shared" ca="1" si="43"/>
        <v>1.3172316632254564</v>
      </c>
      <c r="AB116" s="7">
        <f t="shared" ca="1" si="44"/>
        <v>1.3172316678577687</v>
      </c>
      <c r="AC116" s="3"/>
      <c r="AD116" s="3"/>
    </row>
    <row r="117" spans="1:30" x14ac:dyDescent="0.2">
      <c r="A117" s="20">
        <v>77.157575757575756</v>
      </c>
      <c r="B117" s="20">
        <v>3.4054100000000002E-3</v>
      </c>
      <c r="C117" s="8">
        <f>IF(Input!C105="",0,A117-$A$18)</f>
        <v>87.157575757575756</v>
      </c>
      <c r="D117" s="8">
        <f>(B117-Input!$C$6-Input!$F$5*C117)*IF(Input!C105="",0,1)</f>
        <v>-4.5853202103030302E-2</v>
      </c>
      <c r="E117" s="7">
        <f t="shared" si="24"/>
        <v>0.99494949494949503</v>
      </c>
      <c r="F117" s="7">
        <f t="shared" si="25"/>
        <v>0.98992449750025524</v>
      </c>
      <c r="G117" s="7">
        <f t="shared" si="26"/>
        <v>0.98492487882601165</v>
      </c>
      <c r="H117" s="7">
        <f t="shared" si="27"/>
        <v>0.97995051075113282</v>
      </c>
      <c r="I117" s="7">
        <f t="shared" si="28"/>
        <v>0.97500126574733925</v>
      </c>
      <c r="J117" s="7">
        <f t="shared" si="29"/>
        <v>0.97007701693043358</v>
      </c>
      <c r="K117" s="7">
        <f t="shared" si="30"/>
        <v>0.9651776380570477</v>
      </c>
      <c r="L117" s="7">
        <f t="shared" si="31"/>
        <v>0.96030300352140607</v>
      </c>
      <c r="M117" s="7">
        <f>Input!C105*Input!$F$10</f>
        <v>1.0152533284325722E-3</v>
      </c>
      <c r="N117" s="7">
        <f>(-C117*SIN(ATAN(Input!$F$5*Input!$F$10))+(M117-$M$18)*COS(ATAN(Input!$F$5*Input!$F$10)))*IF(Input!C105="",0,1)</f>
        <v>-1.3670194108345805E-2</v>
      </c>
      <c r="O117" s="7">
        <f>(C117*COS(ATAN(Input!$F$5*Input!$F$10))+(M117-$M$18)*SIN(ATAN(Input!$F$5*Input!$F$10)))*IF(Input!C105="",0,1)</f>
        <v>87.15757474427852</v>
      </c>
      <c r="P117" s="7">
        <f t="shared" si="32"/>
        <v>0.99494949305898384</v>
      </c>
      <c r="Q117" s="7">
        <f t="shared" si="33"/>
        <v>0.98992449373832891</v>
      </c>
      <c r="R117" s="7">
        <f t="shared" si="34"/>
        <v>0.98492487321162159</v>
      </c>
      <c r="S117" s="7">
        <f t="shared" si="35"/>
        <v>0.97995050330308675</v>
      </c>
      <c r="T117" s="7">
        <f t="shared" si="36"/>
        <v>0.97500125648430225</v>
      </c>
      <c r="U117" s="7">
        <f t="shared" si="37"/>
        <v>0.97007700587092882</v>
      </c>
      <c r="V117" s="7">
        <f t="shared" si="38"/>
        <v>0.96517762521945749</v>
      </c>
      <c r="W117" s="7">
        <f t="shared" si="39"/>
        <v>0.96030298892397303</v>
      </c>
      <c r="X117" s="7">
        <f t="shared" si="40"/>
        <v>0</v>
      </c>
      <c r="Y117" s="7">
        <f t="shared" si="41"/>
        <v>1.1065418185735973</v>
      </c>
      <c r="Z117" s="7">
        <f t="shared" ca="1" si="42"/>
        <v>1.1067623267164812</v>
      </c>
      <c r="AA117" s="7">
        <f t="shared" ca="1" si="43"/>
        <v>1.1065342619282568</v>
      </c>
      <c r="AB117" s="7">
        <f t="shared" ca="1" si="44"/>
        <v>1.1065342638183608</v>
      </c>
      <c r="AC117" s="3"/>
      <c r="AD117" s="3"/>
    </row>
    <row r="118" spans="1:30" x14ac:dyDescent="0.2">
      <c r="A118" s="20">
        <v>77.599999999999994</v>
      </c>
      <c r="B118" s="20">
        <v>7.9985899999999999E-3</v>
      </c>
      <c r="C118" s="8">
        <f>IF(Input!C106="",0,A118-$A$18)</f>
        <v>87.6</v>
      </c>
      <c r="D118" s="8">
        <f>(B118-Input!$C$6-Input!$F$5*C118)*IF(Input!C106="",0,1)</f>
        <v>-4.1438291200000005E-2</v>
      </c>
      <c r="E118" s="7">
        <f t="shared" si="24"/>
        <v>1</v>
      </c>
      <c r="F118" s="7">
        <f t="shared" si="25"/>
        <v>1</v>
      </c>
      <c r="G118" s="7">
        <f t="shared" si="26"/>
        <v>1</v>
      </c>
      <c r="H118" s="7">
        <f t="shared" si="27"/>
        <v>1</v>
      </c>
      <c r="I118" s="7">
        <f t="shared" si="28"/>
        <v>1</v>
      </c>
      <c r="J118" s="7">
        <f t="shared" si="29"/>
        <v>1</v>
      </c>
      <c r="K118" s="7">
        <f t="shared" si="30"/>
        <v>1</v>
      </c>
      <c r="L118" s="7">
        <f t="shared" si="31"/>
        <v>1</v>
      </c>
      <c r="M118" s="7">
        <f>Input!C106*Input!$F$10</f>
        <v>2.3846159846442829E-3</v>
      </c>
      <c r="N118" s="7">
        <f>(-C118*SIN(ATAN(Input!$F$5*Input!$F$10))+(M118-$M$18)*COS(ATAN(Input!$F$5*Input!$F$10)))*IF(Input!C106="",0,1)</f>
        <v>-1.2353978746115128E-2</v>
      </c>
      <c r="O118" s="7">
        <f>(C118*COS(ATAN(Input!$F$5*Input!$F$10))+(M118-$M$18)*SIN(ATAN(Input!$F$5*Input!$F$10)))*IF(Input!C106="",0,1)</f>
        <v>87.59999914800855</v>
      </c>
      <c r="P118" s="7">
        <f t="shared" si="32"/>
        <v>1</v>
      </c>
      <c r="Q118" s="7">
        <f t="shared" si="33"/>
        <v>1</v>
      </c>
      <c r="R118" s="7">
        <f t="shared" si="34"/>
        <v>1</v>
      </c>
      <c r="S118" s="7">
        <f t="shared" si="35"/>
        <v>1</v>
      </c>
      <c r="T118" s="7">
        <f t="shared" si="36"/>
        <v>1</v>
      </c>
      <c r="U118" s="7">
        <f t="shared" si="37"/>
        <v>1</v>
      </c>
      <c r="V118" s="7">
        <f t="shared" si="38"/>
        <v>1</v>
      </c>
      <c r="W118" s="7">
        <f t="shared" si="39"/>
        <v>1</v>
      </c>
      <c r="X118" s="7">
        <f t="shared" si="40"/>
        <v>-1.2353978746115128E-2</v>
      </c>
      <c r="Y118" s="7">
        <f t="shared" si="41"/>
        <v>1</v>
      </c>
      <c r="Z118" s="7">
        <f t="shared" ca="1" si="42"/>
        <v>1</v>
      </c>
      <c r="AA118" s="7">
        <f t="shared" ca="1" si="43"/>
        <v>0.99999999999999645</v>
      </c>
      <c r="AB118" s="7">
        <f t="shared" ca="1" si="44"/>
        <v>1.0000000000000036</v>
      </c>
      <c r="AC118" s="3"/>
      <c r="AD118" s="3"/>
    </row>
    <row r="119" spans="1:30" x14ac:dyDescent="0.2">
      <c r="A119" s="20">
        <v>0</v>
      </c>
      <c r="B119" s="20">
        <v>0</v>
      </c>
      <c r="C119" s="8">
        <f>IF(Input!C107="",0,A119-$A$18)</f>
        <v>0</v>
      </c>
      <c r="D119" s="8">
        <f>(B119-Input!$C$6-Input!$F$5*C119)*IF(Input!C107="",0,1)</f>
        <v>0</v>
      </c>
      <c r="E119" s="7">
        <f t="shared" si="24"/>
        <v>0</v>
      </c>
      <c r="F119" s="7">
        <f t="shared" si="25"/>
        <v>0</v>
      </c>
      <c r="G119" s="7">
        <f t="shared" si="26"/>
        <v>0</v>
      </c>
      <c r="H119" s="7">
        <f t="shared" si="27"/>
        <v>0</v>
      </c>
      <c r="I119" s="7">
        <f t="shared" si="28"/>
        <v>0</v>
      </c>
      <c r="J119" s="7">
        <f t="shared" si="29"/>
        <v>0</v>
      </c>
      <c r="K119" s="7">
        <f t="shared" si="30"/>
        <v>0</v>
      </c>
      <c r="L119" s="7">
        <f t="shared" si="31"/>
        <v>0</v>
      </c>
      <c r="M119" s="7">
        <f>Input!C107*Input!$F$10</f>
        <v>0</v>
      </c>
      <c r="N119" s="7">
        <f>(-C119*SIN(ATAN(Input!$F$5*Input!$F$10))+(M119-$M$18)*COS(ATAN(Input!$F$5*Input!$F$10)))*IF(Input!C107="",0,1)</f>
        <v>0</v>
      </c>
      <c r="O119" s="7">
        <f>(C119*COS(ATAN(Input!$F$5*Input!$F$10))+(M119-$M$18)*SIN(ATAN(Input!$F$5*Input!$F$10)))*IF(Input!C107="",0,1)</f>
        <v>0</v>
      </c>
      <c r="P119" s="7">
        <f t="shared" si="32"/>
        <v>0</v>
      </c>
      <c r="Q119" s="7">
        <f t="shared" si="33"/>
        <v>0</v>
      </c>
      <c r="R119" s="7">
        <f t="shared" si="34"/>
        <v>0</v>
      </c>
      <c r="S119" s="7">
        <f t="shared" si="35"/>
        <v>0</v>
      </c>
      <c r="T119" s="7">
        <f t="shared" si="36"/>
        <v>0</v>
      </c>
      <c r="U119" s="7">
        <f t="shared" si="37"/>
        <v>0</v>
      </c>
      <c r="V119" s="7">
        <f t="shared" si="38"/>
        <v>0</v>
      </c>
      <c r="W119" s="7">
        <f t="shared" si="39"/>
        <v>0</v>
      </c>
      <c r="X119" s="7">
        <f t="shared" si="40"/>
        <v>0</v>
      </c>
      <c r="Y119" s="7">
        <f t="shared" si="41"/>
        <v>0</v>
      </c>
      <c r="Z119" s="7">
        <f t="shared" ca="1" si="42"/>
        <v>0</v>
      </c>
      <c r="AA119" s="7">
        <f t="shared" ca="1" si="43"/>
        <v>0</v>
      </c>
      <c r="AB119" s="7">
        <f t="shared" ca="1" si="44"/>
        <v>0</v>
      </c>
      <c r="AC119" s="3"/>
      <c r="AD119" s="3"/>
    </row>
    <row r="120" spans="1:30" x14ac:dyDescent="0.2">
      <c r="A120" s="20">
        <v>0</v>
      </c>
      <c r="B120" s="20">
        <v>0</v>
      </c>
      <c r="C120" s="8">
        <f>IF(Input!C108="",0,A120-$A$18)</f>
        <v>0</v>
      </c>
      <c r="D120" s="8">
        <f>(B120-Input!$C$6-Input!$F$5*C120)*IF(Input!C108="",0,1)</f>
        <v>0</v>
      </c>
      <c r="E120" s="7">
        <f t="shared" si="24"/>
        <v>0</v>
      </c>
      <c r="F120" s="7">
        <f t="shared" si="25"/>
        <v>0</v>
      </c>
      <c r="G120" s="7">
        <f t="shared" si="26"/>
        <v>0</v>
      </c>
      <c r="H120" s="7">
        <f t="shared" si="27"/>
        <v>0</v>
      </c>
      <c r="I120" s="7">
        <f t="shared" si="28"/>
        <v>0</v>
      </c>
      <c r="J120" s="7">
        <f t="shared" si="29"/>
        <v>0</v>
      </c>
      <c r="K120" s="7">
        <f t="shared" si="30"/>
        <v>0</v>
      </c>
      <c r="L120" s="7">
        <f t="shared" si="31"/>
        <v>0</v>
      </c>
      <c r="M120" s="7">
        <f>Input!C108*Input!$F$10</f>
        <v>0</v>
      </c>
      <c r="N120" s="7">
        <f>(-C120*SIN(ATAN(Input!$F$5*Input!$F$10))+(M120-$M$18)*COS(ATAN(Input!$F$5*Input!$F$10)))*IF(Input!C108="",0,1)</f>
        <v>0</v>
      </c>
      <c r="O120" s="7">
        <f>(C120*COS(ATAN(Input!$F$5*Input!$F$10))+(M120-$M$18)*SIN(ATAN(Input!$F$5*Input!$F$10)))*IF(Input!C108="",0,1)</f>
        <v>0</v>
      </c>
      <c r="P120" s="7">
        <f t="shared" si="32"/>
        <v>0</v>
      </c>
      <c r="Q120" s="7">
        <f t="shared" si="33"/>
        <v>0</v>
      </c>
      <c r="R120" s="7">
        <f t="shared" si="34"/>
        <v>0</v>
      </c>
      <c r="S120" s="7">
        <f t="shared" si="35"/>
        <v>0</v>
      </c>
      <c r="T120" s="7">
        <f t="shared" si="36"/>
        <v>0</v>
      </c>
      <c r="U120" s="7">
        <f t="shared" si="37"/>
        <v>0</v>
      </c>
      <c r="V120" s="7">
        <f t="shared" si="38"/>
        <v>0</v>
      </c>
      <c r="W120" s="7">
        <f t="shared" si="39"/>
        <v>0</v>
      </c>
      <c r="X120" s="7">
        <f t="shared" si="40"/>
        <v>0</v>
      </c>
      <c r="Y120" s="7">
        <f t="shared" si="41"/>
        <v>0</v>
      </c>
      <c r="Z120" s="7">
        <f t="shared" ca="1" si="42"/>
        <v>0</v>
      </c>
      <c r="AA120" s="7">
        <f t="shared" ca="1" si="43"/>
        <v>0</v>
      </c>
      <c r="AB120" s="7">
        <f t="shared" ca="1" si="44"/>
        <v>0</v>
      </c>
      <c r="AC120" s="3"/>
      <c r="AD120" s="3"/>
    </row>
    <row r="121" spans="1:30" x14ac:dyDescent="0.2">
      <c r="A121" s="20">
        <v>0</v>
      </c>
      <c r="B121" s="20">
        <v>0</v>
      </c>
      <c r="C121" s="8">
        <f>IF(Input!C109="",0,A121-$A$18)</f>
        <v>0</v>
      </c>
      <c r="D121" s="8">
        <f>(B121-Input!$C$6-Input!$F$5*C121)*IF(Input!C109="",0,1)</f>
        <v>0</v>
      </c>
      <c r="E121" s="7">
        <f t="shared" si="24"/>
        <v>0</v>
      </c>
      <c r="F121" s="7">
        <f t="shared" si="25"/>
        <v>0</v>
      </c>
      <c r="G121" s="7">
        <f t="shared" si="26"/>
        <v>0</v>
      </c>
      <c r="H121" s="7">
        <f t="shared" si="27"/>
        <v>0</v>
      </c>
      <c r="I121" s="7">
        <f t="shared" si="28"/>
        <v>0</v>
      </c>
      <c r="J121" s="7">
        <f t="shared" si="29"/>
        <v>0</v>
      </c>
      <c r="K121" s="7">
        <f t="shared" si="30"/>
        <v>0</v>
      </c>
      <c r="L121" s="7">
        <f t="shared" si="31"/>
        <v>0</v>
      </c>
      <c r="M121" s="7">
        <f>Input!C109*Input!$F$10</f>
        <v>0</v>
      </c>
      <c r="N121" s="7">
        <f>(-C121*SIN(ATAN(Input!$F$5*Input!$F$10))+(M121-$M$18)*COS(ATAN(Input!$F$5*Input!$F$10)))*IF(Input!C109="",0,1)</f>
        <v>0</v>
      </c>
      <c r="O121" s="7">
        <f>(C121*COS(ATAN(Input!$F$5*Input!$F$10))+(M121-$M$18)*SIN(ATAN(Input!$F$5*Input!$F$10)))*IF(Input!C109="",0,1)</f>
        <v>0</v>
      </c>
      <c r="P121" s="7">
        <f t="shared" si="32"/>
        <v>0</v>
      </c>
      <c r="Q121" s="7">
        <f t="shared" si="33"/>
        <v>0</v>
      </c>
      <c r="R121" s="7">
        <f t="shared" si="34"/>
        <v>0</v>
      </c>
      <c r="S121" s="7">
        <f t="shared" si="35"/>
        <v>0</v>
      </c>
      <c r="T121" s="7">
        <f t="shared" si="36"/>
        <v>0</v>
      </c>
      <c r="U121" s="7">
        <f t="shared" si="37"/>
        <v>0</v>
      </c>
      <c r="V121" s="7">
        <f t="shared" si="38"/>
        <v>0</v>
      </c>
      <c r="W121" s="7">
        <f t="shared" si="39"/>
        <v>0</v>
      </c>
      <c r="X121" s="7">
        <f t="shared" si="40"/>
        <v>0</v>
      </c>
      <c r="Y121" s="7">
        <f t="shared" si="41"/>
        <v>0</v>
      </c>
      <c r="Z121" s="7">
        <f t="shared" ca="1" si="42"/>
        <v>0</v>
      </c>
      <c r="AA121" s="7">
        <f t="shared" ca="1" si="43"/>
        <v>0</v>
      </c>
      <c r="AB121" s="7">
        <f t="shared" ca="1" si="44"/>
        <v>0</v>
      </c>
      <c r="AC121" s="3"/>
      <c r="AD121" s="3"/>
    </row>
    <row r="122" spans="1:30" x14ac:dyDescent="0.2">
      <c r="A122" s="20">
        <v>0</v>
      </c>
      <c r="B122" s="20">
        <v>0</v>
      </c>
      <c r="C122" s="8">
        <f>IF(Input!C110="",0,A122-$A$18)</f>
        <v>0</v>
      </c>
      <c r="D122" s="8">
        <f>(B122-Input!$C$6-Input!$F$5*C122)*IF(Input!C110="",0,1)</f>
        <v>0</v>
      </c>
      <c r="E122" s="7">
        <f t="shared" si="24"/>
        <v>0</v>
      </c>
      <c r="F122" s="7">
        <f t="shared" si="25"/>
        <v>0</v>
      </c>
      <c r="G122" s="7">
        <f t="shared" si="26"/>
        <v>0</v>
      </c>
      <c r="H122" s="7">
        <f t="shared" si="27"/>
        <v>0</v>
      </c>
      <c r="I122" s="7">
        <f t="shared" si="28"/>
        <v>0</v>
      </c>
      <c r="J122" s="7">
        <f t="shared" si="29"/>
        <v>0</v>
      </c>
      <c r="K122" s="7">
        <f t="shared" si="30"/>
        <v>0</v>
      </c>
      <c r="L122" s="7">
        <f t="shared" si="31"/>
        <v>0</v>
      </c>
      <c r="M122" s="7">
        <f>Input!C110*Input!$F$10</f>
        <v>0</v>
      </c>
      <c r="N122" s="7">
        <f>(-C122*SIN(ATAN(Input!$F$5*Input!$F$10))+(M122-$M$18)*COS(ATAN(Input!$F$5*Input!$F$10)))*IF(Input!C110="",0,1)</f>
        <v>0</v>
      </c>
      <c r="O122" s="7">
        <f>(C122*COS(ATAN(Input!$F$5*Input!$F$10))+(M122-$M$18)*SIN(ATAN(Input!$F$5*Input!$F$10)))*IF(Input!C110="",0,1)</f>
        <v>0</v>
      </c>
      <c r="P122" s="7">
        <f t="shared" si="32"/>
        <v>0</v>
      </c>
      <c r="Q122" s="7">
        <f t="shared" si="33"/>
        <v>0</v>
      </c>
      <c r="R122" s="7">
        <f t="shared" si="34"/>
        <v>0</v>
      </c>
      <c r="S122" s="7">
        <f t="shared" si="35"/>
        <v>0</v>
      </c>
      <c r="T122" s="7">
        <f t="shared" si="36"/>
        <v>0</v>
      </c>
      <c r="U122" s="7">
        <f t="shared" si="37"/>
        <v>0</v>
      </c>
      <c r="V122" s="7">
        <f t="shared" si="38"/>
        <v>0</v>
      </c>
      <c r="W122" s="7">
        <f t="shared" si="39"/>
        <v>0</v>
      </c>
      <c r="X122" s="7">
        <f t="shared" si="40"/>
        <v>0</v>
      </c>
      <c r="Y122" s="7">
        <f t="shared" si="41"/>
        <v>0</v>
      </c>
      <c r="Z122" s="7">
        <f t="shared" ca="1" si="42"/>
        <v>0</v>
      </c>
      <c r="AA122" s="7">
        <f t="shared" ca="1" si="43"/>
        <v>0</v>
      </c>
      <c r="AB122" s="7">
        <f t="shared" ca="1" si="44"/>
        <v>0</v>
      </c>
      <c r="AC122" s="3"/>
      <c r="AD122" s="3"/>
    </row>
    <row r="123" spans="1:30" x14ac:dyDescent="0.2">
      <c r="A123" s="20">
        <v>0</v>
      </c>
      <c r="B123" s="20">
        <v>0</v>
      </c>
      <c r="C123" s="8">
        <f>IF(Input!C111="",0,A123-$A$18)</f>
        <v>0</v>
      </c>
      <c r="D123" s="8">
        <f>(B123-Input!$C$6-Input!$F$5*C123)*IF(Input!C111="",0,1)</f>
        <v>0</v>
      </c>
      <c r="E123" s="7">
        <f t="shared" si="24"/>
        <v>0</v>
      </c>
      <c r="F123" s="7">
        <f t="shared" si="25"/>
        <v>0</v>
      </c>
      <c r="G123" s="7">
        <f t="shared" si="26"/>
        <v>0</v>
      </c>
      <c r="H123" s="7">
        <f t="shared" si="27"/>
        <v>0</v>
      </c>
      <c r="I123" s="7">
        <f t="shared" si="28"/>
        <v>0</v>
      </c>
      <c r="J123" s="7">
        <f t="shared" si="29"/>
        <v>0</v>
      </c>
      <c r="K123" s="7">
        <f t="shared" si="30"/>
        <v>0</v>
      </c>
      <c r="L123" s="7">
        <f t="shared" si="31"/>
        <v>0</v>
      </c>
      <c r="M123" s="7">
        <f>Input!C111*Input!$F$10</f>
        <v>0</v>
      </c>
      <c r="N123" s="7">
        <f>(-C123*SIN(ATAN(Input!$F$5*Input!$F$10))+(M123-$M$18)*COS(ATAN(Input!$F$5*Input!$F$10)))*IF(Input!C111="",0,1)</f>
        <v>0</v>
      </c>
      <c r="O123" s="7">
        <f>(C123*COS(ATAN(Input!$F$5*Input!$F$10))+(M123-$M$18)*SIN(ATAN(Input!$F$5*Input!$F$10)))*IF(Input!C111="",0,1)</f>
        <v>0</v>
      </c>
      <c r="P123" s="7">
        <f t="shared" si="32"/>
        <v>0</v>
      </c>
      <c r="Q123" s="7">
        <f t="shared" si="33"/>
        <v>0</v>
      </c>
      <c r="R123" s="7">
        <f t="shared" si="34"/>
        <v>0</v>
      </c>
      <c r="S123" s="7">
        <f t="shared" si="35"/>
        <v>0</v>
      </c>
      <c r="T123" s="7">
        <f t="shared" si="36"/>
        <v>0</v>
      </c>
      <c r="U123" s="7">
        <f t="shared" si="37"/>
        <v>0</v>
      </c>
      <c r="V123" s="7">
        <f t="shared" si="38"/>
        <v>0</v>
      </c>
      <c r="W123" s="7">
        <f t="shared" si="39"/>
        <v>0</v>
      </c>
      <c r="X123" s="7">
        <f t="shared" si="40"/>
        <v>0</v>
      </c>
      <c r="Y123" s="7">
        <f t="shared" si="41"/>
        <v>0</v>
      </c>
      <c r="Z123" s="7">
        <f t="shared" ca="1" si="42"/>
        <v>0</v>
      </c>
      <c r="AA123" s="7">
        <f t="shared" ca="1" si="43"/>
        <v>0</v>
      </c>
      <c r="AB123" s="7">
        <f t="shared" ca="1" si="44"/>
        <v>0</v>
      </c>
      <c r="AC123" s="3"/>
      <c r="AD123" s="3"/>
    </row>
    <row r="124" spans="1:30" x14ac:dyDescent="0.2">
      <c r="A124" s="20">
        <v>0</v>
      </c>
      <c r="B124" s="20">
        <v>0</v>
      </c>
      <c r="C124" s="8">
        <f>IF(Input!C112="",0,A124-$A$18)</f>
        <v>0</v>
      </c>
      <c r="D124" s="8">
        <f>(B124-Input!$C$6-Input!$F$5*C124)*IF(Input!C112="",0,1)</f>
        <v>0</v>
      </c>
      <c r="E124" s="7">
        <f t="shared" si="24"/>
        <v>0</v>
      </c>
      <c r="F124" s="7">
        <f t="shared" si="25"/>
        <v>0</v>
      </c>
      <c r="G124" s="7">
        <f t="shared" si="26"/>
        <v>0</v>
      </c>
      <c r="H124" s="7">
        <f t="shared" si="27"/>
        <v>0</v>
      </c>
      <c r="I124" s="7">
        <f t="shared" si="28"/>
        <v>0</v>
      </c>
      <c r="J124" s="7">
        <f t="shared" si="29"/>
        <v>0</v>
      </c>
      <c r="K124" s="7">
        <f t="shared" si="30"/>
        <v>0</v>
      </c>
      <c r="L124" s="7">
        <f t="shared" si="31"/>
        <v>0</v>
      </c>
      <c r="M124" s="7">
        <f>Input!C112*Input!$F$10</f>
        <v>0</v>
      </c>
      <c r="N124" s="7">
        <f>(-C124*SIN(ATAN(Input!$F$5*Input!$F$10))+(M124-$M$18)*COS(ATAN(Input!$F$5*Input!$F$10)))*IF(Input!C112="",0,1)</f>
        <v>0</v>
      </c>
      <c r="O124" s="7">
        <f>(C124*COS(ATAN(Input!$F$5*Input!$F$10))+(M124-$M$18)*SIN(ATAN(Input!$F$5*Input!$F$10)))*IF(Input!C112="",0,1)</f>
        <v>0</v>
      </c>
      <c r="P124" s="7">
        <f t="shared" si="32"/>
        <v>0</v>
      </c>
      <c r="Q124" s="7">
        <f t="shared" si="33"/>
        <v>0</v>
      </c>
      <c r="R124" s="7">
        <f t="shared" si="34"/>
        <v>0</v>
      </c>
      <c r="S124" s="7">
        <f t="shared" si="35"/>
        <v>0</v>
      </c>
      <c r="T124" s="7">
        <f t="shared" si="36"/>
        <v>0</v>
      </c>
      <c r="U124" s="7">
        <f t="shared" si="37"/>
        <v>0</v>
      </c>
      <c r="V124" s="7">
        <f t="shared" si="38"/>
        <v>0</v>
      </c>
      <c r="W124" s="7">
        <f t="shared" si="39"/>
        <v>0</v>
      </c>
      <c r="X124" s="7">
        <f t="shared" si="40"/>
        <v>0</v>
      </c>
      <c r="Y124" s="7">
        <f t="shared" si="41"/>
        <v>0</v>
      </c>
      <c r="Z124" s="7">
        <f t="shared" ca="1" si="42"/>
        <v>0</v>
      </c>
      <c r="AA124" s="7">
        <f t="shared" ca="1" si="43"/>
        <v>0</v>
      </c>
      <c r="AB124" s="7">
        <f t="shared" ca="1" si="44"/>
        <v>0</v>
      </c>
      <c r="AC124" s="3"/>
      <c r="AD124" s="3"/>
    </row>
    <row r="125" spans="1:30" x14ac:dyDescent="0.2">
      <c r="A125" s="20">
        <v>0</v>
      </c>
      <c r="B125" s="20">
        <v>0</v>
      </c>
      <c r="C125" s="8">
        <f>IF(Input!C113="",0,A125-$A$18)</f>
        <v>0</v>
      </c>
      <c r="D125" s="8">
        <f>(B125-Input!$C$6-Input!$F$5*C125)*IF(Input!C113="",0,1)</f>
        <v>0</v>
      </c>
      <c r="E125" s="7">
        <f t="shared" si="24"/>
        <v>0</v>
      </c>
      <c r="F125" s="7">
        <f t="shared" si="25"/>
        <v>0</v>
      </c>
      <c r="G125" s="7">
        <f t="shared" si="26"/>
        <v>0</v>
      </c>
      <c r="H125" s="7">
        <f t="shared" si="27"/>
        <v>0</v>
      </c>
      <c r="I125" s="7">
        <f t="shared" si="28"/>
        <v>0</v>
      </c>
      <c r="J125" s="7">
        <f t="shared" si="29"/>
        <v>0</v>
      </c>
      <c r="K125" s="7">
        <f t="shared" si="30"/>
        <v>0</v>
      </c>
      <c r="L125" s="7">
        <f t="shared" si="31"/>
        <v>0</v>
      </c>
      <c r="M125" s="7">
        <f>Input!C113*Input!$F$10</f>
        <v>0</v>
      </c>
      <c r="N125" s="7">
        <f>(-C125*SIN(ATAN(Input!$F$5*Input!$F$10))+(M125-$M$18)*COS(ATAN(Input!$F$5*Input!$F$10)))*IF(Input!C113="",0,1)</f>
        <v>0</v>
      </c>
      <c r="O125" s="7">
        <f>(C125*COS(ATAN(Input!$F$5*Input!$F$10))+(M125-$M$18)*SIN(ATAN(Input!$F$5*Input!$F$10)))*IF(Input!C113="",0,1)</f>
        <v>0</v>
      </c>
      <c r="P125" s="7">
        <f t="shared" si="32"/>
        <v>0</v>
      </c>
      <c r="Q125" s="7">
        <f t="shared" si="33"/>
        <v>0</v>
      </c>
      <c r="R125" s="7">
        <f t="shared" si="34"/>
        <v>0</v>
      </c>
      <c r="S125" s="7">
        <f t="shared" si="35"/>
        <v>0</v>
      </c>
      <c r="T125" s="7">
        <f t="shared" si="36"/>
        <v>0</v>
      </c>
      <c r="U125" s="7">
        <f t="shared" si="37"/>
        <v>0</v>
      </c>
      <c r="V125" s="7">
        <f t="shared" si="38"/>
        <v>0</v>
      </c>
      <c r="W125" s="7">
        <f t="shared" si="39"/>
        <v>0</v>
      </c>
      <c r="X125" s="7">
        <f t="shared" si="40"/>
        <v>0</v>
      </c>
      <c r="Y125" s="7">
        <f t="shared" si="41"/>
        <v>0</v>
      </c>
      <c r="Z125" s="7">
        <f t="shared" ca="1" si="42"/>
        <v>0</v>
      </c>
      <c r="AA125" s="7">
        <f t="shared" ca="1" si="43"/>
        <v>0</v>
      </c>
      <c r="AB125" s="7">
        <f t="shared" ca="1" si="44"/>
        <v>0</v>
      </c>
      <c r="AC125" s="3"/>
      <c r="AD125" s="3"/>
    </row>
    <row r="126" spans="1:30" x14ac:dyDescent="0.2">
      <c r="A126" s="20">
        <v>0</v>
      </c>
      <c r="B126" s="20">
        <v>0</v>
      </c>
      <c r="C126" s="8">
        <f>IF(Input!C114="",0,A126-$A$18)</f>
        <v>0</v>
      </c>
      <c r="D126" s="8">
        <f>(B126-Input!$C$6-Input!$F$5*C126)*IF(Input!C114="",0,1)</f>
        <v>0</v>
      </c>
      <c r="E126" s="7">
        <f t="shared" si="24"/>
        <v>0</v>
      </c>
      <c r="F126" s="7">
        <f t="shared" si="25"/>
        <v>0</v>
      </c>
      <c r="G126" s="7">
        <f t="shared" si="26"/>
        <v>0</v>
      </c>
      <c r="H126" s="7">
        <f t="shared" si="27"/>
        <v>0</v>
      </c>
      <c r="I126" s="7">
        <f t="shared" si="28"/>
        <v>0</v>
      </c>
      <c r="J126" s="7">
        <f t="shared" si="29"/>
        <v>0</v>
      </c>
      <c r="K126" s="7">
        <f t="shared" si="30"/>
        <v>0</v>
      </c>
      <c r="L126" s="7">
        <f t="shared" si="31"/>
        <v>0</v>
      </c>
      <c r="M126" s="7">
        <f>Input!C114*Input!$F$10</f>
        <v>0</v>
      </c>
      <c r="N126" s="7">
        <f>(-C126*SIN(ATAN(Input!$F$5*Input!$F$10))+(M126-$M$18)*COS(ATAN(Input!$F$5*Input!$F$10)))*IF(Input!C114="",0,1)</f>
        <v>0</v>
      </c>
      <c r="O126" s="7">
        <f>(C126*COS(ATAN(Input!$F$5*Input!$F$10))+(M126-$M$18)*SIN(ATAN(Input!$F$5*Input!$F$10)))*IF(Input!C114="",0,1)</f>
        <v>0</v>
      </c>
      <c r="P126" s="7">
        <f t="shared" si="32"/>
        <v>0</v>
      </c>
      <c r="Q126" s="7">
        <f t="shared" si="33"/>
        <v>0</v>
      </c>
      <c r="R126" s="7">
        <f t="shared" si="34"/>
        <v>0</v>
      </c>
      <c r="S126" s="7">
        <f t="shared" si="35"/>
        <v>0</v>
      </c>
      <c r="T126" s="7">
        <f t="shared" si="36"/>
        <v>0</v>
      </c>
      <c r="U126" s="7">
        <f t="shared" si="37"/>
        <v>0</v>
      </c>
      <c r="V126" s="7">
        <f t="shared" si="38"/>
        <v>0</v>
      </c>
      <c r="W126" s="7">
        <f t="shared" si="39"/>
        <v>0</v>
      </c>
      <c r="X126" s="7">
        <f t="shared" si="40"/>
        <v>0</v>
      </c>
      <c r="Y126" s="7">
        <f t="shared" si="41"/>
        <v>0</v>
      </c>
      <c r="Z126" s="7">
        <f t="shared" ca="1" si="42"/>
        <v>0</v>
      </c>
      <c r="AA126" s="7">
        <f t="shared" ca="1" si="43"/>
        <v>0</v>
      </c>
      <c r="AB126" s="7">
        <f t="shared" ca="1" si="44"/>
        <v>0</v>
      </c>
      <c r="AC126" s="3"/>
      <c r="AD126" s="3"/>
    </row>
    <row r="127" spans="1:30" x14ac:dyDescent="0.2">
      <c r="A127" s="20">
        <v>0</v>
      </c>
      <c r="B127" s="20">
        <v>0</v>
      </c>
      <c r="C127" s="8">
        <f>IF(Input!C115="",0,A127-$A$18)</f>
        <v>0</v>
      </c>
      <c r="D127" s="8">
        <f>(B127-Input!$C$6-Input!$F$5*C127)*IF(Input!C115="",0,1)</f>
        <v>0</v>
      </c>
      <c r="E127" s="7">
        <f t="shared" si="24"/>
        <v>0</v>
      </c>
      <c r="F127" s="7">
        <f t="shared" si="25"/>
        <v>0</v>
      </c>
      <c r="G127" s="7">
        <f t="shared" si="26"/>
        <v>0</v>
      </c>
      <c r="H127" s="7">
        <f t="shared" si="27"/>
        <v>0</v>
      </c>
      <c r="I127" s="7">
        <f t="shared" si="28"/>
        <v>0</v>
      </c>
      <c r="J127" s="7">
        <f t="shared" si="29"/>
        <v>0</v>
      </c>
      <c r="K127" s="7">
        <f t="shared" si="30"/>
        <v>0</v>
      </c>
      <c r="L127" s="7">
        <f t="shared" si="31"/>
        <v>0</v>
      </c>
      <c r="M127" s="7">
        <f>Input!C115*Input!$F$10</f>
        <v>0</v>
      </c>
      <c r="N127" s="7">
        <f>(-C127*SIN(ATAN(Input!$F$5*Input!$F$10))+(M127-$M$18)*COS(ATAN(Input!$F$5*Input!$F$10)))*IF(Input!C115="",0,1)</f>
        <v>0</v>
      </c>
      <c r="O127" s="7">
        <f>(C127*COS(ATAN(Input!$F$5*Input!$F$10))+(M127-$M$18)*SIN(ATAN(Input!$F$5*Input!$F$10)))*IF(Input!C115="",0,1)</f>
        <v>0</v>
      </c>
      <c r="P127" s="7">
        <f t="shared" si="32"/>
        <v>0</v>
      </c>
      <c r="Q127" s="7">
        <f t="shared" si="33"/>
        <v>0</v>
      </c>
      <c r="R127" s="7">
        <f t="shared" si="34"/>
        <v>0</v>
      </c>
      <c r="S127" s="7">
        <f t="shared" si="35"/>
        <v>0</v>
      </c>
      <c r="T127" s="7">
        <f t="shared" si="36"/>
        <v>0</v>
      </c>
      <c r="U127" s="7">
        <f t="shared" si="37"/>
        <v>0</v>
      </c>
      <c r="V127" s="7">
        <f t="shared" si="38"/>
        <v>0</v>
      </c>
      <c r="W127" s="7">
        <f t="shared" si="39"/>
        <v>0</v>
      </c>
      <c r="X127" s="7">
        <f t="shared" si="40"/>
        <v>0</v>
      </c>
      <c r="Y127" s="7">
        <f t="shared" si="41"/>
        <v>0</v>
      </c>
      <c r="Z127" s="7">
        <f t="shared" ca="1" si="42"/>
        <v>0</v>
      </c>
      <c r="AA127" s="7">
        <f t="shared" ca="1" si="43"/>
        <v>0</v>
      </c>
      <c r="AB127" s="7">
        <f t="shared" ca="1" si="44"/>
        <v>0</v>
      </c>
      <c r="AC127" s="3"/>
      <c r="AD127" s="3"/>
    </row>
    <row r="128" spans="1:30" x14ac:dyDescent="0.2">
      <c r="A128" s="20">
        <v>0</v>
      </c>
      <c r="B128" s="20">
        <v>0</v>
      </c>
      <c r="C128" s="8">
        <f>IF(Input!C116="",0,A128-$A$18)</f>
        <v>0</v>
      </c>
      <c r="D128" s="8">
        <f>(B128-Input!$C$6-Input!$F$5*C128)*IF(Input!C116="",0,1)</f>
        <v>0</v>
      </c>
      <c r="E128" s="7">
        <f t="shared" si="24"/>
        <v>0</v>
      </c>
      <c r="F128" s="7">
        <f t="shared" si="25"/>
        <v>0</v>
      </c>
      <c r="G128" s="7">
        <f t="shared" si="26"/>
        <v>0</v>
      </c>
      <c r="H128" s="7">
        <f t="shared" si="27"/>
        <v>0</v>
      </c>
      <c r="I128" s="7">
        <f t="shared" si="28"/>
        <v>0</v>
      </c>
      <c r="J128" s="7">
        <f t="shared" si="29"/>
        <v>0</v>
      </c>
      <c r="K128" s="7">
        <f t="shared" si="30"/>
        <v>0</v>
      </c>
      <c r="L128" s="7">
        <f t="shared" si="31"/>
        <v>0</v>
      </c>
      <c r="M128" s="7">
        <f>Input!C116*Input!$F$10</f>
        <v>0</v>
      </c>
      <c r="N128" s="7">
        <f>(-C128*SIN(ATAN(Input!$F$5*Input!$F$10))+(M128-$M$18)*COS(ATAN(Input!$F$5*Input!$F$10)))*IF(Input!C116="",0,1)</f>
        <v>0</v>
      </c>
      <c r="O128" s="7">
        <f>(C128*COS(ATAN(Input!$F$5*Input!$F$10))+(M128-$M$18)*SIN(ATAN(Input!$F$5*Input!$F$10)))*IF(Input!C116="",0,1)</f>
        <v>0</v>
      </c>
      <c r="P128" s="7">
        <f t="shared" si="32"/>
        <v>0</v>
      </c>
      <c r="Q128" s="7">
        <f t="shared" si="33"/>
        <v>0</v>
      </c>
      <c r="R128" s="7">
        <f t="shared" si="34"/>
        <v>0</v>
      </c>
      <c r="S128" s="7">
        <f t="shared" si="35"/>
        <v>0</v>
      </c>
      <c r="T128" s="7">
        <f t="shared" si="36"/>
        <v>0</v>
      </c>
      <c r="U128" s="7">
        <f t="shared" si="37"/>
        <v>0</v>
      </c>
      <c r="V128" s="7">
        <f t="shared" si="38"/>
        <v>0</v>
      </c>
      <c r="W128" s="7">
        <f t="shared" si="39"/>
        <v>0</v>
      </c>
      <c r="X128" s="7">
        <f t="shared" si="40"/>
        <v>0</v>
      </c>
      <c r="Y128" s="7">
        <f t="shared" si="41"/>
        <v>0</v>
      </c>
      <c r="Z128" s="7">
        <f t="shared" ca="1" si="42"/>
        <v>0</v>
      </c>
      <c r="AA128" s="7">
        <f t="shared" ca="1" si="43"/>
        <v>0</v>
      </c>
      <c r="AB128" s="7">
        <f t="shared" ca="1" si="44"/>
        <v>0</v>
      </c>
      <c r="AC128" s="3"/>
      <c r="AD128" s="3"/>
    </row>
    <row r="129" spans="1:30" x14ac:dyDescent="0.2">
      <c r="A129" s="20">
        <v>0</v>
      </c>
      <c r="B129" s="20">
        <v>0</v>
      </c>
      <c r="C129" s="8">
        <f>IF(Input!C117="",0,A129-$A$18)</f>
        <v>0</v>
      </c>
      <c r="D129" s="8">
        <f>(B129-Input!$C$6-Input!$F$5*C129)*IF(Input!C117="",0,1)</f>
        <v>0</v>
      </c>
      <c r="E129" s="7">
        <f t="shared" si="24"/>
        <v>0</v>
      </c>
      <c r="F129" s="7">
        <f t="shared" si="25"/>
        <v>0</v>
      </c>
      <c r="G129" s="7">
        <f t="shared" si="26"/>
        <v>0</v>
      </c>
      <c r="H129" s="7">
        <f t="shared" si="27"/>
        <v>0</v>
      </c>
      <c r="I129" s="7">
        <f t="shared" si="28"/>
        <v>0</v>
      </c>
      <c r="J129" s="7">
        <f t="shared" si="29"/>
        <v>0</v>
      </c>
      <c r="K129" s="7">
        <f t="shared" si="30"/>
        <v>0</v>
      </c>
      <c r="L129" s="7">
        <f t="shared" si="31"/>
        <v>0</v>
      </c>
      <c r="M129" s="7">
        <f>Input!C117*Input!$F$10</f>
        <v>0</v>
      </c>
      <c r="N129" s="7">
        <f>(-C129*SIN(ATAN(Input!$F$5*Input!$F$10))+(M129-$M$18)*COS(ATAN(Input!$F$5*Input!$F$10)))*IF(Input!C117="",0,1)</f>
        <v>0</v>
      </c>
      <c r="O129" s="7">
        <f>(C129*COS(ATAN(Input!$F$5*Input!$F$10))+(M129-$M$18)*SIN(ATAN(Input!$F$5*Input!$F$10)))*IF(Input!C117="",0,1)</f>
        <v>0</v>
      </c>
      <c r="P129" s="7">
        <f t="shared" si="32"/>
        <v>0</v>
      </c>
      <c r="Q129" s="7">
        <f t="shared" si="33"/>
        <v>0</v>
      </c>
      <c r="R129" s="7">
        <f t="shared" si="34"/>
        <v>0</v>
      </c>
      <c r="S129" s="7">
        <f t="shared" si="35"/>
        <v>0</v>
      </c>
      <c r="T129" s="7">
        <f t="shared" si="36"/>
        <v>0</v>
      </c>
      <c r="U129" s="7">
        <f t="shared" si="37"/>
        <v>0</v>
      </c>
      <c r="V129" s="7">
        <f t="shared" si="38"/>
        <v>0</v>
      </c>
      <c r="W129" s="7">
        <f t="shared" si="39"/>
        <v>0</v>
      </c>
      <c r="X129" s="7">
        <f t="shared" si="40"/>
        <v>0</v>
      </c>
      <c r="Y129" s="7">
        <f t="shared" si="41"/>
        <v>0</v>
      </c>
      <c r="Z129" s="7">
        <f t="shared" ca="1" si="42"/>
        <v>0</v>
      </c>
      <c r="AA129" s="7">
        <f t="shared" ca="1" si="43"/>
        <v>0</v>
      </c>
      <c r="AB129" s="7">
        <f t="shared" ca="1" si="44"/>
        <v>0</v>
      </c>
      <c r="AC129" s="3"/>
      <c r="AD129" s="3"/>
    </row>
    <row r="130" spans="1:30" x14ac:dyDescent="0.2">
      <c r="A130" s="20">
        <v>0</v>
      </c>
      <c r="B130" s="20">
        <v>0</v>
      </c>
      <c r="C130" s="8">
        <f>IF(Input!C118="",0,A130-$A$18)</f>
        <v>0</v>
      </c>
      <c r="D130" s="8">
        <f>(B130-Input!$C$6-Input!$F$5*C130)*IF(Input!C118="",0,1)</f>
        <v>0</v>
      </c>
      <c r="E130" s="7">
        <f t="shared" si="24"/>
        <v>0</v>
      </c>
      <c r="F130" s="7">
        <f t="shared" si="25"/>
        <v>0</v>
      </c>
      <c r="G130" s="7">
        <f t="shared" si="26"/>
        <v>0</v>
      </c>
      <c r="H130" s="7">
        <f t="shared" si="27"/>
        <v>0</v>
      </c>
      <c r="I130" s="7">
        <f t="shared" si="28"/>
        <v>0</v>
      </c>
      <c r="J130" s="7">
        <f t="shared" si="29"/>
        <v>0</v>
      </c>
      <c r="K130" s="7">
        <f t="shared" si="30"/>
        <v>0</v>
      </c>
      <c r="L130" s="7">
        <f t="shared" si="31"/>
        <v>0</v>
      </c>
      <c r="M130" s="7">
        <f>Input!C118*Input!$F$10</f>
        <v>0</v>
      </c>
      <c r="N130" s="7">
        <f>(-C130*SIN(ATAN(Input!$F$5*Input!$F$10))+(M130-$M$18)*COS(ATAN(Input!$F$5*Input!$F$10)))*IF(Input!C118="",0,1)</f>
        <v>0</v>
      </c>
      <c r="O130" s="7">
        <f>(C130*COS(ATAN(Input!$F$5*Input!$F$10))+(M130-$M$18)*SIN(ATAN(Input!$F$5*Input!$F$10)))*IF(Input!C118="",0,1)</f>
        <v>0</v>
      </c>
      <c r="P130" s="7">
        <f t="shared" si="32"/>
        <v>0</v>
      </c>
      <c r="Q130" s="7">
        <f t="shared" si="33"/>
        <v>0</v>
      </c>
      <c r="R130" s="7">
        <f t="shared" si="34"/>
        <v>0</v>
      </c>
      <c r="S130" s="7">
        <f t="shared" si="35"/>
        <v>0</v>
      </c>
      <c r="T130" s="7">
        <f t="shared" si="36"/>
        <v>0</v>
      </c>
      <c r="U130" s="7">
        <f t="shared" si="37"/>
        <v>0</v>
      </c>
      <c r="V130" s="7">
        <f t="shared" si="38"/>
        <v>0</v>
      </c>
      <c r="W130" s="7">
        <f t="shared" si="39"/>
        <v>0</v>
      </c>
      <c r="X130" s="7">
        <f t="shared" si="40"/>
        <v>0</v>
      </c>
      <c r="Y130" s="7">
        <f t="shared" si="41"/>
        <v>0</v>
      </c>
      <c r="Z130" s="7">
        <f t="shared" ca="1" si="42"/>
        <v>0</v>
      </c>
      <c r="AA130" s="7">
        <f t="shared" ca="1" si="43"/>
        <v>0</v>
      </c>
      <c r="AB130" s="7">
        <f t="shared" ca="1" si="44"/>
        <v>0</v>
      </c>
      <c r="AC130" s="3"/>
      <c r="AD130" s="3"/>
    </row>
    <row r="131" spans="1:30" x14ac:dyDescent="0.2">
      <c r="A131" s="20">
        <v>0</v>
      </c>
      <c r="B131" s="20">
        <v>0</v>
      </c>
      <c r="C131" s="8">
        <f>IF(Input!C119="",0,A131-$A$18)</f>
        <v>0</v>
      </c>
      <c r="D131" s="8">
        <f>(B131-Input!$C$6-Input!$F$5*C131)*IF(Input!C119="",0,1)</f>
        <v>0</v>
      </c>
      <c r="E131" s="7">
        <f t="shared" si="24"/>
        <v>0</v>
      </c>
      <c r="F131" s="7">
        <f t="shared" si="25"/>
        <v>0</v>
      </c>
      <c r="G131" s="7">
        <f t="shared" si="26"/>
        <v>0</v>
      </c>
      <c r="H131" s="7">
        <f t="shared" si="27"/>
        <v>0</v>
      </c>
      <c r="I131" s="7">
        <f t="shared" si="28"/>
        <v>0</v>
      </c>
      <c r="J131" s="7">
        <f t="shared" si="29"/>
        <v>0</v>
      </c>
      <c r="K131" s="7">
        <f t="shared" si="30"/>
        <v>0</v>
      </c>
      <c r="L131" s="7">
        <f t="shared" si="31"/>
        <v>0</v>
      </c>
      <c r="M131" s="7">
        <f>Input!C119*Input!$F$10</f>
        <v>0</v>
      </c>
      <c r="N131" s="7">
        <f>(-C131*SIN(ATAN(Input!$F$5*Input!$F$10))+(M131-$M$18)*COS(ATAN(Input!$F$5*Input!$F$10)))*IF(Input!C119="",0,1)</f>
        <v>0</v>
      </c>
      <c r="O131" s="7">
        <f>(C131*COS(ATAN(Input!$F$5*Input!$F$10))+(M131-$M$18)*SIN(ATAN(Input!$F$5*Input!$F$10)))*IF(Input!C119="",0,1)</f>
        <v>0</v>
      </c>
      <c r="P131" s="7">
        <f t="shared" si="32"/>
        <v>0</v>
      </c>
      <c r="Q131" s="7">
        <f t="shared" si="33"/>
        <v>0</v>
      </c>
      <c r="R131" s="7">
        <f t="shared" si="34"/>
        <v>0</v>
      </c>
      <c r="S131" s="7">
        <f t="shared" si="35"/>
        <v>0</v>
      </c>
      <c r="T131" s="7">
        <f t="shared" si="36"/>
        <v>0</v>
      </c>
      <c r="U131" s="7">
        <f t="shared" si="37"/>
        <v>0</v>
      </c>
      <c r="V131" s="7">
        <f t="shared" si="38"/>
        <v>0</v>
      </c>
      <c r="W131" s="7">
        <f t="shared" si="39"/>
        <v>0</v>
      </c>
      <c r="X131" s="7">
        <f t="shared" si="40"/>
        <v>0</v>
      </c>
      <c r="Y131" s="7">
        <f t="shared" si="41"/>
        <v>0</v>
      </c>
      <c r="Z131" s="7">
        <f t="shared" ca="1" si="42"/>
        <v>0</v>
      </c>
      <c r="AA131" s="7">
        <f t="shared" ca="1" si="43"/>
        <v>0</v>
      </c>
      <c r="AB131" s="7">
        <f t="shared" ca="1" si="44"/>
        <v>0</v>
      </c>
      <c r="AC131" s="3"/>
      <c r="AD131" s="3"/>
    </row>
    <row r="132" spans="1:30" x14ac:dyDescent="0.2">
      <c r="A132" s="20">
        <v>0</v>
      </c>
      <c r="B132" s="20">
        <v>0</v>
      </c>
      <c r="C132" s="8">
        <f>IF(Input!C120="",0,A132-$A$18)</f>
        <v>0</v>
      </c>
      <c r="D132" s="8">
        <f>(B132-Input!$C$6-Input!$F$5*C132)*IF(Input!C120="",0,1)</f>
        <v>0</v>
      </c>
      <c r="E132" s="7">
        <f t="shared" si="24"/>
        <v>0</v>
      </c>
      <c r="F132" s="7">
        <f t="shared" si="25"/>
        <v>0</v>
      </c>
      <c r="G132" s="7">
        <f t="shared" si="26"/>
        <v>0</v>
      </c>
      <c r="H132" s="7">
        <f t="shared" si="27"/>
        <v>0</v>
      </c>
      <c r="I132" s="7">
        <f t="shared" si="28"/>
        <v>0</v>
      </c>
      <c r="J132" s="7">
        <f t="shared" si="29"/>
        <v>0</v>
      </c>
      <c r="K132" s="7">
        <f t="shared" si="30"/>
        <v>0</v>
      </c>
      <c r="L132" s="7">
        <f t="shared" si="31"/>
        <v>0</v>
      </c>
      <c r="M132" s="7">
        <f>Input!C120*Input!$F$10</f>
        <v>0</v>
      </c>
      <c r="N132" s="7">
        <f>(-C132*SIN(ATAN(Input!$F$5*Input!$F$10))+(M132-$M$18)*COS(ATAN(Input!$F$5*Input!$F$10)))*IF(Input!C120="",0,1)</f>
        <v>0</v>
      </c>
      <c r="O132" s="7">
        <f>(C132*COS(ATAN(Input!$F$5*Input!$F$10))+(M132-$M$18)*SIN(ATAN(Input!$F$5*Input!$F$10)))*IF(Input!C120="",0,1)</f>
        <v>0</v>
      </c>
      <c r="P132" s="7">
        <f t="shared" si="32"/>
        <v>0</v>
      </c>
      <c r="Q132" s="7">
        <f t="shared" si="33"/>
        <v>0</v>
      </c>
      <c r="R132" s="7">
        <f t="shared" si="34"/>
        <v>0</v>
      </c>
      <c r="S132" s="7">
        <f t="shared" si="35"/>
        <v>0</v>
      </c>
      <c r="T132" s="7">
        <f t="shared" si="36"/>
        <v>0</v>
      </c>
      <c r="U132" s="7">
        <f t="shared" si="37"/>
        <v>0</v>
      </c>
      <c r="V132" s="7">
        <f t="shared" si="38"/>
        <v>0</v>
      </c>
      <c r="W132" s="7">
        <f t="shared" si="39"/>
        <v>0</v>
      </c>
      <c r="X132" s="7">
        <f t="shared" si="40"/>
        <v>0</v>
      </c>
      <c r="Y132" s="7">
        <f t="shared" si="41"/>
        <v>0</v>
      </c>
      <c r="Z132" s="7">
        <f t="shared" ca="1" si="42"/>
        <v>0</v>
      </c>
      <c r="AA132" s="7">
        <f t="shared" ca="1" si="43"/>
        <v>0</v>
      </c>
      <c r="AB132" s="7">
        <f t="shared" ca="1" si="44"/>
        <v>0</v>
      </c>
      <c r="AC132" s="3"/>
      <c r="AD132" s="3"/>
    </row>
    <row r="133" spans="1:30" x14ac:dyDescent="0.2">
      <c r="A133" s="20">
        <v>0</v>
      </c>
      <c r="B133" s="20">
        <v>0</v>
      </c>
      <c r="C133" s="8">
        <f>IF(Input!C121="",0,A133-$A$18)</f>
        <v>0</v>
      </c>
      <c r="D133" s="8">
        <f>(B133-Input!$C$6-Input!$F$5*C133)*IF(Input!C121="",0,1)</f>
        <v>0</v>
      </c>
      <c r="E133" s="7">
        <f t="shared" si="24"/>
        <v>0</v>
      </c>
      <c r="F133" s="7">
        <f t="shared" si="25"/>
        <v>0</v>
      </c>
      <c r="G133" s="7">
        <f t="shared" si="26"/>
        <v>0</v>
      </c>
      <c r="H133" s="7">
        <f t="shared" si="27"/>
        <v>0</v>
      </c>
      <c r="I133" s="7">
        <f t="shared" si="28"/>
        <v>0</v>
      </c>
      <c r="J133" s="7">
        <f t="shared" si="29"/>
        <v>0</v>
      </c>
      <c r="K133" s="7">
        <f t="shared" si="30"/>
        <v>0</v>
      </c>
      <c r="L133" s="7">
        <f t="shared" si="31"/>
        <v>0</v>
      </c>
      <c r="M133" s="7">
        <f>Input!C121*Input!$F$10</f>
        <v>0</v>
      </c>
      <c r="N133" s="7">
        <f>(-C133*SIN(ATAN(Input!$F$5*Input!$F$10))+(M133-$M$18)*COS(ATAN(Input!$F$5*Input!$F$10)))*IF(Input!C121="",0,1)</f>
        <v>0</v>
      </c>
      <c r="O133" s="7">
        <f>(C133*COS(ATAN(Input!$F$5*Input!$F$10))+(M133-$M$18)*SIN(ATAN(Input!$F$5*Input!$F$10)))*IF(Input!C121="",0,1)</f>
        <v>0</v>
      </c>
      <c r="P133" s="7">
        <f t="shared" si="32"/>
        <v>0</v>
      </c>
      <c r="Q133" s="7">
        <f t="shared" si="33"/>
        <v>0</v>
      </c>
      <c r="R133" s="7">
        <f t="shared" si="34"/>
        <v>0</v>
      </c>
      <c r="S133" s="7">
        <f t="shared" si="35"/>
        <v>0</v>
      </c>
      <c r="T133" s="7">
        <f t="shared" si="36"/>
        <v>0</v>
      </c>
      <c r="U133" s="7">
        <f t="shared" si="37"/>
        <v>0</v>
      </c>
      <c r="V133" s="7">
        <f t="shared" si="38"/>
        <v>0</v>
      </c>
      <c r="W133" s="7">
        <f t="shared" si="39"/>
        <v>0</v>
      </c>
      <c r="X133" s="7">
        <f t="shared" si="40"/>
        <v>0</v>
      </c>
      <c r="Y133" s="7">
        <f t="shared" si="41"/>
        <v>0</v>
      </c>
      <c r="Z133" s="7">
        <f t="shared" ca="1" si="42"/>
        <v>0</v>
      </c>
      <c r="AA133" s="7">
        <f t="shared" ca="1" si="43"/>
        <v>0</v>
      </c>
      <c r="AB133" s="7">
        <f t="shared" ca="1" si="44"/>
        <v>0</v>
      </c>
      <c r="AC133" s="3"/>
      <c r="AD133" s="3"/>
    </row>
    <row r="134" spans="1:30" x14ac:dyDescent="0.2">
      <c r="A134" s="20">
        <v>0</v>
      </c>
      <c r="B134" s="20">
        <v>0</v>
      </c>
      <c r="C134" s="8">
        <f>IF(Input!C122="",0,A134-$A$18)</f>
        <v>0</v>
      </c>
      <c r="D134" s="8">
        <f>(B134-Input!$C$6-Input!$F$5*C134)*IF(Input!C122="",0,1)</f>
        <v>0</v>
      </c>
      <c r="E134" s="7">
        <f t="shared" si="24"/>
        <v>0</v>
      </c>
      <c r="F134" s="7">
        <f t="shared" si="25"/>
        <v>0</v>
      </c>
      <c r="G134" s="7">
        <f t="shared" si="26"/>
        <v>0</v>
      </c>
      <c r="H134" s="7">
        <f t="shared" si="27"/>
        <v>0</v>
      </c>
      <c r="I134" s="7">
        <f t="shared" si="28"/>
        <v>0</v>
      </c>
      <c r="J134" s="7">
        <f t="shared" si="29"/>
        <v>0</v>
      </c>
      <c r="K134" s="7">
        <f t="shared" si="30"/>
        <v>0</v>
      </c>
      <c r="L134" s="7">
        <f t="shared" si="31"/>
        <v>0</v>
      </c>
      <c r="M134" s="7">
        <f>Input!C122*Input!$F$10</f>
        <v>0</v>
      </c>
      <c r="N134" s="7">
        <f>(-C134*SIN(ATAN(Input!$F$5*Input!$F$10))+(M134-$M$18)*COS(ATAN(Input!$F$5*Input!$F$10)))*IF(Input!C122="",0,1)</f>
        <v>0</v>
      </c>
      <c r="O134" s="7">
        <f>(C134*COS(ATAN(Input!$F$5*Input!$F$10))+(M134-$M$18)*SIN(ATAN(Input!$F$5*Input!$F$10)))*IF(Input!C122="",0,1)</f>
        <v>0</v>
      </c>
      <c r="P134" s="7">
        <f t="shared" si="32"/>
        <v>0</v>
      </c>
      <c r="Q134" s="7">
        <f t="shared" si="33"/>
        <v>0</v>
      </c>
      <c r="R134" s="7">
        <f t="shared" si="34"/>
        <v>0</v>
      </c>
      <c r="S134" s="7">
        <f t="shared" si="35"/>
        <v>0</v>
      </c>
      <c r="T134" s="7">
        <f t="shared" si="36"/>
        <v>0</v>
      </c>
      <c r="U134" s="7">
        <f t="shared" si="37"/>
        <v>0</v>
      </c>
      <c r="V134" s="7">
        <f t="shared" si="38"/>
        <v>0</v>
      </c>
      <c r="W134" s="7">
        <f t="shared" si="39"/>
        <v>0</v>
      </c>
      <c r="X134" s="7">
        <f t="shared" si="40"/>
        <v>0</v>
      </c>
      <c r="Y134" s="7">
        <f t="shared" si="41"/>
        <v>0</v>
      </c>
      <c r="Z134" s="7">
        <f t="shared" ca="1" si="42"/>
        <v>0</v>
      </c>
      <c r="AA134" s="7">
        <f t="shared" ca="1" si="43"/>
        <v>0</v>
      </c>
      <c r="AB134" s="7">
        <f t="shared" ca="1" si="44"/>
        <v>0</v>
      </c>
      <c r="AC134" s="3"/>
      <c r="AD134" s="3"/>
    </row>
    <row r="135" spans="1:30" x14ac:dyDescent="0.2">
      <c r="A135" s="20">
        <v>0</v>
      </c>
      <c r="B135" s="20">
        <v>0</v>
      </c>
      <c r="C135" s="8">
        <f>IF(Input!C123="",0,A135-$A$18)</f>
        <v>0</v>
      </c>
      <c r="D135" s="8">
        <f>(B135-Input!$C$6-Input!$F$5*C135)*IF(Input!C123="",0,1)</f>
        <v>0</v>
      </c>
      <c r="E135" s="7">
        <f t="shared" si="24"/>
        <v>0</v>
      </c>
      <c r="F135" s="7">
        <f t="shared" si="25"/>
        <v>0</v>
      </c>
      <c r="G135" s="7">
        <f t="shared" si="26"/>
        <v>0</v>
      </c>
      <c r="H135" s="7">
        <f t="shared" si="27"/>
        <v>0</v>
      </c>
      <c r="I135" s="7">
        <f t="shared" si="28"/>
        <v>0</v>
      </c>
      <c r="J135" s="7">
        <f t="shared" si="29"/>
        <v>0</v>
      </c>
      <c r="K135" s="7">
        <f t="shared" si="30"/>
        <v>0</v>
      </c>
      <c r="L135" s="7">
        <f t="shared" si="31"/>
        <v>0</v>
      </c>
      <c r="M135" s="7">
        <f>Input!C123*Input!$F$10</f>
        <v>0</v>
      </c>
      <c r="N135" s="7">
        <f>(-C135*SIN(ATAN(Input!$F$5*Input!$F$10))+(M135-$M$18)*COS(ATAN(Input!$F$5*Input!$F$10)))*IF(Input!C123="",0,1)</f>
        <v>0</v>
      </c>
      <c r="O135" s="7">
        <f>(C135*COS(ATAN(Input!$F$5*Input!$F$10))+(M135-$M$18)*SIN(ATAN(Input!$F$5*Input!$F$10)))*IF(Input!C123="",0,1)</f>
        <v>0</v>
      </c>
      <c r="P135" s="7">
        <f t="shared" si="32"/>
        <v>0</v>
      </c>
      <c r="Q135" s="7">
        <f t="shared" si="33"/>
        <v>0</v>
      </c>
      <c r="R135" s="7">
        <f t="shared" si="34"/>
        <v>0</v>
      </c>
      <c r="S135" s="7">
        <f t="shared" si="35"/>
        <v>0</v>
      </c>
      <c r="T135" s="7">
        <f t="shared" si="36"/>
        <v>0</v>
      </c>
      <c r="U135" s="7">
        <f t="shared" si="37"/>
        <v>0</v>
      </c>
      <c r="V135" s="7">
        <f t="shared" si="38"/>
        <v>0</v>
      </c>
      <c r="W135" s="7">
        <f t="shared" si="39"/>
        <v>0</v>
      </c>
      <c r="X135" s="7">
        <f t="shared" si="40"/>
        <v>0</v>
      </c>
      <c r="Y135" s="7">
        <f t="shared" si="41"/>
        <v>0</v>
      </c>
      <c r="Z135" s="7">
        <f t="shared" ca="1" si="42"/>
        <v>0</v>
      </c>
      <c r="AA135" s="7">
        <f t="shared" ca="1" si="43"/>
        <v>0</v>
      </c>
      <c r="AB135" s="7">
        <f t="shared" ca="1" si="44"/>
        <v>0</v>
      </c>
      <c r="AC135" s="3"/>
      <c r="AD135" s="3"/>
    </row>
    <row r="136" spans="1:30" x14ac:dyDescent="0.2">
      <c r="A136" s="20">
        <v>0</v>
      </c>
      <c r="B136" s="20">
        <v>0</v>
      </c>
      <c r="C136" s="8">
        <f>IF(Input!C124="",0,A136-$A$18)</f>
        <v>0</v>
      </c>
      <c r="D136" s="8">
        <f>(B136-Input!$C$6-Input!$F$5*C136)*IF(Input!C124="",0,1)</f>
        <v>0</v>
      </c>
      <c r="E136" s="7">
        <f t="shared" si="24"/>
        <v>0</v>
      </c>
      <c r="F136" s="7">
        <f t="shared" si="25"/>
        <v>0</v>
      </c>
      <c r="G136" s="7">
        <f t="shared" si="26"/>
        <v>0</v>
      </c>
      <c r="H136" s="7">
        <f t="shared" si="27"/>
        <v>0</v>
      </c>
      <c r="I136" s="7">
        <f t="shared" si="28"/>
        <v>0</v>
      </c>
      <c r="J136" s="7">
        <f t="shared" si="29"/>
        <v>0</v>
      </c>
      <c r="K136" s="7">
        <f t="shared" si="30"/>
        <v>0</v>
      </c>
      <c r="L136" s="7">
        <f t="shared" si="31"/>
        <v>0</v>
      </c>
      <c r="M136" s="7">
        <f>Input!C124*Input!$F$10</f>
        <v>0</v>
      </c>
      <c r="N136" s="7">
        <f>(-C136*SIN(ATAN(Input!$F$5*Input!$F$10))+(M136-$M$18)*COS(ATAN(Input!$F$5*Input!$F$10)))*IF(Input!C124="",0,1)</f>
        <v>0</v>
      </c>
      <c r="O136" s="7">
        <f>(C136*COS(ATAN(Input!$F$5*Input!$F$10))+(M136-$M$18)*SIN(ATAN(Input!$F$5*Input!$F$10)))*IF(Input!C124="",0,1)</f>
        <v>0</v>
      </c>
      <c r="P136" s="7">
        <f t="shared" si="32"/>
        <v>0</v>
      </c>
      <c r="Q136" s="7">
        <f t="shared" si="33"/>
        <v>0</v>
      </c>
      <c r="R136" s="7">
        <f t="shared" si="34"/>
        <v>0</v>
      </c>
      <c r="S136" s="7">
        <f t="shared" si="35"/>
        <v>0</v>
      </c>
      <c r="T136" s="7">
        <f t="shared" si="36"/>
        <v>0</v>
      </c>
      <c r="U136" s="7">
        <f t="shared" si="37"/>
        <v>0</v>
      </c>
      <c r="V136" s="7">
        <f t="shared" si="38"/>
        <v>0</v>
      </c>
      <c r="W136" s="7">
        <f t="shared" si="39"/>
        <v>0</v>
      </c>
      <c r="X136" s="7">
        <f t="shared" si="40"/>
        <v>0</v>
      </c>
      <c r="Y136" s="7">
        <f t="shared" si="41"/>
        <v>0</v>
      </c>
      <c r="Z136" s="7">
        <f t="shared" ca="1" si="42"/>
        <v>0</v>
      </c>
      <c r="AA136" s="7">
        <f t="shared" ca="1" si="43"/>
        <v>0</v>
      </c>
      <c r="AB136" s="7">
        <f t="shared" ca="1" si="44"/>
        <v>0</v>
      </c>
      <c r="AC136" s="3"/>
      <c r="AD136" s="3"/>
    </row>
    <row r="137" spans="1:30" x14ac:dyDescent="0.2">
      <c r="A137" s="20">
        <v>0</v>
      </c>
      <c r="B137" s="20">
        <v>0</v>
      </c>
      <c r="C137" s="8">
        <f>IF(Input!C125="",0,A137-$A$18)</f>
        <v>0</v>
      </c>
      <c r="D137" s="8">
        <f>(B137-Input!$C$6-Input!$F$5*C137)*IF(Input!C125="",0,1)</f>
        <v>0</v>
      </c>
      <c r="E137" s="7">
        <f t="shared" si="24"/>
        <v>0</v>
      </c>
      <c r="F137" s="7">
        <f t="shared" si="25"/>
        <v>0</v>
      </c>
      <c r="G137" s="7">
        <f t="shared" si="26"/>
        <v>0</v>
      </c>
      <c r="H137" s="7">
        <f t="shared" si="27"/>
        <v>0</v>
      </c>
      <c r="I137" s="7">
        <f t="shared" si="28"/>
        <v>0</v>
      </c>
      <c r="J137" s="7">
        <f t="shared" si="29"/>
        <v>0</v>
      </c>
      <c r="K137" s="7">
        <f t="shared" si="30"/>
        <v>0</v>
      </c>
      <c r="L137" s="7">
        <f t="shared" si="31"/>
        <v>0</v>
      </c>
      <c r="M137" s="7">
        <f>Input!C125*Input!$F$10</f>
        <v>0</v>
      </c>
      <c r="N137" s="7">
        <f>(-C137*SIN(ATAN(Input!$F$5*Input!$F$10))+(M137-$M$18)*COS(ATAN(Input!$F$5*Input!$F$10)))*IF(Input!C125="",0,1)</f>
        <v>0</v>
      </c>
      <c r="O137" s="7">
        <f>(C137*COS(ATAN(Input!$F$5*Input!$F$10))+(M137-$M$18)*SIN(ATAN(Input!$F$5*Input!$F$10)))*IF(Input!C125="",0,1)</f>
        <v>0</v>
      </c>
      <c r="P137" s="7">
        <f t="shared" si="32"/>
        <v>0</v>
      </c>
      <c r="Q137" s="7">
        <f t="shared" si="33"/>
        <v>0</v>
      </c>
      <c r="R137" s="7">
        <f t="shared" si="34"/>
        <v>0</v>
      </c>
      <c r="S137" s="7">
        <f t="shared" si="35"/>
        <v>0</v>
      </c>
      <c r="T137" s="7">
        <f t="shared" si="36"/>
        <v>0</v>
      </c>
      <c r="U137" s="7">
        <f t="shared" si="37"/>
        <v>0</v>
      </c>
      <c r="V137" s="7">
        <f t="shared" si="38"/>
        <v>0</v>
      </c>
      <c r="W137" s="7">
        <f t="shared" si="39"/>
        <v>0</v>
      </c>
      <c r="X137" s="7">
        <f t="shared" si="40"/>
        <v>0</v>
      </c>
      <c r="Y137" s="7">
        <f t="shared" si="41"/>
        <v>0</v>
      </c>
      <c r="Z137" s="7">
        <f t="shared" ca="1" si="42"/>
        <v>0</v>
      </c>
      <c r="AA137" s="7">
        <f t="shared" ca="1" si="43"/>
        <v>0</v>
      </c>
      <c r="AB137" s="7">
        <f t="shared" ca="1" si="44"/>
        <v>0</v>
      </c>
      <c r="AC137" s="3"/>
      <c r="AD137" s="3"/>
    </row>
    <row r="138" spans="1:30" x14ac:dyDescent="0.2">
      <c r="A138" s="20">
        <v>0</v>
      </c>
      <c r="B138" s="20">
        <v>0</v>
      </c>
      <c r="C138" s="8">
        <f>IF(Input!C126="",0,A138-$A$18)</f>
        <v>0</v>
      </c>
      <c r="D138" s="8">
        <f>(B138-Input!$C$6-Input!$F$5*C138)*IF(Input!C126="",0,1)</f>
        <v>0</v>
      </c>
      <c r="E138" s="7">
        <f t="shared" si="24"/>
        <v>0</v>
      </c>
      <c r="F138" s="7">
        <f t="shared" si="25"/>
        <v>0</v>
      </c>
      <c r="G138" s="7">
        <f t="shared" si="26"/>
        <v>0</v>
      </c>
      <c r="H138" s="7">
        <f t="shared" si="27"/>
        <v>0</v>
      </c>
      <c r="I138" s="7">
        <f t="shared" si="28"/>
        <v>0</v>
      </c>
      <c r="J138" s="7">
        <f t="shared" si="29"/>
        <v>0</v>
      </c>
      <c r="K138" s="7">
        <f t="shared" si="30"/>
        <v>0</v>
      </c>
      <c r="L138" s="7">
        <f t="shared" si="31"/>
        <v>0</v>
      </c>
      <c r="M138" s="7">
        <f>Input!C126*Input!$F$10</f>
        <v>0</v>
      </c>
      <c r="N138" s="7">
        <f>(-C138*SIN(ATAN(Input!$F$5*Input!$F$10))+(M138-$M$18)*COS(ATAN(Input!$F$5*Input!$F$10)))*IF(Input!C126="",0,1)</f>
        <v>0</v>
      </c>
      <c r="O138" s="7">
        <f>(C138*COS(ATAN(Input!$F$5*Input!$F$10))+(M138-$M$18)*SIN(ATAN(Input!$F$5*Input!$F$10)))*IF(Input!C126="",0,1)</f>
        <v>0</v>
      </c>
      <c r="P138" s="7">
        <f t="shared" si="32"/>
        <v>0</v>
      </c>
      <c r="Q138" s="7">
        <f t="shared" si="33"/>
        <v>0</v>
      </c>
      <c r="R138" s="7">
        <f t="shared" si="34"/>
        <v>0</v>
      </c>
      <c r="S138" s="7">
        <f t="shared" si="35"/>
        <v>0</v>
      </c>
      <c r="T138" s="7">
        <f t="shared" si="36"/>
        <v>0</v>
      </c>
      <c r="U138" s="7">
        <f t="shared" si="37"/>
        <v>0</v>
      </c>
      <c r="V138" s="7">
        <f t="shared" si="38"/>
        <v>0</v>
      </c>
      <c r="W138" s="7">
        <f t="shared" si="39"/>
        <v>0</v>
      </c>
      <c r="X138" s="7">
        <f t="shared" si="40"/>
        <v>0</v>
      </c>
      <c r="Y138" s="7">
        <f t="shared" si="41"/>
        <v>0</v>
      </c>
      <c r="Z138" s="7">
        <f t="shared" ca="1" si="42"/>
        <v>0</v>
      </c>
      <c r="AA138" s="7">
        <f t="shared" ca="1" si="43"/>
        <v>0</v>
      </c>
      <c r="AB138" s="7">
        <f t="shared" ca="1" si="44"/>
        <v>0</v>
      </c>
      <c r="AC138" s="3"/>
      <c r="AD138" s="3"/>
    </row>
    <row r="139" spans="1:30" x14ac:dyDescent="0.2">
      <c r="A139" s="20">
        <v>0</v>
      </c>
      <c r="B139" s="20">
        <v>0</v>
      </c>
      <c r="C139" s="8">
        <f>IF(Input!C127="",0,A139-$A$18)</f>
        <v>0</v>
      </c>
      <c r="D139" s="8">
        <f>(B139-Input!$C$6-Input!$F$5*C139)*IF(Input!C127="",0,1)</f>
        <v>0</v>
      </c>
      <c r="E139" s="7">
        <f t="shared" si="24"/>
        <v>0</v>
      </c>
      <c r="F139" s="7">
        <f t="shared" si="25"/>
        <v>0</v>
      </c>
      <c r="G139" s="7">
        <f t="shared" si="26"/>
        <v>0</v>
      </c>
      <c r="H139" s="7">
        <f t="shared" si="27"/>
        <v>0</v>
      </c>
      <c r="I139" s="7">
        <f t="shared" si="28"/>
        <v>0</v>
      </c>
      <c r="J139" s="7">
        <f t="shared" si="29"/>
        <v>0</v>
      </c>
      <c r="K139" s="7">
        <f t="shared" si="30"/>
        <v>0</v>
      </c>
      <c r="L139" s="7">
        <f t="shared" si="31"/>
        <v>0</v>
      </c>
      <c r="M139" s="7">
        <f>Input!C127*Input!$F$10</f>
        <v>0</v>
      </c>
      <c r="N139" s="7">
        <f>(-C139*SIN(ATAN(Input!$F$5*Input!$F$10))+(M139-$M$18)*COS(ATAN(Input!$F$5*Input!$F$10)))*IF(Input!C127="",0,1)</f>
        <v>0</v>
      </c>
      <c r="O139" s="7">
        <f>(C139*COS(ATAN(Input!$F$5*Input!$F$10))+(M139-$M$18)*SIN(ATAN(Input!$F$5*Input!$F$10)))*IF(Input!C127="",0,1)</f>
        <v>0</v>
      </c>
      <c r="P139" s="7">
        <f t="shared" si="32"/>
        <v>0</v>
      </c>
      <c r="Q139" s="7">
        <f t="shared" si="33"/>
        <v>0</v>
      </c>
      <c r="R139" s="7">
        <f t="shared" si="34"/>
        <v>0</v>
      </c>
      <c r="S139" s="7">
        <f t="shared" si="35"/>
        <v>0</v>
      </c>
      <c r="T139" s="7">
        <f t="shared" si="36"/>
        <v>0</v>
      </c>
      <c r="U139" s="7">
        <f t="shared" si="37"/>
        <v>0</v>
      </c>
      <c r="V139" s="7">
        <f t="shared" si="38"/>
        <v>0</v>
      </c>
      <c r="W139" s="7">
        <f t="shared" si="39"/>
        <v>0</v>
      </c>
      <c r="X139" s="7">
        <f t="shared" si="40"/>
        <v>0</v>
      </c>
      <c r="Y139" s="7">
        <f t="shared" si="41"/>
        <v>0</v>
      </c>
      <c r="Z139" s="7">
        <f t="shared" ca="1" si="42"/>
        <v>0</v>
      </c>
      <c r="AA139" s="7">
        <f t="shared" ca="1" si="43"/>
        <v>0</v>
      </c>
      <c r="AB139" s="7">
        <f t="shared" ca="1" si="44"/>
        <v>0</v>
      </c>
      <c r="AC139" s="3"/>
      <c r="AD139" s="3"/>
    </row>
    <row r="140" spans="1:30" x14ac:dyDescent="0.2">
      <c r="A140" s="20">
        <v>0</v>
      </c>
      <c r="B140" s="20">
        <v>0</v>
      </c>
      <c r="C140" s="8">
        <f>IF(Input!C128="",0,A140-$A$18)</f>
        <v>0</v>
      </c>
      <c r="D140" s="8">
        <f>(B140-Input!$C$6-Input!$F$5*C140)*IF(Input!C128="",0,1)</f>
        <v>0</v>
      </c>
      <c r="E140" s="7">
        <f t="shared" si="24"/>
        <v>0</v>
      </c>
      <c r="F140" s="7">
        <f t="shared" si="25"/>
        <v>0</v>
      </c>
      <c r="G140" s="7">
        <f t="shared" si="26"/>
        <v>0</v>
      </c>
      <c r="H140" s="7">
        <f t="shared" si="27"/>
        <v>0</v>
      </c>
      <c r="I140" s="7">
        <f t="shared" si="28"/>
        <v>0</v>
      </c>
      <c r="J140" s="7">
        <f t="shared" si="29"/>
        <v>0</v>
      </c>
      <c r="K140" s="7">
        <f t="shared" si="30"/>
        <v>0</v>
      </c>
      <c r="L140" s="7">
        <f t="shared" si="31"/>
        <v>0</v>
      </c>
      <c r="M140" s="7">
        <f>Input!C128*Input!$F$10</f>
        <v>0</v>
      </c>
      <c r="N140" s="7">
        <f>(-C140*SIN(ATAN(Input!$F$5*Input!$F$10))+(M140-$M$18)*COS(ATAN(Input!$F$5*Input!$F$10)))*IF(Input!C128="",0,1)</f>
        <v>0</v>
      </c>
      <c r="O140" s="7">
        <f>(C140*COS(ATAN(Input!$F$5*Input!$F$10))+(M140-$M$18)*SIN(ATAN(Input!$F$5*Input!$F$10)))*IF(Input!C128="",0,1)</f>
        <v>0</v>
      </c>
      <c r="P140" s="7">
        <f t="shared" si="32"/>
        <v>0</v>
      </c>
      <c r="Q140" s="7">
        <f t="shared" si="33"/>
        <v>0</v>
      </c>
      <c r="R140" s="7">
        <f t="shared" si="34"/>
        <v>0</v>
      </c>
      <c r="S140" s="7">
        <f t="shared" si="35"/>
        <v>0</v>
      </c>
      <c r="T140" s="7">
        <f t="shared" si="36"/>
        <v>0</v>
      </c>
      <c r="U140" s="7">
        <f t="shared" si="37"/>
        <v>0</v>
      </c>
      <c r="V140" s="7">
        <f t="shared" si="38"/>
        <v>0</v>
      </c>
      <c r="W140" s="7">
        <f t="shared" si="39"/>
        <v>0</v>
      </c>
      <c r="X140" s="7">
        <f t="shared" si="40"/>
        <v>0</v>
      </c>
      <c r="Y140" s="7">
        <f t="shared" si="41"/>
        <v>0</v>
      </c>
      <c r="Z140" s="7">
        <f t="shared" ca="1" si="42"/>
        <v>0</v>
      </c>
      <c r="AA140" s="7">
        <f t="shared" ca="1" si="43"/>
        <v>0</v>
      </c>
      <c r="AB140" s="7">
        <f t="shared" ca="1" si="44"/>
        <v>0</v>
      </c>
      <c r="AC140" s="3"/>
      <c r="AD140" s="3"/>
    </row>
    <row r="141" spans="1:30" x14ac:dyDescent="0.2">
      <c r="A141" s="20">
        <v>0</v>
      </c>
      <c r="B141" s="20">
        <v>0</v>
      </c>
      <c r="C141" s="8">
        <f>IF(Input!C129="",0,A141-$A$18)</f>
        <v>0</v>
      </c>
      <c r="D141" s="8">
        <f>(B141-Input!$C$6-Input!$F$5*C141)*IF(Input!C129="",0,1)</f>
        <v>0</v>
      </c>
      <c r="E141" s="7">
        <f t="shared" si="24"/>
        <v>0</v>
      </c>
      <c r="F141" s="7">
        <f t="shared" si="25"/>
        <v>0</v>
      </c>
      <c r="G141" s="7">
        <f t="shared" si="26"/>
        <v>0</v>
      </c>
      <c r="H141" s="7">
        <f t="shared" si="27"/>
        <v>0</v>
      </c>
      <c r="I141" s="7">
        <f t="shared" si="28"/>
        <v>0</v>
      </c>
      <c r="J141" s="7">
        <f t="shared" si="29"/>
        <v>0</v>
      </c>
      <c r="K141" s="7">
        <f t="shared" si="30"/>
        <v>0</v>
      </c>
      <c r="L141" s="7">
        <f t="shared" si="31"/>
        <v>0</v>
      </c>
      <c r="M141" s="7">
        <f>Input!C129*Input!$F$10</f>
        <v>0</v>
      </c>
      <c r="N141" s="7">
        <f>(-C141*SIN(ATAN(Input!$F$5*Input!$F$10))+(M141-$M$18)*COS(ATAN(Input!$F$5*Input!$F$10)))*IF(Input!C129="",0,1)</f>
        <v>0</v>
      </c>
      <c r="O141" s="7">
        <f>(C141*COS(ATAN(Input!$F$5*Input!$F$10))+(M141-$M$18)*SIN(ATAN(Input!$F$5*Input!$F$10)))*IF(Input!C129="",0,1)</f>
        <v>0</v>
      </c>
      <c r="P141" s="7">
        <f t="shared" si="32"/>
        <v>0</v>
      </c>
      <c r="Q141" s="7">
        <f t="shared" si="33"/>
        <v>0</v>
      </c>
      <c r="R141" s="7">
        <f t="shared" si="34"/>
        <v>0</v>
      </c>
      <c r="S141" s="7">
        <f t="shared" si="35"/>
        <v>0</v>
      </c>
      <c r="T141" s="7">
        <f t="shared" si="36"/>
        <v>0</v>
      </c>
      <c r="U141" s="7">
        <f t="shared" si="37"/>
        <v>0</v>
      </c>
      <c r="V141" s="7">
        <f t="shared" si="38"/>
        <v>0</v>
      </c>
      <c r="W141" s="7">
        <f t="shared" si="39"/>
        <v>0</v>
      </c>
      <c r="X141" s="7">
        <f t="shared" si="40"/>
        <v>0</v>
      </c>
      <c r="Y141" s="7">
        <f t="shared" si="41"/>
        <v>0</v>
      </c>
      <c r="Z141" s="7">
        <f t="shared" ca="1" si="42"/>
        <v>0</v>
      </c>
      <c r="AA141" s="7">
        <f t="shared" ca="1" si="43"/>
        <v>0</v>
      </c>
      <c r="AB141" s="7">
        <f t="shared" ca="1" si="44"/>
        <v>0</v>
      </c>
      <c r="AC141" s="3"/>
      <c r="AD141" s="3"/>
    </row>
    <row r="142" spans="1:30" x14ac:dyDescent="0.2">
      <c r="A142" s="20">
        <v>0</v>
      </c>
      <c r="B142" s="20">
        <v>0</v>
      </c>
      <c r="C142" s="8">
        <f>IF(Input!C130="",0,A142-$A$18)</f>
        <v>0</v>
      </c>
      <c r="D142" s="8">
        <f>(B142-Input!$C$6-Input!$F$5*C142)*IF(Input!C130="",0,1)</f>
        <v>0</v>
      </c>
      <c r="E142" s="7">
        <f t="shared" si="24"/>
        <v>0</v>
      </c>
      <c r="F142" s="7">
        <f t="shared" si="25"/>
        <v>0</v>
      </c>
      <c r="G142" s="7">
        <f t="shared" si="26"/>
        <v>0</v>
      </c>
      <c r="H142" s="7">
        <f t="shared" si="27"/>
        <v>0</v>
      </c>
      <c r="I142" s="7">
        <f t="shared" si="28"/>
        <v>0</v>
      </c>
      <c r="J142" s="7">
        <f t="shared" si="29"/>
        <v>0</v>
      </c>
      <c r="K142" s="7">
        <f t="shared" si="30"/>
        <v>0</v>
      </c>
      <c r="L142" s="7">
        <f t="shared" si="31"/>
        <v>0</v>
      </c>
      <c r="M142" s="7">
        <f>Input!C130*Input!$F$10</f>
        <v>0</v>
      </c>
      <c r="N142" s="7">
        <f>(-C142*SIN(ATAN(Input!$F$5*Input!$F$10))+(M142-$M$18)*COS(ATAN(Input!$F$5*Input!$F$10)))*IF(Input!C130="",0,1)</f>
        <v>0</v>
      </c>
      <c r="O142" s="7">
        <f>(C142*COS(ATAN(Input!$F$5*Input!$F$10))+(M142-$M$18)*SIN(ATAN(Input!$F$5*Input!$F$10)))*IF(Input!C130="",0,1)</f>
        <v>0</v>
      </c>
      <c r="P142" s="7">
        <f t="shared" si="32"/>
        <v>0</v>
      </c>
      <c r="Q142" s="7">
        <f t="shared" si="33"/>
        <v>0</v>
      </c>
      <c r="R142" s="7">
        <f t="shared" si="34"/>
        <v>0</v>
      </c>
      <c r="S142" s="7">
        <f t="shared" si="35"/>
        <v>0</v>
      </c>
      <c r="T142" s="7">
        <f t="shared" si="36"/>
        <v>0</v>
      </c>
      <c r="U142" s="7">
        <f t="shared" si="37"/>
        <v>0</v>
      </c>
      <c r="V142" s="7">
        <f t="shared" si="38"/>
        <v>0</v>
      </c>
      <c r="W142" s="7">
        <f t="shared" si="39"/>
        <v>0</v>
      </c>
      <c r="X142" s="7">
        <f t="shared" si="40"/>
        <v>0</v>
      </c>
      <c r="Y142" s="7">
        <f t="shared" si="41"/>
        <v>0</v>
      </c>
      <c r="Z142" s="7">
        <f t="shared" ca="1" si="42"/>
        <v>0</v>
      </c>
      <c r="AA142" s="7">
        <f t="shared" ca="1" si="43"/>
        <v>0</v>
      </c>
      <c r="AB142" s="7">
        <f t="shared" ca="1" si="44"/>
        <v>0</v>
      </c>
      <c r="AC142" s="3"/>
      <c r="AD142" s="3"/>
    </row>
    <row r="143" spans="1:30" x14ac:dyDescent="0.2">
      <c r="A143" s="20">
        <v>0</v>
      </c>
      <c r="B143" s="20">
        <v>0</v>
      </c>
      <c r="C143" s="8">
        <f>IF(Input!C131="",0,A143-$A$18)</f>
        <v>0</v>
      </c>
      <c r="D143" s="8">
        <f>(B143-Input!$C$6-Input!$F$5*C143)*IF(Input!C131="",0,1)</f>
        <v>0</v>
      </c>
      <c r="E143" s="7">
        <f t="shared" si="24"/>
        <v>0</v>
      </c>
      <c r="F143" s="7">
        <f t="shared" si="25"/>
        <v>0</v>
      </c>
      <c r="G143" s="7">
        <f t="shared" si="26"/>
        <v>0</v>
      </c>
      <c r="H143" s="7">
        <f t="shared" si="27"/>
        <v>0</v>
      </c>
      <c r="I143" s="7">
        <f t="shared" si="28"/>
        <v>0</v>
      </c>
      <c r="J143" s="7">
        <f t="shared" si="29"/>
        <v>0</v>
      </c>
      <c r="K143" s="7">
        <f t="shared" si="30"/>
        <v>0</v>
      </c>
      <c r="L143" s="7">
        <f t="shared" si="31"/>
        <v>0</v>
      </c>
      <c r="M143" s="7">
        <f>Input!C131*Input!$F$10</f>
        <v>0</v>
      </c>
      <c r="N143" s="7">
        <f>(-C143*SIN(ATAN(Input!$F$5*Input!$F$10))+(M143-$M$18)*COS(ATAN(Input!$F$5*Input!$F$10)))*IF(Input!C131="",0,1)</f>
        <v>0</v>
      </c>
      <c r="O143" s="7">
        <f>(C143*COS(ATAN(Input!$F$5*Input!$F$10))+(M143-$M$18)*SIN(ATAN(Input!$F$5*Input!$F$10)))*IF(Input!C131="",0,1)</f>
        <v>0</v>
      </c>
      <c r="P143" s="7">
        <f t="shared" si="32"/>
        <v>0</v>
      </c>
      <c r="Q143" s="7">
        <f t="shared" si="33"/>
        <v>0</v>
      </c>
      <c r="R143" s="7">
        <f t="shared" si="34"/>
        <v>0</v>
      </c>
      <c r="S143" s="7">
        <f t="shared" si="35"/>
        <v>0</v>
      </c>
      <c r="T143" s="7">
        <f t="shared" si="36"/>
        <v>0</v>
      </c>
      <c r="U143" s="7">
        <f t="shared" si="37"/>
        <v>0</v>
      </c>
      <c r="V143" s="7">
        <f t="shared" si="38"/>
        <v>0</v>
      </c>
      <c r="W143" s="7">
        <f t="shared" si="39"/>
        <v>0</v>
      </c>
      <c r="X143" s="7">
        <f t="shared" si="40"/>
        <v>0</v>
      </c>
      <c r="Y143" s="7">
        <f t="shared" si="41"/>
        <v>0</v>
      </c>
      <c r="Z143" s="7">
        <f t="shared" ca="1" si="42"/>
        <v>0</v>
      </c>
      <c r="AA143" s="7">
        <f t="shared" ca="1" si="43"/>
        <v>0</v>
      </c>
      <c r="AB143" s="7">
        <f t="shared" ca="1" si="44"/>
        <v>0</v>
      </c>
      <c r="AC143" s="3"/>
      <c r="AD143" s="3"/>
    </row>
    <row r="144" spans="1:30" x14ac:dyDescent="0.2">
      <c r="A144" s="20">
        <v>0</v>
      </c>
      <c r="B144" s="20">
        <v>0</v>
      </c>
      <c r="C144" s="8">
        <f>IF(Input!C132="",0,A144-$A$18)</f>
        <v>0</v>
      </c>
      <c r="D144" s="8">
        <f>(B144-Input!$C$6-Input!$F$5*C144)*IF(Input!C132="",0,1)</f>
        <v>0</v>
      </c>
      <c r="E144" s="7">
        <f t="shared" si="24"/>
        <v>0</v>
      </c>
      <c r="F144" s="7">
        <f t="shared" si="25"/>
        <v>0</v>
      </c>
      <c r="G144" s="7">
        <f t="shared" si="26"/>
        <v>0</v>
      </c>
      <c r="H144" s="7">
        <f t="shared" si="27"/>
        <v>0</v>
      </c>
      <c r="I144" s="7">
        <f t="shared" si="28"/>
        <v>0</v>
      </c>
      <c r="J144" s="7">
        <f t="shared" si="29"/>
        <v>0</v>
      </c>
      <c r="K144" s="7">
        <f t="shared" si="30"/>
        <v>0</v>
      </c>
      <c r="L144" s="7">
        <f t="shared" si="31"/>
        <v>0</v>
      </c>
      <c r="M144" s="7">
        <f>Input!C132*Input!$F$10</f>
        <v>0</v>
      </c>
      <c r="N144" s="7">
        <f>(-C144*SIN(ATAN(Input!$F$5*Input!$F$10))+(M144-$M$18)*COS(ATAN(Input!$F$5*Input!$F$10)))*IF(Input!C132="",0,1)</f>
        <v>0</v>
      </c>
      <c r="O144" s="7">
        <f>(C144*COS(ATAN(Input!$F$5*Input!$F$10))+(M144-$M$18)*SIN(ATAN(Input!$F$5*Input!$F$10)))*IF(Input!C132="",0,1)</f>
        <v>0</v>
      </c>
      <c r="P144" s="7">
        <f t="shared" si="32"/>
        <v>0</v>
      </c>
      <c r="Q144" s="7">
        <f t="shared" si="33"/>
        <v>0</v>
      </c>
      <c r="R144" s="7">
        <f t="shared" si="34"/>
        <v>0</v>
      </c>
      <c r="S144" s="7">
        <f t="shared" si="35"/>
        <v>0</v>
      </c>
      <c r="T144" s="7">
        <f t="shared" si="36"/>
        <v>0</v>
      </c>
      <c r="U144" s="7">
        <f t="shared" si="37"/>
        <v>0</v>
      </c>
      <c r="V144" s="7">
        <f t="shared" si="38"/>
        <v>0</v>
      </c>
      <c r="W144" s="7">
        <f t="shared" si="39"/>
        <v>0</v>
      </c>
      <c r="X144" s="7">
        <f t="shared" si="40"/>
        <v>0</v>
      </c>
      <c r="Y144" s="7">
        <f t="shared" si="41"/>
        <v>0</v>
      </c>
      <c r="Z144" s="7">
        <f t="shared" ca="1" si="42"/>
        <v>0</v>
      </c>
      <c r="AA144" s="7">
        <f t="shared" ca="1" si="43"/>
        <v>0</v>
      </c>
      <c r="AB144" s="7">
        <f t="shared" ca="1" si="44"/>
        <v>0</v>
      </c>
      <c r="AC144" s="3"/>
      <c r="AD144" s="3"/>
    </row>
    <row r="145" spans="1:30" x14ac:dyDescent="0.2">
      <c r="A145" s="20">
        <v>0</v>
      </c>
      <c r="B145" s="20">
        <v>0</v>
      </c>
      <c r="C145" s="8">
        <f>IF(Input!C133="",0,A145-$A$18)</f>
        <v>0</v>
      </c>
      <c r="D145" s="8">
        <f>(B145-Input!$C$6-Input!$F$5*C145)*IF(Input!C133="",0,1)</f>
        <v>0</v>
      </c>
      <c r="E145" s="7">
        <f t="shared" si="24"/>
        <v>0</v>
      </c>
      <c r="F145" s="7">
        <f t="shared" si="25"/>
        <v>0</v>
      </c>
      <c r="G145" s="7">
        <f t="shared" si="26"/>
        <v>0</v>
      </c>
      <c r="H145" s="7">
        <f t="shared" si="27"/>
        <v>0</v>
      </c>
      <c r="I145" s="7">
        <f t="shared" si="28"/>
        <v>0</v>
      </c>
      <c r="J145" s="7">
        <f t="shared" si="29"/>
        <v>0</v>
      </c>
      <c r="K145" s="7">
        <f t="shared" si="30"/>
        <v>0</v>
      </c>
      <c r="L145" s="7">
        <f t="shared" si="31"/>
        <v>0</v>
      </c>
      <c r="M145" s="7">
        <f>Input!C133*Input!$F$10</f>
        <v>0</v>
      </c>
      <c r="N145" s="7">
        <f>(-C145*SIN(ATAN(Input!$F$5*Input!$F$10))+(M145-$M$18)*COS(ATAN(Input!$F$5*Input!$F$10)))*IF(Input!C133="",0,1)</f>
        <v>0</v>
      </c>
      <c r="O145" s="7">
        <f>(C145*COS(ATAN(Input!$F$5*Input!$F$10))+(M145-$M$18)*SIN(ATAN(Input!$F$5*Input!$F$10)))*IF(Input!C133="",0,1)</f>
        <v>0</v>
      </c>
      <c r="P145" s="7">
        <f t="shared" si="32"/>
        <v>0</v>
      </c>
      <c r="Q145" s="7">
        <f t="shared" si="33"/>
        <v>0</v>
      </c>
      <c r="R145" s="7">
        <f t="shared" si="34"/>
        <v>0</v>
      </c>
      <c r="S145" s="7">
        <f t="shared" si="35"/>
        <v>0</v>
      </c>
      <c r="T145" s="7">
        <f t="shared" si="36"/>
        <v>0</v>
      </c>
      <c r="U145" s="7">
        <f t="shared" si="37"/>
        <v>0</v>
      </c>
      <c r="V145" s="7">
        <f t="shared" si="38"/>
        <v>0</v>
      </c>
      <c r="W145" s="7">
        <f t="shared" si="39"/>
        <v>0</v>
      </c>
      <c r="X145" s="7">
        <f t="shared" si="40"/>
        <v>0</v>
      </c>
      <c r="Y145" s="7">
        <f t="shared" si="41"/>
        <v>0</v>
      </c>
      <c r="Z145" s="7">
        <f t="shared" ca="1" si="42"/>
        <v>0</v>
      </c>
      <c r="AA145" s="7">
        <f t="shared" ca="1" si="43"/>
        <v>0</v>
      </c>
      <c r="AB145" s="7">
        <f t="shared" ca="1" si="44"/>
        <v>0</v>
      </c>
      <c r="AC145" s="3"/>
      <c r="AD145" s="3"/>
    </row>
    <row r="146" spans="1:30" x14ac:dyDescent="0.2">
      <c r="A146" s="20">
        <v>0</v>
      </c>
      <c r="B146" s="20">
        <v>0</v>
      </c>
      <c r="C146" s="8">
        <f>IF(Input!C134="",0,A146-$A$18)</f>
        <v>0</v>
      </c>
      <c r="D146" s="8">
        <f>(B146-Input!$C$6-Input!$F$5*C146)*IF(Input!C134="",0,1)</f>
        <v>0</v>
      </c>
      <c r="E146" s="7">
        <f t="shared" si="24"/>
        <v>0</v>
      </c>
      <c r="F146" s="7">
        <f t="shared" si="25"/>
        <v>0</v>
      </c>
      <c r="G146" s="7">
        <f t="shared" si="26"/>
        <v>0</v>
      </c>
      <c r="H146" s="7">
        <f t="shared" si="27"/>
        <v>0</v>
      </c>
      <c r="I146" s="7">
        <f t="shared" si="28"/>
        <v>0</v>
      </c>
      <c r="J146" s="7">
        <f t="shared" si="29"/>
        <v>0</v>
      </c>
      <c r="K146" s="7">
        <f t="shared" si="30"/>
        <v>0</v>
      </c>
      <c r="L146" s="7">
        <f t="shared" si="31"/>
        <v>0</v>
      </c>
      <c r="M146" s="7">
        <f>Input!C134*Input!$F$10</f>
        <v>0</v>
      </c>
      <c r="N146" s="7">
        <f>(-C146*SIN(ATAN(Input!$F$5*Input!$F$10))+(M146-$M$18)*COS(ATAN(Input!$F$5*Input!$F$10)))*IF(Input!C134="",0,1)</f>
        <v>0</v>
      </c>
      <c r="O146" s="7">
        <f>(C146*COS(ATAN(Input!$F$5*Input!$F$10))+(M146-$M$18)*SIN(ATAN(Input!$F$5*Input!$F$10)))*IF(Input!C134="",0,1)</f>
        <v>0</v>
      </c>
      <c r="P146" s="7">
        <f t="shared" si="32"/>
        <v>0</v>
      </c>
      <c r="Q146" s="7">
        <f t="shared" si="33"/>
        <v>0</v>
      </c>
      <c r="R146" s="7">
        <f t="shared" si="34"/>
        <v>0</v>
      </c>
      <c r="S146" s="7">
        <f t="shared" si="35"/>
        <v>0</v>
      </c>
      <c r="T146" s="7">
        <f t="shared" si="36"/>
        <v>0</v>
      </c>
      <c r="U146" s="7">
        <f t="shared" si="37"/>
        <v>0</v>
      </c>
      <c r="V146" s="7">
        <f t="shared" si="38"/>
        <v>0</v>
      </c>
      <c r="W146" s="7">
        <f t="shared" si="39"/>
        <v>0</v>
      </c>
      <c r="X146" s="7">
        <f t="shared" si="40"/>
        <v>0</v>
      </c>
      <c r="Y146" s="7">
        <f t="shared" si="41"/>
        <v>0</v>
      </c>
      <c r="Z146" s="7">
        <f t="shared" ca="1" si="42"/>
        <v>0</v>
      </c>
      <c r="AA146" s="7">
        <f t="shared" ca="1" si="43"/>
        <v>0</v>
      </c>
      <c r="AB146" s="7">
        <f t="shared" ca="1" si="44"/>
        <v>0</v>
      </c>
      <c r="AC146" s="3"/>
      <c r="AD146" s="3"/>
    </row>
    <row r="147" spans="1:30" x14ac:dyDescent="0.2">
      <c r="A147" s="20">
        <v>0</v>
      </c>
      <c r="B147" s="20">
        <v>0</v>
      </c>
      <c r="C147" s="8">
        <f>IF(Input!C135="",0,A147-$A$18)</f>
        <v>0</v>
      </c>
      <c r="D147" s="8">
        <f>(B147-Input!$C$6-Input!$F$5*C147)*IF(Input!C135="",0,1)</f>
        <v>0</v>
      </c>
      <c r="E147" s="7">
        <f t="shared" ref="E147:E210" si="45">C147/MAX($C$18:$C$1017)</f>
        <v>0</v>
      </c>
      <c r="F147" s="7">
        <f t="shared" ref="F147:F210" si="46">E147^2</f>
        <v>0</v>
      </c>
      <c r="G147" s="7">
        <f t="shared" ref="G147:G210" si="47">E147^3</f>
        <v>0</v>
      </c>
      <c r="H147" s="7">
        <f t="shared" ref="H147:H210" si="48">E147^4</f>
        <v>0</v>
      </c>
      <c r="I147" s="7">
        <f t="shared" ref="I147:I210" si="49">E147^5</f>
        <v>0</v>
      </c>
      <c r="J147" s="7">
        <f t="shared" ref="J147:J210" si="50">E147^6</f>
        <v>0</v>
      </c>
      <c r="K147" s="7">
        <f t="shared" ref="K147:K210" si="51">E147^7</f>
        <v>0</v>
      </c>
      <c r="L147" s="7">
        <f t="shared" ref="L147:L210" si="52">E147^8</f>
        <v>0</v>
      </c>
      <c r="M147" s="7">
        <f>Input!C135*Input!$F$10</f>
        <v>0</v>
      </c>
      <c r="N147" s="7">
        <f>(-C147*SIN(ATAN(Input!$F$5*Input!$F$10))+(M147-$M$18)*COS(ATAN(Input!$F$5*Input!$F$10)))*IF(Input!C135="",0,1)</f>
        <v>0</v>
      </c>
      <c r="O147" s="7">
        <f>(C147*COS(ATAN(Input!$F$5*Input!$F$10))+(M147-$M$18)*SIN(ATAN(Input!$F$5*Input!$F$10)))*IF(Input!C135="",0,1)</f>
        <v>0</v>
      </c>
      <c r="P147" s="7">
        <f t="shared" ref="P147:P210" si="53">O147/MAX($O$18:$O$1017)</f>
        <v>0</v>
      </c>
      <c r="Q147" s="7">
        <f t="shared" ref="Q147:Q210" si="54">P147^2</f>
        <v>0</v>
      </c>
      <c r="R147" s="7">
        <f t="shared" ref="R147:R210" si="55">P147^3</f>
        <v>0</v>
      </c>
      <c r="S147" s="7">
        <f t="shared" ref="S147:S210" si="56">P147^4</f>
        <v>0</v>
      </c>
      <c r="T147" s="7">
        <f t="shared" ref="T147:T210" si="57">P147^5</f>
        <v>0</v>
      </c>
      <c r="U147" s="7">
        <f t="shared" ref="U147:U210" si="58">P147^6</f>
        <v>0</v>
      </c>
      <c r="V147" s="7">
        <f t="shared" ref="V147:V210" si="59">P147^7</f>
        <v>0</v>
      </c>
      <c r="W147" s="7">
        <f t="shared" ref="W147:W210" si="60">P147^8</f>
        <v>0</v>
      </c>
      <c r="X147" s="7">
        <f t="shared" ref="X147:X210" si="61">IF(P147=1,N147,0)</f>
        <v>0</v>
      </c>
      <c r="Y147" s="7">
        <f t="shared" ref="Y147:Y210" si="62">N147/$X$17</f>
        <v>0</v>
      </c>
      <c r="Z147" s="7">
        <f t="shared" ref="Z147:Z210" ca="1" si="63">$M$8*E147^8+$N$8*E147^7+$O$8*E147^6+$P$8*E147^5+$Q$8*E147^4+$R$8*E147^3+$S$8*E147^2</f>
        <v>0</v>
      </c>
      <c r="AA147" s="7">
        <f t="shared" ref="AA147:AA210" ca="1" si="64">$M$10*E147^8+$N$10*E147^7+$O$10*E147^6+$P$10*E147^5+$Q$10*E147^4+$R$10*E147^3+$S$10*E147^2</f>
        <v>0</v>
      </c>
      <c r="AB147" s="7">
        <f t="shared" ref="AB147:AB210" ca="1" si="65">$M$12*P147^8+$N$12*P147^7+$O$12*P147^6+$P$12*P147^5+$Q$12*P147^4+$R$12*P147^3+$S$12*P147^2</f>
        <v>0</v>
      </c>
      <c r="AC147" s="3"/>
      <c r="AD147" s="3"/>
    </row>
    <row r="148" spans="1:30" x14ac:dyDescent="0.2">
      <c r="A148" s="20">
        <v>0</v>
      </c>
      <c r="B148" s="20">
        <v>0</v>
      </c>
      <c r="C148" s="8">
        <f>IF(Input!C136="",0,A148-$A$18)</f>
        <v>0</v>
      </c>
      <c r="D148" s="8">
        <f>(B148-Input!$C$6-Input!$F$5*C148)*IF(Input!C136="",0,1)</f>
        <v>0</v>
      </c>
      <c r="E148" s="7">
        <f t="shared" si="45"/>
        <v>0</v>
      </c>
      <c r="F148" s="7">
        <f t="shared" si="46"/>
        <v>0</v>
      </c>
      <c r="G148" s="7">
        <f t="shared" si="47"/>
        <v>0</v>
      </c>
      <c r="H148" s="7">
        <f t="shared" si="48"/>
        <v>0</v>
      </c>
      <c r="I148" s="7">
        <f t="shared" si="49"/>
        <v>0</v>
      </c>
      <c r="J148" s="7">
        <f t="shared" si="50"/>
        <v>0</v>
      </c>
      <c r="K148" s="7">
        <f t="shared" si="51"/>
        <v>0</v>
      </c>
      <c r="L148" s="7">
        <f t="shared" si="52"/>
        <v>0</v>
      </c>
      <c r="M148" s="7">
        <f>Input!C136*Input!$F$10</f>
        <v>0</v>
      </c>
      <c r="N148" s="7">
        <f>(-C148*SIN(ATAN(Input!$F$5*Input!$F$10))+(M148-$M$18)*COS(ATAN(Input!$F$5*Input!$F$10)))*IF(Input!C136="",0,1)</f>
        <v>0</v>
      </c>
      <c r="O148" s="7">
        <f>(C148*COS(ATAN(Input!$F$5*Input!$F$10))+(M148-$M$18)*SIN(ATAN(Input!$F$5*Input!$F$10)))*IF(Input!C136="",0,1)</f>
        <v>0</v>
      </c>
      <c r="P148" s="7">
        <f t="shared" si="53"/>
        <v>0</v>
      </c>
      <c r="Q148" s="7">
        <f t="shared" si="54"/>
        <v>0</v>
      </c>
      <c r="R148" s="7">
        <f t="shared" si="55"/>
        <v>0</v>
      </c>
      <c r="S148" s="7">
        <f t="shared" si="56"/>
        <v>0</v>
      </c>
      <c r="T148" s="7">
        <f t="shared" si="57"/>
        <v>0</v>
      </c>
      <c r="U148" s="7">
        <f t="shared" si="58"/>
        <v>0</v>
      </c>
      <c r="V148" s="7">
        <f t="shared" si="59"/>
        <v>0</v>
      </c>
      <c r="W148" s="7">
        <f t="shared" si="60"/>
        <v>0</v>
      </c>
      <c r="X148" s="7">
        <f t="shared" si="61"/>
        <v>0</v>
      </c>
      <c r="Y148" s="7">
        <f t="shared" si="62"/>
        <v>0</v>
      </c>
      <c r="Z148" s="7">
        <f t="shared" ca="1" si="63"/>
        <v>0</v>
      </c>
      <c r="AA148" s="7">
        <f t="shared" ca="1" si="64"/>
        <v>0</v>
      </c>
      <c r="AB148" s="7">
        <f t="shared" ca="1" si="65"/>
        <v>0</v>
      </c>
      <c r="AC148" s="3"/>
      <c r="AD148" s="3"/>
    </row>
    <row r="149" spans="1:30" x14ac:dyDescent="0.2">
      <c r="A149" s="20">
        <v>0</v>
      </c>
      <c r="B149" s="20">
        <v>0</v>
      </c>
      <c r="C149" s="8">
        <f>IF(Input!C137="",0,A149-$A$18)</f>
        <v>0</v>
      </c>
      <c r="D149" s="8">
        <f>(B149-Input!$C$6-Input!$F$5*C149)*IF(Input!C137="",0,1)</f>
        <v>0</v>
      </c>
      <c r="E149" s="7">
        <f t="shared" si="45"/>
        <v>0</v>
      </c>
      <c r="F149" s="7">
        <f t="shared" si="46"/>
        <v>0</v>
      </c>
      <c r="G149" s="7">
        <f t="shared" si="47"/>
        <v>0</v>
      </c>
      <c r="H149" s="7">
        <f t="shared" si="48"/>
        <v>0</v>
      </c>
      <c r="I149" s="7">
        <f t="shared" si="49"/>
        <v>0</v>
      </c>
      <c r="J149" s="7">
        <f t="shared" si="50"/>
        <v>0</v>
      </c>
      <c r="K149" s="7">
        <f t="shared" si="51"/>
        <v>0</v>
      </c>
      <c r="L149" s="7">
        <f t="shared" si="52"/>
        <v>0</v>
      </c>
      <c r="M149" s="7">
        <f>Input!C137*Input!$F$10</f>
        <v>0</v>
      </c>
      <c r="N149" s="7">
        <f>(-C149*SIN(ATAN(Input!$F$5*Input!$F$10))+(M149-$M$18)*COS(ATAN(Input!$F$5*Input!$F$10)))*IF(Input!C137="",0,1)</f>
        <v>0</v>
      </c>
      <c r="O149" s="7">
        <f>(C149*COS(ATAN(Input!$F$5*Input!$F$10))+(M149-$M$18)*SIN(ATAN(Input!$F$5*Input!$F$10)))*IF(Input!C137="",0,1)</f>
        <v>0</v>
      </c>
      <c r="P149" s="7">
        <f t="shared" si="53"/>
        <v>0</v>
      </c>
      <c r="Q149" s="7">
        <f t="shared" si="54"/>
        <v>0</v>
      </c>
      <c r="R149" s="7">
        <f t="shared" si="55"/>
        <v>0</v>
      </c>
      <c r="S149" s="7">
        <f t="shared" si="56"/>
        <v>0</v>
      </c>
      <c r="T149" s="7">
        <f t="shared" si="57"/>
        <v>0</v>
      </c>
      <c r="U149" s="7">
        <f t="shared" si="58"/>
        <v>0</v>
      </c>
      <c r="V149" s="7">
        <f t="shared" si="59"/>
        <v>0</v>
      </c>
      <c r="W149" s="7">
        <f t="shared" si="60"/>
        <v>0</v>
      </c>
      <c r="X149" s="7">
        <f t="shared" si="61"/>
        <v>0</v>
      </c>
      <c r="Y149" s="7">
        <f t="shared" si="62"/>
        <v>0</v>
      </c>
      <c r="Z149" s="7">
        <f t="shared" ca="1" si="63"/>
        <v>0</v>
      </c>
      <c r="AA149" s="7">
        <f t="shared" ca="1" si="64"/>
        <v>0</v>
      </c>
      <c r="AB149" s="7">
        <f t="shared" ca="1" si="65"/>
        <v>0</v>
      </c>
      <c r="AC149" s="3"/>
      <c r="AD149" s="3"/>
    </row>
    <row r="150" spans="1:30" x14ac:dyDescent="0.2">
      <c r="A150" s="20">
        <v>0</v>
      </c>
      <c r="B150" s="20">
        <v>0</v>
      </c>
      <c r="C150" s="8">
        <f>IF(Input!C138="",0,A150-$A$18)</f>
        <v>0</v>
      </c>
      <c r="D150" s="8">
        <f>(B150-Input!$C$6-Input!$F$5*C150)*IF(Input!C138="",0,1)</f>
        <v>0</v>
      </c>
      <c r="E150" s="7">
        <f t="shared" si="45"/>
        <v>0</v>
      </c>
      <c r="F150" s="7">
        <f t="shared" si="46"/>
        <v>0</v>
      </c>
      <c r="G150" s="7">
        <f t="shared" si="47"/>
        <v>0</v>
      </c>
      <c r="H150" s="7">
        <f t="shared" si="48"/>
        <v>0</v>
      </c>
      <c r="I150" s="7">
        <f t="shared" si="49"/>
        <v>0</v>
      </c>
      <c r="J150" s="7">
        <f t="shared" si="50"/>
        <v>0</v>
      </c>
      <c r="K150" s="7">
        <f t="shared" si="51"/>
        <v>0</v>
      </c>
      <c r="L150" s="7">
        <f t="shared" si="52"/>
        <v>0</v>
      </c>
      <c r="M150" s="7">
        <f>Input!C138*Input!$F$10</f>
        <v>0</v>
      </c>
      <c r="N150" s="7">
        <f>(-C150*SIN(ATAN(Input!$F$5*Input!$F$10))+(M150-$M$18)*COS(ATAN(Input!$F$5*Input!$F$10)))*IF(Input!C138="",0,1)</f>
        <v>0</v>
      </c>
      <c r="O150" s="7">
        <f>(C150*COS(ATAN(Input!$F$5*Input!$F$10))+(M150-$M$18)*SIN(ATAN(Input!$F$5*Input!$F$10)))*IF(Input!C138="",0,1)</f>
        <v>0</v>
      </c>
      <c r="P150" s="7">
        <f t="shared" si="53"/>
        <v>0</v>
      </c>
      <c r="Q150" s="7">
        <f t="shared" si="54"/>
        <v>0</v>
      </c>
      <c r="R150" s="7">
        <f t="shared" si="55"/>
        <v>0</v>
      </c>
      <c r="S150" s="7">
        <f t="shared" si="56"/>
        <v>0</v>
      </c>
      <c r="T150" s="7">
        <f t="shared" si="57"/>
        <v>0</v>
      </c>
      <c r="U150" s="7">
        <f t="shared" si="58"/>
        <v>0</v>
      </c>
      <c r="V150" s="7">
        <f t="shared" si="59"/>
        <v>0</v>
      </c>
      <c r="W150" s="7">
        <f t="shared" si="60"/>
        <v>0</v>
      </c>
      <c r="X150" s="7">
        <f t="shared" si="61"/>
        <v>0</v>
      </c>
      <c r="Y150" s="7">
        <f t="shared" si="62"/>
        <v>0</v>
      </c>
      <c r="Z150" s="7">
        <f t="shared" ca="1" si="63"/>
        <v>0</v>
      </c>
      <c r="AA150" s="7">
        <f t="shared" ca="1" si="64"/>
        <v>0</v>
      </c>
      <c r="AB150" s="7">
        <f t="shared" ca="1" si="65"/>
        <v>0</v>
      </c>
      <c r="AC150" s="3"/>
      <c r="AD150" s="3"/>
    </row>
    <row r="151" spans="1:30" x14ac:dyDescent="0.2">
      <c r="A151" s="20">
        <v>0</v>
      </c>
      <c r="B151" s="20">
        <v>0</v>
      </c>
      <c r="C151" s="8">
        <f>IF(Input!C139="",0,A151-$A$18)</f>
        <v>0</v>
      </c>
      <c r="D151" s="8">
        <f>(B151-Input!$C$6-Input!$F$5*C151)*IF(Input!C139="",0,1)</f>
        <v>0</v>
      </c>
      <c r="E151" s="7">
        <f t="shared" si="45"/>
        <v>0</v>
      </c>
      <c r="F151" s="7">
        <f t="shared" si="46"/>
        <v>0</v>
      </c>
      <c r="G151" s="7">
        <f t="shared" si="47"/>
        <v>0</v>
      </c>
      <c r="H151" s="7">
        <f t="shared" si="48"/>
        <v>0</v>
      </c>
      <c r="I151" s="7">
        <f t="shared" si="49"/>
        <v>0</v>
      </c>
      <c r="J151" s="7">
        <f t="shared" si="50"/>
        <v>0</v>
      </c>
      <c r="K151" s="7">
        <f t="shared" si="51"/>
        <v>0</v>
      </c>
      <c r="L151" s="7">
        <f t="shared" si="52"/>
        <v>0</v>
      </c>
      <c r="M151" s="7">
        <f>Input!C139*Input!$F$10</f>
        <v>0</v>
      </c>
      <c r="N151" s="7">
        <f>(-C151*SIN(ATAN(Input!$F$5*Input!$F$10))+(M151-$M$18)*COS(ATAN(Input!$F$5*Input!$F$10)))*IF(Input!C139="",0,1)</f>
        <v>0</v>
      </c>
      <c r="O151" s="7">
        <f>(C151*COS(ATAN(Input!$F$5*Input!$F$10))+(M151-$M$18)*SIN(ATAN(Input!$F$5*Input!$F$10)))*IF(Input!C139="",0,1)</f>
        <v>0</v>
      </c>
      <c r="P151" s="7">
        <f t="shared" si="53"/>
        <v>0</v>
      </c>
      <c r="Q151" s="7">
        <f t="shared" si="54"/>
        <v>0</v>
      </c>
      <c r="R151" s="7">
        <f t="shared" si="55"/>
        <v>0</v>
      </c>
      <c r="S151" s="7">
        <f t="shared" si="56"/>
        <v>0</v>
      </c>
      <c r="T151" s="7">
        <f t="shared" si="57"/>
        <v>0</v>
      </c>
      <c r="U151" s="7">
        <f t="shared" si="58"/>
        <v>0</v>
      </c>
      <c r="V151" s="7">
        <f t="shared" si="59"/>
        <v>0</v>
      </c>
      <c r="W151" s="7">
        <f t="shared" si="60"/>
        <v>0</v>
      </c>
      <c r="X151" s="7">
        <f t="shared" si="61"/>
        <v>0</v>
      </c>
      <c r="Y151" s="7">
        <f t="shared" si="62"/>
        <v>0</v>
      </c>
      <c r="Z151" s="7">
        <f t="shared" ca="1" si="63"/>
        <v>0</v>
      </c>
      <c r="AA151" s="7">
        <f t="shared" ca="1" si="64"/>
        <v>0</v>
      </c>
      <c r="AB151" s="7">
        <f t="shared" ca="1" si="65"/>
        <v>0</v>
      </c>
      <c r="AC151" s="3"/>
      <c r="AD151" s="3"/>
    </row>
    <row r="152" spans="1:30" x14ac:dyDescent="0.2">
      <c r="A152" s="20">
        <v>0</v>
      </c>
      <c r="B152" s="20">
        <v>0</v>
      </c>
      <c r="C152" s="8">
        <f>IF(Input!C140="",0,A152-$A$18)</f>
        <v>0</v>
      </c>
      <c r="D152" s="8">
        <f>(B152-Input!$C$6-Input!$F$5*C152)*IF(Input!C140="",0,1)</f>
        <v>0</v>
      </c>
      <c r="E152" s="7">
        <f t="shared" si="45"/>
        <v>0</v>
      </c>
      <c r="F152" s="7">
        <f t="shared" si="46"/>
        <v>0</v>
      </c>
      <c r="G152" s="7">
        <f t="shared" si="47"/>
        <v>0</v>
      </c>
      <c r="H152" s="7">
        <f t="shared" si="48"/>
        <v>0</v>
      </c>
      <c r="I152" s="7">
        <f t="shared" si="49"/>
        <v>0</v>
      </c>
      <c r="J152" s="7">
        <f t="shared" si="50"/>
        <v>0</v>
      </c>
      <c r="K152" s="7">
        <f t="shared" si="51"/>
        <v>0</v>
      </c>
      <c r="L152" s="7">
        <f t="shared" si="52"/>
        <v>0</v>
      </c>
      <c r="M152" s="7">
        <f>Input!C140*Input!$F$10</f>
        <v>0</v>
      </c>
      <c r="N152" s="7">
        <f>(-C152*SIN(ATAN(Input!$F$5*Input!$F$10))+(M152-$M$18)*COS(ATAN(Input!$F$5*Input!$F$10)))*IF(Input!C140="",0,1)</f>
        <v>0</v>
      </c>
      <c r="O152" s="7">
        <f>(C152*COS(ATAN(Input!$F$5*Input!$F$10))+(M152-$M$18)*SIN(ATAN(Input!$F$5*Input!$F$10)))*IF(Input!C140="",0,1)</f>
        <v>0</v>
      </c>
      <c r="P152" s="7">
        <f t="shared" si="53"/>
        <v>0</v>
      </c>
      <c r="Q152" s="7">
        <f t="shared" si="54"/>
        <v>0</v>
      </c>
      <c r="R152" s="7">
        <f t="shared" si="55"/>
        <v>0</v>
      </c>
      <c r="S152" s="7">
        <f t="shared" si="56"/>
        <v>0</v>
      </c>
      <c r="T152" s="7">
        <f t="shared" si="57"/>
        <v>0</v>
      </c>
      <c r="U152" s="7">
        <f t="shared" si="58"/>
        <v>0</v>
      </c>
      <c r="V152" s="7">
        <f t="shared" si="59"/>
        <v>0</v>
      </c>
      <c r="W152" s="7">
        <f t="shared" si="60"/>
        <v>0</v>
      </c>
      <c r="X152" s="7">
        <f t="shared" si="61"/>
        <v>0</v>
      </c>
      <c r="Y152" s="7">
        <f t="shared" si="62"/>
        <v>0</v>
      </c>
      <c r="Z152" s="7">
        <f t="shared" ca="1" si="63"/>
        <v>0</v>
      </c>
      <c r="AA152" s="7">
        <f t="shared" ca="1" si="64"/>
        <v>0</v>
      </c>
      <c r="AB152" s="7">
        <f t="shared" ca="1" si="65"/>
        <v>0</v>
      </c>
      <c r="AC152" s="3"/>
      <c r="AD152" s="3"/>
    </row>
    <row r="153" spans="1:30" x14ac:dyDescent="0.2">
      <c r="A153" s="20">
        <v>0</v>
      </c>
      <c r="B153" s="20">
        <v>0</v>
      </c>
      <c r="C153" s="8">
        <f>IF(Input!C141="",0,A153-$A$18)</f>
        <v>0</v>
      </c>
      <c r="D153" s="8">
        <f>(B153-Input!$C$6-Input!$F$5*C153)*IF(Input!C141="",0,1)</f>
        <v>0</v>
      </c>
      <c r="E153" s="7">
        <f t="shared" si="45"/>
        <v>0</v>
      </c>
      <c r="F153" s="7">
        <f t="shared" si="46"/>
        <v>0</v>
      </c>
      <c r="G153" s="7">
        <f t="shared" si="47"/>
        <v>0</v>
      </c>
      <c r="H153" s="7">
        <f t="shared" si="48"/>
        <v>0</v>
      </c>
      <c r="I153" s="7">
        <f t="shared" si="49"/>
        <v>0</v>
      </c>
      <c r="J153" s="7">
        <f t="shared" si="50"/>
        <v>0</v>
      </c>
      <c r="K153" s="7">
        <f t="shared" si="51"/>
        <v>0</v>
      </c>
      <c r="L153" s="7">
        <f t="shared" si="52"/>
        <v>0</v>
      </c>
      <c r="M153" s="7">
        <f>Input!C141*Input!$F$10</f>
        <v>0</v>
      </c>
      <c r="N153" s="7">
        <f>(-C153*SIN(ATAN(Input!$F$5*Input!$F$10))+(M153-$M$18)*COS(ATAN(Input!$F$5*Input!$F$10)))*IF(Input!C141="",0,1)</f>
        <v>0</v>
      </c>
      <c r="O153" s="7">
        <f>(C153*COS(ATAN(Input!$F$5*Input!$F$10))+(M153-$M$18)*SIN(ATAN(Input!$F$5*Input!$F$10)))*IF(Input!C141="",0,1)</f>
        <v>0</v>
      </c>
      <c r="P153" s="7">
        <f t="shared" si="53"/>
        <v>0</v>
      </c>
      <c r="Q153" s="7">
        <f t="shared" si="54"/>
        <v>0</v>
      </c>
      <c r="R153" s="7">
        <f t="shared" si="55"/>
        <v>0</v>
      </c>
      <c r="S153" s="7">
        <f t="shared" si="56"/>
        <v>0</v>
      </c>
      <c r="T153" s="7">
        <f t="shared" si="57"/>
        <v>0</v>
      </c>
      <c r="U153" s="7">
        <f t="shared" si="58"/>
        <v>0</v>
      </c>
      <c r="V153" s="7">
        <f t="shared" si="59"/>
        <v>0</v>
      </c>
      <c r="W153" s="7">
        <f t="shared" si="60"/>
        <v>0</v>
      </c>
      <c r="X153" s="7">
        <f t="shared" si="61"/>
        <v>0</v>
      </c>
      <c r="Y153" s="7">
        <f t="shared" si="62"/>
        <v>0</v>
      </c>
      <c r="Z153" s="7">
        <f t="shared" ca="1" si="63"/>
        <v>0</v>
      </c>
      <c r="AA153" s="7">
        <f t="shared" ca="1" si="64"/>
        <v>0</v>
      </c>
      <c r="AB153" s="7">
        <f t="shared" ca="1" si="65"/>
        <v>0</v>
      </c>
      <c r="AC153" s="3"/>
      <c r="AD153" s="3"/>
    </row>
    <row r="154" spans="1:30" x14ac:dyDescent="0.2">
      <c r="A154" s="20">
        <v>0</v>
      </c>
      <c r="B154" s="20">
        <v>0</v>
      </c>
      <c r="C154" s="8">
        <f>IF(Input!C142="",0,A154-$A$18)</f>
        <v>0</v>
      </c>
      <c r="D154" s="8">
        <f>(B154-Input!$C$6-Input!$F$5*C154)*IF(Input!C142="",0,1)</f>
        <v>0</v>
      </c>
      <c r="E154" s="7">
        <f t="shared" si="45"/>
        <v>0</v>
      </c>
      <c r="F154" s="7">
        <f t="shared" si="46"/>
        <v>0</v>
      </c>
      <c r="G154" s="7">
        <f t="shared" si="47"/>
        <v>0</v>
      </c>
      <c r="H154" s="7">
        <f t="shared" si="48"/>
        <v>0</v>
      </c>
      <c r="I154" s="7">
        <f t="shared" si="49"/>
        <v>0</v>
      </c>
      <c r="J154" s="7">
        <f t="shared" si="50"/>
        <v>0</v>
      </c>
      <c r="K154" s="7">
        <f t="shared" si="51"/>
        <v>0</v>
      </c>
      <c r="L154" s="7">
        <f t="shared" si="52"/>
        <v>0</v>
      </c>
      <c r="M154" s="7">
        <f>Input!C142*Input!$F$10</f>
        <v>0</v>
      </c>
      <c r="N154" s="7">
        <f>(-C154*SIN(ATAN(Input!$F$5*Input!$F$10))+(M154-$M$18)*COS(ATAN(Input!$F$5*Input!$F$10)))*IF(Input!C142="",0,1)</f>
        <v>0</v>
      </c>
      <c r="O154" s="7">
        <f>(C154*COS(ATAN(Input!$F$5*Input!$F$10))+(M154-$M$18)*SIN(ATAN(Input!$F$5*Input!$F$10)))*IF(Input!C142="",0,1)</f>
        <v>0</v>
      </c>
      <c r="P154" s="7">
        <f t="shared" si="53"/>
        <v>0</v>
      </c>
      <c r="Q154" s="7">
        <f t="shared" si="54"/>
        <v>0</v>
      </c>
      <c r="R154" s="7">
        <f t="shared" si="55"/>
        <v>0</v>
      </c>
      <c r="S154" s="7">
        <f t="shared" si="56"/>
        <v>0</v>
      </c>
      <c r="T154" s="7">
        <f t="shared" si="57"/>
        <v>0</v>
      </c>
      <c r="U154" s="7">
        <f t="shared" si="58"/>
        <v>0</v>
      </c>
      <c r="V154" s="7">
        <f t="shared" si="59"/>
        <v>0</v>
      </c>
      <c r="W154" s="7">
        <f t="shared" si="60"/>
        <v>0</v>
      </c>
      <c r="X154" s="7">
        <f t="shared" si="61"/>
        <v>0</v>
      </c>
      <c r="Y154" s="7">
        <f t="shared" si="62"/>
        <v>0</v>
      </c>
      <c r="Z154" s="7">
        <f t="shared" ca="1" si="63"/>
        <v>0</v>
      </c>
      <c r="AA154" s="7">
        <f t="shared" ca="1" si="64"/>
        <v>0</v>
      </c>
      <c r="AB154" s="7">
        <f t="shared" ca="1" si="65"/>
        <v>0</v>
      </c>
      <c r="AC154" s="3"/>
      <c r="AD154" s="3"/>
    </row>
    <row r="155" spans="1:30" x14ac:dyDescent="0.2">
      <c r="A155" s="20">
        <v>0</v>
      </c>
      <c r="B155" s="20">
        <v>0</v>
      </c>
      <c r="C155" s="8">
        <f>IF(Input!C143="",0,A155-$A$18)</f>
        <v>0</v>
      </c>
      <c r="D155" s="8">
        <f>(B155-Input!$C$6-Input!$F$5*C155)*IF(Input!C143="",0,1)</f>
        <v>0</v>
      </c>
      <c r="E155" s="7">
        <f t="shared" si="45"/>
        <v>0</v>
      </c>
      <c r="F155" s="7">
        <f t="shared" si="46"/>
        <v>0</v>
      </c>
      <c r="G155" s="7">
        <f t="shared" si="47"/>
        <v>0</v>
      </c>
      <c r="H155" s="7">
        <f t="shared" si="48"/>
        <v>0</v>
      </c>
      <c r="I155" s="7">
        <f t="shared" si="49"/>
        <v>0</v>
      </c>
      <c r="J155" s="7">
        <f t="shared" si="50"/>
        <v>0</v>
      </c>
      <c r="K155" s="7">
        <f t="shared" si="51"/>
        <v>0</v>
      </c>
      <c r="L155" s="7">
        <f t="shared" si="52"/>
        <v>0</v>
      </c>
      <c r="M155" s="7">
        <f>Input!C143*Input!$F$10</f>
        <v>0</v>
      </c>
      <c r="N155" s="7">
        <f>(-C155*SIN(ATAN(Input!$F$5*Input!$F$10))+(M155-$M$18)*COS(ATAN(Input!$F$5*Input!$F$10)))*IF(Input!C143="",0,1)</f>
        <v>0</v>
      </c>
      <c r="O155" s="7">
        <f>(C155*COS(ATAN(Input!$F$5*Input!$F$10))+(M155-$M$18)*SIN(ATAN(Input!$F$5*Input!$F$10)))*IF(Input!C143="",0,1)</f>
        <v>0</v>
      </c>
      <c r="P155" s="7">
        <f t="shared" si="53"/>
        <v>0</v>
      </c>
      <c r="Q155" s="7">
        <f t="shared" si="54"/>
        <v>0</v>
      </c>
      <c r="R155" s="7">
        <f t="shared" si="55"/>
        <v>0</v>
      </c>
      <c r="S155" s="7">
        <f t="shared" si="56"/>
        <v>0</v>
      </c>
      <c r="T155" s="7">
        <f t="shared" si="57"/>
        <v>0</v>
      </c>
      <c r="U155" s="7">
        <f t="shared" si="58"/>
        <v>0</v>
      </c>
      <c r="V155" s="7">
        <f t="shared" si="59"/>
        <v>0</v>
      </c>
      <c r="W155" s="7">
        <f t="shared" si="60"/>
        <v>0</v>
      </c>
      <c r="X155" s="7">
        <f t="shared" si="61"/>
        <v>0</v>
      </c>
      <c r="Y155" s="7">
        <f t="shared" si="62"/>
        <v>0</v>
      </c>
      <c r="Z155" s="7">
        <f t="shared" ca="1" si="63"/>
        <v>0</v>
      </c>
      <c r="AA155" s="7">
        <f t="shared" ca="1" si="64"/>
        <v>0</v>
      </c>
      <c r="AB155" s="7">
        <f t="shared" ca="1" si="65"/>
        <v>0</v>
      </c>
      <c r="AC155" s="3"/>
      <c r="AD155" s="3"/>
    </row>
    <row r="156" spans="1:30" x14ac:dyDescent="0.2">
      <c r="A156" s="20">
        <v>0</v>
      </c>
      <c r="B156" s="20">
        <v>0</v>
      </c>
      <c r="C156" s="8">
        <f>IF(Input!C144="",0,A156-$A$18)</f>
        <v>0</v>
      </c>
      <c r="D156" s="8">
        <f>(B156-Input!$C$6-Input!$F$5*C156)*IF(Input!C144="",0,1)</f>
        <v>0</v>
      </c>
      <c r="E156" s="7">
        <f t="shared" si="45"/>
        <v>0</v>
      </c>
      <c r="F156" s="7">
        <f t="shared" si="46"/>
        <v>0</v>
      </c>
      <c r="G156" s="7">
        <f t="shared" si="47"/>
        <v>0</v>
      </c>
      <c r="H156" s="7">
        <f t="shared" si="48"/>
        <v>0</v>
      </c>
      <c r="I156" s="7">
        <f t="shared" si="49"/>
        <v>0</v>
      </c>
      <c r="J156" s="7">
        <f t="shared" si="50"/>
        <v>0</v>
      </c>
      <c r="K156" s="7">
        <f t="shared" si="51"/>
        <v>0</v>
      </c>
      <c r="L156" s="7">
        <f t="shared" si="52"/>
        <v>0</v>
      </c>
      <c r="M156" s="7">
        <f>Input!C144*Input!$F$10</f>
        <v>0</v>
      </c>
      <c r="N156" s="7">
        <f>(-C156*SIN(ATAN(Input!$F$5*Input!$F$10))+(M156-$M$18)*COS(ATAN(Input!$F$5*Input!$F$10)))*IF(Input!C144="",0,1)</f>
        <v>0</v>
      </c>
      <c r="O156" s="7">
        <f>(C156*COS(ATAN(Input!$F$5*Input!$F$10))+(M156-$M$18)*SIN(ATAN(Input!$F$5*Input!$F$10)))*IF(Input!C144="",0,1)</f>
        <v>0</v>
      </c>
      <c r="P156" s="7">
        <f t="shared" si="53"/>
        <v>0</v>
      </c>
      <c r="Q156" s="7">
        <f t="shared" si="54"/>
        <v>0</v>
      </c>
      <c r="R156" s="7">
        <f t="shared" si="55"/>
        <v>0</v>
      </c>
      <c r="S156" s="7">
        <f t="shared" si="56"/>
        <v>0</v>
      </c>
      <c r="T156" s="7">
        <f t="shared" si="57"/>
        <v>0</v>
      </c>
      <c r="U156" s="7">
        <f t="shared" si="58"/>
        <v>0</v>
      </c>
      <c r="V156" s="7">
        <f t="shared" si="59"/>
        <v>0</v>
      </c>
      <c r="W156" s="7">
        <f t="shared" si="60"/>
        <v>0</v>
      </c>
      <c r="X156" s="7">
        <f t="shared" si="61"/>
        <v>0</v>
      </c>
      <c r="Y156" s="7">
        <f t="shared" si="62"/>
        <v>0</v>
      </c>
      <c r="Z156" s="7">
        <f t="shared" ca="1" si="63"/>
        <v>0</v>
      </c>
      <c r="AA156" s="7">
        <f t="shared" ca="1" si="64"/>
        <v>0</v>
      </c>
      <c r="AB156" s="7">
        <f t="shared" ca="1" si="65"/>
        <v>0</v>
      </c>
      <c r="AC156" s="3"/>
      <c r="AD156" s="3"/>
    </row>
    <row r="157" spans="1:30" x14ac:dyDescent="0.2">
      <c r="A157" s="20">
        <v>0</v>
      </c>
      <c r="B157" s="20">
        <v>0</v>
      </c>
      <c r="C157" s="8">
        <f>IF(Input!C145="",0,A157-$A$18)</f>
        <v>0</v>
      </c>
      <c r="D157" s="8">
        <f>(B157-Input!$C$6-Input!$F$5*C157)*IF(Input!C145="",0,1)</f>
        <v>0</v>
      </c>
      <c r="E157" s="7">
        <f t="shared" si="45"/>
        <v>0</v>
      </c>
      <c r="F157" s="7">
        <f t="shared" si="46"/>
        <v>0</v>
      </c>
      <c r="G157" s="7">
        <f t="shared" si="47"/>
        <v>0</v>
      </c>
      <c r="H157" s="7">
        <f t="shared" si="48"/>
        <v>0</v>
      </c>
      <c r="I157" s="7">
        <f t="shared" si="49"/>
        <v>0</v>
      </c>
      <c r="J157" s="7">
        <f t="shared" si="50"/>
        <v>0</v>
      </c>
      <c r="K157" s="7">
        <f t="shared" si="51"/>
        <v>0</v>
      </c>
      <c r="L157" s="7">
        <f t="shared" si="52"/>
        <v>0</v>
      </c>
      <c r="M157" s="7">
        <f>Input!C145*Input!$F$10</f>
        <v>0</v>
      </c>
      <c r="N157" s="7">
        <f>(-C157*SIN(ATAN(Input!$F$5*Input!$F$10))+(M157-$M$18)*COS(ATAN(Input!$F$5*Input!$F$10)))*IF(Input!C145="",0,1)</f>
        <v>0</v>
      </c>
      <c r="O157" s="7">
        <f>(C157*COS(ATAN(Input!$F$5*Input!$F$10))+(M157-$M$18)*SIN(ATAN(Input!$F$5*Input!$F$10)))*IF(Input!C145="",0,1)</f>
        <v>0</v>
      </c>
      <c r="P157" s="7">
        <f t="shared" si="53"/>
        <v>0</v>
      </c>
      <c r="Q157" s="7">
        <f t="shared" si="54"/>
        <v>0</v>
      </c>
      <c r="R157" s="7">
        <f t="shared" si="55"/>
        <v>0</v>
      </c>
      <c r="S157" s="7">
        <f t="shared" si="56"/>
        <v>0</v>
      </c>
      <c r="T157" s="7">
        <f t="shared" si="57"/>
        <v>0</v>
      </c>
      <c r="U157" s="7">
        <f t="shared" si="58"/>
        <v>0</v>
      </c>
      <c r="V157" s="7">
        <f t="shared" si="59"/>
        <v>0</v>
      </c>
      <c r="W157" s="7">
        <f t="shared" si="60"/>
        <v>0</v>
      </c>
      <c r="X157" s="7">
        <f t="shared" si="61"/>
        <v>0</v>
      </c>
      <c r="Y157" s="7">
        <f t="shared" si="62"/>
        <v>0</v>
      </c>
      <c r="Z157" s="7">
        <f t="shared" ca="1" si="63"/>
        <v>0</v>
      </c>
      <c r="AA157" s="7">
        <f t="shared" ca="1" si="64"/>
        <v>0</v>
      </c>
      <c r="AB157" s="7">
        <f t="shared" ca="1" si="65"/>
        <v>0</v>
      </c>
      <c r="AC157" s="3"/>
      <c r="AD157" s="3"/>
    </row>
    <row r="158" spans="1:30" x14ac:dyDescent="0.2">
      <c r="A158" s="20">
        <v>0</v>
      </c>
      <c r="B158" s="20">
        <v>0</v>
      </c>
      <c r="C158" s="8">
        <f>IF(Input!C146="",0,A158-$A$18)</f>
        <v>0</v>
      </c>
      <c r="D158" s="8">
        <f>(B158-Input!$C$6-Input!$F$5*C158)*IF(Input!C146="",0,1)</f>
        <v>0</v>
      </c>
      <c r="E158" s="7">
        <f t="shared" si="45"/>
        <v>0</v>
      </c>
      <c r="F158" s="7">
        <f t="shared" si="46"/>
        <v>0</v>
      </c>
      <c r="G158" s="7">
        <f t="shared" si="47"/>
        <v>0</v>
      </c>
      <c r="H158" s="7">
        <f t="shared" si="48"/>
        <v>0</v>
      </c>
      <c r="I158" s="7">
        <f t="shared" si="49"/>
        <v>0</v>
      </c>
      <c r="J158" s="7">
        <f t="shared" si="50"/>
        <v>0</v>
      </c>
      <c r="K158" s="7">
        <f t="shared" si="51"/>
        <v>0</v>
      </c>
      <c r="L158" s="7">
        <f t="shared" si="52"/>
        <v>0</v>
      </c>
      <c r="M158" s="7">
        <f>Input!C146*Input!$F$10</f>
        <v>0</v>
      </c>
      <c r="N158" s="7">
        <f>(-C158*SIN(ATAN(Input!$F$5*Input!$F$10))+(M158-$M$18)*COS(ATAN(Input!$F$5*Input!$F$10)))*IF(Input!C146="",0,1)</f>
        <v>0</v>
      </c>
      <c r="O158" s="7">
        <f>(C158*COS(ATAN(Input!$F$5*Input!$F$10))+(M158-$M$18)*SIN(ATAN(Input!$F$5*Input!$F$10)))*IF(Input!C146="",0,1)</f>
        <v>0</v>
      </c>
      <c r="P158" s="7">
        <f t="shared" si="53"/>
        <v>0</v>
      </c>
      <c r="Q158" s="7">
        <f t="shared" si="54"/>
        <v>0</v>
      </c>
      <c r="R158" s="7">
        <f t="shared" si="55"/>
        <v>0</v>
      </c>
      <c r="S158" s="7">
        <f t="shared" si="56"/>
        <v>0</v>
      </c>
      <c r="T158" s="7">
        <f t="shared" si="57"/>
        <v>0</v>
      </c>
      <c r="U158" s="7">
        <f t="shared" si="58"/>
        <v>0</v>
      </c>
      <c r="V158" s="7">
        <f t="shared" si="59"/>
        <v>0</v>
      </c>
      <c r="W158" s="7">
        <f t="shared" si="60"/>
        <v>0</v>
      </c>
      <c r="X158" s="7">
        <f t="shared" si="61"/>
        <v>0</v>
      </c>
      <c r="Y158" s="7">
        <f t="shared" si="62"/>
        <v>0</v>
      </c>
      <c r="Z158" s="7">
        <f t="shared" ca="1" si="63"/>
        <v>0</v>
      </c>
      <c r="AA158" s="7">
        <f t="shared" ca="1" si="64"/>
        <v>0</v>
      </c>
      <c r="AB158" s="7">
        <f t="shared" ca="1" si="65"/>
        <v>0</v>
      </c>
      <c r="AC158" s="3"/>
      <c r="AD158" s="3"/>
    </row>
    <row r="159" spans="1:30" x14ac:dyDescent="0.2">
      <c r="A159" s="20">
        <v>0</v>
      </c>
      <c r="B159" s="20">
        <v>0</v>
      </c>
      <c r="C159" s="8">
        <f>IF(Input!C147="",0,A159-$A$18)</f>
        <v>0</v>
      </c>
      <c r="D159" s="8">
        <f>(B159-Input!$C$6-Input!$F$5*C159)*IF(Input!C147="",0,1)</f>
        <v>0</v>
      </c>
      <c r="E159" s="7">
        <f t="shared" si="45"/>
        <v>0</v>
      </c>
      <c r="F159" s="7">
        <f t="shared" si="46"/>
        <v>0</v>
      </c>
      <c r="G159" s="7">
        <f t="shared" si="47"/>
        <v>0</v>
      </c>
      <c r="H159" s="7">
        <f t="shared" si="48"/>
        <v>0</v>
      </c>
      <c r="I159" s="7">
        <f t="shared" si="49"/>
        <v>0</v>
      </c>
      <c r="J159" s="7">
        <f t="shared" si="50"/>
        <v>0</v>
      </c>
      <c r="K159" s="7">
        <f t="shared" si="51"/>
        <v>0</v>
      </c>
      <c r="L159" s="7">
        <f t="shared" si="52"/>
        <v>0</v>
      </c>
      <c r="M159" s="7">
        <f>Input!C147*Input!$F$10</f>
        <v>0</v>
      </c>
      <c r="N159" s="7">
        <f>(-C159*SIN(ATAN(Input!$F$5*Input!$F$10))+(M159-$M$18)*COS(ATAN(Input!$F$5*Input!$F$10)))*IF(Input!C147="",0,1)</f>
        <v>0</v>
      </c>
      <c r="O159" s="7">
        <f>(C159*COS(ATAN(Input!$F$5*Input!$F$10))+(M159-$M$18)*SIN(ATAN(Input!$F$5*Input!$F$10)))*IF(Input!C147="",0,1)</f>
        <v>0</v>
      </c>
      <c r="P159" s="7">
        <f t="shared" si="53"/>
        <v>0</v>
      </c>
      <c r="Q159" s="7">
        <f t="shared" si="54"/>
        <v>0</v>
      </c>
      <c r="R159" s="7">
        <f t="shared" si="55"/>
        <v>0</v>
      </c>
      <c r="S159" s="7">
        <f t="shared" si="56"/>
        <v>0</v>
      </c>
      <c r="T159" s="7">
        <f t="shared" si="57"/>
        <v>0</v>
      </c>
      <c r="U159" s="7">
        <f t="shared" si="58"/>
        <v>0</v>
      </c>
      <c r="V159" s="7">
        <f t="shared" si="59"/>
        <v>0</v>
      </c>
      <c r="W159" s="7">
        <f t="shared" si="60"/>
        <v>0</v>
      </c>
      <c r="X159" s="7">
        <f t="shared" si="61"/>
        <v>0</v>
      </c>
      <c r="Y159" s="7">
        <f t="shared" si="62"/>
        <v>0</v>
      </c>
      <c r="Z159" s="7">
        <f t="shared" ca="1" si="63"/>
        <v>0</v>
      </c>
      <c r="AA159" s="7">
        <f t="shared" ca="1" si="64"/>
        <v>0</v>
      </c>
      <c r="AB159" s="7">
        <f t="shared" ca="1" si="65"/>
        <v>0</v>
      </c>
      <c r="AC159" s="3"/>
      <c r="AD159" s="3"/>
    </row>
    <row r="160" spans="1:30" x14ac:dyDescent="0.2">
      <c r="A160" s="20">
        <v>0</v>
      </c>
      <c r="B160" s="20">
        <v>0</v>
      </c>
      <c r="C160" s="8">
        <f>IF(Input!C148="",0,A160-$A$18)</f>
        <v>0</v>
      </c>
      <c r="D160" s="8">
        <f>(B160-Input!$C$6-Input!$F$5*C160)*IF(Input!C148="",0,1)</f>
        <v>0</v>
      </c>
      <c r="E160" s="7">
        <f t="shared" si="45"/>
        <v>0</v>
      </c>
      <c r="F160" s="7">
        <f t="shared" si="46"/>
        <v>0</v>
      </c>
      <c r="G160" s="7">
        <f t="shared" si="47"/>
        <v>0</v>
      </c>
      <c r="H160" s="7">
        <f t="shared" si="48"/>
        <v>0</v>
      </c>
      <c r="I160" s="7">
        <f t="shared" si="49"/>
        <v>0</v>
      </c>
      <c r="J160" s="7">
        <f t="shared" si="50"/>
        <v>0</v>
      </c>
      <c r="K160" s="7">
        <f t="shared" si="51"/>
        <v>0</v>
      </c>
      <c r="L160" s="7">
        <f t="shared" si="52"/>
        <v>0</v>
      </c>
      <c r="M160" s="7">
        <f>Input!C148*Input!$F$10</f>
        <v>0</v>
      </c>
      <c r="N160" s="7">
        <f>(-C160*SIN(ATAN(Input!$F$5*Input!$F$10))+(M160-$M$18)*COS(ATAN(Input!$F$5*Input!$F$10)))*IF(Input!C148="",0,1)</f>
        <v>0</v>
      </c>
      <c r="O160" s="7">
        <f>(C160*COS(ATAN(Input!$F$5*Input!$F$10))+(M160-$M$18)*SIN(ATAN(Input!$F$5*Input!$F$10)))*IF(Input!C148="",0,1)</f>
        <v>0</v>
      </c>
      <c r="P160" s="7">
        <f t="shared" si="53"/>
        <v>0</v>
      </c>
      <c r="Q160" s="7">
        <f t="shared" si="54"/>
        <v>0</v>
      </c>
      <c r="R160" s="7">
        <f t="shared" si="55"/>
        <v>0</v>
      </c>
      <c r="S160" s="7">
        <f t="shared" si="56"/>
        <v>0</v>
      </c>
      <c r="T160" s="7">
        <f t="shared" si="57"/>
        <v>0</v>
      </c>
      <c r="U160" s="7">
        <f t="shared" si="58"/>
        <v>0</v>
      </c>
      <c r="V160" s="7">
        <f t="shared" si="59"/>
        <v>0</v>
      </c>
      <c r="W160" s="7">
        <f t="shared" si="60"/>
        <v>0</v>
      </c>
      <c r="X160" s="7">
        <f t="shared" si="61"/>
        <v>0</v>
      </c>
      <c r="Y160" s="7">
        <f t="shared" si="62"/>
        <v>0</v>
      </c>
      <c r="Z160" s="7">
        <f t="shared" ca="1" si="63"/>
        <v>0</v>
      </c>
      <c r="AA160" s="7">
        <f t="shared" ca="1" si="64"/>
        <v>0</v>
      </c>
      <c r="AB160" s="7">
        <f t="shared" ca="1" si="65"/>
        <v>0</v>
      </c>
      <c r="AC160" s="3"/>
      <c r="AD160" s="3"/>
    </row>
    <row r="161" spans="1:30" x14ac:dyDescent="0.2">
      <c r="A161" s="20">
        <v>0</v>
      </c>
      <c r="B161" s="20">
        <v>0</v>
      </c>
      <c r="C161" s="8">
        <f>IF(Input!C149="",0,A161-$A$18)</f>
        <v>0</v>
      </c>
      <c r="D161" s="8">
        <f>(B161-Input!$C$6-Input!$F$5*C161)*IF(Input!C149="",0,1)</f>
        <v>0</v>
      </c>
      <c r="E161" s="7">
        <f t="shared" si="45"/>
        <v>0</v>
      </c>
      <c r="F161" s="7">
        <f t="shared" si="46"/>
        <v>0</v>
      </c>
      <c r="G161" s="7">
        <f t="shared" si="47"/>
        <v>0</v>
      </c>
      <c r="H161" s="7">
        <f t="shared" si="48"/>
        <v>0</v>
      </c>
      <c r="I161" s="7">
        <f t="shared" si="49"/>
        <v>0</v>
      </c>
      <c r="J161" s="7">
        <f t="shared" si="50"/>
        <v>0</v>
      </c>
      <c r="K161" s="7">
        <f t="shared" si="51"/>
        <v>0</v>
      </c>
      <c r="L161" s="7">
        <f t="shared" si="52"/>
        <v>0</v>
      </c>
      <c r="M161" s="7">
        <f>Input!C149*Input!$F$10</f>
        <v>0</v>
      </c>
      <c r="N161" s="7">
        <f>(-C161*SIN(ATAN(Input!$F$5*Input!$F$10))+(M161-$M$18)*COS(ATAN(Input!$F$5*Input!$F$10)))*IF(Input!C149="",0,1)</f>
        <v>0</v>
      </c>
      <c r="O161" s="7">
        <f>(C161*COS(ATAN(Input!$F$5*Input!$F$10))+(M161-$M$18)*SIN(ATAN(Input!$F$5*Input!$F$10)))*IF(Input!C149="",0,1)</f>
        <v>0</v>
      </c>
      <c r="P161" s="7">
        <f t="shared" si="53"/>
        <v>0</v>
      </c>
      <c r="Q161" s="7">
        <f t="shared" si="54"/>
        <v>0</v>
      </c>
      <c r="R161" s="7">
        <f t="shared" si="55"/>
        <v>0</v>
      </c>
      <c r="S161" s="7">
        <f t="shared" si="56"/>
        <v>0</v>
      </c>
      <c r="T161" s="7">
        <f t="shared" si="57"/>
        <v>0</v>
      </c>
      <c r="U161" s="7">
        <f t="shared" si="58"/>
        <v>0</v>
      </c>
      <c r="V161" s="7">
        <f t="shared" si="59"/>
        <v>0</v>
      </c>
      <c r="W161" s="7">
        <f t="shared" si="60"/>
        <v>0</v>
      </c>
      <c r="X161" s="7">
        <f t="shared" si="61"/>
        <v>0</v>
      </c>
      <c r="Y161" s="7">
        <f t="shared" si="62"/>
        <v>0</v>
      </c>
      <c r="Z161" s="7">
        <f t="shared" ca="1" si="63"/>
        <v>0</v>
      </c>
      <c r="AA161" s="7">
        <f t="shared" ca="1" si="64"/>
        <v>0</v>
      </c>
      <c r="AB161" s="7">
        <f t="shared" ca="1" si="65"/>
        <v>0</v>
      </c>
      <c r="AC161" s="3"/>
      <c r="AD161" s="3"/>
    </row>
    <row r="162" spans="1:30" x14ac:dyDescent="0.2">
      <c r="A162" s="20">
        <v>0</v>
      </c>
      <c r="B162" s="20">
        <v>0</v>
      </c>
      <c r="C162" s="8">
        <f>IF(Input!C150="",0,A162-$A$18)</f>
        <v>0</v>
      </c>
      <c r="D162" s="8">
        <f>(B162-Input!$C$6-Input!$F$5*C162)*IF(Input!C150="",0,1)</f>
        <v>0</v>
      </c>
      <c r="E162" s="7">
        <f t="shared" si="45"/>
        <v>0</v>
      </c>
      <c r="F162" s="7">
        <f t="shared" si="46"/>
        <v>0</v>
      </c>
      <c r="G162" s="7">
        <f t="shared" si="47"/>
        <v>0</v>
      </c>
      <c r="H162" s="7">
        <f t="shared" si="48"/>
        <v>0</v>
      </c>
      <c r="I162" s="7">
        <f t="shared" si="49"/>
        <v>0</v>
      </c>
      <c r="J162" s="7">
        <f t="shared" si="50"/>
        <v>0</v>
      </c>
      <c r="K162" s="7">
        <f t="shared" si="51"/>
        <v>0</v>
      </c>
      <c r="L162" s="7">
        <f t="shared" si="52"/>
        <v>0</v>
      </c>
      <c r="M162" s="7">
        <f>Input!C150*Input!$F$10</f>
        <v>0</v>
      </c>
      <c r="N162" s="7">
        <f>(-C162*SIN(ATAN(Input!$F$5*Input!$F$10))+(M162-$M$18)*COS(ATAN(Input!$F$5*Input!$F$10)))*IF(Input!C150="",0,1)</f>
        <v>0</v>
      </c>
      <c r="O162" s="7">
        <f>(C162*COS(ATAN(Input!$F$5*Input!$F$10))+(M162-$M$18)*SIN(ATAN(Input!$F$5*Input!$F$10)))*IF(Input!C150="",0,1)</f>
        <v>0</v>
      </c>
      <c r="P162" s="7">
        <f t="shared" si="53"/>
        <v>0</v>
      </c>
      <c r="Q162" s="7">
        <f t="shared" si="54"/>
        <v>0</v>
      </c>
      <c r="R162" s="7">
        <f t="shared" si="55"/>
        <v>0</v>
      </c>
      <c r="S162" s="7">
        <f t="shared" si="56"/>
        <v>0</v>
      </c>
      <c r="T162" s="7">
        <f t="shared" si="57"/>
        <v>0</v>
      </c>
      <c r="U162" s="7">
        <f t="shared" si="58"/>
        <v>0</v>
      </c>
      <c r="V162" s="7">
        <f t="shared" si="59"/>
        <v>0</v>
      </c>
      <c r="W162" s="7">
        <f t="shared" si="60"/>
        <v>0</v>
      </c>
      <c r="X162" s="7">
        <f t="shared" si="61"/>
        <v>0</v>
      </c>
      <c r="Y162" s="7">
        <f t="shared" si="62"/>
        <v>0</v>
      </c>
      <c r="Z162" s="7">
        <f t="shared" ca="1" si="63"/>
        <v>0</v>
      </c>
      <c r="AA162" s="7">
        <f t="shared" ca="1" si="64"/>
        <v>0</v>
      </c>
      <c r="AB162" s="7">
        <f t="shared" ca="1" si="65"/>
        <v>0</v>
      </c>
      <c r="AC162" s="3"/>
      <c r="AD162" s="3"/>
    </row>
    <row r="163" spans="1:30" x14ac:dyDescent="0.2">
      <c r="A163" s="20">
        <v>0</v>
      </c>
      <c r="B163" s="20">
        <v>0</v>
      </c>
      <c r="C163" s="8">
        <f>IF(Input!C151="",0,A163-$A$18)</f>
        <v>0</v>
      </c>
      <c r="D163" s="8">
        <f>(B163-Input!$C$6-Input!$F$5*C163)*IF(Input!C151="",0,1)</f>
        <v>0</v>
      </c>
      <c r="E163" s="7">
        <f t="shared" si="45"/>
        <v>0</v>
      </c>
      <c r="F163" s="7">
        <f t="shared" si="46"/>
        <v>0</v>
      </c>
      <c r="G163" s="7">
        <f t="shared" si="47"/>
        <v>0</v>
      </c>
      <c r="H163" s="7">
        <f t="shared" si="48"/>
        <v>0</v>
      </c>
      <c r="I163" s="7">
        <f t="shared" si="49"/>
        <v>0</v>
      </c>
      <c r="J163" s="7">
        <f t="shared" si="50"/>
        <v>0</v>
      </c>
      <c r="K163" s="7">
        <f t="shared" si="51"/>
        <v>0</v>
      </c>
      <c r="L163" s="7">
        <f t="shared" si="52"/>
        <v>0</v>
      </c>
      <c r="M163" s="7">
        <f>Input!C151*Input!$F$10</f>
        <v>0</v>
      </c>
      <c r="N163" s="7">
        <f>(-C163*SIN(ATAN(Input!$F$5*Input!$F$10))+(M163-$M$18)*COS(ATAN(Input!$F$5*Input!$F$10)))*IF(Input!C151="",0,1)</f>
        <v>0</v>
      </c>
      <c r="O163" s="7">
        <f>(C163*COS(ATAN(Input!$F$5*Input!$F$10))+(M163-$M$18)*SIN(ATAN(Input!$F$5*Input!$F$10)))*IF(Input!C151="",0,1)</f>
        <v>0</v>
      </c>
      <c r="P163" s="7">
        <f t="shared" si="53"/>
        <v>0</v>
      </c>
      <c r="Q163" s="7">
        <f t="shared" si="54"/>
        <v>0</v>
      </c>
      <c r="R163" s="7">
        <f t="shared" si="55"/>
        <v>0</v>
      </c>
      <c r="S163" s="7">
        <f t="shared" si="56"/>
        <v>0</v>
      </c>
      <c r="T163" s="7">
        <f t="shared" si="57"/>
        <v>0</v>
      </c>
      <c r="U163" s="7">
        <f t="shared" si="58"/>
        <v>0</v>
      </c>
      <c r="V163" s="7">
        <f t="shared" si="59"/>
        <v>0</v>
      </c>
      <c r="W163" s="7">
        <f t="shared" si="60"/>
        <v>0</v>
      </c>
      <c r="X163" s="7">
        <f t="shared" si="61"/>
        <v>0</v>
      </c>
      <c r="Y163" s="7">
        <f t="shared" si="62"/>
        <v>0</v>
      </c>
      <c r="Z163" s="7">
        <f t="shared" ca="1" si="63"/>
        <v>0</v>
      </c>
      <c r="AA163" s="7">
        <f t="shared" ca="1" si="64"/>
        <v>0</v>
      </c>
      <c r="AB163" s="7">
        <f t="shared" ca="1" si="65"/>
        <v>0</v>
      </c>
      <c r="AC163" s="3"/>
      <c r="AD163" s="3"/>
    </row>
    <row r="164" spans="1:30" x14ac:dyDescent="0.2">
      <c r="A164" s="20">
        <v>0</v>
      </c>
      <c r="B164" s="20">
        <v>0</v>
      </c>
      <c r="C164" s="8">
        <f>IF(Input!C152="",0,A164-$A$18)</f>
        <v>0</v>
      </c>
      <c r="D164" s="8">
        <f>(B164-Input!$C$6-Input!$F$5*C164)*IF(Input!C152="",0,1)</f>
        <v>0</v>
      </c>
      <c r="E164" s="7">
        <f t="shared" si="45"/>
        <v>0</v>
      </c>
      <c r="F164" s="7">
        <f t="shared" si="46"/>
        <v>0</v>
      </c>
      <c r="G164" s="7">
        <f t="shared" si="47"/>
        <v>0</v>
      </c>
      <c r="H164" s="7">
        <f t="shared" si="48"/>
        <v>0</v>
      </c>
      <c r="I164" s="7">
        <f t="shared" si="49"/>
        <v>0</v>
      </c>
      <c r="J164" s="7">
        <f t="shared" si="50"/>
        <v>0</v>
      </c>
      <c r="K164" s="7">
        <f t="shared" si="51"/>
        <v>0</v>
      </c>
      <c r="L164" s="7">
        <f t="shared" si="52"/>
        <v>0</v>
      </c>
      <c r="M164" s="7">
        <f>Input!C152*Input!$F$10</f>
        <v>0</v>
      </c>
      <c r="N164" s="7">
        <f>(-C164*SIN(ATAN(Input!$F$5*Input!$F$10))+(M164-$M$18)*COS(ATAN(Input!$F$5*Input!$F$10)))*IF(Input!C152="",0,1)</f>
        <v>0</v>
      </c>
      <c r="O164" s="7">
        <f>(C164*COS(ATAN(Input!$F$5*Input!$F$10))+(M164-$M$18)*SIN(ATAN(Input!$F$5*Input!$F$10)))*IF(Input!C152="",0,1)</f>
        <v>0</v>
      </c>
      <c r="P164" s="7">
        <f t="shared" si="53"/>
        <v>0</v>
      </c>
      <c r="Q164" s="7">
        <f t="shared" si="54"/>
        <v>0</v>
      </c>
      <c r="R164" s="7">
        <f t="shared" si="55"/>
        <v>0</v>
      </c>
      <c r="S164" s="7">
        <f t="shared" si="56"/>
        <v>0</v>
      </c>
      <c r="T164" s="7">
        <f t="shared" si="57"/>
        <v>0</v>
      </c>
      <c r="U164" s="7">
        <f t="shared" si="58"/>
        <v>0</v>
      </c>
      <c r="V164" s="7">
        <f t="shared" si="59"/>
        <v>0</v>
      </c>
      <c r="W164" s="7">
        <f t="shared" si="60"/>
        <v>0</v>
      </c>
      <c r="X164" s="7">
        <f t="shared" si="61"/>
        <v>0</v>
      </c>
      <c r="Y164" s="7">
        <f t="shared" si="62"/>
        <v>0</v>
      </c>
      <c r="Z164" s="7">
        <f t="shared" ca="1" si="63"/>
        <v>0</v>
      </c>
      <c r="AA164" s="7">
        <f t="shared" ca="1" si="64"/>
        <v>0</v>
      </c>
      <c r="AB164" s="7">
        <f t="shared" ca="1" si="65"/>
        <v>0</v>
      </c>
      <c r="AC164" s="3"/>
      <c r="AD164" s="3"/>
    </row>
    <row r="165" spans="1:30" x14ac:dyDescent="0.2">
      <c r="A165" s="20">
        <v>0</v>
      </c>
      <c r="B165" s="20">
        <v>0</v>
      </c>
      <c r="C165" s="8">
        <f>IF(Input!C153="",0,A165-$A$18)</f>
        <v>0</v>
      </c>
      <c r="D165" s="8">
        <f>(B165-Input!$C$6-Input!$F$5*C165)*IF(Input!C153="",0,1)</f>
        <v>0</v>
      </c>
      <c r="E165" s="7">
        <f t="shared" si="45"/>
        <v>0</v>
      </c>
      <c r="F165" s="7">
        <f t="shared" si="46"/>
        <v>0</v>
      </c>
      <c r="G165" s="7">
        <f t="shared" si="47"/>
        <v>0</v>
      </c>
      <c r="H165" s="7">
        <f t="shared" si="48"/>
        <v>0</v>
      </c>
      <c r="I165" s="7">
        <f t="shared" si="49"/>
        <v>0</v>
      </c>
      <c r="J165" s="7">
        <f t="shared" si="50"/>
        <v>0</v>
      </c>
      <c r="K165" s="7">
        <f t="shared" si="51"/>
        <v>0</v>
      </c>
      <c r="L165" s="7">
        <f t="shared" si="52"/>
        <v>0</v>
      </c>
      <c r="M165" s="7">
        <f>Input!C153*Input!$F$10</f>
        <v>0</v>
      </c>
      <c r="N165" s="7">
        <f>(-C165*SIN(ATAN(Input!$F$5*Input!$F$10))+(M165-$M$18)*COS(ATAN(Input!$F$5*Input!$F$10)))*IF(Input!C153="",0,1)</f>
        <v>0</v>
      </c>
      <c r="O165" s="7">
        <f>(C165*COS(ATAN(Input!$F$5*Input!$F$10))+(M165-$M$18)*SIN(ATAN(Input!$F$5*Input!$F$10)))*IF(Input!C153="",0,1)</f>
        <v>0</v>
      </c>
      <c r="P165" s="7">
        <f t="shared" si="53"/>
        <v>0</v>
      </c>
      <c r="Q165" s="7">
        <f t="shared" si="54"/>
        <v>0</v>
      </c>
      <c r="R165" s="7">
        <f t="shared" si="55"/>
        <v>0</v>
      </c>
      <c r="S165" s="7">
        <f t="shared" si="56"/>
        <v>0</v>
      </c>
      <c r="T165" s="7">
        <f t="shared" si="57"/>
        <v>0</v>
      </c>
      <c r="U165" s="7">
        <f t="shared" si="58"/>
        <v>0</v>
      </c>
      <c r="V165" s="7">
        <f t="shared" si="59"/>
        <v>0</v>
      </c>
      <c r="W165" s="7">
        <f t="shared" si="60"/>
        <v>0</v>
      </c>
      <c r="X165" s="7">
        <f t="shared" si="61"/>
        <v>0</v>
      </c>
      <c r="Y165" s="7">
        <f t="shared" si="62"/>
        <v>0</v>
      </c>
      <c r="Z165" s="7">
        <f t="shared" ca="1" si="63"/>
        <v>0</v>
      </c>
      <c r="AA165" s="7">
        <f t="shared" ca="1" si="64"/>
        <v>0</v>
      </c>
      <c r="AB165" s="7">
        <f t="shared" ca="1" si="65"/>
        <v>0</v>
      </c>
      <c r="AC165" s="3"/>
      <c r="AD165" s="3"/>
    </row>
    <row r="166" spans="1:30" x14ac:dyDescent="0.2">
      <c r="A166" s="20">
        <v>0</v>
      </c>
      <c r="B166" s="20">
        <v>0</v>
      </c>
      <c r="C166" s="8">
        <f>IF(Input!C154="",0,A166-$A$18)</f>
        <v>0</v>
      </c>
      <c r="D166" s="8">
        <f>(B166-Input!$C$6-Input!$F$5*C166)*IF(Input!C154="",0,1)</f>
        <v>0</v>
      </c>
      <c r="E166" s="7">
        <f t="shared" si="45"/>
        <v>0</v>
      </c>
      <c r="F166" s="7">
        <f t="shared" si="46"/>
        <v>0</v>
      </c>
      <c r="G166" s="7">
        <f t="shared" si="47"/>
        <v>0</v>
      </c>
      <c r="H166" s="7">
        <f t="shared" si="48"/>
        <v>0</v>
      </c>
      <c r="I166" s="7">
        <f t="shared" si="49"/>
        <v>0</v>
      </c>
      <c r="J166" s="7">
        <f t="shared" si="50"/>
        <v>0</v>
      </c>
      <c r="K166" s="7">
        <f t="shared" si="51"/>
        <v>0</v>
      </c>
      <c r="L166" s="7">
        <f t="shared" si="52"/>
        <v>0</v>
      </c>
      <c r="M166" s="7">
        <f>Input!C154*Input!$F$10</f>
        <v>0</v>
      </c>
      <c r="N166" s="7">
        <f>(-C166*SIN(ATAN(Input!$F$5*Input!$F$10))+(M166-$M$18)*COS(ATAN(Input!$F$5*Input!$F$10)))*IF(Input!C154="",0,1)</f>
        <v>0</v>
      </c>
      <c r="O166" s="7">
        <f>(C166*COS(ATAN(Input!$F$5*Input!$F$10))+(M166-$M$18)*SIN(ATAN(Input!$F$5*Input!$F$10)))*IF(Input!C154="",0,1)</f>
        <v>0</v>
      </c>
      <c r="P166" s="7">
        <f t="shared" si="53"/>
        <v>0</v>
      </c>
      <c r="Q166" s="7">
        <f t="shared" si="54"/>
        <v>0</v>
      </c>
      <c r="R166" s="7">
        <f t="shared" si="55"/>
        <v>0</v>
      </c>
      <c r="S166" s="7">
        <f t="shared" si="56"/>
        <v>0</v>
      </c>
      <c r="T166" s="7">
        <f t="shared" si="57"/>
        <v>0</v>
      </c>
      <c r="U166" s="7">
        <f t="shared" si="58"/>
        <v>0</v>
      </c>
      <c r="V166" s="7">
        <f t="shared" si="59"/>
        <v>0</v>
      </c>
      <c r="W166" s="7">
        <f t="shared" si="60"/>
        <v>0</v>
      </c>
      <c r="X166" s="7">
        <f t="shared" si="61"/>
        <v>0</v>
      </c>
      <c r="Y166" s="7">
        <f t="shared" si="62"/>
        <v>0</v>
      </c>
      <c r="Z166" s="7">
        <f t="shared" ca="1" si="63"/>
        <v>0</v>
      </c>
      <c r="AA166" s="7">
        <f t="shared" ca="1" si="64"/>
        <v>0</v>
      </c>
      <c r="AB166" s="7">
        <f t="shared" ca="1" si="65"/>
        <v>0</v>
      </c>
      <c r="AC166" s="3"/>
      <c r="AD166" s="3"/>
    </row>
    <row r="167" spans="1:30" x14ac:dyDescent="0.2">
      <c r="A167" s="20">
        <v>0</v>
      </c>
      <c r="B167" s="20">
        <v>0</v>
      </c>
      <c r="C167" s="8">
        <f>IF(Input!C155="",0,A167-$A$18)</f>
        <v>0</v>
      </c>
      <c r="D167" s="8">
        <f>(B167-Input!$C$6-Input!$F$5*C167)*IF(Input!C155="",0,1)</f>
        <v>0</v>
      </c>
      <c r="E167" s="7">
        <f t="shared" si="45"/>
        <v>0</v>
      </c>
      <c r="F167" s="7">
        <f t="shared" si="46"/>
        <v>0</v>
      </c>
      <c r="G167" s="7">
        <f t="shared" si="47"/>
        <v>0</v>
      </c>
      <c r="H167" s="7">
        <f t="shared" si="48"/>
        <v>0</v>
      </c>
      <c r="I167" s="7">
        <f t="shared" si="49"/>
        <v>0</v>
      </c>
      <c r="J167" s="7">
        <f t="shared" si="50"/>
        <v>0</v>
      </c>
      <c r="K167" s="7">
        <f t="shared" si="51"/>
        <v>0</v>
      </c>
      <c r="L167" s="7">
        <f t="shared" si="52"/>
        <v>0</v>
      </c>
      <c r="M167" s="7">
        <f>Input!C155*Input!$F$10</f>
        <v>0</v>
      </c>
      <c r="N167" s="7">
        <f>(-C167*SIN(ATAN(Input!$F$5*Input!$F$10))+(M167-$M$18)*COS(ATAN(Input!$F$5*Input!$F$10)))*IF(Input!C155="",0,1)</f>
        <v>0</v>
      </c>
      <c r="O167" s="7">
        <f>(C167*COS(ATAN(Input!$F$5*Input!$F$10))+(M167-$M$18)*SIN(ATAN(Input!$F$5*Input!$F$10)))*IF(Input!C155="",0,1)</f>
        <v>0</v>
      </c>
      <c r="P167" s="7">
        <f t="shared" si="53"/>
        <v>0</v>
      </c>
      <c r="Q167" s="7">
        <f t="shared" si="54"/>
        <v>0</v>
      </c>
      <c r="R167" s="7">
        <f t="shared" si="55"/>
        <v>0</v>
      </c>
      <c r="S167" s="7">
        <f t="shared" si="56"/>
        <v>0</v>
      </c>
      <c r="T167" s="7">
        <f t="shared" si="57"/>
        <v>0</v>
      </c>
      <c r="U167" s="7">
        <f t="shared" si="58"/>
        <v>0</v>
      </c>
      <c r="V167" s="7">
        <f t="shared" si="59"/>
        <v>0</v>
      </c>
      <c r="W167" s="7">
        <f t="shared" si="60"/>
        <v>0</v>
      </c>
      <c r="X167" s="7">
        <f t="shared" si="61"/>
        <v>0</v>
      </c>
      <c r="Y167" s="7">
        <f t="shared" si="62"/>
        <v>0</v>
      </c>
      <c r="Z167" s="7">
        <f t="shared" ca="1" si="63"/>
        <v>0</v>
      </c>
      <c r="AA167" s="7">
        <f t="shared" ca="1" si="64"/>
        <v>0</v>
      </c>
      <c r="AB167" s="7">
        <f t="shared" ca="1" si="65"/>
        <v>0</v>
      </c>
      <c r="AC167" s="3"/>
      <c r="AD167" s="3"/>
    </row>
    <row r="168" spans="1:30" x14ac:dyDescent="0.2">
      <c r="A168" s="20">
        <v>0</v>
      </c>
      <c r="B168" s="20">
        <v>0</v>
      </c>
      <c r="C168" s="8">
        <f>IF(Input!C156="",0,A168-$A$18)</f>
        <v>0</v>
      </c>
      <c r="D168" s="8">
        <f>(B168-Input!$C$6-Input!$F$5*C168)*IF(Input!C156="",0,1)</f>
        <v>0</v>
      </c>
      <c r="E168" s="7">
        <f t="shared" si="45"/>
        <v>0</v>
      </c>
      <c r="F168" s="7">
        <f t="shared" si="46"/>
        <v>0</v>
      </c>
      <c r="G168" s="7">
        <f t="shared" si="47"/>
        <v>0</v>
      </c>
      <c r="H168" s="7">
        <f t="shared" si="48"/>
        <v>0</v>
      </c>
      <c r="I168" s="7">
        <f t="shared" si="49"/>
        <v>0</v>
      </c>
      <c r="J168" s="7">
        <f t="shared" si="50"/>
        <v>0</v>
      </c>
      <c r="K168" s="7">
        <f t="shared" si="51"/>
        <v>0</v>
      </c>
      <c r="L168" s="7">
        <f t="shared" si="52"/>
        <v>0</v>
      </c>
      <c r="M168" s="7">
        <f>Input!C156*Input!$F$10</f>
        <v>0</v>
      </c>
      <c r="N168" s="7">
        <f>(-C168*SIN(ATAN(Input!$F$5*Input!$F$10))+(M168-$M$18)*COS(ATAN(Input!$F$5*Input!$F$10)))*IF(Input!C156="",0,1)</f>
        <v>0</v>
      </c>
      <c r="O168" s="7">
        <f>(C168*COS(ATAN(Input!$F$5*Input!$F$10))+(M168-$M$18)*SIN(ATAN(Input!$F$5*Input!$F$10)))*IF(Input!C156="",0,1)</f>
        <v>0</v>
      </c>
      <c r="P168" s="7">
        <f t="shared" si="53"/>
        <v>0</v>
      </c>
      <c r="Q168" s="7">
        <f t="shared" si="54"/>
        <v>0</v>
      </c>
      <c r="R168" s="7">
        <f t="shared" si="55"/>
        <v>0</v>
      </c>
      <c r="S168" s="7">
        <f t="shared" si="56"/>
        <v>0</v>
      </c>
      <c r="T168" s="7">
        <f t="shared" si="57"/>
        <v>0</v>
      </c>
      <c r="U168" s="7">
        <f t="shared" si="58"/>
        <v>0</v>
      </c>
      <c r="V168" s="7">
        <f t="shared" si="59"/>
        <v>0</v>
      </c>
      <c r="W168" s="7">
        <f t="shared" si="60"/>
        <v>0</v>
      </c>
      <c r="X168" s="7">
        <f t="shared" si="61"/>
        <v>0</v>
      </c>
      <c r="Y168" s="7">
        <f t="shared" si="62"/>
        <v>0</v>
      </c>
      <c r="Z168" s="7">
        <f t="shared" ca="1" si="63"/>
        <v>0</v>
      </c>
      <c r="AA168" s="7">
        <f t="shared" ca="1" si="64"/>
        <v>0</v>
      </c>
      <c r="AB168" s="7">
        <f t="shared" ca="1" si="65"/>
        <v>0</v>
      </c>
      <c r="AC168" s="3"/>
      <c r="AD168" s="3"/>
    </row>
    <row r="169" spans="1:30" x14ac:dyDescent="0.2">
      <c r="A169" s="20">
        <v>0</v>
      </c>
      <c r="B169" s="20">
        <v>0</v>
      </c>
      <c r="C169" s="8">
        <f>IF(Input!C157="",0,A169-$A$18)</f>
        <v>0</v>
      </c>
      <c r="D169" s="8">
        <f>(B169-Input!$C$6-Input!$F$5*C169)*IF(Input!C157="",0,1)</f>
        <v>0</v>
      </c>
      <c r="E169" s="7">
        <f t="shared" si="45"/>
        <v>0</v>
      </c>
      <c r="F169" s="7">
        <f t="shared" si="46"/>
        <v>0</v>
      </c>
      <c r="G169" s="7">
        <f t="shared" si="47"/>
        <v>0</v>
      </c>
      <c r="H169" s="7">
        <f t="shared" si="48"/>
        <v>0</v>
      </c>
      <c r="I169" s="7">
        <f t="shared" si="49"/>
        <v>0</v>
      </c>
      <c r="J169" s="7">
        <f t="shared" si="50"/>
        <v>0</v>
      </c>
      <c r="K169" s="7">
        <f t="shared" si="51"/>
        <v>0</v>
      </c>
      <c r="L169" s="7">
        <f t="shared" si="52"/>
        <v>0</v>
      </c>
      <c r="M169" s="7">
        <f>Input!C157*Input!$F$10</f>
        <v>0</v>
      </c>
      <c r="N169" s="7">
        <f>(-C169*SIN(ATAN(Input!$F$5*Input!$F$10))+(M169-$M$18)*COS(ATAN(Input!$F$5*Input!$F$10)))*IF(Input!C157="",0,1)</f>
        <v>0</v>
      </c>
      <c r="O169" s="7">
        <f>(C169*COS(ATAN(Input!$F$5*Input!$F$10))+(M169-$M$18)*SIN(ATAN(Input!$F$5*Input!$F$10)))*IF(Input!C157="",0,1)</f>
        <v>0</v>
      </c>
      <c r="P169" s="7">
        <f t="shared" si="53"/>
        <v>0</v>
      </c>
      <c r="Q169" s="7">
        <f t="shared" si="54"/>
        <v>0</v>
      </c>
      <c r="R169" s="7">
        <f t="shared" si="55"/>
        <v>0</v>
      </c>
      <c r="S169" s="7">
        <f t="shared" si="56"/>
        <v>0</v>
      </c>
      <c r="T169" s="7">
        <f t="shared" si="57"/>
        <v>0</v>
      </c>
      <c r="U169" s="7">
        <f t="shared" si="58"/>
        <v>0</v>
      </c>
      <c r="V169" s="7">
        <f t="shared" si="59"/>
        <v>0</v>
      </c>
      <c r="W169" s="7">
        <f t="shared" si="60"/>
        <v>0</v>
      </c>
      <c r="X169" s="7">
        <f t="shared" si="61"/>
        <v>0</v>
      </c>
      <c r="Y169" s="7">
        <f t="shared" si="62"/>
        <v>0</v>
      </c>
      <c r="Z169" s="7">
        <f t="shared" ca="1" si="63"/>
        <v>0</v>
      </c>
      <c r="AA169" s="7">
        <f t="shared" ca="1" si="64"/>
        <v>0</v>
      </c>
      <c r="AB169" s="7">
        <f t="shared" ca="1" si="65"/>
        <v>0</v>
      </c>
      <c r="AC169" s="3"/>
      <c r="AD169" s="3"/>
    </row>
    <row r="170" spans="1:30" x14ac:dyDescent="0.2">
      <c r="A170" s="20">
        <v>0</v>
      </c>
      <c r="B170" s="20">
        <v>0</v>
      </c>
      <c r="C170" s="8">
        <f>IF(Input!C158="",0,A170-$A$18)</f>
        <v>0</v>
      </c>
      <c r="D170" s="8">
        <f>(B170-Input!$C$6-Input!$F$5*C170)*IF(Input!C158="",0,1)</f>
        <v>0</v>
      </c>
      <c r="E170" s="7">
        <f t="shared" si="45"/>
        <v>0</v>
      </c>
      <c r="F170" s="7">
        <f t="shared" si="46"/>
        <v>0</v>
      </c>
      <c r="G170" s="7">
        <f t="shared" si="47"/>
        <v>0</v>
      </c>
      <c r="H170" s="7">
        <f t="shared" si="48"/>
        <v>0</v>
      </c>
      <c r="I170" s="7">
        <f t="shared" si="49"/>
        <v>0</v>
      </c>
      <c r="J170" s="7">
        <f t="shared" si="50"/>
        <v>0</v>
      </c>
      <c r="K170" s="7">
        <f t="shared" si="51"/>
        <v>0</v>
      </c>
      <c r="L170" s="7">
        <f t="shared" si="52"/>
        <v>0</v>
      </c>
      <c r="M170" s="7">
        <f>Input!C158*Input!$F$10</f>
        <v>0</v>
      </c>
      <c r="N170" s="7">
        <f>(-C170*SIN(ATAN(Input!$F$5*Input!$F$10))+(M170-$M$18)*COS(ATAN(Input!$F$5*Input!$F$10)))*IF(Input!C158="",0,1)</f>
        <v>0</v>
      </c>
      <c r="O170" s="7">
        <f>(C170*COS(ATAN(Input!$F$5*Input!$F$10))+(M170-$M$18)*SIN(ATAN(Input!$F$5*Input!$F$10)))*IF(Input!C158="",0,1)</f>
        <v>0</v>
      </c>
      <c r="P170" s="7">
        <f t="shared" si="53"/>
        <v>0</v>
      </c>
      <c r="Q170" s="7">
        <f t="shared" si="54"/>
        <v>0</v>
      </c>
      <c r="R170" s="7">
        <f t="shared" si="55"/>
        <v>0</v>
      </c>
      <c r="S170" s="7">
        <f t="shared" si="56"/>
        <v>0</v>
      </c>
      <c r="T170" s="7">
        <f t="shared" si="57"/>
        <v>0</v>
      </c>
      <c r="U170" s="7">
        <f t="shared" si="58"/>
        <v>0</v>
      </c>
      <c r="V170" s="7">
        <f t="shared" si="59"/>
        <v>0</v>
      </c>
      <c r="W170" s="7">
        <f t="shared" si="60"/>
        <v>0</v>
      </c>
      <c r="X170" s="7">
        <f t="shared" si="61"/>
        <v>0</v>
      </c>
      <c r="Y170" s="7">
        <f t="shared" si="62"/>
        <v>0</v>
      </c>
      <c r="Z170" s="7">
        <f t="shared" ca="1" si="63"/>
        <v>0</v>
      </c>
      <c r="AA170" s="7">
        <f t="shared" ca="1" si="64"/>
        <v>0</v>
      </c>
      <c r="AB170" s="7">
        <f t="shared" ca="1" si="65"/>
        <v>0</v>
      </c>
      <c r="AC170" s="3"/>
      <c r="AD170" s="3"/>
    </row>
    <row r="171" spans="1:30" x14ac:dyDescent="0.2">
      <c r="A171" s="20">
        <v>0</v>
      </c>
      <c r="B171" s="20">
        <v>0</v>
      </c>
      <c r="C171" s="8">
        <f>IF(Input!C159="",0,A171-$A$18)</f>
        <v>0</v>
      </c>
      <c r="D171" s="8">
        <f>(B171-Input!$C$6-Input!$F$5*C171)*IF(Input!C159="",0,1)</f>
        <v>0</v>
      </c>
      <c r="E171" s="7">
        <f t="shared" si="45"/>
        <v>0</v>
      </c>
      <c r="F171" s="7">
        <f t="shared" si="46"/>
        <v>0</v>
      </c>
      <c r="G171" s="7">
        <f t="shared" si="47"/>
        <v>0</v>
      </c>
      <c r="H171" s="7">
        <f t="shared" si="48"/>
        <v>0</v>
      </c>
      <c r="I171" s="7">
        <f t="shared" si="49"/>
        <v>0</v>
      </c>
      <c r="J171" s="7">
        <f t="shared" si="50"/>
        <v>0</v>
      </c>
      <c r="K171" s="7">
        <f t="shared" si="51"/>
        <v>0</v>
      </c>
      <c r="L171" s="7">
        <f t="shared" si="52"/>
        <v>0</v>
      </c>
      <c r="M171" s="7">
        <f>Input!C159*Input!$F$10</f>
        <v>0</v>
      </c>
      <c r="N171" s="7">
        <f>(-C171*SIN(ATAN(Input!$F$5*Input!$F$10))+(M171-$M$18)*COS(ATAN(Input!$F$5*Input!$F$10)))*IF(Input!C159="",0,1)</f>
        <v>0</v>
      </c>
      <c r="O171" s="7">
        <f>(C171*COS(ATAN(Input!$F$5*Input!$F$10))+(M171-$M$18)*SIN(ATAN(Input!$F$5*Input!$F$10)))*IF(Input!C159="",0,1)</f>
        <v>0</v>
      </c>
      <c r="P171" s="7">
        <f t="shared" si="53"/>
        <v>0</v>
      </c>
      <c r="Q171" s="7">
        <f t="shared" si="54"/>
        <v>0</v>
      </c>
      <c r="R171" s="7">
        <f t="shared" si="55"/>
        <v>0</v>
      </c>
      <c r="S171" s="7">
        <f t="shared" si="56"/>
        <v>0</v>
      </c>
      <c r="T171" s="7">
        <f t="shared" si="57"/>
        <v>0</v>
      </c>
      <c r="U171" s="7">
        <f t="shared" si="58"/>
        <v>0</v>
      </c>
      <c r="V171" s="7">
        <f t="shared" si="59"/>
        <v>0</v>
      </c>
      <c r="W171" s="7">
        <f t="shared" si="60"/>
        <v>0</v>
      </c>
      <c r="X171" s="7">
        <f t="shared" si="61"/>
        <v>0</v>
      </c>
      <c r="Y171" s="7">
        <f t="shared" si="62"/>
        <v>0</v>
      </c>
      <c r="Z171" s="7">
        <f t="shared" ca="1" si="63"/>
        <v>0</v>
      </c>
      <c r="AA171" s="7">
        <f t="shared" ca="1" si="64"/>
        <v>0</v>
      </c>
      <c r="AB171" s="7">
        <f t="shared" ca="1" si="65"/>
        <v>0</v>
      </c>
      <c r="AC171" s="3"/>
      <c r="AD171" s="3"/>
    </row>
    <row r="172" spans="1:30" x14ac:dyDescent="0.2">
      <c r="A172" s="20">
        <v>0</v>
      </c>
      <c r="B172" s="20">
        <v>0</v>
      </c>
      <c r="C172" s="8">
        <f>IF(Input!C160="",0,A172-$A$18)</f>
        <v>0</v>
      </c>
      <c r="D172" s="8">
        <f>(B172-Input!$C$6-Input!$F$5*C172)*IF(Input!C160="",0,1)</f>
        <v>0</v>
      </c>
      <c r="E172" s="7">
        <f t="shared" si="45"/>
        <v>0</v>
      </c>
      <c r="F172" s="7">
        <f t="shared" si="46"/>
        <v>0</v>
      </c>
      <c r="G172" s="7">
        <f t="shared" si="47"/>
        <v>0</v>
      </c>
      <c r="H172" s="7">
        <f t="shared" si="48"/>
        <v>0</v>
      </c>
      <c r="I172" s="7">
        <f t="shared" si="49"/>
        <v>0</v>
      </c>
      <c r="J172" s="7">
        <f t="shared" si="50"/>
        <v>0</v>
      </c>
      <c r="K172" s="7">
        <f t="shared" si="51"/>
        <v>0</v>
      </c>
      <c r="L172" s="7">
        <f t="shared" si="52"/>
        <v>0</v>
      </c>
      <c r="M172" s="7">
        <f>Input!C160*Input!$F$10</f>
        <v>0</v>
      </c>
      <c r="N172" s="7">
        <f>(-C172*SIN(ATAN(Input!$F$5*Input!$F$10))+(M172-$M$18)*COS(ATAN(Input!$F$5*Input!$F$10)))*IF(Input!C160="",0,1)</f>
        <v>0</v>
      </c>
      <c r="O172" s="7">
        <f>(C172*COS(ATAN(Input!$F$5*Input!$F$10))+(M172-$M$18)*SIN(ATAN(Input!$F$5*Input!$F$10)))*IF(Input!C160="",0,1)</f>
        <v>0</v>
      </c>
      <c r="P172" s="7">
        <f t="shared" si="53"/>
        <v>0</v>
      </c>
      <c r="Q172" s="7">
        <f t="shared" si="54"/>
        <v>0</v>
      </c>
      <c r="R172" s="7">
        <f t="shared" si="55"/>
        <v>0</v>
      </c>
      <c r="S172" s="7">
        <f t="shared" si="56"/>
        <v>0</v>
      </c>
      <c r="T172" s="7">
        <f t="shared" si="57"/>
        <v>0</v>
      </c>
      <c r="U172" s="7">
        <f t="shared" si="58"/>
        <v>0</v>
      </c>
      <c r="V172" s="7">
        <f t="shared" si="59"/>
        <v>0</v>
      </c>
      <c r="W172" s="7">
        <f t="shared" si="60"/>
        <v>0</v>
      </c>
      <c r="X172" s="7">
        <f t="shared" si="61"/>
        <v>0</v>
      </c>
      <c r="Y172" s="7">
        <f t="shared" si="62"/>
        <v>0</v>
      </c>
      <c r="Z172" s="7">
        <f t="shared" ca="1" si="63"/>
        <v>0</v>
      </c>
      <c r="AA172" s="7">
        <f t="shared" ca="1" si="64"/>
        <v>0</v>
      </c>
      <c r="AB172" s="7">
        <f t="shared" ca="1" si="65"/>
        <v>0</v>
      </c>
      <c r="AC172" s="3"/>
      <c r="AD172" s="3"/>
    </row>
    <row r="173" spans="1:30" x14ac:dyDescent="0.2">
      <c r="A173" s="20">
        <v>0</v>
      </c>
      <c r="B173" s="20">
        <v>0</v>
      </c>
      <c r="C173" s="8">
        <f>IF(Input!C161="",0,A173-$A$18)</f>
        <v>0</v>
      </c>
      <c r="D173" s="8">
        <f>(B173-Input!$C$6-Input!$F$5*C173)*IF(Input!C161="",0,1)</f>
        <v>0</v>
      </c>
      <c r="E173" s="7">
        <f t="shared" si="45"/>
        <v>0</v>
      </c>
      <c r="F173" s="7">
        <f t="shared" si="46"/>
        <v>0</v>
      </c>
      <c r="G173" s="7">
        <f t="shared" si="47"/>
        <v>0</v>
      </c>
      <c r="H173" s="7">
        <f t="shared" si="48"/>
        <v>0</v>
      </c>
      <c r="I173" s="7">
        <f t="shared" si="49"/>
        <v>0</v>
      </c>
      <c r="J173" s="7">
        <f t="shared" si="50"/>
        <v>0</v>
      </c>
      <c r="K173" s="7">
        <f t="shared" si="51"/>
        <v>0</v>
      </c>
      <c r="L173" s="7">
        <f t="shared" si="52"/>
        <v>0</v>
      </c>
      <c r="M173" s="7">
        <f>Input!C161*Input!$F$10</f>
        <v>0</v>
      </c>
      <c r="N173" s="7">
        <f>(-C173*SIN(ATAN(Input!$F$5*Input!$F$10))+(M173-$M$18)*COS(ATAN(Input!$F$5*Input!$F$10)))*IF(Input!C161="",0,1)</f>
        <v>0</v>
      </c>
      <c r="O173" s="7">
        <f>(C173*COS(ATAN(Input!$F$5*Input!$F$10))+(M173-$M$18)*SIN(ATAN(Input!$F$5*Input!$F$10)))*IF(Input!C161="",0,1)</f>
        <v>0</v>
      </c>
      <c r="P173" s="7">
        <f t="shared" si="53"/>
        <v>0</v>
      </c>
      <c r="Q173" s="7">
        <f t="shared" si="54"/>
        <v>0</v>
      </c>
      <c r="R173" s="7">
        <f t="shared" si="55"/>
        <v>0</v>
      </c>
      <c r="S173" s="7">
        <f t="shared" si="56"/>
        <v>0</v>
      </c>
      <c r="T173" s="7">
        <f t="shared" si="57"/>
        <v>0</v>
      </c>
      <c r="U173" s="7">
        <f t="shared" si="58"/>
        <v>0</v>
      </c>
      <c r="V173" s="7">
        <f t="shared" si="59"/>
        <v>0</v>
      </c>
      <c r="W173" s="7">
        <f t="shared" si="60"/>
        <v>0</v>
      </c>
      <c r="X173" s="7">
        <f t="shared" si="61"/>
        <v>0</v>
      </c>
      <c r="Y173" s="7">
        <f t="shared" si="62"/>
        <v>0</v>
      </c>
      <c r="Z173" s="7">
        <f t="shared" ca="1" si="63"/>
        <v>0</v>
      </c>
      <c r="AA173" s="7">
        <f t="shared" ca="1" si="64"/>
        <v>0</v>
      </c>
      <c r="AB173" s="7">
        <f t="shared" ca="1" si="65"/>
        <v>0</v>
      </c>
      <c r="AC173" s="3"/>
      <c r="AD173" s="3"/>
    </row>
    <row r="174" spans="1:30" x14ac:dyDescent="0.2">
      <c r="A174" s="20">
        <v>0</v>
      </c>
      <c r="B174" s="20">
        <v>0</v>
      </c>
      <c r="C174" s="8">
        <f>IF(Input!C162="",0,A174-$A$18)</f>
        <v>0</v>
      </c>
      <c r="D174" s="8">
        <f>(B174-Input!$C$6-Input!$F$5*C174)*IF(Input!C162="",0,1)</f>
        <v>0</v>
      </c>
      <c r="E174" s="7">
        <f t="shared" si="45"/>
        <v>0</v>
      </c>
      <c r="F174" s="7">
        <f t="shared" si="46"/>
        <v>0</v>
      </c>
      <c r="G174" s="7">
        <f t="shared" si="47"/>
        <v>0</v>
      </c>
      <c r="H174" s="7">
        <f t="shared" si="48"/>
        <v>0</v>
      </c>
      <c r="I174" s="7">
        <f t="shared" si="49"/>
        <v>0</v>
      </c>
      <c r="J174" s="7">
        <f t="shared" si="50"/>
        <v>0</v>
      </c>
      <c r="K174" s="7">
        <f t="shared" si="51"/>
        <v>0</v>
      </c>
      <c r="L174" s="7">
        <f t="shared" si="52"/>
        <v>0</v>
      </c>
      <c r="M174" s="7">
        <f>Input!C162*Input!$F$10</f>
        <v>0</v>
      </c>
      <c r="N174" s="7">
        <f>(-C174*SIN(ATAN(Input!$F$5*Input!$F$10))+(M174-$M$18)*COS(ATAN(Input!$F$5*Input!$F$10)))*IF(Input!C162="",0,1)</f>
        <v>0</v>
      </c>
      <c r="O174" s="7">
        <f>(C174*COS(ATAN(Input!$F$5*Input!$F$10))+(M174-$M$18)*SIN(ATAN(Input!$F$5*Input!$F$10)))*IF(Input!C162="",0,1)</f>
        <v>0</v>
      </c>
      <c r="P174" s="7">
        <f t="shared" si="53"/>
        <v>0</v>
      </c>
      <c r="Q174" s="7">
        <f t="shared" si="54"/>
        <v>0</v>
      </c>
      <c r="R174" s="7">
        <f t="shared" si="55"/>
        <v>0</v>
      </c>
      <c r="S174" s="7">
        <f t="shared" si="56"/>
        <v>0</v>
      </c>
      <c r="T174" s="7">
        <f t="shared" si="57"/>
        <v>0</v>
      </c>
      <c r="U174" s="7">
        <f t="shared" si="58"/>
        <v>0</v>
      </c>
      <c r="V174" s="7">
        <f t="shared" si="59"/>
        <v>0</v>
      </c>
      <c r="W174" s="7">
        <f t="shared" si="60"/>
        <v>0</v>
      </c>
      <c r="X174" s="7">
        <f t="shared" si="61"/>
        <v>0</v>
      </c>
      <c r="Y174" s="7">
        <f t="shared" si="62"/>
        <v>0</v>
      </c>
      <c r="Z174" s="7">
        <f t="shared" ca="1" si="63"/>
        <v>0</v>
      </c>
      <c r="AA174" s="7">
        <f t="shared" ca="1" si="64"/>
        <v>0</v>
      </c>
      <c r="AB174" s="7">
        <f t="shared" ca="1" si="65"/>
        <v>0</v>
      </c>
      <c r="AC174" s="3"/>
      <c r="AD174" s="3"/>
    </row>
    <row r="175" spans="1:30" x14ac:dyDescent="0.2">
      <c r="A175" s="20">
        <v>0</v>
      </c>
      <c r="B175" s="20">
        <v>0</v>
      </c>
      <c r="C175" s="8">
        <f>IF(Input!C163="",0,A175-$A$18)</f>
        <v>0</v>
      </c>
      <c r="D175" s="8">
        <f>(B175-Input!$C$6-Input!$F$5*C175)*IF(Input!C163="",0,1)</f>
        <v>0</v>
      </c>
      <c r="E175" s="7">
        <f t="shared" si="45"/>
        <v>0</v>
      </c>
      <c r="F175" s="7">
        <f t="shared" si="46"/>
        <v>0</v>
      </c>
      <c r="G175" s="7">
        <f t="shared" si="47"/>
        <v>0</v>
      </c>
      <c r="H175" s="7">
        <f t="shared" si="48"/>
        <v>0</v>
      </c>
      <c r="I175" s="7">
        <f t="shared" si="49"/>
        <v>0</v>
      </c>
      <c r="J175" s="7">
        <f t="shared" si="50"/>
        <v>0</v>
      </c>
      <c r="K175" s="7">
        <f t="shared" si="51"/>
        <v>0</v>
      </c>
      <c r="L175" s="7">
        <f t="shared" si="52"/>
        <v>0</v>
      </c>
      <c r="M175" s="7">
        <f>Input!C163*Input!$F$10</f>
        <v>0</v>
      </c>
      <c r="N175" s="7">
        <f>(-C175*SIN(ATAN(Input!$F$5*Input!$F$10))+(M175-$M$18)*COS(ATAN(Input!$F$5*Input!$F$10)))*IF(Input!C163="",0,1)</f>
        <v>0</v>
      </c>
      <c r="O175" s="7">
        <f>(C175*COS(ATAN(Input!$F$5*Input!$F$10))+(M175-$M$18)*SIN(ATAN(Input!$F$5*Input!$F$10)))*IF(Input!C163="",0,1)</f>
        <v>0</v>
      </c>
      <c r="P175" s="7">
        <f t="shared" si="53"/>
        <v>0</v>
      </c>
      <c r="Q175" s="7">
        <f t="shared" si="54"/>
        <v>0</v>
      </c>
      <c r="R175" s="7">
        <f t="shared" si="55"/>
        <v>0</v>
      </c>
      <c r="S175" s="7">
        <f t="shared" si="56"/>
        <v>0</v>
      </c>
      <c r="T175" s="7">
        <f t="shared" si="57"/>
        <v>0</v>
      </c>
      <c r="U175" s="7">
        <f t="shared" si="58"/>
        <v>0</v>
      </c>
      <c r="V175" s="7">
        <f t="shared" si="59"/>
        <v>0</v>
      </c>
      <c r="W175" s="7">
        <f t="shared" si="60"/>
        <v>0</v>
      </c>
      <c r="X175" s="7">
        <f t="shared" si="61"/>
        <v>0</v>
      </c>
      <c r="Y175" s="7">
        <f t="shared" si="62"/>
        <v>0</v>
      </c>
      <c r="Z175" s="7">
        <f t="shared" ca="1" si="63"/>
        <v>0</v>
      </c>
      <c r="AA175" s="7">
        <f t="shared" ca="1" si="64"/>
        <v>0</v>
      </c>
      <c r="AB175" s="7">
        <f t="shared" ca="1" si="65"/>
        <v>0</v>
      </c>
      <c r="AC175" s="3"/>
      <c r="AD175" s="3"/>
    </row>
    <row r="176" spans="1:30" x14ac:dyDescent="0.2">
      <c r="A176" s="20">
        <v>0</v>
      </c>
      <c r="B176" s="20">
        <v>0</v>
      </c>
      <c r="C176" s="8">
        <f>IF(Input!C164="",0,A176-$A$18)</f>
        <v>0</v>
      </c>
      <c r="D176" s="8">
        <f>(B176-Input!$C$6-Input!$F$5*C176)*IF(Input!C164="",0,1)</f>
        <v>0</v>
      </c>
      <c r="E176" s="7">
        <f t="shared" si="45"/>
        <v>0</v>
      </c>
      <c r="F176" s="7">
        <f t="shared" si="46"/>
        <v>0</v>
      </c>
      <c r="G176" s="7">
        <f t="shared" si="47"/>
        <v>0</v>
      </c>
      <c r="H176" s="7">
        <f t="shared" si="48"/>
        <v>0</v>
      </c>
      <c r="I176" s="7">
        <f t="shared" si="49"/>
        <v>0</v>
      </c>
      <c r="J176" s="7">
        <f t="shared" si="50"/>
        <v>0</v>
      </c>
      <c r="K176" s="7">
        <f t="shared" si="51"/>
        <v>0</v>
      </c>
      <c r="L176" s="7">
        <f t="shared" si="52"/>
        <v>0</v>
      </c>
      <c r="M176" s="7">
        <f>Input!C164*Input!$F$10</f>
        <v>0</v>
      </c>
      <c r="N176" s="7">
        <f>(-C176*SIN(ATAN(Input!$F$5*Input!$F$10))+(M176-$M$18)*COS(ATAN(Input!$F$5*Input!$F$10)))*IF(Input!C164="",0,1)</f>
        <v>0</v>
      </c>
      <c r="O176" s="7">
        <f>(C176*COS(ATAN(Input!$F$5*Input!$F$10))+(M176-$M$18)*SIN(ATAN(Input!$F$5*Input!$F$10)))*IF(Input!C164="",0,1)</f>
        <v>0</v>
      </c>
      <c r="P176" s="7">
        <f t="shared" si="53"/>
        <v>0</v>
      </c>
      <c r="Q176" s="7">
        <f t="shared" si="54"/>
        <v>0</v>
      </c>
      <c r="R176" s="7">
        <f t="shared" si="55"/>
        <v>0</v>
      </c>
      <c r="S176" s="7">
        <f t="shared" si="56"/>
        <v>0</v>
      </c>
      <c r="T176" s="7">
        <f t="shared" si="57"/>
        <v>0</v>
      </c>
      <c r="U176" s="7">
        <f t="shared" si="58"/>
        <v>0</v>
      </c>
      <c r="V176" s="7">
        <f t="shared" si="59"/>
        <v>0</v>
      </c>
      <c r="W176" s="7">
        <f t="shared" si="60"/>
        <v>0</v>
      </c>
      <c r="X176" s="7">
        <f t="shared" si="61"/>
        <v>0</v>
      </c>
      <c r="Y176" s="7">
        <f t="shared" si="62"/>
        <v>0</v>
      </c>
      <c r="Z176" s="7">
        <f t="shared" ca="1" si="63"/>
        <v>0</v>
      </c>
      <c r="AA176" s="7">
        <f t="shared" ca="1" si="64"/>
        <v>0</v>
      </c>
      <c r="AB176" s="7">
        <f t="shared" ca="1" si="65"/>
        <v>0</v>
      </c>
      <c r="AC176" s="3"/>
      <c r="AD176" s="3"/>
    </row>
    <row r="177" spans="1:30" x14ac:dyDescent="0.2">
      <c r="A177" s="20">
        <v>0</v>
      </c>
      <c r="B177" s="20">
        <v>0</v>
      </c>
      <c r="C177" s="8">
        <f>IF(Input!C165="",0,A177-$A$18)</f>
        <v>0</v>
      </c>
      <c r="D177" s="8">
        <f>(B177-Input!$C$6-Input!$F$5*C177)*IF(Input!C165="",0,1)</f>
        <v>0</v>
      </c>
      <c r="E177" s="7">
        <f t="shared" si="45"/>
        <v>0</v>
      </c>
      <c r="F177" s="7">
        <f t="shared" si="46"/>
        <v>0</v>
      </c>
      <c r="G177" s="7">
        <f t="shared" si="47"/>
        <v>0</v>
      </c>
      <c r="H177" s="7">
        <f t="shared" si="48"/>
        <v>0</v>
      </c>
      <c r="I177" s="7">
        <f t="shared" si="49"/>
        <v>0</v>
      </c>
      <c r="J177" s="7">
        <f t="shared" si="50"/>
        <v>0</v>
      </c>
      <c r="K177" s="7">
        <f t="shared" si="51"/>
        <v>0</v>
      </c>
      <c r="L177" s="7">
        <f t="shared" si="52"/>
        <v>0</v>
      </c>
      <c r="M177" s="7">
        <f>Input!C165*Input!$F$10</f>
        <v>0</v>
      </c>
      <c r="N177" s="7">
        <f>(-C177*SIN(ATAN(Input!$F$5*Input!$F$10))+(M177-$M$18)*COS(ATAN(Input!$F$5*Input!$F$10)))*IF(Input!C165="",0,1)</f>
        <v>0</v>
      </c>
      <c r="O177" s="7">
        <f>(C177*COS(ATAN(Input!$F$5*Input!$F$10))+(M177-$M$18)*SIN(ATAN(Input!$F$5*Input!$F$10)))*IF(Input!C165="",0,1)</f>
        <v>0</v>
      </c>
      <c r="P177" s="7">
        <f t="shared" si="53"/>
        <v>0</v>
      </c>
      <c r="Q177" s="7">
        <f t="shared" si="54"/>
        <v>0</v>
      </c>
      <c r="R177" s="7">
        <f t="shared" si="55"/>
        <v>0</v>
      </c>
      <c r="S177" s="7">
        <f t="shared" si="56"/>
        <v>0</v>
      </c>
      <c r="T177" s="7">
        <f t="shared" si="57"/>
        <v>0</v>
      </c>
      <c r="U177" s="7">
        <f t="shared" si="58"/>
        <v>0</v>
      </c>
      <c r="V177" s="7">
        <f t="shared" si="59"/>
        <v>0</v>
      </c>
      <c r="W177" s="7">
        <f t="shared" si="60"/>
        <v>0</v>
      </c>
      <c r="X177" s="7">
        <f t="shared" si="61"/>
        <v>0</v>
      </c>
      <c r="Y177" s="7">
        <f t="shared" si="62"/>
        <v>0</v>
      </c>
      <c r="Z177" s="7">
        <f t="shared" ca="1" si="63"/>
        <v>0</v>
      </c>
      <c r="AA177" s="7">
        <f t="shared" ca="1" si="64"/>
        <v>0</v>
      </c>
      <c r="AB177" s="7">
        <f t="shared" ca="1" si="65"/>
        <v>0</v>
      </c>
      <c r="AC177" s="3"/>
      <c r="AD177" s="3"/>
    </row>
    <row r="178" spans="1:30" x14ac:dyDescent="0.2">
      <c r="A178" s="20">
        <v>0</v>
      </c>
      <c r="B178" s="20">
        <v>0</v>
      </c>
      <c r="C178" s="8">
        <f>IF(Input!C166="",0,A178-$A$18)</f>
        <v>0</v>
      </c>
      <c r="D178" s="8">
        <f>(B178-Input!$C$6-Input!$F$5*C178)*IF(Input!C166="",0,1)</f>
        <v>0</v>
      </c>
      <c r="E178" s="7">
        <f t="shared" si="45"/>
        <v>0</v>
      </c>
      <c r="F178" s="7">
        <f t="shared" si="46"/>
        <v>0</v>
      </c>
      <c r="G178" s="7">
        <f t="shared" si="47"/>
        <v>0</v>
      </c>
      <c r="H178" s="7">
        <f t="shared" si="48"/>
        <v>0</v>
      </c>
      <c r="I178" s="7">
        <f t="shared" si="49"/>
        <v>0</v>
      </c>
      <c r="J178" s="7">
        <f t="shared" si="50"/>
        <v>0</v>
      </c>
      <c r="K178" s="7">
        <f t="shared" si="51"/>
        <v>0</v>
      </c>
      <c r="L178" s="7">
        <f t="shared" si="52"/>
        <v>0</v>
      </c>
      <c r="M178" s="7">
        <f>Input!C166*Input!$F$10</f>
        <v>0</v>
      </c>
      <c r="N178" s="7">
        <f>(-C178*SIN(ATAN(Input!$F$5*Input!$F$10))+(M178-$M$18)*COS(ATAN(Input!$F$5*Input!$F$10)))*IF(Input!C166="",0,1)</f>
        <v>0</v>
      </c>
      <c r="O178" s="7">
        <f>(C178*COS(ATAN(Input!$F$5*Input!$F$10))+(M178-$M$18)*SIN(ATAN(Input!$F$5*Input!$F$10)))*IF(Input!C166="",0,1)</f>
        <v>0</v>
      </c>
      <c r="P178" s="7">
        <f t="shared" si="53"/>
        <v>0</v>
      </c>
      <c r="Q178" s="7">
        <f t="shared" si="54"/>
        <v>0</v>
      </c>
      <c r="R178" s="7">
        <f t="shared" si="55"/>
        <v>0</v>
      </c>
      <c r="S178" s="7">
        <f t="shared" si="56"/>
        <v>0</v>
      </c>
      <c r="T178" s="7">
        <f t="shared" si="57"/>
        <v>0</v>
      </c>
      <c r="U178" s="7">
        <f t="shared" si="58"/>
        <v>0</v>
      </c>
      <c r="V178" s="7">
        <f t="shared" si="59"/>
        <v>0</v>
      </c>
      <c r="W178" s="7">
        <f t="shared" si="60"/>
        <v>0</v>
      </c>
      <c r="X178" s="7">
        <f t="shared" si="61"/>
        <v>0</v>
      </c>
      <c r="Y178" s="7">
        <f t="shared" si="62"/>
        <v>0</v>
      </c>
      <c r="Z178" s="7">
        <f t="shared" ca="1" si="63"/>
        <v>0</v>
      </c>
      <c r="AA178" s="7">
        <f t="shared" ca="1" si="64"/>
        <v>0</v>
      </c>
      <c r="AB178" s="7">
        <f t="shared" ca="1" si="65"/>
        <v>0</v>
      </c>
      <c r="AC178" s="3"/>
      <c r="AD178" s="3"/>
    </row>
    <row r="179" spans="1:30" x14ac:dyDescent="0.2">
      <c r="A179" s="20">
        <v>0</v>
      </c>
      <c r="B179" s="20">
        <v>0</v>
      </c>
      <c r="C179" s="8">
        <f>IF(Input!C167="",0,A179-$A$18)</f>
        <v>0</v>
      </c>
      <c r="D179" s="8">
        <f>(B179-Input!$C$6-Input!$F$5*C179)*IF(Input!C167="",0,1)</f>
        <v>0</v>
      </c>
      <c r="E179" s="7">
        <f t="shared" si="45"/>
        <v>0</v>
      </c>
      <c r="F179" s="7">
        <f t="shared" si="46"/>
        <v>0</v>
      </c>
      <c r="G179" s="7">
        <f t="shared" si="47"/>
        <v>0</v>
      </c>
      <c r="H179" s="7">
        <f t="shared" si="48"/>
        <v>0</v>
      </c>
      <c r="I179" s="7">
        <f t="shared" si="49"/>
        <v>0</v>
      </c>
      <c r="J179" s="7">
        <f t="shared" si="50"/>
        <v>0</v>
      </c>
      <c r="K179" s="7">
        <f t="shared" si="51"/>
        <v>0</v>
      </c>
      <c r="L179" s="7">
        <f t="shared" si="52"/>
        <v>0</v>
      </c>
      <c r="M179" s="7">
        <f>Input!C167*Input!$F$10</f>
        <v>0</v>
      </c>
      <c r="N179" s="7">
        <f>(-C179*SIN(ATAN(Input!$F$5*Input!$F$10))+(M179-$M$18)*COS(ATAN(Input!$F$5*Input!$F$10)))*IF(Input!C167="",0,1)</f>
        <v>0</v>
      </c>
      <c r="O179" s="7">
        <f>(C179*COS(ATAN(Input!$F$5*Input!$F$10))+(M179-$M$18)*SIN(ATAN(Input!$F$5*Input!$F$10)))*IF(Input!C167="",0,1)</f>
        <v>0</v>
      </c>
      <c r="P179" s="7">
        <f t="shared" si="53"/>
        <v>0</v>
      </c>
      <c r="Q179" s="7">
        <f t="shared" si="54"/>
        <v>0</v>
      </c>
      <c r="R179" s="7">
        <f t="shared" si="55"/>
        <v>0</v>
      </c>
      <c r="S179" s="7">
        <f t="shared" si="56"/>
        <v>0</v>
      </c>
      <c r="T179" s="7">
        <f t="shared" si="57"/>
        <v>0</v>
      </c>
      <c r="U179" s="7">
        <f t="shared" si="58"/>
        <v>0</v>
      </c>
      <c r="V179" s="7">
        <f t="shared" si="59"/>
        <v>0</v>
      </c>
      <c r="W179" s="7">
        <f t="shared" si="60"/>
        <v>0</v>
      </c>
      <c r="X179" s="7">
        <f t="shared" si="61"/>
        <v>0</v>
      </c>
      <c r="Y179" s="7">
        <f t="shared" si="62"/>
        <v>0</v>
      </c>
      <c r="Z179" s="7">
        <f t="shared" ca="1" si="63"/>
        <v>0</v>
      </c>
      <c r="AA179" s="7">
        <f t="shared" ca="1" si="64"/>
        <v>0</v>
      </c>
      <c r="AB179" s="7">
        <f t="shared" ca="1" si="65"/>
        <v>0</v>
      </c>
      <c r="AC179" s="3"/>
      <c r="AD179" s="3"/>
    </row>
    <row r="180" spans="1:30" x14ac:dyDescent="0.2">
      <c r="A180" s="20">
        <v>0</v>
      </c>
      <c r="B180" s="20">
        <v>0</v>
      </c>
      <c r="C180" s="8">
        <f>IF(Input!C168="",0,A180-$A$18)</f>
        <v>0</v>
      </c>
      <c r="D180" s="8">
        <f>(B180-Input!$C$6-Input!$F$5*C180)*IF(Input!C168="",0,1)</f>
        <v>0</v>
      </c>
      <c r="E180" s="7">
        <f t="shared" si="45"/>
        <v>0</v>
      </c>
      <c r="F180" s="7">
        <f t="shared" si="46"/>
        <v>0</v>
      </c>
      <c r="G180" s="7">
        <f t="shared" si="47"/>
        <v>0</v>
      </c>
      <c r="H180" s="7">
        <f t="shared" si="48"/>
        <v>0</v>
      </c>
      <c r="I180" s="7">
        <f t="shared" si="49"/>
        <v>0</v>
      </c>
      <c r="J180" s="7">
        <f t="shared" si="50"/>
        <v>0</v>
      </c>
      <c r="K180" s="7">
        <f t="shared" si="51"/>
        <v>0</v>
      </c>
      <c r="L180" s="7">
        <f t="shared" si="52"/>
        <v>0</v>
      </c>
      <c r="M180" s="7">
        <f>Input!C168*Input!$F$10</f>
        <v>0</v>
      </c>
      <c r="N180" s="7">
        <f>(-C180*SIN(ATAN(Input!$F$5*Input!$F$10))+(M180-$M$18)*COS(ATAN(Input!$F$5*Input!$F$10)))*IF(Input!C168="",0,1)</f>
        <v>0</v>
      </c>
      <c r="O180" s="7">
        <f>(C180*COS(ATAN(Input!$F$5*Input!$F$10))+(M180-$M$18)*SIN(ATAN(Input!$F$5*Input!$F$10)))*IF(Input!C168="",0,1)</f>
        <v>0</v>
      </c>
      <c r="P180" s="7">
        <f t="shared" si="53"/>
        <v>0</v>
      </c>
      <c r="Q180" s="7">
        <f t="shared" si="54"/>
        <v>0</v>
      </c>
      <c r="R180" s="7">
        <f t="shared" si="55"/>
        <v>0</v>
      </c>
      <c r="S180" s="7">
        <f t="shared" si="56"/>
        <v>0</v>
      </c>
      <c r="T180" s="7">
        <f t="shared" si="57"/>
        <v>0</v>
      </c>
      <c r="U180" s="7">
        <f t="shared" si="58"/>
        <v>0</v>
      </c>
      <c r="V180" s="7">
        <f t="shared" si="59"/>
        <v>0</v>
      </c>
      <c r="W180" s="7">
        <f t="shared" si="60"/>
        <v>0</v>
      </c>
      <c r="X180" s="7">
        <f t="shared" si="61"/>
        <v>0</v>
      </c>
      <c r="Y180" s="7">
        <f t="shared" si="62"/>
        <v>0</v>
      </c>
      <c r="Z180" s="7">
        <f t="shared" ca="1" si="63"/>
        <v>0</v>
      </c>
      <c r="AA180" s="7">
        <f t="shared" ca="1" si="64"/>
        <v>0</v>
      </c>
      <c r="AB180" s="7">
        <f t="shared" ca="1" si="65"/>
        <v>0</v>
      </c>
      <c r="AC180" s="3"/>
      <c r="AD180" s="3"/>
    </row>
    <row r="181" spans="1:30" x14ac:dyDescent="0.2">
      <c r="A181" s="20">
        <v>0</v>
      </c>
      <c r="B181" s="20">
        <v>0</v>
      </c>
      <c r="C181" s="8">
        <f>IF(Input!C169="",0,A181-$A$18)</f>
        <v>0</v>
      </c>
      <c r="D181" s="8">
        <f>(B181-Input!$C$6-Input!$F$5*C181)*IF(Input!C169="",0,1)</f>
        <v>0</v>
      </c>
      <c r="E181" s="7">
        <f t="shared" si="45"/>
        <v>0</v>
      </c>
      <c r="F181" s="7">
        <f t="shared" si="46"/>
        <v>0</v>
      </c>
      <c r="G181" s="7">
        <f t="shared" si="47"/>
        <v>0</v>
      </c>
      <c r="H181" s="7">
        <f t="shared" si="48"/>
        <v>0</v>
      </c>
      <c r="I181" s="7">
        <f t="shared" si="49"/>
        <v>0</v>
      </c>
      <c r="J181" s="7">
        <f t="shared" si="50"/>
        <v>0</v>
      </c>
      <c r="K181" s="7">
        <f t="shared" si="51"/>
        <v>0</v>
      </c>
      <c r="L181" s="7">
        <f t="shared" si="52"/>
        <v>0</v>
      </c>
      <c r="M181" s="7">
        <f>Input!C169*Input!$F$10</f>
        <v>0</v>
      </c>
      <c r="N181" s="7">
        <f>(-C181*SIN(ATAN(Input!$F$5*Input!$F$10))+(M181-$M$18)*COS(ATAN(Input!$F$5*Input!$F$10)))*IF(Input!C169="",0,1)</f>
        <v>0</v>
      </c>
      <c r="O181" s="7">
        <f>(C181*COS(ATAN(Input!$F$5*Input!$F$10))+(M181-$M$18)*SIN(ATAN(Input!$F$5*Input!$F$10)))*IF(Input!C169="",0,1)</f>
        <v>0</v>
      </c>
      <c r="P181" s="7">
        <f t="shared" si="53"/>
        <v>0</v>
      </c>
      <c r="Q181" s="7">
        <f t="shared" si="54"/>
        <v>0</v>
      </c>
      <c r="R181" s="7">
        <f t="shared" si="55"/>
        <v>0</v>
      </c>
      <c r="S181" s="7">
        <f t="shared" si="56"/>
        <v>0</v>
      </c>
      <c r="T181" s="7">
        <f t="shared" si="57"/>
        <v>0</v>
      </c>
      <c r="U181" s="7">
        <f t="shared" si="58"/>
        <v>0</v>
      </c>
      <c r="V181" s="7">
        <f t="shared" si="59"/>
        <v>0</v>
      </c>
      <c r="W181" s="7">
        <f t="shared" si="60"/>
        <v>0</v>
      </c>
      <c r="X181" s="7">
        <f t="shared" si="61"/>
        <v>0</v>
      </c>
      <c r="Y181" s="7">
        <f t="shared" si="62"/>
        <v>0</v>
      </c>
      <c r="Z181" s="7">
        <f t="shared" ca="1" si="63"/>
        <v>0</v>
      </c>
      <c r="AA181" s="7">
        <f t="shared" ca="1" si="64"/>
        <v>0</v>
      </c>
      <c r="AB181" s="7">
        <f t="shared" ca="1" si="65"/>
        <v>0</v>
      </c>
      <c r="AC181" s="3"/>
      <c r="AD181" s="3"/>
    </row>
    <row r="182" spans="1:30" x14ac:dyDescent="0.2">
      <c r="A182" s="20">
        <v>0</v>
      </c>
      <c r="B182" s="20">
        <v>0</v>
      </c>
      <c r="C182" s="8">
        <f>IF(Input!C170="",0,A182-$A$18)</f>
        <v>0</v>
      </c>
      <c r="D182" s="8">
        <f>(B182-Input!$C$6-Input!$F$5*C182)*IF(Input!C170="",0,1)</f>
        <v>0</v>
      </c>
      <c r="E182" s="7">
        <f t="shared" si="45"/>
        <v>0</v>
      </c>
      <c r="F182" s="7">
        <f t="shared" si="46"/>
        <v>0</v>
      </c>
      <c r="G182" s="7">
        <f t="shared" si="47"/>
        <v>0</v>
      </c>
      <c r="H182" s="7">
        <f t="shared" si="48"/>
        <v>0</v>
      </c>
      <c r="I182" s="7">
        <f t="shared" si="49"/>
        <v>0</v>
      </c>
      <c r="J182" s="7">
        <f t="shared" si="50"/>
        <v>0</v>
      </c>
      <c r="K182" s="7">
        <f t="shared" si="51"/>
        <v>0</v>
      </c>
      <c r="L182" s="7">
        <f t="shared" si="52"/>
        <v>0</v>
      </c>
      <c r="M182" s="7">
        <f>Input!C170*Input!$F$10</f>
        <v>0</v>
      </c>
      <c r="N182" s="7">
        <f>(-C182*SIN(ATAN(Input!$F$5*Input!$F$10))+(M182-$M$18)*COS(ATAN(Input!$F$5*Input!$F$10)))*IF(Input!C170="",0,1)</f>
        <v>0</v>
      </c>
      <c r="O182" s="7">
        <f>(C182*COS(ATAN(Input!$F$5*Input!$F$10))+(M182-$M$18)*SIN(ATAN(Input!$F$5*Input!$F$10)))*IF(Input!C170="",0,1)</f>
        <v>0</v>
      </c>
      <c r="P182" s="7">
        <f t="shared" si="53"/>
        <v>0</v>
      </c>
      <c r="Q182" s="7">
        <f t="shared" si="54"/>
        <v>0</v>
      </c>
      <c r="R182" s="7">
        <f t="shared" si="55"/>
        <v>0</v>
      </c>
      <c r="S182" s="7">
        <f t="shared" si="56"/>
        <v>0</v>
      </c>
      <c r="T182" s="7">
        <f t="shared" si="57"/>
        <v>0</v>
      </c>
      <c r="U182" s="7">
        <f t="shared" si="58"/>
        <v>0</v>
      </c>
      <c r="V182" s="7">
        <f t="shared" si="59"/>
        <v>0</v>
      </c>
      <c r="W182" s="7">
        <f t="shared" si="60"/>
        <v>0</v>
      </c>
      <c r="X182" s="7">
        <f t="shared" si="61"/>
        <v>0</v>
      </c>
      <c r="Y182" s="7">
        <f t="shared" si="62"/>
        <v>0</v>
      </c>
      <c r="Z182" s="7">
        <f t="shared" ca="1" si="63"/>
        <v>0</v>
      </c>
      <c r="AA182" s="7">
        <f t="shared" ca="1" si="64"/>
        <v>0</v>
      </c>
      <c r="AB182" s="7">
        <f t="shared" ca="1" si="65"/>
        <v>0</v>
      </c>
      <c r="AC182" s="3"/>
      <c r="AD182" s="3"/>
    </row>
    <row r="183" spans="1:30" x14ac:dyDescent="0.2">
      <c r="A183" s="20">
        <v>0</v>
      </c>
      <c r="B183" s="20">
        <v>0</v>
      </c>
      <c r="C183" s="8">
        <f>IF(Input!C171="",0,A183-$A$18)</f>
        <v>0</v>
      </c>
      <c r="D183" s="8">
        <f>(B183-Input!$C$6-Input!$F$5*C183)*IF(Input!C171="",0,1)</f>
        <v>0</v>
      </c>
      <c r="E183" s="7">
        <f t="shared" si="45"/>
        <v>0</v>
      </c>
      <c r="F183" s="7">
        <f t="shared" si="46"/>
        <v>0</v>
      </c>
      <c r="G183" s="7">
        <f t="shared" si="47"/>
        <v>0</v>
      </c>
      <c r="H183" s="7">
        <f t="shared" si="48"/>
        <v>0</v>
      </c>
      <c r="I183" s="7">
        <f t="shared" si="49"/>
        <v>0</v>
      </c>
      <c r="J183" s="7">
        <f t="shared" si="50"/>
        <v>0</v>
      </c>
      <c r="K183" s="7">
        <f t="shared" si="51"/>
        <v>0</v>
      </c>
      <c r="L183" s="7">
        <f t="shared" si="52"/>
        <v>0</v>
      </c>
      <c r="M183" s="7">
        <f>Input!C171*Input!$F$10</f>
        <v>0</v>
      </c>
      <c r="N183" s="7">
        <f>(-C183*SIN(ATAN(Input!$F$5*Input!$F$10))+(M183-$M$18)*COS(ATAN(Input!$F$5*Input!$F$10)))*IF(Input!C171="",0,1)</f>
        <v>0</v>
      </c>
      <c r="O183" s="7">
        <f>(C183*COS(ATAN(Input!$F$5*Input!$F$10))+(M183-$M$18)*SIN(ATAN(Input!$F$5*Input!$F$10)))*IF(Input!C171="",0,1)</f>
        <v>0</v>
      </c>
      <c r="P183" s="7">
        <f t="shared" si="53"/>
        <v>0</v>
      </c>
      <c r="Q183" s="7">
        <f t="shared" si="54"/>
        <v>0</v>
      </c>
      <c r="R183" s="7">
        <f t="shared" si="55"/>
        <v>0</v>
      </c>
      <c r="S183" s="7">
        <f t="shared" si="56"/>
        <v>0</v>
      </c>
      <c r="T183" s="7">
        <f t="shared" si="57"/>
        <v>0</v>
      </c>
      <c r="U183" s="7">
        <f t="shared" si="58"/>
        <v>0</v>
      </c>
      <c r="V183" s="7">
        <f t="shared" si="59"/>
        <v>0</v>
      </c>
      <c r="W183" s="7">
        <f t="shared" si="60"/>
        <v>0</v>
      </c>
      <c r="X183" s="7">
        <f t="shared" si="61"/>
        <v>0</v>
      </c>
      <c r="Y183" s="7">
        <f t="shared" si="62"/>
        <v>0</v>
      </c>
      <c r="Z183" s="7">
        <f t="shared" ca="1" si="63"/>
        <v>0</v>
      </c>
      <c r="AA183" s="7">
        <f t="shared" ca="1" si="64"/>
        <v>0</v>
      </c>
      <c r="AB183" s="7">
        <f t="shared" ca="1" si="65"/>
        <v>0</v>
      </c>
      <c r="AC183" s="3"/>
      <c r="AD183" s="3"/>
    </row>
    <row r="184" spans="1:30" x14ac:dyDescent="0.2">
      <c r="A184" s="20">
        <v>0</v>
      </c>
      <c r="B184" s="20">
        <v>0</v>
      </c>
      <c r="C184" s="8">
        <f>IF(Input!C172="",0,A184-$A$18)</f>
        <v>0</v>
      </c>
      <c r="D184" s="8">
        <f>(B184-Input!$C$6-Input!$F$5*C184)*IF(Input!C172="",0,1)</f>
        <v>0</v>
      </c>
      <c r="E184" s="7">
        <f t="shared" si="45"/>
        <v>0</v>
      </c>
      <c r="F184" s="7">
        <f t="shared" si="46"/>
        <v>0</v>
      </c>
      <c r="G184" s="7">
        <f t="shared" si="47"/>
        <v>0</v>
      </c>
      <c r="H184" s="7">
        <f t="shared" si="48"/>
        <v>0</v>
      </c>
      <c r="I184" s="7">
        <f t="shared" si="49"/>
        <v>0</v>
      </c>
      <c r="J184" s="7">
        <f t="shared" si="50"/>
        <v>0</v>
      </c>
      <c r="K184" s="7">
        <f t="shared" si="51"/>
        <v>0</v>
      </c>
      <c r="L184" s="7">
        <f t="shared" si="52"/>
        <v>0</v>
      </c>
      <c r="M184" s="7">
        <f>Input!C172*Input!$F$10</f>
        <v>0</v>
      </c>
      <c r="N184" s="7">
        <f>(-C184*SIN(ATAN(Input!$F$5*Input!$F$10))+(M184-$M$18)*COS(ATAN(Input!$F$5*Input!$F$10)))*IF(Input!C172="",0,1)</f>
        <v>0</v>
      </c>
      <c r="O184" s="7">
        <f>(C184*COS(ATAN(Input!$F$5*Input!$F$10))+(M184-$M$18)*SIN(ATAN(Input!$F$5*Input!$F$10)))*IF(Input!C172="",0,1)</f>
        <v>0</v>
      </c>
      <c r="P184" s="7">
        <f t="shared" si="53"/>
        <v>0</v>
      </c>
      <c r="Q184" s="7">
        <f t="shared" si="54"/>
        <v>0</v>
      </c>
      <c r="R184" s="7">
        <f t="shared" si="55"/>
        <v>0</v>
      </c>
      <c r="S184" s="7">
        <f t="shared" si="56"/>
        <v>0</v>
      </c>
      <c r="T184" s="7">
        <f t="shared" si="57"/>
        <v>0</v>
      </c>
      <c r="U184" s="7">
        <f t="shared" si="58"/>
        <v>0</v>
      </c>
      <c r="V184" s="7">
        <f t="shared" si="59"/>
        <v>0</v>
      </c>
      <c r="W184" s="7">
        <f t="shared" si="60"/>
        <v>0</v>
      </c>
      <c r="X184" s="7">
        <f t="shared" si="61"/>
        <v>0</v>
      </c>
      <c r="Y184" s="7">
        <f t="shared" si="62"/>
        <v>0</v>
      </c>
      <c r="Z184" s="7">
        <f t="shared" ca="1" si="63"/>
        <v>0</v>
      </c>
      <c r="AA184" s="7">
        <f t="shared" ca="1" si="64"/>
        <v>0</v>
      </c>
      <c r="AB184" s="7">
        <f t="shared" ca="1" si="65"/>
        <v>0</v>
      </c>
      <c r="AC184" s="3"/>
      <c r="AD184" s="3"/>
    </row>
    <row r="185" spans="1:30" x14ac:dyDescent="0.2">
      <c r="A185" s="20">
        <v>0</v>
      </c>
      <c r="B185" s="20">
        <v>0</v>
      </c>
      <c r="C185" s="8">
        <f>IF(Input!C173="",0,A185-$A$18)</f>
        <v>0</v>
      </c>
      <c r="D185" s="8">
        <f>(B185-Input!$C$6-Input!$F$5*C185)*IF(Input!C173="",0,1)</f>
        <v>0</v>
      </c>
      <c r="E185" s="7">
        <f t="shared" si="45"/>
        <v>0</v>
      </c>
      <c r="F185" s="7">
        <f t="shared" si="46"/>
        <v>0</v>
      </c>
      <c r="G185" s="7">
        <f t="shared" si="47"/>
        <v>0</v>
      </c>
      <c r="H185" s="7">
        <f t="shared" si="48"/>
        <v>0</v>
      </c>
      <c r="I185" s="7">
        <f t="shared" si="49"/>
        <v>0</v>
      </c>
      <c r="J185" s="7">
        <f t="shared" si="50"/>
        <v>0</v>
      </c>
      <c r="K185" s="7">
        <f t="shared" si="51"/>
        <v>0</v>
      </c>
      <c r="L185" s="7">
        <f t="shared" si="52"/>
        <v>0</v>
      </c>
      <c r="M185" s="7">
        <f>Input!C173*Input!$F$10</f>
        <v>0</v>
      </c>
      <c r="N185" s="7">
        <f>(-C185*SIN(ATAN(Input!$F$5*Input!$F$10))+(M185-$M$18)*COS(ATAN(Input!$F$5*Input!$F$10)))*IF(Input!C173="",0,1)</f>
        <v>0</v>
      </c>
      <c r="O185" s="7">
        <f>(C185*COS(ATAN(Input!$F$5*Input!$F$10))+(M185-$M$18)*SIN(ATAN(Input!$F$5*Input!$F$10)))*IF(Input!C173="",0,1)</f>
        <v>0</v>
      </c>
      <c r="P185" s="7">
        <f t="shared" si="53"/>
        <v>0</v>
      </c>
      <c r="Q185" s="7">
        <f t="shared" si="54"/>
        <v>0</v>
      </c>
      <c r="R185" s="7">
        <f t="shared" si="55"/>
        <v>0</v>
      </c>
      <c r="S185" s="7">
        <f t="shared" si="56"/>
        <v>0</v>
      </c>
      <c r="T185" s="7">
        <f t="shared" si="57"/>
        <v>0</v>
      </c>
      <c r="U185" s="7">
        <f t="shared" si="58"/>
        <v>0</v>
      </c>
      <c r="V185" s="7">
        <f t="shared" si="59"/>
        <v>0</v>
      </c>
      <c r="W185" s="7">
        <f t="shared" si="60"/>
        <v>0</v>
      </c>
      <c r="X185" s="7">
        <f t="shared" si="61"/>
        <v>0</v>
      </c>
      <c r="Y185" s="7">
        <f t="shared" si="62"/>
        <v>0</v>
      </c>
      <c r="Z185" s="7">
        <f t="shared" ca="1" si="63"/>
        <v>0</v>
      </c>
      <c r="AA185" s="7">
        <f t="shared" ca="1" si="64"/>
        <v>0</v>
      </c>
      <c r="AB185" s="7">
        <f t="shared" ca="1" si="65"/>
        <v>0</v>
      </c>
      <c r="AC185" s="3"/>
      <c r="AD185" s="3"/>
    </row>
    <row r="186" spans="1:30" x14ac:dyDescent="0.2">
      <c r="A186" s="20">
        <v>0</v>
      </c>
      <c r="B186" s="20">
        <v>0</v>
      </c>
      <c r="C186" s="8">
        <f>IF(Input!C174="",0,A186-$A$18)</f>
        <v>0</v>
      </c>
      <c r="D186" s="8">
        <f>(B186-Input!$C$6-Input!$F$5*C186)*IF(Input!C174="",0,1)</f>
        <v>0</v>
      </c>
      <c r="E186" s="7">
        <f t="shared" si="45"/>
        <v>0</v>
      </c>
      <c r="F186" s="7">
        <f t="shared" si="46"/>
        <v>0</v>
      </c>
      <c r="G186" s="7">
        <f t="shared" si="47"/>
        <v>0</v>
      </c>
      <c r="H186" s="7">
        <f t="shared" si="48"/>
        <v>0</v>
      </c>
      <c r="I186" s="7">
        <f t="shared" si="49"/>
        <v>0</v>
      </c>
      <c r="J186" s="7">
        <f t="shared" si="50"/>
        <v>0</v>
      </c>
      <c r="K186" s="7">
        <f t="shared" si="51"/>
        <v>0</v>
      </c>
      <c r="L186" s="7">
        <f t="shared" si="52"/>
        <v>0</v>
      </c>
      <c r="M186" s="7">
        <f>Input!C174*Input!$F$10</f>
        <v>0</v>
      </c>
      <c r="N186" s="7">
        <f>(-C186*SIN(ATAN(Input!$F$5*Input!$F$10))+(M186-$M$18)*COS(ATAN(Input!$F$5*Input!$F$10)))*IF(Input!C174="",0,1)</f>
        <v>0</v>
      </c>
      <c r="O186" s="7">
        <f>(C186*COS(ATAN(Input!$F$5*Input!$F$10))+(M186-$M$18)*SIN(ATAN(Input!$F$5*Input!$F$10)))*IF(Input!C174="",0,1)</f>
        <v>0</v>
      </c>
      <c r="P186" s="7">
        <f t="shared" si="53"/>
        <v>0</v>
      </c>
      <c r="Q186" s="7">
        <f t="shared" si="54"/>
        <v>0</v>
      </c>
      <c r="R186" s="7">
        <f t="shared" si="55"/>
        <v>0</v>
      </c>
      <c r="S186" s="7">
        <f t="shared" si="56"/>
        <v>0</v>
      </c>
      <c r="T186" s="7">
        <f t="shared" si="57"/>
        <v>0</v>
      </c>
      <c r="U186" s="7">
        <f t="shared" si="58"/>
        <v>0</v>
      </c>
      <c r="V186" s="7">
        <f t="shared" si="59"/>
        <v>0</v>
      </c>
      <c r="W186" s="7">
        <f t="shared" si="60"/>
        <v>0</v>
      </c>
      <c r="X186" s="7">
        <f t="shared" si="61"/>
        <v>0</v>
      </c>
      <c r="Y186" s="7">
        <f t="shared" si="62"/>
        <v>0</v>
      </c>
      <c r="Z186" s="7">
        <f t="shared" ca="1" si="63"/>
        <v>0</v>
      </c>
      <c r="AA186" s="7">
        <f t="shared" ca="1" si="64"/>
        <v>0</v>
      </c>
      <c r="AB186" s="7">
        <f t="shared" ca="1" si="65"/>
        <v>0</v>
      </c>
      <c r="AC186" s="3"/>
      <c r="AD186" s="3"/>
    </row>
    <row r="187" spans="1:30" x14ac:dyDescent="0.2">
      <c r="A187" s="20">
        <v>0</v>
      </c>
      <c r="B187" s="20">
        <v>0</v>
      </c>
      <c r="C187" s="8">
        <f>IF(Input!C175="",0,A187-$A$18)</f>
        <v>0</v>
      </c>
      <c r="D187" s="8">
        <f>(B187-Input!$C$6-Input!$F$5*C187)*IF(Input!C175="",0,1)</f>
        <v>0</v>
      </c>
      <c r="E187" s="7">
        <f t="shared" si="45"/>
        <v>0</v>
      </c>
      <c r="F187" s="7">
        <f t="shared" si="46"/>
        <v>0</v>
      </c>
      <c r="G187" s="7">
        <f t="shared" si="47"/>
        <v>0</v>
      </c>
      <c r="H187" s="7">
        <f t="shared" si="48"/>
        <v>0</v>
      </c>
      <c r="I187" s="7">
        <f t="shared" si="49"/>
        <v>0</v>
      </c>
      <c r="J187" s="7">
        <f t="shared" si="50"/>
        <v>0</v>
      </c>
      <c r="K187" s="7">
        <f t="shared" si="51"/>
        <v>0</v>
      </c>
      <c r="L187" s="7">
        <f t="shared" si="52"/>
        <v>0</v>
      </c>
      <c r="M187" s="7">
        <f>Input!C175*Input!$F$10</f>
        <v>0</v>
      </c>
      <c r="N187" s="7">
        <f>(-C187*SIN(ATAN(Input!$F$5*Input!$F$10))+(M187-$M$18)*COS(ATAN(Input!$F$5*Input!$F$10)))*IF(Input!C175="",0,1)</f>
        <v>0</v>
      </c>
      <c r="O187" s="7">
        <f>(C187*COS(ATAN(Input!$F$5*Input!$F$10))+(M187-$M$18)*SIN(ATAN(Input!$F$5*Input!$F$10)))*IF(Input!C175="",0,1)</f>
        <v>0</v>
      </c>
      <c r="P187" s="7">
        <f t="shared" si="53"/>
        <v>0</v>
      </c>
      <c r="Q187" s="7">
        <f t="shared" si="54"/>
        <v>0</v>
      </c>
      <c r="R187" s="7">
        <f t="shared" si="55"/>
        <v>0</v>
      </c>
      <c r="S187" s="7">
        <f t="shared" si="56"/>
        <v>0</v>
      </c>
      <c r="T187" s="7">
        <f t="shared" si="57"/>
        <v>0</v>
      </c>
      <c r="U187" s="7">
        <f t="shared" si="58"/>
        <v>0</v>
      </c>
      <c r="V187" s="7">
        <f t="shared" si="59"/>
        <v>0</v>
      </c>
      <c r="W187" s="7">
        <f t="shared" si="60"/>
        <v>0</v>
      </c>
      <c r="X187" s="7">
        <f t="shared" si="61"/>
        <v>0</v>
      </c>
      <c r="Y187" s="7">
        <f t="shared" si="62"/>
        <v>0</v>
      </c>
      <c r="Z187" s="7">
        <f t="shared" ca="1" si="63"/>
        <v>0</v>
      </c>
      <c r="AA187" s="7">
        <f t="shared" ca="1" si="64"/>
        <v>0</v>
      </c>
      <c r="AB187" s="7">
        <f t="shared" ca="1" si="65"/>
        <v>0</v>
      </c>
      <c r="AC187" s="3"/>
      <c r="AD187" s="3"/>
    </row>
    <row r="188" spans="1:30" x14ac:dyDescent="0.2">
      <c r="A188" s="20">
        <v>0</v>
      </c>
      <c r="B188" s="20">
        <v>0</v>
      </c>
      <c r="C188" s="8">
        <f>IF(Input!C176="",0,A188-$A$18)</f>
        <v>0</v>
      </c>
      <c r="D188" s="8">
        <f>(B188-Input!$C$6-Input!$F$5*C188)*IF(Input!C176="",0,1)</f>
        <v>0</v>
      </c>
      <c r="E188" s="7">
        <f t="shared" si="45"/>
        <v>0</v>
      </c>
      <c r="F188" s="7">
        <f t="shared" si="46"/>
        <v>0</v>
      </c>
      <c r="G188" s="7">
        <f t="shared" si="47"/>
        <v>0</v>
      </c>
      <c r="H188" s="7">
        <f t="shared" si="48"/>
        <v>0</v>
      </c>
      <c r="I188" s="7">
        <f t="shared" si="49"/>
        <v>0</v>
      </c>
      <c r="J188" s="7">
        <f t="shared" si="50"/>
        <v>0</v>
      </c>
      <c r="K188" s="7">
        <f t="shared" si="51"/>
        <v>0</v>
      </c>
      <c r="L188" s="7">
        <f t="shared" si="52"/>
        <v>0</v>
      </c>
      <c r="M188" s="7">
        <f>Input!C176*Input!$F$10</f>
        <v>0</v>
      </c>
      <c r="N188" s="7">
        <f>(-C188*SIN(ATAN(Input!$F$5*Input!$F$10))+(M188-$M$18)*COS(ATAN(Input!$F$5*Input!$F$10)))*IF(Input!C176="",0,1)</f>
        <v>0</v>
      </c>
      <c r="O188" s="7">
        <f>(C188*COS(ATAN(Input!$F$5*Input!$F$10))+(M188-$M$18)*SIN(ATAN(Input!$F$5*Input!$F$10)))*IF(Input!C176="",0,1)</f>
        <v>0</v>
      </c>
      <c r="P188" s="7">
        <f t="shared" si="53"/>
        <v>0</v>
      </c>
      <c r="Q188" s="7">
        <f t="shared" si="54"/>
        <v>0</v>
      </c>
      <c r="R188" s="7">
        <f t="shared" si="55"/>
        <v>0</v>
      </c>
      <c r="S188" s="7">
        <f t="shared" si="56"/>
        <v>0</v>
      </c>
      <c r="T188" s="7">
        <f t="shared" si="57"/>
        <v>0</v>
      </c>
      <c r="U188" s="7">
        <f t="shared" si="58"/>
        <v>0</v>
      </c>
      <c r="V188" s="7">
        <f t="shared" si="59"/>
        <v>0</v>
      </c>
      <c r="W188" s="7">
        <f t="shared" si="60"/>
        <v>0</v>
      </c>
      <c r="X188" s="7">
        <f t="shared" si="61"/>
        <v>0</v>
      </c>
      <c r="Y188" s="7">
        <f t="shared" si="62"/>
        <v>0</v>
      </c>
      <c r="Z188" s="7">
        <f t="shared" ca="1" si="63"/>
        <v>0</v>
      </c>
      <c r="AA188" s="7">
        <f t="shared" ca="1" si="64"/>
        <v>0</v>
      </c>
      <c r="AB188" s="7">
        <f t="shared" ca="1" si="65"/>
        <v>0</v>
      </c>
      <c r="AC188" s="3"/>
      <c r="AD188" s="3"/>
    </row>
    <row r="189" spans="1:30" x14ac:dyDescent="0.2">
      <c r="A189" s="20">
        <v>0</v>
      </c>
      <c r="B189" s="20">
        <v>0</v>
      </c>
      <c r="C189" s="8">
        <f>IF(Input!C177="",0,A189-$A$18)</f>
        <v>0</v>
      </c>
      <c r="D189" s="8">
        <f>(B189-Input!$C$6-Input!$F$5*C189)*IF(Input!C177="",0,1)</f>
        <v>0</v>
      </c>
      <c r="E189" s="7">
        <f t="shared" si="45"/>
        <v>0</v>
      </c>
      <c r="F189" s="7">
        <f t="shared" si="46"/>
        <v>0</v>
      </c>
      <c r="G189" s="7">
        <f t="shared" si="47"/>
        <v>0</v>
      </c>
      <c r="H189" s="7">
        <f t="shared" si="48"/>
        <v>0</v>
      </c>
      <c r="I189" s="7">
        <f t="shared" si="49"/>
        <v>0</v>
      </c>
      <c r="J189" s="7">
        <f t="shared" si="50"/>
        <v>0</v>
      </c>
      <c r="K189" s="7">
        <f t="shared" si="51"/>
        <v>0</v>
      </c>
      <c r="L189" s="7">
        <f t="shared" si="52"/>
        <v>0</v>
      </c>
      <c r="M189" s="7">
        <f>Input!C177*Input!$F$10</f>
        <v>0</v>
      </c>
      <c r="N189" s="7">
        <f>(-C189*SIN(ATAN(Input!$F$5*Input!$F$10))+(M189-$M$18)*COS(ATAN(Input!$F$5*Input!$F$10)))*IF(Input!C177="",0,1)</f>
        <v>0</v>
      </c>
      <c r="O189" s="7">
        <f>(C189*COS(ATAN(Input!$F$5*Input!$F$10))+(M189-$M$18)*SIN(ATAN(Input!$F$5*Input!$F$10)))*IF(Input!C177="",0,1)</f>
        <v>0</v>
      </c>
      <c r="P189" s="7">
        <f t="shared" si="53"/>
        <v>0</v>
      </c>
      <c r="Q189" s="7">
        <f t="shared" si="54"/>
        <v>0</v>
      </c>
      <c r="R189" s="7">
        <f t="shared" si="55"/>
        <v>0</v>
      </c>
      <c r="S189" s="7">
        <f t="shared" si="56"/>
        <v>0</v>
      </c>
      <c r="T189" s="7">
        <f t="shared" si="57"/>
        <v>0</v>
      </c>
      <c r="U189" s="7">
        <f t="shared" si="58"/>
        <v>0</v>
      </c>
      <c r="V189" s="7">
        <f t="shared" si="59"/>
        <v>0</v>
      </c>
      <c r="W189" s="7">
        <f t="shared" si="60"/>
        <v>0</v>
      </c>
      <c r="X189" s="7">
        <f t="shared" si="61"/>
        <v>0</v>
      </c>
      <c r="Y189" s="7">
        <f t="shared" si="62"/>
        <v>0</v>
      </c>
      <c r="Z189" s="7">
        <f t="shared" ca="1" si="63"/>
        <v>0</v>
      </c>
      <c r="AA189" s="7">
        <f t="shared" ca="1" si="64"/>
        <v>0</v>
      </c>
      <c r="AB189" s="7">
        <f t="shared" ca="1" si="65"/>
        <v>0</v>
      </c>
      <c r="AC189" s="3"/>
      <c r="AD189" s="3"/>
    </row>
    <row r="190" spans="1:30" x14ac:dyDescent="0.2">
      <c r="A190" s="20">
        <v>0</v>
      </c>
      <c r="B190" s="20">
        <v>0</v>
      </c>
      <c r="C190" s="8">
        <f>IF(Input!C178="",0,A190-$A$18)</f>
        <v>0</v>
      </c>
      <c r="D190" s="8">
        <f>(B190-Input!$C$6-Input!$F$5*C190)*IF(Input!C178="",0,1)</f>
        <v>0</v>
      </c>
      <c r="E190" s="7">
        <f t="shared" si="45"/>
        <v>0</v>
      </c>
      <c r="F190" s="7">
        <f t="shared" si="46"/>
        <v>0</v>
      </c>
      <c r="G190" s="7">
        <f t="shared" si="47"/>
        <v>0</v>
      </c>
      <c r="H190" s="7">
        <f t="shared" si="48"/>
        <v>0</v>
      </c>
      <c r="I190" s="7">
        <f t="shared" si="49"/>
        <v>0</v>
      </c>
      <c r="J190" s="7">
        <f t="shared" si="50"/>
        <v>0</v>
      </c>
      <c r="K190" s="7">
        <f t="shared" si="51"/>
        <v>0</v>
      </c>
      <c r="L190" s="7">
        <f t="shared" si="52"/>
        <v>0</v>
      </c>
      <c r="M190" s="7">
        <f>Input!C178*Input!$F$10</f>
        <v>0</v>
      </c>
      <c r="N190" s="7">
        <f>(-C190*SIN(ATAN(Input!$F$5*Input!$F$10))+(M190-$M$18)*COS(ATAN(Input!$F$5*Input!$F$10)))*IF(Input!C178="",0,1)</f>
        <v>0</v>
      </c>
      <c r="O190" s="7">
        <f>(C190*COS(ATAN(Input!$F$5*Input!$F$10))+(M190-$M$18)*SIN(ATAN(Input!$F$5*Input!$F$10)))*IF(Input!C178="",0,1)</f>
        <v>0</v>
      </c>
      <c r="P190" s="7">
        <f t="shared" si="53"/>
        <v>0</v>
      </c>
      <c r="Q190" s="7">
        <f t="shared" si="54"/>
        <v>0</v>
      </c>
      <c r="R190" s="7">
        <f t="shared" si="55"/>
        <v>0</v>
      </c>
      <c r="S190" s="7">
        <f t="shared" si="56"/>
        <v>0</v>
      </c>
      <c r="T190" s="7">
        <f t="shared" si="57"/>
        <v>0</v>
      </c>
      <c r="U190" s="7">
        <f t="shared" si="58"/>
        <v>0</v>
      </c>
      <c r="V190" s="7">
        <f t="shared" si="59"/>
        <v>0</v>
      </c>
      <c r="W190" s="7">
        <f t="shared" si="60"/>
        <v>0</v>
      </c>
      <c r="X190" s="7">
        <f t="shared" si="61"/>
        <v>0</v>
      </c>
      <c r="Y190" s="7">
        <f t="shared" si="62"/>
        <v>0</v>
      </c>
      <c r="Z190" s="7">
        <f t="shared" ca="1" si="63"/>
        <v>0</v>
      </c>
      <c r="AA190" s="7">
        <f t="shared" ca="1" si="64"/>
        <v>0</v>
      </c>
      <c r="AB190" s="7">
        <f t="shared" ca="1" si="65"/>
        <v>0</v>
      </c>
      <c r="AC190" s="3"/>
      <c r="AD190" s="3"/>
    </row>
    <row r="191" spans="1:30" x14ac:dyDescent="0.2">
      <c r="A191" s="20">
        <v>0</v>
      </c>
      <c r="B191" s="20">
        <v>0</v>
      </c>
      <c r="C191" s="8">
        <f>IF(Input!C179="",0,A191-$A$18)</f>
        <v>0</v>
      </c>
      <c r="D191" s="8">
        <f>(B191-Input!$C$6-Input!$F$5*C191)*IF(Input!C179="",0,1)</f>
        <v>0</v>
      </c>
      <c r="E191" s="7">
        <f t="shared" si="45"/>
        <v>0</v>
      </c>
      <c r="F191" s="7">
        <f t="shared" si="46"/>
        <v>0</v>
      </c>
      <c r="G191" s="7">
        <f t="shared" si="47"/>
        <v>0</v>
      </c>
      <c r="H191" s="7">
        <f t="shared" si="48"/>
        <v>0</v>
      </c>
      <c r="I191" s="7">
        <f t="shared" si="49"/>
        <v>0</v>
      </c>
      <c r="J191" s="7">
        <f t="shared" si="50"/>
        <v>0</v>
      </c>
      <c r="K191" s="7">
        <f t="shared" si="51"/>
        <v>0</v>
      </c>
      <c r="L191" s="7">
        <f t="shared" si="52"/>
        <v>0</v>
      </c>
      <c r="M191" s="7">
        <f>Input!C179*Input!$F$10</f>
        <v>0</v>
      </c>
      <c r="N191" s="7">
        <f>(-C191*SIN(ATAN(Input!$F$5*Input!$F$10))+(M191-$M$18)*COS(ATAN(Input!$F$5*Input!$F$10)))*IF(Input!C179="",0,1)</f>
        <v>0</v>
      </c>
      <c r="O191" s="7">
        <f>(C191*COS(ATAN(Input!$F$5*Input!$F$10))+(M191-$M$18)*SIN(ATAN(Input!$F$5*Input!$F$10)))*IF(Input!C179="",0,1)</f>
        <v>0</v>
      </c>
      <c r="P191" s="7">
        <f t="shared" si="53"/>
        <v>0</v>
      </c>
      <c r="Q191" s="7">
        <f t="shared" si="54"/>
        <v>0</v>
      </c>
      <c r="R191" s="7">
        <f t="shared" si="55"/>
        <v>0</v>
      </c>
      <c r="S191" s="7">
        <f t="shared" si="56"/>
        <v>0</v>
      </c>
      <c r="T191" s="7">
        <f t="shared" si="57"/>
        <v>0</v>
      </c>
      <c r="U191" s="7">
        <f t="shared" si="58"/>
        <v>0</v>
      </c>
      <c r="V191" s="7">
        <f t="shared" si="59"/>
        <v>0</v>
      </c>
      <c r="W191" s="7">
        <f t="shared" si="60"/>
        <v>0</v>
      </c>
      <c r="X191" s="7">
        <f t="shared" si="61"/>
        <v>0</v>
      </c>
      <c r="Y191" s="7">
        <f t="shared" si="62"/>
        <v>0</v>
      </c>
      <c r="Z191" s="7">
        <f t="shared" ca="1" si="63"/>
        <v>0</v>
      </c>
      <c r="AA191" s="7">
        <f t="shared" ca="1" si="64"/>
        <v>0</v>
      </c>
      <c r="AB191" s="7">
        <f t="shared" ca="1" si="65"/>
        <v>0</v>
      </c>
      <c r="AC191" s="3"/>
      <c r="AD191" s="3"/>
    </row>
    <row r="192" spans="1:30" x14ac:dyDescent="0.2">
      <c r="A192" s="20">
        <v>0</v>
      </c>
      <c r="B192" s="20">
        <v>0</v>
      </c>
      <c r="C192" s="8">
        <f>IF(Input!C180="",0,A192-$A$18)</f>
        <v>0</v>
      </c>
      <c r="D192" s="8">
        <f>(B192-Input!$C$6-Input!$F$5*C192)*IF(Input!C180="",0,1)</f>
        <v>0</v>
      </c>
      <c r="E192" s="7">
        <f t="shared" si="45"/>
        <v>0</v>
      </c>
      <c r="F192" s="7">
        <f t="shared" si="46"/>
        <v>0</v>
      </c>
      <c r="G192" s="7">
        <f t="shared" si="47"/>
        <v>0</v>
      </c>
      <c r="H192" s="7">
        <f t="shared" si="48"/>
        <v>0</v>
      </c>
      <c r="I192" s="7">
        <f t="shared" si="49"/>
        <v>0</v>
      </c>
      <c r="J192" s="7">
        <f t="shared" si="50"/>
        <v>0</v>
      </c>
      <c r="K192" s="7">
        <f t="shared" si="51"/>
        <v>0</v>
      </c>
      <c r="L192" s="7">
        <f t="shared" si="52"/>
        <v>0</v>
      </c>
      <c r="M192" s="7">
        <f>Input!C180*Input!$F$10</f>
        <v>0</v>
      </c>
      <c r="N192" s="7">
        <f>(-C192*SIN(ATAN(Input!$F$5*Input!$F$10))+(M192-$M$18)*COS(ATAN(Input!$F$5*Input!$F$10)))*IF(Input!C180="",0,1)</f>
        <v>0</v>
      </c>
      <c r="O192" s="7">
        <f>(C192*COS(ATAN(Input!$F$5*Input!$F$10))+(M192-$M$18)*SIN(ATAN(Input!$F$5*Input!$F$10)))*IF(Input!C180="",0,1)</f>
        <v>0</v>
      </c>
      <c r="P192" s="7">
        <f t="shared" si="53"/>
        <v>0</v>
      </c>
      <c r="Q192" s="7">
        <f t="shared" si="54"/>
        <v>0</v>
      </c>
      <c r="R192" s="7">
        <f t="shared" si="55"/>
        <v>0</v>
      </c>
      <c r="S192" s="7">
        <f t="shared" si="56"/>
        <v>0</v>
      </c>
      <c r="T192" s="7">
        <f t="shared" si="57"/>
        <v>0</v>
      </c>
      <c r="U192" s="7">
        <f t="shared" si="58"/>
        <v>0</v>
      </c>
      <c r="V192" s="7">
        <f t="shared" si="59"/>
        <v>0</v>
      </c>
      <c r="W192" s="7">
        <f t="shared" si="60"/>
        <v>0</v>
      </c>
      <c r="X192" s="7">
        <f t="shared" si="61"/>
        <v>0</v>
      </c>
      <c r="Y192" s="7">
        <f t="shared" si="62"/>
        <v>0</v>
      </c>
      <c r="Z192" s="7">
        <f t="shared" ca="1" si="63"/>
        <v>0</v>
      </c>
      <c r="AA192" s="7">
        <f t="shared" ca="1" si="64"/>
        <v>0</v>
      </c>
      <c r="AB192" s="7">
        <f t="shared" ca="1" si="65"/>
        <v>0</v>
      </c>
      <c r="AC192" s="3"/>
      <c r="AD192" s="3"/>
    </row>
    <row r="193" spans="1:30" x14ac:dyDescent="0.2">
      <c r="A193" s="20">
        <v>0</v>
      </c>
      <c r="B193" s="20">
        <v>0</v>
      </c>
      <c r="C193" s="8">
        <f>IF(Input!C181="",0,A193-$A$18)</f>
        <v>0</v>
      </c>
      <c r="D193" s="8">
        <f>(B193-Input!$C$6-Input!$F$5*C193)*IF(Input!C181="",0,1)</f>
        <v>0</v>
      </c>
      <c r="E193" s="7">
        <f t="shared" si="45"/>
        <v>0</v>
      </c>
      <c r="F193" s="7">
        <f t="shared" si="46"/>
        <v>0</v>
      </c>
      <c r="G193" s="7">
        <f t="shared" si="47"/>
        <v>0</v>
      </c>
      <c r="H193" s="7">
        <f t="shared" si="48"/>
        <v>0</v>
      </c>
      <c r="I193" s="7">
        <f t="shared" si="49"/>
        <v>0</v>
      </c>
      <c r="J193" s="7">
        <f t="shared" si="50"/>
        <v>0</v>
      </c>
      <c r="K193" s="7">
        <f t="shared" si="51"/>
        <v>0</v>
      </c>
      <c r="L193" s="7">
        <f t="shared" si="52"/>
        <v>0</v>
      </c>
      <c r="M193" s="7">
        <f>Input!C181*Input!$F$10</f>
        <v>0</v>
      </c>
      <c r="N193" s="7">
        <f>(-C193*SIN(ATAN(Input!$F$5*Input!$F$10))+(M193-$M$18)*COS(ATAN(Input!$F$5*Input!$F$10)))*IF(Input!C181="",0,1)</f>
        <v>0</v>
      </c>
      <c r="O193" s="7">
        <f>(C193*COS(ATAN(Input!$F$5*Input!$F$10))+(M193-$M$18)*SIN(ATAN(Input!$F$5*Input!$F$10)))*IF(Input!C181="",0,1)</f>
        <v>0</v>
      </c>
      <c r="P193" s="7">
        <f t="shared" si="53"/>
        <v>0</v>
      </c>
      <c r="Q193" s="7">
        <f t="shared" si="54"/>
        <v>0</v>
      </c>
      <c r="R193" s="7">
        <f t="shared" si="55"/>
        <v>0</v>
      </c>
      <c r="S193" s="7">
        <f t="shared" si="56"/>
        <v>0</v>
      </c>
      <c r="T193" s="7">
        <f t="shared" si="57"/>
        <v>0</v>
      </c>
      <c r="U193" s="7">
        <f t="shared" si="58"/>
        <v>0</v>
      </c>
      <c r="V193" s="7">
        <f t="shared" si="59"/>
        <v>0</v>
      </c>
      <c r="W193" s="7">
        <f t="shared" si="60"/>
        <v>0</v>
      </c>
      <c r="X193" s="7">
        <f t="shared" si="61"/>
        <v>0</v>
      </c>
      <c r="Y193" s="7">
        <f t="shared" si="62"/>
        <v>0</v>
      </c>
      <c r="Z193" s="7">
        <f t="shared" ca="1" si="63"/>
        <v>0</v>
      </c>
      <c r="AA193" s="7">
        <f t="shared" ca="1" si="64"/>
        <v>0</v>
      </c>
      <c r="AB193" s="7">
        <f t="shared" ca="1" si="65"/>
        <v>0</v>
      </c>
      <c r="AC193" s="3"/>
      <c r="AD193" s="3"/>
    </row>
    <row r="194" spans="1:30" x14ac:dyDescent="0.2">
      <c r="A194" s="20">
        <v>0</v>
      </c>
      <c r="B194" s="20">
        <v>0</v>
      </c>
      <c r="C194" s="8">
        <f>IF(Input!C182="",0,A194-$A$18)</f>
        <v>0</v>
      </c>
      <c r="D194" s="8">
        <f>(B194-Input!$C$6-Input!$F$5*C194)*IF(Input!C182="",0,1)</f>
        <v>0</v>
      </c>
      <c r="E194" s="7">
        <f t="shared" si="45"/>
        <v>0</v>
      </c>
      <c r="F194" s="7">
        <f t="shared" si="46"/>
        <v>0</v>
      </c>
      <c r="G194" s="7">
        <f t="shared" si="47"/>
        <v>0</v>
      </c>
      <c r="H194" s="7">
        <f t="shared" si="48"/>
        <v>0</v>
      </c>
      <c r="I194" s="7">
        <f t="shared" si="49"/>
        <v>0</v>
      </c>
      <c r="J194" s="7">
        <f t="shared" si="50"/>
        <v>0</v>
      </c>
      <c r="K194" s="7">
        <f t="shared" si="51"/>
        <v>0</v>
      </c>
      <c r="L194" s="7">
        <f t="shared" si="52"/>
        <v>0</v>
      </c>
      <c r="M194" s="7">
        <f>Input!C182*Input!$F$10</f>
        <v>0</v>
      </c>
      <c r="N194" s="7">
        <f>(-C194*SIN(ATAN(Input!$F$5*Input!$F$10))+(M194-$M$18)*COS(ATAN(Input!$F$5*Input!$F$10)))*IF(Input!C182="",0,1)</f>
        <v>0</v>
      </c>
      <c r="O194" s="7">
        <f>(C194*COS(ATAN(Input!$F$5*Input!$F$10))+(M194-$M$18)*SIN(ATAN(Input!$F$5*Input!$F$10)))*IF(Input!C182="",0,1)</f>
        <v>0</v>
      </c>
      <c r="P194" s="7">
        <f t="shared" si="53"/>
        <v>0</v>
      </c>
      <c r="Q194" s="7">
        <f t="shared" si="54"/>
        <v>0</v>
      </c>
      <c r="R194" s="7">
        <f t="shared" si="55"/>
        <v>0</v>
      </c>
      <c r="S194" s="7">
        <f t="shared" si="56"/>
        <v>0</v>
      </c>
      <c r="T194" s="7">
        <f t="shared" si="57"/>
        <v>0</v>
      </c>
      <c r="U194" s="7">
        <f t="shared" si="58"/>
        <v>0</v>
      </c>
      <c r="V194" s="7">
        <f t="shared" si="59"/>
        <v>0</v>
      </c>
      <c r="W194" s="7">
        <f t="shared" si="60"/>
        <v>0</v>
      </c>
      <c r="X194" s="7">
        <f t="shared" si="61"/>
        <v>0</v>
      </c>
      <c r="Y194" s="7">
        <f t="shared" si="62"/>
        <v>0</v>
      </c>
      <c r="Z194" s="7">
        <f t="shared" ca="1" si="63"/>
        <v>0</v>
      </c>
      <c r="AA194" s="7">
        <f t="shared" ca="1" si="64"/>
        <v>0</v>
      </c>
      <c r="AB194" s="7">
        <f t="shared" ca="1" si="65"/>
        <v>0</v>
      </c>
      <c r="AC194" s="3"/>
      <c r="AD194" s="3"/>
    </row>
    <row r="195" spans="1:30" x14ac:dyDescent="0.2">
      <c r="A195" s="20">
        <v>0</v>
      </c>
      <c r="B195" s="20">
        <v>0</v>
      </c>
      <c r="C195" s="8">
        <f>IF(Input!C183="",0,A195-$A$18)</f>
        <v>0</v>
      </c>
      <c r="D195" s="8">
        <f>(B195-Input!$C$6-Input!$F$5*C195)*IF(Input!C183="",0,1)</f>
        <v>0</v>
      </c>
      <c r="E195" s="7">
        <f t="shared" si="45"/>
        <v>0</v>
      </c>
      <c r="F195" s="7">
        <f t="shared" si="46"/>
        <v>0</v>
      </c>
      <c r="G195" s="7">
        <f t="shared" si="47"/>
        <v>0</v>
      </c>
      <c r="H195" s="7">
        <f t="shared" si="48"/>
        <v>0</v>
      </c>
      <c r="I195" s="7">
        <f t="shared" si="49"/>
        <v>0</v>
      </c>
      <c r="J195" s="7">
        <f t="shared" si="50"/>
        <v>0</v>
      </c>
      <c r="K195" s="7">
        <f t="shared" si="51"/>
        <v>0</v>
      </c>
      <c r="L195" s="7">
        <f t="shared" si="52"/>
        <v>0</v>
      </c>
      <c r="M195" s="7">
        <f>Input!C183*Input!$F$10</f>
        <v>0</v>
      </c>
      <c r="N195" s="7">
        <f>(-C195*SIN(ATAN(Input!$F$5*Input!$F$10))+(M195-$M$18)*COS(ATAN(Input!$F$5*Input!$F$10)))*IF(Input!C183="",0,1)</f>
        <v>0</v>
      </c>
      <c r="O195" s="7">
        <f>(C195*COS(ATAN(Input!$F$5*Input!$F$10))+(M195-$M$18)*SIN(ATAN(Input!$F$5*Input!$F$10)))*IF(Input!C183="",0,1)</f>
        <v>0</v>
      </c>
      <c r="P195" s="7">
        <f t="shared" si="53"/>
        <v>0</v>
      </c>
      <c r="Q195" s="7">
        <f t="shared" si="54"/>
        <v>0</v>
      </c>
      <c r="R195" s="7">
        <f t="shared" si="55"/>
        <v>0</v>
      </c>
      <c r="S195" s="7">
        <f t="shared" si="56"/>
        <v>0</v>
      </c>
      <c r="T195" s="7">
        <f t="shared" si="57"/>
        <v>0</v>
      </c>
      <c r="U195" s="7">
        <f t="shared" si="58"/>
        <v>0</v>
      </c>
      <c r="V195" s="7">
        <f t="shared" si="59"/>
        <v>0</v>
      </c>
      <c r="W195" s="7">
        <f t="shared" si="60"/>
        <v>0</v>
      </c>
      <c r="X195" s="7">
        <f t="shared" si="61"/>
        <v>0</v>
      </c>
      <c r="Y195" s="7">
        <f t="shared" si="62"/>
        <v>0</v>
      </c>
      <c r="Z195" s="7">
        <f t="shared" ca="1" si="63"/>
        <v>0</v>
      </c>
      <c r="AA195" s="7">
        <f t="shared" ca="1" si="64"/>
        <v>0</v>
      </c>
      <c r="AB195" s="7">
        <f t="shared" ca="1" si="65"/>
        <v>0</v>
      </c>
      <c r="AC195" s="3"/>
      <c r="AD195" s="3"/>
    </row>
    <row r="196" spans="1:30" x14ac:dyDescent="0.2">
      <c r="A196" s="20">
        <v>0</v>
      </c>
      <c r="B196" s="20">
        <v>0</v>
      </c>
      <c r="C196" s="8">
        <f>IF(Input!C184="",0,A196-$A$18)</f>
        <v>0</v>
      </c>
      <c r="D196" s="8">
        <f>(B196-Input!$C$6-Input!$F$5*C196)*IF(Input!C184="",0,1)</f>
        <v>0</v>
      </c>
      <c r="E196" s="7">
        <f t="shared" si="45"/>
        <v>0</v>
      </c>
      <c r="F196" s="7">
        <f t="shared" si="46"/>
        <v>0</v>
      </c>
      <c r="G196" s="7">
        <f t="shared" si="47"/>
        <v>0</v>
      </c>
      <c r="H196" s="7">
        <f t="shared" si="48"/>
        <v>0</v>
      </c>
      <c r="I196" s="7">
        <f t="shared" si="49"/>
        <v>0</v>
      </c>
      <c r="J196" s="7">
        <f t="shared" si="50"/>
        <v>0</v>
      </c>
      <c r="K196" s="7">
        <f t="shared" si="51"/>
        <v>0</v>
      </c>
      <c r="L196" s="7">
        <f t="shared" si="52"/>
        <v>0</v>
      </c>
      <c r="M196" s="7">
        <f>Input!C184*Input!$F$10</f>
        <v>0</v>
      </c>
      <c r="N196" s="7">
        <f>(-C196*SIN(ATAN(Input!$F$5*Input!$F$10))+(M196-$M$18)*COS(ATAN(Input!$F$5*Input!$F$10)))*IF(Input!C184="",0,1)</f>
        <v>0</v>
      </c>
      <c r="O196" s="7">
        <f>(C196*COS(ATAN(Input!$F$5*Input!$F$10))+(M196-$M$18)*SIN(ATAN(Input!$F$5*Input!$F$10)))*IF(Input!C184="",0,1)</f>
        <v>0</v>
      </c>
      <c r="P196" s="7">
        <f t="shared" si="53"/>
        <v>0</v>
      </c>
      <c r="Q196" s="7">
        <f t="shared" si="54"/>
        <v>0</v>
      </c>
      <c r="R196" s="7">
        <f t="shared" si="55"/>
        <v>0</v>
      </c>
      <c r="S196" s="7">
        <f t="shared" si="56"/>
        <v>0</v>
      </c>
      <c r="T196" s="7">
        <f t="shared" si="57"/>
        <v>0</v>
      </c>
      <c r="U196" s="7">
        <f t="shared" si="58"/>
        <v>0</v>
      </c>
      <c r="V196" s="7">
        <f t="shared" si="59"/>
        <v>0</v>
      </c>
      <c r="W196" s="7">
        <f t="shared" si="60"/>
        <v>0</v>
      </c>
      <c r="X196" s="7">
        <f t="shared" si="61"/>
        <v>0</v>
      </c>
      <c r="Y196" s="7">
        <f t="shared" si="62"/>
        <v>0</v>
      </c>
      <c r="Z196" s="7">
        <f t="shared" ca="1" si="63"/>
        <v>0</v>
      </c>
      <c r="AA196" s="7">
        <f t="shared" ca="1" si="64"/>
        <v>0</v>
      </c>
      <c r="AB196" s="7">
        <f t="shared" ca="1" si="65"/>
        <v>0</v>
      </c>
      <c r="AC196" s="3"/>
      <c r="AD196" s="3"/>
    </row>
    <row r="197" spans="1:30" x14ac:dyDescent="0.2">
      <c r="A197" s="20">
        <v>0</v>
      </c>
      <c r="B197" s="20">
        <v>0</v>
      </c>
      <c r="C197" s="8">
        <f>IF(Input!C185="",0,A197-$A$18)</f>
        <v>0</v>
      </c>
      <c r="D197" s="8">
        <f>(B197-Input!$C$6-Input!$F$5*C197)*IF(Input!C185="",0,1)</f>
        <v>0</v>
      </c>
      <c r="E197" s="7">
        <f t="shared" si="45"/>
        <v>0</v>
      </c>
      <c r="F197" s="7">
        <f t="shared" si="46"/>
        <v>0</v>
      </c>
      <c r="G197" s="7">
        <f t="shared" si="47"/>
        <v>0</v>
      </c>
      <c r="H197" s="7">
        <f t="shared" si="48"/>
        <v>0</v>
      </c>
      <c r="I197" s="7">
        <f t="shared" si="49"/>
        <v>0</v>
      </c>
      <c r="J197" s="7">
        <f t="shared" si="50"/>
        <v>0</v>
      </c>
      <c r="K197" s="7">
        <f t="shared" si="51"/>
        <v>0</v>
      </c>
      <c r="L197" s="7">
        <f t="shared" si="52"/>
        <v>0</v>
      </c>
      <c r="M197" s="7">
        <f>Input!C185*Input!$F$10</f>
        <v>0</v>
      </c>
      <c r="N197" s="7">
        <f>(-C197*SIN(ATAN(Input!$F$5*Input!$F$10))+(M197-$M$18)*COS(ATAN(Input!$F$5*Input!$F$10)))*IF(Input!C185="",0,1)</f>
        <v>0</v>
      </c>
      <c r="O197" s="7">
        <f>(C197*COS(ATAN(Input!$F$5*Input!$F$10))+(M197-$M$18)*SIN(ATAN(Input!$F$5*Input!$F$10)))*IF(Input!C185="",0,1)</f>
        <v>0</v>
      </c>
      <c r="P197" s="7">
        <f t="shared" si="53"/>
        <v>0</v>
      </c>
      <c r="Q197" s="7">
        <f t="shared" si="54"/>
        <v>0</v>
      </c>
      <c r="R197" s="7">
        <f t="shared" si="55"/>
        <v>0</v>
      </c>
      <c r="S197" s="7">
        <f t="shared" si="56"/>
        <v>0</v>
      </c>
      <c r="T197" s="7">
        <f t="shared" si="57"/>
        <v>0</v>
      </c>
      <c r="U197" s="7">
        <f t="shared" si="58"/>
        <v>0</v>
      </c>
      <c r="V197" s="7">
        <f t="shared" si="59"/>
        <v>0</v>
      </c>
      <c r="W197" s="7">
        <f t="shared" si="60"/>
        <v>0</v>
      </c>
      <c r="X197" s="7">
        <f t="shared" si="61"/>
        <v>0</v>
      </c>
      <c r="Y197" s="7">
        <f t="shared" si="62"/>
        <v>0</v>
      </c>
      <c r="Z197" s="7">
        <f t="shared" ca="1" si="63"/>
        <v>0</v>
      </c>
      <c r="AA197" s="7">
        <f t="shared" ca="1" si="64"/>
        <v>0</v>
      </c>
      <c r="AB197" s="7">
        <f t="shared" ca="1" si="65"/>
        <v>0</v>
      </c>
      <c r="AC197" s="3"/>
      <c r="AD197" s="3"/>
    </row>
    <row r="198" spans="1:30" x14ac:dyDescent="0.2">
      <c r="A198" s="20">
        <v>0</v>
      </c>
      <c r="B198" s="20">
        <v>0</v>
      </c>
      <c r="C198" s="8">
        <f>IF(Input!C186="",0,A198-$A$18)</f>
        <v>0</v>
      </c>
      <c r="D198" s="8">
        <f>(B198-Input!$C$6-Input!$F$5*C198)*IF(Input!C186="",0,1)</f>
        <v>0</v>
      </c>
      <c r="E198" s="7">
        <f t="shared" si="45"/>
        <v>0</v>
      </c>
      <c r="F198" s="7">
        <f t="shared" si="46"/>
        <v>0</v>
      </c>
      <c r="G198" s="7">
        <f t="shared" si="47"/>
        <v>0</v>
      </c>
      <c r="H198" s="7">
        <f t="shared" si="48"/>
        <v>0</v>
      </c>
      <c r="I198" s="7">
        <f t="shared" si="49"/>
        <v>0</v>
      </c>
      <c r="J198" s="7">
        <f t="shared" si="50"/>
        <v>0</v>
      </c>
      <c r="K198" s="7">
        <f t="shared" si="51"/>
        <v>0</v>
      </c>
      <c r="L198" s="7">
        <f t="shared" si="52"/>
        <v>0</v>
      </c>
      <c r="M198" s="7">
        <f>Input!C186*Input!$F$10</f>
        <v>0</v>
      </c>
      <c r="N198" s="7">
        <f>(-C198*SIN(ATAN(Input!$F$5*Input!$F$10))+(M198-$M$18)*COS(ATAN(Input!$F$5*Input!$F$10)))*IF(Input!C186="",0,1)</f>
        <v>0</v>
      </c>
      <c r="O198" s="7">
        <f>(C198*COS(ATAN(Input!$F$5*Input!$F$10))+(M198-$M$18)*SIN(ATAN(Input!$F$5*Input!$F$10)))*IF(Input!C186="",0,1)</f>
        <v>0</v>
      </c>
      <c r="P198" s="7">
        <f t="shared" si="53"/>
        <v>0</v>
      </c>
      <c r="Q198" s="7">
        <f t="shared" si="54"/>
        <v>0</v>
      </c>
      <c r="R198" s="7">
        <f t="shared" si="55"/>
        <v>0</v>
      </c>
      <c r="S198" s="7">
        <f t="shared" si="56"/>
        <v>0</v>
      </c>
      <c r="T198" s="7">
        <f t="shared" si="57"/>
        <v>0</v>
      </c>
      <c r="U198" s="7">
        <f t="shared" si="58"/>
        <v>0</v>
      </c>
      <c r="V198" s="7">
        <f t="shared" si="59"/>
        <v>0</v>
      </c>
      <c r="W198" s="7">
        <f t="shared" si="60"/>
        <v>0</v>
      </c>
      <c r="X198" s="7">
        <f t="shared" si="61"/>
        <v>0</v>
      </c>
      <c r="Y198" s="7">
        <f t="shared" si="62"/>
        <v>0</v>
      </c>
      <c r="Z198" s="7">
        <f t="shared" ca="1" si="63"/>
        <v>0</v>
      </c>
      <c r="AA198" s="7">
        <f t="shared" ca="1" si="64"/>
        <v>0</v>
      </c>
      <c r="AB198" s="7">
        <f t="shared" ca="1" si="65"/>
        <v>0</v>
      </c>
      <c r="AC198" s="3"/>
      <c r="AD198" s="3"/>
    </row>
    <row r="199" spans="1:30" x14ac:dyDescent="0.2">
      <c r="A199" s="20">
        <v>0</v>
      </c>
      <c r="B199" s="20">
        <v>0</v>
      </c>
      <c r="C199" s="8">
        <f>IF(Input!C187="",0,A199-$A$18)</f>
        <v>0</v>
      </c>
      <c r="D199" s="8">
        <f>(B199-Input!$C$6-Input!$F$5*C199)*IF(Input!C187="",0,1)</f>
        <v>0</v>
      </c>
      <c r="E199" s="7">
        <f t="shared" si="45"/>
        <v>0</v>
      </c>
      <c r="F199" s="7">
        <f t="shared" si="46"/>
        <v>0</v>
      </c>
      <c r="G199" s="7">
        <f t="shared" si="47"/>
        <v>0</v>
      </c>
      <c r="H199" s="7">
        <f t="shared" si="48"/>
        <v>0</v>
      </c>
      <c r="I199" s="7">
        <f t="shared" si="49"/>
        <v>0</v>
      </c>
      <c r="J199" s="7">
        <f t="shared" si="50"/>
        <v>0</v>
      </c>
      <c r="K199" s="7">
        <f t="shared" si="51"/>
        <v>0</v>
      </c>
      <c r="L199" s="7">
        <f t="shared" si="52"/>
        <v>0</v>
      </c>
      <c r="M199" s="7">
        <f>Input!C187*Input!$F$10</f>
        <v>0</v>
      </c>
      <c r="N199" s="7">
        <f>(-C199*SIN(ATAN(Input!$F$5*Input!$F$10))+(M199-$M$18)*COS(ATAN(Input!$F$5*Input!$F$10)))*IF(Input!C187="",0,1)</f>
        <v>0</v>
      </c>
      <c r="O199" s="7">
        <f>(C199*COS(ATAN(Input!$F$5*Input!$F$10))+(M199-$M$18)*SIN(ATAN(Input!$F$5*Input!$F$10)))*IF(Input!C187="",0,1)</f>
        <v>0</v>
      </c>
      <c r="P199" s="7">
        <f t="shared" si="53"/>
        <v>0</v>
      </c>
      <c r="Q199" s="7">
        <f t="shared" si="54"/>
        <v>0</v>
      </c>
      <c r="R199" s="7">
        <f t="shared" si="55"/>
        <v>0</v>
      </c>
      <c r="S199" s="7">
        <f t="shared" si="56"/>
        <v>0</v>
      </c>
      <c r="T199" s="7">
        <f t="shared" si="57"/>
        <v>0</v>
      </c>
      <c r="U199" s="7">
        <f t="shared" si="58"/>
        <v>0</v>
      </c>
      <c r="V199" s="7">
        <f t="shared" si="59"/>
        <v>0</v>
      </c>
      <c r="W199" s="7">
        <f t="shared" si="60"/>
        <v>0</v>
      </c>
      <c r="X199" s="7">
        <f t="shared" si="61"/>
        <v>0</v>
      </c>
      <c r="Y199" s="7">
        <f t="shared" si="62"/>
        <v>0</v>
      </c>
      <c r="Z199" s="7">
        <f t="shared" ca="1" si="63"/>
        <v>0</v>
      </c>
      <c r="AA199" s="7">
        <f t="shared" ca="1" si="64"/>
        <v>0</v>
      </c>
      <c r="AB199" s="7">
        <f t="shared" ca="1" si="65"/>
        <v>0</v>
      </c>
      <c r="AC199" s="3"/>
      <c r="AD199" s="3"/>
    </row>
    <row r="200" spans="1:30" x14ac:dyDescent="0.2">
      <c r="A200" s="20">
        <v>0</v>
      </c>
      <c r="B200" s="20">
        <v>0</v>
      </c>
      <c r="C200" s="8">
        <f>IF(Input!C188="",0,A200-$A$18)</f>
        <v>0</v>
      </c>
      <c r="D200" s="8">
        <f>(B200-Input!$C$6-Input!$F$5*C200)*IF(Input!C188="",0,1)</f>
        <v>0</v>
      </c>
      <c r="E200" s="7">
        <f t="shared" si="45"/>
        <v>0</v>
      </c>
      <c r="F200" s="7">
        <f t="shared" si="46"/>
        <v>0</v>
      </c>
      <c r="G200" s="7">
        <f t="shared" si="47"/>
        <v>0</v>
      </c>
      <c r="H200" s="7">
        <f t="shared" si="48"/>
        <v>0</v>
      </c>
      <c r="I200" s="7">
        <f t="shared" si="49"/>
        <v>0</v>
      </c>
      <c r="J200" s="7">
        <f t="shared" si="50"/>
        <v>0</v>
      </c>
      <c r="K200" s="7">
        <f t="shared" si="51"/>
        <v>0</v>
      </c>
      <c r="L200" s="7">
        <f t="shared" si="52"/>
        <v>0</v>
      </c>
      <c r="M200" s="7">
        <f>Input!C188*Input!$F$10</f>
        <v>0</v>
      </c>
      <c r="N200" s="7">
        <f>(-C200*SIN(ATAN(Input!$F$5*Input!$F$10))+(M200-$M$18)*COS(ATAN(Input!$F$5*Input!$F$10)))*IF(Input!C188="",0,1)</f>
        <v>0</v>
      </c>
      <c r="O200" s="7">
        <f>(C200*COS(ATAN(Input!$F$5*Input!$F$10))+(M200-$M$18)*SIN(ATAN(Input!$F$5*Input!$F$10)))*IF(Input!C188="",0,1)</f>
        <v>0</v>
      </c>
      <c r="P200" s="7">
        <f t="shared" si="53"/>
        <v>0</v>
      </c>
      <c r="Q200" s="7">
        <f t="shared" si="54"/>
        <v>0</v>
      </c>
      <c r="R200" s="7">
        <f t="shared" si="55"/>
        <v>0</v>
      </c>
      <c r="S200" s="7">
        <f t="shared" si="56"/>
        <v>0</v>
      </c>
      <c r="T200" s="7">
        <f t="shared" si="57"/>
        <v>0</v>
      </c>
      <c r="U200" s="7">
        <f t="shared" si="58"/>
        <v>0</v>
      </c>
      <c r="V200" s="7">
        <f t="shared" si="59"/>
        <v>0</v>
      </c>
      <c r="W200" s="7">
        <f t="shared" si="60"/>
        <v>0</v>
      </c>
      <c r="X200" s="7">
        <f t="shared" si="61"/>
        <v>0</v>
      </c>
      <c r="Y200" s="7">
        <f t="shared" si="62"/>
        <v>0</v>
      </c>
      <c r="Z200" s="7">
        <f t="shared" ca="1" si="63"/>
        <v>0</v>
      </c>
      <c r="AA200" s="7">
        <f t="shared" ca="1" si="64"/>
        <v>0</v>
      </c>
      <c r="AB200" s="7">
        <f t="shared" ca="1" si="65"/>
        <v>0</v>
      </c>
      <c r="AC200" s="3"/>
      <c r="AD200" s="3"/>
    </row>
    <row r="201" spans="1:30" x14ac:dyDescent="0.2">
      <c r="A201" s="20">
        <v>0</v>
      </c>
      <c r="B201" s="20">
        <v>0</v>
      </c>
      <c r="C201" s="8">
        <f>IF(Input!C189="",0,A201-$A$18)</f>
        <v>0</v>
      </c>
      <c r="D201" s="8">
        <f>(B201-Input!$C$6-Input!$F$5*C201)*IF(Input!C189="",0,1)</f>
        <v>0</v>
      </c>
      <c r="E201" s="7">
        <f t="shared" si="45"/>
        <v>0</v>
      </c>
      <c r="F201" s="7">
        <f t="shared" si="46"/>
        <v>0</v>
      </c>
      <c r="G201" s="7">
        <f t="shared" si="47"/>
        <v>0</v>
      </c>
      <c r="H201" s="7">
        <f t="shared" si="48"/>
        <v>0</v>
      </c>
      <c r="I201" s="7">
        <f t="shared" si="49"/>
        <v>0</v>
      </c>
      <c r="J201" s="7">
        <f t="shared" si="50"/>
        <v>0</v>
      </c>
      <c r="K201" s="7">
        <f t="shared" si="51"/>
        <v>0</v>
      </c>
      <c r="L201" s="7">
        <f t="shared" si="52"/>
        <v>0</v>
      </c>
      <c r="M201" s="7">
        <f>Input!C189*Input!$F$10</f>
        <v>0</v>
      </c>
      <c r="N201" s="7">
        <f>(-C201*SIN(ATAN(Input!$F$5*Input!$F$10))+(M201-$M$18)*COS(ATAN(Input!$F$5*Input!$F$10)))*IF(Input!C189="",0,1)</f>
        <v>0</v>
      </c>
      <c r="O201" s="7">
        <f>(C201*COS(ATAN(Input!$F$5*Input!$F$10))+(M201-$M$18)*SIN(ATAN(Input!$F$5*Input!$F$10)))*IF(Input!C189="",0,1)</f>
        <v>0</v>
      </c>
      <c r="P201" s="7">
        <f t="shared" si="53"/>
        <v>0</v>
      </c>
      <c r="Q201" s="7">
        <f t="shared" si="54"/>
        <v>0</v>
      </c>
      <c r="R201" s="7">
        <f t="shared" si="55"/>
        <v>0</v>
      </c>
      <c r="S201" s="7">
        <f t="shared" si="56"/>
        <v>0</v>
      </c>
      <c r="T201" s="7">
        <f t="shared" si="57"/>
        <v>0</v>
      </c>
      <c r="U201" s="7">
        <f t="shared" si="58"/>
        <v>0</v>
      </c>
      <c r="V201" s="7">
        <f t="shared" si="59"/>
        <v>0</v>
      </c>
      <c r="W201" s="7">
        <f t="shared" si="60"/>
        <v>0</v>
      </c>
      <c r="X201" s="7">
        <f t="shared" si="61"/>
        <v>0</v>
      </c>
      <c r="Y201" s="7">
        <f t="shared" si="62"/>
        <v>0</v>
      </c>
      <c r="Z201" s="7">
        <f t="shared" ca="1" si="63"/>
        <v>0</v>
      </c>
      <c r="AA201" s="7">
        <f t="shared" ca="1" si="64"/>
        <v>0</v>
      </c>
      <c r="AB201" s="7">
        <f t="shared" ca="1" si="65"/>
        <v>0</v>
      </c>
      <c r="AC201" s="3"/>
      <c r="AD201" s="3"/>
    </row>
    <row r="202" spans="1:30" x14ac:dyDescent="0.2">
      <c r="A202" s="20">
        <v>0</v>
      </c>
      <c r="B202" s="20">
        <v>0</v>
      </c>
      <c r="C202" s="8">
        <f>IF(Input!C190="",0,A202-$A$18)</f>
        <v>0</v>
      </c>
      <c r="D202" s="8">
        <f>(B202-Input!$C$6-Input!$F$5*C202)*IF(Input!C190="",0,1)</f>
        <v>0</v>
      </c>
      <c r="E202" s="7">
        <f t="shared" si="45"/>
        <v>0</v>
      </c>
      <c r="F202" s="7">
        <f t="shared" si="46"/>
        <v>0</v>
      </c>
      <c r="G202" s="7">
        <f t="shared" si="47"/>
        <v>0</v>
      </c>
      <c r="H202" s="7">
        <f t="shared" si="48"/>
        <v>0</v>
      </c>
      <c r="I202" s="7">
        <f t="shared" si="49"/>
        <v>0</v>
      </c>
      <c r="J202" s="7">
        <f t="shared" si="50"/>
        <v>0</v>
      </c>
      <c r="K202" s="7">
        <f t="shared" si="51"/>
        <v>0</v>
      </c>
      <c r="L202" s="7">
        <f t="shared" si="52"/>
        <v>0</v>
      </c>
      <c r="M202" s="7">
        <f>Input!C190*Input!$F$10</f>
        <v>0</v>
      </c>
      <c r="N202" s="7">
        <f>(-C202*SIN(ATAN(Input!$F$5*Input!$F$10))+(M202-$M$18)*COS(ATAN(Input!$F$5*Input!$F$10)))*IF(Input!C190="",0,1)</f>
        <v>0</v>
      </c>
      <c r="O202" s="7">
        <f>(C202*COS(ATAN(Input!$F$5*Input!$F$10))+(M202-$M$18)*SIN(ATAN(Input!$F$5*Input!$F$10)))*IF(Input!C190="",0,1)</f>
        <v>0</v>
      </c>
      <c r="P202" s="7">
        <f t="shared" si="53"/>
        <v>0</v>
      </c>
      <c r="Q202" s="7">
        <f t="shared" si="54"/>
        <v>0</v>
      </c>
      <c r="R202" s="7">
        <f t="shared" si="55"/>
        <v>0</v>
      </c>
      <c r="S202" s="7">
        <f t="shared" si="56"/>
        <v>0</v>
      </c>
      <c r="T202" s="7">
        <f t="shared" si="57"/>
        <v>0</v>
      </c>
      <c r="U202" s="7">
        <f t="shared" si="58"/>
        <v>0</v>
      </c>
      <c r="V202" s="7">
        <f t="shared" si="59"/>
        <v>0</v>
      </c>
      <c r="W202" s="7">
        <f t="shared" si="60"/>
        <v>0</v>
      </c>
      <c r="X202" s="7">
        <f t="shared" si="61"/>
        <v>0</v>
      </c>
      <c r="Y202" s="7">
        <f t="shared" si="62"/>
        <v>0</v>
      </c>
      <c r="Z202" s="7">
        <f t="shared" ca="1" si="63"/>
        <v>0</v>
      </c>
      <c r="AA202" s="7">
        <f t="shared" ca="1" si="64"/>
        <v>0</v>
      </c>
      <c r="AB202" s="7">
        <f t="shared" ca="1" si="65"/>
        <v>0</v>
      </c>
      <c r="AC202" s="3"/>
      <c r="AD202" s="3"/>
    </row>
    <row r="203" spans="1:30" x14ac:dyDescent="0.2">
      <c r="A203" s="20">
        <v>0</v>
      </c>
      <c r="B203" s="20">
        <v>0</v>
      </c>
      <c r="C203" s="8">
        <f>IF(Input!C191="",0,A203-$A$18)</f>
        <v>0</v>
      </c>
      <c r="D203" s="8">
        <f>(B203-Input!$C$6-Input!$F$5*C203)*IF(Input!C191="",0,1)</f>
        <v>0</v>
      </c>
      <c r="E203" s="7">
        <f t="shared" si="45"/>
        <v>0</v>
      </c>
      <c r="F203" s="7">
        <f t="shared" si="46"/>
        <v>0</v>
      </c>
      <c r="G203" s="7">
        <f t="shared" si="47"/>
        <v>0</v>
      </c>
      <c r="H203" s="7">
        <f t="shared" si="48"/>
        <v>0</v>
      </c>
      <c r="I203" s="7">
        <f t="shared" si="49"/>
        <v>0</v>
      </c>
      <c r="J203" s="7">
        <f t="shared" si="50"/>
        <v>0</v>
      </c>
      <c r="K203" s="7">
        <f t="shared" si="51"/>
        <v>0</v>
      </c>
      <c r="L203" s="7">
        <f t="shared" si="52"/>
        <v>0</v>
      </c>
      <c r="M203" s="7">
        <f>Input!C191*Input!$F$10</f>
        <v>0</v>
      </c>
      <c r="N203" s="7">
        <f>(-C203*SIN(ATAN(Input!$F$5*Input!$F$10))+(M203-$M$18)*COS(ATAN(Input!$F$5*Input!$F$10)))*IF(Input!C191="",0,1)</f>
        <v>0</v>
      </c>
      <c r="O203" s="7">
        <f>(C203*COS(ATAN(Input!$F$5*Input!$F$10))+(M203-$M$18)*SIN(ATAN(Input!$F$5*Input!$F$10)))*IF(Input!C191="",0,1)</f>
        <v>0</v>
      </c>
      <c r="P203" s="7">
        <f t="shared" si="53"/>
        <v>0</v>
      </c>
      <c r="Q203" s="7">
        <f t="shared" si="54"/>
        <v>0</v>
      </c>
      <c r="R203" s="7">
        <f t="shared" si="55"/>
        <v>0</v>
      </c>
      <c r="S203" s="7">
        <f t="shared" si="56"/>
        <v>0</v>
      </c>
      <c r="T203" s="7">
        <f t="shared" si="57"/>
        <v>0</v>
      </c>
      <c r="U203" s="7">
        <f t="shared" si="58"/>
        <v>0</v>
      </c>
      <c r="V203" s="7">
        <f t="shared" si="59"/>
        <v>0</v>
      </c>
      <c r="W203" s="7">
        <f t="shared" si="60"/>
        <v>0</v>
      </c>
      <c r="X203" s="7">
        <f t="shared" si="61"/>
        <v>0</v>
      </c>
      <c r="Y203" s="7">
        <f t="shared" si="62"/>
        <v>0</v>
      </c>
      <c r="Z203" s="7">
        <f t="shared" ca="1" si="63"/>
        <v>0</v>
      </c>
      <c r="AA203" s="7">
        <f t="shared" ca="1" si="64"/>
        <v>0</v>
      </c>
      <c r="AB203" s="7">
        <f t="shared" ca="1" si="65"/>
        <v>0</v>
      </c>
      <c r="AC203" s="3"/>
      <c r="AD203" s="3"/>
    </row>
    <row r="204" spans="1:30" x14ac:dyDescent="0.2">
      <c r="A204" s="20">
        <v>0</v>
      </c>
      <c r="B204" s="20">
        <v>0</v>
      </c>
      <c r="C204" s="8">
        <f>IF(Input!C192="",0,A204-$A$18)</f>
        <v>0</v>
      </c>
      <c r="D204" s="8">
        <f>(B204-Input!$C$6-Input!$F$5*C204)*IF(Input!C192="",0,1)</f>
        <v>0</v>
      </c>
      <c r="E204" s="7">
        <f t="shared" si="45"/>
        <v>0</v>
      </c>
      <c r="F204" s="7">
        <f t="shared" si="46"/>
        <v>0</v>
      </c>
      <c r="G204" s="7">
        <f t="shared" si="47"/>
        <v>0</v>
      </c>
      <c r="H204" s="7">
        <f t="shared" si="48"/>
        <v>0</v>
      </c>
      <c r="I204" s="7">
        <f t="shared" si="49"/>
        <v>0</v>
      </c>
      <c r="J204" s="7">
        <f t="shared" si="50"/>
        <v>0</v>
      </c>
      <c r="K204" s="7">
        <f t="shared" si="51"/>
        <v>0</v>
      </c>
      <c r="L204" s="7">
        <f t="shared" si="52"/>
        <v>0</v>
      </c>
      <c r="M204" s="7">
        <f>Input!C192*Input!$F$10</f>
        <v>0</v>
      </c>
      <c r="N204" s="7">
        <f>(-C204*SIN(ATAN(Input!$F$5*Input!$F$10))+(M204-$M$18)*COS(ATAN(Input!$F$5*Input!$F$10)))*IF(Input!C192="",0,1)</f>
        <v>0</v>
      </c>
      <c r="O204" s="7">
        <f>(C204*COS(ATAN(Input!$F$5*Input!$F$10))+(M204-$M$18)*SIN(ATAN(Input!$F$5*Input!$F$10)))*IF(Input!C192="",0,1)</f>
        <v>0</v>
      </c>
      <c r="P204" s="7">
        <f t="shared" si="53"/>
        <v>0</v>
      </c>
      <c r="Q204" s="7">
        <f t="shared" si="54"/>
        <v>0</v>
      </c>
      <c r="R204" s="7">
        <f t="shared" si="55"/>
        <v>0</v>
      </c>
      <c r="S204" s="7">
        <f t="shared" si="56"/>
        <v>0</v>
      </c>
      <c r="T204" s="7">
        <f t="shared" si="57"/>
        <v>0</v>
      </c>
      <c r="U204" s="7">
        <f t="shared" si="58"/>
        <v>0</v>
      </c>
      <c r="V204" s="7">
        <f t="shared" si="59"/>
        <v>0</v>
      </c>
      <c r="W204" s="7">
        <f t="shared" si="60"/>
        <v>0</v>
      </c>
      <c r="X204" s="7">
        <f t="shared" si="61"/>
        <v>0</v>
      </c>
      <c r="Y204" s="7">
        <f t="shared" si="62"/>
        <v>0</v>
      </c>
      <c r="Z204" s="7">
        <f t="shared" ca="1" si="63"/>
        <v>0</v>
      </c>
      <c r="AA204" s="7">
        <f t="shared" ca="1" si="64"/>
        <v>0</v>
      </c>
      <c r="AB204" s="7">
        <f t="shared" ca="1" si="65"/>
        <v>0</v>
      </c>
      <c r="AC204" s="3"/>
      <c r="AD204" s="3"/>
    </row>
    <row r="205" spans="1:30" x14ac:dyDescent="0.2">
      <c r="A205" s="20">
        <v>0</v>
      </c>
      <c r="B205" s="20">
        <v>0</v>
      </c>
      <c r="C205" s="8">
        <f>IF(Input!C193="",0,A205-$A$18)</f>
        <v>0</v>
      </c>
      <c r="D205" s="8">
        <f>(B205-Input!$C$6-Input!$F$5*C205)*IF(Input!C193="",0,1)</f>
        <v>0</v>
      </c>
      <c r="E205" s="7">
        <f t="shared" si="45"/>
        <v>0</v>
      </c>
      <c r="F205" s="7">
        <f t="shared" si="46"/>
        <v>0</v>
      </c>
      <c r="G205" s="7">
        <f t="shared" si="47"/>
        <v>0</v>
      </c>
      <c r="H205" s="7">
        <f t="shared" si="48"/>
        <v>0</v>
      </c>
      <c r="I205" s="7">
        <f t="shared" si="49"/>
        <v>0</v>
      </c>
      <c r="J205" s="7">
        <f t="shared" si="50"/>
        <v>0</v>
      </c>
      <c r="K205" s="7">
        <f t="shared" si="51"/>
        <v>0</v>
      </c>
      <c r="L205" s="7">
        <f t="shared" si="52"/>
        <v>0</v>
      </c>
      <c r="M205" s="7">
        <f>Input!C193*Input!$F$10</f>
        <v>0</v>
      </c>
      <c r="N205" s="7">
        <f>(-C205*SIN(ATAN(Input!$F$5*Input!$F$10))+(M205-$M$18)*COS(ATAN(Input!$F$5*Input!$F$10)))*IF(Input!C193="",0,1)</f>
        <v>0</v>
      </c>
      <c r="O205" s="7">
        <f>(C205*COS(ATAN(Input!$F$5*Input!$F$10))+(M205-$M$18)*SIN(ATAN(Input!$F$5*Input!$F$10)))*IF(Input!C193="",0,1)</f>
        <v>0</v>
      </c>
      <c r="P205" s="7">
        <f t="shared" si="53"/>
        <v>0</v>
      </c>
      <c r="Q205" s="7">
        <f t="shared" si="54"/>
        <v>0</v>
      </c>
      <c r="R205" s="7">
        <f t="shared" si="55"/>
        <v>0</v>
      </c>
      <c r="S205" s="7">
        <f t="shared" si="56"/>
        <v>0</v>
      </c>
      <c r="T205" s="7">
        <f t="shared" si="57"/>
        <v>0</v>
      </c>
      <c r="U205" s="7">
        <f t="shared" si="58"/>
        <v>0</v>
      </c>
      <c r="V205" s="7">
        <f t="shared" si="59"/>
        <v>0</v>
      </c>
      <c r="W205" s="7">
        <f t="shared" si="60"/>
        <v>0</v>
      </c>
      <c r="X205" s="7">
        <f t="shared" si="61"/>
        <v>0</v>
      </c>
      <c r="Y205" s="7">
        <f t="shared" si="62"/>
        <v>0</v>
      </c>
      <c r="Z205" s="7">
        <f t="shared" ca="1" si="63"/>
        <v>0</v>
      </c>
      <c r="AA205" s="7">
        <f t="shared" ca="1" si="64"/>
        <v>0</v>
      </c>
      <c r="AB205" s="7">
        <f t="shared" ca="1" si="65"/>
        <v>0</v>
      </c>
      <c r="AC205" s="3"/>
      <c r="AD205" s="3"/>
    </row>
    <row r="206" spans="1:30" x14ac:dyDescent="0.2">
      <c r="A206" s="20">
        <v>0</v>
      </c>
      <c r="B206" s="20">
        <v>0</v>
      </c>
      <c r="C206" s="8">
        <f>IF(Input!C194="",0,A206-$A$18)</f>
        <v>0</v>
      </c>
      <c r="D206" s="8">
        <f>(B206-Input!$C$6-Input!$F$5*C206)*IF(Input!C194="",0,1)</f>
        <v>0</v>
      </c>
      <c r="E206" s="7">
        <f t="shared" si="45"/>
        <v>0</v>
      </c>
      <c r="F206" s="7">
        <f t="shared" si="46"/>
        <v>0</v>
      </c>
      <c r="G206" s="7">
        <f t="shared" si="47"/>
        <v>0</v>
      </c>
      <c r="H206" s="7">
        <f t="shared" si="48"/>
        <v>0</v>
      </c>
      <c r="I206" s="7">
        <f t="shared" si="49"/>
        <v>0</v>
      </c>
      <c r="J206" s="7">
        <f t="shared" si="50"/>
        <v>0</v>
      </c>
      <c r="K206" s="7">
        <f t="shared" si="51"/>
        <v>0</v>
      </c>
      <c r="L206" s="7">
        <f t="shared" si="52"/>
        <v>0</v>
      </c>
      <c r="M206" s="7">
        <f>Input!C194*Input!$F$10</f>
        <v>0</v>
      </c>
      <c r="N206" s="7">
        <f>(-C206*SIN(ATAN(Input!$F$5*Input!$F$10))+(M206-$M$18)*COS(ATAN(Input!$F$5*Input!$F$10)))*IF(Input!C194="",0,1)</f>
        <v>0</v>
      </c>
      <c r="O206" s="7">
        <f>(C206*COS(ATAN(Input!$F$5*Input!$F$10))+(M206-$M$18)*SIN(ATAN(Input!$F$5*Input!$F$10)))*IF(Input!C194="",0,1)</f>
        <v>0</v>
      </c>
      <c r="P206" s="7">
        <f t="shared" si="53"/>
        <v>0</v>
      </c>
      <c r="Q206" s="7">
        <f t="shared" si="54"/>
        <v>0</v>
      </c>
      <c r="R206" s="7">
        <f t="shared" si="55"/>
        <v>0</v>
      </c>
      <c r="S206" s="7">
        <f t="shared" si="56"/>
        <v>0</v>
      </c>
      <c r="T206" s="7">
        <f t="shared" si="57"/>
        <v>0</v>
      </c>
      <c r="U206" s="7">
        <f t="shared" si="58"/>
        <v>0</v>
      </c>
      <c r="V206" s="7">
        <f t="shared" si="59"/>
        <v>0</v>
      </c>
      <c r="W206" s="7">
        <f t="shared" si="60"/>
        <v>0</v>
      </c>
      <c r="X206" s="7">
        <f t="shared" si="61"/>
        <v>0</v>
      </c>
      <c r="Y206" s="7">
        <f t="shared" si="62"/>
        <v>0</v>
      </c>
      <c r="Z206" s="7">
        <f t="shared" ca="1" si="63"/>
        <v>0</v>
      </c>
      <c r="AA206" s="7">
        <f t="shared" ca="1" si="64"/>
        <v>0</v>
      </c>
      <c r="AB206" s="7">
        <f t="shared" ca="1" si="65"/>
        <v>0</v>
      </c>
      <c r="AC206" s="3"/>
      <c r="AD206" s="3"/>
    </row>
    <row r="207" spans="1:30" x14ac:dyDescent="0.2">
      <c r="A207" s="20">
        <v>0</v>
      </c>
      <c r="B207" s="20">
        <v>0</v>
      </c>
      <c r="C207" s="8">
        <f>IF(Input!C195="",0,A207-$A$18)</f>
        <v>0</v>
      </c>
      <c r="D207" s="8">
        <f>(B207-Input!$C$6-Input!$F$5*C207)*IF(Input!C195="",0,1)</f>
        <v>0</v>
      </c>
      <c r="E207" s="7">
        <f t="shared" si="45"/>
        <v>0</v>
      </c>
      <c r="F207" s="7">
        <f t="shared" si="46"/>
        <v>0</v>
      </c>
      <c r="G207" s="7">
        <f t="shared" si="47"/>
        <v>0</v>
      </c>
      <c r="H207" s="7">
        <f t="shared" si="48"/>
        <v>0</v>
      </c>
      <c r="I207" s="7">
        <f t="shared" si="49"/>
        <v>0</v>
      </c>
      <c r="J207" s="7">
        <f t="shared" si="50"/>
        <v>0</v>
      </c>
      <c r="K207" s="7">
        <f t="shared" si="51"/>
        <v>0</v>
      </c>
      <c r="L207" s="7">
        <f t="shared" si="52"/>
        <v>0</v>
      </c>
      <c r="M207" s="7">
        <f>Input!C195*Input!$F$10</f>
        <v>0</v>
      </c>
      <c r="N207" s="7">
        <f>(-C207*SIN(ATAN(Input!$F$5*Input!$F$10))+(M207-$M$18)*COS(ATAN(Input!$F$5*Input!$F$10)))*IF(Input!C195="",0,1)</f>
        <v>0</v>
      </c>
      <c r="O207" s="7">
        <f>(C207*COS(ATAN(Input!$F$5*Input!$F$10))+(M207-$M$18)*SIN(ATAN(Input!$F$5*Input!$F$10)))*IF(Input!C195="",0,1)</f>
        <v>0</v>
      </c>
      <c r="P207" s="7">
        <f t="shared" si="53"/>
        <v>0</v>
      </c>
      <c r="Q207" s="7">
        <f t="shared" si="54"/>
        <v>0</v>
      </c>
      <c r="R207" s="7">
        <f t="shared" si="55"/>
        <v>0</v>
      </c>
      <c r="S207" s="7">
        <f t="shared" si="56"/>
        <v>0</v>
      </c>
      <c r="T207" s="7">
        <f t="shared" si="57"/>
        <v>0</v>
      </c>
      <c r="U207" s="7">
        <f t="shared" si="58"/>
        <v>0</v>
      </c>
      <c r="V207" s="7">
        <f t="shared" si="59"/>
        <v>0</v>
      </c>
      <c r="W207" s="7">
        <f t="shared" si="60"/>
        <v>0</v>
      </c>
      <c r="X207" s="7">
        <f t="shared" si="61"/>
        <v>0</v>
      </c>
      <c r="Y207" s="7">
        <f t="shared" si="62"/>
        <v>0</v>
      </c>
      <c r="Z207" s="7">
        <f t="shared" ca="1" si="63"/>
        <v>0</v>
      </c>
      <c r="AA207" s="7">
        <f t="shared" ca="1" si="64"/>
        <v>0</v>
      </c>
      <c r="AB207" s="7">
        <f t="shared" ca="1" si="65"/>
        <v>0</v>
      </c>
      <c r="AC207" s="3"/>
      <c r="AD207" s="3"/>
    </row>
    <row r="208" spans="1:30" x14ac:dyDescent="0.2">
      <c r="A208" s="20">
        <v>0</v>
      </c>
      <c r="B208" s="20">
        <v>0</v>
      </c>
      <c r="C208" s="8">
        <f>IF(Input!C196="",0,A208-$A$18)</f>
        <v>0</v>
      </c>
      <c r="D208" s="8">
        <f>(B208-Input!$C$6-Input!$F$5*C208)*IF(Input!C196="",0,1)</f>
        <v>0</v>
      </c>
      <c r="E208" s="7">
        <f t="shared" si="45"/>
        <v>0</v>
      </c>
      <c r="F208" s="7">
        <f t="shared" si="46"/>
        <v>0</v>
      </c>
      <c r="G208" s="7">
        <f t="shared" si="47"/>
        <v>0</v>
      </c>
      <c r="H208" s="7">
        <f t="shared" si="48"/>
        <v>0</v>
      </c>
      <c r="I208" s="7">
        <f t="shared" si="49"/>
        <v>0</v>
      </c>
      <c r="J208" s="7">
        <f t="shared" si="50"/>
        <v>0</v>
      </c>
      <c r="K208" s="7">
        <f t="shared" si="51"/>
        <v>0</v>
      </c>
      <c r="L208" s="7">
        <f t="shared" si="52"/>
        <v>0</v>
      </c>
      <c r="M208" s="7">
        <f>Input!C196*Input!$F$10</f>
        <v>0</v>
      </c>
      <c r="N208" s="7">
        <f>(-C208*SIN(ATAN(Input!$F$5*Input!$F$10))+(M208-$M$18)*COS(ATAN(Input!$F$5*Input!$F$10)))*IF(Input!C196="",0,1)</f>
        <v>0</v>
      </c>
      <c r="O208" s="7">
        <f>(C208*COS(ATAN(Input!$F$5*Input!$F$10))+(M208-$M$18)*SIN(ATAN(Input!$F$5*Input!$F$10)))*IF(Input!C196="",0,1)</f>
        <v>0</v>
      </c>
      <c r="P208" s="7">
        <f t="shared" si="53"/>
        <v>0</v>
      </c>
      <c r="Q208" s="7">
        <f t="shared" si="54"/>
        <v>0</v>
      </c>
      <c r="R208" s="7">
        <f t="shared" si="55"/>
        <v>0</v>
      </c>
      <c r="S208" s="7">
        <f t="shared" si="56"/>
        <v>0</v>
      </c>
      <c r="T208" s="7">
        <f t="shared" si="57"/>
        <v>0</v>
      </c>
      <c r="U208" s="7">
        <f t="shared" si="58"/>
        <v>0</v>
      </c>
      <c r="V208" s="7">
        <f t="shared" si="59"/>
        <v>0</v>
      </c>
      <c r="W208" s="7">
        <f t="shared" si="60"/>
        <v>0</v>
      </c>
      <c r="X208" s="7">
        <f t="shared" si="61"/>
        <v>0</v>
      </c>
      <c r="Y208" s="7">
        <f t="shared" si="62"/>
        <v>0</v>
      </c>
      <c r="Z208" s="7">
        <f t="shared" ca="1" si="63"/>
        <v>0</v>
      </c>
      <c r="AA208" s="7">
        <f t="shared" ca="1" si="64"/>
        <v>0</v>
      </c>
      <c r="AB208" s="7">
        <f t="shared" ca="1" si="65"/>
        <v>0</v>
      </c>
      <c r="AC208" s="3"/>
      <c r="AD208" s="3"/>
    </row>
    <row r="209" spans="1:30" x14ac:dyDescent="0.2">
      <c r="A209" s="20">
        <v>0</v>
      </c>
      <c r="B209" s="20">
        <v>0</v>
      </c>
      <c r="C209" s="8">
        <f>IF(Input!C197="",0,A209-$A$18)</f>
        <v>0</v>
      </c>
      <c r="D209" s="8">
        <f>(B209-Input!$C$6-Input!$F$5*C209)*IF(Input!C197="",0,1)</f>
        <v>0</v>
      </c>
      <c r="E209" s="7">
        <f t="shared" si="45"/>
        <v>0</v>
      </c>
      <c r="F209" s="7">
        <f t="shared" si="46"/>
        <v>0</v>
      </c>
      <c r="G209" s="7">
        <f t="shared" si="47"/>
        <v>0</v>
      </c>
      <c r="H209" s="7">
        <f t="shared" si="48"/>
        <v>0</v>
      </c>
      <c r="I209" s="7">
        <f t="shared" si="49"/>
        <v>0</v>
      </c>
      <c r="J209" s="7">
        <f t="shared" si="50"/>
        <v>0</v>
      </c>
      <c r="K209" s="7">
        <f t="shared" si="51"/>
        <v>0</v>
      </c>
      <c r="L209" s="7">
        <f t="shared" si="52"/>
        <v>0</v>
      </c>
      <c r="M209" s="7">
        <f>Input!C197*Input!$F$10</f>
        <v>0</v>
      </c>
      <c r="N209" s="7">
        <f>(-C209*SIN(ATAN(Input!$F$5*Input!$F$10))+(M209-$M$18)*COS(ATAN(Input!$F$5*Input!$F$10)))*IF(Input!C197="",0,1)</f>
        <v>0</v>
      </c>
      <c r="O209" s="7">
        <f>(C209*COS(ATAN(Input!$F$5*Input!$F$10))+(M209-$M$18)*SIN(ATAN(Input!$F$5*Input!$F$10)))*IF(Input!C197="",0,1)</f>
        <v>0</v>
      </c>
      <c r="P209" s="7">
        <f t="shared" si="53"/>
        <v>0</v>
      </c>
      <c r="Q209" s="7">
        <f t="shared" si="54"/>
        <v>0</v>
      </c>
      <c r="R209" s="7">
        <f t="shared" si="55"/>
        <v>0</v>
      </c>
      <c r="S209" s="7">
        <f t="shared" si="56"/>
        <v>0</v>
      </c>
      <c r="T209" s="7">
        <f t="shared" si="57"/>
        <v>0</v>
      </c>
      <c r="U209" s="7">
        <f t="shared" si="58"/>
        <v>0</v>
      </c>
      <c r="V209" s="7">
        <f t="shared" si="59"/>
        <v>0</v>
      </c>
      <c r="W209" s="7">
        <f t="shared" si="60"/>
        <v>0</v>
      </c>
      <c r="X209" s="7">
        <f t="shared" si="61"/>
        <v>0</v>
      </c>
      <c r="Y209" s="7">
        <f t="shared" si="62"/>
        <v>0</v>
      </c>
      <c r="Z209" s="7">
        <f t="shared" ca="1" si="63"/>
        <v>0</v>
      </c>
      <c r="AA209" s="7">
        <f t="shared" ca="1" si="64"/>
        <v>0</v>
      </c>
      <c r="AB209" s="7">
        <f t="shared" ca="1" si="65"/>
        <v>0</v>
      </c>
      <c r="AC209" s="3"/>
      <c r="AD209" s="3"/>
    </row>
    <row r="210" spans="1:30" x14ac:dyDescent="0.2">
      <c r="A210" s="20">
        <v>0</v>
      </c>
      <c r="B210" s="20">
        <v>0</v>
      </c>
      <c r="C210" s="8">
        <f>IF(Input!C198="",0,A210-$A$18)</f>
        <v>0</v>
      </c>
      <c r="D210" s="8">
        <f>(B210-Input!$C$6-Input!$F$5*C210)*IF(Input!C198="",0,1)</f>
        <v>0</v>
      </c>
      <c r="E210" s="7">
        <f t="shared" si="45"/>
        <v>0</v>
      </c>
      <c r="F210" s="7">
        <f t="shared" si="46"/>
        <v>0</v>
      </c>
      <c r="G210" s="7">
        <f t="shared" si="47"/>
        <v>0</v>
      </c>
      <c r="H210" s="7">
        <f t="shared" si="48"/>
        <v>0</v>
      </c>
      <c r="I210" s="7">
        <f t="shared" si="49"/>
        <v>0</v>
      </c>
      <c r="J210" s="7">
        <f t="shared" si="50"/>
        <v>0</v>
      </c>
      <c r="K210" s="7">
        <f t="shared" si="51"/>
        <v>0</v>
      </c>
      <c r="L210" s="7">
        <f t="shared" si="52"/>
        <v>0</v>
      </c>
      <c r="M210" s="7">
        <f>Input!C198*Input!$F$10</f>
        <v>0</v>
      </c>
      <c r="N210" s="7">
        <f>(-C210*SIN(ATAN(Input!$F$5*Input!$F$10))+(M210-$M$18)*COS(ATAN(Input!$F$5*Input!$F$10)))*IF(Input!C198="",0,1)</f>
        <v>0</v>
      </c>
      <c r="O210" s="7">
        <f>(C210*COS(ATAN(Input!$F$5*Input!$F$10))+(M210-$M$18)*SIN(ATAN(Input!$F$5*Input!$F$10)))*IF(Input!C198="",0,1)</f>
        <v>0</v>
      </c>
      <c r="P210" s="7">
        <f t="shared" si="53"/>
        <v>0</v>
      </c>
      <c r="Q210" s="7">
        <f t="shared" si="54"/>
        <v>0</v>
      </c>
      <c r="R210" s="7">
        <f t="shared" si="55"/>
        <v>0</v>
      </c>
      <c r="S210" s="7">
        <f t="shared" si="56"/>
        <v>0</v>
      </c>
      <c r="T210" s="7">
        <f t="shared" si="57"/>
        <v>0</v>
      </c>
      <c r="U210" s="7">
        <f t="shared" si="58"/>
        <v>0</v>
      </c>
      <c r="V210" s="7">
        <f t="shared" si="59"/>
        <v>0</v>
      </c>
      <c r="W210" s="7">
        <f t="shared" si="60"/>
        <v>0</v>
      </c>
      <c r="X210" s="7">
        <f t="shared" si="61"/>
        <v>0</v>
      </c>
      <c r="Y210" s="7">
        <f t="shared" si="62"/>
        <v>0</v>
      </c>
      <c r="Z210" s="7">
        <f t="shared" ca="1" si="63"/>
        <v>0</v>
      </c>
      <c r="AA210" s="7">
        <f t="shared" ca="1" si="64"/>
        <v>0</v>
      </c>
      <c r="AB210" s="7">
        <f t="shared" ca="1" si="65"/>
        <v>0</v>
      </c>
      <c r="AC210" s="3"/>
      <c r="AD210" s="3"/>
    </row>
    <row r="211" spans="1:30" x14ac:dyDescent="0.2">
      <c r="A211" s="20">
        <v>0</v>
      </c>
      <c r="B211" s="20">
        <v>0</v>
      </c>
      <c r="C211" s="8">
        <f>IF(Input!C199="",0,A211-$A$18)</f>
        <v>0</v>
      </c>
      <c r="D211" s="8">
        <f>(B211-Input!$C$6-Input!$F$5*C211)*IF(Input!C199="",0,1)</f>
        <v>0</v>
      </c>
      <c r="E211" s="7">
        <f t="shared" ref="E211:E274" si="66">C211/MAX($C$18:$C$1017)</f>
        <v>0</v>
      </c>
      <c r="F211" s="7">
        <f t="shared" ref="F211:F274" si="67">E211^2</f>
        <v>0</v>
      </c>
      <c r="G211" s="7">
        <f t="shared" ref="G211:G274" si="68">E211^3</f>
        <v>0</v>
      </c>
      <c r="H211" s="7">
        <f t="shared" ref="H211:H274" si="69">E211^4</f>
        <v>0</v>
      </c>
      <c r="I211" s="7">
        <f t="shared" ref="I211:I274" si="70">E211^5</f>
        <v>0</v>
      </c>
      <c r="J211" s="7">
        <f t="shared" ref="J211:J274" si="71">E211^6</f>
        <v>0</v>
      </c>
      <c r="K211" s="7">
        <f t="shared" ref="K211:K274" si="72">E211^7</f>
        <v>0</v>
      </c>
      <c r="L211" s="7">
        <f t="shared" ref="L211:L274" si="73">E211^8</f>
        <v>0</v>
      </c>
      <c r="M211" s="7">
        <f>Input!C199*Input!$F$10</f>
        <v>0</v>
      </c>
      <c r="N211" s="7">
        <f>(-C211*SIN(ATAN(Input!$F$5*Input!$F$10))+(M211-$M$18)*COS(ATAN(Input!$F$5*Input!$F$10)))*IF(Input!C199="",0,1)</f>
        <v>0</v>
      </c>
      <c r="O211" s="7">
        <f>(C211*COS(ATAN(Input!$F$5*Input!$F$10))+(M211-$M$18)*SIN(ATAN(Input!$F$5*Input!$F$10)))*IF(Input!C199="",0,1)</f>
        <v>0</v>
      </c>
      <c r="P211" s="7">
        <f t="shared" ref="P211:P274" si="74">O211/MAX($O$18:$O$1017)</f>
        <v>0</v>
      </c>
      <c r="Q211" s="7">
        <f t="shared" ref="Q211:Q274" si="75">P211^2</f>
        <v>0</v>
      </c>
      <c r="R211" s="7">
        <f t="shared" ref="R211:R274" si="76">P211^3</f>
        <v>0</v>
      </c>
      <c r="S211" s="7">
        <f t="shared" ref="S211:S274" si="77">P211^4</f>
        <v>0</v>
      </c>
      <c r="T211" s="7">
        <f t="shared" ref="T211:T274" si="78">P211^5</f>
        <v>0</v>
      </c>
      <c r="U211" s="7">
        <f t="shared" ref="U211:U274" si="79">P211^6</f>
        <v>0</v>
      </c>
      <c r="V211" s="7">
        <f t="shared" ref="V211:V274" si="80">P211^7</f>
        <v>0</v>
      </c>
      <c r="W211" s="7">
        <f t="shared" ref="W211:W274" si="81">P211^8</f>
        <v>0</v>
      </c>
      <c r="X211" s="7">
        <f t="shared" ref="X211:X274" si="82">IF(P211=1,N211,0)</f>
        <v>0</v>
      </c>
      <c r="Y211" s="7">
        <f t="shared" ref="Y211:Y274" si="83">N211/$X$17</f>
        <v>0</v>
      </c>
      <c r="Z211" s="7">
        <f t="shared" ref="Z211:Z274" ca="1" si="84">$M$8*E211^8+$N$8*E211^7+$O$8*E211^6+$P$8*E211^5+$Q$8*E211^4+$R$8*E211^3+$S$8*E211^2</f>
        <v>0</v>
      </c>
      <c r="AA211" s="7">
        <f t="shared" ref="AA211:AA274" ca="1" si="85">$M$10*E211^8+$N$10*E211^7+$O$10*E211^6+$P$10*E211^5+$Q$10*E211^4+$R$10*E211^3+$S$10*E211^2</f>
        <v>0</v>
      </c>
      <c r="AB211" s="7">
        <f t="shared" ref="AB211:AB274" ca="1" si="86">$M$12*P211^8+$N$12*P211^7+$O$12*P211^6+$P$12*P211^5+$Q$12*P211^4+$R$12*P211^3+$S$12*P211^2</f>
        <v>0</v>
      </c>
      <c r="AC211" s="3"/>
      <c r="AD211" s="3"/>
    </row>
    <row r="212" spans="1:30" x14ac:dyDescent="0.2">
      <c r="A212" s="20">
        <v>0</v>
      </c>
      <c r="B212" s="20">
        <v>0</v>
      </c>
      <c r="C212" s="8">
        <f>IF(Input!C200="",0,A212-$A$18)</f>
        <v>0</v>
      </c>
      <c r="D212" s="8">
        <f>(B212-Input!$C$6-Input!$F$5*C212)*IF(Input!C200="",0,1)</f>
        <v>0</v>
      </c>
      <c r="E212" s="7">
        <f t="shared" si="66"/>
        <v>0</v>
      </c>
      <c r="F212" s="7">
        <f t="shared" si="67"/>
        <v>0</v>
      </c>
      <c r="G212" s="7">
        <f t="shared" si="68"/>
        <v>0</v>
      </c>
      <c r="H212" s="7">
        <f t="shared" si="69"/>
        <v>0</v>
      </c>
      <c r="I212" s="7">
        <f t="shared" si="70"/>
        <v>0</v>
      </c>
      <c r="J212" s="7">
        <f t="shared" si="71"/>
        <v>0</v>
      </c>
      <c r="K212" s="7">
        <f t="shared" si="72"/>
        <v>0</v>
      </c>
      <c r="L212" s="7">
        <f t="shared" si="73"/>
        <v>0</v>
      </c>
      <c r="M212" s="7">
        <f>Input!C200*Input!$F$10</f>
        <v>0</v>
      </c>
      <c r="N212" s="7">
        <f>(-C212*SIN(ATAN(Input!$F$5*Input!$F$10))+(M212-$M$18)*COS(ATAN(Input!$F$5*Input!$F$10)))*IF(Input!C200="",0,1)</f>
        <v>0</v>
      </c>
      <c r="O212" s="7">
        <f>(C212*COS(ATAN(Input!$F$5*Input!$F$10))+(M212-$M$18)*SIN(ATAN(Input!$F$5*Input!$F$10)))*IF(Input!C200="",0,1)</f>
        <v>0</v>
      </c>
      <c r="P212" s="7">
        <f t="shared" si="74"/>
        <v>0</v>
      </c>
      <c r="Q212" s="7">
        <f t="shared" si="75"/>
        <v>0</v>
      </c>
      <c r="R212" s="7">
        <f t="shared" si="76"/>
        <v>0</v>
      </c>
      <c r="S212" s="7">
        <f t="shared" si="77"/>
        <v>0</v>
      </c>
      <c r="T212" s="7">
        <f t="shared" si="78"/>
        <v>0</v>
      </c>
      <c r="U212" s="7">
        <f t="shared" si="79"/>
        <v>0</v>
      </c>
      <c r="V212" s="7">
        <f t="shared" si="80"/>
        <v>0</v>
      </c>
      <c r="W212" s="7">
        <f t="shared" si="81"/>
        <v>0</v>
      </c>
      <c r="X212" s="7">
        <f t="shared" si="82"/>
        <v>0</v>
      </c>
      <c r="Y212" s="7">
        <f t="shared" si="83"/>
        <v>0</v>
      </c>
      <c r="Z212" s="7">
        <f t="shared" ca="1" si="84"/>
        <v>0</v>
      </c>
      <c r="AA212" s="7">
        <f t="shared" ca="1" si="85"/>
        <v>0</v>
      </c>
      <c r="AB212" s="7">
        <f t="shared" ca="1" si="86"/>
        <v>0</v>
      </c>
      <c r="AC212" s="3"/>
      <c r="AD212" s="3"/>
    </row>
    <row r="213" spans="1:30" x14ac:dyDescent="0.2">
      <c r="A213" s="20">
        <v>0</v>
      </c>
      <c r="B213" s="20">
        <v>0</v>
      </c>
      <c r="C213" s="8">
        <f>IF(Input!C201="",0,A213-$A$18)</f>
        <v>0</v>
      </c>
      <c r="D213" s="8">
        <f>(B213-Input!$C$6-Input!$F$5*C213)*IF(Input!C201="",0,1)</f>
        <v>0</v>
      </c>
      <c r="E213" s="7">
        <f t="shared" si="66"/>
        <v>0</v>
      </c>
      <c r="F213" s="7">
        <f t="shared" si="67"/>
        <v>0</v>
      </c>
      <c r="G213" s="7">
        <f t="shared" si="68"/>
        <v>0</v>
      </c>
      <c r="H213" s="7">
        <f t="shared" si="69"/>
        <v>0</v>
      </c>
      <c r="I213" s="7">
        <f t="shared" si="70"/>
        <v>0</v>
      </c>
      <c r="J213" s="7">
        <f t="shared" si="71"/>
        <v>0</v>
      </c>
      <c r="K213" s="7">
        <f t="shared" si="72"/>
        <v>0</v>
      </c>
      <c r="L213" s="7">
        <f t="shared" si="73"/>
        <v>0</v>
      </c>
      <c r="M213" s="7">
        <f>Input!C201*Input!$F$10</f>
        <v>0</v>
      </c>
      <c r="N213" s="7">
        <f>(-C213*SIN(ATAN(Input!$F$5*Input!$F$10))+(M213-$M$18)*COS(ATAN(Input!$F$5*Input!$F$10)))*IF(Input!C201="",0,1)</f>
        <v>0</v>
      </c>
      <c r="O213" s="7">
        <f>(C213*COS(ATAN(Input!$F$5*Input!$F$10))+(M213-$M$18)*SIN(ATAN(Input!$F$5*Input!$F$10)))*IF(Input!C201="",0,1)</f>
        <v>0</v>
      </c>
      <c r="P213" s="7">
        <f t="shared" si="74"/>
        <v>0</v>
      </c>
      <c r="Q213" s="7">
        <f t="shared" si="75"/>
        <v>0</v>
      </c>
      <c r="R213" s="7">
        <f t="shared" si="76"/>
        <v>0</v>
      </c>
      <c r="S213" s="7">
        <f t="shared" si="77"/>
        <v>0</v>
      </c>
      <c r="T213" s="7">
        <f t="shared" si="78"/>
        <v>0</v>
      </c>
      <c r="U213" s="7">
        <f t="shared" si="79"/>
        <v>0</v>
      </c>
      <c r="V213" s="7">
        <f t="shared" si="80"/>
        <v>0</v>
      </c>
      <c r="W213" s="7">
        <f t="shared" si="81"/>
        <v>0</v>
      </c>
      <c r="X213" s="7">
        <f t="shared" si="82"/>
        <v>0</v>
      </c>
      <c r="Y213" s="7">
        <f t="shared" si="83"/>
        <v>0</v>
      </c>
      <c r="Z213" s="7">
        <f t="shared" ca="1" si="84"/>
        <v>0</v>
      </c>
      <c r="AA213" s="7">
        <f t="shared" ca="1" si="85"/>
        <v>0</v>
      </c>
      <c r="AB213" s="7">
        <f t="shared" ca="1" si="86"/>
        <v>0</v>
      </c>
      <c r="AC213" s="3"/>
      <c r="AD213" s="3"/>
    </row>
    <row r="214" spans="1:30" x14ac:dyDescent="0.2">
      <c r="A214" s="20">
        <v>0</v>
      </c>
      <c r="B214" s="20">
        <v>0</v>
      </c>
      <c r="C214" s="8">
        <f>IF(Input!C202="",0,A214-$A$18)</f>
        <v>0</v>
      </c>
      <c r="D214" s="8">
        <f>(B214-Input!$C$6-Input!$F$5*C214)*IF(Input!C202="",0,1)</f>
        <v>0</v>
      </c>
      <c r="E214" s="7">
        <f t="shared" si="66"/>
        <v>0</v>
      </c>
      <c r="F214" s="7">
        <f t="shared" si="67"/>
        <v>0</v>
      </c>
      <c r="G214" s="7">
        <f t="shared" si="68"/>
        <v>0</v>
      </c>
      <c r="H214" s="7">
        <f t="shared" si="69"/>
        <v>0</v>
      </c>
      <c r="I214" s="7">
        <f t="shared" si="70"/>
        <v>0</v>
      </c>
      <c r="J214" s="7">
        <f t="shared" si="71"/>
        <v>0</v>
      </c>
      <c r="K214" s="7">
        <f t="shared" si="72"/>
        <v>0</v>
      </c>
      <c r="L214" s="7">
        <f t="shared" si="73"/>
        <v>0</v>
      </c>
      <c r="M214" s="7">
        <f>Input!C202*Input!$F$10</f>
        <v>0</v>
      </c>
      <c r="N214" s="7">
        <f>(-C214*SIN(ATAN(Input!$F$5*Input!$F$10))+(M214-$M$18)*COS(ATAN(Input!$F$5*Input!$F$10)))*IF(Input!C202="",0,1)</f>
        <v>0</v>
      </c>
      <c r="O214" s="7">
        <f>(C214*COS(ATAN(Input!$F$5*Input!$F$10))+(M214-$M$18)*SIN(ATAN(Input!$F$5*Input!$F$10)))*IF(Input!C202="",0,1)</f>
        <v>0</v>
      </c>
      <c r="P214" s="7">
        <f t="shared" si="74"/>
        <v>0</v>
      </c>
      <c r="Q214" s="7">
        <f t="shared" si="75"/>
        <v>0</v>
      </c>
      <c r="R214" s="7">
        <f t="shared" si="76"/>
        <v>0</v>
      </c>
      <c r="S214" s="7">
        <f t="shared" si="77"/>
        <v>0</v>
      </c>
      <c r="T214" s="7">
        <f t="shared" si="78"/>
        <v>0</v>
      </c>
      <c r="U214" s="7">
        <f t="shared" si="79"/>
        <v>0</v>
      </c>
      <c r="V214" s="7">
        <f t="shared" si="80"/>
        <v>0</v>
      </c>
      <c r="W214" s="7">
        <f t="shared" si="81"/>
        <v>0</v>
      </c>
      <c r="X214" s="7">
        <f t="shared" si="82"/>
        <v>0</v>
      </c>
      <c r="Y214" s="7">
        <f t="shared" si="83"/>
        <v>0</v>
      </c>
      <c r="Z214" s="7">
        <f t="shared" ca="1" si="84"/>
        <v>0</v>
      </c>
      <c r="AA214" s="7">
        <f t="shared" ca="1" si="85"/>
        <v>0</v>
      </c>
      <c r="AB214" s="7">
        <f t="shared" ca="1" si="86"/>
        <v>0</v>
      </c>
      <c r="AC214" s="3"/>
      <c r="AD214" s="3"/>
    </row>
    <row r="215" spans="1:30" x14ac:dyDescent="0.2">
      <c r="A215" s="20">
        <v>0</v>
      </c>
      <c r="B215" s="20">
        <v>0</v>
      </c>
      <c r="C215" s="8">
        <f>IF(Input!C203="",0,A215-$A$18)</f>
        <v>0</v>
      </c>
      <c r="D215" s="8">
        <f>(B215-Input!$C$6-Input!$F$5*C215)*IF(Input!C203="",0,1)</f>
        <v>0</v>
      </c>
      <c r="E215" s="7">
        <f t="shared" si="66"/>
        <v>0</v>
      </c>
      <c r="F215" s="7">
        <f t="shared" si="67"/>
        <v>0</v>
      </c>
      <c r="G215" s="7">
        <f t="shared" si="68"/>
        <v>0</v>
      </c>
      <c r="H215" s="7">
        <f t="shared" si="69"/>
        <v>0</v>
      </c>
      <c r="I215" s="7">
        <f t="shared" si="70"/>
        <v>0</v>
      </c>
      <c r="J215" s="7">
        <f t="shared" si="71"/>
        <v>0</v>
      </c>
      <c r="K215" s="7">
        <f t="shared" si="72"/>
        <v>0</v>
      </c>
      <c r="L215" s="7">
        <f t="shared" si="73"/>
        <v>0</v>
      </c>
      <c r="M215" s="7">
        <f>Input!C203*Input!$F$10</f>
        <v>0</v>
      </c>
      <c r="N215" s="7">
        <f>(-C215*SIN(ATAN(Input!$F$5*Input!$F$10))+(M215-$M$18)*COS(ATAN(Input!$F$5*Input!$F$10)))*IF(Input!C203="",0,1)</f>
        <v>0</v>
      </c>
      <c r="O215" s="7">
        <f>(C215*COS(ATAN(Input!$F$5*Input!$F$10))+(M215-$M$18)*SIN(ATAN(Input!$F$5*Input!$F$10)))*IF(Input!C203="",0,1)</f>
        <v>0</v>
      </c>
      <c r="P215" s="7">
        <f t="shared" si="74"/>
        <v>0</v>
      </c>
      <c r="Q215" s="7">
        <f t="shared" si="75"/>
        <v>0</v>
      </c>
      <c r="R215" s="7">
        <f t="shared" si="76"/>
        <v>0</v>
      </c>
      <c r="S215" s="7">
        <f t="shared" si="77"/>
        <v>0</v>
      </c>
      <c r="T215" s="7">
        <f t="shared" si="78"/>
        <v>0</v>
      </c>
      <c r="U215" s="7">
        <f t="shared" si="79"/>
        <v>0</v>
      </c>
      <c r="V215" s="7">
        <f t="shared" si="80"/>
        <v>0</v>
      </c>
      <c r="W215" s="7">
        <f t="shared" si="81"/>
        <v>0</v>
      </c>
      <c r="X215" s="7">
        <f t="shared" si="82"/>
        <v>0</v>
      </c>
      <c r="Y215" s="7">
        <f t="shared" si="83"/>
        <v>0</v>
      </c>
      <c r="Z215" s="7">
        <f t="shared" ca="1" si="84"/>
        <v>0</v>
      </c>
      <c r="AA215" s="7">
        <f t="shared" ca="1" si="85"/>
        <v>0</v>
      </c>
      <c r="AB215" s="7">
        <f t="shared" ca="1" si="86"/>
        <v>0</v>
      </c>
      <c r="AC215" s="3"/>
      <c r="AD215" s="3"/>
    </row>
    <row r="216" spans="1:30" x14ac:dyDescent="0.2">
      <c r="A216" s="20">
        <v>0</v>
      </c>
      <c r="B216" s="20">
        <v>0</v>
      </c>
      <c r="C216" s="8">
        <f>IF(Input!C204="",0,A216-$A$18)</f>
        <v>0</v>
      </c>
      <c r="D216" s="8">
        <f>(B216-Input!$C$6-Input!$F$5*C216)*IF(Input!C204="",0,1)</f>
        <v>0</v>
      </c>
      <c r="E216" s="7">
        <f t="shared" si="66"/>
        <v>0</v>
      </c>
      <c r="F216" s="7">
        <f t="shared" si="67"/>
        <v>0</v>
      </c>
      <c r="G216" s="7">
        <f t="shared" si="68"/>
        <v>0</v>
      </c>
      <c r="H216" s="7">
        <f t="shared" si="69"/>
        <v>0</v>
      </c>
      <c r="I216" s="7">
        <f t="shared" si="70"/>
        <v>0</v>
      </c>
      <c r="J216" s="7">
        <f t="shared" si="71"/>
        <v>0</v>
      </c>
      <c r="K216" s="7">
        <f t="shared" si="72"/>
        <v>0</v>
      </c>
      <c r="L216" s="7">
        <f t="shared" si="73"/>
        <v>0</v>
      </c>
      <c r="M216" s="7">
        <f>Input!C204*Input!$F$10</f>
        <v>0</v>
      </c>
      <c r="N216" s="7">
        <f>(-C216*SIN(ATAN(Input!$F$5*Input!$F$10))+(M216-$M$18)*COS(ATAN(Input!$F$5*Input!$F$10)))*IF(Input!C204="",0,1)</f>
        <v>0</v>
      </c>
      <c r="O216" s="7">
        <f>(C216*COS(ATAN(Input!$F$5*Input!$F$10))+(M216-$M$18)*SIN(ATAN(Input!$F$5*Input!$F$10)))*IF(Input!C204="",0,1)</f>
        <v>0</v>
      </c>
      <c r="P216" s="7">
        <f t="shared" si="74"/>
        <v>0</v>
      </c>
      <c r="Q216" s="7">
        <f t="shared" si="75"/>
        <v>0</v>
      </c>
      <c r="R216" s="7">
        <f t="shared" si="76"/>
        <v>0</v>
      </c>
      <c r="S216" s="7">
        <f t="shared" si="77"/>
        <v>0</v>
      </c>
      <c r="T216" s="7">
        <f t="shared" si="78"/>
        <v>0</v>
      </c>
      <c r="U216" s="7">
        <f t="shared" si="79"/>
        <v>0</v>
      </c>
      <c r="V216" s="7">
        <f t="shared" si="80"/>
        <v>0</v>
      </c>
      <c r="W216" s="7">
        <f t="shared" si="81"/>
        <v>0</v>
      </c>
      <c r="X216" s="7">
        <f t="shared" si="82"/>
        <v>0</v>
      </c>
      <c r="Y216" s="7">
        <f t="shared" si="83"/>
        <v>0</v>
      </c>
      <c r="Z216" s="7">
        <f t="shared" ca="1" si="84"/>
        <v>0</v>
      </c>
      <c r="AA216" s="7">
        <f t="shared" ca="1" si="85"/>
        <v>0</v>
      </c>
      <c r="AB216" s="7">
        <f t="shared" ca="1" si="86"/>
        <v>0</v>
      </c>
      <c r="AC216" s="3"/>
      <c r="AD216" s="3"/>
    </row>
    <row r="217" spans="1:30" x14ac:dyDescent="0.2">
      <c r="A217" s="20">
        <v>0</v>
      </c>
      <c r="B217" s="20">
        <v>0</v>
      </c>
      <c r="C217" s="8">
        <f>IF(Input!C205="",0,A217-$A$18)</f>
        <v>0</v>
      </c>
      <c r="D217" s="8">
        <f>(B217-Input!$C$6-Input!$F$5*C217)*IF(Input!C205="",0,1)</f>
        <v>0</v>
      </c>
      <c r="E217" s="7">
        <f t="shared" si="66"/>
        <v>0</v>
      </c>
      <c r="F217" s="7">
        <f t="shared" si="67"/>
        <v>0</v>
      </c>
      <c r="G217" s="7">
        <f t="shared" si="68"/>
        <v>0</v>
      </c>
      <c r="H217" s="7">
        <f t="shared" si="69"/>
        <v>0</v>
      </c>
      <c r="I217" s="7">
        <f t="shared" si="70"/>
        <v>0</v>
      </c>
      <c r="J217" s="7">
        <f t="shared" si="71"/>
        <v>0</v>
      </c>
      <c r="K217" s="7">
        <f t="shared" si="72"/>
        <v>0</v>
      </c>
      <c r="L217" s="7">
        <f t="shared" si="73"/>
        <v>0</v>
      </c>
      <c r="M217" s="7">
        <f>Input!C205*Input!$F$10</f>
        <v>0</v>
      </c>
      <c r="N217" s="7">
        <f>(-C217*SIN(ATAN(Input!$F$5*Input!$F$10))+(M217-$M$18)*COS(ATAN(Input!$F$5*Input!$F$10)))*IF(Input!C205="",0,1)</f>
        <v>0</v>
      </c>
      <c r="O217" s="7">
        <f>(C217*COS(ATAN(Input!$F$5*Input!$F$10))+(M217-$M$18)*SIN(ATAN(Input!$F$5*Input!$F$10)))*IF(Input!C205="",0,1)</f>
        <v>0</v>
      </c>
      <c r="P217" s="7">
        <f t="shared" si="74"/>
        <v>0</v>
      </c>
      <c r="Q217" s="7">
        <f t="shared" si="75"/>
        <v>0</v>
      </c>
      <c r="R217" s="7">
        <f t="shared" si="76"/>
        <v>0</v>
      </c>
      <c r="S217" s="7">
        <f t="shared" si="77"/>
        <v>0</v>
      </c>
      <c r="T217" s="7">
        <f t="shared" si="78"/>
        <v>0</v>
      </c>
      <c r="U217" s="7">
        <f t="shared" si="79"/>
        <v>0</v>
      </c>
      <c r="V217" s="7">
        <f t="shared" si="80"/>
        <v>0</v>
      </c>
      <c r="W217" s="7">
        <f t="shared" si="81"/>
        <v>0</v>
      </c>
      <c r="X217" s="7">
        <f t="shared" si="82"/>
        <v>0</v>
      </c>
      <c r="Y217" s="7">
        <f t="shared" si="83"/>
        <v>0</v>
      </c>
      <c r="Z217" s="7">
        <f t="shared" ca="1" si="84"/>
        <v>0</v>
      </c>
      <c r="AA217" s="7">
        <f t="shared" ca="1" si="85"/>
        <v>0</v>
      </c>
      <c r="AB217" s="7">
        <f t="shared" ca="1" si="86"/>
        <v>0</v>
      </c>
      <c r="AC217" s="3"/>
      <c r="AD217" s="3"/>
    </row>
    <row r="218" spans="1:30" x14ac:dyDescent="0.2">
      <c r="A218" s="20">
        <v>0</v>
      </c>
      <c r="B218" s="20">
        <v>0</v>
      </c>
      <c r="C218" s="8">
        <f>IF(Input!C206="",0,A218-$A$18)</f>
        <v>0</v>
      </c>
      <c r="D218" s="8">
        <f>(B218-Input!$C$6-Input!$F$5*C218)*IF(Input!C206="",0,1)</f>
        <v>0</v>
      </c>
      <c r="E218" s="7">
        <f t="shared" si="66"/>
        <v>0</v>
      </c>
      <c r="F218" s="7">
        <f t="shared" si="67"/>
        <v>0</v>
      </c>
      <c r="G218" s="7">
        <f t="shared" si="68"/>
        <v>0</v>
      </c>
      <c r="H218" s="7">
        <f t="shared" si="69"/>
        <v>0</v>
      </c>
      <c r="I218" s="7">
        <f t="shared" si="70"/>
        <v>0</v>
      </c>
      <c r="J218" s="7">
        <f t="shared" si="71"/>
        <v>0</v>
      </c>
      <c r="K218" s="7">
        <f t="shared" si="72"/>
        <v>0</v>
      </c>
      <c r="L218" s="7">
        <f t="shared" si="73"/>
        <v>0</v>
      </c>
      <c r="M218" s="7">
        <f>Input!C206*Input!$F$10</f>
        <v>0</v>
      </c>
      <c r="N218" s="7">
        <f>(-C218*SIN(ATAN(Input!$F$5*Input!$F$10))+(M218-$M$18)*COS(ATAN(Input!$F$5*Input!$F$10)))*IF(Input!C206="",0,1)</f>
        <v>0</v>
      </c>
      <c r="O218" s="7">
        <f>(C218*COS(ATAN(Input!$F$5*Input!$F$10))+(M218-$M$18)*SIN(ATAN(Input!$F$5*Input!$F$10)))*IF(Input!C206="",0,1)</f>
        <v>0</v>
      </c>
      <c r="P218" s="7">
        <f t="shared" si="74"/>
        <v>0</v>
      </c>
      <c r="Q218" s="7">
        <f t="shared" si="75"/>
        <v>0</v>
      </c>
      <c r="R218" s="7">
        <f t="shared" si="76"/>
        <v>0</v>
      </c>
      <c r="S218" s="7">
        <f t="shared" si="77"/>
        <v>0</v>
      </c>
      <c r="T218" s="7">
        <f t="shared" si="78"/>
        <v>0</v>
      </c>
      <c r="U218" s="7">
        <f t="shared" si="79"/>
        <v>0</v>
      </c>
      <c r="V218" s="7">
        <f t="shared" si="80"/>
        <v>0</v>
      </c>
      <c r="W218" s="7">
        <f t="shared" si="81"/>
        <v>0</v>
      </c>
      <c r="X218" s="7">
        <f t="shared" si="82"/>
        <v>0</v>
      </c>
      <c r="Y218" s="7">
        <f t="shared" si="83"/>
        <v>0</v>
      </c>
      <c r="Z218" s="7">
        <f t="shared" ca="1" si="84"/>
        <v>0</v>
      </c>
      <c r="AA218" s="7">
        <f t="shared" ca="1" si="85"/>
        <v>0</v>
      </c>
      <c r="AB218" s="7">
        <f t="shared" ca="1" si="86"/>
        <v>0</v>
      </c>
      <c r="AC218" s="3"/>
      <c r="AD218" s="3"/>
    </row>
    <row r="219" spans="1:30" x14ac:dyDescent="0.2">
      <c r="A219" s="20">
        <v>0</v>
      </c>
      <c r="B219" s="20">
        <v>0</v>
      </c>
      <c r="C219" s="8">
        <f>IF(Input!C207="",0,A219-$A$18)</f>
        <v>0</v>
      </c>
      <c r="D219" s="8">
        <f>(B219-Input!$C$6-Input!$F$5*C219)*IF(Input!C207="",0,1)</f>
        <v>0</v>
      </c>
      <c r="E219" s="7">
        <f t="shared" si="66"/>
        <v>0</v>
      </c>
      <c r="F219" s="7">
        <f t="shared" si="67"/>
        <v>0</v>
      </c>
      <c r="G219" s="7">
        <f t="shared" si="68"/>
        <v>0</v>
      </c>
      <c r="H219" s="7">
        <f t="shared" si="69"/>
        <v>0</v>
      </c>
      <c r="I219" s="7">
        <f t="shared" si="70"/>
        <v>0</v>
      </c>
      <c r="J219" s="7">
        <f t="shared" si="71"/>
        <v>0</v>
      </c>
      <c r="K219" s="7">
        <f t="shared" si="72"/>
        <v>0</v>
      </c>
      <c r="L219" s="7">
        <f t="shared" si="73"/>
        <v>0</v>
      </c>
      <c r="M219" s="7">
        <f>Input!C207*Input!$F$10</f>
        <v>0</v>
      </c>
      <c r="N219" s="7">
        <f>(-C219*SIN(ATAN(Input!$F$5*Input!$F$10))+(M219-$M$18)*COS(ATAN(Input!$F$5*Input!$F$10)))*IF(Input!C207="",0,1)</f>
        <v>0</v>
      </c>
      <c r="O219" s="7">
        <f>(C219*COS(ATAN(Input!$F$5*Input!$F$10))+(M219-$M$18)*SIN(ATAN(Input!$F$5*Input!$F$10)))*IF(Input!C207="",0,1)</f>
        <v>0</v>
      </c>
      <c r="P219" s="7">
        <f t="shared" si="74"/>
        <v>0</v>
      </c>
      <c r="Q219" s="7">
        <f t="shared" si="75"/>
        <v>0</v>
      </c>
      <c r="R219" s="7">
        <f t="shared" si="76"/>
        <v>0</v>
      </c>
      <c r="S219" s="7">
        <f t="shared" si="77"/>
        <v>0</v>
      </c>
      <c r="T219" s="7">
        <f t="shared" si="78"/>
        <v>0</v>
      </c>
      <c r="U219" s="7">
        <f t="shared" si="79"/>
        <v>0</v>
      </c>
      <c r="V219" s="7">
        <f t="shared" si="80"/>
        <v>0</v>
      </c>
      <c r="W219" s="7">
        <f t="shared" si="81"/>
        <v>0</v>
      </c>
      <c r="X219" s="7">
        <f t="shared" si="82"/>
        <v>0</v>
      </c>
      <c r="Y219" s="7">
        <f t="shared" si="83"/>
        <v>0</v>
      </c>
      <c r="Z219" s="7">
        <f t="shared" ca="1" si="84"/>
        <v>0</v>
      </c>
      <c r="AA219" s="7">
        <f t="shared" ca="1" si="85"/>
        <v>0</v>
      </c>
      <c r="AB219" s="7">
        <f t="shared" ca="1" si="86"/>
        <v>0</v>
      </c>
      <c r="AC219" s="3"/>
      <c r="AD219" s="3"/>
    </row>
    <row r="220" spans="1:30" x14ac:dyDescent="0.2">
      <c r="A220" s="20">
        <v>0</v>
      </c>
      <c r="B220" s="20">
        <v>0</v>
      </c>
      <c r="C220" s="8">
        <f>IF(Input!C208="",0,A220-$A$18)</f>
        <v>0</v>
      </c>
      <c r="D220" s="8">
        <f>(B220-Input!$C$6-Input!$F$5*C220)*IF(Input!C208="",0,1)</f>
        <v>0</v>
      </c>
      <c r="E220" s="7">
        <f t="shared" si="66"/>
        <v>0</v>
      </c>
      <c r="F220" s="7">
        <f t="shared" si="67"/>
        <v>0</v>
      </c>
      <c r="G220" s="7">
        <f t="shared" si="68"/>
        <v>0</v>
      </c>
      <c r="H220" s="7">
        <f t="shared" si="69"/>
        <v>0</v>
      </c>
      <c r="I220" s="7">
        <f t="shared" si="70"/>
        <v>0</v>
      </c>
      <c r="J220" s="7">
        <f t="shared" si="71"/>
        <v>0</v>
      </c>
      <c r="K220" s="7">
        <f t="shared" si="72"/>
        <v>0</v>
      </c>
      <c r="L220" s="7">
        <f t="shared" si="73"/>
        <v>0</v>
      </c>
      <c r="M220" s="7">
        <f>Input!C208*Input!$F$10</f>
        <v>0</v>
      </c>
      <c r="N220" s="7">
        <f>(-C220*SIN(ATAN(Input!$F$5*Input!$F$10))+(M220-$M$18)*COS(ATAN(Input!$F$5*Input!$F$10)))*IF(Input!C208="",0,1)</f>
        <v>0</v>
      </c>
      <c r="O220" s="7">
        <f>(C220*COS(ATAN(Input!$F$5*Input!$F$10))+(M220-$M$18)*SIN(ATAN(Input!$F$5*Input!$F$10)))*IF(Input!C208="",0,1)</f>
        <v>0</v>
      </c>
      <c r="P220" s="7">
        <f t="shared" si="74"/>
        <v>0</v>
      </c>
      <c r="Q220" s="7">
        <f t="shared" si="75"/>
        <v>0</v>
      </c>
      <c r="R220" s="7">
        <f t="shared" si="76"/>
        <v>0</v>
      </c>
      <c r="S220" s="7">
        <f t="shared" si="77"/>
        <v>0</v>
      </c>
      <c r="T220" s="7">
        <f t="shared" si="78"/>
        <v>0</v>
      </c>
      <c r="U220" s="7">
        <f t="shared" si="79"/>
        <v>0</v>
      </c>
      <c r="V220" s="7">
        <f t="shared" si="80"/>
        <v>0</v>
      </c>
      <c r="W220" s="7">
        <f t="shared" si="81"/>
        <v>0</v>
      </c>
      <c r="X220" s="7">
        <f t="shared" si="82"/>
        <v>0</v>
      </c>
      <c r="Y220" s="7">
        <f t="shared" si="83"/>
        <v>0</v>
      </c>
      <c r="Z220" s="7">
        <f t="shared" ca="1" si="84"/>
        <v>0</v>
      </c>
      <c r="AA220" s="7">
        <f t="shared" ca="1" si="85"/>
        <v>0</v>
      </c>
      <c r="AB220" s="7">
        <f t="shared" ca="1" si="86"/>
        <v>0</v>
      </c>
      <c r="AC220" s="3"/>
      <c r="AD220" s="3"/>
    </row>
    <row r="221" spans="1:30" x14ac:dyDescent="0.2">
      <c r="A221" s="20">
        <v>0</v>
      </c>
      <c r="B221" s="20">
        <v>0</v>
      </c>
      <c r="C221" s="8">
        <f>IF(Input!C209="",0,A221-$A$18)</f>
        <v>0</v>
      </c>
      <c r="D221" s="8">
        <f>(B221-Input!$C$6-Input!$F$5*C221)*IF(Input!C209="",0,1)</f>
        <v>0</v>
      </c>
      <c r="E221" s="7">
        <f t="shared" si="66"/>
        <v>0</v>
      </c>
      <c r="F221" s="7">
        <f t="shared" si="67"/>
        <v>0</v>
      </c>
      <c r="G221" s="7">
        <f t="shared" si="68"/>
        <v>0</v>
      </c>
      <c r="H221" s="7">
        <f t="shared" si="69"/>
        <v>0</v>
      </c>
      <c r="I221" s="7">
        <f t="shared" si="70"/>
        <v>0</v>
      </c>
      <c r="J221" s="7">
        <f t="shared" si="71"/>
        <v>0</v>
      </c>
      <c r="K221" s="7">
        <f t="shared" si="72"/>
        <v>0</v>
      </c>
      <c r="L221" s="7">
        <f t="shared" si="73"/>
        <v>0</v>
      </c>
      <c r="M221" s="7">
        <f>Input!C209*Input!$F$10</f>
        <v>0</v>
      </c>
      <c r="N221" s="7">
        <f>(-C221*SIN(ATAN(Input!$F$5*Input!$F$10))+(M221-$M$18)*COS(ATAN(Input!$F$5*Input!$F$10)))*IF(Input!C209="",0,1)</f>
        <v>0</v>
      </c>
      <c r="O221" s="7">
        <f>(C221*COS(ATAN(Input!$F$5*Input!$F$10))+(M221-$M$18)*SIN(ATAN(Input!$F$5*Input!$F$10)))*IF(Input!C209="",0,1)</f>
        <v>0</v>
      </c>
      <c r="P221" s="7">
        <f t="shared" si="74"/>
        <v>0</v>
      </c>
      <c r="Q221" s="7">
        <f t="shared" si="75"/>
        <v>0</v>
      </c>
      <c r="R221" s="7">
        <f t="shared" si="76"/>
        <v>0</v>
      </c>
      <c r="S221" s="7">
        <f t="shared" si="77"/>
        <v>0</v>
      </c>
      <c r="T221" s="7">
        <f t="shared" si="78"/>
        <v>0</v>
      </c>
      <c r="U221" s="7">
        <f t="shared" si="79"/>
        <v>0</v>
      </c>
      <c r="V221" s="7">
        <f t="shared" si="80"/>
        <v>0</v>
      </c>
      <c r="W221" s="7">
        <f t="shared" si="81"/>
        <v>0</v>
      </c>
      <c r="X221" s="7">
        <f t="shared" si="82"/>
        <v>0</v>
      </c>
      <c r="Y221" s="7">
        <f t="shared" si="83"/>
        <v>0</v>
      </c>
      <c r="Z221" s="7">
        <f t="shared" ca="1" si="84"/>
        <v>0</v>
      </c>
      <c r="AA221" s="7">
        <f t="shared" ca="1" si="85"/>
        <v>0</v>
      </c>
      <c r="AB221" s="7">
        <f t="shared" ca="1" si="86"/>
        <v>0</v>
      </c>
      <c r="AC221" s="3"/>
      <c r="AD221" s="3"/>
    </row>
    <row r="222" spans="1:30" x14ac:dyDescent="0.2">
      <c r="A222" s="20">
        <v>0</v>
      </c>
      <c r="B222" s="20">
        <v>0</v>
      </c>
      <c r="C222" s="8">
        <f>IF(Input!C210="",0,A222-$A$18)</f>
        <v>0</v>
      </c>
      <c r="D222" s="8">
        <f>(B222-Input!$C$6-Input!$F$5*C222)*IF(Input!C210="",0,1)</f>
        <v>0</v>
      </c>
      <c r="E222" s="7">
        <f t="shared" si="66"/>
        <v>0</v>
      </c>
      <c r="F222" s="7">
        <f t="shared" si="67"/>
        <v>0</v>
      </c>
      <c r="G222" s="7">
        <f t="shared" si="68"/>
        <v>0</v>
      </c>
      <c r="H222" s="7">
        <f t="shared" si="69"/>
        <v>0</v>
      </c>
      <c r="I222" s="7">
        <f t="shared" si="70"/>
        <v>0</v>
      </c>
      <c r="J222" s="7">
        <f t="shared" si="71"/>
        <v>0</v>
      </c>
      <c r="K222" s="7">
        <f t="shared" si="72"/>
        <v>0</v>
      </c>
      <c r="L222" s="7">
        <f t="shared" si="73"/>
        <v>0</v>
      </c>
      <c r="M222" s="7">
        <f>Input!C210*Input!$F$10</f>
        <v>0</v>
      </c>
      <c r="N222" s="7">
        <f>(-C222*SIN(ATAN(Input!$F$5*Input!$F$10))+(M222-$M$18)*COS(ATAN(Input!$F$5*Input!$F$10)))*IF(Input!C210="",0,1)</f>
        <v>0</v>
      </c>
      <c r="O222" s="7">
        <f>(C222*COS(ATAN(Input!$F$5*Input!$F$10))+(M222-$M$18)*SIN(ATAN(Input!$F$5*Input!$F$10)))*IF(Input!C210="",0,1)</f>
        <v>0</v>
      </c>
      <c r="P222" s="7">
        <f t="shared" si="74"/>
        <v>0</v>
      </c>
      <c r="Q222" s="7">
        <f t="shared" si="75"/>
        <v>0</v>
      </c>
      <c r="R222" s="7">
        <f t="shared" si="76"/>
        <v>0</v>
      </c>
      <c r="S222" s="7">
        <f t="shared" si="77"/>
        <v>0</v>
      </c>
      <c r="T222" s="7">
        <f t="shared" si="78"/>
        <v>0</v>
      </c>
      <c r="U222" s="7">
        <f t="shared" si="79"/>
        <v>0</v>
      </c>
      <c r="V222" s="7">
        <f t="shared" si="80"/>
        <v>0</v>
      </c>
      <c r="W222" s="7">
        <f t="shared" si="81"/>
        <v>0</v>
      </c>
      <c r="X222" s="7">
        <f t="shared" si="82"/>
        <v>0</v>
      </c>
      <c r="Y222" s="7">
        <f t="shared" si="83"/>
        <v>0</v>
      </c>
      <c r="Z222" s="7">
        <f t="shared" ca="1" si="84"/>
        <v>0</v>
      </c>
      <c r="AA222" s="7">
        <f t="shared" ca="1" si="85"/>
        <v>0</v>
      </c>
      <c r="AB222" s="7">
        <f t="shared" ca="1" si="86"/>
        <v>0</v>
      </c>
      <c r="AC222" s="3"/>
      <c r="AD222" s="3"/>
    </row>
    <row r="223" spans="1:30" x14ac:dyDescent="0.2">
      <c r="A223" s="20">
        <v>0</v>
      </c>
      <c r="B223" s="20">
        <v>0</v>
      </c>
      <c r="C223" s="8">
        <f>IF(Input!C211="",0,A223-$A$18)</f>
        <v>0</v>
      </c>
      <c r="D223" s="8">
        <f>(B223-Input!$C$6-Input!$F$5*C223)*IF(Input!C211="",0,1)</f>
        <v>0</v>
      </c>
      <c r="E223" s="7">
        <f t="shared" si="66"/>
        <v>0</v>
      </c>
      <c r="F223" s="7">
        <f t="shared" si="67"/>
        <v>0</v>
      </c>
      <c r="G223" s="7">
        <f t="shared" si="68"/>
        <v>0</v>
      </c>
      <c r="H223" s="7">
        <f t="shared" si="69"/>
        <v>0</v>
      </c>
      <c r="I223" s="7">
        <f t="shared" si="70"/>
        <v>0</v>
      </c>
      <c r="J223" s="7">
        <f t="shared" si="71"/>
        <v>0</v>
      </c>
      <c r="K223" s="7">
        <f t="shared" si="72"/>
        <v>0</v>
      </c>
      <c r="L223" s="7">
        <f t="shared" si="73"/>
        <v>0</v>
      </c>
      <c r="M223" s="7">
        <f>Input!C211*Input!$F$10</f>
        <v>0</v>
      </c>
      <c r="N223" s="7">
        <f>(-C223*SIN(ATAN(Input!$F$5*Input!$F$10))+(M223-$M$18)*COS(ATAN(Input!$F$5*Input!$F$10)))*IF(Input!C211="",0,1)</f>
        <v>0</v>
      </c>
      <c r="O223" s="7">
        <f>(C223*COS(ATAN(Input!$F$5*Input!$F$10))+(M223-$M$18)*SIN(ATAN(Input!$F$5*Input!$F$10)))*IF(Input!C211="",0,1)</f>
        <v>0</v>
      </c>
      <c r="P223" s="7">
        <f t="shared" si="74"/>
        <v>0</v>
      </c>
      <c r="Q223" s="7">
        <f t="shared" si="75"/>
        <v>0</v>
      </c>
      <c r="R223" s="7">
        <f t="shared" si="76"/>
        <v>0</v>
      </c>
      <c r="S223" s="7">
        <f t="shared" si="77"/>
        <v>0</v>
      </c>
      <c r="T223" s="7">
        <f t="shared" si="78"/>
        <v>0</v>
      </c>
      <c r="U223" s="7">
        <f t="shared" si="79"/>
        <v>0</v>
      </c>
      <c r="V223" s="7">
        <f t="shared" si="80"/>
        <v>0</v>
      </c>
      <c r="W223" s="7">
        <f t="shared" si="81"/>
        <v>0</v>
      </c>
      <c r="X223" s="7">
        <f t="shared" si="82"/>
        <v>0</v>
      </c>
      <c r="Y223" s="7">
        <f t="shared" si="83"/>
        <v>0</v>
      </c>
      <c r="Z223" s="7">
        <f t="shared" ca="1" si="84"/>
        <v>0</v>
      </c>
      <c r="AA223" s="7">
        <f t="shared" ca="1" si="85"/>
        <v>0</v>
      </c>
      <c r="AB223" s="7">
        <f t="shared" ca="1" si="86"/>
        <v>0</v>
      </c>
      <c r="AC223" s="3"/>
      <c r="AD223" s="3"/>
    </row>
    <row r="224" spans="1:30" x14ac:dyDescent="0.2">
      <c r="A224" s="20">
        <v>0</v>
      </c>
      <c r="B224" s="20">
        <v>0</v>
      </c>
      <c r="C224" s="8">
        <f>IF(Input!C212="",0,A224-$A$18)</f>
        <v>0</v>
      </c>
      <c r="D224" s="8">
        <f>(B224-Input!$C$6-Input!$F$5*C224)*IF(Input!C212="",0,1)</f>
        <v>0</v>
      </c>
      <c r="E224" s="7">
        <f t="shared" si="66"/>
        <v>0</v>
      </c>
      <c r="F224" s="7">
        <f t="shared" si="67"/>
        <v>0</v>
      </c>
      <c r="G224" s="7">
        <f t="shared" si="68"/>
        <v>0</v>
      </c>
      <c r="H224" s="7">
        <f t="shared" si="69"/>
        <v>0</v>
      </c>
      <c r="I224" s="7">
        <f t="shared" si="70"/>
        <v>0</v>
      </c>
      <c r="J224" s="7">
        <f t="shared" si="71"/>
        <v>0</v>
      </c>
      <c r="K224" s="7">
        <f t="shared" si="72"/>
        <v>0</v>
      </c>
      <c r="L224" s="7">
        <f t="shared" si="73"/>
        <v>0</v>
      </c>
      <c r="M224" s="7">
        <f>Input!C212*Input!$F$10</f>
        <v>0</v>
      </c>
      <c r="N224" s="7">
        <f>(-C224*SIN(ATAN(Input!$F$5*Input!$F$10))+(M224-$M$18)*COS(ATAN(Input!$F$5*Input!$F$10)))*IF(Input!C212="",0,1)</f>
        <v>0</v>
      </c>
      <c r="O224" s="7">
        <f>(C224*COS(ATAN(Input!$F$5*Input!$F$10))+(M224-$M$18)*SIN(ATAN(Input!$F$5*Input!$F$10)))*IF(Input!C212="",0,1)</f>
        <v>0</v>
      </c>
      <c r="P224" s="7">
        <f t="shared" si="74"/>
        <v>0</v>
      </c>
      <c r="Q224" s="7">
        <f t="shared" si="75"/>
        <v>0</v>
      </c>
      <c r="R224" s="7">
        <f t="shared" si="76"/>
        <v>0</v>
      </c>
      <c r="S224" s="7">
        <f t="shared" si="77"/>
        <v>0</v>
      </c>
      <c r="T224" s="7">
        <f t="shared" si="78"/>
        <v>0</v>
      </c>
      <c r="U224" s="7">
        <f t="shared" si="79"/>
        <v>0</v>
      </c>
      <c r="V224" s="7">
        <f t="shared" si="80"/>
        <v>0</v>
      </c>
      <c r="W224" s="7">
        <f t="shared" si="81"/>
        <v>0</v>
      </c>
      <c r="X224" s="7">
        <f t="shared" si="82"/>
        <v>0</v>
      </c>
      <c r="Y224" s="7">
        <f t="shared" si="83"/>
        <v>0</v>
      </c>
      <c r="Z224" s="7">
        <f t="shared" ca="1" si="84"/>
        <v>0</v>
      </c>
      <c r="AA224" s="7">
        <f t="shared" ca="1" si="85"/>
        <v>0</v>
      </c>
      <c r="AB224" s="7">
        <f t="shared" ca="1" si="86"/>
        <v>0</v>
      </c>
      <c r="AC224" s="3"/>
      <c r="AD224" s="3"/>
    </row>
    <row r="225" spans="1:30" x14ac:dyDescent="0.2">
      <c r="A225" s="20">
        <v>0</v>
      </c>
      <c r="B225" s="20">
        <v>0</v>
      </c>
      <c r="C225" s="8">
        <f>IF(Input!C213="",0,A225-$A$18)</f>
        <v>0</v>
      </c>
      <c r="D225" s="8">
        <f>(B225-Input!$C$6-Input!$F$5*C225)*IF(Input!C213="",0,1)</f>
        <v>0</v>
      </c>
      <c r="E225" s="7">
        <f t="shared" si="66"/>
        <v>0</v>
      </c>
      <c r="F225" s="7">
        <f t="shared" si="67"/>
        <v>0</v>
      </c>
      <c r="G225" s="7">
        <f t="shared" si="68"/>
        <v>0</v>
      </c>
      <c r="H225" s="7">
        <f t="shared" si="69"/>
        <v>0</v>
      </c>
      <c r="I225" s="7">
        <f t="shared" si="70"/>
        <v>0</v>
      </c>
      <c r="J225" s="7">
        <f t="shared" si="71"/>
        <v>0</v>
      </c>
      <c r="K225" s="7">
        <f t="shared" si="72"/>
        <v>0</v>
      </c>
      <c r="L225" s="7">
        <f t="shared" si="73"/>
        <v>0</v>
      </c>
      <c r="M225" s="7">
        <f>Input!C213*Input!$F$10</f>
        <v>0</v>
      </c>
      <c r="N225" s="7">
        <f>(-C225*SIN(ATAN(Input!$F$5*Input!$F$10))+(M225-$M$18)*COS(ATAN(Input!$F$5*Input!$F$10)))*IF(Input!C213="",0,1)</f>
        <v>0</v>
      </c>
      <c r="O225" s="7">
        <f>(C225*COS(ATAN(Input!$F$5*Input!$F$10))+(M225-$M$18)*SIN(ATAN(Input!$F$5*Input!$F$10)))*IF(Input!C213="",0,1)</f>
        <v>0</v>
      </c>
      <c r="P225" s="7">
        <f t="shared" si="74"/>
        <v>0</v>
      </c>
      <c r="Q225" s="7">
        <f t="shared" si="75"/>
        <v>0</v>
      </c>
      <c r="R225" s="7">
        <f t="shared" si="76"/>
        <v>0</v>
      </c>
      <c r="S225" s="7">
        <f t="shared" si="77"/>
        <v>0</v>
      </c>
      <c r="T225" s="7">
        <f t="shared" si="78"/>
        <v>0</v>
      </c>
      <c r="U225" s="7">
        <f t="shared" si="79"/>
        <v>0</v>
      </c>
      <c r="V225" s="7">
        <f t="shared" si="80"/>
        <v>0</v>
      </c>
      <c r="W225" s="7">
        <f t="shared" si="81"/>
        <v>0</v>
      </c>
      <c r="X225" s="7">
        <f t="shared" si="82"/>
        <v>0</v>
      </c>
      <c r="Y225" s="7">
        <f t="shared" si="83"/>
        <v>0</v>
      </c>
      <c r="Z225" s="7">
        <f t="shared" ca="1" si="84"/>
        <v>0</v>
      </c>
      <c r="AA225" s="7">
        <f t="shared" ca="1" si="85"/>
        <v>0</v>
      </c>
      <c r="AB225" s="7">
        <f t="shared" ca="1" si="86"/>
        <v>0</v>
      </c>
      <c r="AC225" s="3"/>
      <c r="AD225" s="3"/>
    </row>
    <row r="226" spans="1:30" x14ac:dyDescent="0.2">
      <c r="A226" s="20">
        <v>0</v>
      </c>
      <c r="B226" s="20">
        <v>0</v>
      </c>
      <c r="C226" s="8">
        <f>IF(Input!C214="",0,A226-$A$18)</f>
        <v>0</v>
      </c>
      <c r="D226" s="8">
        <f>(B226-Input!$C$6-Input!$F$5*C226)*IF(Input!C214="",0,1)</f>
        <v>0</v>
      </c>
      <c r="E226" s="7">
        <f t="shared" si="66"/>
        <v>0</v>
      </c>
      <c r="F226" s="7">
        <f t="shared" si="67"/>
        <v>0</v>
      </c>
      <c r="G226" s="7">
        <f t="shared" si="68"/>
        <v>0</v>
      </c>
      <c r="H226" s="7">
        <f t="shared" si="69"/>
        <v>0</v>
      </c>
      <c r="I226" s="7">
        <f t="shared" si="70"/>
        <v>0</v>
      </c>
      <c r="J226" s="7">
        <f t="shared" si="71"/>
        <v>0</v>
      </c>
      <c r="K226" s="7">
        <f t="shared" si="72"/>
        <v>0</v>
      </c>
      <c r="L226" s="7">
        <f t="shared" si="73"/>
        <v>0</v>
      </c>
      <c r="M226" s="7">
        <f>Input!C214*Input!$F$10</f>
        <v>0</v>
      </c>
      <c r="N226" s="7">
        <f>(-C226*SIN(ATAN(Input!$F$5*Input!$F$10))+(M226-$M$18)*COS(ATAN(Input!$F$5*Input!$F$10)))*IF(Input!C214="",0,1)</f>
        <v>0</v>
      </c>
      <c r="O226" s="7">
        <f>(C226*COS(ATAN(Input!$F$5*Input!$F$10))+(M226-$M$18)*SIN(ATAN(Input!$F$5*Input!$F$10)))*IF(Input!C214="",0,1)</f>
        <v>0</v>
      </c>
      <c r="P226" s="7">
        <f t="shared" si="74"/>
        <v>0</v>
      </c>
      <c r="Q226" s="7">
        <f t="shared" si="75"/>
        <v>0</v>
      </c>
      <c r="R226" s="7">
        <f t="shared" si="76"/>
        <v>0</v>
      </c>
      <c r="S226" s="7">
        <f t="shared" si="77"/>
        <v>0</v>
      </c>
      <c r="T226" s="7">
        <f t="shared" si="78"/>
        <v>0</v>
      </c>
      <c r="U226" s="7">
        <f t="shared" si="79"/>
        <v>0</v>
      </c>
      <c r="V226" s="7">
        <f t="shared" si="80"/>
        <v>0</v>
      </c>
      <c r="W226" s="7">
        <f t="shared" si="81"/>
        <v>0</v>
      </c>
      <c r="X226" s="7">
        <f t="shared" si="82"/>
        <v>0</v>
      </c>
      <c r="Y226" s="7">
        <f t="shared" si="83"/>
        <v>0</v>
      </c>
      <c r="Z226" s="7">
        <f t="shared" ca="1" si="84"/>
        <v>0</v>
      </c>
      <c r="AA226" s="7">
        <f t="shared" ca="1" si="85"/>
        <v>0</v>
      </c>
      <c r="AB226" s="7">
        <f t="shared" ca="1" si="86"/>
        <v>0</v>
      </c>
      <c r="AC226" s="3"/>
      <c r="AD226" s="3"/>
    </row>
    <row r="227" spans="1:30" x14ac:dyDescent="0.2">
      <c r="A227" s="20">
        <v>0</v>
      </c>
      <c r="B227" s="20">
        <v>0</v>
      </c>
      <c r="C227" s="8">
        <f>IF(Input!C215="",0,A227-$A$18)</f>
        <v>0</v>
      </c>
      <c r="D227" s="8">
        <f>(B227-Input!$C$6-Input!$F$5*C227)*IF(Input!C215="",0,1)</f>
        <v>0</v>
      </c>
      <c r="E227" s="7">
        <f t="shared" si="66"/>
        <v>0</v>
      </c>
      <c r="F227" s="7">
        <f t="shared" si="67"/>
        <v>0</v>
      </c>
      <c r="G227" s="7">
        <f t="shared" si="68"/>
        <v>0</v>
      </c>
      <c r="H227" s="7">
        <f t="shared" si="69"/>
        <v>0</v>
      </c>
      <c r="I227" s="7">
        <f t="shared" si="70"/>
        <v>0</v>
      </c>
      <c r="J227" s="7">
        <f t="shared" si="71"/>
        <v>0</v>
      </c>
      <c r="K227" s="7">
        <f t="shared" si="72"/>
        <v>0</v>
      </c>
      <c r="L227" s="7">
        <f t="shared" si="73"/>
        <v>0</v>
      </c>
      <c r="M227" s="7">
        <f>Input!C215*Input!$F$10</f>
        <v>0</v>
      </c>
      <c r="N227" s="7">
        <f>(-C227*SIN(ATAN(Input!$F$5*Input!$F$10))+(M227-$M$18)*COS(ATAN(Input!$F$5*Input!$F$10)))*IF(Input!C215="",0,1)</f>
        <v>0</v>
      </c>
      <c r="O227" s="7">
        <f>(C227*COS(ATAN(Input!$F$5*Input!$F$10))+(M227-$M$18)*SIN(ATAN(Input!$F$5*Input!$F$10)))*IF(Input!C215="",0,1)</f>
        <v>0</v>
      </c>
      <c r="P227" s="7">
        <f t="shared" si="74"/>
        <v>0</v>
      </c>
      <c r="Q227" s="7">
        <f t="shared" si="75"/>
        <v>0</v>
      </c>
      <c r="R227" s="7">
        <f t="shared" si="76"/>
        <v>0</v>
      </c>
      <c r="S227" s="7">
        <f t="shared" si="77"/>
        <v>0</v>
      </c>
      <c r="T227" s="7">
        <f t="shared" si="78"/>
        <v>0</v>
      </c>
      <c r="U227" s="7">
        <f t="shared" si="79"/>
        <v>0</v>
      </c>
      <c r="V227" s="7">
        <f t="shared" si="80"/>
        <v>0</v>
      </c>
      <c r="W227" s="7">
        <f t="shared" si="81"/>
        <v>0</v>
      </c>
      <c r="X227" s="7">
        <f t="shared" si="82"/>
        <v>0</v>
      </c>
      <c r="Y227" s="7">
        <f t="shared" si="83"/>
        <v>0</v>
      </c>
      <c r="Z227" s="7">
        <f t="shared" ca="1" si="84"/>
        <v>0</v>
      </c>
      <c r="AA227" s="7">
        <f t="shared" ca="1" si="85"/>
        <v>0</v>
      </c>
      <c r="AB227" s="7">
        <f t="shared" ca="1" si="86"/>
        <v>0</v>
      </c>
      <c r="AC227" s="3"/>
      <c r="AD227" s="3"/>
    </row>
    <row r="228" spans="1:30" x14ac:dyDescent="0.2">
      <c r="A228" s="20">
        <v>0</v>
      </c>
      <c r="B228" s="20">
        <v>0</v>
      </c>
      <c r="C228" s="8">
        <f>IF(Input!C216="",0,A228-$A$18)</f>
        <v>0</v>
      </c>
      <c r="D228" s="8">
        <f>(B228-Input!$C$6-Input!$F$5*C228)*IF(Input!C216="",0,1)</f>
        <v>0</v>
      </c>
      <c r="E228" s="7">
        <f t="shared" si="66"/>
        <v>0</v>
      </c>
      <c r="F228" s="7">
        <f t="shared" si="67"/>
        <v>0</v>
      </c>
      <c r="G228" s="7">
        <f t="shared" si="68"/>
        <v>0</v>
      </c>
      <c r="H228" s="7">
        <f t="shared" si="69"/>
        <v>0</v>
      </c>
      <c r="I228" s="7">
        <f t="shared" si="70"/>
        <v>0</v>
      </c>
      <c r="J228" s="7">
        <f t="shared" si="71"/>
        <v>0</v>
      </c>
      <c r="K228" s="7">
        <f t="shared" si="72"/>
        <v>0</v>
      </c>
      <c r="L228" s="7">
        <f t="shared" si="73"/>
        <v>0</v>
      </c>
      <c r="M228" s="7">
        <f>Input!C216*Input!$F$10</f>
        <v>0</v>
      </c>
      <c r="N228" s="7">
        <f>(-C228*SIN(ATAN(Input!$F$5*Input!$F$10))+(M228-$M$18)*COS(ATAN(Input!$F$5*Input!$F$10)))*IF(Input!C216="",0,1)</f>
        <v>0</v>
      </c>
      <c r="O228" s="7">
        <f>(C228*COS(ATAN(Input!$F$5*Input!$F$10))+(M228-$M$18)*SIN(ATAN(Input!$F$5*Input!$F$10)))*IF(Input!C216="",0,1)</f>
        <v>0</v>
      </c>
      <c r="P228" s="7">
        <f t="shared" si="74"/>
        <v>0</v>
      </c>
      <c r="Q228" s="7">
        <f t="shared" si="75"/>
        <v>0</v>
      </c>
      <c r="R228" s="7">
        <f t="shared" si="76"/>
        <v>0</v>
      </c>
      <c r="S228" s="7">
        <f t="shared" si="77"/>
        <v>0</v>
      </c>
      <c r="T228" s="7">
        <f t="shared" si="78"/>
        <v>0</v>
      </c>
      <c r="U228" s="7">
        <f t="shared" si="79"/>
        <v>0</v>
      </c>
      <c r="V228" s="7">
        <f t="shared" si="80"/>
        <v>0</v>
      </c>
      <c r="W228" s="7">
        <f t="shared" si="81"/>
        <v>0</v>
      </c>
      <c r="X228" s="7">
        <f t="shared" si="82"/>
        <v>0</v>
      </c>
      <c r="Y228" s="7">
        <f t="shared" si="83"/>
        <v>0</v>
      </c>
      <c r="Z228" s="7">
        <f t="shared" ca="1" si="84"/>
        <v>0</v>
      </c>
      <c r="AA228" s="7">
        <f t="shared" ca="1" si="85"/>
        <v>0</v>
      </c>
      <c r="AB228" s="7">
        <f t="shared" ca="1" si="86"/>
        <v>0</v>
      </c>
      <c r="AC228" s="3"/>
      <c r="AD228" s="3"/>
    </row>
    <row r="229" spans="1:30" x14ac:dyDescent="0.2">
      <c r="A229" s="20">
        <v>0</v>
      </c>
      <c r="B229" s="20">
        <v>0</v>
      </c>
      <c r="C229" s="8">
        <f>IF(Input!C217="",0,A229-$A$18)</f>
        <v>0</v>
      </c>
      <c r="D229" s="8">
        <f>(B229-Input!$C$6-Input!$F$5*C229)*IF(Input!C217="",0,1)</f>
        <v>0</v>
      </c>
      <c r="E229" s="7">
        <f t="shared" si="66"/>
        <v>0</v>
      </c>
      <c r="F229" s="7">
        <f t="shared" si="67"/>
        <v>0</v>
      </c>
      <c r="G229" s="7">
        <f t="shared" si="68"/>
        <v>0</v>
      </c>
      <c r="H229" s="7">
        <f t="shared" si="69"/>
        <v>0</v>
      </c>
      <c r="I229" s="7">
        <f t="shared" si="70"/>
        <v>0</v>
      </c>
      <c r="J229" s="7">
        <f t="shared" si="71"/>
        <v>0</v>
      </c>
      <c r="K229" s="7">
        <f t="shared" si="72"/>
        <v>0</v>
      </c>
      <c r="L229" s="7">
        <f t="shared" si="73"/>
        <v>0</v>
      </c>
      <c r="M229" s="7">
        <f>Input!C217*Input!$F$10</f>
        <v>0</v>
      </c>
      <c r="N229" s="7">
        <f>(-C229*SIN(ATAN(Input!$F$5*Input!$F$10))+(M229-$M$18)*COS(ATAN(Input!$F$5*Input!$F$10)))*IF(Input!C217="",0,1)</f>
        <v>0</v>
      </c>
      <c r="O229" s="7">
        <f>(C229*COS(ATAN(Input!$F$5*Input!$F$10))+(M229-$M$18)*SIN(ATAN(Input!$F$5*Input!$F$10)))*IF(Input!C217="",0,1)</f>
        <v>0</v>
      </c>
      <c r="P229" s="7">
        <f t="shared" si="74"/>
        <v>0</v>
      </c>
      <c r="Q229" s="7">
        <f t="shared" si="75"/>
        <v>0</v>
      </c>
      <c r="R229" s="7">
        <f t="shared" si="76"/>
        <v>0</v>
      </c>
      <c r="S229" s="7">
        <f t="shared" si="77"/>
        <v>0</v>
      </c>
      <c r="T229" s="7">
        <f t="shared" si="78"/>
        <v>0</v>
      </c>
      <c r="U229" s="7">
        <f t="shared" si="79"/>
        <v>0</v>
      </c>
      <c r="V229" s="7">
        <f t="shared" si="80"/>
        <v>0</v>
      </c>
      <c r="W229" s="7">
        <f t="shared" si="81"/>
        <v>0</v>
      </c>
      <c r="X229" s="7">
        <f t="shared" si="82"/>
        <v>0</v>
      </c>
      <c r="Y229" s="7">
        <f t="shared" si="83"/>
        <v>0</v>
      </c>
      <c r="Z229" s="7">
        <f t="shared" ca="1" si="84"/>
        <v>0</v>
      </c>
      <c r="AA229" s="7">
        <f t="shared" ca="1" si="85"/>
        <v>0</v>
      </c>
      <c r="AB229" s="7">
        <f t="shared" ca="1" si="86"/>
        <v>0</v>
      </c>
      <c r="AC229" s="3"/>
      <c r="AD229" s="3"/>
    </row>
    <row r="230" spans="1:30" x14ac:dyDescent="0.2">
      <c r="A230" s="20">
        <v>0</v>
      </c>
      <c r="B230" s="20">
        <v>0</v>
      </c>
      <c r="C230" s="8">
        <f>IF(Input!C218="",0,A230-$A$18)</f>
        <v>0</v>
      </c>
      <c r="D230" s="8">
        <f>(B230-Input!$C$6-Input!$F$5*C230)*IF(Input!C218="",0,1)</f>
        <v>0</v>
      </c>
      <c r="E230" s="7">
        <f t="shared" si="66"/>
        <v>0</v>
      </c>
      <c r="F230" s="7">
        <f t="shared" si="67"/>
        <v>0</v>
      </c>
      <c r="G230" s="7">
        <f t="shared" si="68"/>
        <v>0</v>
      </c>
      <c r="H230" s="7">
        <f t="shared" si="69"/>
        <v>0</v>
      </c>
      <c r="I230" s="7">
        <f t="shared" si="70"/>
        <v>0</v>
      </c>
      <c r="J230" s="7">
        <f t="shared" si="71"/>
        <v>0</v>
      </c>
      <c r="K230" s="7">
        <f t="shared" si="72"/>
        <v>0</v>
      </c>
      <c r="L230" s="7">
        <f t="shared" si="73"/>
        <v>0</v>
      </c>
      <c r="M230" s="7">
        <f>Input!C218*Input!$F$10</f>
        <v>0</v>
      </c>
      <c r="N230" s="7">
        <f>(-C230*SIN(ATAN(Input!$F$5*Input!$F$10))+(M230-$M$18)*COS(ATAN(Input!$F$5*Input!$F$10)))*IF(Input!C218="",0,1)</f>
        <v>0</v>
      </c>
      <c r="O230" s="7">
        <f>(C230*COS(ATAN(Input!$F$5*Input!$F$10))+(M230-$M$18)*SIN(ATAN(Input!$F$5*Input!$F$10)))*IF(Input!C218="",0,1)</f>
        <v>0</v>
      </c>
      <c r="P230" s="7">
        <f t="shared" si="74"/>
        <v>0</v>
      </c>
      <c r="Q230" s="7">
        <f t="shared" si="75"/>
        <v>0</v>
      </c>
      <c r="R230" s="7">
        <f t="shared" si="76"/>
        <v>0</v>
      </c>
      <c r="S230" s="7">
        <f t="shared" si="77"/>
        <v>0</v>
      </c>
      <c r="T230" s="7">
        <f t="shared" si="78"/>
        <v>0</v>
      </c>
      <c r="U230" s="7">
        <f t="shared" si="79"/>
        <v>0</v>
      </c>
      <c r="V230" s="7">
        <f t="shared" si="80"/>
        <v>0</v>
      </c>
      <c r="W230" s="7">
        <f t="shared" si="81"/>
        <v>0</v>
      </c>
      <c r="X230" s="7">
        <f t="shared" si="82"/>
        <v>0</v>
      </c>
      <c r="Y230" s="7">
        <f t="shared" si="83"/>
        <v>0</v>
      </c>
      <c r="Z230" s="7">
        <f t="shared" ca="1" si="84"/>
        <v>0</v>
      </c>
      <c r="AA230" s="7">
        <f t="shared" ca="1" si="85"/>
        <v>0</v>
      </c>
      <c r="AB230" s="7">
        <f t="shared" ca="1" si="86"/>
        <v>0</v>
      </c>
      <c r="AC230" s="3"/>
      <c r="AD230" s="3"/>
    </row>
    <row r="231" spans="1:30" x14ac:dyDescent="0.2">
      <c r="A231" s="20">
        <v>0</v>
      </c>
      <c r="B231" s="20">
        <v>0</v>
      </c>
      <c r="C231" s="8">
        <f>IF(Input!C219="",0,A231-$A$18)</f>
        <v>0</v>
      </c>
      <c r="D231" s="8">
        <f>(B231-Input!$C$6-Input!$F$5*C231)*IF(Input!C219="",0,1)</f>
        <v>0</v>
      </c>
      <c r="E231" s="7">
        <f t="shared" si="66"/>
        <v>0</v>
      </c>
      <c r="F231" s="7">
        <f t="shared" si="67"/>
        <v>0</v>
      </c>
      <c r="G231" s="7">
        <f t="shared" si="68"/>
        <v>0</v>
      </c>
      <c r="H231" s="7">
        <f t="shared" si="69"/>
        <v>0</v>
      </c>
      <c r="I231" s="7">
        <f t="shared" si="70"/>
        <v>0</v>
      </c>
      <c r="J231" s="7">
        <f t="shared" si="71"/>
        <v>0</v>
      </c>
      <c r="K231" s="7">
        <f t="shared" si="72"/>
        <v>0</v>
      </c>
      <c r="L231" s="7">
        <f t="shared" si="73"/>
        <v>0</v>
      </c>
      <c r="M231" s="7">
        <f>Input!C219*Input!$F$10</f>
        <v>0</v>
      </c>
      <c r="N231" s="7">
        <f>(-C231*SIN(ATAN(Input!$F$5*Input!$F$10))+(M231-$M$18)*COS(ATAN(Input!$F$5*Input!$F$10)))*IF(Input!C219="",0,1)</f>
        <v>0</v>
      </c>
      <c r="O231" s="7">
        <f>(C231*COS(ATAN(Input!$F$5*Input!$F$10))+(M231-$M$18)*SIN(ATAN(Input!$F$5*Input!$F$10)))*IF(Input!C219="",0,1)</f>
        <v>0</v>
      </c>
      <c r="P231" s="7">
        <f t="shared" si="74"/>
        <v>0</v>
      </c>
      <c r="Q231" s="7">
        <f t="shared" si="75"/>
        <v>0</v>
      </c>
      <c r="R231" s="7">
        <f t="shared" si="76"/>
        <v>0</v>
      </c>
      <c r="S231" s="7">
        <f t="shared" si="77"/>
        <v>0</v>
      </c>
      <c r="T231" s="7">
        <f t="shared" si="78"/>
        <v>0</v>
      </c>
      <c r="U231" s="7">
        <f t="shared" si="79"/>
        <v>0</v>
      </c>
      <c r="V231" s="7">
        <f t="shared" si="80"/>
        <v>0</v>
      </c>
      <c r="W231" s="7">
        <f t="shared" si="81"/>
        <v>0</v>
      </c>
      <c r="X231" s="7">
        <f t="shared" si="82"/>
        <v>0</v>
      </c>
      <c r="Y231" s="7">
        <f t="shared" si="83"/>
        <v>0</v>
      </c>
      <c r="Z231" s="7">
        <f t="shared" ca="1" si="84"/>
        <v>0</v>
      </c>
      <c r="AA231" s="7">
        <f t="shared" ca="1" si="85"/>
        <v>0</v>
      </c>
      <c r="AB231" s="7">
        <f t="shared" ca="1" si="86"/>
        <v>0</v>
      </c>
      <c r="AC231" s="3"/>
      <c r="AD231" s="3"/>
    </row>
    <row r="232" spans="1:30" x14ac:dyDescent="0.2">
      <c r="A232" s="20">
        <v>0</v>
      </c>
      <c r="B232" s="20">
        <v>0</v>
      </c>
      <c r="C232" s="8">
        <f>IF(Input!C220="",0,A232-$A$18)</f>
        <v>0</v>
      </c>
      <c r="D232" s="8">
        <f>(B232-Input!$C$6-Input!$F$5*C232)*IF(Input!C220="",0,1)</f>
        <v>0</v>
      </c>
      <c r="E232" s="7">
        <f t="shared" si="66"/>
        <v>0</v>
      </c>
      <c r="F232" s="7">
        <f t="shared" si="67"/>
        <v>0</v>
      </c>
      <c r="G232" s="7">
        <f t="shared" si="68"/>
        <v>0</v>
      </c>
      <c r="H232" s="7">
        <f t="shared" si="69"/>
        <v>0</v>
      </c>
      <c r="I232" s="7">
        <f t="shared" si="70"/>
        <v>0</v>
      </c>
      <c r="J232" s="7">
        <f t="shared" si="71"/>
        <v>0</v>
      </c>
      <c r="K232" s="7">
        <f t="shared" si="72"/>
        <v>0</v>
      </c>
      <c r="L232" s="7">
        <f t="shared" si="73"/>
        <v>0</v>
      </c>
      <c r="M232" s="7">
        <f>Input!C220*Input!$F$10</f>
        <v>0</v>
      </c>
      <c r="N232" s="7">
        <f>(-C232*SIN(ATAN(Input!$F$5*Input!$F$10))+(M232-$M$18)*COS(ATAN(Input!$F$5*Input!$F$10)))*IF(Input!C220="",0,1)</f>
        <v>0</v>
      </c>
      <c r="O232" s="7">
        <f>(C232*COS(ATAN(Input!$F$5*Input!$F$10))+(M232-$M$18)*SIN(ATAN(Input!$F$5*Input!$F$10)))*IF(Input!C220="",0,1)</f>
        <v>0</v>
      </c>
      <c r="P232" s="7">
        <f t="shared" si="74"/>
        <v>0</v>
      </c>
      <c r="Q232" s="7">
        <f t="shared" si="75"/>
        <v>0</v>
      </c>
      <c r="R232" s="7">
        <f t="shared" si="76"/>
        <v>0</v>
      </c>
      <c r="S232" s="7">
        <f t="shared" si="77"/>
        <v>0</v>
      </c>
      <c r="T232" s="7">
        <f t="shared" si="78"/>
        <v>0</v>
      </c>
      <c r="U232" s="7">
        <f t="shared" si="79"/>
        <v>0</v>
      </c>
      <c r="V232" s="7">
        <f t="shared" si="80"/>
        <v>0</v>
      </c>
      <c r="W232" s="7">
        <f t="shared" si="81"/>
        <v>0</v>
      </c>
      <c r="X232" s="7">
        <f t="shared" si="82"/>
        <v>0</v>
      </c>
      <c r="Y232" s="7">
        <f t="shared" si="83"/>
        <v>0</v>
      </c>
      <c r="Z232" s="7">
        <f t="shared" ca="1" si="84"/>
        <v>0</v>
      </c>
      <c r="AA232" s="7">
        <f t="shared" ca="1" si="85"/>
        <v>0</v>
      </c>
      <c r="AB232" s="7">
        <f t="shared" ca="1" si="86"/>
        <v>0</v>
      </c>
      <c r="AC232" s="3"/>
      <c r="AD232" s="3"/>
    </row>
    <row r="233" spans="1:30" x14ac:dyDescent="0.2">
      <c r="A233" s="20">
        <v>0</v>
      </c>
      <c r="B233" s="20">
        <v>0</v>
      </c>
      <c r="C233" s="8">
        <f>IF(Input!C221="",0,A233-$A$18)</f>
        <v>0</v>
      </c>
      <c r="D233" s="8">
        <f>(B233-Input!$C$6-Input!$F$5*C233)*IF(Input!C221="",0,1)</f>
        <v>0</v>
      </c>
      <c r="E233" s="7">
        <f t="shared" si="66"/>
        <v>0</v>
      </c>
      <c r="F233" s="7">
        <f t="shared" si="67"/>
        <v>0</v>
      </c>
      <c r="G233" s="7">
        <f t="shared" si="68"/>
        <v>0</v>
      </c>
      <c r="H233" s="7">
        <f t="shared" si="69"/>
        <v>0</v>
      </c>
      <c r="I233" s="7">
        <f t="shared" si="70"/>
        <v>0</v>
      </c>
      <c r="J233" s="7">
        <f t="shared" si="71"/>
        <v>0</v>
      </c>
      <c r="K233" s="7">
        <f t="shared" si="72"/>
        <v>0</v>
      </c>
      <c r="L233" s="7">
        <f t="shared" si="73"/>
        <v>0</v>
      </c>
      <c r="M233" s="7">
        <f>Input!C221*Input!$F$10</f>
        <v>0</v>
      </c>
      <c r="N233" s="7">
        <f>(-C233*SIN(ATAN(Input!$F$5*Input!$F$10))+(M233-$M$18)*COS(ATAN(Input!$F$5*Input!$F$10)))*IF(Input!C221="",0,1)</f>
        <v>0</v>
      </c>
      <c r="O233" s="7">
        <f>(C233*COS(ATAN(Input!$F$5*Input!$F$10))+(M233-$M$18)*SIN(ATAN(Input!$F$5*Input!$F$10)))*IF(Input!C221="",0,1)</f>
        <v>0</v>
      </c>
      <c r="P233" s="7">
        <f t="shared" si="74"/>
        <v>0</v>
      </c>
      <c r="Q233" s="7">
        <f t="shared" si="75"/>
        <v>0</v>
      </c>
      <c r="R233" s="7">
        <f t="shared" si="76"/>
        <v>0</v>
      </c>
      <c r="S233" s="7">
        <f t="shared" si="77"/>
        <v>0</v>
      </c>
      <c r="T233" s="7">
        <f t="shared" si="78"/>
        <v>0</v>
      </c>
      <c r="U233" s="7">
        <f t="shared" si="79"/>
        <v>0</v>
      </c>
      <c r="V233" s="7">
        <f t="shared" si="80"/>
        <v>0</v>
      </c>
      <c r="W233" s="7">
        <f t="shared" si="81"/>
        <v>0</v>
      </c>
      <c r="X233" s="7">
        <f t="shared" si="82"/>
        <v>0</v>
      </c>
      <c r="Y233" s="7">
        <f t="shared" si="83"/>
        <v>0</v>
      </c>
      <c r="Z233" s="7">
        <f t="shared" ca="1" si="84"/>
        <v>0</v>
      </c>
      <c r="AA233" s="7">
        <f t="shared" ca="1" si="85"/>
        <v>0</v>
      </c>
      <c r="AB233" s="7">
        <f t="shared" ca="1" si="86"/>
        <v>0</v>
      </c>
      <c r="AC233" s="3"/>
      <c r="AD233" s="3"/>
    </row>
    <row r="234" spans="1:30" x14ac:dyDescent="0.2">
      <c r="A234" s="20">
        <v>0</v>
      </c>
      <c r="B234" s="20">
        <v>0</v>
      </c>
      <c r="C234" s="8">
        <f>IF(Input!C222="",0,A234-$A$18)</f>
        <v>0</v>
      </c>
      <c r="D234" s="8">
        <f>(B234-Input!$C$6-Input!$F$5*C234)*IF(Input!C222="",0,1)</f>
        <v>0</v>
      </c>
      <c r="E234" s="7">
        <f t="shared" si="66"/>
        <v>0</v>
      </c>
      <c r="F234" s="7">
        <f t="shared" si="67"/>
        <v>0</v>
      </c>
      <c r="G234" s="7">
        <f t="shared" si="68"/>
        <v>0</v>
      </c>
      <c r="H234" s="7">
        <f t="shared" si="69"/>
        <v>0</v>
      </c>
      <c r="I234" s="7">
        <f t="shared" si="70"/>
        <v>0</v>
      </c>
      <c r="J234" s="7">
        <f t="shared" si="71"/>
        <v>0</v>
      </c>
      <c r="K234" s="7">
        <f t="shared" si="72"/>
        <v>0</v>
      </c>
      <c r="L234" s="7">
        <f t="shared" si="73"/>
        <v>0</v>
      </c>
      <c r="M234" s="7">
        <f>Input!C222*Input!$F$10</f>
        <v>0</v>
      </c>
      <c r="N234" s="7">
        <f>(-C234*SIN(ATAN(Input!$F$5*Input!$F$10))+(M234-$M$18)*COS(ATAN(Input!$F$5*Input!$F$10)))*IF(Input!C222="",0,1)</f>
        <v>0</v>
      </c>
      <c r="O234" s="7">
        <f>(C234*COS(ATAN(Input!$F$5*Input!$F$10))+(M234-$M$18)*SIN(ATAN(Input!$F$5*Input!$F$10)))*IF(Input!C222="",0,1)</f>
        <v>0</v>
      </c>
      <c r="P234" s="7">
        <f t="shared" si="74"/>
        <v>0</v>
      </c>
      <c r="Q234" s="7">
        <f t="shared" si="75"/>
        <v>0</v>
      </c>
      <c r="R234" s="7">
        <f t="shared" si="76"/>
        <v>0</v>
      </c>
      <c r="S234" s="7">
        <f t="shared" si="77"/>
        <v>0</v>
      </c>
      <c r="T234" s="7">
        <f t="shared" si="78"/>
        <v>0</v>
      </c>
      <c r="U234" s="7">
        <f t="shared" si="79"/>
        <v>0</v>
      </c>
      <c r="V234" s="7">
        <f t="shared" si="80"/>
        <v>0</v>
      </c>
      <c r="W234" s="7">
        <f t="shared" si="81"/>
        <v>0</v>
      </c>
      <c r="X234" s="7">
        <f t="shared" si="82"/>
        <v>0</v>
      </c>
      <c r="Y234" s="7">
        <f t="shared" si="83"/>
        <v>0</v>
      </c>
      <c r="Z234" s="7">
        <f t="shared" ca="1" si="84"/>
        <v>0</v>
      </c>
      <c r="AA234" s="7">
        <f t="shared" ca="1" si="85"/>
        <v>0</v>
      </c>
      <c r="AB234" s="7">
        <f t="shared" ca="1" si="86"/>
        <v>0</v>
      </c>
      <c r="AC234" s="3"/>
      <c r="AD234" s="3"/>
    </row>
    <row r="235" spans="1:30" x14ac:dyDescent="0.2">
      <c r="A235" s="20">
        <v>0</v>
      </c>
      <c r="B235" s="20">
        <v>0</v>
      </c>
      <c r="C235" s="8">
        <f>IF(Input!C223="",0,A235-$A$18)</f>
        <v>0</v>
      </c>
      <c r="D235" s="8">
        <f>(B235-Input!$C$6-Input!$F$5*C235)*IF(Input!C223="",0,1)</f>
        <v>0</v>
      </c>
      <c r="E235" s="7">
        <f t="shared" si="66"/>
        <v>0</v>
      </c>
      <c r="F235" s="7">
        <f t="shared" si="67"/>
        <v>0</v>
      </c>
      <c r="G235" s="7">
        <f t="shared" si="68"/>
        <v>0</v>
      </c>
      <c r="H235" s="7">
        <f t="shared" si="69"/>
        <v>0</v>
      </c>
      <c r="I235" s="7">
        <f t="shared" si="70"/>
        <v>0</v>
      </c>
      <c r="J235" s="7">
        <f t="shared" si="71"/>
        <v>0</v>
      </c>
      <c r="K235" s="7">
        <f t="shared" si="72"/>
        <v>0</v>
      </c>
      <c r="L235" s="7">
        <f t="shared" si="73"/>
        <v>0</v>
      </c>
      <c r="M235" s="7">
        <f>Input!C223*Input!$F$10</f>
        <v>0</v>
      </c>
      <c r="N235" s="7">
        <f>(-C235*SIN(ATAN(Input!$F$5*Input!$F$10))+(M235-$M$18)*COS(ATAN(Input!$F$5*Input!$F$10)))*IF(Input!C223="",0,1)</f>
        <v>0</v>
      </c>
      <c r="O235" s="7">
        <f>(C235*COS(ATAN(Input!$F$5*Input!$F$10))+(M235-$M$18)*SIN(ATAN(Input!$F$5*Input!$F$10)))*IF(Input!C223="",0,1)</f>
        <v>0</v>
      </c>
      <c r="P235" s="7">
        <f t="shared" si="74"/>
        <v>0</v>
      </c>
      <c r="Q235" s="7">
        <f t="shared" si="75"/>
        <v>0</v>
      </c>
      <c r="R235" s="7">
        <f t="shared" si="76"/>
        <v>0</v>
      </c>
      <c r="S235" s="7">
        <f t="shared" si="77"/>
        <v>0</v>
      </c>
      <c r="T235" s="7">
        <f t="shared" si="78"/>
        <v>0</v>
      </c>
      <c r="U235" s="7">
        <f t="shared" si="79"/>
        <v>0</v>
      </c>
      <c r="V235" s="7">
        <f t="shared" si="80"/>
        <v>0</v>
      </c>
      <c r="W235" s="7">
        <f t="shared" si="81"/>
        <v>0</v>
      </c>
      <c r="X235" s="7">
        <f t="shared" si="82"/>
        <v>0</v>
      </c>
      <c r="Y235" s="7">
        <f t="shared" si="83"/>
        <v>0</v>
      </c>
      <c r="Z235" s="7">
        <f t="shared" ca="1" si="84"/>
        <v>0</v>
      </c>
      <c r="AA235" s="7">
        <f t="shared" ca="1" si="85"/>
        <v>0</v>
      </c>
      <c r="AB235" s="7">
        <f t="shared" ca="1" si="86"/>
        <v>0</v>
      </c>
      <c r="AC235" s="3"/>
      <c r="AD235" s="3"/>
    </row>
    <row r="236" spans="1:30" x14ac:dyDescent="0.2">
      <c r="A236" s="20">
        <v>0</v>
      </c>
      <c r="B236" s="20">
        <v>0</v>
      </c>
      <c r="C236" s="8">
        <f>IF(Input!C224="",0,A236-$A$18)</f>
        <v>0</v>
      </c>
      <c r="D236" s="8">
        <f>(B236-Input!$C$6-Input!$F$5*C236)*IF(Input!C224="",0,1)</f>
        <v>0</v>
      </c>
      <c r="E236" s="7">
        <f t="shared" si="66"/>
        <v>0</v>
      </c>
      <c r="F236" s="7">
        <f t="shared" si="67"/>
        <v>0</v>
      </c>
      <c r="G236" s="7">
        <f t="shared" si="68"/>
        <v>0</v>
      </c>
      <c r="H236" s="7">
        <f t="shared" si="69"/>
        <v>0</v>
      </c>
      <c r="I236" s="7">
        <f t="shared" si="70"/>
        <v>0</v>
      </c>
      <c r="J236" s="7">
        <f t="shared" si="71"/>
        <v>0</v>
      </c>
      <c r="K236" s="7">
        <f t="shared" si="72"/>
        <v>0</v>
      </c>
      <c r="L236" s="7">
        <f t="shared" si="73"/>
        <v>0</v>
      </c>
      <c r="M236" s="7">
        <f>Input!C224*Input!$F$10</f>
        <v>0</v>
      </c>
      <c r="N236" s="7">
        <f>(-C236*SIN(ATAN(Input!$F$5*Input!$F$10))+(M236-$M$18)*COS(ATAN(Input!$F$5*Input!$F$10)))*IF(Input!C224="",0,1)</f>
        <v>0</v>
      </c>
      <c r="O236" s="7">
        <f>(C236*COS(ATAN(Input!$F$5*Input!$F$10))+(M236-$M$18)*SIN(ATAN(Input!$F$5*Input!$F$10)))*IF(Input!C224="",0,1)</f>
        <v>0</v>
      </c>
      <c r="P236" s="7">
        <f t="shared" si="74"/>
        <v>0</v>
      </c>
      <c r="Q236" s="7">
        <f t="shared" si="75"/>
        <v>0</v>
      </c>
      <c r="R236" s="7">
        <f t="shared" si="76"/>
        <v>0</v>
      </c>
      <c r="S236" s="7">
        <f t="shared" si="77"/>
        <v>0</v>
      </c>
      <c r="T236" s="7">
        <f t="shared" si="78"/>
        <v>0</v>
      </c>
      <c r="U236" s="7">
        <f t="shared" si="79"/>
        <v>0</v>
      </c>
      <c r="V236" s="7">
        <f t="shared" si="80"/>
        <v>0</v>
      </c>
      <c r="W236" s="7">
        <f t="shared" si="81"/>
        <v>0</v>
      </c>
      <c r="X236" s="7">
        <f t="shared" si="82"/>
        <v>0</v>
      </c>
      <c r="Y236" s="7">
        <f t="shared" si="83"/>
        <v>0</v>
      </c>
      <c r="Z236" s="7">
        <f t="shared" ca="1" si="84"/>
        <v>0</v>
      </c>
      <c r="AA236" s="7">
        <f t="shared" ca="1" si="85"/>
        <v>0</v>
      </c>
      <c r="AB236" s="7">
        <f t="shared" ca="1" si="86"/>
        <v>0</v>
      </c>
      <c r="AC236" s="3"/>
      <c r="AD236" s="3"/>
    </row>
    <row r="237" spans="1:30" x14ac:dyDescent="0.2">
      <c r="A237" s="20">
        <v>0</v>
      </c>
      <c r="B237" s="20">
        <v>0</v>
      </c>
      <c r="C237" s="8">
        <f>IF(Input!C225="",0,A237-$A$18)</f>
        <v>0</v>
      </c>
      <c r="D237" s="8">
        <f>(B237-Input!$C$6-Input!$F$5*C237)*IF(Input!C225="",0,1)</f>
        <v>0</v>
      </c>
      <c r="E237" s="7">
        <f t="shared" si="66"/>
        <v>0</v>
      </c>
      <c r="F237" s="7">
        <f t="shared" si="67"/>
        <v>0</v>
      </c>
      <c r="G237" s="7">
        <f t="shared" si="68"/>
        <v>0</v>
      </c>
      <c r="H237" s="7">
        <f t="shared" si="69"/>
        <v>0</v>
      </c>
      <c r="I237" s="7">
        <f t="shared" si="70"/>
        <v>0</v>
      </c>
      <c r="J237" s="7">
        <f t="shared" si="71"/>
        <v>0</v>
      </c>
      <c r="K237" s="7">
        <f t="shared" si="72"/>
        <v>0</v>
      </c>
      <c r="L237" s="7">
        <f t="shared" si="73"/>
        <v>0</v>
      </c>
      <c r="M237" s="7">
        <f>Input!C225*Input!$F$10</f>
        <v>0</v>
      </c>
      <c r="N237" s="7">
        <f>(-C237*SIN(ATAN(Input!$F$5*Input!$F$10))+(M237-$M$18)*COS(ATAN(Input!$F$5*Input!$F$10)))*IF(Input!C225="",0,1)</f>
        <v>0</v>
      </c>
      <c r="O237" s="7">
        <f>(C237*COS(ATAN(Input!$F$5*Input!$F$10))+(M237-$M$18)*SIN(ATAN(Input!$F$5*Input!$F$10)))*IF(Input!C225="",0,1)</f>
        <v>0</v>
      </c>
      <c r="P237" s="7">
        <f t="shared" si="74"/>
        <v>0</v>
      </c>
      <c r="Q237" s="7">
        <f t="shared" si="75"/>
        <v>0</v>
      </c>
      <c r="R237" s="7">
        <f t="shared" si="76"/>
        <v>0</v>
      </c>
      <c r="S237" s="7">
        <f t="shared" si="77"/>
        <v>0</v>
      </c>
      <c r="T237" s="7">
        <f t="shared" si="78"/>
        <v>0</v>
      </c>
      <c r="U237" s="7">
        <f t="shared" si="79"/>
        <v>0</v>
      </c>
      <c r="V237" s="7">
        <f t="shared" si="80"/>
        <v>0</v>
      </c>
      <c r="W237" s="7">
        <f t="shared" si="81"/>
        <v>0</v>
      </c>
      <c r="X237" s="7">
        <f t="shared" si="82"/>
        <v>0</v>
      </c>
      <c r="Y237" s="7">
        <f t="shared" si="83"/>
        <v>0</v>
      </c>
      <c r="Z237" s="7">
        <f t="shared" ca="1" si="84"/>
        <v>0</v>
      </c>
      <c r="AA237" s="7">
        <f t="shared" ca="1" si="85"/>
        <v>0</v>
      </c>
      <c r="AB237" s="7">
        <f t="shared" ca="1" si="86"/>
        <v>0</v>
      </c>
      <c r="AC237" s="3"/>
      <c r="AD237" s="3"/>
    </row>
    <row r="238" spans="1:30" x14ac:dyDescent="0.2">
      <c r="A238" s="20">
        <v>0</v>
      </c>
      <c r="B238" s="20">
        <v>0</v>
      </c>
      <c r="C238" s="8">
        <f>IF(Input!C226="",0,A238-$A$18)</f>
        <v>0</v>
      </c>
      <c r="D238" s="8">
        <f>(B238-Input!$C$6-Input!$F$5*C238)*IF(Input!C226="",0,1)</f>
        <v>0</v>
      </c>
      <c r="E238" s="7">
        <f t="shared" si="66"/>
        <v>0</v>
      </c>
      <c r="F238" s="7">
        <f t="shared" si="67"/>
        <v>0</v>
      </c>
      <c r="G238" s="7">
        <f t="shared" si="68"/>
        <v>0</v>
      </c>
      <c r="H238" s="7">
        <f t="shared" si="69"/>
        <v>0</v>
      </c>
      <c r="I238" s="7">
        <f t="shared" si="70"/>
        <v>0</v>
      </c>
      <c r="J238" s="7">
        <f t="shared" si="71"/>
        <v>0</v>
      </c>
      <c r="K238" s="7">
        <f t="shared" si="72"/>
        <v>0</v>
      </c>
      <c r="L238" s="7">
        <f t="shared" si="73"/>
        <v>0</v>
      </c>
      <c r="M238" s="7">
        <f>Input!C226*Input!$F$10</f>
        <v>0</v>
      </c>
      <c r="N238" s="7">
        <f>(-C238*SIN(ATAN(Input!$F$5*Input!$F$10))+(M238-$M$18)*COS(ATAN(Input!$F$5*Input!$F$10)))*IF(Input!C226="",0,1)</f>
        <v>0</v>
      </c>
      <c r="O238" s="7">
        <f>(C238*COS(ATAN(Input!$F$5*Input!$F$10))+(M238-$M$18)*SIN(ATAN(Input!$F$5*Input!$F$10)))*IF(Input!C226="",0,1)</f>
        <v>0</v>
      </c>
      <c r="P238" s="7">
        <f t="shared" si="74"/>
        <v>0</v>
      </c>
      <c r="Q238" s="7">
        <f t="shared" si="75"/>
        <v>0</v>
      </c>
      <c r="R238" s="7">
        <f t="shared" si="76"/>
        <v>0</v>
      </c>
      <c r="S238" s="7">
        <f t="shared" si="77"/>
        <v>0</v>
      </c>
      <c r="T238" s="7">
        <f t="shared" si="78"/>
        <v>0</v>
      </c>
      <c r="U238" s="7">
        <f t="shared" si="79"/>
        <v>0</v>
      </c>
      <c r="V238" s="7">
        <f t="shared" si="80"/>
        <v>0</v>
      </c>
      <c r="W238" s="7">
        <f t="shared" si="81"/>
        <v>0</v>
      </c>
      <c r="X238" s="7">
        <f t="shared" si="82"/>
        <v>0</v>
      </c>
      <c r="Y238" s="7">
        <f t="shared" si="83"/>
        <v>0</v>
      </c>
      <c r="Z238" s="7">
        <f t="shared" ca="1" si="84"/>
        <v>0</v>
      </c>
      <c r="AA238" s="7">
        <f t="shared" ca="1" si="85"/>
        <v>0</v>
      </c>
      <c r="AB238" s="7">
        <f t="shared" ca="1" si="86"/>
        <v>0</v>
      </c>
      <c r="AC238" s="3"/>
      <c r="AD238" s="3"/>
    </row>
    <row r="239" spans="1:30" x14ac:dyDescent="0.2">
      <c r="A239" s="20">
        <v>0</v>
      </c>
      <c r="B239" s="20">
        <v>0</v>
      </c>
      <c r="C239" s="8">
        <f>IF(Input!C227="",0,A239-$A$18)</f>
        <v>0</v>
      </c>
      <c r="D239" s="8">
        <f>(B239-Input!$C$6-Input!$F$5*C239)*IF(Input!C227="",0,1)</f>
        <v>0</v>
      </c>
      <c r="E239" s="7">
        <f t="shared" si="66"/>
        <v>0</v>
      </c>
      <c r="F239" s="7">
        <f t="shared" si="67"/>
        <v>0</v>
      </c>
      <c r="G239" s="7">
        <f t="shared" si="68"/>
        <v>0</v>
      </c>
      <c r="H239" s="7">
        <f t="shared" si="69"/>
        <v>0</v>
      </c>
      <c r="I239" s="7">
        <f t="shared" si="70"/>
        <v>0</v>
      </c>
      <c r="J239" s="7">
        <f t="shared" si="71"/>
        <v>0</v>
      </c>
      <c r="K239" s="7">
        <f t="shared" si="72"/>
        <v>0</v>
      </c>
      <c r="L239" s="7">
        <f t="shared" si="73"/>
        <v>0</v>
      </c>
      <c r="M239" s="7">
        <f>Input!C227*Input!$F$10</f>
        <v>0</v>
      </c>
      <c r="N239" s="7">
        <f>(-C239*SIN(ATAN(Input!$F$5*Input!$F$10))+(M239-$M$18)*COS(ATAN(Input!$F$5*Input!$F$10)))*IF(Input!C227="",0,1)</f>
        <v>0</v>
      </c>
      <c r="O239" s="7">
        <f>(C239*COS(ATAN(Input!$F$5*Input!$F$10))+(M239-$M$18)*SIN(ATAN(Input!$F$5*Input!$F$10)))*IF(Input!C227="",0,1)</f>
        <v>0</v>
      </c>
      <c r="P239" s="7">
        <f t="shared" si="74"/>
        <v>0</v>
      </c>
      <c r="Q239" s="7">
        <f t="shared" si="75"/>
        <v>0</v>
      </c>
      <c r="R239" s="7">
        <f t="shared" si="76"/>
        <v>0</v>
      </c>
      <c r="S239" s="7">
        <f t="shared" si="77"/>
        <v>0</v>
      </c>
      <c r="T239" s="7">
        <f t="shared" si="78"/>
        <v>0</v>
      </c>
      <c r="U239" s="7">
        <f t="shared" si="79"/>
        <v>0</v>
      </c>
      <c r="V239" s="7">
        <f t="shared" si="80"/>
        <v>0</v>
      </c>
      <c r="W239" s="7">
        <f t="shared" si="81"/>
        <v>0</v>
      </c>
      <c r="X239" s="7">
        <f t="shared" si="82"/>
        <v>0</v>
      </c>
      <c r="Y239" s="7">
        <f t="shared" si="83"/>
        <v>0</v>
      </c>
      <c r="Z239" s="7">
        <f t="shared" ca="1" si="84"/>
        <v>0</v>
      </c>
      <c r="AA239" s="7">
        <f t="shared" ca="1" si="85"/>
        <v>0</v>
      </c>
      <c r="AB239" s="7">
        <f t="shared" ca="1" si="86"/>
        <v>0</v>
      </c>
      <c r="AC239" s="3"/>
      <c r="AD239" s="3"/>
    </row>
    <row r="240" spans="1:30" x14ac:dyDescent="0.2">
      <c r="A240" s="20">
        <v>0</v>
      </c>
      <c r="B240" s="20">
        <v>0</v>
      </c>
      <c r="C240" s="8">
        <f>IF(Input!C228="",0,A240-$A$18)</f>
        <v>0</v>
      </c>
      <c r="D240" s="8">
        <f>(B240-Input!$C$6-Input!$F$5*C240)*IF(Input!C228="",0,1)</f>
        <v>0</v>
      </c>
      <c r="E240" s="7">
        <f t="shared" si="66"/>
        <v>0</v>
      </c>
      <c r="F240" s="7">
        <f t="shared" si="67"/>
        <v>0</v>
      </c>
      <c r="G240" s="7">
        <f t="shared" si="68"/>
        <v>0</v>
      </c>
      <c r="H240" s="7">
        <f t="shared" si="69"/>
        <v>0</v>
      </c>
      <c r="I240" s="7">
        <f t="shared" si="70"/>
        <v>0</v>
      </c>
      <c r="J240" s="7">
        <f t="shared" si="71"/>
        <v>0</v>
      </c>
      <c r="K240" s="7">
        <f t="shared" si="72"/>
        <v>0</v>
      </c>
      <c r="L240" s="7">
        <f t="shared" si="73"/>
        <v>0</v>
      </c>
      <c r="M240" s="7">
        <f>Input!C228*Input!$F$10</f>
        <v>0</v>
      </c>
      <c r="N240" s="7">
        <f>(-C240*SIN(ATAN(Input!$F$5*Input!$F$10))+(M240-$M$18)*COS(ATAN(Input!$F$5*Input!$F$10)))*IF(Input!C228="",0,1)</f>
        <v>0</v>
      </c>
      <c r="O240" s="7">
        <f>(C240*COS(ATAN(Input!$F$5*Input!$F$10))+(M240-$M$18)*SIN(ATAN(Input!$F$5*Input!$F$10)))*IF(Input!C228="",0,1)</f>
        <v>0</v>
      </c>
      <c r="P240" s="7">
        <f t="shared" si="74"/>
        <v>0</v>
      </c>
      <c r="Q240" s="7">
        <f t="shared" si="75"/>
        <v>0</v>
      </c>
      <c r="R240" s="7">
        <f t="shared" si="76"/>
        <v>0</v>
      </c>
      <c r="S240" s="7">
        <f t="shared" si="77"/>
        <v>0</v>
      </c>
      <c r="T240" s="7">
        <f t="shared" si="78"/>
        <v>0</v>
      </c>
      <c r="U240" s="7">
        <f t="shared" si="79"/>
        <v>0</v>
      </c>
      <c r="V240" s="7">
        <f t="shared" si="80"/>
        <v>0</v>
      </c>
      <c r="W240" s="7">
        <f t="shared" si="81"/>
        <v>0</v>
      </c>
      <c r="X240" s="7">
        <f t="shared" si="82"/>
        <v>0</v>
      </c>
      <c r="Y240" s="7">
        <f t="shared" si="83"/>
        <v>0</v>
      </c>
      <c r="Z240" s="7">
        <f t="shared" ca="1" si="84"/>
        <v>0</v>
      </c>
      <c r="AA240" s="7">
        <f t="shared" ca="1" si="85"/>
        <v>0</v>
      </c>
      <c r="AB240" s="7">
        <f t="shared" ca="1" si="86"/>
        <v>0</v>
      </c>
      <c r="AC240" s="3"/>
      <c r="AD240" s="3"/>
    </row>
    <row r="241" spans="1:30" x14ac:dyDescent="0.2">
      <c r="A241" s="20">
        <v>0</v>
      </c>
      <c r="B241" s="20">
        <v>0</v>
      </c>
      <c r="C241" s="8">
        <f>IF(Input!C229="",0,A241-$A$18)</f>
        <v>0</v>
      </c>
      <c r="D241" s="8">
        <f>(B241-Input!$C$6-Input!$F$5*C241)*IF(Input!C229="",0,1)</f>
        <v>0</v>
      </c>
      <c r="E241" s="7">
        <f t="shared" si="66"/>
        <v>0</v>
      </c>
      <c r="F241" s="7">
        <f t="shared" si="67"/>
        <v>0</v>
      </c>
      <c r="G241" s="7">
        <f t="shared" si="68"/>
        <v>0</v>
      </c>
      <c r="H241" s="7">
        <f t="shared" si="69"/>
        <v>0</v>
      </c>
      <c r="I241" s="7">
        <f t="shared" si="70"/>
        <v>0</v>
      </c>
      <c r="J241" s="7">
        <f t="shared" si="71"/>
        <v>0</v>
      </c>
      <c r="K241" s="7">
        <f t="shared" si="72"/>
        <v>0</v>
      </c>
      <c r="L241" s="7">
        <f t="shared" si="73"/>
        <v>0</v>
      </c>
      <c r="M241" s="7">
        <f>Input!C229*Input!$F$10</f>
        <v>0</v>
      </c>
      <c r="N241" s="7">
        <f>(-C241*SIN(ATAN(Input!$F$5*Input!$F$10))+(M241-$M$18)*COS(ATAN(Input!$F$5*Input!$F$10)))*IF(Input!C229="",0,1)</f>
        <v>0</v>
      </c>
      <c r="O241" s="7">
        <f>(C241*COS(ATAN(Input!$F$5*Input!$F$10))+(M241-$M$18)*SIN(ATAN(Input!$F$5*Input!$F$10)))*IF(Input!C229="",0,1)</f>
        <v>0</v>
      </c>
      <c r="P241" s="7">
        <f t="shared" si="74"/>
        <v>0</v>
      </c>
      <c r="Q241" s="7">
        <f t="shared" si="75"/>
        <v>0</v>
      </c>
      <c r="R241" s="7">
        <f t="shared" si="76"/>
        <v>0</v>
      </c>
      <c r="S241" s="7">
        <f t="shared" si="77"/>
        <v>0</v>
      </c>
      <c r="T241" s="7">
        <f t="shared" si="78"/>
        <v>0</v>
      </c>
      <c r="U241" s="7">
        <f t="shared" si="79"/>
        <v>0</v>
      </c>
      <c r="V241" s="7">
        <f t="shared" si="80"/>
        <v>0</v>
      </c>
      <c r="W241" s="7">
        <f t="shared" si="81"/>
        <v>0</v>
      </c>
      <c r="X241" s="7">
        <f t="shared" si="82"/>
        <v>0</v>
      </c>
      <c r="Y241" s="7">
        <f t="shared" si="83"/>
        <v>0</v>
      </c>
      <c r="Z241" s="7">
        <f t="shared" ca="1" si="84"/>
        <v>0</v>
      </c>
      <c r="AA241" s="7">
        <f t="shared" ca="1" si="85"/>
        <v>0</v>
      </c>
      <c r="AB241" s="7">
        <f t="shared" ca="1" si="86"/>
        <v>0</v>
      </c>
      <c r="AC241" s="3"/>
      <c r="AD241" s="3"/>
    </row>
    <row r="242" spans="1:30" x14ac:dyDescent="0.2">
      <c r="A242" s="20">
        <v>0</v>
      </c>
      <c r="B242" s="20">
        <v>0</v>
      </c>
      <c r="C242" s="8">
        <f>IF(Input!C230="",0,A242-$A$18)</f>
        <v>0</v>
      </c>
      <c r="D242" s="8">
        <f>(B242-Input!$C$6-Input!$F$5*C242)*IF(Input!C230="",0,1)</f>
        <v>0</v>
      </c>
      <c r="E242" s="7">
        <f t="shared" si="66"/>
        <v>0</v>
      </c>
      <c r="F242" s="7">
        <f t="shared" si="67"/>
        <v>0</v>
      </c>
      <c r="G242" s="7">
        <f t="shared" si="68"/>
        <v>0</v>
      </c>
      <c r="H242" s="7">
        <f t="shared" si="69"/>
        <v>0</v>
      </c>
      <c r="I242" s="7">
        <f t="shared" si="70"/>
        <v>0</v>
      </c>
      <c r="J242" s="7">
        <f t="shared" si="71"/>
        <v>0</v>
      </c>
      <c r="K242" s="7">
        <f t="shared" si="72"/>
        <v>0</v>
      </c>
      <c r="L242" s="7">
        <f t="shared" si="73"/>
        <v>0</v>
      </c>
      <c r="M242" s="7">
        <f>Input!C230*Input!$F$10</f>
        <v>0</v>
      </c>
      <c r="N242" s="7">
        <f>(-C242*SIN(ATAN(Input!$F$5*Input!$F$10))+(M242-$M$18)*COS(ATAN(Input!$F$5*Input!$F$10)))*IF(Input!C230="",0,1)</f>
        <v>0</v>
      </c>
      <c r="O242" s="7">
        <f>(C242*COS(ATAN(Input!$F$5*Input!$F$10))+(M242-$M$18)*SIN(ATAN(Input!$F$5*Input!$F$10)))*IF(Input!C230="",0,1)</f>
        <v>0</v>
      </c>
      <c r="P242" s="7">
        <f t="shared" si="74"/>
        <v>0</v>
      </c>
      <c r="Q242" s="7">
        <f t="shared" si="75"/>
        <v>0</v>
      </c>
      <c r="R242" s="7">
        <f t="shared" si="76"/>
        <v>0</v>
      </c>
      <c r="S242" s="7">
        <f t="shared" si="77"/>
        <v>0</v>
      </c>
      <c r="T242" s="7">
        <f t="shared" si="78"/>
        <v>0</v>
      </c>
      <c r="U242" s="7">
        <f t="shared" si="79"/>
        <v>0</v>
      </c>
      <c r="V242" s="7">
        <f t="shared" si="80"/>
        <v>0</v>
      </c>
      <c r="W242" s="7">
        <f t="shared" si="81"/>
        <v>0</v>
      </c>
      <c r="X242" s="7">
        <f t="shared" si="82"/>
        <v>0</v>
      </c>
      <c r="Y242" s="7">
        <f t="shared" si="83"/>
        <v>0</v>
      </c>
      <c r="Z242" s="7">
        <f t="shared" ca="1" si="84"/>
        <v>0</v>
      </c>
      <c r="AA242" s="7">
        <f t="shared" ca="1" si="85"/>
        <v>0</v>
      </c>
      <c r="AB242" s="7">
        <f t="shared" ca="1" si="86"/>
        <v>0</v>
      </c>
      <c r="AC242" s="3"/>
      <c r="AD242" s="3"/>
    </row>
    <row r="243" spans="1:30" x14ac:dyDescent="0.2">
      <c r="A243" s="20">
        <v>0</v>
      </c>
      <c r="B243" s="20">
        <v>0</v>
      </c>
      <c r="C243" s="8">
        <f>IF(Input!C231="",0,A243-$A$18)</f>
        <v>0</v>
      </c>
      <c r="D243" s="8">
        <f>(B243-Input!$C$6-Input!$F$5*C243)*IF(Input!C231="",0,1)</f>
        <v>0</v>
      </c>
      <c r="E243" s="7">
        <f t="shared" si="66"/>
        <v>0</v>
      </c>
      <c r="F243" s="7">
        <f t="shared" si="67"/>
        <v>0</v>
      </c>
      <c r="G243" s="7">
        <f t="shared" si="68"/>
        <v>0</v>
      </c>
      <c r="H243" s="7">
        <f t="shared" si="69"/>
        <v>0</v>
      </c>
      <c r="I243" s="7">
        <f t="shared" si="70"/>
        <v>0</v>
      </c>
      <c r="J243" s="7">
        <f t="shared" si="71"/>
        <v>0</v>
      </c>
      <c r="K243" s="7">
        <f t="shared" si="72"/>
        <v>0</v>
      </c>
      <c r="L243" s="7">
        <f t="shared" si="73"/>
        <v>0</v>
      </c>
      <c r="M243" s="7">
        <f>Input!C231*Input!$F$10</f>
        <v>0</v>
      </c>
      <c r="N243" s="7">
        <f>(-C243*SIN(ATAN(Input!$F$5*Input!$F$10))+(M243-$M$18)*COS(ATAN(Input!$F$5*Input!$F$10)))*IF(Input!C231="",0,1)</f>
        <v>0</v>
      </c>
      <c r="O243" s="7">
        <f>(C243*COS(ATAN(Input!$F$5*Input!$F$10))+(M243-$M$18)*SIN(ATAN(Input!$F$5*Input!$F$10)))*IF(Input!C231="",0,1)</f>
        <v>0</v>
      </c>
      <c r="P243" s="7">
        <f t="shared" si="74"/>
        <v>0</v>
      </c>
      <c r="Q243" s="7">
        <f t="shared" si="75"/>
        <v>0</v>
      </c>
      <c r="R243" s="7">
        <f t="shared" si="76"/>
        <v>0</v>
      </c>
      <c r="S243" s="7">
        <f t="shared" si="77"/>
        <v>0</v>
      </c>
      <c r="T243" s="7">
        <f t="shared" si="78"/>
        <v>0</v>
      </c>
      <c r="U243" s="7">
        <f t="shared" si="79"/>
        <v>0</v>
      </c>
      <c r="V243" s="7">
        <f t="shared" si="80"/>
        <v>0</v>
      </c>
      <c r="W243" s="7">
        <f t="shared" si="81"/>
        <v>0</v>
      </c>
      <c r="X243" s="7">
        <f t="shared" si="82"/>
        <v>0</v>
      </c>
      <c r="Y243" s="7">
        <f t="shared" si="83"/>
        <v>0</v>
      </c>
      <c r="Z243" s="7">
        <f t="shared" ca="1" si="84"/>
        <v>0</v>
      </c>
      <c r="AA243" s="7">
        <f t="shared" ca="1" si="85"/>
        <v>0</v>
      </c>
      <c r="AB243" s="7">
        <f t="shared" ca="1" si="86"/>
        <v>0</v>
      </c>
      <c r="AC243" s="3"/>
      <c r="AD243" s="3"/>
    </row>
    <row r="244" spans="1:30" x14ac:dyDescent="0.2">
      <c r="A244" s="20">
        <v>0</v>
      </c>
      <c r="B244" s="20">
        <v>0</v>
      </c>
      <c r="C244" s="8">
        <f>IF(Input!C232="",0,A244-$A$18)</f>
        <v>0</v>
      </c>
      <c r="D244" s="8">
        <f>(B244-Input!$C$6-Input!$F$5*C244)*IF(Input!C232="",0,1)</f>
        <v>0</v>
      </c>
      <c r="E244" s="7">
        <f t="shared" si="66"/>
        <v>0</v>
      </c>
      <c r="F244" s="7">
        <f t="shared" si="67"/>
        <v>0</v>
      </c>
      <c r="G244" s="7">
        <f t="shared" si="68"/>
        <v>0</v>
      </c>
      <c r="H244" s="7">
        <f t="shared" si="69"/>
        <v>0</v>
      </c>
      <c r="I244" s="7">
        <f t="shared" si="70"/>
        <v>0</v>
      </c>
      <c r="J244" s="7">
        <f t="shared" si="71"/>
        <v>0</v>
      </c>
      <c r="K244" s="7">
        <f t="shared" si="72"/>
        <v>0</v>
      </c>
      <c r="L244" s="7">
        <f t="shared" si="73"/>
        <v>0</v>
      </c>
      <c r="M244" s="7">
        <f>Input!C232*Input!$F$10</f>
        <v>0</v>
      </c>
      <c r="N244" s="7">
        <f>(-C244*SIN(ATAN(Input!$F$5*Input!$F$10))+(M244-$M$18)*COS(ATAN(Input!$F$5*Input!$F$10)))*IF(Input!C232="",0,1)</f>
        <v>0</v>
      </c>
      <c r="O244" s="7">
        <f>(C244*COS(ATAN(Input!$F$5*Input!$F$10))+(M244-$M$18)*SIN(ATAN(Input!$F$5*Input!$F$10)))*IF(Input!C232="",0,1)</f>
        <v>0</v>
      </c>
      <c r="P244" s="7">
        <f t="shared" si="74"/>
        <v>0</v>
      </c>
      <c r="Q244" s="7">
        <f t="shared" si="75"/>
        <v>0</v>
      </c>
      <c r="R244" s="7">
        <f t="shared" si="76"/>
        <v>0</v>
      </c>
      <c r="S244" s="7">
        <f t="shared" si="77"/>
        <v>0</v>
      </c>
      <c r="T244" s="7">
        <f t="shared" si="78"/>
        <v>0</v>
      </c>
      <c r="U244" s="7">
        <f t="shared" si="79"/>
        <v>0</v>
      </c>
      <c r="V244" s="7">
        <f t="shared" si="80"/>
        <v>0</v>
      </c>
      <c r="W244" s="7">
        <f t="shared" si="81"/>
        <v>0</v>
      </c>
      <c r="X244" s="7">
        <f t="shared" si="82"/>
        <v>0</v>
      </c>
      <c r="Y244" s="7">
        <f t="shared" si="83"/>
        <v>0</v>
      </c>
      <c r="Z244" s="7">
        <f t="shared" ca="1" si="84"/>
        <v>0</v>
      </c>
      <c r="AA244" s="7">
        <f t="shared" ca="1" si="85"/>
        <v>0</v>
      </c>
      <c r="AB244" s="7">
        <f t="shared" ca="1" si="86"/>
        <v>0</v>
      </c>
      <c r="AC244" s="3"/>
      <c r="AD244" s="3"/>
    </row>
    <row r="245" spans="1:30" x14ac:dyDescent="0.2">
      <c r="A245" s="20">
        <v>0</v>
      </c>
      <c r="B245" s="20">
        <v>0</v>
      </c>
      <c r="C245" s="8">
        <f>IF(Input!C233="",0,A245-$A$18)</f>
        <v>0</v>
      </c>
      <c r="D245" s="8">
        <f>(B245-Input!$C$6-Input!$F$5*C245)*IF(Input!C233="",0,1)</f>
        <v>0</v>
      </c>
      <c r="E245" s="7">
        <f t="shared" si="66"/>
        <v>0</v>
      </c>
      <c r="F245" s="7">
        <f t="shared" si="67"/>
        <v>0</v>
      </c>
      <c r="G245" s="7">
        <f t="shared" si="68"/>
        <v>0</v>
      </c>
      <c r="H245" s="7">
        <f t="shared" si="69"/>
        <v>0</v>
      </c>
      <c r="I245" s="7">
        <f t="shared" si="70"/>
        <v>0</v>
      </c>
      <c r="J245" s="7">
        <f t="shared" si="71"/>
        <v>0</v>
      </c>
      <c r="K245" s="7">
        <f t="shared" si="72"/>
        <v>0</v>
      </c>
      <c r="L245" s="7">
        <f t="shared" si="73"/>
        <v>0</v>
      </c>
      <c r="M245" s="7">
        <f>Input!C233*Input!$F$10</f>
        <v>0</v>
      </c>
      <c r="N245" s="7">
        <f>(-C245*SIN(ATAN(Input!$F$5*Input!$F$10))+(M245-$M$18)*COS(ATAN(Input!$F$5*Input!$F$10)))*IF(Input!C233="",0,1)</f>
        <v>0</v>
      </c>
      <c r="O245" s="7">
        <f>(C245*COS(ATAN(Input!$F$5*Input!$F$10))+(M245-$M$18)*SIN(ATAN(Input!$F$5*Input!$F$10)))*IF(Input!C233="",0,1)</f>
        <v>0</v>
      </c>
      <c r="P245" s="7">
        <f t="shared" si="74"/>
        <v>0</v>
      </c>
      <c r="Q245" s="7">
        <f t="shared" si="75"/>
        <v>0</v>
      </c>
      <c r="R245" s="7">
        <f t="shared" si="76"/>
        <v>0</v>
      </c>
      <c r="S245" s="7">
        <f t="shared" si="77"/>
        <v>0</v>
      </c>
      <c r="T245" s="7">
        <f t="shared" si="78"/>
        <v>0</v>
      </c>
      <c r="U245" s="7">
        <f t="shared" si="79"/>
        <v>0</v>
      </c>
      <c r="V245" s="7">
        <f t="shared" si="80"/>
        <v>0</v>
      </c>
      <c r="W245" s="7">
        <f t="shared" si="81"/>
        <v>0</v>
      </c>
      <c r="X245" s="7">
        <f t="shared" si="82"/>
        <v>0</v>
      </c>
      <c r="Y245" s="7">
        <f t="shared" si="83"/>
        <v>0</v>
      </c>
      <c r="Z245" s="7">
        <f t="shared" ca="1" si="84"/>
        <v>0</v>
      </c>
      <c r="AA245" s="7">
        <f t="shared" ca="1" si="85"/>
        <v>0</v>
      </c>
      <c r="AB245" s="7">
        <f t="shared" ca="1" si="86"/>
        <v>0</v>
      </c>
      <c r="AC245" s="3"/>
      <c r="AD245" s="3"/>
    </row>
    <row r="246" spans="1:30" x14ac:dyDescent="0.2">
      <c r="A246" s="20">
        <v>0</v>
      </c>
      <c r="B246" s="20">
        <v>0</v>
      </c>
      <c r="C246" s="8">
        <f>IF(Input!C234="",0,A246-$A$18)</f>
        <v>0</v>
      </c>
      <c r="D246" s="8">
        <f>(B246-Input!$C$6-Input!$F$5*C246)*IF(Input!C234="",0,1)</f>
        <v>0</v>
      </c>
      <c r="E246" s="7">
        <f t="shared" si="66"/>
        <v>0</v>
      </c>
      <c r="F246" s="7">
        <f t="shared" si="67"/>
        <v>0</v>
      </c>
      <c r="G246" s="7">
        <f t="shared" si="68"/>
        <v>0</v>
      </c>
      <c r="H246" s="7">
        <f t="shared" si="69"/>
        <v>0</v>
      </c>
      <c r="I246" s="7">
        <f t="shared" si="70"/>
        <v>0</v>
      </c>
      <c r="J246" s="7">
        <f t="shared" si="71"/>
        <v>0</v>
      </c>
      <c r="K246" s="7">
        <f t="shared" si="72"/>
        <v>0</v>
      </c>
      <c r="L246" s="7">
        <f t="shared" si="73"/>
        <v>0</v>
      </c>
      <c r="M246" s="7">
        <f>Input!C234*Input!$F$10</f>
        <v>0</v>
      </c>
      <c r="N246" s="7">
        <f>(-C246*SIN(ATAN(Input!$F$5*Input!$F$10))+(M246-$M$18)*COS(ATAN(Input!$F$5*Input!$F$10)))*IF(Input!C234="",0,1)</f>
        <v>0</v>
      </c>
      <c r="O246" s="7">
        <f>(C246*COS(ATAN(Input!$F$5*Input!$F$10))+(M246-$M$18)*SIN(ATAN(Input!$F$5*Input!$F$10)))*IF(Input!C234="",0,1)</f>
        <v>0</v>
      </c>
      <c r="P246" s="7">
        <f t="shared" si="74"/>
        <v>0</v>
      </c>
      <c r="Q246" s="7">
        <f t="shared" si="75"/>
        <v>0</v>
      </c>
      <c r="R246" s="7">
        <f t="shared" si="76"/>
        <v>0</v>
      </c>
      <c r="S246" s="7">
        <f t="shared" si="77"/>
        <v>0</v>
      </c>
      <c r="T246" s="7">
        <f t="shared" si="78"/>
        <v>0</v>
      </c>
      <c r="U246" s="7">
        <f t="shared" si="79"/>
        <v>0</v>
      </c>
      <c r="V246" s="7">
        <f t="shared" si="80"/>
        <v>0</v>
      </c>
      <c r="W246" s="7">
        <f t="shared" si="81"/>
        <v>0</v>
      </c>
      <c r="X246" s="7">
        <f t="shared" si="82"/>
        <v>0</v>
      </c>
      <c r="Y246" s="7">
        <f t="shared" si="83"/>
        <v>0</v>
      </c>
      <c r="Z246" s="7">
        <f t="shared" ca="1" si="84"/>
        <v>0</v>
      </c>
      <c r="AA246" s="7">
        <f t="shared" ca="1" si="85"/>
        <v>0</v>
      </c>
      <c r="AB246" s="7">
        <f t="shared" ca="1" si="86"/>
        <v>0</v>
      </c>
      <c r="AC246" s="3"/>
      <c r="AD246" s="3"/>
    </row>
    <row r="247" spans="1:30" x14ac:dyDescent="0.2">
      <c r="A247" s="20">
        <v>0</v>
      </c>
      <c r="B247" s="20">
        <v>0</v>
      </c>
      <c r="C247" s="8">
        <f>IF(Input!C235="",0,A247-$A$18)</f>
        <v>0</v>
      </c>
      <c r="D247" s="8">
        <f>(B247-Input!$C$6-Input!$F$5*C247)*IF(Input!C235="",0,1)</f>
        <v>0</v>
      </c>
      <c r="E247" s="7">
        <f t="shared" si="66"/>
        <v>0</v>
      </c>
      <c r="F247" s="7">
        <f t="shared" si="67"/>
        <v>0</v>
      </c>
      <c r="G247" s="7">
        <f t="shared" si="68"/>
        <v>0</v>
      </c>
      <c r="H247" s="7">
        <f t="shared" si="69"/>
        <v>0</v>
      </c>
      <c r="I247" s="7">
        <f t="shared" si="70"/>
        <v>0</v>
      </c>
      <c r="J247" s="7">
        <f t="shared" si="71"/>
        <v>0</v>
      </c>
      <c r="K247" s="7">
        <f t="shared" si="72"/>
        <v>0</v>
      </c>
      <c r="L247" s="7">
        <f t="shared" si="73"/>
        <v>0</v>
      </c>
      <c r="M247" s="7">
        <f>Input!C235*Input!$F$10</f>
        <v>0</v>
      </c>
      <c r="N247" s="7">
        <f>(-C247*SIN(ATAN(Input!$F$5*Input!$F$10))+(M247-$M$18)*COS(ATAN(Input!$F$5*Input!$F$10)))*IF(Input!C235="",0,1)</f>
        <v>0</v>
      </c>
      <c r="O247" s="7">
        <f>(C247*COS(ATAN(Input!$F$5*Input!$F$10))+(M247-$M$18)*SIN(ATAN(Input!$F$5*Input!$F$10)))*IF(Input!C235="",0,1)</f>
        <v>0</v>
      </c>
      <c r="P247" s="7">
        <f t="shared" si="74"/>
        <v>0</v>
      </c>
      <c r="Q247" s="7">
        <f t="shared" si="75"/>
        <v>0</v>
      </c>
      <c r="R247" s="7">
        <f t="shared" si="76"/>
        <v>0</v>
      </c>
      <c r="S247" s="7">
        <f t="shared" si="77"/>
        <v>0</v>
      </c>
      <c r="T247" s="7">
        <f t="shared" si="78"/>
        <v>0</v>
      </c>
      <c r="U247" s="7">
        <f t="shared" si="79"/>
        <v>0</v>
      </c>
      <c r="V247" s="7">
        <f t="shared" si="80"/>
        <v>0</v>
      </c>
      <c r="W247" s="7">
        <f t="shared" si="81"/>
        <v>0</v>
      </c>
      <c r="X247" s="7">
        <f t="shared" si="82"/>
        <v>0</v>
      </c>
      <c r="Y247" s="7">
        <f t="shared" si="83"/>
        <v>0</v>
      </c>
      <c r="Z247" s="7">
        <f t="shared" ca="1" si="84"/>
        <v>0</v>
      </c>
      <c r="AA247" s="7">
        <f t="shared" ca="1" si="85"/>
        <v>0</v>
      </c>
      <c r="AB247" s="7">
        <f t="shared" ca="1" si="86"/>
        <v>0</v>
      </c>
      <c r="AC247" s="3"/>
      <c r="AD247" s="3"/>
    </row>
    <row r="248" spans="1:30" x14ac:dyDescent="0.2">
      <c r="A248" s="20">
        <v>0</v>
      </c>
      <c r="B248" s="20">
        <v>0</v>
      </c>
      <c r="C248" s="8">
        <f>IF(Input!C236="",0,A248-$A$18)</f>
        <v>0</v>
      </c>
      <c r="D248" s="8">
        <f>(B248-Input!$C$6-Input!$F$5*C248)*IF(Input!C236="",0,1)</f>
        <v>0</v>
      </c>
      <c r="E248" s="7">
        <f t="shared" si="66"/>
        <v>0</v>
      </c>
      <c r="F248" s="7">
        <f t="shared" si="67"/>
        <v>0</v>
      </c>
      <c r="G248" s="7">
        <f t="shared" si="68"/>
        <v>0</v>
      </c>
      <c r="H248" s="7">
        <f t="shared" si="69"/>
        <v>0</v>
      </c>
      <c r="I248" s="7">
        <f t="shared" si="70"/>
        <v>0</v>
      </c>
      <c r="J248" s="7">
        <f t="shared" si="71"/>
        <v>0</v>
      </c>
      <c r="K248" s="7">
        <f t="shared" si="72"/>
        <v>0</v>
      </c>
      <c r="L248" s="7">
        <f t="shared" si="73"/>
        <v>0</v>
      </c>
      <c r="M248" s="7">
        <f>Input!C236*Input!$F$10</f>
        <v>0</v>
      </c>
      <c r="N248" s="7">
        <f>(-C248*SIN(ATAN(Input!$F$5*Input!$F$10))+(M248-$M$18)*COS(ATAN(Input!$F$5*Input!$F$10)))*IF(Input!C236="",0,1)</f>
        <v>0</v>
      </c>
      <c r="O248" s="7">
        <f>(C248*COS(ATAN(Input!$F$5*Input!$F$10))+(M248-$M$18)*SIN(ATAN(Input!$F$5*Input!$F$10)))*IF(Input!C236="",0,1)</f>
        <v>0</v>
      </c>
      <c r="P248" s="7">
        <f t="shared" si="74"/>
        <v>0</v>
      </c>
      <c r="Q248" s="7">
        <f t="shared" si="75"/>
        <v>0</v>
      </c>
      <c r="R248" s="7">
        <f t="shared" si="76"/>
        <v>0</v>
      </c>
      <c r="S248" s="7">
        <f t="shared" si="77"/>
        <v>0</v>
      </c>
      <c r="T248" s="7">
        <f t="shared" si="78"/>
        <v>0</v>
      </c>
      <c r="U248" s="7">
        <f t="shared" si="79"/>
        <v>0</v>
      </c>
      <c r="V248" s="7">
        <f t="shared" si="80"/>
        <v>0</v>
      </c>
      <c r="W248" s="7">
        <f t="shared" si="81"/>
        <v>0</v>
      </c>
      <c r="X248" s="7">
        <f t="shared" si="82"/>
        <v>0</v>
      </c>
      <c r="Y248" s="7">
        <f t="shared" si="83"/>
        <v>0</v>
      </c>
      <c r="Z248" s="7">
        <f t="shared" ca="1" si="84"/>
        <v>0</v>
      </c>
      <c r="AA248" s="7">
        <f t="shared" ca="1" si="85"/>
        <v>0</v>
      </c>
      <c r="AB248" s="7">
        <f t="shared" ca="1" si="86"/>
        <v>0</v>
      </c>
      <c r="AC248" s="3"/>
      <c r="AD248" s="3"/>
    </row>
    <row r="249" spans="1:30" x14ac:dyDescent="0.2">
      <c r="A249" s="20">
        <v>0</v>
      </c>
      <c r="B249" s="20">
        <v>0</v>
      </c>
      <c r="C249" s="8">
        <f>IF(Input!C237="",0,A249-$A$18)</f>
        <v>0</v>
      </c>
      <c r="D249" s="8">
        <f>(B249-Input!$C$6-Input!$F$5*C249)*IF(Input!C237="",0,1)</f>
        <v>0</v>
      </c>
      <c r="E249" s="7">
        <f t="shared" si="66"/>
        <v>0</v>
      </c>
      <c r="F249" s="7">
        <f t="shared" si="67"/>
        <v>0</v>
      </c>
      <c r="G249" s="7">
        <f t="shared" si="68"/>
        <v>0</v>
      </c>
      <c r="H249" s="7">
        <f t="shared" si="69"/>
        <v>0</v>
      </c>
      <c r="I249" s="7">
        <f t="shared" si="70"/>
        <v>0</v>
      </c>
      <c r="J249" s="7">
        <f t="shared" si="71"/>
        <v>0</v>
      </c>
      <c r="K249" s="7">
        <f t="shared" si="72"/>
        <v>0</v>
      </c>
      <c r="L249" s="7">
        <f t="shared" si="73"/>
        <v>0</v>
      </c>
      <c r="M249" s="7">
        <f>Input!C237*Input!$F$10</f>
        <v>0</v>
      </c>
      <c r="N249" s="7">
        <f>(-C249*SIN(ATAN(Input!$F$5*Input!$F$10))+(M249-$M$18)*COS(ATAN(Input!$F$5*Input!$F$10)))*IF(Input!C237="",0,1)</f>
        <v>0</v>
      </c>
      <c r="O249" s="7">
        <f>(C249*COS(ATAN(Input!$F$5*Input!$F$10))+(M249-$M$18)*SIN(ATAN(Input!$F$5*Input!$F$10)))*IF(Input!C237="",0,1)</f>
        <v>0</v>
      </c>
      <c r="P249" s="7">
        <f t="shared" si="74"/>
        <v>0</v>
      </c>
      <c r="Q249" s="7">
        <f t="shared" si="75"/>
        <v>0</v>
      </c>
      <c r="R249" s="7">
        <f t="shared" si="76"/>
        <v>0</v>
      </c>
      <c r="S249" s="7">
        <f t="shared" si="77"/>
        <v>0</v>
      </c>
      <c r="T249" s="7">
        <f t="shared" si="78"/>
        <v>0</v>
      </c>
      <c r="U249" s="7">
        <f t="shared" si="79"/>
        <v>0</v>
      </c>
      <c r="V249" s="7">
        <f t="shared" si="80"/>
        <v>0</v>
      </c>
      <c r="W249" s="7">
        <f t="shared" si="81"/>
        <v>0</v>
      </c>
      <c r="X249" s="7">
        <f t="shared" si="82"/>
        <v>0</v>
      </c>
      <c r="Y249" s="7">
        <f t="shared" si="83"/>
        <v>0</v>
      </c>
      <c r="Z249" s="7">
        <f t="shared" ca="1" si="84"/>
        <v>0</v>
      </c>
      <c r="AA249" s="7">
        <f t="shared" ca="1" si="85"/>
        <v>0</v>
      </c>
      <c r="AB249" s="7">
        <f t="shared" ca="1" si="86"/>
        <v>0</v>
      </c>
      <c r="AC249" s="3"/>
      <c r="AD249" s="3"/>
    </row>
    <row r="250" spans="1:30" x14ac:dyDescent="0.2">
      <c r="A250" s="20">
        <v>0</v>
      </c>
      <c r="B250" s="20">
        <v>0</v>
      </c>
      <c r="C250" s="8">
        <f>IF(Input!C238="",0,A250-$A$18)</f>
        <v>0</v>
      </c>
      <c r="D250" s="8">
        <f>(B250-Input!$C$6-Input!$F$5*C250)*IF(Input!C238="",0,1)</f>
        <v>0</v>
      </c>
      <c r="E250" s="7">
        <f t="shared" si="66"/>
        <v>0</v>
      </c>
      <c r="F250" s="7">
        <f t="shared" si="67"/>
        <v>0</v>
      </c>
      <c r="G250" s="7">
        <f t="shared" si="68"/>
        <v>0</v>
      </c>
      <c r="H250" s="7">
        <f t="shared" si="69"/>
        <v>0</v>
      </c>
      <c r="I250" s="7">
        <f t="shared" si="70"/>
        <v>0</v>
      </c>
      <c r="J250" s="7">
        <f t="shared" si="71"/>
        <v>0</v>
      </c>
      <c r="K250" s="7">
        <f t="shared" si="72"/>
        <v>0</v>
      </c>
      <c r="L250" s="7">
        <f t="shared" si="73"/>
        <v>0</v>
      </c>
      <c r="M250" s="7">
        <f>Input!C238*Input!$F$10</f>
        <v>0</v>
      </c>
      <c r="N250" s="7">
        <f>(-C250*SIN(ATAN(Input!$F$5*Input!$F$10))+(M250-$M$18)*COS(ATAN(Input!$F$5*Input!$F$10)))*IF(Input!C238="",0,1)</f>
        <v>0</v>
      </c>
      <c r="O250" s="7">
        <f>(C250*COS(ATAN(Input!$F$5*Input!$F$10))+(M250-$M$18)*SIN(ATAN(Input!$F$5*Input!$F$10)))*IF(Input!C238="",0,1)</f>
        <v>0</v>
      </c>
      <c r="P250" s="7">
        <f t="shared" si="74"/>
        <v>0</v>
      </c>
      <c r="Q250" s="7">
        <f t="shared" si="75"/>
        <v>0</v>
      </c>
      <c r="R250" s="7">
        <f t="shared" si="76"/>
        <v>0</v>
      </c>
      <c r="S250" s="7">
        <f t="shared" si="77"/>
        <v>0</v>
      </c>
      <c r="T250" s="7">
        <f t="shared" si="78"/>
        <v>0</v>
      </c>
      <c r="U250" s="7">
        <f t="shared" si="79"/>
        <v>0</v>
      </c>
      <c r="V250" s="7">
        <f t="shared" si="80"/>
        <v>0</v>
      </c>
      <c r="W250" s="7">
        <f t="shared" si="81"/>
        <v>0</v>
      </c>
      <c r="X250" s="7">
        <f t="shared" si="82"/>
        <v>0</v>
      </c>
      <c r="Y250" s="7">
        <f t="shared" si="83"/>
        <v>0</v>
      </c>
      <c r="Z250" s="7">
        <f t="shared" ca="1" si="84"/>
        <v>0</v>
      </c>
      <c r="AA250" s="7">
        <f t="shared" ca="1" si="85"/>
        <v>0</v>
      </c>
      <c r="AB250" s="7">
        <f t="shared" ca="1" si="86"/>
        <v>0</v>
      </c>
      <c r="AC250" s="3"/>
      <c r="AD250" s="3"/>
    </row>
    <row r="251" spans="1:30" x14ac:dyDescent="0.2">
      <c r="A251" s="20">
        <v>0</v>
      </c>
      <c r="B251" s="20">
        <v>0</v>
      </c>
      <c r="C251" s="8">
        <f>IF(Input!C239="",0,A251-$A$18)</f>
        <v>0</v>
      </c>
      <c r="D251" s="8">
        <f>(B251-Input!$C$6-Input!$F$5*C251)*IF(Input!C239="",0,1)</f>
        <v>0</v>
      </c>
      <c r="E251" s="7">
        <f t="shared" si="66"/>
        <v>0</v>
      </c>
      <c r="F251" s="7">
        <f t="shared" si="67"/>
        <v>0</v>
      </c>
      <c r="G251" s="7">
        <f t="shared" si="68"/>
        <v>0</v>
      </c>
      <c r="H251" s="7">
        <f t="shared" si="69"/>
        <v>0</v>
      </c>
      <c r="I251" s="7">
        <f t="shared" si="70"/>
        <v>0</v>
      </c>
      <c r="J251" s="7">
        <f t="shared" si="71"/>
        <v>0</v>
      </c>
      <c r="K251" s="7">
        <f t="shared" si="72"/>
        <v>0</v>
      </c>
      <c r="L251" s="7">
        <f t="shared" si="73"/>
        <v>0</v>
      </c>
      <c r="M251" s="7">
        <f>Input!C239*Input!$F$10</f>
        <v>0</v>
      </c>
      <c r="N251" s="7">
        <f>(-C251*SIN(ATAN(Input!$F$5*Input!$F$10))+(M251-$M$18)*COS(ATAN(Input!$F$5*Input!$F$10)))*IF(Input!C239="",0,1)</f>
        <v>0</v>
      </c>
      <c r="O251" s="7">
        <f>(C251*COS(ATAN(Input!$F$5*Input!$F$10))+(M251-$M$18)*SIN(ATAN(Input!$F$5*Input!$F$10)))*IF(Input!C239="",0,1)</f>
        <v>0</v>
      </c>
      <c r="P251" s="7">
        <f t="shared" si="74"/>
        <v>0</v>
      </c>
      <c r="Q251" s="7">
        <f t="shared" si="75"/>
        <v>0</v>
      </c>
      <c r="R251" s="7">
        <f t="shared" si="76"/>
        <v>0</v>
      </c>
      <c r="S251" s="7">
        <f t="shared" si="77"/>
        <v>0</v>
      </c>
      <c r="T251" s="7">
        <f t="shared" si="78"/>
        <v>0</v>
      </c>
      <c r="U251" s="7">
        <f t="shared" si="79"/>
        <v>0</v>
      </c>
      <c r="V251" s="7">
        <f t="shared" si="80"/>
        <v>0</v>
      </c>
      <c r="W251" s="7">
        <f t="shared" si="81"/>
        <v>0</v>
      </c>
      <c r="X251" s="7">
        <f t="shared" si="82"/>
        <v>0</v>
      </c>
      <c r="Y251" s="7">
        <f t="shared" si="83"/>
        <v>0</v>
      </c>
      <c r="Z251" s="7">
        <f t="shared" ca="1" si="84"/>
        <v>0</v>
      </c>
      <c r="AA251" s="7">
        <f t="shared" ca="1" si="85"/>
        <v>0</v>
      </c>
      <c r="AB251" s="7">
        <f t="shared" ca="1" si="86"/>
        <v>0</v>
      </c>
      <c r="AC251" s="3"/>
      <c r="AD251" s="3"/>
    </row>
    <row r="252" spans="1:30" x14ac:dyDescent="0.2">
      <c r="A252" s="20">
        <v>0</v>
      </c>
      <c r="B252" s="20">
        <v>0</v>
      </c>
      <c r="C252" s="8">
        <f>IF(Input!C240="",0,A252-$A$18)</f>
        <v>0</v>
      </c>
      <c r="D252" s="8">
        <f>(B252-Input!$C$6-Input!$F$5*C252)*IF(Input!C240="",0,1)</f>
        <v>0</v>
      </c>
      <c r="E252" s="7">
        <f t="shared" si="66"/>
        <v>0</v>
      </c>
      <c r="F252" s="7">
        <f t="shared" si="67"/>
        <v>0</v>
      </c>
      <c r="G252" s="7">
        <f t="shared" si="68"/>
        <v>0</v>
      </c>
      <c r="H252" s="7">
        <f t="shared" si="69"/>
        <v>0</v>
      </c>
      <c r="I252" s="7">
        <f t="shared" si="70"/>
        <v>0</v>
      </c>
      <c r="J252" s="7">
        <f t="shared" si="71"/>
        <v>0</v>
      </c>
      <c r="K252" s="7">
        <f t="shared" si="72"/>
        <v>0</v>
      </c>
      <c r="L252" s="7">
        <f t="shared" si="73"/>
        <v>0</v>
      </c>
      <c r="M252" s="7">
        <f>Input!C240*Input!$F$10</f>
        <v>0</v>
      </c>
      <c r="N252" s="7">
        <f>(-C252*SIN(ATAN(Input!$F$5*Input!$F$10))+(M252-$M$18)*COS(ATAN(Input!$F$5*Input!$F$10)))*IF(Input!C240="",0,1)</f>
        <v>0</v>
      </c>
      <c r="O252" s="7">
        <f>(C252*COS(ATAN(Input!$F$5*Input!$F$10))+(M252-$M$18)*SIN(ATAN(Input!$F$5*Input!$F$10)))*IF(Input!C240="",0,1)</f>
        <v>0</v>
      </c>
      <c r="P252" s="7">
        <f t="shared" si="74"/>
        <v>0</v>
      </c>
      <c r="Q252" s="7">
        <f t="shared" si="75"/>
        <v>0</v>
      </c>
      <c r="R252" s="7">
        <f t="shared" si="76"/>
        <v>0</v>
      </c>
      <c r="S252" s="7">
        <f t="shared" si="77"/>
        <v>0</v>
      </c>
      <c r="T252" s="7">
        <f t="shared" si="78"/>
        <v>0</v>
      </c>
      <c r="U252" s="7">
        <f t="shared" si="79"/>
        <v>0</v>
      </c>
      <c r="V252" s="7">
        <f t="shared" si="80"/>
        <v>0</v>
      </c>
      <c r="W252" s="7">
        <f t="shared" si="81"/>
        <v>0</v>
      </c>
      <c r="X252" s="7">
        <f t="shared" si="82"/>
        <v>0</v>
      </c>
      <c r="Y252" s="7">
        <f t="shared" si="83"/>
        <v>0</v>
      </c>
      <c r="Z252" s="7">
        <f t="shared" ca="1" si="84"/>
        <v>0</v>
      </c>
      <c r="AA252" s="7">
        <f t="shared" ca="1" si="85"/>
        <v>0</v>
      </c>
      <c r="AB252" s="7">
        <f t="shared" ca="1" si="86"/>
        <v>0</v>
      </c>
      <c r="AC252" s="3"/>
      <c r="AD252" s="3"/>
    </row>
    <row r="253" spans="1:30" x14ac:dyDescent="0.2">
      <c r="A253" s="20">
        <v>0</v>
      </c>
      <c r="B253" s="20">
        <v>0</v>
      </c>
      <c r="C253" s="8">
        <f>IF(Input!C241="",0,A253-$A$18)</f>
        <v>0</v>
      </c>
      <c r="D253" s="8">
        <f>(B253-Input!$C$6-Input!$F$5*C253)*IF(Input!C241="",0,1)</f>
        <v>0</v>
      </c>
      <c r="E253" s="7">
        <f t="shared" si="66"/>
        <v>0</v>
      </c>
      <c r="F253" s="7">
        <f t="shared" si="67"/>
        <v>0</v>
      </c>
      <c r="G253" s="7">
        <f t="shared" si="68"/>
        <v>0</v>
      </c>
      <c r="H253" s="7">
        <f t="shared" si="69"/>
        <v>0</v>
      </c>
      <c r="I253" s="7">
        <f t="shared" si="70"/>
        <v>0</v>
      </c>
      <c r="J253" s="7">
        <f t="shared" si="71"/>
        <v>0</v>
      </c>
      <c r="K253" s="7">
        <f t="shared" si="72"/>
        <v>0</v>
      </c>
      <c r="L253" s="7">
        <f t="shared" si="73"/>
        <v>0</v>
      </c>
      <c r="M253" s="7">
        <f>Input!C241*Input!$F$10</f>
        <v>0</v>
      </c>
      <c r="N253" s="7">
        <f>(-C253*SIN(ATAN(Input!$F$5*Input!$F$10))+(M253-$M$18)*COS(ATAN(Input!$F$5*Input!$F$10)))*IF(Input!C241="",0,1)</f>
        <v>0</v>
      </c>
      <c r="O253" s="7">
        <f>(C253*COS(ATAN(Input!$F$5*Input!$F$10))+(M253-$M$18)*SIN(ATAN(Input!$F$5*Input!$F$10)))*IF(Input!C241="",0,1)</f>
        <v>0</v>
      </c>
      <c r="P253" s="7">
        <f t="shared" si="74"/>
        <v>0</v>
      </c>
      <c r="Q253" s="7">
        <f t="shared" si="75"/>
        <v>0</v>
      </c>
      <c r="R253" s="7">
        <f t="shared" si="76"/>
        <v>0</v>
      </c>
      <c r="S253" s="7">
        <f t="shared" si="77"/>
        <v>0</v>
      </c>
      <c r="T253" s="7">
        <f t="shared" si="78"/>
        <v>0</v>
      </c>
      <c r="U253" s="7">
        <f t="shared" si="79"/>
        <v>0</v>
      </c>
      <c r="V253" s="7">
        <f t="shared" si="80"/>
        <v>0</v>
      </c>
      <c r="W253" s="7">
        <f t="shared" si="81"/>
        <v>0</v>
      </c>
      <c r="X253" s="7">
        <f t="shared" si="82"/>
        <v>0</v>
      </c>
      <c r="Y253" s="7">
        <f t="shared" si="83"/>
        <v>0</v>
      </c>
      <c r="Z253" s="7">
        <f t="shared" ca="1" si="84"/>
        <v>0</v>
      </c>
      <c r="AA253" s="7">
        <f t="shared" ca="1" si="85"/>
        <v>0</v>
      </c>
      <c r="AB253" s="7">
        <f t="shared" ca="1" si="86"/>
        <v>0</v>
      </c>
      <c r="AC253" s="3"/>
      <c r="AD253" s="3"/>
    </row>
    <row r="254" spans="1:30" x14ac:dyDescent="0.2">
      <c r="A254" s="20">
        <v>0</v>
      </c>
      <c r="B254" s="20">
        <v>0</v>
      </c>
      <c r="C254" s="8">
        <f>IF(Input!C242="",0,A254-$A$18)</f>
        <v>0</v>
      </c>
      <c r="D254" s="8">
        <f>(B254-Input!$C$6-Input!$F$5*C254)*IF(Input!C242="",0,1)</f>
        <v>0</v>
      </c>
      <c r="E254" s="7">
        <f t="shared" si="66"/>
        <v>0</v>
      </c>
      <c r="F254" s="7">
        <f t="shared" si="67"/>
        <v>0</v>
      </c>
      <c r="G254" s="7">
        <f t="shared" si="68"/>
        <v>0</v>
      </c>
      <c r="H254" s="7">
        <f t="shared" si="69"/>
        <v>0</v>
      </c>
      <c r="I254" s="7">
        <f t="shared" si="70"/>
        <v>0</v>
      </c>
      <c r="J254" s="7">
        <f t="shared" si="71"/>
        <v>0</v>
      </c>
      <c r="K254" s="7">
        <f t="shared" si="72"/>
        <v>0</v>
      </c>
      <c r="L254" s="7">
        <f t="shared" si="73"/>
        <v>0</v>
      </c>
      <c r="M254" s="7">
        <f>Input!C242*Input!$F$10</f>
        <v>0</v>
      </c>
      <c r="N254" s="7">
        <f>(-C254*SIN(ATAN(Input!$F$5*Input!$F$10))+(M254-$M$18)*COS(ATAN(Input!$F$5*Input!$F$10)))*IF(Input!C242="",0,1)</f>
        <v>0</v>
      </c>
      <c r="O254" s="7">
        <f>(C254*COS(ATAN(Input!$F$5*Input!$F$10))+(M254-$M$18)*SIN(ATAN(Input!$F$5*Input!$F$10)))*IF(Input!C242="",0,1)</f>
        <v>0</v>
      </c>
      <c r="P254" s="7">
        <f t="shared" si="74"/>
        <v>0</v>
      </c>
      <c r="Q254" s="7">
        <f t="shared" si="75"/>
        <v>0</v>
      </c>
      <c r="R254" s="7">
        <f t="shared" si="76"/>
        <v>0</v>
      </c>
      <c r="S254" s="7">
        <f t="shared" si="77"/>
        <v>0</v>
      </c>
      <c r="T254" s="7">
        <f t="shared" si="78"/>
        <v>0</v>
      </c>
      <c r="U254" s="7">
        <f t="shared" si="79"/>
        <v>0</v>
      </c>
      <c r="V254" s="7">
        <f t="shared" si="80"/>
        <v>0</v>
      </c>
      <c r="W254" s="7">
        <f t="shared" si="81"/>
        <v>0</v>
      </c>
      <c r="X254" s="7">
        <f t="shared" si="82"/>
        <v>0</v>
      </c>
      <c r="Y254" s="7">
        <f t="shared" si="83"/>
        <v>0</v>
      </c>
      <c r="Z254" s="7">
        <f t="shared" ca="1" si="84"/>
        <v>0</v>
      </c>
      <c r="AA254" s="7">
        <f t="shared" ca="1" si="85"/>
        <v>0</v>
      </c>
      <c r="AB254" s="7">
        <f t="shared" ca="1" si="86"/>
        <v>0</v>
      </c>
      <c r="AC254" s="3"/>
      <c r="AD254" s="3"/>
    </row>
    <row r="255" spans="1:30" x14ac:dyDescent="0.2">
      <c r="A255" s="20">
        <v>0</v>
      </c>
      <c r="B255" s="20">
        <v>0</v>
      </c>
      <c r="C255" s="8">
        <f>IF(Input!C243="",0,A255-$A$18)</f>
        <v>0</v>
      </c>
      <c r="D255" s="8">
        <f>(B255-Input!$C$6-Input!$F$5*C255)*IF(Input!C243="",0,1)</f>
        <v>0</v>
      </c>
      <c r="E255" s="7">
        <f t="shared" si="66"/>
        <v>0</v>
      </c>
      <c r="F255" s="7">
        <f t="shared" si="67"/>
        <v>0</v>
      </c>
      <c r="G255" s="7">
        <f t="shared" si="68"/>
        <v>0</v>
      </c>
      <c r="H255" s="7">
        <f t="shared" si="69"/>
        <v>0</v>
      </c>
      <c r="I255" s="7">
        <f t="shared" si="70"/>
        <v>0</v>
      </c>
      <c r="J255" s="7">
        <f t="shared" si="71"/>
        <v>0</v>
      </c>
      <c r="K255" s="7">
        <f t="shared" si="72"/>
        <v>0</v>
      </c>
      <c r="L255" s="7">
        <f t="shared" si="73"/>
        <v>0</v>
      </c>
      <c r="M255" s="7">
        <f>Input!C243*Input!$F$10</f>
        <v>0</v>
      </c>
      <c r="N255" s="7">
        <f>(-C255*SIN(ATAN(Input!$F$5*Input!$F$10))+(M255-$M$18)*COS(ATAN(Input!$F$5*Input!$F$10)))*IF(Input!C243="",0,1)</f>
        <v>0</v>
      </c>
      <c r="O255" s="7">
        <f>(C255*COS(ATAN(Input!$F$5*Input!$F$10))+(M255-$M$18)*SIN(ATAN(Input!$F$5*Input!$F$10)))*IF(Input!C243="",0,1)</f>
        <v>0</v>
      </c>
      <c r="P255" s="7">
        <f t="shared" si="74"/>
        <v>0</v>
      </c>
      <c r="Q255" s="7">
        <f t="shared" si="75"/>
        <v>0</v>
      </c>
      <c r="R255" s="7">
        <f t="shared" si="76"/>
        <v>0</v>
      </c>
      <c r="S255" s="7">
        <f t="shared" si="77"/>
        <v>0</v>
      </c>
      <c r="T255" s="7">
        <f t="shared" si="78"/>
        <v>0</v>
      </c>
      <c r="U255" s="7">
        <f t="shared" si="79"/>
        <v>0</v>
      </c>
      <c r="V255" s="7">
        <f t="shared" si="80"/>
        <v>0</v>
      </c>
      <c r="W255" s="7">
        <f t="shared" si="81"/>
        <v>0</v>
      </c>
      <c r="X255" s="7">
        <f t="shared" si="82"/>
        <v>0</v>
      </c>
      <c r="Y255" s="7">
        <f t="shared" si="83"/>
        <v>0</v>
      </c>
      <c r="Z255" s="7">
        <f t="shared" ca="1" si="84"/>
        <v>0</v>
      </c>
      <c r="AA255" s="7">
        <f t="shared" ca="1" si="85"/>
        <v>0</v>
      </c>
      <c r="AB255" s="7">
        <f t="shared" ca="1" si="86"/>
        <v>0</v>
      </c>
      <c r="AC255" s="3"/>
      <c r="AD255" s="3"/>
    </row>
    <row r="256" spans="1:30" x14ac:dyDescent="0.2">
      <c r="A256" s="20">
        <v>0</v>
      </c>
      <c r="B256" s="20">
        <v>0</v>
      </c>
      <c r="C256" s="8">
        <f>IF(Input!C244="",0,A256-$A$18)</f>
        <v>0</v>
      </c>
      <c r="D256" s="8">
        <f>(B256-Input!$C$6-Input!$F$5*C256)*IF(Input!C244="",0,1)</f>
        <v>0</v>
      </c>
      <c r="E256" s="7">
        <f t="shared" si="66"/>
        <v>0</v>
      </c>
      <c r="F256" s="7">
        <f t="shared" si="67"/>
        <v>0</v>
      </c>
      <c r="G256" s="7">
        <f t="shared" si="68"/>
        <v>0</v>
      </c>
      <c r="H256" s="7">
        <f t="shared" si="69"/>
        <v>0</v>
      </c>
      <c r="I256" s="7">
        <f t="shared" si="70"/>
        <v>0</v>
      </c>
      <c r="J256" s="7">
        <f t="shared" si="71"/>
        <v>0</v>
      </c>
      <c r="K256" s="7">
        <f t="shared" si="72"/>
        <v>0</v>
      </c>
      <c r="L256" s="7">
        <f t="shared" si="73"/>
        <v>0</v>
      </c>
      <c r="M256" s="7">
        <f>Input!C244*Input!$F$10</f>
        <v>0</v>
      </c>
      <c r="N256" s="7">
        <f>(-C256*SIN(ATAN(Input!$F$5*Input!$F$10))+(M256-$M$18)*COS(ATAN(Input!$F$5*Input!$F$10)))*IF(Input!C244="",0,1)</f>
        <v>0</v>
      </c>
      <c r="O256" s="7">
        <f>(C256*COS(ATAN(Input!$F$5*Input!$F$10))+(M256-$M$18)*SIN(ATAN(Input!$F$5*Input!$F$10)))*IF(Input!C244="",0,1)</f>
        <v>0</v>
      </c>
      <c r="P256" s="7">
        <f t="shared" si="74"/>
        <v>0</v>
      </c>
      <c r="Q256" s="7">
        <f t="shared" si="75"/>
        <v>0</v>
      </c>
      <c r="R256" s="7">
        <f t="shared" si="76"/>
        <v>0</v>
      </c>
      <c r="S256" s="7">
        <f t="shared" si="77"/>
        <v>0</v>
      </c>
      <c r="T256" s="7">
        <f t="shared" si="78"/>
        <v>0</v>
      </c>
      <c r="U256" s="7">
        <f t="shared" si="79"/>
        <v>0</v>
      </c>
      <c r="V256" s="7">
        <f t="shared" si="80"/>
        <v>0</v>
      </c>
      <c r="W256" s="7">
        <f t="shared" si="81"/>
        <v>0</v>
      </c>
      <c r="X256" s="7">
        <f t="shared" si="82"/>
        <v>0</v>
      </c>
      <c r="Y256" s="7">
        <f t="shared" si="83"/>
        <v>0</v>
      </c>
      <c r="Z256" s="7">
        <f t="shared" ca="1" si="84"/>
        <v>0</v>
      </c>
      <c r="AA256" s="7">
        <f t="shared" ca="1" si="85"/>
        <v>0</v>
      </c>
      <c r="AB256" s="7">
        <f t="shared" ca="1" si="86"/>
        <v>0</v>
      </c>
      <c r="AC256" s="3"/>
      <c r="AD256" s="3"/>
    </row>
    <row r="257" spans="1:30" x14ac:dyDescent="0.2">
      <c r="A257" s="20">
        <v>0</v>
      </c>
      <c r="B257" s="20">
        <v>0</v>
      </c>
      <c r="C257" s="8">
        <f>IF(Input!C245="",0,A257-$A$18)</f>
        <v>0</v>
      </c>
      <c r="D257" s="8">
        <f>(B257-Input!$C$6-Input!$F$5*C257)*IF(Input!C245="",0,1)</f>
        <v>0</v>
      </c>
      <c r="E257" s="7">
        <f t="shared" si="66"/>
        <v>0</v>
      </c>
      <c r="F257" s="7">
        <f t="shared" si="67"/>
        <v>0</v>
      </c>
      <c r="G257" s="7">
        <f t="shared" si="68"/>
        <v>0</v>
      </c>
      <c r="H257" s="7">
        <f t="shared" si="69"/>
        <v>0</v>
      </c>
      <c r="I257" s="7">
        <f t="shared" si="70"/>
        <v>0</v>
      </c>
      <c r="J257" s="7">
        <f t="shared" si="71"/>
        <v>0</v>
      </c>
      <c r="K257" s="7">
        <f t="shared" si="72"/>
        <v>0</v>
      </c>
      <c r="L257" s="7">
        <f t="shared" si="73"/>
        <v>0</v>
      </c>
      <c r="M257" s="7">
        <f>Input!C245*Input!$F$10</f>
        <v>0</v>
      </c>
      <c r="N257" s="7">
        <f>(-C257*SIN(ATAN(Input!$F$5*Input!$F$10))+(M257-$M$18)*COS(ATAN(Input!$F$5*Input!$F$10)))*IF(Input!C245="",0,1)</f>
        <v>0</v>
      </c>
      <c r="O257" s="7">
        <f>(C257*COS(ATAN(Input!$F$5*Input!$F$10))+(M257-$M$18)*SIN(ATAN(Input!$F$5*Input!$F$10)))*IF(Input!C245="",0,1)</f>
        <v>0</v>
      </c>
      <c r="P257" s="7">
        <f t="shared" si="74"/>
        <v>0</v>
      </c>
      <c r="Q257" s="7">
        <f t="shared" si="75"/>
        <v>0</v>
      </c>
      <c r="R257" s="7">
        <f t="shared" si="76"/>
        <v>0</v>
      </c>
      <c r="S257" s="7">
        <f t="shared" si="77"/>
        <v>0</v>
      </c>
      <c r="T257" s="7">
        <f t="shared" si="78"/>
        <v>0</v>
      </c>
      <c r="U257" s="7">
        <f t="shared" si="79"/>
        <v>0</v>
      </c>
      <c r="V257" s="7">
        <f t="shared" si="80"/>
        <v>0</v>
      </c>
      <c r="W257" s="7">
        <f t="shared" si="81"/>
        <v>0</v>
      </c>
      <c r="X257" s="7">
        <f t="shared" si="82"/>
        <v>0</v>
      </c>
      <c r="Y257" s="7">
        <f t="shared" si="83"/>
        <v>0</v>
      </c>
      <c r="Z257" s="7">
        <f t="shared" ca="1" si="84"/>
        <v>0</v>
      </c>
      <c r="AA257" s="7">
        <f t="shared" ca="1" si="85"/>
        <v>0</v>
      </c>
      <c r="AB257" s="7">
        <f t="shared" ca="1" si="86"/>
        <v>0</v>
      </c>
      <c r="AC257" s="3"/>
      <c r="AD257" s="3"/>
    </row>
    <row r="258" spans="1:30" x14ac:dyDescent="0.2">
      <c r="A258" s="20">
        <v>0</v>
      </c>
      <c r="B258" s="20">
        <v>0</v>
      </c>
      <c r="C258" s="8">
        <f>IF(Input!C246="",0,A258-$A$18)</f>
        <v>0</v>
      </c>
      <c r="D258" s="8">
        <f>(B258-Input!$C$6-Input!$F$5*C258)*IF(Input!C246="",0,1)</f>
        <v>0</v>
      </c>
      <c r="E258" s="7">
        <f t="shared" si="66"/>
        <v>0</v>
      </c>
      <c r="F258" s="7">
        <f t="shared" si="67"/>
        <v>0</v>
      </c>
      <c r="G258" s="7">
        <f t="shared" si="68"/>
        <v>0</v>
      </c>
      <c r="H258" s="7">
        <f t="shared" si="69"/>
        <v>0</v>
      </c>
      <c r="I258" s="7">
        <f t="shared" si="70"/>
        <v>0</v>
      </c>
      <c r="J258" s="7">
        <f t="shared" si="71"/>
        <v>0</v>
      </c>
      <c r="K258" s="7">
        <f t="shared" si="72"/>
        <v>0</v>
      </c>
      <c r="L258" s="7">
        <f t="shared" si="73"/>
        <v>0</v>
      </c>
      <c r="M258" s="7">
        <f>Input!C246*Input!$F$10</f>
        <v>0</v>
      </c>
      <c r="N258" s="7">
        <f>(-C258*SIN(ATAN(Input!$F$5*Input!$F$10))+(M258-$M$18)*COS(ATAN(Input!$F$5*Input!$F$10)))*IF(Input!C246="",0,1)</f>
        <v>0</v>
      </c>
      <c r="O258" s="7">
        <f>(C258*COS(ATAN(Input!$F$5*Input!$F$10))+(M258-$M$18)*SIN(ATAN(Input!$F$5*Input!$F$10)))*IF(Input!C246="",0,1)</f>
        <v>0</v>
      </c>
      <c r="P258" s="7">
        <f t="shared" si="74"/>
        <v>0</v>
      </c>
      <c r="Q258" s="7">
        <f t="shared" si="75"/>
        <v>0</v>
      </c>
      <c r="R258" s="7">
        <f t="shared" si="76"/>
        <v>0</v>
      </c>
      <c r="S258" s="7">
        <f t="shared" si="77"/>
        <v>0</v>
      </c>
      <c r="T258" s="7">
        <f t="shared" si="78"/>
        <v>0</v>
      </c>
      <c r="U258" s="7">
        <f t="shared" si="79"/>
        <v>0</v>
      </c>
      <c r="V258" s="7">
        <f t="shared" si="80"/>
        <v>0</v>
      </c>
      <c r="W258" s="7">
        <f t="shared" si="81"/>
        <v>0</v>
      </c>
      <c r="X258" s="7">
        <f t="shared" si="82"/>
        <v>0</v>
      </c>
      <c r="Y258" s="7">
        <f t="shared" si="83"/>
        <v>0</v>
      </c>
      <c r="Z258" s="7">
        <f t="shared" ca="1" si="84"/>
        <v>0</v>
      </c>
      <c r="AA258" s="7">
        <f t="shared" ca="1" si="85"/>
        <v>0</v>
      </c>
      <c r="AB258" s="7">
        <f t="shared" ca="1" si="86"/>
        <v>0</v>
      </c>
      <c r="AC258" s="3"/>
      <c r="AD258" s="3"/>
    </row>
    <row r="259" spans="1:30" x14ac:dyDescent="0.2">
      <c r="A259" s="20">
        <v>0</v>
      </c>
      <c r="B259" s="20">
        <v>0</v>
      </c>
      <c r="C259" s="8">
        <f>IF(Input!C247="",0,A259-$A$18)</f>
        <v>0</v>
      </c>
      <c r="D259" s="8">
        <f>(B259-Input!$C$6-Input!$F$5*C259)*IF(Input!C247="",0,1)</f>
        <v>0</v>
      </c>
      <c r="E259" s="7">
        <f t="shared" si="66"/>
        <v>0</v>
      </c>
      <c r="F259" s="7">
        <f t="shared" si="67"/>
        <v>0</v>
      </c>
      <c r="G259" s="7">
        <f t="shared" si="68"/>
        <v>0</v>
      </c>
      <c r="H259" s="7">
        <f t="shared" si="69"/>
        <v>0</v>
      </c>
      <c r="I259" s="7">
        <f t="shared" si="70"/>
        <v>0</v>
      </c>
      <c r="J259" s="7">
        <f t="shared" si="71"/>
        <v>0</v>
      </c>
      <c r="K259" s="7">
        <f t="shared" si="72"/>
        <v>0</v>
      </c>
      <c r="L259" s="7">
        <f t="shared" si="73"/>
        <v>0</v>
      </c>
      <c r="M259" s="7">
        <f>Input!C247*Input!$F$10</f>
        <v>0</v>
      </c>
      <c r="N259" s="7">
        <f>(-C259*SIN(ATAN(Input!$F$5*Input!$F$10))+(M259-$M$18)*COS(ATAN(Input!$F$5*Input!$F$10)))*IF(Input!C247="",0,1)</f>
        <v>0</v>
      </c>
      <c r="O259" s="7">
        <f>(C259*COS(ATAN(Input!$F$5*Input!$F$10))+(M259-$M$18)*SIN(ATAN(Input!$F$5*Input!$F$10)))*IF(Input!C247="",0,1)</f>
        <v>0</v>
      </c>
      <c r="P259" s="7">
        <f t="shared" si="74"/>
        <v>0</v>
      </c>
      <c r="Q259" s="7">
        <f t="shared" si="75"/>
        <v>0</v>
      </c>
      <c r="R259" s="7">
        <f t="shared" si="76"/>
        <v>0</v>
      </c>
      <c r="S259" s="7">
        <f t="shared" si="77"/>
        <v>0</v>
      </c>
      <c r="T259" s="7">
        <f t="shared" si="78"/>
        <v>0</v>
      </c>
      <c r="U259" s="7">
        <f t="shared" si="79"/>
        <v>0</v>
      </c>
      <c r="V259" s="7">
        <f t="shared" si="80"/>
        <v>0</v>
      </c>
      <c r="W259" s="7">
        <f t="shared" si="81"/>
        <v>0</v>
      </c>
      <c r="X259" s="7">
        <f t="shared" si="82"/>
        <v>0</v>
      </c>
      <c r="Y259" s="7">
        <f t="shared" si="83"/>
        <v>0</v>
      </c>
      <c r="Z259" s="7">
        <f t="shared" ca="1" si="84"/>
        <v>0</v>
      </c>
      <c r="AA259" s="7">
        <f t="shared" ca="1" si="85"/>
        <v>0</v>
      </c>
      <c r="AB259" s="7">
        <f t="shared" ca="1" si="86"/>
        <v>0</v>
      </c>
      <c r="AC259" s="3"/>
      <c r="AD259" s="3"/>
    </row>
    <row r="260" spans="1:30" x14ac:dyDescent="0.2">
      <c r="A260" s="20">
        <v>0</v>
      </c>
      <c r="B260" s="20">
        <v>0</v>
      </c>
      <c r="C260" s="8">
        <f>IF(Input!C248="",0,A260-$A$18)</f>
        <v>0</v>
      </c>
      <c r="D260" s="8">
        <f>(B260-Input!$C$6-Input!$F$5*C260)*IF(Input!C248="",0,1)</f>
        <v>0</v>
      </c>
      <c r="E260" s="7">
        <f t="shared" si="66"/>
        <v>0</v>
      </c>
      <c r="F260" s="7">
        <f t="shared" si="67"/>
        <v>0</v>
      </c>
      <c r="G260" s="7">
        <f t="shared" si="68"/>
        <v>0</v>
      </c>
      <c r="H260" s="7">
        <f t="shared" si="69"/>
        <v>0</v>
      </c>
      <c r="I260" s="7">
        <f t="shared" si="70"/>
        <v>0</v>
      </c>
      <c r="J260" s="7">
        <f t="shared" si="71"/>
        <v>0</v>
      </c>
      <c r="K260" s="7">
        <f t="shared" si="72"/>
        <v>0</v>
      </c>
      <c r="L260" s="7">
        <f t="shared" si="73"/>
        <v>0</v>
      </c>
      <c r="M260" s="7">
        <f>Input!C248*Input!$F$10</f>
        <v>0</v>
      </c>
      <c r="N260" s="7">
        <f>(-C260*SIN(ATAN(Input!$F$5*Input!$F$10))+(M260-$M$18)*COS(ATAN(Input!$F$5*Input!$F$10)))*IF(Input!C248="",0,1)</f>
        <v>0</v>
      </c>
      <c r="O260" s="7">
        <f>(C260*COS(ATAN(Input!$F$5*Input!$F$10))+(M260-$M$18)*SIN(ATAN(Input!$F$5*Input!$F$10)))*IF(Input!C248="",0,1)</f>
        <v>0</v>
      </c>
      <c r="P260" s="7">
        <f t="shared" si="74"/>
        <v>0</v>
      </c>
      <c r="Q260" s="7">
        <f t="shared" si="75"/>
        <v>0</v>
      </c>
      <c r="R260" s="7">
        <f t="shared" si="76"/>
        <v>0</v>
      </c>
      <c r="S260" s="7">
        <f t="shared" si="77"/>
        <v>0</v>
      </c>
      <c r="T260" s="7">
        <f t="shared" si="78"/>
        <v>0</v>
      </c>
      <c r="U260" s="7">
        <f t="shared" si="79"/>
        <v>0</v>
      </c>
      <c r="V260" s="7">
        <f t="shared" si="80"/>
        <v>0</v>
      </c>
      <c r="W260" s="7">
        <f t="shared" si="81"/>
        <v>0</v>
      </c>
      <c r="X260" s="7">
        <f t="shared" si="82"/>
        <v>0</v>
      </c>
      <c r="Y260" s="7">
        <f t="shared" si="83"/>
        <v>0</v>
      </c>
      <c r="Z260" s="7">
        <f t="shared" ca="1" si="84"/>
        <v>0</v>
      </c>
      <c r="AA260" s="7">
        <f t="shared" ca="1" si="85"/>
        <v>0</v>
      </c>
      <c r="AB260" s="7">
        <f t="shared" ca="1" si="86"/>
        <v>0</v>
      </c>
      <c r="AC260" s="3"/>
      <c r="AD260" s="3"/>
    </row>
    <row r="261" spans="1:30" x14ac:dyDescent="0.2">
      <c r="A261" s="20">
        <v>0</v>
      </c>
      <c r="B261" s="20">
        <v>0</v>
      </c>
      <c r="C261" s="8">
        <f>IF(Input!C249="",0,A261-$A$18)</f>
        <v>0</v>
      </c>
      <c r="D261" s="8">
        <f>(B261-Input!$C$6-Input!$F$5*C261)*IF(Input!C249="",0,1)</f>
        <v>0</v>
      </c>
      <c r="E261" s="7">
        <f t="shared" si="66"/>
        <v>0</v>
      </c>
      <c r="F261" s="7">
        <f t="shared" si="67"/>
        <v>0</v>
      </c>
      <c r="G261" s="7">
        <f t="shared" si="68"/>
        <v>0</v>
      </c>
      <c r="H261" s="7">
        <f t="shared" si="69"/>
        <v>0</v>
      </c>
      <c r="I261" s="7">
        <f t="shared" si="70"/>
        <v>0</v>
      </c>
      <c r="J261" s="7">
        <f t="shared" si="71"/>
        <v>0</v>
      </c>
      <c r="K261" s="7">
        <f t="shared" si="72"/>
        <v>0</v>
      </c>
      <c r="L261" s="7">
        <f t="shared" si="73"/>
        <v>0</v>
      </c>
      <c r="M261" s="7">
        <f>Input!C249*Input!$F$10</f>
        <v>0</v>
      </c>
      <c r="N261" s="7">
        <f>(-C261*SIN(ATAN(Input!$F$5*Input!$F$10))+(M261-$M$18)*COS(ATAN(Input!$F$5*Input!$F$10)))*IF(Input!C249="",0,1)</f>
        <v>0</v>
      </c>
      <c r="O261" s="7">
        <f>(C261*COS(ATAN(Input!$F$5*Input!$F$10))+(M261-$M$18)*SIN(ATAN(Input!$F$5*Input!$F$10)))*IF(Input!C249="",0,1)</f>
        <v>0</v>
      </c>
      <c r="P261" s="7">
        <f t="shared" si="74"/>
        <v>0</v>
      </c>
      <c r="Q261" s="7">
        <f t="shared" si="75"/>
        <v>0</v>
      </c>
      <c r="R261" s="7">
        <f t="shared" si="76"/>
        <v>0</v>
      </c>
      <c r="S261" s="7">
        <f t="shared" si="77"/>
        <v>0</v>
      </c>
      <c r="T261" s="7">
        <f t="shared" si="78"/>
        <v>0</v>
      </c>
      <c r="U261" s="7">
        <f t="shared" si="79"/>
        <v>0</v>
      </c>
      <c r="V261" s="7">
        <f t="shared" si="80"/>
        <v>0</v>
      </c>
      <c r="W261" s="7">
        <f t="shared" si="81"/>
        <v>0</v>
      </c>
      <c r="X261" s="7">
        <f t="shared" si="82"/>
        <v>0</v>
      </c>
      <c r="Y261" s="7">
        <f t="shared" si="83"/>
        <v>0</v>
      </c>
      <c r="Z261" s="7">
        <f t="shared" ca="1" si="84"/>
        <v>0</v>
      </c>
      <c r="AA261" s="7">
        <f t="shared" ca="1" si="85"/>
        <v>0</v>
      </c>
      <c r="AB261" s="7">
        <f t="shared" ca="1" si="86"/>
        <v>0</v>
      </c>
      <c r="AC261" s="3"/>
      <c r="AD261" s="3"/>
    </row>
    <row r="262" spans="1:30" x14ac:dyDescent="0.2">
      <c r="A262" s="20">
        <v>0</v>
      </c>
      <c r="B262" s="20">
        <v>0</v>
      </c>
      <c r="C262" s="8">
        <f>IF(Input!C250="",0,A262-$A$18)</f>
        <v>0</v>
      </c>
      <c r="D262" s="8">
        <f>(B262-Input!$C$6-Input!$F$5*C262)*IF(Input!C250="",0,1)</f>
        <v>0</v>
      </c>
      <c r="E262" s="7">
        <f t="shared" si="66"/>
        <v>0</v>
      </c>
      <c r="F262" s="7">
        <f t="shared" si="67"/>
        <v>0</v>
      </c>
      <c r="G262" s="7">
        <f t="shared" si="68"/>
        <v>0</v>
      </c>
      <c r="H262" s="7">
        <f t="shared" si="69"/>
        <v>0</v>
      </c>
      <c r="I262" s="7">
        <f t="shared" si="70"/>
        <v>0</v>
      </c>
      <c r="J262" s="7">
        <f t="shared" si="71"/>
        <v>0</v>
      </c>
      <c r="K262" s="7">
        <f t="shared" si="72"/>
        <v>0</v>
      </c>
      <c r="L262" s="7">
        <f t="shared" si="73"/>
        <v>0</v>
      </c>
      <c r="M262" s="7">
        <f>Input!C250*Input!$F$10</f>
        <v>0</v>
      </c>
      <c r="N262" s="7">
        <f>(-C262*SIN(ATAN(Input!$F$5*Input!$F$10))+(M262-$M$18)*COS(ATAN(Input!$F$5*Input!$F$10)))*IF(Input!C250="",0,1)</f>
        <v>0</v>
      </c>
      <c r="O262" s="7">
        <f>(C262*COS(ATAN(Input!$F$5*Input!$F$10))+(M262-$M$18)*SIN(ATAN(Input!$F$5*Input!$F$10)))*IF(Input!C250="",0,1)</f>
        <v>0</v>
      </c>
      <c r="P262" s="7">
        <f t="shared" si="74"/>
        <v>0</v>
      </c>
      <c r="Q262" s="7">
        <f t="shared" si="75"/>
        <v>0</v>
      </c>
      <c r="R262" s="7">
        <f t="shared" si="76"/>
        <v>0</v>
      </c>
      <c r="S262" s="7">
        <f t="shared" si="77"/>
        <v>0</v>
      </c>
      <c r="T262" s="7">
        <f t="shared" si="78"/>
        <v>0</v>
      </c>
      <c r="U262" s="7">
        <f t="shared" si="79"/>
        <v>0</v>
      </c>
      <c r="V262" s="7">
        <f t="shared" si="80"/>
        <v>0</v>
      </c>
      <c r="W262" s="7">
        <f t="shared" si="81"/>
        <v>0</v>
      </c>
      <c r="X262" s="7">
        <f t="shared" si="82"/>
        <v>0</v>
      </c>
      <c r="Y262" s="7">
        <f t="shared" si="83"/>
        <v>0</v>
      </c>
      <c r="Z262" s="7">
        <f t="shared" ca="1" si="84"/>
        <v>0</v>
      </c>
      <c r="AA262" s="7">
        <f t="shared" ca="1" si="85"/>
        <v>0</v>
      </c>
      <c r="AB262" s="7">
        <f t="shared" ca="1" si="86"/>
        <v>0</v>
      </c>
      <c r="AC262" s="3"/>
      <c r="AD262" s="3"/>
    </row>
    <row r="263" spans="1:30" x14ac:dyDescent="0.2">
      <c r="A263" s="20">
        <v>0</v>
      </c>
      <c r="B263" s="20">
        <v>0</v>
      </c>
      <c r="C263" s="8">
        <f>IF(Input!C251="",0,A263-$A$18)</f>
        <v>0</v>
      </c>
      <c r="D263" s="8">
        <f>(B263-Input!$C$6-Input!$F$5*C263)*IF(Input!C251="",0,1)</f>
        <v>0</v>
      </c>
      <c r="E263" s="7">
        <f t="shared" si="66"/>
        <v>0</v>
      </c>
      <c r="F263" s="7">
        <f t="shared" si="67"/>
        <v>0</v>
      </c>
      <c r="G263" s="7">
        <f t="shared" si="68"/>
        <v>0</v>
      </c>
      <c r="H263" s="7">
        <f t="shared" si="69"/>
        <v>0</v>
      </c>
      <c r="I263" s="7">
        <f t="shared" si="70"/>
        <v>0</v>
      </c>
      <c r="J263" s="7">
        <f t="shared" si="71"/>
        <v>0</v>
      </c>
      <c r="K263" s="7">
        <f t="shared" si="72"/>
        <v>0</v>
      </c>
      <c r="L263" s="7">
        <f t="shared" si="73"/>
        <v>0</v>
      </c>
      <c r="M263" s="7">
        <f>Input!C251*Input!$F$10</f>
        <v>0</v>
      </c>
      <c r="N263" s="7">
        <f>(-C263*SIN(ATAN(Input!$F$5*Input!$F$10))+(M263-$M$18)*COS(ATAN(Input!$F$5*Input!$F$10)))*IF(Input!C251="",0,1)</f>
        <v>0</v>
      </c>
      <c r="O263" s="7">
        <f>(C263*COS(ATAN(Input!$F$5*Input!$F$10))+(M263-$M$18)*SIN(ATAN(Input!$F$5*Input!$F$10)))*IF(Input!C251="",0,1)</f>
        <v>0</v>
      </c>
      <c r="P263" s="7">
        <f t="shared" si="74"/>
        <v>0</v>
      </c>
      <c r="Q263" s="7">
        <f t="shared" si="75"/>
        <v>0</v>
      </c>
      <c r="R263" s="7">
        <f t="shared" si="76"/>
        <v>0</v>
      </c>
      <c r="S263" s="7">
        <f t="shared" si="77"/>
        <v>0</v>
      </c>
      <c r="T263" s="7">
        <f t="shared" si="78"/>
        <v>0</v>
      </c>
      <c r="U263" s="7">
        <f t="shared" si="79"/>
        <v>0</v>
      </c>
      <c r="V263" s="7">
        <f t="shared" si="80"/>
        <v>0</v>
      </c>
      <c r="W263" s="7">
        <f t="shared" si="81"/>
        <v>0</v>
      </c>
      <c r="X263" s="7">
        <f t="shared" si="82"/>
        <v>0</v>
      </c>
      <c r="Y263" s="7">
        <f t="shared" si="83"/>
        <v>0</v>
      </c>
      <c r="Z263" s="7">
        <f t="shared" ca="1" si="84"/>
        <v>0</v>
      </c>
      <c r="AA263" s="7">
        <f t="shared" ca="1" si="85"/>
        <v>0</v>
      </c>
      <c r="AB263" s="7">
        <f t="shared" ca="1" si="86"/>
        <v>0</v>
      </c>
      <c r="AC263" s="3"/>
      <c r="AD263" s="3"/>
    </row>
    <row r="264" spans="1:30" x14ac:dyDescent="0.2">
      <c r="A264" s="20">
        <v>0</v>
      </c>
      <c r="B264" s="20">
        <v>0</v>
      </c>
      <c r="C264" s="8">
        <f>IF(Input!C252="",0,A264-$A$18)</f>
        <v>0</v>
      </c>
      <c r="D264" s="8">
        <f>(B264-Input!$C$6-Input!$F$5*C264)*IF(Input!C252="",0,1)</f>
        <v>0</v>
      </c>
      <c r="E264" s="7">
        <f t="shared" si="66"/>
        <v>0</v>
      </c>
      <c r="F264" s="7">
        <f t="shared" si="67"/>
        <v>0</v>
      </c>
      <c r="G264" s="7">
        <f t="shared" si="68"/>
        <v>0</v>
      </c>
      <c r="H264" s="7">
        <f t="shared" si="69"/>
        <v>0</v>
      </c>
      <c r="I264" s="7">
        <f t="shared" si="70"/>
        <v>0</v>
      </c>
      <c r="J264" s="7">
        <f t="shared" si="71"/>
        <v>0</v>
      </c>
      <c r="K264" s="7">
        <f t="shared" si="72"/>
        <v>0</v>
      </c>
      <c r="L264" s="7">
        <f t="shared" si="73"/>
        <v>0</v>
      </c>
      <c r="M264" s="7">
        <f>Input!C252*Input!$F$10</f>
        <v>0</v>
      </c>
      <c r="N264" s="7">
        <f>(-C264*SIN(ATAN(Input!$F$5*Input!$F$10))+(M264-$M$18)*COS(ATAN(Input!$F$5*Input!$F$10)))*IF(Input!C252="",0,1)</f>
        <v>0</v>
      </c>
      <c r="O264" s="7">
        <f>(C264*COS(ATAN(Input!$F$5*Input!$F$10))+(M264-$M$18)*SIN(ATAN(Input!$F$5*Input!$F$10)))*IF(Input!C252="",0,1)</f>
        <v>0</v>
      </c>
      <c r="P264" s="7">
        <f t="shared" si="74"/>
        <v>0</v>
      </c>
      <c r="Q264" s="7">
        <f t="shared" si="75"/>
        <v>0</v>
      </c>
      <c r="R264" s="7">
        <f t="shared" si="76"/>
        <v>0</v>
      </c>
      <c r="S264" s="7">
        <f t="shared" si="77"/>
        <v>0</v>
      </c>
      <c r="T264" s="7">
        <f t="shared" si="78"/>
        <v>0</v>
      </c>
      <c r="U264" s="7">
        <f t="shared" si="79"/>
        <v>0</v>
      </c>
      <c r="V264" s="7">
        <f t="shared" si="80"/>
        <v>0</v>
      </c>
      <c r="W264" s="7">
        <f t="shared" si="81"/>
        <v>0</v>
      </c>
      <c r="X264" s="7">
        <f t="shared" si="82"/>
        <v>0</v>
      </c>
      <c r="Y264" s="7">
        <f t="shared" si="83"/>
        <v>0</v>
      </c>
      <c r="Z264" s="7">
        <f t="shared" ca="1" si="84"/>
        <v>0</v>
      </c>
      <c r="AA264" s="7">
        <f t="shared" ca="1" si="85"/>
        <v>0</v>
      </c>
      <c r="AB264" s="7">
        <f t="shared" ca="1" si="86"/>
        <v>0</v>
      </c>
      <c r="AC264" s="3"/>
      <c r="AD264" s="3"/>
    </row>
    <row r="265" spans="1:30" x14ac:dyDescent="0.2">
      <c r="A265" s="20">
        <v>0</v>
      </c>
      <c r="B265" s="20">
        <v>0</v>
      </c>
      <c r="C265" s="8">
        <f>IF(Input!C253="",0,A265-$A$18)</f>
        <v>0</v>
      </c>
      <c r="D265" s="8">
        <f>(B265-Input!$C$6-Input!$F$5*C265)*IF(Input!C253="",0,1)</f>
        <v>0</v>
      </c>
      <c r="E265" s="7">
        <f t="shared" si="66"/>
        <v>0</v>
      </c>
      <c r="F265" s="7">
        <f t="shared" si="67"/>
        <v>0</v>
      </c>
      <c r="G265" s="7">
        <f t="shared" si="68"/>
        <v>0</v>
      </c>
      <c r="H265" s="7">
        <f t="shared" si="69"/>
        <v>0</v>
      </c>
      <c r="I265" s="7">
        <f t="shared" si="70"/>
        <v>0</v>
      </c>
      <c r="J265" s="7">
        <f t="shared" si="71"/>
        <v>0</v>
      </c>
      <c r="K265" s="7">
        <f t="shared" si="72"/>
        <v>0</v>
      </c>
      <c r="L265" s="7">
        <f t="shared" si="73"/>
        <v>0</v>
      </c>
      <c r="M265" s="7">
        <f>Input!C253*Input!$F$10</f>
        <v>0</v>
      </c>
      <c r="N265" s="7">
        <f>(-C265*SIN(ATAN(Input!$F$5*Input!$F$10))+(M265-$M$18)*COS(ATAN(Input!$F$5*Input!$F$10)))*IF(Input!C253="",0,1)</f>
        <v>0</v>
      </c>
      <c r="O265" s="7">
        <f>(C265*COS(ATAN(Input!$F$5*Input!$F$10))+(M265-$M$18)*SIN(ATAN(Input!$F$5*Input!$F$10)))*IF(Input!C253="",0,1)</f>
        <v>0</v>
      </c>
      <c r="P265" s="7">
        <f t="shared" si="74"/>
        <v>0</v>
      </c>
      <c r="Q265" s="7">
        <f t="shared" si="75"/>
        <v>0</v>
      </c>
      <c r="R265" s="7">
        <f t="shared" si="76"/>
        <v>0</v>
      </c>
      <c r="S265" s="7">
        <f t="shared" si="77"/>
        <v>0</v>
      </c>
      <c r="T265" s="7">
        <f t="shared" si="78"/>
        <v>0</v>
      </c>
      <c r="U265" s="7">
        <f t="shared" si="79"/>
        <v>0</v>
      </c>
      <c r="V265" s="7">
        <f t="shared" si="80"/>
        <v>0</v>
      </c>
      <c r="W265" s="7">
        <f t="shared" si="81"/>
        <v>0</v>
      </c>
      <c r="X265" s="7">
        <f t="shared" si="82"/>
        <v>0</v>
      </c>
      <c r="Y265" s="7">
        <f t="shared" si="83"/>
        <v>0</v>
      </c>
      <c r="Z265" s="7">
        <f t="shared" ca="1" si="84"/>
        <v>0</v>
      </c>
      <c r="AA265" s="7">
        <f t="shared" ca="1" si="85"/>
        <v>0</v>
      </c>
      <c r="AB265" s="7">
        <f t="shared" ca="1" si="86"/>
        <v>0</v>
      </c>
      <c r="AC265" s="3"/>
      <c r="AD265" s="3"/>
    </row>
    <row r="266" spans="1:30" x14ac:dyDescent="0.2">
      <c r="A266" s="20">
        <v>0</v>
      </c>
      <c r="B266" s="20">
        <v>0</v>
      </c>
      <c r="C266" s="8">
        <f>IF(Input!C254="",0,A266-$A$18)</f>
        <v>0</v>
      </c>
      <c r="D266" s="8">
        <f>(B266-Input!$C$6-Input!$F$5*C266)*IF(Input!C254="",0,1)</f>
        <v>0</v>
      </c>
      <c r="E266" s="7">
        <f t="shared" si="66"/>
        <v>0</v>
      </c>
      <c r="F266" s="7">
        <f t="shared" si="67"/>
        <v>0</v>
      </c>
      <c r="G266" s="7">
        <f t="shared" si="68"/>
        <v>0</v>
      </c>
      <c r="H266" s="7">
        <f t="shared" si="69"/>
        <v>0</v>
      </c>
      <c r="I266" s="7">
        <f t="shared" si="70"/>
        <v>0</v>
      </c>
      <c r="J266" s="7">
        <f t="shared" si="71"/>
        <v>0</v>
      </c>
      <c r="K266" s="7">
        <f t="shared" si="72"/>
        <v>0</v>
      </c>
      <c r="L266" s="7">
        <f t="shared" si="73"/>
        <v>0</v>
      </c>
      <c r="M266" s="7">
        <f>Input!C254*Input!$F$10</f>
        <v>0</v>
      </c>
      <c r="N266" s="7">
        <f>(-C266*SIN(ATAN(Input!$F$5*Input!$F$10))+(M266-$M$18)*COS(ATAN(Input!$F$5*Input!$F$10)))*IF(Input!C254="",0,1)</f>
        <v>0</v>
      </c>
      <c r="O266" s="7">
        <f>(C266*COS(ATAN(Input!$F$5*Input!$F$10))+(M266-$M$18)*SIN(ATAN(Input!$F$5*Input!$F$10)))*IF(Input!C254="",0,1)</f>
        <v>0</v>
      </c>
      <c r="P266" s="7">
        <f t="shared" si="74"/>
        <v>0</v>
      </c>
      <c r="Q266" s="7">
        <f t="shared" si="75"/>
        <v>0</v>
      </c>
      <c r="R266" s="7">
        <f t="shared" si="76"/>
        <v>0</v>
      </c>
      <c r="S266" s="7">
        <f t="shared" si="77"/>
        <v>0</v>
      </c>
      <c r="T266" s="7">
        <f t="shared" si="78"/>
        <v>0</v>
      </c>
      <c r="U266" s="7">
        <f t="shared" si="79"/>
        <v>0</v>
      </c>
      <c r="V266" s="7">
        <f t="shared" si="80"/>
        <v>0</v>
      </c>
      <c r="W266" s="7">
        <f t="shared" si="81"/>
        <v>0</v>
      </c>
      <c r="X266" s="7">
        <f t="shared" si="82"/>
        <v>0</v>
      </c>
      <c r="Y266" s="7">
        <f t="shared" si="83"/>
        <v>0</v>
      </c>
      <c r="Z266" s="7">
        <f t="shared" ca="1" si="84"/>
        <v>0</v>
      </c>
      <c r="AA266" s="7">
        <f t="shared" ca="1" si="85"/>
        <v>0</v>
      </c>
      <c r="AB266" s="7">
        <f t="shared" ca="1" si="86"/>
        <v>0</v>
      </c>
      <c r="AC266" s="3"/>
      <c r="AD266" s="3"/>
    </row>
    <row r="267" spans="1:30" x14ac:dyDescent="0.2">
      <c r="A267" s="20">
        <v>0</v>
      </c>
      <c r="B267" s="20">
        <v>0</v>
      </c>
      <c r="C267" s="8">
        <f>IF(Input!C255="",0,A267-$A$18)</f>
        <v>0</v>
      </c>
      <c r="D267" s="8">
        <f>(B267-Input!$C$6-Input!$F$5*C267)*IF(Input!C255="",0,1)</f>
        <v>0</v>
      </c>
      <c r="E267" s="7">
        <f t="shared" si="66"/>
        <v>0</v>
      </c>
      <c r="F267" s="7">
        <f t="shared" si="67"/>
        <v>0</v>
      </c>
      <c r="G267" s="7">
        <f t="shared" si="68"/>
        <v>0</v>
      </c>
      <c r="H267" s="7">
        <f t="shared" si="69"/>
        <v>0</v>
      </c>
      <c r="I267" s="7">
        <f t="shared" si="70"/>
        <v>0</v>
      </c>
      <c r="J267" s="7">
        <f t="shared" si="71"/>
        <v>0</v>
      </c>
      <c r="K267" s="7">
        <f t="shared" si="72"/>
        <v>0</v>
      </c>
      <c r="L267" s="7">
        <f t="shared" si="73"/>
        <v>0</v>
      </c>
      <c r="M267" s="7">
        <f>Input!C255*Input!$F$10</f>
        <v>0</v>
      </c>
      <c r="N267" s="7">
        <f>(-C267*SIN(ATAN(Input!$F$5*Input!$F$10))+(M267-$M$18)*COS(ATAN(Input!$F$5*Input!$F$10)))*IF(Input!C255="",0,1)</f>
        <v>0</v>
      </c>
      <c r="O267" s="7">
        <f>(C267*COS(ATAN(Input!$F$5*Input!$F$10))+(M267-$M$18)*SIN(ATAN(Input!$F$5*Input!$F$10)))*IF(Input!C255="",0,1)</f>
        <v>0</v>
      </c>
      <c r="P267" s="7">
        <f t="shared" si="74"/>
        <v>0</v>
      </c>
      <c r="Q267" s="7">
        <f t="shared" si="75"/>
        <v>0</v>
      </c>
      <c r="R267" s="7">
        <f t="shared" si="76"/>
        <v>0</v>
      </c>
      <c r="S267" s="7">
        <f t="shared" si="77"/>
        <v>0</v>
      </c>
      <c r="T267" s="7">
        <f t="shared" si="78"/>
        <v>0</v>
      </c>
      <c r="U267" s="7">
        <f t="shared" si="79"/>
        <v>0</v>
      </c>
      <c r="V267" s="7">
        <f t="shared" si="80"/>
        <v>0</v>
      </c>
      <c r="W267" s="7">
        <f t="shared" si="81"/>
        <v>0</v>
      </c>
      <c r="X267" s="7">
        <f t="shared" si="82"/>
        <v>0</v>
      </c>
      <c r="Y267" s="7">
        <f t="shared" si="83"/>
        <v>0</v>
      </c>
      <c r="Z267" s="7">
        <f t="shared" ca="1" si="84"/>
        <v>0</v>
      </c>
      <c r="AA267" s="7">
        <f t="shared" ca="1" si="85"/>
        <v>0</v>
      </c>
      <c r="AB267" s="7">
        <f t="shared" ca="1" si="86"/>
        <v>0</v>
      </c>
      <c r="AC267" s="3"/>
      <c r="AD267" s="3"/>
    </row>
    <row r="268" spans="1:30" x14ac:dyDescent="0.2">
      <c r="A268" s="20">
        <v>0</v>
      </c>
      <c r="B268" s="20">
        <v>0</v>
      </c>
      <c r="C268" s="8">
        <f>IF(Input!C256="",0,A268-$A$18)</f>
        <v>0</v>
      </c>
      <c r="D268" s="8">
        <f>(B268-Input!$C$6-Input!$F$5*C268)*IF(Input!C256="",0,1)</f>
        <v>0</v>
      </c>
      <c r="E268" s="7">
        <f t="shared" si="66"/>
        <v>0</v>
      </c>
      <c r="F268" s="7">
        <f t="shared" si="67"/>
        <v>0</v>
      </c>
      <c r="G268" s="7">
        <f t="shared" si="68"/>
        <v>0</v>
      </c>
      <c r="H268" s="7">
        <f t="shared" si="69"/>
        <v>0</v>
      </c>
      <c r="I268" s="7">
        <f t="shared" si="70"/>
        <v>0</v>
      </c>
      <c r="J268" s="7">
        <f t="shared" si="71"/>
        <v>0</v>
      </c>
      <c r="K268" s="7">
        <f t="shared" si="72"/>
        <v>0</v>
      </c>
      <c r="L268" s="7">
        <f t="shared" si="73"/>
        <v>0</v>
      </c>
      <c r="M268" s="7">
        <f>Input!C256*Input!$F$10</f>
        <v>0</v>
      </c>
      <c r="N268" s="7">
        <f>(-C268*SIN(ATAN(Input!$F$5*Input!$F$10))+(M268-$M$18)*COS(ATAN(Input!$F$5*Input!$F$10)))*IF(Input!C256="",0,1)</f>
        <v>0</v>
      </c>
      <c r="O268" s="7">
        <f>(C268*COS(ATAN(Input!$F$5*Input!$F$10))+(M268-$M$18)*SIN(ATAN(Input!$F$5*Input!$F$10)))*IF(Input!C256="",0,1)</f>
        <v>0</v>
      </c>
      <c r="P268" s="7">
        <f t="shared" si="74"/>
        <v>0</v>
      </c>
      <c r="Q268" s="7">
        <f t="shared" si="75"/>
        <v>0</v>
      </c>
      <c r="R268" s="7">
        <f t="shared" si="76"/>
        <v>0</v>
      </c>
      <c r="S268" s="7">
        <f t="shared" si="77"/>
        <v>0</v>
      </c>
      <c r="T268" s="7">
        <f t="shared" si="78"/>
        <v>0</v>
      </c>
      <c r="U268" s="7">
        <f t="shared" si="79"/>
        <v>0</v>
      </c>
      <c r="V268" s="7">
        <f t="shared" si="80"/>
        <v>0</v>
      </c>
      <c r="W268" s="7">
        <f t="shared" si="81"/>
        <v>0</v>
      </c>
      <c r="X268" s="7">
        <f t="shared" si="82"/>
        <v>0</v>
      </c>
      <c r="Y268" s="7">
        <f t="shared" si="83"/>
        <v>0</v>
      </c>
      <c r="Z268" s="7">
        <f t="shared" ca="1" si="84"/>
        <v>0</v>
      </c>
      <c r="AA268" s="7">
        <f t="shared" ca="1" si="85"/>
        <v>0</v>
      </c>
      <c r="AB268" s="7">
        <f t="shared" ca="1" si="86"/>
        <v>0</v>
      </c>
      <c r="AC268" s="3"/>
      <c r="AD268" s="3"/>
    </row>
    <row r="269" spans="1:30" x14ac:dyDescent="0.2">
      <c r="A269" s="20">
        <v>0</v>
      </c>
      <c r="B269" s="20">
        <v>0</v>
      </c>
      <c r="C269" s="8">
        <f>IF(Input!C257="",0,A269-$A$18)</f>
        <v>0</v>
      </c>
      <c r="D269" s="8">
        <f>(B269-Input!$C$6-Input!$F$5*C269)*IF(Input!C257="",0,1)</f>
        <v>0</v>
      </c>
      <c r="E269" s="7">
        <f t="shared" si="66"/>
        <v>0</v>
      </c>
      <c r="F269" s="7">
        <f t="shared" si="67"/>
        <v>0</v>
      </c>
      <c r="G269" s="7">
        <f t="shared" si="68"/>
        <v>0</v>
      </c>
      <c r="H269" s="7">
        <f t="shared" si="69"/>
        <v>0</v>
      </c>
      <c r="I269" s="7">
        <f t="shared" si="70"/>
        <v>0</v>
      </c>
      <c r="J269" s="7">
        <f t="shared" si="71"/>
        <v>0</v>
      </c>
      <c r="K269" s="7">
        <f t="shared" si="72"/>
        <v>0</v>
      </c>
      <c r="L269" s="7">
        <f t="shared" si="73"/>
        <v>0</v>
      </c>
      <c r="M269" s="7">
        <f>Input!C257*Input!$F$10</f>
        <v>0</v>
      </c>
      <c r="N269" s="7">
        <f>(-C269*SIN(ATAN(Input!$F$5*Input!$F$10))+(M269-$M$18)*COS(ATAN(Input!$F$5*Input!$F$10)))*IF(Input!C257="",0,1)</f>
        <v>0</v>
      </c>
      <c r="O269" s="7">
        <f>(C269*COS(ATAN(Input!$F$5*Input!$F$10))+(M269-$M$18)*SIN(ATAN(Input!$F$5*Input!$F$10)))*IF(Input!C257="",0,1)</f>
        <v>0</v>
      </c>
      <c r="P269" s="7">
        <f t="shared" si="74"/>
        <v>0</v>
      </c>
      <c r="Q269" s="7">
        <f t="shared" si="75"/>
        <v>0</v>
      </c>
      <c r="R269" s="7">
        <f t="shared" si="76"/>
        <v>0</v>
      </c>
      <c r="S269" s="7">
        <f t="shared" si="77"/>
        <v>0</v>
      </c>
      <c r="T269" s="7">
        <f t="shared" si="78"/>
        <v>0</v>
      </c>
      <c r="U269" s="7">
        <f t="shared" si="79"/>
        <v>0</v>
      </c>
      <c r="V269" s="7">
        <f t="shared" si="80"/>
        <v>0</v>
      </c>
      <c r="W269" s="7">
        <f t="shared" si="81"/>
        <v>0</v>
      </c>
      <c r="X269" s="7">
        <f t="shared" si="82"/>
        <v>0</v>
      </c>
      <c r="Y269" s="7">
        <f t="shared" si="83"/>
        <v>0</v>
      </c>
      <c r="Z269" s="7">
        <f t="shared" ca="1" si="84"/>
        <v>0</v>
      </c>
      <c r="AA269" s="7">
        <f t="shared" ca="1" si="85"/>
        <v>0</v>
      </c>
      <c r="AB269" s="7">
        <f t="shared" ca="1" si="86"/>
        <v>0</v>
      </c>
      <c r="AC269" s="3"/>
      <c r="AD269" s="3"/>
    </row>
    <row r="270" spans="1:30" x14ac:dyDescent="0.2">
      <c r="A270" s="20">
        <v>0</v>
      </c>
      <c r="B270" s="20">
        <v>0</v>
      </c>
      <c r="C270" s="8">
        <f>IF(Input!C258="",0,A270-$A$18)</f>
        <v>0</v>
      </c>
      <c r="D270" s="8">
        <f>(B270-Input!$C$6-Input!$F$5*C270)*IF(Input!C258="",0,1)</f>
        <v>0</v>
      </c>
      <c r="E270" s="7">
        <f t="shared" si="66"/>
        <v>0</v>
      </c>
      <c r="F270" s="7">
        <f t="shared" si="67"/>
        <v>0</v>
      </c>
      <c r="G270" s="7">
        <f t="shared" si="68"/>
        <v>0</v>
      </c>
      <c r="H270" s="7">
        <f t="shared" si="69"/>
        <v>0</v>
      </c>
      <c r="I270" s="7">
        <f t="shared" si="70"/>
        <v>0</v>
      </c>
      <c r="J270" s="7">
        <f t="shared" si="71"/>
        <v>0</v>
      </c>
      <c r="K270" s="7">
        <f t="shared" si="72"/>
        <v>0</v>
      </c>
      <c r="L270" s="7">
        <f t="shared" si="73"/>
        <v>0</v>
      </c>
      <c r="M270" s="7">
        <f>Input!C258*Input!$F$10</f>
        <v>0</v>
      </c>
      <c r="N270" s="7">
        <f>(-C270*SIN(ATAN(Input!$F$5*Input!$F$10))+(M270-$M$18)*COS(ATAN(Input!$F$5*Input!$F$10)))*IF(Input!C258="",0,1)</f>
        <v>0</v>
      </c>
      <c r="O270" s="7">
        <f>(C270*COS(ATAN(Input!$F$5*Input!$F$10))+(M270-$M$18)*SIN(ATAN(Input!$F$5*Input!$F$10)))*IF(Input!C258="",0,1)</f>
        <v>0</v>
      </c>
      <c r="P270" s="7">
        <f t="shared" si="74"/>
        <v>0</v>
      </c>
      <c r="Q270" s="7">
        <f t="shared" si="75"/>
        <v>0</v>
      </c>
      <c r="R270" s="7">
        <f t="shared" si="76"/>
        <v>0</v>
      </c>
      <c r="S270" s="7">
        <f t="shared" si="77"/>
        <v>0</v>
      </c>
      <c r="T270" s="7">
        <f t="shared" si="78"/>
        <v>0</v>
      </c>
      <c r="U270" s="7">
        <f t="shared" si="79"/>
        <v>0</v>
      </c>
      <c r="V270" s="7">
        <f t="shared" si="80"/>
        <v>0</v>
      </c>
      <c r="W270" s="7">
        <f t="shared" si="81"/>
        <v>0</v>
      </c>
      <c r="X270" s="7">
        <f t="shared" si="82"/>
        <v>0</v>
      </c>
      <c r="Y270" s="7">
        <f t="shared" si="83"/>
        <v>0</v>
      </c>
      <c r="Z270" s="7">
        <f t="shared" ca="1" si="84"/>
        <v>0</v>
      </c>
      <c r="AA270" s="7">
        <f t="shared" ca="1" si="85"/>
        <v>0</v>
      </c>
      <c r="AB270" s="7">
        <f t="shared" ca="1" si="86"/>
        <v>0</v>
      </c>
      <c r="AC270" s="3"/>
      <c r="AD270" s="3"/>
    </row>
    <row r="271" spans="1:30" x14ac:dyDescent="0.2">
      <c r="A271" s="20">
        <v>0</v>
      </c>
      <c r="B271" s="20">
        <v>0</v>
      </c>
      <c r="C271" s="8">
        <f>IF(Input!C259="",0,A271-$A$18)</f>
        <v>0</v>
      </c>
      <c r="D271" s="8">
        <f>(B271-Input!$C$6-Input!$F$5*C271)*IF(Input!C259="",0,1)</f>
        <v>0</v>
      </c>
      <c r="E271" s="7">
        <f t="shared" si="66"/>
        <v>0</v>
      </c>
      <c r="F271" s="7">
        <f t="shared" si="67"/>
        <v>0</v>
      </c>
      <c r="G271" s="7">
        <f t="shared" si="68"/>
        <v>0</v>
      </c>
      <c r="H271" s="7">
        <f t="shared" si="69"/>
        <v>0</v>
      </c>
      <c r="I271" s="7">
        <f t="shared" si="70"/>
        <v>0</v>
      </c>
      <c r="J271" s="7">
        <f t="shared" si="71"/>
        <v>0</v>
      </c>
      <c r="K271" s="7">
        <f t="shared" si="72"/>
        <v>0</v>
      </c>
      <c r="L271" s="7">
        <f t="shared" si="73"/>
        <v>0</v>
      </c>
      <c r="M271" s="7">
        <f>Input!C259*Input!$F$10</f>
        <v>0</v>
      </c>
      <c r="N271" s="7">
        <f>(-C271*SIN(ATAN(Input!$F$5*Input!$F$10))+(M271-$M$18)*COS(ATAN(Input!$F$5*Input!$F$10)))*IF(Input!C259="",0,1)</f>
        <v>0</v>
      </c>
      <c r="O271" s="7">
        <f>(C271*COS(ATAN(Input!$F$5*Input!$F$10))+(M271-$M$18)*SIN(ATAN(Input!$F$5*Input!$F$10)))*IF(Input!C259="",0,1)</f>
        <v>0</v>
      </c>
      <c r="P271" s="7">
        <f t="shared" si="74"/>
        <v>0</v>
      </c>
      <c r="Q271" s="7">
        <f t="shared" si="75"/>
        <v>0</v>
      </c>
      <c r="R271" s="7">
        <f t="shared" si="76"/>
        <v>0</v>
      </c>
      <c r="S271" s="7">
        <f t="shared" si="77"/>
        <v>0</v>
      </c>
      <c r="T271" s="7">
        <f t="shared" si="78"/>
        <v>0</v>
      </c>
      <c r="U271" s="7">
        <f t="shared" si="79"/>
        <v>0</v>
      </c>
      <c r="V271" s="7">
        <f t="shared" si="80"/>
        <v>0</v>
      </c>
      <c r="W271" s="7">
        <f t="shared" si="81"/>
        <v>0</v>
      </c>
      <c r="X271" s="7">
        <f t="shared" si="82"/>
        <v>0</v>
      </c>
      <c r="Y271" s="7">
        <f t="shared" si="83"/>
        <v>0</v>
      </c>
      <c r="Z271" s="7">
        <f t="shared" ca="1" si="84"/>
        <v>0</v>
      </c>
      <c r="AA271" s="7">
        <f t="shared" ca="1" si="85"/>
        <v>0</v>
      </c>
      <c r="AB271" s="7">
        <f t="shared" ca="1" si="86"/>
        <v>0</v>
      </c>
      <c r="AC271" s="3"/>
      <c r="AD271" s="3"/>
    </row>
    <row r="272" spans="1:30" x14ac:dyDescent="0.2">
      <c r="A272" s="20">
        <v>0</v>
      </c>
      <c r="B272" s="20">
        <v>0</v>
      </c>
      <c r="C272" s="8">
        <f>IF(Input!C260="",0,A272-$A$18)</f>
        <v>0</v>
      </c>
      <c r="D272" s="8">
        <f>(B272-Input!$C$6-Input!$F$5*C272)*IF(Input!C260="",0,1)</f>
        <v>0</v>
      </c>
      <c r="E272" s="7">
        <f t="shared" si="66"/>
        <v>0</v>
      </c>
      <c r="F272" s="7">
        <f t="shared" si="67"/>
        <v>0</v>
      </c>
      <c r="G272" s="7">
        <f t="shared" si="68"/>
        <v>0</v>
      </c>
      <c r="H272" s="7">
        <f t="shared" si="69"/>
        <v>0</v>
      </c>
      <c r="I272" s="7">
        <f t="shared" si="70"/>
        <v>0</v>
      </c>
      <c r="J272" s="7">
        <f t="shared" si="71"/>
        <v>0</v>
      </c>
      <c r="K272" s="7">
        <f t="shared" si="72"/>
        <v>0</v>
      </c>
      <c r="L272" s="7">
        <f t="shared" si="73"/>
        <v>0</v>
      </c>
      <c r="M272" s="7">
        <f>Input!C260*Input!$F$10</f>
        <v>0</v>
      </c>
      <c r="N272" s="7">
        <f>(-C272*SIN(ATAN(Input!$F$5*Input!$F$10))+(M272-$M$18)*COS(ATAN(Input!$F$5*Input!$F$10)))*IF(Input!C260="",0,1)</f>
        <v>0</v>
      </c>
      <c r="O272" s="7">
        <f>(C272*COS(ATAN(Input!$F$5*Input!$F$10))+(M272-$M$18)*SIN(ATAN(Input!$F$5*Input!$F$10)))*IF(Input!C260="",0,1)</f>
        <v>0</v>
      </c>
      <c r="P272" s="7">
        <f t="shared" si="74"/>
        <v>0</v>
      </c>
      <c r="Q272" s="7">
        <f t="shared" si="75"/>
        <v>0</v>
      </c>
      <c r="R272" s="7">
        <f t="shared" si="76"/>
        <v>0</v>
      </c>
      <c r="S272" s="7">
        <f t="shared" si="77"/>
        <v>0</v>
      </c>
      <c r="T272" s="7">
        <f t="shared" si="78"/>
        <v>0</v>
      </c>
      <c r="U272" s="7">
        <f t="shared" si="79"/>
        <v>0</v>
      </c>
      <c r="V272" s="7">
        <f t="shared" si="80"/>
        <v>0</v>
      </c>
      <c r="W272" s="7">
        <f t="shared" si="81"/>
        <v>0</v>
      </c>
      <c r="X272" s="7">
        <f t="shared" si="82"/>
        <v>0</v>
      </c>
      <c r="Y272" s="7">
        <f t="shared" si="83"/>
        <v>0</v>
      </c>
      <c r="Z272" s="7">
        <f t="shared" ca="1" si="84"/>
        <v>0</v>
      </c>
      <c r="AA272" s="7">
        <f t="shared" ca="1" si="85"/>
        <v>0</v>
      </c>
      <c r="AB272" s="7">
        <f t="shared" ca="1" si="86"/>
        <v>0</v>
      </c>
      <c r="AC272" s="3"/>
      <c r="AD272" s="3"/>
    </row>
    <row r="273" spans="1:30" x14ac:dyDescent="0.2">
      <c r="A273" s="20">
        <v>0</v>
      </c>
      <c r="B273" s="20">
        <v>0</v>
      </c>
      <c r="C273" s="8">
        <f>IF(Input!C261="",0,A273-$A$18)</f>
        <v>0</v>
      </c>
      <c r="D273" s="8">
        <f>(B273-Input!$C$6-Input!$F$5*C273)*IF(Input!C261="",0,1)</f>
        <v>0</v>
      </c>
      <c r="E273" s="7">
        <f t="shared" si="66"/>
        <v>0</v>
      </c>
      <c r="F273" s="7">
        <f t="shared" si="67"/>
        <v>0</v>
      </c>
      <c r="G273" s="7">
        <f t="shared" si="68"/>
        <v>0</v>
      </c>
      <c r="H273" s="7">
        <f t="shared" si="69"/>
        <v>0</v>
      </c>
      <c r="I273" s="7">
        <f t="shared" si="70"/>
        <v>0</v>
      </c>
      <c r="J273" s="7">
        <f t="shared" si="71"/>
        <v>0</v>
      </c>
      <c r="K273" s="7">
        <f t="shared" si="72"/>
        <v>0</v>
      </c>
      <c r="L273" s="7">
        <f t="shared" si="73"/>
        <v>0</v>
      </c>
      <c r="M273" s="7">
        <f>Input!C261*Input!$F$10</f>
        <v>0</v>
      </c>
      <c r="N273" s="7">
        <f>(-C273*SIN(ATAN(Input!$F$5*Input!$F$10))+(M273-$M$18)*COS(ATAN(Input!$F$5*Input!$F$10)))*IF(Input!C261="",0,1)</f>
        <v>0</v>
      </c>
      <c r="O273" s="7">
        <f>(C273*COS(ATAN(Input!$F$5*Input!$F$10))+(M273-$M$18)*SIN(ATAN(Input!$F$5*Input!$F$10)))*IF(Input!C261="",0,1)</f>
        <v>0</v>
      </c>
      <c r="P273" s="7">
        <f t="shared" si="74"/>
        <v>0</v>
      </c>
      <c r="Q273" s="7">
        <f t="shared" si="75"/>
        <v>0</v>
      </c>
      <c r="R273" s="7">
        <f t="shared" si="76"/>
        <v>0</v>
      </c>
      <c r="S273" s="7">
        <f t="shared" si="77"/>
        <v>0</v>
      </c>
      <c r="T273" s="7">
        <f t="shared" si="78"/>
        <v>0</v>
      </c>
      <c r="U273" s="7">
        <f t="shared" si="79"/>
        <v>0</v>
      </c>
      <c r="V273" s="7">
        <f t="shared" si="80"/>
        <v>0</v>
      </c>
      <c r="W273" s="7">
        <f t="shared" si="81"/>
        <v>0</v>
      </c>
      <c r="X273" s="7">
        <f t="shared" si="82"/>
        <v>0</v>
      </c>
      <c r="Y273" s="7">
        <f t="shared" si="83"/>
        <v>0</v>
      </c>
      <c r="Z273" s="7">
        <f t="shared" ca="1" si="84"/>
        <v>0</v>
      </c>
      <c r="AA273" s="7">
        <f t="shared" ca="1" si="85"/>
        <v>0</v>
      </c>
      <c r="AB273" s="7">
        <f t="shared" ca="1" si="86"/>
        <v>0</v>
      </c>
      <c r="AC273" s="3"/>
      <c r="AD273" s="3"/>
    </row>
    <row r="274" spans="1:30" x14ac:dyDescent="0.2">
      <c r="A274" s="20">
        <v>0</v>
      </c>
      <c r="B274" s="20">
        <v>0</v>
      </c>
      <c r="C274" s="8">
        <f>IF(Input!C262="",0,A274-$A$18)</f>
        <v>0</v>
      </c>
      <c r="D274" s="8">
        <f>(B274-Input!$C$6-Input!$F$5*C274)*IF(Input!C262="",0,1)</f>
        <v>0</v>
      </c>
      <c r="E274" s="7">
        <f t="shared" si="66"/>
        <v>0</v>
      </c>
      <c r="F274" s="7">
        <f t="shared" si="67"/>
        <v>0</v>
      </c>
      <c r="G274" s="7">
        <f t="shared" si="68"/>
        <v>0</v>
      </c>
      <c r="H274" s="7">
        <f t="shared" si="69"/>
        <v>0</v>
      </c>
      <c r="I274" s="7">
        <f t="shared" si="70"/>
        <v>0</v>
      </c>
      <c r="J274" s="7">
        <f t="shared" si="71"/>
        <v>0</v>
      </c>
      <c r="K274" s="7">
        <f t="shared" si="72"/>
        <v>0</v>
      </c>
      <c r="L274" s="7">
        <f t="shared" si="73"/>
        <v>0</v>
      </c>
      <c r="M274" s="7">
        <f>Input!C262*Input!$F$10</f>
        <v>0</v>
      </c>
      <c r="N274" s="7">
        <f>(-C274*SIN(ATAN(Input!$F$5*Input!$F$10))+(M274-$M$18)*COS(ATAN(Input!$F$5*Input!$F$10)))*IF(Input!C262="",0,1)</f>
        <v>0</v>
      </c>
      <c r="O274" s="7">
        <f>(C274*COS(ATAN(Input!$F$5*Input!$F$10))+(M274-$M$18)*SIN(ATAN(Input!$F$5*Input!$F$10)))*IF(Input!C262="",0,1)</f>
        <v>0</v>
      </c>
      <c r="P274" s="7">
        <f t="shared" si="74"/>
        <v>0</v>
      </c>
      <c r="Q274" s="7">
        <f t="shared" si="75"/>
        <v>0</v>
      </c>
      <c r="R274" s="7">
        <f t="shared" si="76"/>
        <v>0</v>
      </c>
      <c r="S274" s="7">
        <f t="shared" si="77"/>
        <v>0</v>
      </c>
      <c r="T274" s="7">
        <f t="shared" si="78"/>
        <v>0</v>
      </c>
      <c r="U274" s="7">
        <f t="shared" si="79"/>
        <v>0</v>
      </c>
      <c r="V274" s="7">
        <f t="shared" si="80"/>
        <v>0</v>
      </c>
      <c r="W274" s="7">
        <f t="shared" si="81"/>
        <v>0</v>
      </c>
      <c r="X274" s="7">
        <f t="shared" si="82"/>
        <v>0</v>
      </c>
      <c r="Y274" s="7">
        <f t="shared" si="83"/>
        <v>0</v>
      </c>
      <c r="Z274" s="7">
        <f t="shared" ca="1" si="84"/>
        <v>0</v>
      </c>
      <c r="AA274" s="7">
        <f t="shared" ca="1" si="85"/>
        <v>0</v>
      </c>
      <c r="AB274" s="7">
        <f t="shared" ca="1" si="86"/>
        <v>0</v>
      </c>
      <c r="AC274" s="3"/>
      <c r="AD274" s="3"/>
    </row>
    <row r="275" spans="1:30" x14ac:dyDescent="0.2">
      <c r="A275" s="20">
        <v>0</v>
      </c>
      <c r="B275" s="20">
        <v>0</v>
      </c>
      <c r="C275" s="8">
        <f>IF(Input!C263="",0,A275-$A$18)</f>
        <v>0</v>
      </c>
      <c r="D275" s="8">
        <f>(B275-Input!$C$6-Input!$F$5*C275)*IF(Input!C263="",0,1)</f>
        <v>0</v>
      </c>
      <c r="E275" s="7">
        <f t="shared" ref="E275:E338" si="87">C275/MAX($C$18:$C$1017)</f>
        <v>0</v>
      </c>
      <c r="F275" s="7">
        <f t="shared" ref="F275:F338" si="88">E275^2</f>
        <v>0</v>
      </c>
      <c r="G275" s="7">
        <f t="shared" ref="G275:G338" si="89">E275^3</f>
        <v>0</v>
      </c>
      <c r="H275" s="7">
        <f t="shared" ref="H275:H338" si="90">E275^4</f>
        <v>0</v>
      </c>
      <c r="I275" s="7">
        <f t="shared" ref="I275:I338" si="91">E275^5</f>
        <v>0</v>
      </c>
      <c r="J275" s="7">
        <f t="shared" ref="J275:J338" si="92">E275^6</f>
        <v>0</v>
      </c>
      <c r="K275" s="7">
        <f t="shared" ref="K275:K338" si="93">E275^7</f>
        <v>0</v>
      </c>
      <c r="L275" s="7">
        <f t="shared" ref="L275:L338" si="94">E275^8</f>
        <v>0</v>
      </c>
      <c r="M275" s="7">
        <f>Input!C263*Input!$F$10</f>
        <v>0</v>
      </c>
      <c r="N275" s="7">
        <f>(-C275*SIN(ATAN(Input!$F$5*Input!$F$10))+(M275-$M$18)*COS(ATAN(Input!$F$5*Input!$F$10)))*IF(Input!C263="",0,1)</f>
        <v>0</v>
      </c>
      <c r="O275" s="7">
        <f>(C275*COS(ATAN(Input!$F$5*Input!$F$10))+(M275-$M$18)*SIN(ATAN(Input!$F$5*Input!$F$10)))*IF(Input!C263="",0,1)</f>
        <v>0</v>
      </c>
      <c r="P275" s="7">
        <f t="shared" ref="P275:P338" si="95">O275/MAX($O$18:$O$1017)</f>
        <v>0</v>
      </c>
      <c r="Q275" s="7">
        <f t="shared" ref="Q275:Q338" si="96">P275^2</f>
        <v>0</v>
      </c>
      <c r="R275" s="7">
        <f t="shared" ref="R275:R338" si="97">P275^3</f>
        <v>0</v>
      </c>
      <c r="S275" s="7">
        <f t="shared" ref="S275:S338" si="98">P275^4</f>
        <v>0</v>
      </c>
      <c r="T275" s="7">
        <f t="shared" ref="T275:T338" si="99">P275^5</f>
        <v>0</v>
      </c>
      <c r="U275" s="7">
        <f t="shared" ref="U275:U338" si="100">P275^6</f>
        <v>0</v>
      </c>
      <c r="V275" s="7">
        <f t="shared" ref="V275:V338" si="101">P275^7</f>
        <v>0</v>
      </c>
      <c r="W275" s="7">
        <f t="shared" ref="W275:W338" si="102">P275^8</f>
        <v>0</v>
      </c>
      <c r="X275" s="7">
        <f t="shared" ref="X275:X338" si="103">IF(P275=1,N275,0)</f>
        <v>0</v>
      </c>
      <c r="Y275" s="7">
        <f t="shared" ref="Y275:Y338" si="104">N275/$X$17</f>
        <v>0</v>
      </c>
      <c r="Z275" s="7">
        <f t="shared" ref="Z275:Z338" ca="1" si="105">$M$8*E275^8+$N$8*E275^7+$O$8*E275^6+$P$8*E275^5+$Q$8*E275^4+$R$8*E275^3+$S$8*E275^2</f>
        <v>0</v>
      </c>
      <c r="AA275" s="7">
        <f t="shared" ref="AA275:AA338" ca="1" si="106">$M$10*E275^8+$N$10*E275^7+$O$10*E275^6+$P$10*E275^5+$Q$10*E275^4+$R$10*E275^3+$S$10*E275^2</f>
        <v>0</v>
      </c>
      <c r="AB275" s="7">
        <f t="shared" ref="AB275:AB338" ca="1" si="107">$M$12*P275^8+$N$12*P275^7+$O$12*P275^6+$P$12*P275^5+$Q$12*P275^4+$R$12*P275^3+$S$12*P275^2</f>
        <v>0</v>
      </c>
      <c r="AC275" s="3"/>
      <c r="AD275" s="3"/>
    </row>
    <row r="276" spans="1:30" x14ac:dyDescent="0.2">
      <c r="A276" s="20">
        <v>0</v>
      </c>
      <c r="B276" s="20">
        <v>0</v>
      </c>
      <c r="C276" s="8">
        <f>IF(Input!C264="",0,A276-$A$18)</f>
        <v>0</v>
      </c>
      <c r="D276" s="8">
        <f>(B276-Input!$C$6-Input!$F$5*C276)*IF(Input!C264="",0,1)</f>
        <v>0</v>
      </c>
      <c r="E276" s="7">
        <f t="shared" si="87"/>
        <v>0</v>
      </c>
      <c r="F276" s="7">
        <f t="shared" si="88"/>
        <v>0</v>
      </c>
      <c r="G276" s="7">
        <f t="shared" si="89"/>
        <v>0</v>
      </c>
      <c r="H276" s="7">
        <f t="shared" si="90"/>
        <v>0</v>
      </c>
      <c r="I276" s="7">
        <f t="shared" si="91"/>
        <v>0</v>
      </c>
      <c r="J276" s="7">
        <f t="shared" si="92"/>
        <v>0</v>
      </c>
      <c r="K276" s="7">
        <f t="shared" si="93"/>
        <v>0</v>
      </c>
      <c r="L276" s="7">
        <f t="shared" si="94"/>
        <v>0</v>
      </c>
      <c r="M276" s="7">
        <f>Input!C264*Input!$F$10</f>
        <v>0</v>
      </c>
      <c r="N276" s="7">
        <f>(-C276*SIN(ATAN(Input!$F$5*Input!$F$10))+(M276-$M$18)*COS(ATAN(Input!$F$5*Input!$F$10)))*IF(Input!C264="",0,1)</f>
        <v>0</v>
      </c>
      <c r="O276" s="7">
        <f>(C276*COS(ATAN(Input!$F$5*Input!$F$10))+(M276-$M$18)*SIN(ATAN(Input!$F$5*Input!$F$10)))*IF(Input!C264="",0,1)</f>
        <v>0</v>
      </c>
      <c r="P276" s="7">
        <f t="shared" si="95"/>
        <v>0</v>
      </c>
      <c r="Q276" s="7">
        <f t="shared" si="96"/>
        <v>0</v>
      </c>
      <c r="R276" s="7">
        <f t="shared" si="97"/>
        <v>0</v>
      </c>
      <c r="S276" s="7">
        <f t="shared" si="98"/>
        <v>0</v>
      </c>
      <c r="T276" s="7">
        <f t="shared" si="99"/>
        <v>0</v>
      </c>
      <c r="U276" s="7">
        <f t="shared" si="100"/>
        <v>0</v>
      </c>
      <c r="V276" s="7">
        <f t="shared" si="101"/>
        <v>0</v>
      </c>
      <c r="W276" s="7">
        <f t="shared" si="102"/>
        <v>0</v>
      </c>
      <c r="X276" s="7">
        <f t="shared" si="103"/>
        <v>0</v>
      </c>
      <c r="Y276" s="7">
        <f t="shared" si="104"/>
        <v>0</v>
      </c>
      <c r="Z276" s="7">
        <f t="shared" ca="1" si="105"/>
        <v>0</v>
      </c>
      <c r="AA276" s="7">
        <f t="shared" ca="1" si="106"/>
        <v>0</v>
      </c>
      <c r="AB276" s="7">
        <f t="shared" ca="1" si="107"/>
        <v>0</v>
      </c>
      <c r="AC276" s="3"/>
      <c r="AD276" s="3"/>
    </row>
    <row r="277" spans="1:30" x14ac:dyDescent="0.2">
      <c r="A277" s="20">
        <v>0</v>
      </c>
      <c r="B277" s="20">
        <v>0</v>
      </c>
      <c r="C277" s="8">
        <f>IF(Input!C265="",0,A277-$A$18)</f>
        <v>0</v>
      </c>
      <c r="D277" s="8">
        <f>(B277-Input!$C$6-Input!$F$5*C277)*IF(Input!C265="",0,1)</f>
        <v>0</v>
      </c>
      <c r="E277" s="7">
        <f t="shared" si="87"/>
        <v>0</v>
      </c>
      <c r="F277" s="7">
        <f t="shared" si="88"/>
        <v>0</v>
      </c>
      <c r="G277" s="7">
        <f t="shared" si="89"/>
        <v>0</v>
      </c>
      <c r="H277" s="7">
        <f t="shared" si="90"/>
        <v>0</v>
      </c>
      <c r="I277" s="7">
        <f t="shared" si="91"/>
        <v>0</v>
      </c>
      <c r="J277" s="7">
        <f t="shared" si="92"/>
        <v>0</v>
      </c>
      <c r="K277" s="7">
        <f t="shared" si="93"/>
        <v>0</v>
      </c>
      <c r="L277" s="7">
        <f t="shared" si="94"/>
        <v>0</v>
      </c>
      <c r="M277" s="7">
        <f>Input!C265*Input!$F$10</f>
        <v>0</v>
      </c>
      <c r="N277" s="7">
        <f>(-C277*SIN(ATAN(Input!$F$5*Input!$F$10))+(M277-$M$18)*COS(ATAN(Input!$F$5*Input!$F$10)))*IF(Input!C265="",0,1)</f>
        <v>0</v>
      </c>
      <c r="O277" s="7">
        <f>(C277*COS(ATAN(Input!$F$5*Input!$F$10))+(M277-$M$18)*SIN(ATAN(Input!$F$5*Input!$F$10)))*IF(Input!C265="",0,1)</f>
        <v>0</v>
      </c>
      <c r="P277" s="7">
        <f t="shared" si="95"/>
        <v>0</v>
      </c>
      <c r="Q277" s="7">
        <f t="shared" si="96"/>
        <v>0</v>
      </c>
      <c r="R277" s="7">
        <f t="shared" si="97"/>
        <v>0</v>
      </c>
      <c r="S277" s="7">
        <f t="shared" si="98"/>
        <v>0</v>
      </c>
      <c r="T277" s="7">
        <f t="shared" si="99"/>
        <v>0</v>
      </c>
      <c r="U277" s="7">
        <f t="shared" si="100"/>
        <v>0</v>
      </c>
      <c r="V277" s="7">
        <f t="shared" si="101"/>
        <v>0</v>
      </c>
      <c r="W277" s="7">
        <f t="shared" si="102"/>
        <v>0</v>
      </c>
      <c r="X277" s="7">
        <f t="shared" si="103"/>
        <v>0</v>
      </c>
      <c r="Y277" s="7">
        <f t="shared" si="104"/>
        <v>0</v>
      </c>
      <c r="Z277" s="7">
        <f t="shared" ca="1" si="105"/>
        <v>0</v>
      </c>
      <c r="AA277" s="7">
        <f t="shared" ca="1" si="106"/>
        <v>0</v>
      </c>
      <c r="AB277" s="7">
        <f t="shared" ca="1" si="107"/>
        <v>0</v>
      </c>
      <c r="AC277" s="3"/>
      <c r="AD277" s="3"/>
    </row>
    <row r="278" spans="1:30" x14ac:dyDescent="0.2">
      <c r="A278" s="20">
        <v>0</v>
      </c>
      <c r="B278" s="20">
        <v>0</v>
      </c>
      <c r="C278" s="8">
        <f>IF(Input!C266="",0,A278-$A$18)</f>
        <v>0</v>
      </c>
      <c r="D278" s="8">
        <f>(B278-Input!$C$6-Input!$F$5*C278)*IF(Input!C266="",0,1)</f>
        <v>0</v>
      </c>
      <c r="E278" s="7">
        <f t="shared" si="87"/>
        <v>0</v>
      </c>
      <c r="F278" s="7">
        <f t="shared" si="88"/>
        <v>0</v>
      </c>
      <c r="G278" s="7">
        <f t="shared" si="89"/>
        <v>0</v>
      </c>
      <c r="H278" s="7">
        <f t="shared" si="90"/>
        <v>0</v>
      </c>
      <c r="I278" s="7">
        <f t="shared" si="91"/>
        <v>0</v>
      </c>
      <c r="J278" s="7">
        <f t="shared" si="92"/>
        <v>0</v>
      </c>
      <c r="K278" s="7">
        <f t="shared" si="93"/>
        <v>0</v>
      </c>
      <c r="L278" s="7">
        <f t="shared" si="94"/>
        <v>0</v>
      </c>
      <c r="M278" s="7">
        <f>Input!C266*Input!$F$10</f>
        <v>0</v>
      </c>
      <c r="N278" s="7">
        <f>(-C278*SIN(ATAN(Input!$F$5*Input!$F$10))+(M278-$M$18)*COS(ATAN(Input!$F$5*Input!$F$10)))*IF(Input!C266="",0,1)</f>
        <v>0</v>
      </c>
      <c r="O278" s="7">
        <f>(C278*COS(ATAN(Input!$F$5*Input!$F$10))+(M278-$M$18)*SIN(ATAN(Input!$F$5*Input!$F$10)))*IF(Input!C266="",0,1)</f>
        <v>0</v>
      </c>
      <c r="P278" s="7">
        <f t="shared" si="95"/>
        <v>0</v>
      </c>
      <c r="Q278" s="7">
        <f t="shared" si="96"/>
        <v>0</v>
      </c>
      <c r="R278" s="7">
        <f t="shared" si="97"/>
        <v>0</v>
      </c>
      <c r="S278" s="7">
        <f t="shared" si="98"/>
        <v>0</v>
      </c>
      <c r="T278" s="7">
        <f t="shared" si="99"/>
        <v>0</v>
      </c>
      <c r="U278" s="7">
        <f t="shared" si="100"/>
        <v>0</v>
      </c>
      <c r="V278" s="7">
        <f t="shared" si="101"/>
        <v>0</v>
      </c>
      <c r="W278" s="7">
        <f t="shared" si="102"/>
        <v>0</v>
      </c>
      <c r="X278" s="7">
        <f t="shared" si="103"/>
        <v>0</v>
      </c>
      <c r="Y278" s="7">
        <f t="shared" si="104"/>
        <v>0</v>
      </c>
      <c r="Z278" s="7">
        <f t="shared" ca="1" si="105"/>
        <v>0</v>
      </c>
      <c r="AA278" s="7">
        <f t="shared" ca="1" si="106"/>
        <v>0</v>
      </c>
      <c r="AB278" s="7">
        <f t="shared" ca="1" si="107"/>
        <v>0</v>
      </c>
      <c r="AC278" s="3"/>
      <c r="AD278" s="3"/>
    </row>
    <row r="279" spans="1:30" x14ac:dyDescent="0.2">
      <c r="A279" s="20">
        <v>0</v>
      </c>
      <c r="B279" s="20">
        <v>0</v>
      </c>
      <c r="C279" s="8">
        <f>IF(Input!C267="",0,A279-$A$18)</f>
        <v>0</v>
      </c>
      <c r="D279" s="8">
        <f>(B279-Input!$C$6-Input!$F$5*C279)*IF(Input!C267="",0,1)</f>
        <v>0</v>
      </c>
      <c r="E279" s="7">
        <f t="shared" si="87"/>
        <v>0</v>
      </c>
      <c r="F279" s="7">
        <f t="shared" si="88"/>
        <v>0</v>
      </c>
      <c r="G279" s="7">
        <f t="shared" si="89"/>
        <v>0</v>
      </c>
      <c r="H279" s="7">
        <f t="shared" si="90"/>
        <v>0</v>
      </c>
      <c r="I279" s="7">
        <f t="shared" si="91"/>
        <v>0</v>
      </c>
      <c r="J279" s="7">
        <f t="shared" si="92"/>
        <v>0</v>
      </c>
      <c r="K279" s="7">
        <f t="shared" si="93"/>
        <v>0</v>
      </c>
      <c r="L279" s="7">
        <f t="shared" si="94"/>
        <v>0</v>
      </c>
      <c r="M279" s="7">
        <f>Input!C267*Input!$F$10</f>
        <v>0</v>
      </c>
      <c r="N279" s="7">
        <f>(-C279*SIN(ATAN(Input!$F$5*Input!$F$10))+(M279-$M$18)*COS(ATAN(Input!$F$5*Input!$F$10)))*IF(Input!C267="",0,1)</f>
        <v>0</v>
      </c>
      <c r="O279" s="7">
        <f>(C279*COS(ATAN(Input!$F$5*Input!$F$10))+(M279-$M$18)*SIN(ATAN(Input!$F$5*Input!$F$10)))*IF(Input!C267="",0,1)</f>
        <v>0</v>
      </c>
      <c r="P279" s="7">
        <f t="shared" si="95"/>
        <v>0</v>
      </c>
      <c r="Q279" s="7">
        <f t="shared" si="96"/>
        <v>0</v>
      </c>
      <c r="R279" s="7">
        <f t="shared" si="97"/>
        <v>0</v>
      </c>
      <c r="S279" s="7">
        <f t="shared" si="98"/>
        <v>0</v>
      </c>
      <c r="T279" s="7">
        <f t="shared" si="99"/>
        <v>0</v>
      </c>
      <c r="U279" s="7">
        <f t="shared" si="100"/>
        <v>0</v>
      </c>
      <c r="V279" s="7">
        <f t="shared" si="101"/>
        <v>0</v>
      </c>
      <c r="W279" s="7">
        <f t="shared" si="102"/>
        <v>0</v>
      </c>
      <c r="X279" s="7">
        <f t="shared" si="103"/>
        <v>0</v>
      </c>
      <c r="Y279" s="7">
        <f t="shared" si="104"/>
        <v>0</v>
      </c>
      <c r="Z279" s="7">
        <f t="shared" ca="1" si="105"/>
        <v>0</v>
      </c>
      <c r="AA279" s="7">
        <f t="shared" ca="1" si="106"/>
        <v>0</v>
      </c>
      <c r="AB279" s="7">
        <f t="shared" ca="1" si="107"/>
        <v>0</v>
      </c>
      <c r="AC279" s="3"/>
      <c r="AD279" s="3"/>
    </row>
    <row r="280" spans="1:30" x14ac:dyDescent="0.2">
      <c r="A280" s="20">
        <v>0</v>
      </c>
      <c r="B280" s="20">
        <v>0</v>
      </c>
      <c r="C280" s="8">
        <f>IF(Input!C268="",0,A280-$A$18)</f>
        <v>0</v>
      </c>
      <c r="D280" s="8">
        <f>(B280-Input!$C$6-Input!$F$5*C280)*IF(Input!C268="",0,1)</f>
        <v>0</v>
      </c>
      <c r="E280" s="7">
        <f t="shared" si="87"/>
        <v>0</v>
      </c>
      <c r="F280" s="7">
        <f t="shared" si="88"/>
        <v>0</v>
      </c>
      <c r="G280" s="7">
        <f t="shared" si="89"/>
        <v>0</v>
      </c>
      <c r="H280" s="7">
        <f t="shared" si="90"/>
        <v>0</v>
      </c>
      <c r="I280" s="7">
        <f t="shared" si="91"/>
        <v>0</v>
      </c>
      <c r="J280" s="7">
        <f t="shared" si="92"/>
        <v>0</v>
      </c>
      <c r="K280" s="7">
        <f t="shared" si="93"/>
        <v>0</v>
      </c>
      <c r="L280" s="7">
        <f t="shared" si="94"/>
        <v>0</v>
      </c>
      <c r="M280" s="7">
        <f>Input!C268*Input!$F$10</f>
        <v>0</v>
      </c>
      <c r="N280" s="7">
        <f>(-C280*SIN(ATAN(Input!$F$5*Input!$F$10))+(M280-$M$18)*COS(ATAN(Input!$F$5*Input!$F$10)))*IF(Input!C268="",0,1)</f>
        <v>0</v>
      </c>
      <c r="O280" s="7">
        <f>(C280*COS(ATAN(Input!$F$5*Input!$F$10))+(M280-$M$18)*SIN(ATAN(Input!$F$5*Input!$F$10)))*IF(Input!C268="",0,1)</f>
        <v>0</v>
      </c>
      <c r="P280" s="7">
        <f t="shared" si="95"/>
        <v>0</v>
      </c>
      <c r="Q280" s="7">
        <f t="shared" si="96"/>
        <v>0</v>
      </c>
      <c r="R280" s="7">
        <f t="shared" si="97"/>
        <v>0</v>
      </c>
      <c r="S280" s="7">
        <f t="shared" si="98"/>
        <v>0</v>
      </c>
      <c r="T280" s="7">
        <f t="shared" si="99"/>
        <v>0</v>
      </c>
      <c r="U280" s="7">
        <f t="shared" si="100"/>
        <v>0</v>
      </c>
      <c r="V280" s="7">
        <f t="shared" si="101"/>
        <v>0</v>
      </c>
      <c r="W280" s="7">
        <f t="shared" si="102"/>
        <v>0</v>
      </c>
      <c r="X280" s="7">
        <f t="shared" si="103"/>
        <v>0</v>
      </c>
      <c r="Y280" s="7">
        <f t="shared" si="104"/>
        <v>0</v>
      </c>
      <c r="Z280" s="7">
        <f t="shared" ca="1" si="105"/>
        <v>0</v>
      </c>
      <c r="AA280" s="7">
        <f t="shared" ca="1" si="106"/>
        <v>0</v>
      </c>
      <c r="AB280" s="7">
        <f t="shared" ca="1" si="107"/>
        <v>0</v>
      </c>
      <c r="AC280" s="3"/>
      <c r="AD280" s="3"/>
    </row>
    <row r="281" spans="1:30" x14ac:dyDescent="0.2">
      <c r="A281" s="20">
        <v>0</v>
      </c>
      <c r="B281" s="20">
        <v>0</v>
      </c>
      <c r="C281" s="8">
        <f>IF(Input!C269="",0,A281-$A$18)</f>
        <v>0</v>
      </c>
      <c r="D281" s="8">
        <f>(B281-Input!$C$6-Input!$F$5*C281)*IF(Input!C269="",0,1)</f>
        <v>0</v>
      </c>
      <c r="E281" s="7">
        <f t="shared" si="87"/>
        <v>0</v>
      </c>
      <c r="F281" s="7">
        <f t="shared" si="88"/>
        <v>0</v>
      </c>
      <c r="G281" s="7">
        <f t="shared" si="89"/>
        <v>0</v>
      </c>
      <c r="H281" s="7">
        <f t="shared" si="90"/>
        <v>0</v>
      </c>
      <c r="I281" s="7">
        <f t="shared" si="91"/>
        <v>0</v>
      </c>
      <c r="J281" s="7">
        <f t="shared" si="92"/>
        <v>0</v>
      </c>
      <c r="K281" s="7">
        <f t="shared" si="93"/>
        <v>0</v>
      </c>
      <c r="L281" s="7">
        <f t="shared" si="94"/>
        <v>0</v>
      </c>
      <c r="M281" s="7">
        <f>Input!C269*Input!$F$10</f>
        <v>0</v>
      </c>
      <c r="N281" s="7">
        <f>(-C281*SIN(ATAN(Input!$F$5*Input!$F$10))+(M281-$M$18)*COS(ATAN(Input!$F$5*Input!$F$10)))*IF(Input!C269="",0,1)</f>
        <v>0</v>
      </c>
      <c r="O281" s="7">
        <f>(C281*COS(ATAN(Input!$F$5*Input!$F$10))+(M281-$M$18)*SIN(ATAN(Input!$F$5*Input!$F$10)))*IF(Input!C269="",0,1)</f>
        <v>0</v>
      </c>
      <c r="P281" s="7">
        <f t="shared" si="95"/>
        <v>0</v>
      </c>
      <c r="Q281" s="7">
        <f t="shared" si="96"/>
        <v>0</v>
      </c>
      <c r="R281" s="7">
        <f t="shared" si="97"/>
        <v>0</v>
      </c>
      <c r="S281" s="7">
        <f t="shared" si="98"/>
        <v>0</v>
      </c>
      <c r="T281" s="7">
        <f t="shared" si="99"/>
        <v>0</v>
      </c>
      <c r="U281" s="7">
        <f t="shared" si="100"/>
        <v>0</v>
      </c>
      <c r="V281" s="7">
        <f t="shared" si="101"/>
        <v>0</v>
      </c>
      <c r="W281" s="7">
        <f t="shared" si="102"/>
        <v>0</v>
      </c>
      <c r="X281" s="7">
        <f t="shared" si="103"/>
        <v>0</v>
      </c>
      <c r="Y281" s="7">
        <f t="shared" si="104"/>
        <v>0</v>
      </c>
      <c r="Z281" s="7">
        <f t="shared" ca="1" si="105"/>
        <v>0</v>
      </c>
      <c r="AA281" s="7">
        <f t="shared" ca="1" si="106"/>
        <v>0</v>
      </c>
      <c r="AB281" s="7">
        <f t="shared" ca="1" si="107"/>
        <v>0</v>
      </c>
      <c r="AC281" s="3"/>
      <c r="AD281" s="3"/>
    </row>
    <row r="282" spans="1:30" x14ac:dyDescent="0.2">
      <c r="A282" s="20">
        <v>0</v>
      </c>
      <c r="B282" s="20">
        <v>0</v>
      </c>
      <c r="C282" s="8">
        <f>IF(Input!C270="",0,A282-$A$18)</f>
        <v>0</v>
      </c>
      <c r="D282" s="8">
        <f>(B282-Input!$C$6-Input!$F$5*C282)*IF(Input!C270="",0,1)</f>
        <v>0</v>
      </c>
      <c r="E282" s="7">
        <f t="shared" si="87"/>
        <v>0</v>
      </c>
      <c r="F282" s="7">
        <f t="shared" si="88"/>
        <v>0</v>
      </c>
      <c r="G282" s="7">
        <f t="shared" si="89"/>
        <v>0</v>
      </c>
      <c r="H282" s="7">
        <f t="shared" si="90"/>
        <v>0</v>
      </c>
      <c r="I282" s="7">
        <f t="shared" si="91"/>
        <v>0</v>
      </c>
      <c r="J282" s="7">
        <f t="shared" si="92"/>
        <v>0</v>
      </c>
      <c r="K282" s="7">
        <f t="shared" si="93"/>
        <v>0</v>
      </c>
      <c r="L282" s="7">
        <f t="shared" si="94"/>
        <v>0</v>
      </c>
      <c r="M282" s="7">
        <f>Input!C270*Input!$F$10</f>
        <v>0</v>
      </c>
      <c r="N282" s="7">
        <f>(-C282*SIN(ATAN(Input!$F$5*Input!$F$10))+(M282-$M$18)*COS(ATAN(Input!$F$5*Input!$F$10)))*IF(Input!C270="",0,1)</f>
        <v>0</v>
      </c>
      <c r="O282" s="7">
        <f>(C282*COS(ATAN(Input!$F$5*Input!$F$10))+(M282-$M$18)*SIN(ATAN(Input!$F$5*Input!$F$10)))*IF(Input!C270="",0,1)</f>
        <v>0</v>
      </c>
      <c r="P282" s="7">
        <f t="shared" si="95"/>
        <v>0</v>
      </c>
      <c r="Q282" s="7">
        <f t="shared" si="96"/>
        <v>0</v>
      </c>
      <c r="R282" s="7">
        <f t="shared" si="97"/>
        <v>0</v>
      </c>
      <c r="S282" s="7">
        <f t="shared" si="98"/>
        <v>0</v>
      </c>
      <c r="T282" s="7">
        <f t="shared" si="99"/>
        <v>0</v>
      </c>
      <c r="U282" s="7">
        <f t="shared" si="100"/>
        <v>0</v>
      </c>
      <c r="V282" s="7">
        <f t="shared" si="101"/>
        <v>0</v>
      </c>
      <c r="W282" s="7">
        <f t="shared" si="102"/>
        <v>0</v>
      </c>
      <c r="X282" s="7">
        <f t="shared" si="103"/>
        <v>0</v>
      </c>
      <c r="Y282" s="7">
        <f t="shared" si="104"/>
        <v>0</v>
      </c>
      <c r="Z282" s="7">
        <f t="shared" ca="1" si="105"/>
        <v>0</v>
      </c>
      <c r="AA282" s="7">
        <f t="shared" ca="1" si="106"/>
        <v>0</v>
      </c>
      <c r="AB282" s="7">
        <f t="shared" ca="1" si="107"/>
        <v>0</v>
      </c>
      <c r="AC282" s="3"/>
      <c r="AD282" s="3"/>
    </row>
    <row r="283" spans="1:30" x14ac:dyDescent="0.2">
      <c r="A283" s="20">
        <v>0</v>
      </c>
      <c r="B283" s="20">
        <v>0</v>
      </c>
      <c r="C283" s="8">
        <f>IF(Input!C271="",0,A283-$A$18)</f>
        <v>0</v>
      </c>
      <c r="D283" s="8">
        <f>(B283-Input!$C$6-Input!$F$5*C283)*IF(Input!C271="",0,1)</f>
        <v>0</v>
      </c>
      <c r="E283" s="7">
        <f t="shared" si="87"/>
        <v>0</v>
      </c>
      <c r="F283" s="7">
        <f t="shared" si="88"/>
        <v>0</v>
      </c>
      <c r="G283" s="7">
        <f t="shared" si="89"/>
        <v>0</v>
      </c>
      <c r="H283" s="7">
        <f t="shared" si="90"/>
        <v>0</v>
      </c>
      <c r="I283" s="7">
        <f t="shared" si="91"/>
        <v>0</v>
      </c>
      <c r="J283" s="7">
        <f t="shared" si="92"/>
        <v>0</v>
      </c>
      <c r="K283" s="7">
        <f t="shared" si="93"/>
        <v>0</v>
      </c>
      <c r="L283" s="7">
        <f t="shared" si="94"/>
        <v>0</v>
      </c>
      <c r="M283" s="7">
        <f>Input!C271*Input!$F$10</f>
        <v>0</v>
      </c>
      <c r="N283" s="7">
        <f>(-C283*SIN(ATAN(Input!$F$5*Input!$F$10))+(M283-$M$18)*COS(ATAN(Input!$F$5*Input!$F$10)))*IF(Input!C271="",0,1)</f>
        <v>0</v>
      </c>
      <c r="O283" s="7">
        <f>(C283*COS(ATAN(Input!$F$5*Input!$F$10))+(M283-$M$18)*SIN(ATAN(Input!$F$5*Input!$F$10)))*IF(Input!C271="",0,1)</f>
        <v>0</v>
      </c>
      <c r="P283" s="7">
        <f t="shared" si="95"/>
        <v>0</v>
      </c>
      <c r="Q283" s="7">
        <f t="shared" si="96"/>
        <v>0</v>
      </c>
      <c r="R283" s="7">
        <f t="shared" si="97"/>
        <v>0</v>
      </c>
      <c r="S283" s="7">
        <f t="shared" si="98"/>
        <v>0</v>
      </c>
      <c r="T283" s="7">
        <f t="shared" si="99"/>
        <v>0</v>
      </c>
      <c r="U283" s="7">
        <f t="shared" si="100"/>
        <v>0</v>
      </c>
      <c r="V283" s="7">
        <f t="shared" si="101"/>
        <v>0</v>
      </c>
      <c r="W283" s="7">
        <f t="shared" si="102"/>
        <v>0</v>
      </c>
      <c r="X283" s="7">
        <f t="shared" si="103"/>
        <v>0</v>
      </c>
      <c r="Y283" s="7">
        <f t="shared" si="104"/>
        <v>0</v>
      </c>
      <c r="Z283" s="7">
        <f t="shared" ca="1" si="105"/>
        <v>0</v>
      </c>
      <c r="AA283" s="7">
        <f t="shared" ca="1" si="106"/>
        <v>0</v>
      </c>
      <c r="AB283" s="7">
        <f t="shared" ca="1" si="107"/>
        <v>0</v>
      </c>
      <c r="AC283" s="3"/>
      <c r="AD283" s="3"/>
    </row>
    <row r="284" spans="1:30" x14ac:dyDescent="0.2">
      <c r="A284" s="20">
        <v>0</v>
      </c>
      <c r="B284" s="20">
        <v>0</v>
      </c>
      <c r="C284" s="8">
        <f>IF(Input!C272="",0,A284-$A$18)</f>
        <v>0</v>
      </c>
      <c r="D284" s="8">
        <f>(B284-Input!$C$6-Input!$F$5*C284)*IF(Input!C272="",0,1)</f>
        <v>0</v>
      </c>
      <c r="E284" s="7">
        <f t="shared" si="87"/>
        <v>0</v>
      </c>
      <c r="F284" s="7">
        <f t="shared" si="88"/>
        <v>0</v>
      </c>
      <c r="G284" s="7">
        <f t="shared" si="89"/>
        <v>0</v>
      </c>
      <c r="H284" s="7">
        <f t="shared" si="90"/>
        <v>0</v>
      </c>
      <c r="I284" s="7">
        <f t="shared" si="91"/>
        <v>0</v>
      </c>
      <c r="J284" s="7">
        <f t="shared" si="92"/>
        <v>0</v>
      </c>
      <c r="K284" s="7">
        <f t="shared" si="93"/>
        <v>0</v>
      </c>
      <c r="L284" s="7">
        <f t="shared" si="94"/>
        <v>0</v>
      </c>
      <c r="M284" s="7">
        <f>Input!C272*Input!$F$10</f>
        <v>0</v>
      </c>
      <c r="N284" s="7">
        <f>(-C284*SIN(ATAN(Input!$F$5*Input!$F$10))+(M284-$M$18)*COS(ATAN(Input!$F$5*Input!$F$10)))*IF(Input!C272="",0,1)</f>
        <v>0</v>
      </c>
      <c r="O284" s="7">
        <f>(C284*COS(ATAN(Input!$F$5*Input!$F$10))+(M284-$M$18)*SIN(ATAN(Input!$F$5*Input!$F$10)))*IF(Input!C272="",0,1)</f>
        <v>0</v>
      </c>
      <c r="P284" s="7">
        <f t="shared" si="95"/>
        <v>0</v>
      </c>
      <c r="Q284" s="7">
        <f t="shared" si="96"/>
        <v>0</v>
      </c>
      <c r="R284" s="7">
        <f t="shared" si="97"/>
        <v>0</v>
      </c>
      <c r="S284" s="7">
        <f t="shared" si="98"/>
        <v>0</v>
      </c>
      <c r="T284" s="7">
        <f t="shared" si="99"/>
        <v>0</v>
      </c>
      <c r="U284" s="7">
        <f t="shared" si="100"/>
        <v>0</v>
      </c>
      <c r="V284" s="7">
        <f t="shared" si="101"/>
        <v>0</v>
      </c>
      <c r="W284" s="7">
        <f t="shared" si="102"/>
        <v>0</v>
      </c>
      <c r="X284" s="7">
        <f t="shared" si="103"/>
        <v>0</v>
      </c>
      <c r="Y284" s="7">
        <f t="shared" si="104"/>
        <v>0</v>
      </c>
      <c r="Z284" s="7">
        <f t="shared" ca="1" si="105"/>
        <v>0</v>
      </c>
      <c r="AA284" s="7">
        <f t="shared" ca="1" si="106"/>
        <v>0</v>
      </c>
      <c r="AB284" s="7">
        <f t="shared" ca="1" si="107"/>
        <v>0</v>
      </c>
      <c r="AC284" s="3"/>
      <c r="AD284" s="3"/>
    </row>
    <row r="285" spans="1:30" x14ac:dyDescent="0.2">
      <c r="A285" s="20">
        <v>0</v>
      </c>
      <c r="B285" s="20">
        <v>0</v>
      </c>
      <c r="C285" s="8">
        <f>IF(Input!C273="",0,A285-$A$18)</f>
        <v>0</v>
      </c>
      <c r="D285" s="8">
        <f>(B285-Input!$C$6-Input!$F$5*C285)*IF(Input!C273="",0,1)</f>
        <v>0</v>
      </c>
      <c r="E285" s="7">
        <f t="shared" si="87"/>
        <v>0</v>
      </c>
      <c r="F285" s="7">
        <f t="shared" si="88"/>
        <v>0</v>
      </c>
      <c r="G285" s="7">
        <f t="shared" si="89"/>
        <v>0</v>
      </c>
      <c r="H285" s="7">
        <f t="shared" si="90"/>
        <v>0</v>
      </c>
      <c r="I285" s="7">
        <f t="shared" si="91"/>
        <v>0</v>
      </c>
      <c r="J285" s="7">
        <f t="shared" si="92"/>
        <v>0</v>
      </c>
      <c r="K285" s="7">
        <f t="shared" si="93"/>
        <v>0</v>
      </c>
      <c r="L285" s="7">
        <f t="shared" si="94"/>
        <v>0</v>
      </c>
      <c r="M285" s="7">
        <f>Input!C273*Input!$F$10</f>
        <v>0</v>
      </c>
      <c r="N285" s="7">
        <f>(-C285*SIN(ATAN(Input!$F$5*Input!$F$10))+(M285-$M$18)*COS(ATAN(Input!$F$5*Input!$F$10)))*IF(Input!C273="",0,1)</f>
        <v>0</v>
      </c>
      <c r="O285" s="7">
        <f>(C285*COS(ATAN(Input!$F$5*Input!$F$10))+(M285-$M$18)*SIN(ATAN(Input!$F$5*Input!$F$10)))*IF(Input!C273="",0,1)</f>
        <v>0</v>
      </c>
      <c r="P285" s="7">
        <f t="shared" si="95"/>
        <v>0</v>
      </c>
      <c r="Q285" s="7">
        <f t="shared" si="96"/>
        <v>0</v>
      </c>
      <c r="R285" s="7">
        <f t="shared" si="97"/>
        <v>0</v>
      </c>
      <c r="S285" s="7">
        <f t="shared" si="98"/>
        <v>0</v>
      </c>
      <c r="T285" s="7">
        <f t="shared" si="99"/>
        <v>0</v>
      </c>
      <c r="U285" s="7">
        <f t="shared" si="100"/>
        <v>0</v>
      </c>
      <c r="V285" s="7">
        <f t="shared" si="101"/>
        <v>0</v>
      </c>
      <c r="W285" s="7">
        <f t="shared" si="102"/>
        <v>0</v>
      </c>
      <c r="X285" s="7">
        <f t="shared" si="103"/>
        <v>0</v>
      </c>
      <c r="Y285" s="7">
        <f t="shared" si="104"/>
        <v>0</v>
      </c>
      <c r="Z285" s="7">
        <f t="shared" ca="1" si="105"/>
        <v>0</v>
      </c>
      <c r="AA285" s="7">
        <f t="shared" ca="1" si="106"/>
        <v>0</v>
      </c>
      <c r="AB285" s="7">
        <f t="shared" ca="1" si="107"/>
        <v>0</v>
      </c>
      <c r="AC285" s="3"/>
      <c r="AD285" s="3"/>
    </row>
    <row r="286" spans="1:30" x14ac:dyDescent="0.2">
      <c r="A286" s="20">
        <v>0</v>
      </c>
      <c r="B286" s="20">
        <v>0</v>
      </c>
      <c r="C286" s="8">
        <f>IF(Input!C274="",0,A286-$A$18)</f>
        <v>0</v>
      </c>
      <c r="D286" s="8">
        <f>(B286-Input!$C$6-Input!$F$5*C286)*IF(Input!C274="",0,1)</f>
        <v>0</v>
      </c>
      <c r="E286" s="7">
        <f t="shared" si="87"/>
        <v>0</v>
      </c>
      <c r="F286" s="7">
        <f t="shared" si="88"/>
        <v>0</v>
      </c>
      <c r="G286" s="7">
        <f t="shared" si="89"/>
        <v>0</v>
      </c>
      <c r="H286" s="7">
        <f t="shared" si="90"/>
        <v>0</v>
      </c>
      <c r="I286" s="7">
        <f t="shared" si="91"/>
        <v>0</v>
      </c>
      <c r="J286" s="7">
        <f t="shared" si="92"/>
        <v>0</v>
      </c>
      <c r="K286" s="7">
        <f t="shared" si="93"/>
        <v>0</v>
      </c>
      <c r="L286" s="7">
        <f t="shared" si="94"/>
        <v>0</v>
      </c>
      <c r="M286" s="7">
        <f>Input!C274*Input!$F$10</f>
        <v>0</v>
      </c>
      <c r="N286" s="7">
        <f>(-C286*SIN(ATAN(Input!$F$5*Input!$F$10))+(M286-$M$18)*COS(ATAN(Input!$F$5*Input!$F$10)))*IF(Input!C274="",0,1)</f>
        <v>0</v>
      </c>
      <c r="O286" s="7">
        <f>(C286*COS(ATAN(Input!$F$5*Input!$F$10))+(M286-$M$18)*SIN(ATAN(Input!$F$5*Input!$F$10)))*IF(Input!C274="",0,1)</f>
        <v>0</v>
      </c>
      <c r="P286" s="7">
        <f t="shared" si="95"/>
        <v>0</v>
      </c>
      <c r="Q286" s="7">
        <f t="shared" si="96"/>
        <v>0</v>
      </c>
      <c r="R286" s="7">
        <f t="shared" si="97"/>
        <v>0</v>
      </c>
      <c r="S286" s="7">
        <f t="shared" si="98"/>
        <v>0</v>
      </c>
      <c r="T286" s="7">
        <f t="shared" si="99"/>
        <v>0</v>
      </c>
      <c r="U286" s="7">
        <f t="shared" si="100"/>
        <v>0</v>
      </c>
      <c r="V286" s="7">
        <f t="shared" si="101"/>
        <v>0</v>
      </c>
      <c r="W286" s="7">
        <f t="shared" si="102"/>
        <v>0</v>
      </c>
      <c r="X286" s="7">
        <f t="shared" si="103"/>
        <v>0</v>
      </c>
      <c r="Y286" s="7">
        <f t="shared" si="104"/>
        <v>0</v>
      </c>
      <c r="Z286" s="7">
        <f t="shared" ca="1" si="105"/>
        <v>0</v>
      </c>
      <c r="AA286" s="7">
        <f t="shared" ca="1" si="106"/>
        <v>0</v>
      </c>
      <c r="AB286" s="7">
        <f t="shared" ca="1" si="107"/>
        <v>0</v>
      </c>
      <c r="AC286" s="3"/>
      <c r="AD286" s="3"/>
    </row>
    <row r="287" spans="1:30" x14ac:dyDescent="0.2">
      <c r="A287" s="20">
        <v>0</v>
      </c>
      <c r="B287" s="20">
        <v>0</v>
      </c>
      <c r="C287" s="8">
        <f>IF(Input!C275="",0,A287-$A$18)</f>
        <v>0</v>
      </c>
      <c r="D287" s="8">
        <f>(B287-Input!$C$6-Input!$F$5*C287)*IF(Input!C275="",0,1)</f>
        <v>0</v>
      </c>
      <c r="E287" s="7">
        <f t="shared" si="87"/>
        <v>0</v>
      </c>
      <c r="F287" s="7">
        <f t="shared" si="88"/>
        <v>0</v>
      </c>
      <c r="G287" s="7">
        <f t="shared" si="89"/>
        <v>0</v>
      </c>
      <c r="H287" s="7">
        <f t="shared" si="90"/>
        <v>0</v>
      </c>
      <c r="I287" s="7">
        <f t="shared" si="91"/>
        <v>0</v>
      </c>
      <c r="J287" s="7">
        <f t="shared" si="92"/>
        <v>0</v>
      </c>
      <c r="K287" s="7">
        <f t="shared" si="93"/>
        <v>0</v>
      </c>
      <c r="L287" s="7">
        <f t="shared" si="94"/>
        <v>0</v>
      </c>
      <c r="M287" s="7">
        <f>Input!C275*Input!$F$10</f>
        <v>0</v>
      </c>
      <c r="N287" s="7">
        <f>(-C287*SIN(ATAN(Input!$F$5*Input!$F$10))+(M287-$M$18)*COS(ATAN(Input!$F$5*Input!$F$10)))*IF(Input!C275="",0,1)</f>
        <v>0</v>
      </c>
      <c r="O287" s="7">
        <f>(C287*COS(ATAN(Input!$F$5*Input!$F$10))+(M287-$M$18)*SIN(ATAN(Input!$F$5*Input!$F$10)))*IF(Input!C275="",0,1)</f>
        <v>0</v>
      </c>
      <c r="P287" s="7">
        <f t="shared" si="95"/>
        <v>0</v>
      </c>
      <c r="Q287" s="7">
        <f t="shared" si="96"/>
        <v>0</v>
      </c>
      <c r="R287" s="7">
        <f t="shared" si="97"/>
        <v>0</v>
      </c>
      <c r="S287" s="7">
        <f t="shared" si="98"/>
        <v>0</v>
      </c>
      <c r="T287" s="7">
        <f t="shared" si="99"/>
        <v>0</v>
      </c>
      <c r="U287" s="7">
        <f t="shared" si="100"/>
        <v>0</v>
      </c>
      <c r="V287" s="7">
        <f t="shared" si="101"/>
        <v>0</v>
      </c>
      <c r="W287" s="7">
        <f t="shared" si="102"/>
        <v>0</v>
      </c>
      <c r="X287" s="7">
        <f t="shared" si="103"/>
        <v>0</v>
      </c>
      <c r="Y287" s="7">
        <f t="shared" si="104"/>
        <v>0</v>
      </c>
      <c r="Z287" s="7">
        <f t="shared" ca="1" si="105"/>
        <v>0</v>
      </c>
      <c r="AA287" s="7">
        <f t="shared" ca="1" si="106"/>
        <v>0</v>
      </c>
      <c r="AB287" s="7">
        <f t="shared" ca="1" si="107"/>
        <v>0</v>
      </c>
      <c r="AC287" s="3"/>
      <c r="AD287" s="3"/>
    </row>
    <row r="288" spans="1:30" x14ac:dyDescent="0.2">
      <c r="A288" s="20">
        <v>0</v>
      </c>
      <c r="B288" s="20">
        <v>0</v>
      </c>
      <c r="C288" s="8">
        <f>IF(Input!C276="",0,A288-$A$18)</f>
        <v>0</v>
      </c>
      <c r="D288" s="8">
        <f>(B288-Input!$C$6-Input!$F$5*C288)*IF(Input!C276="",0,1)</f>
        <v>0</v>
      </c>
      <c r="E288" s="7">
        <f t="shared" si="87"/>
        <v>0</v>
      </c>
      <c r="F288" s="7">
        <f t="shared" si="88"/>
        <v>0</v>
      </c>
      <c r="G288" s="7">
        <f t="shared" si="89"/>
        <v>0</v>
      </c>
      <c r="H288" s="7">
        <f t="shared" si="90"/>
        <v>0</v>
      </c>
      <c r="I288" s="7">
        <f t="shared" si="91"/>
        <v>0</v>
      </c>
      <c r="J288" s="7">
        <f t="shared" si="92"/>
        <v>0</v>
      </c>
      <c r="K288" s="7">
        <f t="shared" si="93"/>
        <v>0</v>
      </c>
      <c r="L288" s="7">
        <f t="shared" si="94"/>
        <v>0</v>
      </c>
      <c r="M288" s="7">
        <f>Input!C276*Input!$F$10</f>
        <v>0</v>
      </c>
      <c r="N288" s="7">
        <f>(-C288*SIN(ATAN(Input!$F$5*Input!$F$10))+(M288-$M$18)*COS(ATAN(Input!$F$5*Input!$F$10)))*IF(Input!C276="",0,1)</f>
        <v>0</v>
      </c>
      <c r="O288" s="7">
        <f>(C288*COS(ATAN(Input!$F$5*Input!$F$10))+(M288-$M$18)*SIN(ATAN(Input!$F$5*Input!$F$10)))*IF(Input!C276="",0,1)</f>
        <v>0</v>
      </c>
      <c r="P288" s="7">
        <f t="shared" si="95"/>
        <v>0</v>
      </c>
      <c r="Q288" s="7">
        <f t="shared" si="96"/>
        <v>0</v>
      </c>
      <c r="R288" s="7">
        <f t="shared" si="97"/>
        <v>0</v>
      </c>
      <c r="S288" s="7">
        <f t="shared" si="98"/>
        <v>0</v>
      </c>
      <c r="T288" s="7">
        <f t="shared" si="99"/>
        <v>0</v>
      </c>
      <c r="U288" s="7">
        <f t="shared" si="100"/>
        <v>0</v>
      </c>
      <c r="V288" s="7">
        <f t="shared" si="101"/>
        <v>0</v>
      </c>
      <c r="W288" s="7">
        <f t="shared" si="102"/>
        <v>0</v>
      </c>
      <c r="X288" s="7">
        <f t="shared" si="103"/>
        <v>0</v>
      </c>
      <c r="Y288" s="7">
        <f t="shared" si="104"/>
        <v>0</v>
      </c>
      <c r="Z288" s="7">
        <f t="shared" ca="1" si="105"/>
        <v>0</v>
      </c>
      <c r="AA288" s="7">
        <f t="shared" ca="1" si="106"/>
        <v>0</v>
      </c>
      <c r="AB288" s="7">
        <f t="shared" ca="1" si="107"/>
        <v>0</v>
      </c>
      <c r="AC288" s="3"/>
      <c r="AD288" s="3"/>
    </row>
    <row r="289" spans="1:30" x14ac:dyDescent="0.2">
      <c r="A289" s="20">
        <v>0</v>
      </c>
      <c r="B289" s="20">
        <v>0</v>
      </c>
      <c r="C289" s="8">
        <f>IF(Input!C277="",0,A289-$A$18)</f>
        <v>0</v>
      </c>
      <c r="D289" s="8">
        <f>(B289-Input!$C$6-Input!$F$5*C289)*IF(Input!C277="",0,1)</f>
        <v>0</v>
      </c>
      <c r="E289" s="7">
        <f t="shared" si="87"/>
        <v>0</v>
      </c>
      <c r="F289" s="7">
        <f t="shared" si="88"/>
        <v>0</v>
      </c>
      <c r="G289" s="7">
        <f t="shared" si="89"/>
        <v>0</v>
      </c>
      <c r="H289" s="7">
        <f t="shared" si="90"/>
        <v>0</v>
      </c>
      <c r="I289" s="7">
        <f t="shared" si="91"/>
        <v>0</v>
      </c>
      <c r="J289" s="7">
        <f t="shared" si="92"/>
        <v>0</v>
      </c>
      <c r="K289" s="7">
        <f t="shared" si="93"/>
        <v>0</v>
      </c>
      <c r="L289" s="7">
        <f t="shared" si="94"/>
        <v>0</v>
      </c>
      <c r="M289" s="7">
        <f>Input!C277*Input!$F$10</f>
        <v>0</v>
      </c>
      <c r="N289" s="7">
        <f>(-C289*SIN(ATAN(Input!$F$5*Input!$F$10))+(M289-$M$18)*COS(ATAN(Input!$F$5*Input!$F$10)))*IF(Input!C277="",0,1)</f>
        <v>0</v>
      </c>
      <c r="O289" s="7">
        <f>(C289*COS(ATAN(Input!$F$5*Input!$F$10))+(M289-$M$18)*SIN(ATAN(Input!$F$5*Input!$F$10)))*IF(Input!C277="",0,1)</f>
        <v>0</v>
      </c>
      <c r="P289" s="7">
        <f t="shared" si="95"/>
        <v>0</v>
      </c>
      <c r="Q289" s="7">
        <f t="shared" si="96"/>
        <v>0</v>
      </c>
      <c r="R289" s="7">
        <f t="shared" si="97"/>
        <v>0</v>
      </c>
      <c r="S289" s="7">
        <f t="shared" si="98"/>
        <v>0</v>
      </c>
      <c r="T289" s="7">
        <f t="shared" si="99"/>
        <v>0</v>
      </c>
      <c r="U289" s="7">
        <f t="shared" si="100"/>
        <v>0</v>
      </c>
      <c r="V289" s="7">
        <f t="shared" si="101"/>
        <v>0</v>
      </c>
      <c r="W289" s="7">
        <f t="shared" si="102"/>
        <v>0</v>
      </c>
      <c r="X289" s="7">
        <f t="shared" si="103"/>
        <v>0</v>
      </c>
      <c r="Y289" s="7">
        <f t="shared" si="104"/>
        <v>0</v>
      </c>
      <c r="Z289" s="7">
        <f t="shared" ca="1" si="105"/>
        <v>0</v>
      </c>
      <c r="AA289" s="7">
        <f t="shared" ca="1" si="106"/>
        <v>0</v>
      </c>
      <c r="AB289" s="7">
        <f t="shared" ca="1" si="107"/>
        <v>0</v>
      </c>
      <c r="AC289" s="3"/>
      <c r="AD289" s="3"/>
    </row>
    <row r="290" spans="1:30" x14ac:dyDescent="0.2">
      <c r="A290" s="20">
        <v>0</v>
      </c>
      <c r="B290" s="20">
        <v>0</v>
      </c>
      <c r="C290" s="8">
        <f>IF(Input!C278="",0,A290-$A$18)</f>
        <v>0</v>
      </c>
      <c r="D290" s="8">
        <f>(B290-Input!$C$6-Input!$F$5*C290)*IF(Input!C278="",0,1)</f>
        <v>0</v>
      </c>
      <c r="E290" s="7">
        <f t="shared" si="87"/>
        <v>0</v>
      </c>
      <c r="F290" s="7">
        <f t="shared" si="88"/>
        <v>0</v>
      </c>
      <c r="G290" s="7">
        <f t="shared" si="89"/>
        <v>0</v>
      </c>
      <c r="H290" s="7">
        <f t="shared" si="90"/>
        <v>0</v>
      </c>
      <c r="I290" s="7">
        <f t="shared" si="91"/>
        <v>0</v>
      </c>
      <c r="J290" s="7">
        <f t="shared" si="92"/>
        <v>0</v>
      </c>
      <c r="K290" s="7">
        <f t="shared" si="93"/>
        <v>0</v>
      </c>
      <c r="L290" s="7">
        <f t="shared" si="94"/>
        <v>0</v>
      </c>
      <c r="M290" s="7">
        <f>Input!C278*Input!$F$10</f>
        <v>0</v>
      </c>
      <c r="N290" s="7">
        <f>(-C290*SIN(ATAN(Input!$F$5*Input!$F$10))+(M290-$M$18)*COS(ATAN(Input!$F$5*Input!$F$10)))*IF(Input!C278="",0,1)</f>
        <v>0</v>
      </c>
      <c r="O290" s="7">
        <f>(C290*COS(ATAN(Input!$F$5*Input!$F$10))+(M290-$M$18)*SIN(ATAN(Input!$F$5*Input!$F$10)))*IF(Input!C278="",0,1)</f>
        <v>0</v>
      </c>
      <c r="P290" s="7">
        <f t="shared" si="95"/>
        <v>0</v>
      </c>
      <c r="Q290" s="7">
        <f t="shared" si="96"/>
        <v>0</v>
      </c>
      <c r="R290" s="7">
        <f t="shared" si="97"/>
        <v>0</v>
      </c>
      <c r="S290" s="7">
        <f t="shared" si="98"/>
        <v>0</v>
      </c>
      <c r="T290" s="7">
        <f t="shared" si="99"/>
        <v>0</v>
      </c>
      <c r="U290" s="7">
        <f t="shared" si="100"/>
        <v>0</v>
      </c>
      <c r="V290" s="7">
        <f t="shared" si="101"/>
        <v>0</v>
      </c>
      <c r="W290" s="7">
        <f t="shared" si="102"/>
        <v>0</v>
      </c>
      <c r="X290" s="7">
        <f t="shared" si="103"/>
        <v>0</v>
      </c>
      <c r="Y290" s="7">
        <f t="shared" si="104"/>
        <v>0</v>
      </c>
      <c r="Z290" s="7">
        <f t="shared" ca="1" si="105"/>
        <v>0</v>
      </c>
      <c r="AA290" s="7">
        <f t="shared" ca="1" si="106"/>
        <v>0</v>
      </c>
      <c r="AB290" s="7">
        <f t="shared" ca="1" si="107"/>
        <v>0</v>
      </c>
      <c r="AC290" s="3"/>
      <c r="AD290" s="3"/>
    </row>
    <row r="291" spans="1:30" x14ac:dyDescent="0.2">
      <c r="A291" s="20">
        <v>0</v>
      </c>
      <c r="B291" s="20">
        <v>0</v>
      </c>
      <c r="C291" s="8">
        <f>IF(Input!C279="",0,A291-$A$18)</f>
        <v>0</v>
      </c>
      <c r="D291" s="8">
        <f>(B291-Input!$C$6-Input!$F$5*C291)*IF(Input!C279="",0,1)</f>
        <v>0</v>
      </c>
      <c r="E291" s="7">
        <f t="shared" si="87"/>
        <v>0</v>
      </c>
      <c r="F291" s="7">
        <f t="shared" si="88"/>
        <v>0</v>
      </c>
      <c r="G291" s="7">
        <f t="shared" si="89"/>
        <v>0</v>
      </c>
      <c r="H291" s="7">
        <f t="shared" si="90"/>
        <v>0</v>
      </c>
      <c r="I291" s="7">
        <f t="shared" si="91"/>
        <v>0</v>
      </c>
      <c r="J291" s="7">
        <f t="shared" si="92"/>
        <v>0</v>
      </c>
      <c r="K291" s="7">
        <f t="shared" si="93"/>
        <v>0</v>
      </c>
      <c r="L291" s="7">
        <f t="shared" si="94"/>
        <v>0</v>
      </c>
      <c r="M291" s="7">
        <f>Input!C279*Input!$F$10</f>
        <v>0</v>
      </c>
      <c r="N291" s="7">
        <f>(-C291*SIN(ATAN(Input!$F$5*Input!$F$10))+(M291-$M$18)*COS(ATAN(Input!$F$5*Input!$F$10)))*IF(Input!C279="",0,1)</f>
        <v>0</v>
      </c>
      <c r="O291" s="7">
        <f>(C291*COS(ATAN(Input!$F$5*Input!$F$10))+(M291-$M$18)*SIN(ATAN(Input!$F$5*Input!$F$10)))*IF(Input!C279="",0,1)</f>
        <v>0</v>
      </c>
      <c r="P291" s="7">
        <f t="shared" si="95"/>
        <v>0</v>
      </c>
      <c r="Q291" s="7">
        <f t="shared" si="96"/>
        <v>0</v>
      </c>
      <c r="R291" s="7">
        <f t="shared" si="97"/>
        <v>0</v>
      </c>
      <c r="S291" s="7">
        <f t="shared" si="98"/>
        <v>0</v>
      </c>
      <c r="T291" s="7">
        <f t="shared" si="99"/>
        <v>0</v>
      </c>
      <c r="U291" s="7">
        <f t="shared" si="100"/>
        <v>0</v>
      </c>
      <c r="V291" s="7">
        <f t="shared" si="101"/>
        <v>0</v>
      </c>
      <c r="W291" s="7">
        <f t="shared" si="102"/>
        <v>0</v>
      </c>
      <c r="X291" s="7">
        <f t="shared" si="103"/>
        <v>0</v>
      </c>
      <c r="Y291" s="7">
        <f t="shared" si="104"/>
        <v>0</v>
      </c>
      <c r="Z291" s="7">
        <f t="shared" ca="1" si="105"/>
        <v>0</v>
      </c>
      <c r="AA291" s="7">
        <f t="shared" ca="1" si="106"/>
        <v>0</v>
      </c>
      <c r="AB291" s="7">
        <f t="shared" ca="1" si="107"/>
        <v>0</v>
      </c>
      <c r="AC291" s="3"/>
      <c r="AD291" s="3"/>
    </row>
    <row r="292" spans="1:30" x14ac:dyDescent="0.2">
      <c r="A292" s="20">
        <v>0</v>
      </c>
      <c r="B292" s="20">
        <v>0</v>
      </c>
      <c r="C292" s="8">
        <f>IF(Input!C280="",0,A292-$A$18)</f>
        <v>0</v>
      </c>
      <c r="D292" s="8">
        <f>(B292-Input!$C$6-Input!$F$5*C292)*IF(Input!C280="",0,1)</f>
        <v>0</v>
      </c>
      <c r="E292" s="7">
        <f t="shared" si="87"/>
        <v>0</v>
      </c>
      <c r="F292" s="7">
        <f t="shared" si="88"/>
        <v>0</v>
      </c>
      <c r="G292" s="7">
        <f t="shared" si="89"/>
        <v>0</v>
      </c>
      <c r="H292" s="7">
        <f t="shared" si="90"/>
        <v>0</v>
      </c>
      <c r="I292" s="7">
        <f t="shared" si="91"/>
        <v>0</v>
      </c>
      <c r="J292" s="7">
        <f t="shared" si="92"/>
        <v>0</v>
      </c>
      <c r="K292" s="7">
        <f t="shared" si="93"/>
        <v>0</v>
      </c>
      <c r="L292" s="7">
        <f t="shared" si="94"/>
        <v>0</v>
      </c>
      <c r="M292" s="7">
        <f>Input!C280*Input!$F$10</f>
        <v>0</v>
      </c>
      <c r="N292" s="7">
        <f>(-C292*SIN(ATAN(Input!$F$5*Input!$F$10))+(M292-$M$18)*COS(ATAN(Input!$F$5*Input!$F$10)))*IF(Input!C280="",0,1)</f>
        <v>0</v>
      </c>
      <c r="O292" s="7">
        <f>(C292*COS(ATAN(Input!$F$5*Input!$F$10))+(M292-$M$18)*SIN(ATAN(Input!$F$5*Input!$F$10)))*IF(Input!C280="",0,1)</f>
        <v>0</v>
      </c>
      <c r="P292" s="7">
        <f t="shared" si="95"/>
        <v>0</v>
      </c>
      <c r="Q292" s="7">
        <f t="shared" si="96"/>
        <v>0</v>
      </c>
      <c r="R292" s="7">
        <f t="shared" si="97"/>
        <v>0</v>
      </c>
      <c r="S292" s="7">
        <f t="shared" si="98"/>
        <v>0</v>
      </c>
      <c r="T292" s="7">
        <f t="shared" si="99"/>
        <v>0</v>
      </c>
      <c r="U292" s="7">
        <f t="shared" si="100"/>
        <v>0</v>
      </c>
      <c r="V292" s="7">
        <f t="shared" si="101"/>
        <v>0</v>
      </c>
      <c r="W292" s="7">
        <f t="shared" si="102"/>
        <v>0</v>
      </c>
      <c r="X292" s="7">
        <f t="shared" si="103"/>
        <v>0</v>
      </c>
      <c r="Y292" s="7">
        <f t="shared" si="104"/>
        <v>0</v>
      </c>
      <c r="Z292" s="7">
        <f t="shared" ca="1" si="105"/>
        <v>0</v>
      </c>
      <c r="AA292" s="7">
        <f t="shared" ca="1" si="106"/>
        <v>0</v>
      </c>
      <c r="AB292" s="7">
        <f t="shared" ca="1" si="107"/>
        <v>0</v>
      </c>
      <c r="AC292" s="3"/>
      <c r="AD292" s="3"/>
    </row>
    <row r="293" spans="1:30" x14ac:dyDescent="0.2">
      <c r="A293" s="20">
        <v>0</v>
      </c>
      <c r="B293" s="20">
        <v>0</v>
      </c>
      <c r="C293" s="8">
        <f>IF(Input!C281="",0,A293-$A$18)</f>
        <v>0</v>
      </c>
      <c r="D293" s="8">
        <f>(B293-Input!$C$6-Input!$F$5*C293)*IF(Input!C281="",0,1)</f>
        <v>0</v>
      </c>
      <c r="E293" s="7">
        <f t="shared" si="87"/>
        <v>0</v>
      </c>
      <c r="F293" s="7">
        <f t="shared" si="88"/>
        <v>0</v>
      </c>
      <c r="G293" s="7">
        <f t="shared" si="89"/>
        <v>0</v>
      </c>
      <c r="H293" s="7">
        <f t="shared" si="90"/>
        <v>0</v>
      </c>
      <c r="I293" s="7">
        <f t="shared" si="91"/>
        <v>0</v>
      </c>
      <c r="J293" s="7">
        <f t="shared" si="92"/>
        <v>0</v>
      </c>
      <c r="K293" s="7">
        <f t="shared" si="93"/>
        <v>0</v>
      </c>
      <c r="L293" s="7">
        <f t="shared" si="94"/>
        <v>0</v>
      </c>
      <c r="M293" s="7">
        <f>Input!C281*Input!$F$10</f>
        <v>0</v>
      </c>
      <c r="N293" s="7">
        <f>(-C293*SIN(ATAN(Input!$F$5*Input!$F$10))+(M293-$M$18)*COS(ATAN(Input!$F$5*Input!$F$10)))*IF(Input!C281="",0,1)</f>
        <v>0</v>
      </c>
      <c r="O293" s="7">
        <f>(C293*COS(ATAN(Input!$F$5*Input!$F$10))+(M293-$M$18)*SIN(ATAN(Input!$F$5*Input!$F$10)))*IF(Input!C281="",0,1)</f>
        <v>0</v>
      </c>
      <c r="P293" s="7">
        <f t="shared" si="95"/>
        <v>0</v>
      </c>
      <c r="Q293" s="7">
        <f t="shared" si="96"/>
        <v>0</v>
      </c>
      <c r="R293" s="7">
        <f t="shared" si="97"/>
        <v>0</v>
      </c>
      <c r="S293" s="7">
        <f t="shared" si="98"/>
        <v>0</v>
      </c>
      <c r="T293" s="7">
        <f t="shared" si="99"/>
        <v>0</v>
      </c>
      <c r="U293" s="7">
        <f t="shared" si="100"/>
        <v>0</v>
      </c>
      <c r="V293" s="7">
        <f t="shared" si="101"/>
        <v>0</v>
      </c>
      <c r="W293" s="7">
        <f t="shared" si="102"/>
        <v>0</v>
      </c>
      <c r="X293" s="7">
        <f t="shared" si="103"/>
        <v>0</v>
      </c>
      <c r="Y293" s="7">
        <f t="shared" si="104"/>
        <v>0</v>
      </c>
      <c r="Z293" s="7">
        <f t="shared" ca="1" si="105"/>
        <v>0</v>
      </c>
      <c r="AA293" s="7">
        <f t="shared" ca="1" si="106"/>
        <v>0</v>
      </c>
      <c r="AB293" s="7">
        <f t="shared" ca="1" si="107"/>
        <v>0</v>
      </c>
      <c r="AC293" s="3"/>
      <c r="AD293" s="3"/>
    </row>
    <row r="294" spans="1:30" x14ac:dyDescent="0.2">
      <c r="A294" s="20">
        <v>0</v>
      </c>
      <c r="B294" s="20">
        <v>0</v>
      </c>
      <c r="C294" s="8">
        <f>IF(Input!C282="",0,A294-$A$18)</f>
        <v>0</v>
      </c>
      <c r="D294" s="8">
        <f>(B294-Input!$C$6-Input!$F$5*C294)*IF(Input!C282="",0,1)</f>
        <v>0</v>
      </c>
      <c r="E294" s="7">
        <f t="shared" si="87"/>
        <v>0</v>
      </c>
      <c r="F294" s="7">
        <f t="shared" si="88"/>
        <v>0</v>
      </c>
      <c r="G294" s="7">
        <f t="shared" si="89"/>
        <v>0</v>
      </c>
      <c r="H294" s="7">
        <f t="shared" si="90"/>
        <v>0</v>
      </c>
      <c r="I294" s="7">
        <f t="shared" si="91"/>
        <v>0</v>
      </c>
      <c r="J294" s="7">
        <f t="shared" si="92"/>
        <v>0</v>
      </c>
      <c r="K294" s="7">
        <f t="shared" si="93"/>
        <v>0</v>
      </c>
      <c r="L294" s="7">
        <f t="shared" si="94"/>
        <v>0</v>
      </c>
      <c r="M294" s="7">
        <f>Input!C282*Input!$F$10</f>
        <v>0</v>
      </c>
      <c r="N294" s="7">
        <f>(-C294*SIN(ATAN(Input!$F$5*Input!$F$10))+(M294-$M$18)*COS(ATAN(Input!$F$5*Input!$F$10)))*IF(Input!C282="",0,1)</f>
        <v>0</v>
      </c>
      <c r="O294" s="7">
        <f>(C294*COS(ATAN(Input!$F$5*Input!$F$10))+(M294-$M$18)*SIN(ATAN(Input!$F$5*Input!$F$10)))*IF(Input!C282="",0,1)</f>
        <v>0</v>
      </c>
      <c r="P294" s="7">
        <f t="shared" si="95"/>
        <v>0</v>
      </c>
      <c r="Q294" s="7">
        <f t="shared" si="96"/>
        <v>0</v>
      </c>
      <c r="R294" s="7">
        <f t="shared" si="97"/>
        <v>0</v>
      </c>
      <c r="S294" s="7">
        <f t="shared" si="98"/>
        <v>0</v>
      </c>
      <c r="T294" s="7">
        <f t="shared" si="99"/>
        <v>0</v>
      </c>
      <c r="U294" s="7">
        <f t="shared" si="100"/>
        <v>0</v>
      </c>
      <c r="V294" s="7">
        <f t="shared" si="101"/>
        <v>0</v>
      </c>
      <c r="W294" s="7">
        <f t="shared" si="102"/>
        <v>0</v>
      </c>
      <c r="X294" s="7">
        <f t="shared" si="103"/>
        <v>0</v>
      </c>
      <c r="Y294" s="7">
        <f t="shared" si="104"/>
        <v>0</v>
      </c>
      <c r="Z294" s="7">
        <f t="shared" ca="1" si="105"/>
        <v>0</v>
      </c>
      <c r="AA294" s="7">
        <f t="shared" ca="1" si="106"/>
        <v>0</v>
      </c>
      <c r="AB294" s="7">
        <f t="shared" ca="1" si="107"/>
        <v>0</v>
      </c>
      <c r="AC294" s="3"/>
      <c r="AD294" s="3"/>
    </row>
    <row r="295" spans="1:30" x14ac:dyDescent="0.2">
      <c r="A295" s="20">
        <v>0</v>
      </c>
      <c r="B295" s="20">
        <v>0</v>
      </c>
      <c r="C295" s="8">
        <f>IF(Input!C283="",0,A295-$A$18)</f>
        <v>0</v>
      </c>
      <c r="D295" s="8">
        <f>(B295-Input!$C$6-Input!$F$5*C295)*IF(Input!C283="",0,1)</f>
        <v>0</v>
      </c>
      <c r="E295" s="7">
        <f t="shared" si="87"/>
        <v>0</v>
      </c>
      <c r="F295" s="7">
        <f t="shared" si="88"/>
        <v>0</v>
      </c>
      <c r="G295" s="7">
        <f t="shared" si="89"/>
        <v>0</v>
      </c>
      <c r="H295" s="7">
        <f t="shared" si="90"/>
        <v>0</v>
      </c>
      <c r="I295" s="7">
        <f t="shared" si="91"/>
        <v>0</v>
      </c>
      <c r="J295" s="7">
        <f t="shared" si="92"/>
        <v>0</v>
      </c>
      <c r="K295" s="7">
        <f t="shared" si="93"/>
        <v>0</v>
      </c>
      <c r="L295" s="7">
        <f t="shared" si="94"/>
        <v>0</v>
      </c>
      <c r="M295" s="7">
        <f>Input!C283*Input!$F$10</f>
        <v>0</v>
      </c>
      <c r="N295" s="7">
        <f>(-C295*SIN(ATAN(Input!$F$5*Input!$F$10))+(M295-$M$18)*COS(ATAN(Input!$F$5*Input!$F$10)))*IF(Input!C283="",0,1)</f>
        <v>0</v>
      </c>
      <c r="O295" s="7">
        <f>(C295*COS(ATAN(Input!$F$5*Input!$F$10))+(M295-$M$18)*SIN(ATAN(Input!$F$5*Input!$F$10)))*IF(Input!C283="",0,1)</f>
        <v>0</v>
      </c>
      <c r="P295" s="7">
        <f t="shared" si="95"/>
        <v>0</v>
      </c>
      <c r="Q295" s="7">
        <f t="shared" si="96"/>
        <v>0</v>
      </c>
      <c r="R295" s="7">
        <f t="shared" si="97"/>
        <v>0</v>
      </c>
      <c r="S295" s="7">
        <f t="shared" si="98"/>
        <v>0</v>
      </c>
      <c r="T295" s="7">
        <f t="shared" si="99"/>
        <v>0</v>
      </c>
      <c r="U295" s="7">
        <f t="shared" si="100"/>
        <v>0</v>
      </c>
      <c r="V295" s="7">
        <f t="shared" si="101"/>
        <v>0</v>
      </c>
      <c r="W295" s="7">
        <f t="shared" si="102"/>
        <v>0</v>
      </c>
      <c r="X295" s="7">
        <f t="shared" si="103"/>
        <v>0</v>
      </c>
      <c r="Y295" s="7">
        <f t="shared" si="104"/>
        <v>0</v>
      </c>
      <c r="Z295" s="7">
        <f t="shared" ca="1" si="105"/>
        <v>0</v>
      </c>
      <c r="AA295" s="7">
        <f t="shared" ca="1" si="106"/>
        <v>0</v>
      </c>
      <c r="AB295" s="7">
        <f t="shared" ca="1" si="107"/>
        <v>0</v>
      </c>
      <c r="AC295" s="3"/>
      <c r="AD295" s="3"/>
    </row>
    <row r="296" spans="1:30" x14ac:dyDescent="0.2">
      <c r="A296" s="20">
        <v>0</v>
      </c>
      <c r="B296" s="20">
        <v>0</v>
      </c>
      <c r="C296" s="8">
        <f>IF(Input!C284="",0,A296-$A$18)</f>
        <v>0</v>
      </c>
      <c r="D296" s="8">
        <f>(B296-Input!$C$6-Input!$F$5*C296)*IF(Input!C284="",0,1)</f>
        <v>0</v>
      </c>
      <c r="E296" s="7">
        <f t="shared" si="87"/>
        <v>0</v>
      </c>
      <c r="F296" s="7">
        <f t="shared" si="88"/>
        <v>0</v>
      </c>
      <c r="G296" s="7">
        <f t="shared" si="89"/>
        <v>0</v>
      </c>
      <c r="H296" s="7">
        <f t="shared" si="90"/>
        <v>0</v>
      </c>
      <c r="I296" s="7">
        <f t="shared" si="91"/>
        <v>0</v>
      </c>
      <c r="J296" s="7">
        <f t="shared" si="92"/>
        <v>0</v>
      </c>
      <c r="K296" s="7">
        <f t="shared" si="93"/>
        <v>0</v>
      </c>
      <c r="L296" s="7">
        <f t="shared" si="94"/>
        <v>0</v>
      </c>
      <c r="M296" s="7">
        <f>Input!C284*Input!$F$10</f>
        <v>0</v>
      </c>
      <c r="N296" s="7">
        <f>(-C296*SIN(ATAN(Input!$F$5*Input!$F$10))+(M296-$M$18)*COS(ATAN(Input!$F$5*Input!$F$10)))*IF(Input!C284="",0,1)</f>
        <v>0</v>
      </c>
      <c r="O296" s="7">
        <f>(C296*COS(ATAN(Input!$F$5*Input!$F$10))+(M296-$M$18)*SIN(ATAN(Input!$F$5*Input!$F$10)))*IF(Input!C284="",0,1)</f>
        <v>0</v>
      </c>
      <c r="P296" s="7">
        <f t="shared" si="95"/>
        <v>0</v>
      </c>
      <c r="Q296" s="7">
        <f t="shared" si="96"/>
        <v>0</v>
      </c>
      <c r="R296" s="7">
        <f t="shared" si="97"/>
        <v>0</v>
      </c>
      <c r="S296" s="7">
        <f t="shared" si="98"/>
        <v>0</v>
      </c>
      <c r="T296" s="7">
        <f t="shared" si="99"/>
        <v>0</v>
      </c>
      <c r="U296" s="7">
        <f t="shared" si="100"/>
        <v>0</v>
      </c>
      <c r="V296" s="7">
        <f t="shared" si="101"/>
        <v>0</v>
      </c>
      <c r="W296" s="7">
        <f t="shared" si="102"/>
        <v>0</v>
      </c>
      <c r="X296" s="7">
        <f t="shared" si="103"/>
        <v>0</v>
      </c>
      <c r="Y296" s="7">
        <f t="shared" si="104"/>
        <v>0</v>
      </c>
      <c r="Z296" s="7">
        <f t="shared" ca="1" si="105"/>
        <v>0</v>
      </c>
      <c r="AA296" s="7">
        <f t="shared" ca="1" si="106"/>
        <v>0</v>
      </c>
      <c r="AB296" s="7">
        <f t="shared" ca="1" si="107"/>
        <v>0</v>
      </c>
      <c r="AC296" s="3"/>
      <c r="AD296" s="3"/>
    </row>
    <row r="297" spans="1:30" x14ac:dyDescent="0.2">
      <c r="A297" s="20">
        <v>0</v>
      </c>
      <c r="B297" s="20">
        <v>0</v>
      </c>
      <c r="C297" s="8">
        <f>IF(Input!C285="",0,A297-$A$18)</f>
        <v>0</v>
      </c>
      <c r="D297" s="8">
        <f>(B297-Input!$C$6-Input!$F$5*C297)*IF(Input!C285="",0,1)</f>
        <v>0</v>
      </c>
      <c r="E297" s="7">
        <f t="shared" si="87"/>
        <v>0</v>
      </c>
      <c r="F297" s="7">
        <f t="shared" si="88"/>
        <v>0</v>
      </c>
      <c r="G297" s="7">
        <f t="shared" si="89"/>
        <v>0</v>
      </c>
      <c r="H297" s="7">
        <f t="shared" si="90"/>
        <v>0</v>
      </c>
      <c r="I297" s="7">
        <f t="shared" si="91"/>
        <v>0</v>
      </c>
      <c r="J297" s="7">
        <f t="shared" si="92"/>
        <v>0</v>
      </c>
      <c r="K297" s="7">
        <f t="shared" si="93"/>
        <v>0</v>
      </c>
      <c r="L297" s="7">
        <f t="shared" si="94"/>
        <v>0</v>
      </c>
      <c r="M297" s="7">
        <f>Input!C285*Input!$F$10</f>
        <v>0</v>
      </c>
      <c r="N297" s="7">
        <f>(-C297*SIN(ATAN(Input!$F$5*Input!$F$10))+(M297-$M$18)*COS(ATAN(Input!$F$5*Input!$F$10)))*IF(Input!C285="",0,1)</f>
        <v>0</v>
      </c>
      <c r="O297" s="7">
        <f>(C297*COS(ATAN(Input!$F$5*Input!$F$10))+(M297-$M$18)*SIN(ATAN(Input!$F$5*Input!$F$10)))*IF(Input!C285="",0,1)</f>
        <v>0</v>
      </c>
      <c r="P297" s="7">
        <f t="shared" si="95"/>
        <v>0</v>
      </c>
      <c r="Q297" s="7">
        <f t="shared" si="96"/>
        <v>0</v>
      </c>
      <c r="R297" s="7">
        <f t="shared" si="97"/>
        <v>0</v>
      </c>
      <c r="S297" s="7">
        <f t="shared" si="98"/>
        <v>0</v>
      </c>
      <c r="T297" s="7">
        <f t="shared" si="99"/>
        <v>0</v>
      </c>
      <c r="U297" s="7">
        <f t="shared" si="100"/>
        <v>0</v>
      </c>
      <c r="V297" s="7">
        <f t="shared" si="101"/>
        <v>0</v>
      </c>
      <c r="W297" s="7">
        <f t="shared" si="102"/>
        <v>0</v>
      </c>
      <c r="X297" s="7">
        <f t="shared" si="103"/>
        <v>0</v>
      </c>
      <c r="Y297" s="7">
        <f t="shared" si="104"/>
        <v>0</v>
      </c>
      <c r="Z297" s="7">
        <f t="shared" ca="1" si="105"/>
        <v>0</v>
      </c>
      <c r="AA297" s="7">
        <f t="shared" ca="1" si="106"/>
        <v>0</v>
      </c>
      <c r="AB297" s="7">
        <f t="shared" ca="1" si="107"/>
        <v>0</v>
      </c>
      <c r="AC297" s="3"/>
      <c r="AD297" s="3"/>
    </row>
    <row r="298" spans="1:30" x14ac:dyDescent="0.2">
      <c r="A298" s="20">
        <v>0</v>
      </c>
      <c r="B298" s="20">
        <v>0</v>
      </c>
      <c r="C298" s="8">
        <f>IF(Input!C286="",0,A298-$A$18)</f>
        <v>0</v>
      </c>
      <c r="D298" s="8">
        <f>(B298-Input!$C$6-Input!$F$5*C298)*IF(Input!C286="",0,1)</f>
        <v>0</v>
      </c>
      <c r="E298" s="7">
        <f t="shared" si="87"/>
        <v>0</v>
      </c>
      <c r="F298" s="7">
        <f t="shared" si="88"/>
        <v>0</v>
      </c>
      <c r="G298" s="7">
        <f t="shared" si="89"/>
        <v>0</v>
      </c>
      <c r="H298" s="7">
        <f t="shared" si="90"/>
        <v>0</v>
      </c>
      <c r="I298" s="7">
        <f t="shared" si="91"/>
        <v>0</v>
      </c>
      <c r="J298" s="7">
        <f t="shared" si="92"/>
        <v>0</v>
      </c>
      <c r="K298" s="7">
        <f t="shared" si="93"/>
        <v>0</v>
      </c>
      <c r="L298" s="7">
        <f t="shared" si="94"/>
        <v>0</v>
      </c>
      <c r="M298" s="7">
        <f>Input!C286*Input!$F$10</f>
        <v>0</v>
      </c>
      <c r="N298" s="7">
        <f>(-C298*SIN(ATAN(Input!$F$5*Input!$F$10))+(M298-$M$18)*COS(ATAN(Input!$F$5*Input!$F$10)))*IF(Input!C286="",0,1)</f>
        <v>0</v>
      </c>
      <c r="O298" s="7">
        <f>(C298*COS(ATAN(Input!$F$5*Input!$F$10))+(M298-$M$18)*SIN(ATAN(Input!$F$5*Input!$F$10)))*IF(Input!C286="",0,1)</f>
        <v>0</v>
      </c>
      <c r="P298" s="7">
        <f t="shared" si="95"/>
        <v>0</v>
      </c>
      <c r="Q298" s="7">
        <f t="shared" si="96"/>
        <v>0</v>
      </c>
      <c r="R298" s="7">
        <f t="shared" si="97"/>
        <v>0</v>
      </c>
      <c r="S298" s="7">
        <f t="shared" si="98"/>
        <v>0</v>
      </c>
      <c r="T298" s="7">
        <f t="shared" si="99"/>
        <v>0</v>
      </c>
      <c r="U298" s="7">
        <f t="shared" si="100"/>
        <v>0</v>
      </c>
      <c r="V298" s="7">
        <f t="shared" si="101"/>
        <v>0</v>
      </c>
      <c r="W298" s="7">
        <f t="shared" si="102"/>
        <v>0</v>
      </c>
      <c r="X298" s="7">
        <f t="shared" si="103"/>
        <v>0</v>
      </c>
      <c r="Y298" s="7">
        <f t="shared" si="104"/>
        <v>0</v>
      </c>
      <c r="Z298" s="7">
        <f t="shared" ca="1" si="105"/>
        <v>0</v>
      </c>
      <c r="AA298" s="7">
        <f t="shared" ca="1" si="106"/>
        <v>0</v>
      </c>
      <c r="AB298" s="7">
        <f t="shared" ca="1" si="107"/>
        <v>0</v>
      </c>
      <c r="AC298" s="3"/>
      <c r="AD298" s="3"/>
    </row>
    <row r="299" spans="1:30" x14ac:dyDescent="0.2">
      <c r="A299" s="20">
        <v>0</v>
      </c>
      <c r="B299" s="20">
        <v>0</v>
      </c>
      <c r="C299" s="8">
        <f>IF(Input!C287="",0,A299-$A$18)</f>
        <v>0</v>
      </c>
      <c r="D299" s="8">
        <f>(B299-Input!$C$6-Input!$F$5*C299)*IF(Input!C287="",0,1)</f>
        <v>0</v>
      </c>
      <c r="E299" s="7">
        <f t="shared" si="87"/>
        <v>0</v>
      </c>
      <c r="F299" s="7">
        <f t="shared" si="88"/>
        <v>0</v>
      </c>
      <c r="G299" s="7">
        <f t="shared" si="89"/>
        <v>0</v>
      </c>
      <c r="H299" s="7">
        <f t="shared" si="90"/>
        <v>0</v>
      </c>
      <c r="I299" s="7">
        <f t="shared" si="91"/>
        <v>0</v>
      </c>
      <c r="J299" s="7">
        <f t="shared" si="92"/>
        <v>0</v>
      </c>
      <c r="K299" s="7">
        <f t="shared" si="93"/>
        <v>0</v>
      </c>
      <c r="L299" s="7">
        <f t="shared" si="94"/>
        <v>0</v>
      </c>
      <c r="M299" s="7">
        <f>Input!C287*Input!$F$10</f>
        <v>0</v>
      </c>
      <c r="N299" s="7">
        <f>(-C299*SIN(ATAN(Input!$F$5*Input!$F$10))+(M299-$M$18)*COS(ATAN(Input!$F$5*Input!$F$10)))*IF(Input!C287="",0,1)</f>
        <v>0</v>
      </c>
      <c r="O299" s="7">
        <f>(C299*COS(ATAN(Input!$F$5*Input!$F$10))+(M299-$M$18)*SIN(ATAN(Input!$F$5*Input!$F$10)))*IF(Input!C287="",0,1)</f>
        <v>0</v>
      </c>
      <c r="P299" s="7">
        <f t="shared" si="95"/>
        <v>0</v>
      </c>
      <c r="Q299" s="7">
        <f t="shared" si="96"/>
        <v>0</v>
      </c>
      <c r="R299" s="7">
        <f t="shared" si="97"/>
        <v>0</v>
      </c>
      <c r="S299" s="7">
        <f t="shared" si="98"/>
        <v>0</v>
      </c>
      <c r="T299" s="7">
        <f t="shared" si="99"/>
        <v>0</v>
      </c>
      <c r="U299" s="7">
        <f t="shared" si="100"/>
        <v>0</v>
      </c>
      <c r="V299" s="7">
        <f t="shared" si="101"/>
        <v>0</v>
      </c>
      <c r="W299" s="7">
        <f t="shared" si="102"/>
        <v>0</v>
      </c>
      <c r="X299" s="7">
        <f t="shared" si="103"/>
        <v>0</v>
      </c>
      <c r="Y299" s="7">
        <f t="shared" si="104"/>
        <v>0</v>
      </c>
      <c r="Z299" s="7">
        <f t="shared" ca="1" si="105"/>
        <v>0</v>
      </c>
      <c r="AA299" s="7">
        <f t="shared" ca="1" si="106"/>
        <v>0</v>
      </c>
      <c r="AB299" s="7">
        <f t="shared" ca="1" si="107"/>
        <v>0</v>
      </c>
      <c r="AC299" s="3"/>
      <c r="AD299" s="3"/>
    </row>
    <row r="300" spans="1:30" x14ac:dyDescent="0.2">
      <c r="A300" s="20">
        <v>0</v>
      </c>
      <c r="B300" s="20">
        <v>0</v>
      </c>
      <c r="C300" s="8">
        <f>IF(Input!C288="",0,A300-$A$18)</f>
        <v>0</v>
      </c>
      <c r="D300" s="8">
        <f>(B300-Input!$C$6-Input!$F$5*C300)*IF(Input!C288="",0,1)</f>
        <v>0</v>
      </c>
      <c r="E300" s="7">
        <f t="shared" si="87"/>
        <v>0</v>
      </c>
      <c r="F300" s="7">
        <f t="shared" si="88"/>
        <v>0</v>
      </c>
      <c r="G300" s="7">
        <f t="shared" si="89"/>
        <v>0</v>
      </c>
      <c r="H300" s="7">
        <f t="shared" si="90"/>
        <v>0</v>
      </c>
      <c r="I300" s="7">
        <f t="shared" si="91"/>
        <v>0</v>
      </c>
      <c r="J300" s="7">
        <f t="shared" si="92"/>
        <v>0</v>
      </c>
      <c r="K300" s="7">
        <f t="shared" si="93"/>
        <v>0</v>
      </c>
      <c r="L300" s="7">
        <f t="shared" si="94"/>
        <v>0</v>
      </c>
      <c r="M300" s="7">
        <f>Input!C288*Input!$F$10</f>
        <v>0</v>
      </c>
      <c r="N300" s="7">
        <f>(-C300*SIN(ATAN(Input!$F$5*Input!$F$10))+(M300-$M$18)*COS(ATAN(Input!$F$5*Input!$F$10)))*IF(Input!C288="",0,1)</f>
        <v>0</v>
      </c>
      <c r="O300" s="7">
        <f>(C300*COS(ATAN(Input!$F$5*Input!$F$10))+(M300-$M$18)*SIN(ATAN(Input!$F$5*Input!$F$10)))*IF(Input!C288="",0,1)</f>
        <v>0</v>
      </c>
      <c r="P300" s="7">
        <f t="shared" si="95"/>
        <v>0</v>
      </c>
      <c r="Q300" s="7">
        <f t="shared" si="96"/>
        <v>0</v>
      </c>
      <c r="R300" s="7">
        <f t="shared" si="97"/>
        <v>0</v>
      </c>
      <c r="S300" s="7">
        <f t="shared" si="98"/>
        <v>0</v>
      </c>
      <c r="T300" s="7">
        <f t="shared" si="99"/>
        <v>0</v>
      </c>
      <c r="U300" s="7">
        <f t="shared" si="100"/>
        <v>0</v>
      </c>
      <c r="V300" s="7">
        <f t="shared" si="101"/>
        <v>0</v>
      </c>
      <c r="W300" s="7">
        <f t="shared" si="102"/>
        <v>0</v>
      </c>
      <c r="X300" s="7">
        <f t="shared" si="103"/>
        <v>0</v>
      </c>
      <c r="Y300" s="7">
        <f t="shared" si="104"/>
        <v>0</v>
      </c>
      <c r="Z300" s="7">
        <f t="shared" ca="1" si="105"/>
        <v>0</v>
      </c>
      <c r="AA300" s="7">
        <f t="shared" ca="1" si="106"/>
        <v>0</v>
      </c>
      <c r="AB300" s="7">
        <f t="shared" ca="1" si="107"/>
        <v>0</v>
      </c>
      <c r="AC300" s="3"/>
      <c r="AD300" s="3"/>
    </row>
    <row r="301" spans="1:30" x14ac:dyDescent="0.2">
      <c r="A301" s="20">
        <v>0</v>
      </c>
      <c r="B301" s="20">
        <v>0</v>
      </c>
      <c r="C301" s="8">
        <f>IF(Input!C289="",0,A301-$A$18)</f>
        <v>0</v>
      </c>
      <c r="D301" s="8">
        <f>(B301-Input!$C$6-Input!$F$5*C301)*IF(Input!C289="",0,1)</f>
        <v>0</v>
      </c>
      <c r="E301" s="7">
        <f t="shared" si="87"/>
        <v>0</v>
      </c>
      <c r="F301" s="7">
        <f t="shared" si="88"/>
        <v>0</v>
      </c>
      <c r="G301" s="7">
        <f t="shared" si="89"/>
        <v>0</v>
      </c>
      <c r="H301" s="7">
        <f t="shared" si="90"/>
        <v>0</v>
      </c>
      <c r="I301" s="7">
        <f t="shared" si="91"/>
        <v>0</v>
      </c>
      <c r="J301" s="7">
        <f t="shared" si="92"/>
        <v>0</v>
      </c>
      <c r="K301" s="7">
        <f t="shared" si="93"/>
        <v>0</v>
      </c>
      <c r="L301" s="7">
        <f t="shared" si="94"/>
        <v>0</v>
      </c>
      <c r="M301" s="7">
        <f>Input!C289*Input!$F$10</f>
        <v>0</v>
      </c>
      <c r="N301" s="7">
        <f>(-C301*SIN(ATAN(Input!$F$5*Input!$F$10))+(M301-$M$18)*COS(ATAN(Input!$F$5*Input!$F$10)))*IF(Input!C289="",0,1)</f>
        <v>0</v>
      </c>
      <c r="O301" s="7">
        <f>(C301*COS(ATAN(Input!$F$5*Input!$F$10))+(M301-$M$18)*SIN(ATAN(Input!$F$5*Input!$F$10)))*IF(Input!C289="",0,1)</f>
        <v>0</v>
      </c>
      <c r="P301" s="7">
        <f t="shared" si="95"/>
        <v>0</v>
      </c>
      <c r="Q301" s="7">
        <f t="shared" si="96"/>
        <v>0</v>
      </c>
      <c r="R301" s="7">
        <f t="shared" si="97"/>
        <v>0</v>
      </c>
      <c r="S301" s="7">
        <f t="shared" si="98"/>
        <v>0</v>
      </c>
      <c r="T301" s="7">
        <f t="shared" si="99"/>
        <v>0</v>
      </c>
      <c r="U301" s="7">
        <f t="shared" si="100"/>
        <v>0</v>
      </c>
      <c r="V301" s="7">
        <f t="shared" si="101"/>
        <v>0</v>
      </c>
      <c r="W301" s="7">
        <f t="shared" si="102"/>
        <v>0</v>
      </c>
      <c r="X301" s="7">
        <f t="shared" si="103"/>
        <v>0</v>
      </c>
      <c r="Y301" s="7">
        <f t="shared" si="104"/>
        <v>0</v>
      </c>
      <c r="Z301" s="7">
        <f t="shared" ca="1" si="105"/>
        <v>0</v>
      </c>
      <c r="AA301" s="7">
        <f t="shared" ca="1" si="106"/>
        <v>0</v>
      </c>
      <c r="AB301" s="7">
        <f t="shared" ca="1" si="107"/>
        <v>0</v>
      </c>
      <c r="AC301" s="3"/>
      <c r="AD301" s="3"/>
    </row>
    <row r="302" spans="1:30" x14ac:dyDescent="0.2">
      <c r="A302" s="20">
        <v>0</v>
      </c>
      <c r="B302" s="20">
        <v>0</v>
      </c>
      <c r="C302" s="8">
        <f>IF(Input!C290="",0,A302-$A$18)</f>
        <v>0</v>
      </c>
      <c r="D302" s="8">
        <f>(B302-Input!$C$6-Input!$F$5*C302)*IF(Input!C290="",0,1)</f>
        <v>0</v>
      </c>
      <c r="E302" s="7">
        <f t="shared" si="87"/>
        <v>0</v>
      </c>
      <c r="F302" s="7">
        <f t="shared" si="88"/>
        <v>0</v>
      </c>
      <c r="G302" s="7">
        <f t="shared" si="89"/>
        <v>0</v>
      </c>
      <c r="H302" s="7">
        <f t="shared" si="90"/>
        <v>0</v>
      </c>
      <c r="I302" s="7">
        <f t="shared" si="91"/>
        <v>0</v>
      </c>
      <c r="J302" s="7">
        <f t="shared" si="92"/>
        <v>0</v>
      </c>
      <c r="K302" s="7">
        <f t="shared" si="93"/>
        <v>0</v>
      </c>
      <c r="L302" s="7">
        <f t="shared" si="94"/>
        <v>0</v>
      </c>
      <c r="M302" s="7">
        <f>Input!C290*Input!$F$10</f>
        <v>0</v>
      </c>
      <c r="N302" s="7">
        <f>(-C302*SIN(ATAN(Input!$F$5*Input!$F$10))+(M302-$M$18)*COS(ATAN(Input!$F$5*Input!$F$10)))*IF(Input!C290="",0,1)</f>
        <v>0</v>
      </c>
      <c r="O302" s="7">
        <f>(C302*COS(ATAN(Input!$F$5*Input!$F$10))+(M302-$M$18)*SIN(ATAN(Input!$F$5*Input!$F$10)))*IF(Input!C290="",0,1)</f>
        <v>0</v>
      </c>
      <c r="P302" s="7">
        <f t="shared" si="95"/>
        <v>0</v>
      </c>
      <c r="Q302" s="7">
        <f t="shared" si="96"/>
        <v>0</v>
      </c>
      <c r="R302" s="7">
        <f t="shared" si="97"/>
        <v>0</v>
      </c>
      <c r="S302" s="7">
        <f t="shared" si="98"/>
        <v>0</v>
      </c>
      <c r="T302" s="7">
        <f t="shared" si="99"/>
        <v>0</v>
      </c>
      <c r="U302" s="7">
        <f t="shared" si="100"/>
        <v>0</v>
      </c>
      <c r="V302" s="7">
        <f t="shared" si="101"/>
        <v>0</v>
      </c>
      <c r="W302" s="7">
        <f t="shared" si="102"/>
        <v>0</v>
      </c>
      <c r="X302" s="7">
        <f t="shared" si="103"/>
        <v>0</v>
      </c>
      <c r="Y302" s="7">
        <f t="shared" si="104"/>
        <v>0</v>
      </c>
      <c r="Z302" s="7">
        <f t="shared" ca="1" si="105"/>
        <v>0</v>
      </c>
      <c r="AA302" s="7">
        <f t="shared" ca="1" si="106"/>
        <v>0</v>
      </c>
      <c r="AB302" s="7">
        <f t="shared" ca="1" si="107"/>
        <v>0</v>
      </c>
      <c r="AC302" s="3"/>
      <c r="AD302" s="3"/>
    </row>
    <row r="303" spans="1:30" x14ac:dyDescent="0.2">
      <c r="A303" s="20">
        <v>0</v>
      </c>
      <c r="B303" s="20">
        <v>0</v>
      </c>
      <c r="C303" s="8">
        <f>IF(Input!C291="",0,A303-$A$18)</f>
        <v>0</v>
      </c>
      <c r="D303" s="8">
        <f>(B303-Input!$C$6-Input!$F$5*C303)*IF(Input!C291="",0,1)</f>
        <v>0</v>
      </c>
      <c r="E303" s="7">
        <f t="shared" si="87"/>
        <v>0</v>
      </c>
      <c r="F303" s="7">
        <f t="shared" si="88"/>
        <v>0</v>
      </c>
      <c r="G303" s="7">
        <f t="shared" si="89"/>
        <v>0</v>
      </c>
      <c r="H303" s="7">
        <f t="shared" si="90"/>
        <v>0</v>
      </c>
      <c r="I303" s="7">
        <f t="shared" si="91"/>
        <v>0</v>
      </c>
      <c r="J303" s="7">
        <f t="shared" si="92"/>
        <v>0</v>
      </c>
      <c r="K303" s="7">
        <f t="shared" si="93"/>
        <v>0</v>
      </c>
      <c r="L303" s="7">
        <f t="shared" si="94"/>
        <v>0</v>
      </c>
      <c r="M303" s="7">
        <f>Input!C291*Input!$F$10</f>
        <v>0</v>
      </c>
      <c r="N303" s="7">
        <f>(-C303*SIN(ATAN(Input!$F$5*Input!$F$10))+(M303-$M$18)*COS(ATAN(Input!$F$5*Input!$F$10)))*IF(Input!C291="",0,1)</f>
        <v>0</v>
      </c>
      <c r="O303" s="7">
        <f>(C303*COS(ATAN(Input!$F$5*Input!$F$10))+(M303-$M$18)*SIN(ATAN(Input!$F$5*Input!$F$10)))*IF(Input!C291="",0,1)</f>
        <v>0</v>
      </c>
      <c r="P303" s="7">
        <f t="shared" si="95"/>
        <v>0</v>
      </c>
      <c r="Q303" s="7">
        <f t="shared" si="96"/>
        <v>0</v>
      </c>
      <c r="R303" s="7">
        <f t="shared" si="97"/>
        <v>0</v>
      </c>
      <c r="S303" s="7">
        <f t="shared" si="98"/>
        <v>0</v>
      </c>
      <c r="T303" s="7">
        <f t="shared" si="99"/>
        <v>0</v>
      </c>
      <c r="U303" s="7">
        <f t="shared" si="100"/>
        <v>0</v>
      </c>
      <c r="V303" s="7">
        <f t="shared" si="101"/>
        <v>0</v>
      </c>
      <c r="W303" s="7">
        <f t="shared" si="102"/>
        <v>0</v>
      </c>
      <c r="X303" s="7">
        <f t="shared" si="103"/>
        <v>0</v>
      </c>
      <c r="Y303" s="7">
        <f t="shared" si="104"/>
        <v>0</v>
      </c>
      <c r="Z303" s="7">
        <f t="shared" ca="1" si="105"/>
        <v>0</v>
      </c>
      <c r="AA303" s="7">
        <f t="shared" ca="1" si="106"/>
        <v>0</v>
      </c>
      <c r="AB303" s="7">
        <f t="shared" ca="1" si="107"/>
        <v>0</v>
      </c>
      <c r="AC303" s="3"/>
      <c r="AD303" s="3"/>
    </row>
    <row r="304" spans="1:30" x14ac:dyDescent="0.2">
      <c r="A304" s="20">
        <v>0</v>
      </c>
      <c r="B304" s="20">
        <v>0</v>
      </c>
      <c r="C304" s="8">
        <f>IF(Input!C292="",0,A304-$A$18)</f>
        <v>0</v>
      </c>
      <c r="D304" s="8">
        <f>(B304-Input!$C$6-Input!$F$5*C304)*IF(Input!C292="",0,1)</f>
        <v>0</v>
      </c>
      <c r="E304" s="7">
        <f t="shared" si="87"/>
        <v>0</v>
      </c>
      <c r="F304" s="7">
        <f t="shared" si="88"/>
        <v>0</v>
      </c>
      <c r="G304" s="7">
        <f t="shared" si="89"/>
        <v>0</v>
      </c>
      <c r="H304" s="7">
        <f t="shared" si="90"/>
        <v>0</v>
      </c>
      <c r="I304" s="7">
        <f t="shared" si="91"/>
        <v>0</v>
      </c>
      <c r="J304" s="7">
        <f t="shared" si="92"/>
        <v>0</v>
      </c>
      <c r="K304" s="7">
        <f t="shared" si="93"/>
        <v>0</v>
      </c>
      <c r="L304" s="7">
        <f t="shared" si="94"/>
        <v>0</v>
      </c>
      <c r="M304" s="7">
        <f>Input!C292*Input!$F$10</f>
        <v>0</v>
      </c>
      <c r="N304" s="7">
        <f>(-C304*SIN(ATAN(Input!$F$5*Input!$F$10))+(M304-$M$18)*COS(ATAN(Input!$F$5*Input!$F$10)))*IF(Input!C292="",0,1)</f>
        <v>0</v>
      </c>
      <c r="O304" s="7">
        <f>(C304*COS(ATAN(Input!$F$5*Input!$F$10))+(M304-$M$18)*SIN(ATAN(Input!$F$5*Input!$F$10)))*IF(Input!C292="",0,1)</f>
        <v>0</v>
      </c>
      <c r="P304" s="7">
        <f t="shared" si="95"/>
        <v>0</v>
      </c>
      <c r="Q304" s="7">
        <f t="shared" si="96"/>
        <v>0</v>
      </c>
      <c r="R304" s="7">
        <f t="shared" si="97"/>
        <v>0</v>
      </c>
      <c r="S304" s="7">
        <f t="shared" si="98"/>
        <v>0</v>
      </c>
      <c r="T304" s="7">
        <f t="shared" si="99"/>
        <v>0</v>
      </c>
      <c r="U304" s="7">
        <f t="shared" si="100"/>
        <v>0</v>
      </c>
      <c r="V304" s="7">
        <f t="shared" si="101"/>
        <v>0</v>
      </c>
      <c r="W304" s="7">
        <f t="shared" si="102"/>
        <v>0</v>
      </c>
      <c r="X304" s="7">
        <f t="shared" si="103"/>
        <v>0</v>
      </c>
      <c r="Y304" s="7">
        <f t="shared" si="104"/>
        <v>0</v>
      </c>
      <c r="Z304" s="7">
        <f t="shared" ca="1" si="105"/>
        <v>0</v>
      </c>
      <c r="AA304" s="7">
        <f t="shared" ca="1" si="106"/>
        <v>0</v>
      </c>
      <c r="AB304" s="7">
        <f t="shared" ca="1" si="107"/>
        <v>0</v>
      </c>
      <c r="AC304" s="3"/>
      <c r="AD304" s="3"/>
    </row>
    <row r="305" spans="1:30" x14ac:dyDescent="0.2">
      <c r="A305" s="20">
        <v>0</v>
      </c>
      <c r="B305" s="20">
        <v>0</v>
      </c>
      <c r="C305" s="8">
        <f>IF(Input!C293="",0,A305-$A$18)</f>
        <v>0</v>
      </c>
      <c r="D305" s="8">
        <f>(B305-Input!$C$6-Input!$F$5*C305)*IF(Input!C293="",0,1)</f>
        <v>0</v>
      </c>
      <c r="E305" s="7">
        <f t="shared" si="87"/>
        <v>0</v>
      </c>
      <c r="F305" s="7">
        <f t="shared" si="88"/>
        <v>0</v>
      </c>
      <c r="G305" s="7">
        <f t="shared" si="89"/>
        <v>0</v>
      </c>
      <c r="H305" s="7">
        <f t="shared" si="90"/>
        <v>0</v>
      </c>
      <c r="I305" s="7">
        <f t="shared" si="91"/>
        <v>0</v>
      </c>
      <c r="J305" s="7">
        <f t="shared" si="92"/>
        <v>0</v>
      </c>
      <c r="K305" s="7">
        <f t="shared" si="93"/>
        <v>0</v>
      </c>
      <c r="L305" s="7">
        <f t="shared" si="94"/>
        <v>0</v>
      </c>
      <c r="M305" s="7">
        <f>Input!C293*Input!$F$10</f>
        <v>0</v>
      </c>
      <c r="N305" s="7">
        <f>(-C305*SIN(ATAN(Input!$F$5*Input!$F$10))+(M305-$M$18)*COS(ATAN(Input!$F$5*Input!$F$10)))*IF(Input!C293="",0,1)</f>
        <v>0</v>
      </c>
      <c r="O305" s="7">
        <f>(C305*COS(ATAN(Input!$F$5*Input!$F$10))+(M305-$M$18)*SIN(ATAN(Input!$F$5*Input!$F$10)))*IF(Input!C293="",0,1)</f>
        <v>0</v>
      </c>
      <c r="P305" s="7">
        <f t="shared" si="95"/>
        <v>0</v>
      </c>
      <c r="Q305" s="7">
        <f t="shared" si="96"/>
        <v>0</v>
      </c>
      <c r="R305" s="7">
        <f t="shared" si="97"/>
        <v>0</v>
      </c>
      <c r="S305" s="7">
        <f t="shared" si="98"/>
        <v>0</v>
      </c>
      <c r="T305" s="7">
        <f t="shared" si="99"/>
        <v>0</v>
      </c>
      <c r="U305" s="7">
        <f t="shared" si="100"/>
        <v>0</v>
      </c>
      <c r="V305" s="7">
        <f t="shared" si="101"/>
        <v>0</v>
      </c>
      <c r="W305" s="7">
        <f t="shared" si="102"/>
        <v>0</v>
      </c>
      <c r="X305" s="7">
        <f t="shared" si="103"/>
        <v>0</v>
      </c>
      <c r="Y305" s="7">
        <f t="shared" si="104"/>
        <v>0</v>
      </c>
      <c r="Z305" s="7">
        <f t="shared" ca="1" si="105"/>
        <v>0</v>
      </c>
      <c r="AA305" s="7">
        <f t="shared" ca="1" si="106"/>
        <v>0</v>
      </c>
      <c r="AB305" s="7">
        <f t="shared" ca="1" si="107"/>
        <v>0</v>
      </c>
      <c r="AC305" s="3"/>
      <c r="AD305" s="3"/>
    </row>
    <row r="306" spans="1:30" x14ac:dyDescent="0.2">
      <c r="A306" s="20">
        <v>0</v>
      </c>
      <c r="B306" s="20">
        <v>0</v>
      </c>
      <c r="C306" s="8">
        <f>IF(Input!C294="",0,A306-$A$18)</f>
        <v>0</v>
      </c>
      <c r="D306" s="8">
        <f>(B306-Input!$C$6-Input!$F$5*C306)*IF(Input!C294="",0,1)</f>
        <v>0</v>
      </c>
      <c r="E306" s="7">
        <f t="shared" si="87"/>
        <v>0</v>
      </c>
      <c r="F306" s="7">
        <f t="shared" si="88"/>
        <v>0</v>
      </c>
      <c r="G306" s="7">
        <f t="shared" si="89"/>
        <v>0</v>
      </c>
      <c r="H306" s="7">
        <f t="shared" si="90"/>
        <v>0</v>
      </c>
      <c r="I306" s="7">
        <f t="shared" si="91"/>
        <v>0</v>
      </c>
      <c r="J306" s="7">
        <f t="shared" si="92"/>
        <v>0</v>
      </c>
      <c r="K306" s="7">
        <f t="shared" si="93"/>
        <v>0</v>
      </c>
      <c r="L306" s="7">
        <f t="shared" si="94"/>
        <v>0</v>
      </c>
      <c r="M306" s="7">
        <f>Input!C294*Input!$F$10</f>
        <v>0</v>
      </c>
      <c r="N306" s="7">
        <f>(-C306*SIN(ATAN(Input!$F$5*Input!$F$10))+(M306-$M$18)*COS(ATAN(Input!$F$5*Input!$F$10)))*IF(Input!C294="",0,1)</f>
        <v>0</v>
      </c>
      <c r="O306" s="7">
        <f>(C306*COS(ATAN(Input!$F$5*Input!$F$10))+(M306-$M$18)*SIN(ATAN(Input!$F$5*Input!$F$10)))*IF(Input!C294="",0,1)</f>
        <v>0</v>
      </c>
      <c r="P306" s="7">
        <f t="shared" si="95"/>
        <v>0</v>
      </c>
      <c r="Q306" s="7">
        <f t="shared" si="96"/>
        <v>0</v>
      </c>
      <c r="R306" s="7">
        <f t="shared" si="97"/>
        <v>0</v>
      </c>
      <c r="S306" s="7">
        <f t="shared" si="98"/>
        <v>0</v>
      </c>
      <c r="T306" s="7">
        <f t="shared" si="99"/>
        <v>0</v>
      </c>
      <c r="U306" s="7">
        <f t="shared" si="100"/>
        <v>0</v>
      </c>
      <c r="V306" s="7">
        <f t="shared" si="101"/>
        <v>0</v>
      </c>
      <c r="W306" s="7">
        <f t="shared" si="102"/>
        <v>0</v>
      </c>
      <c r="X306" s="7">
        <f t="shared" si="103"/>
        <v>0</v>
      </c>
      <c r="Y306" s="7">
        <f t="shared" si="104"/>
        <v>0</v>
      </c>
      <c r="Z306" s="7">
        <f t="shared" ca="1" si="105"/>
        <v>0</v>
      </c>
      <c r="AA306" s="7">
        <f t="shared" ca="1" si="106"/>
        <v>0</v>
      </c>
      <c r="AB306" s="7">
        <f t="shared" ca="1" si="107"/>
        <v>0</v>
      </c>
      <c r="AC306" s="3"/>
      <c r="AD306" s="3"/>
    </row>
    <row r="307" spans="1:30" x14ac:dyDescent="0.2">
      <c r="A307" s="20">
        <v>0</v>
      </c>
      <c r="B307" s="20">
        <v>0</v>
      </c>
      <c r="C307" s="8">
        <f>IF(Input!C295="",0,A307-$A$18)</f>
        <v>0</v>
      </c>
      <c r="D307" s="8">
        <f>(B307-Input!$C$6-Input!$F$5*C307)*IF(Input!C295="",0,1)</f>
        <v>0</v>
      </c>
      <c r="E307" s="7">
        <f t="shared" si="87"/>
        <v>0</v>
      </c>
      <c r="F307" s="7">
        <f t="shared" si="88"/>
        <v>0</v>
      </c>
      <c r="G307" s="7">
        <f t="shared" si="89"/>
        <v>0</v>
      </c>
      <c r="H307" s="7">
        <f t="shared" si="90"/>
        <v>0</v>
      </c>
      <c r="I307" s="7">
        <f t="shared" si="91"/>
        <v>0</v>
      </c>
      <c r="J307" s="7">
        <f t="shared" si="92"/>
        <v>0</v>
      </c>
      <c r="K307" s="7">
        <f t="shared" si="93"/>
        <v>0</v>
      </c>
      <c r="L307" s="7">
        <f t="shared" si="94"/>
        <v>0</v>
      </c>
      <c r="M307" s="7">
        <f>Input!C295*Input!$F$10</f>
        <v>0</v>
      </c>
      <c r="N307" s="7">
        <f>(-C307*SIN(ATAN(Input!$F$5*Input!$F$10))+(M307-$M$18)*COS(ATAN(Input!$F$5*Input!$F$10)))*IF(Input!C295="",0,1)</f>
        <v>0</v>
      </c>
      <c r="O307" s="7">
        <f>(C307*COS(ATAN(Input!$F$5*Input!$F$10))+(M307-$M$18)*SIN(ATAN(Input!$F$5*Input!$F$10)))*IF(Input!C295="",0,1)</f>
        <v>0</v>
      </c>
      <c r="P307" s="7">
        <f t="shared" si="95"/>
        <v>0</v>
      </c>
      <c r="Q307" s="7">
        <f t="shared" si="96"/>
        <v>0</v>
      </c>
      <c r="R307" s="7">
        <f t="shared" si="97"/>
        <v>0</v>
      </c>
      <c r="S307" s="7">
        <f t="shared" si="98"/>
        <v>0</v>
      </c>
      <c r="T307" s="7">
        <f t="shared" si="99"/>
        <v>0</v>
      </c>
      <c r="U307" s="7">
        <f t="shared" si="100"/>
        <v>0</v>
      </c>
      <c r="V307" s="7">
        <f t="shared" si="101"/>
        <v>0</v>
      </c>
      <c r="W307" s="7">
        <f t="shared" si="102"/>
        <v>0</v>
      </c>
      <c r="X307" s="7">
        <f t="shared" si="103"/>
        <v>0</v>
      </c>
      <c r="Y307" s="7">
        <f t="shared" si="104"/>
        <v>0</v>
      </c>
      <c r="Z307" s="7">
        <f t="shared" ca="1" si="105"/>
        <v>0</v>
      </c>
      <c r="AA307" s="7">
        <f t="shared" ca="1" si="106"/>
        <v>0</v>
      </c>
      <c r="AB307" s="7">
        <f t="shared" ca="1" si="107"/>
        <v>0</v>
      </c>
      <c r="AC307" s="3"/>
      <c r="AD307" s="3"/>
    </row>
    <row r="308" spans="1:30" x14ac:dyDescent="0.2">
      <c r="A308" s="20">
        <v>0</v>
      </c>
      <c r="B308" s="20">
        <v>0</v>
      </c>
      <c r="C308" s="8">
        <f>IF(Input!C296="",0,A308-$A$18)</f>
        <v>0</v>
      </c>
      <c r="D308" s="8">
        <f>(B308-Input!$C$6-Input!$F$5*C308)*IF(Input!C296="",0,1)</f>
        <v>0</v>
      </c>
      <c r="E308" s="7">
        <f t="shared" si="87"/>
        <v>0</v>
      </c>
      <c r="F308" s="7">
        <f t="shared" si="88"/>
        <v>0</v>
      </c>
      <c r="G308" s="7">
        <f t="shared" si="89"/>
        <v>0</v>
      </c>
      <c r="H308" s="7">
        <f t="shared" si="90"/>
        <v>0</v>
      </c>
      <c r="I308" s="7">
        <f t="shared" si="91"/>
        <v>0</v>
      </c>
      <c r="J308" s="7">
        <f t="shared" si="92"/>
        <v>0</v>
      </c>
      <c r="K308" s="7">
        <f t="shared" si="93"/>
        <v>0</v>
      </c>
      <c r="L308" s="7">
        <f t="shared" si="94"/>
        <v>0</v>
      </c>
      <c r="M308" s="7">
        <f>Input!C296*Input!$F$10</f>
        <v>0</v>
      </c>
      <c r="N308" s="7">
        <f>(-C308*SIN(ATAN(Input!$F$5*Input!$F$10))+(M308-$M$18)*COS(ATAN(Input!$F$5*Input!$F$10)))*IF(Input!C296="",0,1)</f>
        <v>0</v>
      </c>
      <c r="O308" s="7">
        <f>(C308*COS(ATAN(Input!$F$5*Input!$F$10))+(M308-$M$18)*SIN(ATAN(Input!$F$5*Input!$F$10)))*IF(Input!C296="",0,1)</f>
        <v>0</v>
      </c>
      <c r="P308" s="7">
        <f t="shared" si="95"/>
        <v>0</v>
      </c>
      <c r="Q308" s="7">
        <f t="shared" si="96"/>
        <v>0</v>
      </c>
      <c r="R308" s="7">
        <f t="shared" si="97"/>
        <v>0</v>
      </c>
      <c r="S308" s="7">
        <f t="shared" si="98"/>
        <v>0</v>
      </c>
      <c r="T308" s="7">
        <f t="shared" si="99"/>
        <v>0</v>
      </c>
      <c r="U308" s="7">
        <f t="shared" si="100"/>
        <v>0</v>
      </c>
      <c r="V308" s="7">
        <f t="shared" si="101"/>
        <v>0</v>
      </c>
      <c r="W308" s="7">
        <f t="shared" si="102"/>
        <v>0</v>
      </c>
      <c r="X308" s="7">
        <f t="shared" si="103"/>
        <v>0</v>
      </c>
      <c r="Y308" s="7">
        <f t="shared" si="104"/>
        <v>0</v>
      </c>
      <c r="Z308" s="7">
        <f t="shared" ca="1" si="105"/>
        <v>0</v>
      </c>
      <c r="AA308" s="7">
        <f t="shared" ca="1" si="106"/>
        <v>0</v>
      </c>
      <c r="AB308" s="7">
        <f t="shared" ca="1" si="107"/>
        <v>0</v>
      </c>
      <c r="AC308" s="3"/>
      <c r="AD308" s="3"/>
    </row>
    <row r="309" spans="1:30" x14ac:dyDescent="0.2">
      <c r="A309" s="20">
        <v>0</v>
      </c>
      <c r="B309" s="20">
        <v>0</v>
      </c>
      <c r="C309" s="8">
        <f>IF(Input!C297="",0,A309-$A$18)</f>
        <v>0</v>
      </c>
      <c r="D309" s="8">
        <f>(B309-Input!$C$6-Input!$F$5*C309)*IF(Input!C297="",0,1)</f>
        <v>0</v>
      </c>
      <c r="E309" s="7">
        <f t="shared" si="87"/>
        <v>0</v>
      </c>
      <c r="F309" s="7">
        <f t="shared" si="88"/>
        <v>0</v>
      </c>
      <c r="G309" s="7">
        <f t="shared" si="89"/>
        <v>0</v>
      </c>
      <c r="H309" s="7">
        <f t="shared" si="90"/>
        <v>0</v>
      </c>
      <c r="I309" s="7">
        <f t="shared" si="91"/>
        <v>0</v>
      </c>
      <c r="J309" s="7">
        <f t="shared" si="92"/>
        <v>0</v>
      </c>
      <c r="K309" s="7">
        <f t="shared" si="93"/>
        <v>0</v>
      </c>
      <c r="L309" s="7">
        <f t="shared" si="94"/>
        <v>0</v>
      </c>
      <c r="M309" s="7">
        <f>Input!C297*Input!$F$10</f>
        <v>0</v>
      </c>
      <c r="N309" s="7">
        <f>(-C309*SIN(ATAN(Input!$F$5*Input!$F$10))+(M309-$M$18)*COS(ATAN(Input!$F$5*Input!$F$10)))*IF(Input!C297="",0,1)</f>
        <v>0</v>
      </c>
      <c r="O309" s="7">
        <f>(C309*COS(ATAN(Input!$F$5*Input!$F$10))+(M309-$M$18)*SIN(ATAN(Input!$F$5*Input!$F$10)))*IF(Input!C297="",0,1)</f>
        <v>0</v>
      </c>
      <c r="P309" s="7">
        <f t="shared" si="95"/>
        <v>0</v>
      </c>
      <c r="Q309" s="7">
        <f t="shared" si="96"/>
        <v>0</v>
      </c>
      <c r="R309" s="7">
        <f t="shared" si="97"/>
        <v>0</v>
      </c>
      <c r="S309" s="7">
        <f t="shared" si="98"/>
        <v>0</v>
      </c>
      <c r="T309" s="7">
        <f t="shared" si="99"/>
        <v>0</v>
      </c>
      <c r="U309" s="7">
        <f t="shared" si="100"/>
        <v>0</v>
      </c>
      <c r="V309" s="7">
        <f t="shared" si="101"/>
        <v>0</v>
      </c>
      <c r="W309" s="7">
        <f t="shared" si="102"/>
        <v>0</v>
      </c>
      <c r="X309" s="7">
        <f t="shared" si="103"/>
        <v>0</v>
      </c>
      <c r="Y309" s="7">
        <f t="shared" si="104"/>
        <v>0</v>
      </c>
      <c r="Z309" s="7">
        <f t="shared" ca="1" si="105"/>
        <v>0</v>
      </c>
      <c r="AA309" s="7">
        <f t="shared" ca="1" si="106"/>
        <v>0</v>
      </c>
      <c r="AB309" s="7">
        <f t="shared" ca="1" si="107"/>
        <v>0</v>
      </c>
      <c r="AC309" s="3"/>
      <c r="AD309" s="3"/>
    </row>
    <row r="310" spans="1:30" x14ac:dyDescent="0.2">
      <c r="A310" s="20">
        <v>0</v>
      </c>
      <c r="B310" s="20">
        <v>0</v>
      </c>
      <c r="C310" s="8">
        <f>IF(Input!C298="",0,A310-$A$18)</f>
        <v>0</v>
      </c>
      <c r="D310" s="8">
        <f>(B310-Input!$C$6-Input!$F$5*C310)*IF(Input!C298="",0,1)</f>
        <v>0</v>
      </c>
      <c r="E310" s="7">
        <f t="shared" si="87"/>
        <v>0</v>
      </c>
      <c r="F310" s="7">
        <f t="shared" si="88"/>
        <v>0</v>
      </c>
      <c r="G310" s="7">
        <f t="shared" si="89"/>
        <v>0</v>
      </c>
      <c r="H310" s="7">
        <f t="shared" si="90"/>
        <v>0</v>
      </c>
      <c r="I310" s="7">
        <f t="shared" si="91"/>
        <v>0</v>
      </c>
      <c r="J310" s="7">
        <f t="shared" si="92"/>
        <v>0</v>
      </c>
      <c r="K310" s="7">
        <f t="shared" si="93"/>
        <v>0</v>
      </c>
      <c r="L310" s="7">
        <f t="shared" si="94"/>
        <v>0</v>
      </c>
      <c r="M310" s="7">
        <f>Input!C298*Input!$F$10</f>
        <v>0</v>
      </c>
      <c r="N310" s="7">
        <f>(-C310*SIN(ATAN(Input!$F$5*Input!$F$10))+(M310-$M$18)*COS(ATAN(Input!$F$5*Input!$F$10)))*IF(Input!C298="",0,1)</f>
        <v>0</v>
      </c>
      <c r="O310" s="7">
        <f>(C310*COS(ATAN(Input!$F$5*Input!$F$10))+(M310-$M$18)*SIN(ATAN(Input!$F$5*Input!$F$10)))*IF(Input!C298="",0,1)</f>
        <v>0</v>
      </c>
      <c r="P310" s="7">
        <f t="shared" si="95"/>
        <v>0</v>
      </c>
      <c r="Q310" s="7">
        <f t="shared" si="96"/>
        <v>0</v>
      </c>
      <c r="R310" s="7">
        <f t="shared" si="97"/>
        <v>0</v>
      </c>
      <c r="S310" s="7">
        <f t="shared" si="98"/>
        <v>0</v>
      </c>
      <c r="T310" s="7">
        <f t="shared" si="99"/>
        <v>0</v>
      </c>
      <c r="U310" s="7">
        <f t="shared" si="100"/>
        <v>0</v>
      </c>
      <c r="V310" s="7">
        <f t="shared" si="101"/>
        <v>0</v>
      </c>
      <c r="W310" s="7">
        <f t="shared" si="102"/>
        <v>0</v>
      </c>
      <c r="X310" s="7">
        <f t="shared" si="103"/>
        <v>0</v>
      </c>
      <c r="Y310" s="7">
        <f t="shared" si="104"/>
        <v>0</v>
      </c>
      <c r="Z310" s="7">
        <f t="shared" ca="1" si="105"/>
        <v>0</v>
      </c>
      <c r="AA310" s="7">
        <f t="shared" ca="1" si="106"/>
        <v>0</v>
      </c>
      <c r="AB310" s="7">
        <f t="shared" ca="1" si="107"/>
        <v>0</v>
      </c>
      <c r="AC310" s="3"/>
      <c r="AD310" s="3"/>
    </row>
    <row r="311" spans="1:30" x14ac:dyDescent="0.2">
      <c r="A311" s="20">
        <v>0</v>
      </c>
      <c r="B311" s="20">
        <v>0</v>
      </c>
      <c r="C311" s="8">
        <f>IF(Input!C299="",0,A311-$A$18)</f>
        <v>0</v>
      </c>
      <c r="D311" s="8">
        <f>(B311-Input!$C$6-Input!$F$5*C311)*IF(Input!C299="",0,1)</f>
        <v>0</v>
      </c>
      <c r="E311" s="7">
        <f t="shared" si="87"/>
        <v>0</v>
      </c>
      <c r="F311" s="7">
        <f t="shared" si="88"/>
        <v>0</v>
      </c>
      <c r="G311" s="7">
        <f t="shared" si="89"/>
        <v>0</v>
      </c>
      <c r="H311" s="7">
        <f t="shared" si="90"/>
        <v>0</v>
      </c>
      <c r="I311" s="7">
        <f t="shared" si="91"/>
        <v>0</v>
      </c>
      <c r="J311" s="7">
        <f t="shared" si="92"/>
        <v>0</v>
      </c>
      <c r="K311" s="7">
        <f t="shared" si="93"/>
        <v>0</v>
      </c>
      <c r="L311" s="7">
        <f t="shared" si="94"/>
        <v>0</v>
      </c>
      <c r="M311" s="7">
        <f>Input!C299*Input!$F$10</f>
        <v>0</v>
      </c>
      <c r="N311" s="7">
        <f>(-C311*SIN(ATAN(Input!$F$5*Input!$F$10))+(M311-$M$18)*COS(ATAN(Input!$F$5*Input!$F$10)))*IF(Input!C299="",0,1)</f>
        <v>0</v>
      </c>
      <c r="O311" s="7">
        <f>(C311*COS(ATAN(Input!$F$5*Input!$F$10))+(M311-$M$18)*SIN(ATAN(Input!$F$5*Input!$F$10)))*IF(Input!C299="",0,1)</f>
        <v>0</v>
      </c>
      <c r="P311" s="7">
        <f t="shared" si="95"/>
        <v>0</v>
      </c>
      <c r="Q311" s="7">
        <f t="shared" si="96"/>
        <v>0</v>
      </c>
      <c r="R311" s="7">
        <f t="shared" si="97"/>
        <v>0</v>
      </c>
      <c r="S311" s="7">
        <f t="shared" si="98"/>
        <v>0</v>
      </c>
      <c r="T311" s="7">
        <f t="shared" si="99"/>
        <v>0</v>
      </c>
      <c r="U311" s="7">
        <f t="shared" si="100"/>
        <v>0</v>
      </c>
      <c r="V311" s="7">
        <f t="shared" si="101"/>
        <v>0</v>
      </c>
      <c r="W311" s="7">
        <f t="shared" si="102"/>
        <v>0</v>
      </c>
      <c r="X311" s="7">
        <f t="shared" si="103"/>
        <v>0</v>
      </c>
      <c r="Y311" s="7">
        <f t="shared" si="104"/>
        <v>0</v>
      </c>
      <c r="Z311" s="7">
        <f t="shared" ca="1" si="105"/>
        <v>0</v>
      </c>
      <c r="AA311" s="7">
        <f t="shared" ca="1" si="106"/>
        <v>0</v>
      </c>
      <c r="AB311" s="7">
        <f t="shared" ca="1" si="107"/>
        <v>0</v>
      </c>
      <c r="AC311" s="3"/>
      <c r="AD311" s="3"/>
    </row>
    <row r="312" spans="1:30" x14ac:dyDescent="0.2">
      <c r="A312" s="20">
        <v>0</v>
      </c>
      <c r="B312" s="20">
        <v>0</v>
      </c>
      <c r="C312" s="8">
        <f>IF(Input!C300="",0,A312-$A$18)</f>
        <v>0</v>
      </c>
      <c r="D312" s="8">
        <f>(B312-Input!$C$6-Input!$F$5*C312)*IF(Input!C300="",0,1)</f>
        <v>0</v>
      </c>
      <c r="E312" s="7">
        <f t="shared" si="87"/>
        <v>0</v>
      </c>
      <c r="F312" s="7">
        <f t="shared" si="88"/>
        <v>0</v>
      </c>
      <c r="G312" s="7">
        <f t="shared" si="89"/>
        <v>0</v>
      </c>
      <c r="H312" s="7">
        <f t="shared" si="90"/>
        <v>0</v>
      </c>
      <c r="I312" s="7">
        <f t="shared" si="91"/>
        <v>0</v>
      </c>
      <c r="J312" s="7">
        <f t="shared" si="92"/>
        <v>0</v>
      </c>
      <c r="K312" s="7">
        <f t="shared" si="93"/>
        <v>0</v>
      </c>
      <c r="L312" s="7">
        <f t="shared" si="94"/>
        <v>0</v>
      </c>
      <c r="M312" s="7">
        <f>Input!C300*Input!$F$10</f>
        <v>0</v>
      </c>
      <c r="N312" s="7">
        <f>(-C312*SIN(ATAN(Input!$F$5*Input!$F$10))+(M312-$M$18)*COS(ATAN(Input!$F$5*Input!$F$10)))*IF(Input!C300="",0,1)</f>
        <v>0</v>
      </c>
      <c r="O312" s="7">
        <f>(C312*COS(ATAN(Input!$F$5*Input!$F$10))+(M312-$M$18)*SIN(ATAN(Input!$F$5*Input!$F$10)))*IF(Input!C300="",0,1)</f>
        <v>0</v>
      </c>
      <c r="P312" s="7">
        <f t="shared" si="95"/>
        <v>0</v>
      </c>
      <c r="Q312" s="7">
        <f t="shared" si="96"/>
        <v>0</v>
      </c>
      <c r="R312" s="7">
        <f t="shared" si="97"/>
        <v>0</v>
      </c>
      <c r="S312" s="7">
        <f t="shared" si="98"/>
        <v>0</v>
      </c>
      <c r="T312" s="7">
        <f t="shared" si="99"/>
        <v>0</v>
      </c>
      <c r="U312" s="7">
        <f t="shared" si="100"/>
        <v>0</v>
      </c>
      <c r="V312" s="7">
        <f t="shared" si="101"/>
        <v>0</v>
      </c>
      <c r="W312" s="7">
        <f t="shared" si="102"/>
        <v>0</v>
      </c>
      <c r="X312" s="7">
        <f t="shared" si="103"/>
        <v>0</v>
      </c>
      <c r="Y312" s="7">
        <f t="shared" si="104"/>
        <v>0</v>
      </c>
      <c r="Z312" s="7">
        <f t="shared" ca="1" si="105"/>
        <v>0</v>
      </c>
      <c r="AA312" s="7">
        <f t="shared" ca="1" si="106"/>
        <v>0</v>
      </c>
      <c r="AB312" s="7">
        <f t="shared" ca="1" si="107"/>
        <v>0</v>
      </c>
      <c r="AC312" s="3"/>
      <c r="AD312" s="3"/>
    </row>
    <row r="313" spans="1:30" x14ac:dyDescent="0.2">
      <c r="A313" s="20">
        <v>0</v>
      </c>
      <c r="B313" s="20">
        <v>0</v>
      </c>
      <c r="C313" s="8">
        <f>IF(Input!C301="",0,A313-$A$18)</f>
        <v>0</v>
      </c>
      <c r="D313" s="8">
        <f>(B313-Input!$C$6-Input!$F$5*C313)*IF(Input!C301="",0,1)</f>
        <v>0</v>
      </c>
      <c r="E313" s="7">
        <f t="shared" si="87"/>
        <v>0</v>
      </c>
      <c r="F313" s="7">
        <f t="shared" si="88"/>
        <v>0</v>
      </c>
      <c r="G313" s="7">
        <f t="shared" si="89"/>
        <v>0</v>
      </c>
      <c r="H313" s="7">
        <f t="shared" si="90"/>
        <v>0</v>
      </c>
      <c r="I313" s="7">
        <f t="shared" si="91"/>
        <v>0</v>
      </c>
      <c r="J313" s="7">
        <f t="shared" si="92"/>
        <v>0</v>
      </c>
      <c r="K313" s="7">
        <f t="shared" si="93"/>
        <v>0</v>
      </c>
      <c r="L313" s="7">
        <f t="shared" si="94"/>
        <v>0</v>
      </c>
      <c r="M313" s="7">
        <f>Input!C301*Input!$F$10</f>
        <v>0</v>
      </c>
      <c r="N313" s="7">
        <f>(-C313*SIN(ATAN(Input!$F$5*Input!$F$10))+(M313-$M$18)*COS(ATAN(Input!$F$5*Input!$F$10)))*IF(Input!C301="",0,1)</f>
        <v>0</v>
      </c>
      <c r="O313" s="7">
        <f>(C313*COS(ATAN(Input!$F$5*Input!$F$10))+(M313-$M$18)*SIN(ATAN(Input!$F$5*Input!$F$10)))*IF(Input!C301="",0,1)</f>
        <v>0</v>
      </c>
      <c r="P313" s="7">
        <f t="shared" si="95"/>
        <v>0</v>
      </c>
      <c r="Q313" s="7">
        <f t="shared" si="96"/>
        <v>0</v>
      </c>
      <c r="R313" s="7">
        <f t="shared" si="97"/>
        <v>0</v>
      </c>
      <c r="S313" s="7">
        <f t="shared" si="98"/>
        <v>0</v>
      </c>
      <c r="T313" s="7">
        <f t="shared" si="99"/>
        <v>0</v>
      </c>
      <c r="U313" s="7">
        <f t="shared" si="100"/>
        <v>0</v>
      </c>
      <c r="V313" s="7">
        <f t="shared" si="101"/>
        <v>0</v>
      </c>
      <c r="W313" s="7">
        <f t="shared" si="102"/>
        <v>0</v>
      </c>
      <c r="X313" s="7">
        <f t="shared" si="103"/>
        <v>0</v>
      </c>
      <c r="Y313" s="7">
        <f t="shared" si="104"/>
        <v>0</v>
      </c>
      <c r="Z313" s="7">
        <f t="shared" ca="1" si="105"/>
        <v>0</v>
      </c>
      <c r="AA313" s="7">
        <f t="shared" ca="1" si="106"/>
        <v>0</v>
      </c>
      <c r="AB313" s="7">
        <f t="shared" ca="1" si="107"/>
        <v>0</v>
      </c>
      <c r="AC313" s="3"/>
      <c r="AD313" s="3"/>
    </row>
    <row r="314" spans="1:30" x14ac:dyDescent="0.2">
      <c r="A314" s="20">
        <v>0</v>
      </c>
      <c r="B314" s="20">
        <v>0</v>
      </c>
      <c r="C314" s="8">
        <f>IF(Input!C302="",0,A314-$A$18)</f>
        <v>0</v>
      </c>
      <c r="D314" s="8">
        <f>(B314-Input!$C$6-Input!$F$5*C314)*IF(Input!C302="",0,1)</f>
        <v>0</v>
      </c>
      <c r="E314" s="7">
        <f t="shared" si="87"/>
        <v>0</v>
      </c>
      <c r="F314" s="7">
        <f t="shared" si="88"/>
        <v>0</v>
      </c>
      <c r="G314" s="7">
        <f t="shared" si="89"/>
        <v>0</v>
      </c>
      <c r="H314" s="7">
        <f t="shared" si="90"/>
        <v>0</v>
      </c>
      <c r="I314" s="7">
        <f t="shared" si="91"/>
        <v>0</v>
      </c>
      <c r="J314" s="7">
        <f t="shared" si="92"/>
        <v>0</v>
      </c>
      <c r="K314" s="7">
        <f t="shared" si="93"/>
        <v>0</v>
      </c>
      <c r="L314" s="7">
        <f t="shared" si="94"/>
        <v>0</v>
      </c>
      <c r="M314" s="7">
        <f>Input!C302*Input!$F$10</f>
        <v>0</v>
      </c>
      <c r="N314" s="7">
        <f>(-C314*SIN(ATAN(Input!$F$5*Input!$F$10))+(M314-$M$18)*COS(ATAN(Input!$F$5*Input!$F$10)))*IF(Input!C302="",0,1)</f>
        <v>0</v>
      </c>
      <c r="O314" s="7">
        <f>(C314*COS(ATAN(Input!$F$5*Input!$F$10))+(M314-$M$18)*SIN(ATAN(Input!$F$5*Input!$F$10)))*IF(Input!C302="",0,1)</f>
        <v>0</v>
      </c>
      <c r="P314" s="7">
        <f t="shared" si="95"/>
        <v>0</v>
      </c>
      <c r="Q314" s="7">
        <f t="shared" si="96"/>
        <v>0</v>
      </c>
      <c r="R314" s="7">
        <f t="shared" si="97"/>
        <v>0</v>
      </c>
      <c r="S314" s="7">
        <f t="shared" si="98"/>
        <v>0</v>
      </c>
      <c r="T314" s="7">
        <f t="shared" si="99"/>
        <v>0</v>
      </c>
      <c r="U314" s="7">
        <f t="shared" si="100"/>
        <v>0</v>
      </c>
      <c r="V314" s="7">
        <f t="shared" si="101"/>
        <v>0</v>
      </c>
      <c r="W314" s="7">
        <f t="shared" si="102"/>
        <v>0</v>
      </c>
      <c r="X314" s="7">
        <f t="shared" si="103"/>
        <v>0</v>
      </c>
      <c r="Y314" s="7">
        <f t="shared" si="104"/>
        <v>0</v>
      </c>
      <c r="Z314" s="7">
        <f t="shared" ca="1" si="105"/>
        <v>0</v>
      </c>
      <c r="AA314" s="7">
        <f t="shared" ca="1" si="106"/>
        <v>0</v>
      </c>
      <c r="AB314" s="7">
        <f t="shared" ca="1" si="107"/>
        <v>0</v>
      </c>
      <c r="AC314" s="3"/>
      <c r="AD314" s="3"/>
    </row>
    <row r="315" spans="1:30" x14ac:dyDescent="0.2">
      <c r="A315" s="20">
        <v>0</v>
      </c>
      <c r="B315" s="20">
        <v>0</v>
      </c>
      <c r="C315" s="8">
        <f>IF(Input!C303="",0,A315-$A$18)</f>
        <v>0</v>
      </c>
      <c r="D315" s="8">
        <f>(B315-Input!$C$6-Input!$F$5*C315)*IF(Input!C303="",0,1)</f>
        <v>0</v>
      </c>
      <c r="E315" s="7">
        <f t="shared" si="87"/>
        <v>0</v>
      </c>
      <c r="F315" s="7">
        <f t="shared" si="88"/>
        <v>0</v>
      </c>
      <c r="G315" s="7">
        <f t="shared" si="89"/>
        <v>0</v>
      </c>
      <c r="H315" s="7">
        <f t="shared" si="90"/>
        <v>0</v>
      </c>
      <c r="I315" s="7">
        <f t="shared" si="91"/>
        <v>0</v>
      </c>
      <c r="J315" s="7">
        <f t="shared" si="92"/>
        <v>0</v>
      </c>
      <c r="K315" s="7">
        <f t="shared" si="93"/>
        <v>0</v>
      </c>
      <c r="L315" s="7">
        <f t="shared" si="94"/>
        <v>0</v>
      </c>
      <c r="M315" s="7">
        <f>Input!C303*Input!$F$10</f>
        <v>0</v>
      </c>
      <c r="N315" s="7">
        <f>(-C315*SIN(ATAN(Input!$F$5*Input!$F$10))+(M315-$M$18)*COS(ATAN(Input!$F$5*Input!$F$10)))*IF(Input!C303="",0,1)</f>
        <v>0</v>
      </c>
      <c r="O315" s="7">
        <f>(C315*COS(ATAN(Input!$F$5*Input!$F$10))+(M315-$M$18)*SIN(ATAN(Input!$F$5*Input!$F$10)))*IF(Input!C303="",0,1)</f>
        <v>0</v>
      </c>
      <c r="P315" s="7">
        <f t="shared" si="95"/>
        <v>0</v>
      </c>
      <c r="Q315" s="7">
        <f t="shared" si="96"/>
        <v>0</v>
      </c>
      <c r="R315" s="7">
        <f t="shared" si="97"/>
        <v>0</v>
      </c>
      <c r="S315" s="7">
        <f t="shared" si="98"/>
        <v>0</v>
      </c>
      <c r="T315" s="7">
        <f t="shared" si="99"/>
        <v>0</v>
      </c>
      <c r="U315" s="7">
        <f t="shared" si="100"/>
        <v>0</v>
      </c>
      <c r="V315" s="7">
        <f t="shared" si="101"/>
        <v>0</v>
      </c>
      <c r="W315" s="7">
        <f t="shared" si="102"/>
        <v>0</v>
      </c>
      <c r="X315" s="7">
        <f t="shared" si="103"/>
        <v>0</v>
      </c>
      <c r="Y315" s="7">
        <f t="shared" si="104"/>
        <v>0</v>
      </c>
      <c r="Z315" s="7">
        <f t="shared" ca="1" si="105"/>
        <v>0</v>
      </c>
      <c r="AA315" s="7">
        <f t="shared" ca="1" si="106"/>
        <v>0</v>
      </c>
      <c r="AB315" s="7">
        <f t="shared" ca="1" si="107"/>
        <v>0</v>
      </c>
      <c r="AC315" s="3"/>
      <c r="AD315" s="3"/>
    </row>
    <row r="316" spans="1:30" x14ac:dyDescent="0.2">
      <c r="A316" s="20">
        <v>0</v>
      </c>
      <c r="B316" s="20">
        <v>0</v>
      </c>
      <c r="C316" s="8">
        <f>IF(Input!C304="",0,A316-$A$18)</f>
        <v>0</v>
      </c>
      <c r="D316" s="8">
        <f>(B316-Input!$C$6-Input!$F$5*C316)*IF(Input!C304="",0,1)</f>
        <v>0</v>
      </c>
      <c r="E316" s="7">
        <f t="shared" si="87"/>
        <v>0</v>
      </c>
      <c r="F316" s="7">
        <f t="shared" si="88"/>
        <v>0</v>
      </c>
      <c r="G316" s="7">
        <f t="shared" si="89"/>
        <v>0</v>
      </c>
      <c r="H316" s="7">
        <f t="shared" si="90"/>
        <v>0</v>
      </c>
      <c r="I316" s="7">
        <f t="shared" si="91"/>
        <v>0</v>
      </c>
      <c r="J316" s="7">
        <f t="shared" si="92"/>
        <v>0</v>
      </c>
      <c r="K316" s="7">
        <f t="shared" si="93"/>
        <v>0</v>
      </c>
      <c r="L316" s="7">
        <f t="shared" si="94"/>
        <v>0</v>
      </c>
      <c r="M316" s="7">
        <f>Input!C304*Input!$F$10</f>
        <v>0</v>
      </c>
      <c r="N316" s="7">
        <f>(-C316*SIN(ATAN(Input!$F$5*Input!$F$10))+(M316-$M$18)*COS(ATAN(Input!$F$5*Input!$F$10)))*IF(Input!C304="",0,1)</f>
        <v>0</v>
      </c>
      <c r="O316" s="7">
        <f>(C316*COS(ATAN(Input!$F$5*Input!$F$10))+(M316-$M$18)*SIN(ATAN(Input!$F$5*Input!$F$10)))*IF(Input!C304="",0,1)</f>
        <v>0</v>
      </c>
      <c r="P316" s="7">
        <f t="shared" si="95"/>
        <v>0</v>
      </c>
      <c r="Q316" s="7">
        <f t="shared" si="96"/>
        <v>0</v>
      </c>
      <c r="R316" s="7">
        <f t="shared" si="97"/>
        <v>0</v>
      </c>
      <c r="S316" s="7">
        <f t="shared" si="98"/>
        <v>0</v>
      </c>
      <c r="T316" s="7">
        <f t="shared" si="99"/>
        <v>0</v>
      </c>
      <c r="U316" s="7">
        <f t="shared" si="100"/>
        <v>0</v>
      </c>
      <c r="V316" s="7">
        <f t="shared" si="101"/>
        <v>0</v>
      </c>
      <c r="W316" s="7">
        <f t="shared" si="102"/>
        <v>0</v>
      </c>
      <c r="X316" s="7">
        <f t="shared" si="103"/>
        <v>0</v>
      </c>
      <c r="Y316" s="7">
        <f t="shared" si="104"/>
        <v>0</v>
      </c>
      <c r="Z316" s="7">
        <f t="shared" ca="1" si="105"/>
        <v>0</v>
      </c>
      <c r="AA316" s="7">
        <f t="shared" ca="1" si="106"/>
        <v>0</v>
      </c>
      <c r="AB316" s="7">
        <f t="shared" ca="1" si="107"/>
        <v>0</v>
      </c>
      <c r="AC316" s="3"/>
      <c r="AD316" s="3"/>
    </row>
    <row r="317" spans="1:30" x14ac:dyDescent="0.2">
      <c r="A317" s="20">
        <v>0</v>
      </c>
      <c r="B317" s="20">
        <v>0</v>
      </c>
      <c r="C317" s="8">
        <f>IF(Input!C305="",0,A317-$A$18)</f>
        <v>0</v>
      </c>
      <c r="D317" s="8">
        <f>(B317-Input!$C$6-Input!$F$5*C317)*IF(Input!C305="",0,1)</f>
        <v>0</v>
      </c>
      <c r="E317" s="7">
        <f t="shared" si="87"/>
        <v>0</v>
      </c>
      <c r="F317" s="7">
        <f t="shared" si="88"/>
        <v>0</v>
      </c>
      <c r="G317" s="7">
        <f t="shared" si="89"/>
        <v>0</v>
      </c>
      <c r="H317" s="7">
        <f t="shared" si="90"/>
        <v>0</v>
      </c>
      <c r="I317" s="7">
        <f t="shared" si="91"/>
        <v>0</v>
      </c>
      <c r="J317" s="7">
        <f t="shared" si="92"/>
        <v>0</v>
      </c>
      <c r="K317" s="7">
        <f t="shared" si="93"/>
        <v>0</v>
      </c>
      <c r="L317" s="7">
        <f t="shared" si="94"/>
        <v>0</v>
      </c>
      <c r="M317" s="7">
        <f>Input!C305*Input!$F$10</f>
        <v>0</v>
      </c>
      <c r="N317" s="7">
        <f>(-C317*SIN(ATAN(Input!$F$5*Input!$F$10))+(M317-$M$18)*COS(ATAN(Input!$F$5*Input!$F$10)))*IF(Input!C305="",0,1)</f>
        <v>0</v>
      </c>
      <c r="O317" s="7">
        <f>(C317*COS(ATAN(Input!$F$5*Input!$F$10))+(M317-$M$18)*SIN(ATAN(Input!$F$5*Input!$F$10)))*IF(Input!C305="",0,1)</f>
        <v>0</v>
      </c>
      <c r="P317" s="7">
        <f t="shared" si="95"/>
        <v>0</v>
      </c>
      <c r="Q317" s="7">
        <f t="shared" si="96"/>
        <v>0</v>
      </c>
      <c r="R317" s="7">
        <f t="shared" si="97"/>
        <v>0</v>
      </c>
      <c r="S317" s="7">
        <f t="shared" si="98"/>
        <v>0</v>
      </c>
      <c r="T317" s="7">
        <f t="shared" si="99"/>
        <v>0</v>
      </c>
      <c r="U317" s="7">
        <f t="shared" si="100"/>
        <v>0</v>
      </c>
      <c r="V317" s="7">
        <f t="shared" si="101"/>
        <v>0</v>
      </c>
      <c r="W317" s="7">
        <f t="shared" si="102"/>
        <v>0</v>
      </c>
      <c r="X317" s="7">
        <f t="shared" si="103"/>
        <v>0</v>
      </c>
      <c r="Y317" s="7">
        <f t="shared" si="104"/>
        <v>0</v>
      </c>
      <c r="Z317" s="7">
        <f t="shared" ca="1" si="105"/>
        <v>0</v>
      </c>
      <c r="AA317" s="7">
        <f t="shared" ca="1" si="106"/>
        <v>0</v>
      </c>
      <c r="AB317" s="7">
        <f t="shared" ca="1" si="107"/>
        <v>0</v>
      </c>
      <c r="AC317" s="3"/>
      <c r="AD317" s="3"/>
    </row>
    <row r="318" spans="1:30" x14ac:dyDescent="0.2">
      <c r="A318" s="20">
        <v>0</v>
      </c>
      <c r="B318" s="20">
        <v>0</v>
      </c>
      <c r="C318" s="8">
        <f>IF(Input!C306="",0,A318-$A$18)</f>
        <v>0</v>
      </c>
      <c r="D318" s="8">
        <f>(B318-Input!$C$6-Input!$F$5*C318)*IF(Input!C306="",0,1)</f>
        <v>0</v>
      </c>
      <c r="E318" s="7">
        <f t="shared" si="87"/>
        <v>0</v>
      </c>
      <c r="F318" s="7">
        <f t="shared" si="88"/>
        <v>0</v>
      </c>
      <c r="G318" s="7">
        <f t="shared" si="89"/>
        <v>0</v>
      </c>
      <c r="H318" s="7">
        <f t="shared" si="90"/>
        <v>0</v>
      </c>
      <c r="I318" s="7">
        <f t="shared" si="91"/>
        <v>0</v>
      </c>
      <c r="J318" s="7">
        <f t="shared" si="92"/>
        <v>0</v>
      </c>
      <c r="K318" s="7">
        <f t="shared" si="93"/>
        <v>0</v>
      </c>
      <c r="L318" s="7">
        <f t="shared" si="94"/>
        <v>0</v>
      </c>
      <c r="M318" s="7">
        <f>Input!C306*Input!$F$10</f>
        <v>0</v>
      </c>
      <c r="N318" s="7">
        <f>(-C318*SIN(ATAN(Input!$F$5*Input!$F$10))+(M318-$M$18)*COS(ATAN(Input!$F$5*Input!$F$10)))*IF(Input!C306="",0,1)</f>
        <v>0</v>
      </c>
      <c r="O318" s="7">
        <f>(C318*COS(ATAN(Input!$F$5*Input!$F$10))+(M318-$M$18)*SIN(ATAN(Input!$F$5*Input!$F$10)))*IF(Input!C306="",0,1)</f>
        <v>0</v>
      </c>
      <c r="P318" s="7">
        <f t="shared" si="95"/>
        <v>0</v>
      </c>
      <c r="Q318" s="7">
        <f t="shared" si="96"/>
        <v>0</v>
      </c>
      <c r="R318" s="7">
        <f t="shared" si="97"/>
        <v>0</v>
      </c>
      <c r="S318" s="7">
        <f t="shared" si="98"/>
        <v>0</v>
      </c>
      <c r="T318" s="7">
        <f t="shared" si="99"/>
        <v>0</v>
      </c>
      <c r="U318" s="7">
        <f t="shared" si="100"/>
        <v>0</v>
      </c>
      <c r="V318" s="7">
        <f t="shared" si="101"/>
        <v>0</v>
      </c>
      <c r="W318" s="7">
        <f t="shared" si="102"/>
        <v>0</v>
      </c>
      <c r="X318" s="7">
        <f t="shared" si="103"/>
        <v>0</v>
      </c>
      <c r="Y318" s="7">
        <f t="shared" si="104"/>
        <v>0</v>
      </c>
      <c r="Z318" s="7">
        <f t="shared" ca="1" si="105"/>
        <v>0</v>
      </c>
      <c r="AA318" s="7">
        <f t="shared" ca="1" si="106"/>
        <v>0</v>
      </c>
      <c r="AB318" s="7">
        <f t="shared" ca="1" si="107"/>
        <v>0</v>
      </c>
      <c r="AC318" s="3"/>
      <c r="AD318" s="3"/>
    </row>
    <row r="319" spans="1:30" x14ac:dyDescent="0.2">
      <c r="A319" s="20">
        <v>0</v>
      </c>
      <c r="B319" s="20">
        <v>0</v>
      </c>
      <c r="C319" s="8">
        <f>IF(Input!C307="",0,A319-$A$18)</f>
        <v>0</v>
      </c>
      <c r="D319" s="8">
        <f>(B319-Input!$C$6-Input!$F$5*C319)*IF(Input!C307="",0,1)</f>
        <v>0</v>
      </c>
      <c r="E319" s="7">
        <f t="shared" si="87"/>
        <v>0</v>
      </c>
      <c r="F319" s="7">
        <f t="shared" si="88"/>
        <v>0</v>
      </c>
      <c r="G319" s="7">
        <f t="shared" si="89"/>
        <v>0</v>
      </c>
      <c r="H319" s="7">
        <f t="shared" si="90"/>
        <v>0</v>
      </c>
      <c r="I319" s="7">
        <f t="shared" si="91"/>
        <v>0</v>
      </c>
      <c r="J319" s="7">
        <f t="shared" si="92"/>
        <v>0</v>
      </c>
      <c r="K319" s="7">
        <f t="shared" si="93"/>
        <v>0</v>
      </c>
      <c r="L319" s="7">
        <f t="shared" si="94"/>
        <v>0</v>
      </c>
      <c r="M319" s="7">
        <f>Input!C307*Input!$F$10</f>
        <v>0</v>
      </c>
      <c r="N319" s="7">
        <f>(-C319*SIN(ATAN(Input!$F$5*Input!$F$10))+(M319-$M$18)*COS(ATAN(Input!$F$5*Input!$F$10)))*IF(Input!C307="",0,1)</f>
        <v>0</v>
      </c>
      <c r="O319" s="7">
        <f>(C319*COS(ATAN(Input!$F$5*Input!$F$10))+(M319-$M$18)*SIN(ATAN(Input!$F$5*Input!$F$10)))*IF(Input!C307="",0,1)</f>
        <v>0</v>
      </c>
      <c r="P319" s="7">
        <f t="shared" si="95"/>
        <v>0</v>
      </c>
      <c r="Q319" s="7">
        <f t="shared" si="96"/>
        <v>0</v>
      </c>
      <c r="R319" s="7">
        <f t="shared" si="97"/>
        <v>0</v>
      </c>
      <c r="S319" s="7">
        <f t="shared" si="98"/>
        <v>0</v>
      </c>
      <c r="T319" s="7">
        <f t="shared" si="99"/>
        <v>0</v>
      </c>
      <c r="U319" s="7">
        <f t="shared" si="100"/>
        <v>0</v>
      </c>
      <c r="V319" s="7">
        <f t="shared" si="101"/>
        <v>0</v>
      </c>
      <c r="W319" s="7">
        <f t="shared" si="102"/>
        <v>0</v>
      </c>
      <c r="X319" s="7">
        <f t="shared" si="103"/>
        <v>0</v>
      </c>
      <c r="Y319" s="7">
        <f t="shared" si="104"/>
        <v>0</v>
      </c>
      <c r="Z319" s="7">
        <f t="shared" ca="1" si="105"/>
        <v>0</v>
      </c>
      <c r="AA319" s="7">
        <f t="shared" ca="1" si="106"/>
        <v>0</v>
      </c>
      <c r="AB319" s="7">
        <f t="shared" ca="1" si="107"/>
        <v>0</v>
      </c>
      <c r="AC319" s="3"/>
      <c r="AD319" s="3"/>
    </row>
    <row r="320" spans="1:30" x14ac:dyDescent="0.2">
      <c r="A320" s="20">
        <v>0</v>
      </c>
      <c r="B320" s="20">
        <v>0</v>
      </c>
      <c r="C320" s="8">
        <f>IF(Input!C308="",0,A320-$A$18)</f>
        <v>0</v>
      </c>
      <c r="D320" s="8">
        <f>(B320-Input!$C$6-Input!$F$5*C320)*IF(Input!C308="",0,1)</f>
        <v>0</v>
      </c>
      <c r="E320" s="7">
        <f t="shared" si="87"/>
        <v>0</v>
      </c>
      <c r="F320" s="7">
        <f t="shared" si="88"/>
        <v>0</v>
      </c>
      <c r="G320" s="7">
        <f t="shared" si="89"/>
        <v>0</v>
      </c>
      <c r="H320" s="7">
        <f t="shared" si="90"/>
        <v>0</v>
      </c>
      <c r="I320" s="7">
        <f t="shared" si="91"/>
        <v>0</v>
      </c>
      <c r="J320" s="7">
        <f t="shared" si="92"/>
        <v>0</v>
      </c>
      <c r="K320" s="7">
        <f t="shared" si="93"/>
        <v>0</v>
      </c>
      <c r="L320" s="7">
        <f t="shared" si="94"/>
        <v>0</v>
      </c>
      <c r="M320" s="7">
        <f>Input!C308*Input!$F$10</f>
        <v>0</v>
      </c>
      <c r="N320" s="7">
        <f>(-C320*SIN(ATAN(Input!$F$5*Input!$F$10))+(M320-$M$18)*COS(ATAN(Input!$F$5*Input!$F$10)))*IF(Input!C308="",0,1)</f>
        <v>0</v>
      </c>
      <c r="O320" s="7">
        <f>(C320*COS(ATAN(Input!$F$5*Input!$F$10))+(M320-$M$18)*SIN(ATAN(Input!$F$5*Input!$F$10)))*IF(Input!C308="",0,1)</f>
        <v>0</v>
      </c>
      <c r="P320" s="7">
        <f t="shared" si="95"/>
        <v>0</v>
      </c>
      <c r="Q320" s="7">
        <f t="shared" si="96"/>
        <v>0</v>
      </c>
      <c r="R320" s="7">
        <f t="shared" si="97"/>
        <v>0</v>
      </c>
      <c r="S320" s="7">
        <f t="shared" si="98"/>
        <v>0</v>
      </c>
      <c r="T320" s="7">
        <f t="shared" si="99"/>
        <v>0</v>
      </c>
      <c r="U320" s="7">
        <f t="shared" si="100"/>
        <v>0</v>
      </c>
      <c r="V320" s="7">
        <f t="shared" si="101"/>
        <v>0</v>
      </c>
      <c r="W320" s="7">
        <f t="shared" si="102"/>
        <v>0</v>
      </c>
      <c r="X320" s="7">
        <f t="shared" si="103"/>
        <v>0</v>
      </c>
      <c r="Y320" s="7">
        <f t="shared" si="104"/>
        <v>0</v>
      </c>
      <c r="Z320" s="7">
        <f t="shared" ca="1" si="105"/>
        <v>0</v>
      </c>
      <c r="AA320" s="7">
        <f t="shared" ca="1" si="106"/>
        <v>0</v>
      </c>
      <c r="AB320" s="7">
        <f t="shared" ca="1" si="107"/>
        <v>0</v>
      </c>
      <c r="AC320" s="3"/>
      <c r="AD320" s="3"/>
    </row>
    <row r="321" spans="1:30" x14ac:dyDescent="0.2">
      <c r="A321" s="20">
        <v>0</v>
      </c>
      <c r="B321" s="20">
        <v>0</v>
      </c>
      <c r="C321" s="8">
        <f>IF(Input!C309="",0,A321-$A$18)</f>
        <v>0</v>
      </c>
      <c r="D321" s="8">
        <f>(B321-Input!$C$6-Input!$F$5*C321)*IF(Input!C309="",0,1)</f>
        <v>0</v>
      </c>
      <c r="E321" s="7">
        <f t="shared" si="87"/>
        <v>0</v>
      </c>
      <c r="F321" s="7">
        <f t="shared" si="88"/>
        <v>0</v>
      </c>
      <c r="G321" s="7">
        <f t="shared" si="89"/>
        <v>0</v>
      </c>
      <c r="H321" s="7">
        <f t="shared" si="90"/>
        <v>0</v>
      </c>
      <c r="I321" s="7">
        <f t="shared" si="91"/>
        <v>0</v>
      </c>
      <c r="J321" s="7">
        <f t="shared" si="92"/>
        <v>0</v>
      </c>
      <c r="K321" s="7">
        <f t="shared" si="93"/>
        <v>0</v>
      </c>
      <c r="L321" s="7">
        <f t="shared" si="94"/>
        <v>0</v>
      </c>
      <c r="M321" s="7">
        <f>Input!C309*Input!$F$10</f>
        <v>0</v>
      </c>
      <c r="N321" s="7">
        <f>(-C321*SIN(ATAN(Input!$F$5*Input!$F$10))+(M321-$M$18)*COS(ATAN(Input!$F$5*Input!$F$10)))*IF(Input!C309="",0,1)</f>
        <v>0</v>
      </c>
      <c r="O321" s="7">
        <f>(C321*COS(ATAN(Input!$F$5*Input!$F$10))+(M321-$M$18)*SIN(ATAN(Input!$F$5*Input!$F$10)))*IF(Input!C309="",0,1)</f>
        <v>0</v>
      </c>
      <c r="P321" s="7">
        <f t="shared" si="95"/>
        <v>0</v>
      </c>
      <c r="Q321" s="7">
        <f t="shared" si="96"/>
        <v>0</v>
      </c>
      <c r="R321" s="7">
        <f t="shared" si="97"/>
        <v>0</v>
      </c>
      <c r="S321" s="7">
        <f t="shared" si="98"/>
        <v>0</v>
      </c>
      <c r="T321" s="7">
        <f t="shared" si="99"/>
        <v>0</v>
      </c>
      <c r="U321" s="7">
        <f t="shared" si="100"/>
        <v>0</v>
      </c>
      <c r="V321" s="7">
        <f t="shared" si="101"/>
        <v>0</v>
      </c>
      <c r="W321" s="7">
        <f t="shared" si="102"/>
        <v>0</v>
      </c>
      <c r="X321" s="7">
        <f t="shared" si="103"/>
        <v>0</v>
      </c>
      <c r="Y321" s="7">
        <f t="shared" si="104"/>
        <v>0</v>
      </c>
      <c r="Z321" s="7">
        <f t="shared" ca="1" si="105"/>
        <v>0</v>
      </c>
      <c r="AA321" s="7">
        <f t="shared" ca="1" si="106"/>
        <v>0</v>
      </c>
      <c r="AB321" s="7">
        <f t="shared" ca="1" si="107"/>
        <v>0</v>
      </c>
      <c r="AC321" s="3"/>
      <c r="AD321" s="3"/>
    </row>
    <row r="322" spans="1:30" x14ac:dyDescent="0.2">
      <c r="A322" s="20">
        <v>0</v>
      </c>
      <c r="B322" s="20">
        <v>0</v>
      </c>
      <c r="C322" s="8">
        <f>IF(Input!C310="",0,A322-$A$18)</f>
        <v>0</v>
      </c>
      <c r="D322" s="8">
        <f>(B322-Input!$C$6-Input!$F$5*C322)*IF(Input!C310="",0,1)</f>
        <v>0</v>
      </c>
      <c r="E322" s="7">
        <f t="shared" si="87"/>
        <v>0</v>
      </c>
      <c r="F322" s="7">
        <f t="shared" si="88"/>
        <v>0</v>
      </c>
      <c r="G322" s="7">
        <f t="shared" si="89"/>
        <v>0</v>
      </c>
      <c r="H322" s="7">
        <f t="shared" si="90"/>
        <v>0</v>
      </c>
      <c r="I322" s="7">
        <f t="shared" si="91"/>
        <v>0</v>
      </c>
      <c r="J322" s="7">
        <f t="shared" si="92"/>
        <v>0</v>
      </c>
      <c r="K322" s="7">
        <f t="shared" si="93"/>
        <v>0</v>
      </c>
      <c r="L322" s="7">
        <f t="shared" si="94"/>
        <v>0</v>
      </c>
      <c r="M322" s="7">
        <f>Input!C310*Input!$F$10</f>
        <v>0</v>
      </c>
      <c r="N322" s="7">
        <f>(-C322*SIN(ATAN(Input!$F$5*Input!$F$10))+(M322-$M$18)*COS(ATAN(Input!$F$5*Input!$F$10)))*IF(Input!C310="",0,1)</f>
        <v>0</v>
      </c>
      <c r="O322" s="7">
        <f>(C322*COS(ATAN(Input!$F$5*Input!$F$10))+(M322-$M$18)*SIN(ATAN(Input!$F$5*Input!$F$10)))*IF(Input!C310="",0,1)</f>
        <v>0</v>
      </c>
      <c r="P322" s="7">
        <f t="shared" si="95"/>
        <v>0</v>
      </c>
      <c r="Q322" s="7">
        <f t="shared" si="96"/>
        <v>0</v>
      </c>
      <c r="R322" s="7">
        <f t="shared" si="97"/>
        <v>0</v>
      </c>
      <c r="S322" s="7">
        <f t="shared" si="98"/>
        <v>0</v>
      </c>
      <c r="T322" s="7">
        <f t="shared" si="99"/>
        <v>0</v>
      </c>
      <c r="U322" s="7">
        <f t="shared" si="100"/>
        <v>0</v>
      </c>
      <c r="V322" s="7">
        <f t="shared" si="101"/>
        <v>0</v>
      </c>
      <c r="W322" s="7">
        <f t="shared" si="102"/>
        <v>0</v>
      </c>
      <c r="X322" s="7">
        <f t="shared" si="103"/>
        <v>0</v>
      </c>
      <c r="Y322" s="7">
        <f t="shared" si="104"/>
        <v>0</v>
      </c>
      <c r="Z322" s="7">
        <f t="shared" ca="1" si="105"/>
        <v>0</v>
      </c>
      <c r="AA322" s="7">
        <f t="shared" ca="1" si="106"/>
        <v>0</v>
      </c>
      <c r="AB322" s="7">
        <f t="shared" ca="1" si="107"/>
        <v>0</v>
      </c>
      <c r="AC322" s="3"/>
      <c r="AD322" s="3"/>
    </row>
    <row r="323" spans="1:30" x14ac:dyDescent="0.2">
      <c r="A323" s="20">
        <v>0</v>
      </c>
      <c r="B323" s="20">
        <v>0</v>
      </c>
      <c r="C323" s="8">
        <f>IF(Input!C311="",0,A323-$A$18)</f>
        <v>0</v>
      </c>
      <c r="D323" s="8">
        <f>(B323-Input!$C$6-Input!$F$5*C323)*IF(Input!C311="",0,1)</f>
        <v>0</v>
      </c>
      <c r="E323" s="7">
        <f t="shared" si="87"/>
        <v>0</v>
      </c>
      <c r="F323" s="7">
        <f t="shared" si="88"/>
        <v>0</v>
      </c>
      <c r="G323" s="7">
        <f t="shared" si="89"/>
        <v>0</v>
      </c>
      <c r="H323" s="7">
        <f t="shared" si="90"/>
        <v>0</v>
      </c>
      <c r="I323" s="7">
        <f t="shared" si="91"/>
        <v>0</v>
      </c>
      <c r="J323" s="7">
        <f t="shared" si="92"/>
        <v>0</v>
      </c>
      <c r="K323" s="7">
        <f t="shared" si="93"/>
        <v>0</v>
      </c>
      <c r="L323" s="7">
        <f t="shared" si="94"/>
        <v>0</v>
      </c>
      <c r="M323" s="7">
        <f>Input!C311*Input!$F$10</f>
        <v>0</v>
      </c>
      <c r="N323" s="7">
        <f>(-C323*SIN(ATAN(Input!$F$5*Input!$F$10))+(M323-$M$18)*COS(ATAN(Input!$F$5*Input!$F$10)))*IF(Input!C311="",0,1)</f>
        <v>0</v>
      </c>
      <c r="O323" s="7">
        <f>(C323*COS(ATAN(Input!$F$5*Input!$F$10))+(M323-$M$18)*SIN(ATAN(Input!$F$5*Input!$F$10)))*IF(Input!C311="",0,1)</f>
        <v>0</v>
      </c>
      <c r="P323" s="7">
        <f t="shared" si="95"/>
        <v>0</v>
      </c>
      <c r="Q323" s="7">
        <f t="shared" si="96"/>
        <v>0</v>
      </c>
      <c r="R323" s="7">
        <f t="shared" si="97"/>
        <v>0</v>
      </c>
      <c r="S323" s="7">
        <f t="shared" si="98"/>
        <v>0</v>
      </c>
      <c r="T323" s="7">
        <f t="shared" si="99"/>
        <v>0</v>
      </c>
      <c r="U323" s="7">
        <f t="shared" si="100"/>
        <v>0</v>
      </c>
      <c r="V323" s="7">
        <f t="shared" si="101"/>
        <v>0</v>
      </c>
      <c r="W323" s="7">
        <f t="shared" si="102"/>
        <v>0</v>
      </c>
      <c r="X323" s="7">
        <f t="shared" si="103"/>
        <v>0</v>
      </c>
      <c r="Y323" s="7">
        <f t="shared" si="104"/>
        <v>0</v>
      </c>
      <c r="Z323" s="7">
        <f t="shared" ca="1" si="105"/>
        <v>0</v>
      </c>
      <c r="AA323" s="7">
        <f t="shared" ca="1" si="106"/>
        <v>0</v>
      </c>
      <c r="AB323" s="7">
        <f t="shared" ca="1" si="107"/>
        <v>0</v>
      </c>
      <c r="AC323" s="3"/>
      <c r="AD323" s="3"/>
    </row>
    <row r="324" spans="1:30" x14ac:dyDescent="0.2">
      <c r="A324" s="20">
        <v>0</v>
      </c>
      <c r="B324" s="20">
        <v>0</v>
      </c>
      <c r="C324" s="8">
        <f>IF(Input!C312="",0,A324-$A$18)</f>
        <v>0</v>
      </c>
      <c r="D324" s="8">
        <f>(B324-Input!$C$6-Input!$F$5*C324)*IF(Input!C312="",0,1)</f>
        <v>0</v>
      </c>
      <c r="E324" s="7">
        <f t="shared" si="87"/>
        <v>0</v>
      </c>
      <c r="F324" s="7">
        <f t="shared" si="88"/>
        <v>0</v>
      </c>
      <c r="G324" s="7">
        <f t="shared" si="89"/>
        <v>0</v>
      </c>
      <c r="H324" s="7">
        <f t="shared" si="90"/>
        <v>0</v>
      </c>
      <c r="I324" s="7">
        <f t="shared" si="91"/>
        <v>0</v>
      </c>
      <c r="J324" s="7">
        <f t="shared" si="92"/>
        <v>0</v>
      </c>
      <c r="K324" s="7">
        <f t="shared" si="93"/>
        <v>0</v>
      </c>
      <c r="L324" s="7">
        <f t="shared" si="94"/>
        <v>0</v>
      </c>
      <c r="M324" s="7">
        <f>Input!C312*Input!$F$10</f>
        <v>0</v>
      </c>
      <c r="N324" s="7">
        <f>(-C324*SIN(ATAN(Input!$F$5*Input!$F$10))+(M324-$M$18)*COS(ATAN(Input!$F$5*Input!$F$10)))*IF(Input!C312="",0,1)</f>
        <v>0</v>
      </c>
      <c r="O324" s="7">
        <f>(C324*COS(ATAN(Input!$F$5*Input!$F$10))+(M324-$M$18)*SIN(ATAN(Input!$F$5*Input!$F$10)))*IF(Input!C312="",0,1)</f>
        <v>0</v>
      </c>
      <c r="P324" s="7">
        <f t="shared" si="95"/>
        <v>0</v>
      </c>
      <c r="Q324" s="7">
        <f t="shared" si="96"/>
        <v>0</v>
      </c>
      <c r="R324" s="7">
        <f t="shared" si="97"/>
        <v>0</v>
      </c>
      <c r="S324" s="7">
        <f t="shared" si="98"/>
        <v>0</v>
      </c>
      <c r="T324" s="7">
        <f t="shared" si="99"/>
        <v>0</v>
      </c>
      <c r="U324" s="7">
        <f t="shared" si="100"/>
        <v>0</v>
      </c>
      <c r="V324" s="7">
        <f t="shared" si="101"/>
        <v>0</v>
      </c>
      <c r="W324" s="7">
        <f t="shared" si="102"/>
        <v>0</v>
      </c>
      <c r="X324" s="7">
        <f t="shared" si="103"/>
        <v>0</v>
      </c>
      <c r="Y324" s="7">
        <f t="shared" si="104"/>
        <v>0</v>
      </c>
      <c r="Z324" s="7">
        <f t="shared" ca="1" si="105"/>
        <v>0</v>
      </c>
      <c r="AA324" s="7">
        <f t="shared" ca="1" si="106"/>
        <v>0</v>
      </c>
      <c r="AB324" s="7">
        <f t="shared" ca="1" si="107"/>
        <v>0</v>
      </c>
      <c r="AC324" s="3"/>
      <c r="AD324" s="3"/>
    </row>
    <row r="325" spans="1:30" x14ac:dyDescent="0.2">
      <c r="A325" s="20">
        <v>0</v>
      </c>
      <c r="B325" s="20">
        <v>0</v>
      </c>
      <c r="C325" s="8">
        <f>IF(Input!C313="",0,A325-$A$18)</f>
        <v>0</v>
      </c>
      <c r="D325" s="8">
        <f>(B325-Input!$C$6-Input!$F$5*C325)*IF(Input!C313="",0,1)</f>
        <v>0</v>
      </c>
      <c r="E325" s="7">
        <f t="shared" si="87"/>
        <v>0</v>
      </c>
      <c r="F325" s="7">
        <f t="shared" si="88"/>
        <v>0</v>
      </c>
      <c r="G325" s="7">
        <f t="shared" si="89"/>
        <v>0</v>
      </c>
      <c r="H325" s="7">
        <f t="shared" si="90"/>
        <v>0</v>
      </c>
      <c r="I325" s="7">
        <f t="shared" si="91"/>
        <v>0</v>
      </c>
      <c r="J325" s="7">
        <f t="shared" si="92"/>
        <v>0</v>
      </c>
      <c r="K325" s="7">
        <f t="shared" si="93"/>
        <v>0</v>
      </c>
      <c r="L325" s="7">
        <f t="shared" si="94"/>
        <v>0</v>
      </c>
      <c r="M325" s="7">
        <f>Input!C313*Input!$F$10</f>
        <v>0</v>
      </c>
      <c r="N325" s="7">
        <f>(-C325*SIN(ATAN(Input!$F$5*Input!$F$10))+(M325-$M$18)*COS(ATAN(Input!$F$5*Input!$F$10)))*IF(Input!C313="",0,1)</f>
        <v>0</v>
      </c>
      <c r="O325" s="7">
        <f>(C325*COS(ATAN(Input!$F$5*Input!$F$10))+(M325-$M$18)*SIN(ATAN(Input!$F$5*Input!$F$10)))*IF(Input!C313="",0,1)</f>
        <v>0</v>
      </c>
      <c r="P325" s="7">
        <f t="shared" si="95"/>
        <v>0</v>
      </c>
      <c r="Q325" s="7">
        <f t="shared" si="96"/>
        <v>0</v>
      </c>
      <c r="R325" s="7">
        <f t="shared" si="97"/>
        <v>0</v>
      </c>
      <c r="S325" s="7">
        <f t="shared" si="98"/>
        <v>0</v>
      </c>
      <c r="T325" s="7">
        <f t="shared" si="99"/>
        <v>0</v>
      </c>
      <c r="U325" s="7">
        <f t="shared" si="100"/>
        <v>0</v>
      </c>
      <c r="V325" s="7">
        <f t="shared" si="101"/>
        <v>0</v>
      </c>
      <c r="W325" s="7">
        <f t="shared" si="102"/>
        <v>0</v>
      </c>
      <c r="X325" s="7">
        <f t="shared" si="103"/>
        <v>0</v>
      </c>
      <c r="Y325" s="7">
        <f t="shared" si="104"/>
        <v>0</v>
      </c>
      <c r="Z325" s="7">
        <f t="shared" ca="1" si="105"/>
        <v>0</v>
      </c>
      <c r="AA325" s="7">
        <f t="shared" ca="1" si="106"/>
        <v>0</v>
      </c>
      <c r="AB325" s="7">
        <f t="shared" ca="1" si="107"/>
        <v>0</v>
      </c>
      <c r="AC325" s="3"/>
      <c r="AD325" s="3"/>
    </row>
    <row r="326" spans="1:30" x14ac:dyDescent="0.2">
      <c r="A326" s="20">
        <v>0</v>
      </c>
      <c r="B326" s="20">
        <v>0</v>
      </c>
      <c r="C326" s="8">
        <f>IF(Input!C314="",0,A326-$A$18)</f>
        <v>0</v>
      </c>
      <c r="D326" s="8">
        <f>(B326-Input!$C$6-Input!$F$5*C326)*IF(Input!C314="",0,1)</f>
        <v>0</v>
      </c>
      <c r="E326" s="7">
        <f t="shared" si="87"/>
        <v>0</v>
      </c>
      <c r="F326" s="7">
        <f t="shared" si="88"/>
        <v>0</v>
      </c>
      <c r="G326" s="7">
        <f t="shared" si="89"/>
        <v>0</v>
      </c>
      <c r="H326" s="7">
        <f t="shared" si="90"/>
        <v>0</v>
      </c>
      <c r="I326" s="7">
        <f t="shared" si="91"/>
        <v>0</v>
      </c>
      <c r="J326" s="7">
        <f t="shared" si="92"/>
        <v>0</v>
      </c>
      <c r="K326" s="7">
        <f t="shared" si="93"/>
        <v>0</v>
      </c>
      <c r="L326" s="7">
        <f t="shared" si="94"/>
        <v>0</v>
      </c>
      <c r="M326" s="7">
        <f>Input!C314*Input!$F$10</f>
        <v>0</v>
      </c>
      <c r="N326" s="7">
        <f>(-C326*SIN(ATAN(Input!$F$5*Input!$F$10))+(M326-$M$18)*COS(ATAN(Input!$F$5*Input!$F$10)))*IF(Input!C314="",0,1)</f>
        <v>0</v>
      </c>
      <c r="O326" s="7">
        <f>(C326*COS(ATAN(Input!$F$5*Input!$F$10))+(M326-$M$18)*SIN(ATAN(Input!$F$5*Input!$F$10)))*IF(Input!C314="",0,1)</f>
        <v>0</v>
      </c>
      <c r="P326" s="7">
        <f t="shared" si="95"/>
        <v>0</v>
      </c>
      <c r="Q326" s="7">
        <f t="shared" si="96"/>
        <v>0</v>
      </c>
      <c r="R326" s="7">
        <f t="shared" si="97"/>
        <v>0</v>
      </c>
      <c r="S326" s="7">
        <f t="shared" si="98"/>
        <v>0</v>
      </c>
      <c r="T326" s="7">
        <f t="shared" si="99"/>
        <v>0</v>
      </c>
      <c r="U326" s="7">
        <f t="shared" si="100"/>
        <v>0</v>
      </c>
      <c r="V326" s="7">
        <f t="shared" si="101"/>
        <v>0</v>
      </c>
      <c r="W326" s="7">
        <f t="shared" si="102"/>
        <v>0</v>
      </c>
      <c r="X326" s="7">
        <f t="shared" si="103"/>
        <v>0</v>
      </c>
      <c r="Y326" s="7">
        <f t="shared" si="104"/>
        <v>0</v>
      </c>
      <c r="Z326" s="7">
        <f t="shared" ca="1" si="105"/>
        <v>0</v>
      </c>
      <c r="AA326" s="7">
        <f t="shared" ca="1" si="106"/>
        <v>0</v>
      </c>
      <c r="AB326" s="7">
        <f t="shared" ca="1" si="107"/>
        <v>0</v>
      </c>
      <c r="AC326" s="3"/>
      <c r="AD326" s="3"/>
    </row>
    <row r="327" spans="1:30" x14ac:dyDescent="0.2">
      <c r="A327" s="20">
        <v>0</v>
      </c>
      <c r="B327" s="20">
        <v>0</v>
      </c>
      <c r="C327" s="8">
        <f>IF(Input!C315="",0,A327-$A$18)</f>
        <v>0</v>
      </c>
      <c r="D327" s="8">
        <f>(B327-Input!$C$6-Input!$F$5*C327)*IF(Input!C315="",0,1)</f>
        <v>0</v>
      </c>
      <c r="E327" s="7">
        <f t="shared" si="87"/>
        <v>0</v>
      </c>
      <c r="F327" s="7">
        <f t="shared" si="88"/>
        <v>0</v>
      </c>
      <c r="G327" s="7">
        <f t="shared" si="89"/>
        <v>0</v>
      </c>
      <c r="H327" s="7">
        <f t="shared" si="90"/>
        <v>0</v>
      </c>
      <c r="I327" s="7">
        <f t="shared" si="91"/>
        <v>0</v>
      </c>
      <c r="J327" s="7">
        <f t="shared" si="92"/>
        <v>0</v>
      </c>
      <c r="K327" s="7">
        <f t="shared" si="93"/>
        <v>0</v>
      </c>
      <c r="L327" s="7">
        <f t="shared" si="94"/>
        <v>0</v>
      </c>
      <c r="M327" s="7">
        <f>Input!C315*Input!$F$10</f>
        <v>0</v>
      </c>
      <c r="N327" s="7">
        <f>(-C327*SIN(ATAN(Input!$F$5*Input!$F$10))+(M327-$M$18)*COS(ATAN(Input!$F$5*Input!$F$10)))*IF(Input!C315="",0,1)</f>
        <v>0</v>
      </c>
      <c r="O327" s="7">
        <f>(C327*COS(ATAN(Input!$F$5*Input!$F$10))+(M327-$M$18)*SIN(ATAN(Input!$F$5*Input!$F$10)))*IF(Input!C315="",0,1)</f>
        <v>0</v>
      </c>
      <c r="P327" s="7">
        <f t="shared" si="95"/>
        <v>0</v>
      </c>
      <c r="Q327" s="7">
        <f t="shared" si="96"/>
        <v>0</v>
      </c>
      <c r="R327" s="7">
        <f t="shared" si="97"/>
        <v>0</v>
      </c>
      <c r="S327" s="7">
        <f t="shared" si="98"/>
        <v>0</v>
      </c>
      <c r="T327" s="7">
        <f t="shared" si="99"/>
        <v>0</v>
      </c>
      <c r="U327" s="7">
        <f t="shared" si="100"/>
        <v>0</v>
      </c>
      <c r="V327" s="7">
        <f t="shared" si="101"/>
        <v>0</v>
      </c>
      <c r="W327" s="7">
        <f t="shared" si="102"/>
        <v>0</v>
      </c>
      <c r="X327" s="7">
        <f t="shared" si="103"/>
        <v>0</v>
      </c>
      <c r="Y327" s="7">
        <f t="shared" si="104"/>
        <v>0</v>
      </c>
      <c r="Z327" s="7">
        <f t="shared" ca="1" si="105"/>
        <v>0</v>
      </c>
      <c r="AA327" s="7">
        <f t="shared" ca="1" si="106"/>
        <v>0</v>
      </c>
      <c r="AB327" s="7">
        <f t="shared" ca="1" si="107"/>
        <v>0</v>
      </c>
      <c r="AC327" s="3"/>
      <c r="AD327" s="3"/>
    </row>
    <row r="328" spans="1:30" x14ac:dyDescent="0.2">
      <c r="A328" s="20">
        <v>0</v>
      </c>
      <c r="B328" s="20">
        <v>0</v>
      </c>
      <c r="C328" s="8">
        <f>IF(Input!C316="",0,A328-$A$18)</f>
        <v>0</v>
      </c>
      <c r="D328" s="8">
        <f>(B328-Input!$C$6-Input!$F$5*C328)*IF(Input!C316="",0,1)</f>
        <v>0</v>
      </c>
      <c r="E328" s="7">
        <f t="shared" si="87"/>
        <v>0</v>
      </c>
      <c r="F328" s="7">
        <f t="shared" si="88"/>
        <v>0</v>
      </c>
      <c r="G328" s="7">
        <f t="shared" si="89"/>
        <v>0</v>
      </c>
      <c r="H328" s="7">
        <f t="shared" si="90"/>
        <v>0</v>
      </c>
      <c r="I328" s="7">
        <f t="shared" si="91"/>
        <v>0</v>
      </c>
      <c r="J328" s="7">
        <f t="shared" si="92"/>
        <v>0</v>
      </c>
      <c r="K328" s="7">
        <f t="shared" si="93"/>
        <v>0</v>
      </c>
      <c r="L328" s="7">
        <f t="shared" si="94"/>
        <v>0</v>
      </c>
      <c r="M328" s="7">
        <f>Input!C316*Input!$F$10</f>
        <v>0</v>
      </c>
      <c r="N328" s="7">
        <f>(-C328*SIN(ATAN(Input!$F$5*Input!$F$10))+(M328-$M$18)*COS(ATAN(Input!$F$5*Input!$F$10)))*IF(Input!C316="",0,1)</f>
        <v>0</v>
      </c>
      <c r="O328" s="7">
        <f>(C328*COS(ATAN(Input!$F$5*Input!$F$10))+(M328-$M$18)*SIN(ATAN(Input!$F$5*Input!$F$10)))*IF(Input!C316="",0,1)</f>
        <v>0</v>
      </c>
      <c r="P328" s="7">
        <f t="shared" si="95"/>
        <v>0</v>
      </c>
      <c r="Q328" s="7">
        <f t="shared" si="96"/>
        <v>0</v>
      </c>
      <c r="R328" s="7">
        <f t="shared" si="97"/>
        <v>0</v>
      </c>
      <c r="S328" s="7">
        <f t="shared" si="98"/>
        <v>0</v>
      </c>
      <c r="T328" s="7">
        <f t="shared" si="99"/>
        <v>0</v>
      </c>
      <c r="U328" s="7">
        <f t="shared" si="100"/>
        <v>0</v>
      </c>
      <c r="V328" s="7">
        <f t="shared" si="101"/>
        <v>0</v>
      </c>
      <c r="W328" s="7">
        <f t="shared" si="102"/>
        <v>0</v>
      </c>
      <c r="X328" s="7">
        <f t="shared" si="103"/>
        <v>0</v>
      </c>
      <c r="Y328" s="7">
        <f t="shared" si="104"/>
        <v>0</v>
      </c>
      <c r="Z328" s="7">
        <f t="shared" ca="1" si="105"/>
        <v>0</v>
      </c>
      <c r="AA328" s="7">
        <f t="shared" ca="1" si="106"/>
        <v>0</v>
      </c>
      <c r="AB328" s="7">
        <f t="shared" ca="1" si="107"/>
        <v>0</v>
      </c>
      <c r="AC328" s="3"/>
      <c r="AD328" s="3"/>
    </row>
    <row r="329" spans="1:30" x14ac:dyDescent="0.2">
      <c r="A329" s="20">
        <v>0</v>
      </c>
      <c r="B329" s="20">
        <v>0</v>
      </c>
      <c r="C329" s="8">
        <f>IF(Input!C317="",0,A329-$A$18)</f>
        <v>0</v>
      </c>
      <c r="D329" s="8">
        <f>(B329-Input!$C$6-Input!$F$5*C329)*IF(Input!C317="",0,1)</f>
        <v>0</v>
      </c>
      <c r="E329" s="7">
        <f t="shared" si="87"/>
        <v>0</v>
      </c>
      <c r="F329" s="7">
        <f t="shared" si="88"/>
        <v>0</v>
      </c>
      <c r="G329" s="7">
        <f t="shared" si="89"/>
        <v>0</v>
      </c>
      <c r="H329" s="7">
        <f t="shared" si="90"/>
        <v>0</v>
      </c>
      <c r="I329" s="7">
        <f t="shared" si="91"/>
        <v>0</v>
      </c>
      <c r="J329" s="7">
        <f t="shared" si="92"/>
        <v>0</v>
      </c>
      <c r="K329" s="7">
        <f t="shared" si="93"/>
        <v>0</v>
      </c>
      <c r="L329" s="7">
        <f t="shared" si="94"/>
        <v>0</v>
      </c>
      <c r="M329" s="7">
        <f>Input!C317*Input!$F$10</f>
        <v>0</v>
      </c>
      <c r="N329" s="7">
        <f>(-C329*SIN(ATAN(Input!$F$5*Input!$F$10))+(M329-$M$18)*COS(ATAN(Input!$F$5*Input!$F$10)))*IF(Input!C317="",0,1)</f>
        <v>0</v>
      </c>
      <c r="O329" s="7">
        <f>(C329*COS(ATAN(Input!$F$5*Input!$F$10))+(M329-$M$18)*SIN(ATAN(Input!$F$5*Input!$F$10)))*IF(Input!C317="",0,1)</f>
        <v>0</v>
      </c>
      <c r="P329" s="7">
        <f t="shared" si="95"/>
        <v>0</v>
      </c>
      <c r="Q329" s="7">
        <f t="shared" si="96"/>
        <v>0</v>
      </c>
      <c r="R329" s="7">
        <f t="shared" si="97"/>
        <v>0</v>
      </c>
      <c r="S329" s="7">
        <f t="shared" si="98"/>
        <v>0</v>
      </c>
      <c r="T329" s="7">
        <f t="shared" si="99"/>
        <v>0</v>
      </c>
      <c r="U329" s="7">
        <f t="shared" si="100"/>
        <v>0</v>
      </c>
      <c r="V329" s="7">
        <f t="shared" si="101"/>
        <v>0</v>
      </c>
      <c r="W329" s="7">
        <f t="shared" si="102"/>
        <v>0</v>
      </c>
      <c r="X329" s="7">
        <f t="shared" si="103"/>
        <v>0</v>
      </c>
      <c r="Y329" s="7">
        <f t="shared" si="104"/>
        <v>0</v>
      </c>
      <c r="Z329" s="7">
        <f t="shared" ca="1" si="105"/>
        <v>0</v>
      </c>
      <c r="AA329" s="7">
        <f t="shared" ca="1" si="106"/>
        <v>0</v>
      </c>
      <c r="AB329" s="7">
        <f t="shared" ca="1" si="107"/>
        <v>0</v>
      </c>
      <c r="AC329" s="3"/>
      <c r="AD329" s="3"/>
    </row>
    <row r="330" spans="1:30" x14ac:dyDescent="0.2">
      <c r="A330" s="20">
        <v>0</v>
      </c>
      <c r="B330" s="20">
        <v>0</v>
      </c>
      <c r="C330" s="8">
        <f>IF(Input!C318="",0,A330-$A$18)</f>
        <v>0</v>
      </c>
      <c r="D330" s="8">
        <f>(B330-Input!$C$6-Input!$F$5*C330)*IF(Input!C318="",0,1)</f>
        <v>0</v>
      </c>
      <c r="E330" s="7">
        <f t="shared" si="87"/>
        <v>0</v>
      </c>
      <c r="F330" s="7">
        <f t="shared" si="88"/>
        <v>0</v>
      </c>
      <c r="G330" s="7">
        <f t="shared" si="89"/>
        <v>0</v>
      </c>
      <c r="H330" s="7">
        <f t="shared" si="90"/>
        <v>0</v>
      </c>
      <c r="I330" s="7">
        <f t="shared" si="91"/>
        <v>0</v>
      </c>
      <c r="J330" s="7">
        <f t="shared" si="92"/>
        <v>0</v>
      </c>
      <c r="K330" s="7">
        <f t="shared" si="93"/>
        <v>0</v>
      </c>
      <c r="L330" s="7">
        <f t="shared" si="94"/>
        <v>0</v>
      </c>
      <c r="M330" s="7">
        <f>Input!C318*Input!$F$10</f>
        <v>0</v>
      </c>
      <c r="N330" s="7">
        <f>(-C330*SIN(ATAN(Input!$F$5*Input!$F$10))+(M330-$M$18)*COS(ATAN(Input!$F$5*Input!$F$10)))*IF(Input!C318="",0,1)</f>
        <v>0</v>
      </c>
      <c r="O330" s="7">
        <f>(C330*COS(ATAN(Input!$F$5*Input!$F$10))+(M330-$M$18)*SIN(ATAN(Input!$F$5*Input!$F$10)))*IF(Input!C318="",0,1)</f>
        <v>0</v>
      </c>
      <c r="P330" s="7">
        <f t="shared" si="95"/>
        <v>0</v>
      </c>
      <c r="Q330" s="7">
        <f t="shared" si="96"/>
        <v>0</v>
      </c>
      <c r="R330" s="7">
        <f t="shared" si="97"/>
        <v>0</v>
      </c>
      <c r="S330" s="7">
        <f t="shared" si="98"/>
        <v>0</v>
      </c>
      <c r="T330" s="7">
        <f t="shared" si="99"/>
        <v>0</v>
      </c>
      <c r="U330" s="7">
        <f t="shared" si="100"/>
        <v>0</v>
      </c>
      <c r="V330" s="7">
        <f t="shared" si="101"/>
        <v>0</v>
      </c>
      <c r="W330" s="7">
        <f t="shared" si="102"/>
        <v>0</v>
      </c>
      <c r="X330" s="7">
        <f t="shared" si="103"/>
        <v>0</v>
      </c>
      <c r="Y330" s="7">
        <f t="shared" si="104"/>
        <v>0</v>
      </c>
      <c r="Z330" s="7">
        <f t="shared" ca="1" si="105"/>
        <v>0</v>
      </c>
      <c r="AA330" s="7">
        <f t="shared" ca="1" si="106"/>
        <v>0</v>
      </c>
      <c r="AB330" s="7">
        <f t="shared" ca="1" si="107"/>
        <v>0</v>
      </c>
      <c r="AC330" s="3"/>
      <c r="AD330" s="3"/>
    </row>
    <row r="331" spans="1:30" x14ac:dyDescent="0.2">
      <c r="A331" s="20">
        <v>0</v>
      </c>
      <c r="B331" s="20">
        <v>0</v>
      </c>
      <c r="C331" s="8">
        <f>IF(Input!C319="",0,A331-$A$18)</f>
        <v>0</v>
      </c>
      <c r="D331" s="8">
        <f>(B331-Input!$C$6-Input!$F$5*C331)*IF(Input!C319="",0,1)</f>
        <v>0</v>
      </c>
      <c r="E331" s="7">
        <f t="shared" si="87"/>
        <v>0</v>
      </c>
      <c r="F331" s="7">
        <f t="shared" si="88"/>
        <v>0</v>
      </c>
      <c r="G331" s="7">
        <f t="shared" si="89"/>
        <v>0</v>
      </c>
      <c r="H331" s="7">
        <f t="shared" si="90"/>
        <v>0</v>
      </c>
      <c r="I331" s="7">
        <f t="shared" si="91"/>
        <v>0</v>
      </c>
      <c r="J331" s="7">
        <f t="shared" si="92"/>
        <v>0</v>
      </c>
      <c r="K331" s="7">
        <f t="shared" si="93"/>
        <v>0</v>
      </c>
      <c r="L331" s="7">
        <f t="shared" si="94"/>
        <v>0</v>
      </c>
      <c r="M331" s="7">
        <f>Input!C319*Input!$F$10</f>
        <v>0</v>
      </c>
      <c r="N331" s="7">
        <f>(-C331*SIN(ATAN(Input!$F$5*Input!$F$10))+(M331-$M$18)*COS(ATAN(Input!$F$5*Input!$F$10)))*IF(Input!C319="",0,1)</f>
        <v>0</v>
      </c>
      <c r="O331" s="7">
        <f>(C331*COS(ATAN(Input!$F$5*Input!$F$10))+(M331-$M$18)*SIN(ATAN(Input!$F$5*Input!$F$10)))*IF(Input!C319="",0,1)</f>
        <v>0</v>
      </c>
      <c r="P331" s="7">
        <f t="shared" si="95"/>
        <v>0</v>
      </c>
      <c r="Q331" s="7">
        <f t="shared" si="96"/>
        <v>0</v>
      </c>
      <c r="R331" s="7">
        <f t="shared" si="97"/>
        <v>0</v>
      </c>
      <c r="S331" s="7">
        <f t="shared" si="98"/>
        <v>0</v>
      </c>
      <c r="T331" s="7">
        <f t="shared" si="99"/>
        <v>0</v>
      </c>
      <c r="U331" s="7">
        <f t="shared" si="100"/>
        <v>0</v>
      </c>
      <c r="V331" s="7">
        <f t="shared" si="101"/>
        <v>0</v>
      </c>
      <c r="W331" s="7">
        <f t="shared" si="102"/>
        <v>0</v>
      </c>
      <c r="X331" s="7">
        <f t="shared" si="103"/>
        <v>0</v>
      </c>
      <c r="Y331" s="7">
        <f t="shared" si="104"/>
        <v>0</v>
      </c>
      <c r="Z331" s="7">
        <f t="shared" ca="1" si="105"/>
        <v>0</v>
      </c>
      <c r="AA331" s="7">
        <f t="shared" ca="1" si="106"/>
        <v>0</v>
      </c>
      <c r="AB331" s="7">
        <f t="shared" ca="1" si="107"/>
        <v>0</v>
      </c>
      <c r="AC331" s="3"/>
      <c r="AD331" s="3"/>
    </row>
    <row r="332" spans="1:30" x14ac:dyDescent="0.2">
      <c r="A332" s="20">
        <v>0</v>
      </c>
      <c r="B332" s="20">
        <v>0</v>
      </c>
      <c r="C332" s="8">
        <f>IF(Input!C320="",0,A332-$A$18)</f>
        <v>0</v>
      </c>
      <c r="D332" s="8">
        <f>(B332-Input!$C$6-Input!$F$5*C332)*IF(Input!C320="",0,1)</f>
        <v>0</v>
      </c>
      <c r="E332" s="7">
        <f t="shared" si="87"/>
        <v>0</v>
      </c>
      <c r="F332" s="7">
        <f t="shared" si="88"/>
        <v>0</v>
      </c>
      <c r="G332" s="7">
        <f t="shared" si="89"/>
        <v>0</v>
      </c>
      <c r="H332" s="7">
        <f t="shared" si="90"/>
        <v>0</v>
      </c>
      <c r="I332" s="7">
        <f t="shared" si="91"/>
        <v>0</v>
      </c>
      <c r="J332" s="7">
        <f t="shared" si="92"/>
        <v>0</v>
      </c>
      <c r="K332" s="7">
        <f t="shared" si="93"/>
        <v>0</v>
      </c>
      <c r="L332" s="7">
        <f t="shared" si="94"/>
        <v>0</v>
      </c>
      <c r="M332" s="7">
        <f>Input!C320*Input!$F$10</f>
        <v>0</v>
      </c>
      <c r="N332" s="7">
        <f>(-C332*SIN(ATAN(Input!$F$5*Input!$F$10))+(M332-$M$18)*COS(ATAN(Input!$F$5*Input!$F$10)))*IF(Input!C320="",0,1)</f>
        <v>0</v>
      </c>
      <c r="O332" s="7">
        <f>(C332*COS(ATAN(Input!$F$5*Input!$F$10))+(M332-$M$18)*SIN(ATAN(Input!$F$5*Input!$F$10)))*IF(Input!C320="",0,1)</f>
        <v>0</v>
      </c>
      <c r="P332" s="7">
        <f t="shared" si="95"/>
        <v>0</v>
      </c>
      <c r="Q332" s="7">
        <f t="shared" si="96"/>
        <v>0</v>
      </c>
      <c r="R332" s="7">
        <f t="shared" si="97"/>
        <v>0</v>
      </c>
      <c r="S332" s="7">
        <f t="shared" si="98"/>
        <v>0</v>
      </c>
      <c r="T332" s="7">
        <f t="shared" si="99"/>
        <v>0</v>
      </c>
      <c r="U332" s="7">
        <f t="shared" si="100"/>
        <v>0</v>
      </c>
      <c r="V332" s="7">
        <f t="shared" si="101"/>
        <v>0</v>
      </c>
      <c r="W332" s="7">
        <f t="shared" si="102"/>
        <v>0</v>
      </c>
      <c r="X332" s="7">
        <f t="shared" si="103"/>
        <v>0</v>
      </c>
      <c r="Y332" s="7">
        <f t="shared" si="104"/>
        <v>0</v>
      </c>
      <c r="Z332" s="7">
        <f t="shared" ca="1" si="105"/>
        <v>0</v>
      </c>
      <c r="AA332" s="7">
        <f t="shared" ca="1" si="106"/>
        <v>0</v>
      </c>
      <c r="AB332" s="7">
        <f t="shared" ca="1" si="107"/>
        <v>0</v>
      </c>
      <c r="AC332" s="3"/>
      <c r="AD332" s="3"/>
    </row>
    <row r="333" spans="1:30" x14ac:dyDescent="0.2">
      <c r="A333" s="20">
        <v>0</v>
      </c>
      <c r="B333" s="20">
        <v>0</v>
      </c>
      <c r="C333" s="8">
        <f>IF(Input!C321="",0,A333-$A$18)</f>
        <v>0</v>
      </c>
      <c r="D333" s="8">
        <f>(B333-Input!$C$6-Input!$F$5*C333)*IF(Input!C321="",0,1)</f>
        <v>0</v>
      </c>
      <c r="E333" s="7">
        <f t="shared" si="87"/>
        <v>0</v>
      </c>
      <c r="F333" s="7">
        <f t="shared" si="88"/>
        <v>0</v>
      </c>
      <c r="G333" s="7">
        <f t="shared" si="89"/>
        <v>0</v>
      </c>
      <c r="H333" s="7">
        <f t="shared" si="90"/>
        <v>0</v>
      </c>
      <c r="I333" s="7">
        <f t="shared" si="91"/>
        <v>0</v>
      </c>
      <c r="J333" s="7">
        <f t="shared" si="92"/>
        <v>0</v>
      </c>
      <c r="K333" s="7">
        <f t="shared" si="93"/>
        <v>0</v>
      </c>
      <c r="L333" s="7">
        <f t="shared" si="94"/>
        <v>0</v>
      </c>
      <c r="M333" s="7">
        <f>Input!C321*Input!$F$10</f>
        <v>0</v>
      </c>
      <c r="N333" s="7">
        <f>(-C333*SIN(ATAN(Input!$F$5*Input!$F$10))+(M333-$M$18)*COS(ATAN(Input!$F$5*Input!$F$10)))*IF(Input!C321="",0,1)</f>
        <v>0</v>
      </c>
      <c r="O333" s="7">
        <f>(C333*COS(ATAN(Input!$F$5*Input!$F$10))+(M333-$M$18)*SIN(ATAN(Input!$F$5*Input!$F$10)))*IF(Input!C321="",0,1)</f>
        <v>0</v>
      </c>
      <c r="P333" s="7">
        <f t="shared" si="95"/>
        <v>0</v>
      </c>
      <c r="Q333" s="7">
        <f t="shared" si="96"/>
        <v>0</v>
      </c>
      <c r="R333" s="7">
        <f t="shared" si="97"/>
        <v>0</v>
      </c>
      <c r="S333" s="7">
        <f t="shared" si="98"/>
        <v>0</v>
      </c>
      <c r="T333" s="7">
        <f t="shared" si="99"/>
        <v>0</v>
      </c>
      <c r="U333" s="7">
        <f t="shared" si="100"/>
        <v>0</v>
      </c>
      <c r="V333" s="7">
        <f t="shared" si="101"/>
        <v>0</v>
      </c>
      <c r="W333" s="7">
        <f t="shared" si="102"/>
        <v>0</v>
      </c>
      <c r="X333" s="7">
        <f t="shared" si="103"/>
        <v>0</v>
      </c>
      <c r="Y333" s="7">
        <f t="shared" si="104"/>
        <v>0</v>
      </c>
      <c r="Z333" s="7">
        <f t="shared" ca="1" si="105"/>
        <v>0</v>
      </c>
      <c r="AA333" s="7">
        <f t="shared" ca="1" si="106"/>
        <v>0</v>
      </c>
      <c r="AB333" s="7">
        <f t="shared" ca="1" si="107"/>
        <v>0</v>
      </c>
      <c r="AC333" s="3"/>
      <c r="AD333" s="3"/>
    </row>
    <row r="334" spans="1:30" x14ac:dyDescent="0.2">
      <c r="A334" s="20">
        <v>0</v>
      </c>
      <c r="B334" s="20">
        <v>0</v>
      </c>
      <c r="C334" s="8">
        <f>IF(Input!C322="",0,A334-$A$18)</f>
        <v>0</v>
      </c>
      <c r="D334" s="8">
        <f>(B334-Input!$C$6-Input!$F$5*C334)*IF(Input!C322="",0,1)</f>
        <v>0</v>
      </c>
      <c r="E334" s="7">
        <f t="shared" si="87"/>
        <v>0</v>
      </c>
      <c r="F334" s="7">
        <f t="shared" si="88"/>
        <v>0</v>
      </c>
      <c r="G334" s="7">
        <f t="shared" si="89"/>
        <v>0</v>
      </c>
      <c r="H334" s="7">
        <f t="shared" si="90"/>
        <v>0</v>
      </c>
      <c r="I334" s="7">
        <f t="shared" si="91"/>
        <v>0</v>
      </c>
      <c r="J334" s="7">
        <f t="shared" si="92"/>
        <v>0</v>
      </c>
      <c r="K334" s="7">
        <f t="shared" si="93"/>
        <v>0</v>
      </c>
      <c r="L334" s="7">
        <f t="shared" si="94"/>
        <v>0</v>
      </c>
      <c r="M334" s="7">
        <f>Input!C322*Input!$F$10</f>
        <v>0</v>
      </c>
      <c r="N334" s="7">
        <f>(-C334*SIN(ATAN(Input!$F$5*Input!$F$10))+(M334-$M$18)*COS(ATAN(Input!$F$5*Input!$F$10)))*IF(Input!C322="",0,1)</f>
        <v>0</v>
      </c>
      <c r="O334" s="7">
        <f>(C334*COS(ATAN(Input!$F$5*Input!$F$10))+(M334-$M$18)*SIN(ATAN(Input!$F$5*Input!$F$10)))*IF(Input!C322="",0,1)</f>
        <v>0</v>
      </c>
      <c r="P334" s="7">
        <f t="shared" si="95"/>
        <v>0</v>
      </c>
      <c r="Q334" s="7">
        <f t="shared" si="96"/>
        <v>0</v>
      </c>
      <c r="R334" s="7">
        <f t="shared" si="97"/>
        <v>0</v>
      </c>
      <c r="S334" s="7">
        <f t="shared" si="98"/>
        <v>0</v>
      </c>
      <c r="T334" s="7">
        <f t="shared" si="99"/>
        <v>0</v>
      </c>
      <c r="U334" s="7">
        <f t="shared" si="100"/>
        <v>0</v>
      </c>
      <c r="V334" s="7">
        <f t="shared" si="101"/>
        <v>0</v>
      </c>
      <c r="W334" s="7">
        <f t="shared" si="102"/>
        <v>0</v>
      </c>
      <c r="X334" s="7">
        <f t="shared" si="103"/>
        <v>0</v>
      </c>
      <c r="Y334" s="7">
        <f t="shared" si="104"/>
        <v>0</v>
      </c>
      <c r="Z334" s="7">
        <f t="shared" ca="1" si="105"/>
        <v>0</v>
      </c>
      <c r="AA334" s="7">
        <f t="shared" ca="1" si="106"/>
        <v>0</v>
      </c>
      <c r="AB334" s="7">
        <f t="shared" ca="1" si="107"/>
        <v>0</v>
      </c>
      <c r="AC334" s="3"/>
      <c r="AD334" s="3"/>
    </row>
    <row r="335" spans="1:30" x14ac:dyDescent="0.2">
      <c r="A335" s="20">
        <v>0</v>
      </c>
      <c r="B335" s="20">
        <v>0</v>
      </c>
      <c r="C335" s="8">
        <f>IF(Input!C323="",0,A335-$A$18)</f>
        <v>0</v>
      </c>
      <c r="D335" s="8">
        <f>(B335-Input!$C$6-Input!$F$5*C335)*IF(Input!C323="",0,1)</f>
        <v>0</v>
      </c>
      <c r="E335" s="7">
        <f t="shared" si="87"/>
        <v>0</v>
      </c>
      <c r="F335" s="7">
        <f t="shared" si="88"/>
        <v>0</v>
      </c>
      <c r="G335" s="7">
        <f t="shared" si="89"/>
        <v>0</v>
      </c>
      <c r="H335" s="7">
        <f t="shared" si="90"/>
        <v>0</v>
      </c>
      <c r="I335" s="7">
        <f t="shared" si="91"/>
        <v>0</v>
      </c>
      <c r="J335" s="7">
        <f t="shared" si="92"/>
        <v>0</v>
      </c>
      <c r="K335" s="7">
        <f t="shared" si="93"/>
        <v>0</v>
      </c>
      <c r="L335" s="7">
        <f t="shared" si="94"/>
        <v>0</v>
      </c>
      <c r="M335" s="7">
        <f>Input!C323*Input!$F$10</f>
        <v>0</v>
      </c>
      <c r="N335" s="7">
        <f>(-C335*SIN(ATAN(Input!$F$5*Input!$F$10))+(M335-$M$18)*COS(ATAN(Input!$F$5*Input!$F$10)))*IF(Input!C323="",0,1)</f>
        <v>0</v>
      </c>
      <c r="O335" s="7">
        <f>(C335*COS(ATAN(Input!$F$5*Input!$F$10))+(M335-$M$18)*SIN(ATAN(Input!$F$5*Input!$F$10)))*IF(Input!C323="",0,1)</f>
        <v>0</v>
      </c>
      <c r="P335" s="7">
        <f t="shared" si="95"/>
        <v>0</v>
      </c>
      <c r="Q335" s="7">
        <f t="shared" si="96"/>
        <v>0</v>
      </c>
      <c r="R335" s="7">
        <f t="shared" si="97"/>
        <v>0</v>
      </c>
      <c r="S335" s="7">
        <f t="shared" si="98"/>
        <v>0</v>
      </c>
      <c r="T335" s="7">
        <f t="shared" si="99"/>
        <v>0</v>
      </c>
      <c r="U335" s="7">
        <f t="shared" si="100"/>
        <v>0</v>
      </c>
      <c r="V335" s="7">
        <f t="shared" si="101"/>
        <v>0</v>
      </c>
      <c r="W335" s="7">
        <f t="shared" si="102"/>
        <v>0</v>
      </c>
      <c r="X335" s="7">
        <f t="shared" si="103"/>
        <v>0</v>
      </c>
      <c r="Y335" s="7">
        <f t="shared" si="104"/>
        <v>0</v>
      </c>
      <c r="Z335" s="7">
        <f t="shared" ca="1" si="105"/>
        <v>0</v>
      </c>
      <c r="AA335" s="7">
        <f t="shared" ca="1" si="106"/>
        <v>0</v>
      </c>
      <c r="AB335" s="7">
        <f t="shared" ca="1" si="107"/>
        <v>0</v>
      </c>
      <c r="AC335" s="3"/>
      <c r="AD335" s="3"/>
    </row>
    <row r="336" spans="1:30" x14ac:dyDescent="0.2">
      <c r="A336" s="20">
        <v>0</v>
      </c>
      <c r="B336" s="20">
        <v>0</v>
      </c>
      <c r="C336" s="8">
        <f>IF(Input!C324="",0,A336-$A$18)</f>
        <v>0</v>
      </c>
      <c r="D336" s="8">
        <f>(B336-Input!$C$6-Input!$F$5*C336)*IF(Input!C324="",0,1)</f>
        <v>0</v>
      </c>
      <c r="E336" s="7">
        <f t="shared" si="87"/>
        <v>0</v>
      </c>
      <c r="F336" s="7">
        <f t="shared" si="88"/>
        <v>0</v>
      </c>
      <c r="G336" s="7">
        <f t="shared" si="89"/>
        <v>0</v>
      </c>
      <c r="H336" s="7">
        <f t="shared" si="90"/>
        <v>0</v>
      </c>
      <c r="I336" s="7">
        <f t="shared" si="91"/>
        <v>0</v>
      </c>
      <c r="J336" s="7">
        <f t="shared" si="92"/>
        <v>0</v>
      </c>
      <c r="K336" s="7">
        <f t="shared" si="93"/>
        <v>0</v>
      </c>
      <c r="L336" s="7">
        <f t="shared" si="94"/>
        <v>0</v>
      </c>
      <c r="M336" s="7">
        <f>Input!C324*Input!$F$10</f>
        <v>0</v>
      </c>
      <c r="N336" s="7">
        <f>(-C336*SIN(ATAN(Input!$F$5*Input!$F$10))+(M336-$M$18)*COS(ATAN(Input!$F$5*Input!$F$10)))*IF(Input!C324="",0,1)</f>
        <v>0</v>
      </c>
      <c r="O336" s="7">
        <f>(C336*COS(ATAN(Input!$F$5*Input!$F$10))+(M336-$M$18)*SIN(ATAN(Input!$F$5*Input!$F$10)))*IF(Input!C324="",0,1)</f>
        <v>0</v>
      </c>
      <c r="P336" s="7">
        <f t="shared" si="95"/>
        <v>0</v>
      </c>
      <c r="Q336" s="7">
        <f t="shared" si="96"/>
        <v>0</v>
      </c>
      <c r="R336" s="7">
        <f t="shared" si="97"/>
        <v>0</v>
      </c>
      <c r="S336" s="7">
        <f t="shared" si="98"/>
        <v>0</v>
      </c>
      <c r="T336" s="7">
        <f t="shared" si="99"/>
        <v>0</v>
      </c>
      <c r="U336" s="7">
        <f t="shared" si="100"/>
        <v>0</v>
      </c>
      <c r="V336" s="7">
        <f t="shared" si="101"/>
        <v>0</v>
      </c>
      <c r="W336" s="7">
        <f t="shared" si="102"/>
        <v>0</v>
      </c>
      <c r="X336" s="7">
        <f t="shared" si="103"/>
        <v>0</v>
      </c>
      <c r="Y336" s="7">
        <f t="shared" si="104"/>
        <v>0</v>
      </c>
      <c r="Z336" s="7">
        <f t="shared" ca="1" si="105"/>
        <v>0</v>
      </c>
      <c r="AA336" s="7">
        <f t="shared" ca="1" si="106"/>
        <v>0</v>
      </c>
      <c r="AB336" s="7">
        <f t="shared" ca="1" si="107"/>
        <v>0</v>
      </c>
      <c r="AC336" s="3"/>
      <c r="AD336" s="3"/>
    </row>
    <row r="337" spans="1:30" x14ac:dyDescent="0.2">
      <c r="A337" s="20">
        <v>0</v>
      </c>
      <c r="B337" s="20">
        <v>0</v>
      </c>
      <c r="C337" s="8">
        <f>IF(Input!C325="",0,A337-$A$18)</f>
        <v>0</v>
      </c>
      <c r="D337" s="8">
        <f>(B337-Input!$C$6-Input!$F$5*C337)*IF(Input!C325="",0,1)</f>
        <v>0</v>
      </c>
      <c r="E337" s="7">
        <f t="shared" si="87"/>
        <v>0</v>
      </c>
      <c r="F337" s="7">
        <f t="shared" si="88"/>
        <v>0</v>
      </c>
      <c r="G337" s="7">
        <f t="shared" si="89"/>
        <v>0</v>
      </c>
      <c r="H337" s="7">
        <f t="shared" si="90"/>
        <v>0</v>
      </c>
      <c r="I337" s="7">
        <f t="shared" si="91"/>
        <v>0</v>
      </c>
      <c r="J337" s="7">
        <f t="shared" si="92"/>
        <v>0</v>
      </c>
      <c r="K337" s="7">
        <f t="shared" si="93"/>
        <v>0</v>
      </c>
      <c r="L337" s="7">
        <f t="shared" si="94"/>
        <v>0</v>
      </c>
      <c r="M337" s="7">
        <f>Input!C325*Input!$F$10</f>
        <v>0</v>
      </c>
      <c r="N337" s="7">
        <f>(-C337*SIN(ATAN(Input!$F$5*Input!$F$10))+(M337-$M$18)*COS(ATAN(Input!$F$5*Input!$F$10)))*IF(Input!C325="",0,1)</f>
        <v>0</v>
      </c>
      <c r="O337" s="7">
        <f>(C337*COS(ATAN(Input!$F$5*Input!$F$10))+(M337-$M$18)*SIN(ATAN(Input!$F$5*Input!$F$10)))*IF(Input!C325="",0,1)</f>
        <v>0</v>
      </c>
      <c r="P337" s="7">
        <f t="shared" si="95"/>
        <v>0</v>
      </c>
      <c r="Q337" s="7">
        <f t="shared" si="96"/>
        <v>0</v>
      </c>
      <c r="R337" s="7">
        <f t="shared" si="97"/>
        <v>0</v>
      </c>
      <c r="S337" s="7">
        <f t="shared" si="98"/>
        <v>0</v>
      </c>
      <c r="T337" s="7">
        <f t="shared" si="99"/>
        <v>0</v>
      </c>
      <c r="U337" s="7">
        <f t="shared" si="100"/>
        <v>0</v>
      </c>
      <c r="V337" s="7">
        <f t="shared" si="101"/>
        <v>0</v>
      </c>
      <c r="W337" s="7">
        <f t="shared" si="102"/>
        <v>0</v>
      </c>
      <c r="X337" s="7">
        <f t="shared" si="103"/>
        <v>0</v>
      </c>
      <c r="Y337" s="7">
        <f t="shared" si="104"/>
        <v>0</v>
      </c>
      <c r="Z337" s="7">
        <f t="shared" ca="1" si="105"/>
        <v>0</v>
      </c>
      <c r="AA337" s="7">
        <f t="shared" ca="1" si="106"/>
        <v>0</v>
      </c>
      <c r="AB337" s="7">
        <f t="shared" ca="1" si="107"/>
        <v>0</v>
      </c>
      <c r="AC337" s="3"/>
      <c r="AD337" s="3"/>
    </row>
    <row r="338" spans="1:30" x14ac:dyDescent="0.2">
      <c r="A338" s="20">
        <v>0</v>
      </c>
      <c r="B338" s="20">
        <v>0</v>
      </c>
      <c r="C338" s="8">
        <f>IF(Input!C326="",0,A338-$A$18)</f>
        <v>0</v>
      </c>
      <c r="D338" s="8">
        <f>(B338-Input!$C$6-Input!$F$5*C338)*IF(Input!C326="",0,1)</f>
        <v>0</v>
      </c>
      <c r="E338" s="7">
        <f t="shared" si="87"/>
        <v>0</v>
      </c>
      <c r="F338" s="7">
        <f t="shared" si="88"/>
        <v>0</v>
      </c>
      <c r="G338" s="7">
        <f t="shared" si="89"/>
        <v>0</v>
      </c>
      <c r="H338" s="7">
        <f t="shared" si="90"/>
        <v>0</v>
      </c>
      <c r="I338" s="7">
        <f t="shared" si="91"/>
        <v>0</v>
      </c>
      <c r="J338" s="7">
        <f t="shared" si="92"/>
        <v>0</v>
      </c>
      <c r="K338" s="7">
        <f t="shared" si="93"/>
        <v>0</v>
      </c>
      <c r="L338" s="7">
        <f t="shared" si="94"/>
        <v>0</v>
      </c>
      <c r="M338" s="7">
        <f>Input!C326*Input!$F$10</f>
        <v>0</v>
      </c>
      <c r="N338" s="7">
        <f>(-C338*SIN(ATAN(Input!$F$5*Input!$F$10))+(M338-$M$18)*COS(ATAN(Input!$F$5*Input!$F$10)))*IF(Input!C326="",0,1)</f>
        <v>0</v>
      </c>
      <c r="O338" s="7">
        <f>(C338*COS(ATAN(Input!$F$5*Input!$F$10))+(M338-$M$18)*SIN(ATAN(Input!$F$5*Input!$F$10)))*IF(Input!C326="",0,1)</f>
        <v>0</v>
      </c>
      <c r="P338" s="7">
        <f t="shared" si="95"/>
        <v>0</v>
      </c>
      <c r="Q338" s="7">
        <f t="shared" si="96"/>
        <v>0</v>
      </c>
      <c r="R338" s="7">
        <f t="shared" si="97"/>
        <v>0</v>
      </c>
      <c r="S338" s="7">
        <f t="shared" si="98"/>
        <v>0</v>
      </c>
      <c r="T338" s="7">
        <f t="shared" si="99"/>
        <v>0</v>
      </c>
      <c r="U338" s="7">
        <f t="shared" si="100"/>
        <v>0</v>
      </c>
      <c r="V338" s="7">
        <f t="shared" si="101"/>
        <v>0</v>
      </c>
      <c r="W338" s="7">
        <f t="shared" si="102"/>
        <v>0</v>
      </c>
      <c r="X338" s="7">
        <f t="shared" si="103"/>
        <v>0</v>
      </c>
      <c r="Y338" s="7">
        <f t="shared" si="104"/>
        <v>0</v>
      </c>
      <c r="Z338" s="7">
        <f t="shared" ca="1" si="105"/>
        <v>0</v>
      </c>
      <c r="AA338" s="7">
        <f t="shared" ca="1" si="106"/>
        <v>0</v>
      </c>
      <c r="AB338" s="7">
        <f t="shared" ca="1" si="107"/>
        <v>0</v>
      </c>
      <c r="AC338" s="3"/>
      <c r="AD338" s="3"/>
    </row>
    <row r="339" spans="1:30" x14ac:dyDescent="0.2">
      <c r="A339" s="20">
        <v>0</v>
      </c>
      <c r="B339" s="20">
        <v>0</v>
      </c>
      <c r="C339" s="8">
        <f>IF(Input!C327="",0,A339-$A$18)</f>
        <v>0</v>
      </c>
      <c r="D339" s="8">
        <f>(B339-Input!$C$6-Input!$F$5*C339)*IF(Input!C327="",0,1)</f>
        <v>0</v>
      </c>
      <c r="E339" s="7">
        <f t="shared" ref="E339:E402" si="108">C339/MAX($C$18:$C$1017)</f>
        <v>0</v>
      </c>
      <c r="F339" s="7">
        <f t="shared" ref="F339:F402" si="109">E339^2</f>
        <v>0</v>
      </c>
      <c r="G339" s="7">
        <f t="shared" ref="G339:G402" si="110">E339^3</f>
        <v>0</v>
      </c>
      <c r="H339" s="7">
        <f t="shared" ref="H339:H402" si="111">E339^4</f>
        <v>0</v>
      </c>
      <c r="I339" s="7">
        <f t="shared" ref="I339:I402" si="112">E339^5</f>
        <v>0</v>
      </c>
      <c r="J339" s="7">
        <f t="shared" ref="J339:J402" si="113">E339^6</f>
        <v>0</v>
      </c>
      <c r="K339" s="7">
        <f t="shared" ref="K339:K402" si="114">E339^7</f>
        <v>0</v>
      </c>
      <c r="L339" s="7">
        <f t="shared" ref="L339:L402" si="115">E339^8</f>
        <v>0</v>
      </c>
      <c r="M339" s="7">
        <f>Input!C327*Input!$F$10</f>
        <v>0</v>
      </c>
      <c r="N339" s="7">
        <f>(-C339*SIN(ATAN(Input!$F$5*Input!$F$10))+(M339-$M$18)*COS(ATAN(Input!$F$5*Input!$F$10)))*IF(Input!C327="",0,1)</f>
        <v>0</v>
      </c>
      <c r="O339" s="7">
        <f>(C339*COS(ATAN(Input!$F$5*Input!$F$10))+(M339-$M$18)*SIN(ATAN(Input!$F$5*Input!$F$10)))*IF(Input!C327="",0,1)</f>
        <v>0</v>
      </c>
      <c r="P339" s="7">
        <f t="shared" ref="P339:P402" si="116">O339/MAX($O$18:$O$1017)</f>
        <v>0</v>
      </c>
      <c r="Q339" s="7">
        <f t="shared" ref="Q339:Q402" si="117">P339^2</f>
        <v>0</v>
      </c>
      <c r="R339" s="7">
        <f t="shared" ref="R339:R402" si="118">P339^3</f>
        <v>0</v>
      </c>
      <c r="S339" s="7">
        <f t="shared" ref="S339:S402" si="119">P339^4</f>
        <v>0</v>
      </c>
      <c r="T339" s="7">
        <f t="shared" ref="T339:T402" si="120">P339^5</f>
        <v>0</v>
      </c>
      <c r="U339" s="7">
        <f t="shared" ref="U339:U402" si="121">P339^6</f>
        <v>0</v>
      </c>
      <c r="V339" s="7">
        <f t="shared" ref="V339:V402" si="122">P339^7</f>
        <v>0</v>
      </c>
      <c r="W339" s="7">
        <f t="shared" ref="W339:W402" si="123">P339^8</f>
        <v>0</v>
      </c>
      <c r="X339" s="7">
        <f t="shared" ref="X339:X402" si="124">IF(P339=1,N339,0)</f>
        <v>0</v>
      </c>
      <c r="Y339" s="7">
        <f t="shared" ref="Y339:Y402" si="125">N339/$X$17</f>
        <v>0</v>
      </c>
      <c r="Z339" s="7">
        <f t="shared" ref="Z339:Z402" ca="1" si="126">$M$8*E339^8+$N$8*E339^7+$O$8*E339^6+$P$8*E339^5+$Q$8*E339^4+$R$8*E339^3+$S$8*E339^2</f>
        <v>0</v>
      </c>
      <c r="AA339" s="7">
        <f t="shared" ref="AA339:AA402" ca="1" si="127">$M$10*E339^8+$N$10*E339^7+$O$10*E339^6+$P$10*E339^5+$Q$10*E339^4+$R$10*E339^3+$S$10*E339^2</f>
        <v>0</v>
      </c>
      <c r="AB339" s="7">
        <f t="shared" ref="AB339:AB402" ca="1" si="128">$M$12*P339^8+$N$12*P339^7+$O$12*P339^6+$P$12*P339^5+$Q$12*P339^4+$R$12*P339^3+$S$12*P339^2</f>
        <v>0</v>
      </c>
      <c r="AC339" s="3"/>
      <c r="AD339" s="3"/>
    </row>
    <row r="340" spans="1:30" x14ac:dyDescent="0.2">
      <c r="A340" s="20">
        <v>0</v>
      </c>
      <c r="B340" s="20">
        <v>0</v>
      </c>
      <c r="C340" s="8">
        <f>IF(Input!C328="",0,A340-$A$18)</f>
        <v>0</v>
      </c>
      <c r="D340" s="8">
        <f>(B340-Input!$C$6-Input!$F$5*C340)*IF(Input!C328="",0,1)</f>
        <v>0</v>
      </c>
      <c r="E340" s="7">
        <f t="shared" si="108"/>
        <v>0</v>
      </c>
      <c r="F340" s="7">
        <f t="shared" si="109"/>
        <v>0</v>
      </c>
      <c r="G340" s="7">
        <f t="shared" si="110"/>
        <v>0</v>
      </c>
      <c r="H340" s="7">
        <f t="shared" si="111"/>
        <v>0</v>
      </c>
      <c r="I340" s="7">
        <f t="shared" si="112"/>
        <v>0</v>
      </c>
      <c r="J340" s="7">
        <f t="shared" si="113"/>
        <v>0</v>
      </c>
      <c r="K340" s="7">
        <f t="shared" si="114"/>
        <v>0</v>
      </c>
      <c r="L340" s="7">
        <f t="shared" si="115"/>
        <v>0</v>
      </c>
      <c r="M340" s="7">
        <f>Input!C328*Input!$F$10</f>
        <v>0</v>
      </c>
      <c r="N340" s="7">
        <f>(-C340*SIN(ATAN(Input!$F$5*Input!$F$10))+(M340-$M$18)*COS(ATAN(Input!$F$5*Input!$F$10)))*IF(Input!C328="",0,1)</f>
        <v>0</v>
      </c>
      <c r="O340" s="7">
        <f>(C340*COS(ATAN(Input!$F$5*Input!$F$10))+(M340-$M$18)*SIN(ATAN(Input!$F$5*Input!$F$10)))*IF(Input!C328="",0,1)</f>
        <v>0</v>
      </c>
      <c r="P340" s="7">
        <f t="shared" si="116"/>
        <v>0</v>
      </c>
      <c r="Q340" s="7">
        <f t="shared" si="117"/>
        <v>0</v>
      </c>
      <c r="R340" s="7">
        <f t="shared" si="118"/>
        <v>0</v>
      </c>
      <c r="S340" s="7">
        <f t="shared" si="119"/>
        <v>0</v>
      </c>
      <c r="T340" s="7">
        <f t="shared" si="120"/>
        <v>0</v>
      </c>
      <c r="U340" s="7">
        <f t="shared" si="121"/>
        <v>0</v>
      </c>
      <c r="V340" s="7">
        <f t="shared" si="122"/>
        <v>0</v>
      </c>
      <c r="W340" s="7">
        <f t="shared" si="123"/>
        <v>0</v>
      </c>
      <c r="X340" s="7">
        <f t="shared" si="124"/>
        <v>0</v>
      </c>
      <c r="Y340" s="7">
        <f t="shared" si="125"/>
        <v>0</v>
      </c>
      <c r="Z340" s="7">
        <f t="shared" ca="1" si="126"/>
        <v>0</v>
      </c>
      <c r="AA340" s="7">
        <f t="shared" ca="1" si="127"/>
        <v>0</v>
      </c>
      <c r="AB340" s="7">
        <f t="shared" ca="1" si="128"/>
        <v>0</v>
      </c>
      <c r="AC340" s="3"/>
      <c r="AD340" s="3"/>
    </row>
    <row r="341" spans="1:30" x14ac:dyDescent="0.2">
      <c r="A341" s="20">
        <v>0</v>
      </c>
      <c r="B341" s="20">
        <v>0</v>
      </c>
      <c r="C341" s="8">
        <f>IF(Input!C329="",0,A341-$A$18)</f>
        <v>0</v>
      </c>
      <c r="D341" s="8">
        <f>(B341-Input!$C$6-Input!$F$5*C341)*IF(Input!C329="",0,1)</f>
        <v>0</v>
      </c>
      <c r="E341" s="7">
        <f t="shared" si="108"/>
        <v>0</v>
      </c>
      <c r="F341" s="7">
        <f t="shared" si="109"/>
        <v>0</v>
      </c>
      <c r="G341" s="7">
        <f t="shared" si="110"/>
        <v>0</v>
      </c>
      <c r="H341" s="7">
        <f t="shared" si="111"/>
        <v>0</v>
      </c>
      <c r="I341" s="7">
        <f t="shared" si="112"/>
        <v>0</v>
      </c>
      <c r="J341" s="7">
        <f t="shared" si="113"/>
        <v>0</v>
      </c>
      <c r="K341" s="7">
        <f t="shared" si="114"/>
        <v>0</v>
      </c>
      <c r="L341" s="7">
        <f t="shared" si="115"/>
        <v>0</v>
      </c>
      <c r="M341" s="7">
        <f>Input!C329*Input!$F$10</f>
        <v>0</v>
      </c>
      <c r="N341" s="7">
        <f>(-C341*SIN(ATAN(Input!$F$5*Input!$F$10))+(M341-$M$18)*COS(ATAN(Input!$F$5*Input!$F$10)))*IF(Input!C329="",0,1)</f>
        <v>0</v>
      </c>
      <c r="O341" s="7">
        <f>(C341*COS(ATAN(Input!$F$5*Input!$F$10))+(M341-$M$18)*SIN(ATAN(Input!$F$5*Input!$F$10)))*IF(Input!C329="",0,1)</f>
        <v>0</v>
      </c>
      <c r="P341" s="7">
        <f t="shared" si="116"/>
        <v>0</v>
      </c>
      <c r="Q341" s="7">
        <f t="shared" si="117"/>
        <v>0</v>
      </c>
      <c r="R341" s="7">
        <f t="shared" si="118"/>
        <v>0</v>
      </c>
      <c r="S341" s="7">
        <f t="shared" si="119"/>
        <v>0</v>
      </c>
      <c r="T341" s="7">
        <f t="shared" si="120"/>
        <v>0</v>
      </c>
      <c r="U341" s="7">
        <f t="shared" si="121"/>
        <v>0</v>
      </c>
      <c r="V341" s="7">
        <f t="shared" si="122"/>
        <v>0</v>
      </c>
      <c r="W341" s="7">
        <f t="shared" si="123"/>
        <v>0</v>
      </c>
      <c r="X341" s="7">
        <f t="shared" si="124"/>
        <v>0</v>
      </c>
      <c r="Y341" s="7">
        <f t="shared" si="125"/>
        <v>0</v>
      </c>
      <c r="Z341" s="7">
        <f t="shared" ca="1" si="126"/>
        <v>0</v>
      </c>
      <c r="AA341" s="7">
        <f t="shared" ca="1" si="127"/>
        <v>0</v>
      </c>
      <c r="AB341" s="7">
        <f t="shared" ca="1" si="128"/>
        <v>0</v>
      </c>
      <c r="AC341" s="3"/>
      <c r="AD341" s="3"/>
    </row>
    <row r="342" spans="1:30" x14ac:dyDescent="0.2">
      <c r="A342" s="20">
        <v>0</v>
      </c>
      <c r="B342" s="20">
        <v>0</v>
      </c>
      <c r="C342" s="8">
        <f>IF(Input!C330="",0,A342-$A$18)</f>
        <v>0</v>
      </c>
      <c r="D342" s="8">
        <f>(B342-Input!$C$6-Input!$F$5*C342)*IF(Input!C330="",0,1)</f>
        <v>0</v>
      </c>
      <c r="E342" s="7">
        <f t="shared" si="108"/>
        <v>0</v>
      </c>
      <c r="F342" s="7">
        <f t="shared" si="109"/>
        <v>0</v>
      </c>
      <c r="G342" s="7">
        <f t="shared" si="110"/>
        <v>0</v>
      </c>
      <c r="H342" s="7">
        <f t="shared" si="111"/>
        <v>0</v>
      </c>
      <c r="I342" s="7">
        <f t="shared" si="112"/>
        <v>0</v>
      </c>
      <c r="J342" s="7">
        <f t="shared" si="113"/>
        <v>0</v>
      </c>
      <c r="K342" s="7">
        <f t="shared" si="114"/>
        <v>0</v>
      </c>
      <c r="L342" s="7">
        <f t="shared" si="115"/>
        <v>0</v>
      </c>
      <c r="M342" s="7">
        <f>Input!C330*Input!$F$10</f>
        <v>0</v>
      </c>
      <c r="N342" s="7">
        <f>(-C342*SIN(ATAN(Input!$F$5*Input!$F$10))+(M342-$M$18)*COS(ATAN(Input!$F$5*Input!$F$10)))*IF(Input!C330="",0,1)</f>
        <v>0</v>
      </c>
      <c r="O342" s="7">
        <f>(C342*COS(ATAN(Input!$F$5*Input!$F$10))+(M342-$M$18)*SIN(ATAN(Input!$F$5*Input!$F$10)))*IF(Input!C330="",0,1)</f>
        <v>0</v>
      </c>
      <c r="P342" s="7">
        <f t="shared" si="116"/>
        <v>0</v>
      </c>
      <c r="Q342" s="7">
        <f t="shared" si="117"/>
        <v>0</v>
      </c>
      <c r="R342" s="7">
        <f t="shared" si="118"/>
        <v>0</v>
      </c>
      <c r="S342" s="7">
        <f t="shared" si="119"/>
        <v>0</v>
      </c>
      <c r="T342" s="7">
        <f t="shared" si="120"/>
        <v>0</v>
      </c>
      <c r="U342" s="7">
        <f t="shared" si="121"/>
        <v>0</v>
      </c>
      <c r="V342" s="7">
        <f t="shared" si="122"/>
        <v>0</v>
      </c>
      <c r="W342" s="7">
        <f t="shared" si="123"/>
        <v>0</v>
      </c>
      <c r="X342" s="7">
        <f t="shared" si="124"/>
        <v>0</v>
      </c>
      <c r="Y342" s="7">
        <f t="shared" si="125"/>
        <v>0</v>
      </c>
      <c r="Z342" s="7">
        <f t="shared" ca="1" si="126"/>
        <v>0</v>
      </c>
      <c r="AA342" s="7">
        <f t="shared" ca="1" si="127"/>
        <v>0</v>
      </c>
      <c r="AB342" s="7">
        <f t="shared" ca="1" si="128"/>
        <v>0</v>
      </c>
      <c r="AC342" s="3"/>
      <c r="AD342" s="3"/>
    </row>
    <row r="343" spans="1:30" x14ac:dyDescent="0.2">
      <c r="A343" s="20">
        <v>0</v>
      </c>
      <c r="B343" s="20">
        <v>0</v>
      </c>
      <c r="C343" s="8">
        <f>IF(Input!C331="",0,A343-$A$18)</f>
        <v>0</v>
      </c>
      <c r="D343" s="8">
        <f>(B343-Input!$C$6-Input!$F$5*C343)*IF(Input!C331="",0,1)</f>
        <v>0</v>
      </c>
      <c r="E343" s="7">
        <f t="shared" si="108"/>
        <v>0</v>
      </c>
      <c r="F343" s="7">
        <f t="shared" si="109"/>
        <v>0</v>
      </c>
      <c r="G343" s="7">
        <f t="shared" si="110"/>
        <v>0</v>
      </c>
      <c r="H343" s="7">
        <f t="shared" si="111"/>
        <v>0</v>
      </c>
      <c r="I343" s="7">
        <f t="shared" si="112"/>
        <v>0</v>
      </c>
      <c r="J343" s="7">
        <f t="shared" si="113"/>
        <v>0</v>
      </c>
      <c r="K343" s="7">
        <f t="shared" si="114"/>
        <v>0</v>
      </c>
      <c r="L343" s="7">
        <f t="shared" si="115"/>
        <v>0</v>
      </c>
      <c r="M343" s="7">
        <f>Input!C331*Input!$F$10</f>
        <v>0</v>
      </c>
      <c r="N343" s="7">
        <f>(-C343*SIN(ATAN(Input!$F$5*Input!$F$10))+(M343-$M$18)*COS(ATAN(Input!$F$5*Input!$F$10)))*IF(Input!C331="",0,1)</f>
        <v>0</v>
      </c>
      <c r="O343" s="7">
        <f>(C343*COS(ATAN(Input!$F$5*Input!$F$10))+(M343-$M$18)*SIN(ATAN(Input!$F$5*Input!$F$10)))*IF(Input!C331="",0,1)</f>
        <v>0</v>
      </c>
      <c r="P343" s="7">
        <f t="shared" si="116"/>
        <v>0</v>
      </c>
      <c r="Q343" s="7">
        <f t="shared" si="117"/>
        <v>0</v>
      </c>
      <c r="R343" s="7">
        <f t="shared" si="118"/>
        <v>0</v>
      </c>
      <c r="S343" s="7">
        <f t="shared" si="119"/>
        <v>0</v>
      </c>
      <c r="T343" s="7">
        <f t="shared" si="120"/>
        <v>0</v>
      </c>
      <c r="U343" s="7">
        <f t="shared" si="121"/>
        <v>0</v>
      </c>
      <c r="V343" s="7">
        <f t="shared" si="122"/>
        <v>0</v>
      </c>
      <c r="W343" s="7">
        <f t="shared" si="123"/>
        <v>0</v>
      </c>
      <c r="X343" s="7">
        <f t="shared" si="124"/>
        <v>0</v>
      </c>
      <c r="Y343" s="7">
        <f t="shared" si="125"/>
        <v>0</v>
      </c>
      <c r="Z343" s="7">
        <f t="shared" ca="1" si="126"/>
        <v>0</v>
      </c>
      <c r="AA343" s="7">
        <f t="shared" ca="1" si="127"/>
        <v>0</v>
      </c>
      <c r="AB343" s="7">
        <f t="shared" ca="1" si="128"/>
        <v>0</v>
      </c>
      <c r="AC343" s="3"/>
      <c r="AD343" s="3"/>
    </row>
    <row r="344" spans="1:30" x14ac:dyDescent="0.2">
      <c r="A344" s="20">
        <v>0</v>
      </c>
      <c r="B344" s="20">
        <v>0</v>
      </c>
      <c r="C344" s="8">
        <f>IF(Input!C332="",0,A344-$A$18)</f>
        <v>0</v>
      </c>
      <c r="D344" s="8">
        <f>(B344-Input!$C$6-Input!$F$5*C344)*IF(Input!C332="",0,1)</f>
        <v>0</v>
      </c>
      <c r="E344" s="7">
        <f t="shared" si="108"/>
        <v>0</v>
      </c>
      <c r="F344" s="7">
        <f t="shared" si="109"/>
        <v>0</v>
      </c>
      <c r="G344" s="7">
        <f t="shared" si="110"/>
        <v>0</v>
      </c>
      <c r="H344" s="7">
        <f t="shared" si="111"/>
        <v>0</v>
      </c>
      <c r="I344" s="7">
        <f t="shared" si="112"/>
        <v>0</v>
      </c>
      <c r="J344" s="7">
        <f t="shared" si="113"/>
        <v>0</v>
      </c>
      <c r="K344" s="7">
        <f t="shared" si="114"/>
        <v>0</v>
      </c>
      <c r="L344" s="7">
        <f t="shared" si="115"/>
        <v>0</v>
      </c>
      <c r="M344" s="7">
        <f>Input!C332*Input!$F$10</f>
        <v>0</v>
      </c>
      <c r="N344" s="7">
        <f>(-C344*SIN(ATAN(Input!$F$5*Input!$F$10))+(M344-$M$18)*COS(ATAN(Input!$F$5*Input!$F$10)))*IF(Input!C332="",0,1)</f>
        <v>0</v>
      </c>
      <c r="O344" s="7">
        <f>(C344*COS(ATAN(Input!$F$5*Input!$F$10))+(M344-$M$18)*SIN(ATAN(Input!$F$5*Input!$F$10)))*IF(Input!C332="",0,1)</f>
        <v>0</v>
      </c>
      <c r="P344" s="7">
        <f t="shared" si="116"/>
        <v>0</v>
      </c>
      <c r="Q344" s="7">
        <f t="shared" si="117"/>
        <v>0</v>
      </c>
      <c r="R344" s="7">
        <f t="shared" si="118"/>
        <v>0</v>
      </c>
      <c r="S344" s="7">
        <f t="shared" si="119"/>
        <v>0</v>
      </c>
      <c r="T344" s="7">
        <f t="shared" si="120"/>
        <v>0</v>
      </c>
      <c r="U344" s="7">
        <f t="shared" si="121"/>
        <v>0</v>
      </c>
      <c r="V344" s="7">
        <f t="shared" si="122"/>
        <v>0</v>
      </c>
      <c r="W344" s="7">
        <f t="shared" si="123"/>
        <v>0</v>
      </c>
      <c r="X344" s="7">
        <f t="shared" si="124"/>
        <v>0</v>
      </c>
      <c r="Y344" s="7">
        <f t="shared" si="125"/>
        <v>0</v>
      </c>
      <c r="Z344" s="7">
        <f t="shared" ca="1" si="126"/>
        <v>0</v>
      </c>
      <c r="AA344" s="7">
        <f t="shared" ca="1" si="127"/>
        <v>0</v>
      </c>
      <c r="AB344" s="7">
        <f t="shared" ca="1" si="128"/>
        <v>0</v>
      </c>
      <c r="AC344" s="3"/>
      <c r="AD344" s="3"/>
    </row>
    <row r="345" spans="1:30" x14ac:dyDescent="0.2">
      <c r="A345" s="20">
        <v>0</v>
      </c>
      <c r="B345" s="20">
        <v>0</v>
      </c>
      <c r="C345" s="8">
        <f>IF(Input!C333="",0,A345-$A$18)</f>
        <v>0</v>
      </c>
      <c r="D345" s="8">
        <f>(B345-Input!$C$6-Input!$F$5*C345)*IF(Input!C333="",0,1)</f>
        <v>0</v>
      </c>
      <c r="E345" s="7">
        <f t="shared" si="108"/>
        <v>0</v>
      </c>
      <c r="F345" s="7">
        <f t="shared" si="109"/>
        <v>0</v>
      </c>
      <c r="G345" s="7">
        <f t="shared" si="110"/>
        <v>0</v>
      </c>
      <c r="H345" s="7">
        <f t="shared" si="111"/>
        <v>0</v>
      </c>
      <c r="I345" s="7">
        <f t="shared" si="112"/>
        <v>0</v>
      </c>
      <c r="J345" s="7">
        <f t="shared" si="113"/>
        <v>0</v>
      </c>
      <c r="K345" s="7">
        <f t="shared" si="114"/>
        <v>0</v>
      </c>
      <c r="L345" s="7">
        <f t="shared" si="115"/>
        <v>0</v>
      </c>
      <c r="M345" s="7">
        <f>Input!C333*Input!$F$10</f>
        <v>0</v>
      </c>
      <c r="N345" s="7">
        <f>(-C345*SIN(ATAN(Input!$F$5*Input!$F$10))+(M345-$M$18)*COS(ATAN(Input!$F$5*Input!$F$10)))*IF(Input!C333="",0,1)</f>
        <v>0</v>
      </c>
      <c r="O345" s="7">
        <f>(C345*COS(ATAN(Input!$F$5*Input!$F$10))+(M345-$M$18)*SIN(ATAN(Input!$F$5*Input!$F$10)))*IF(Input!C333="",0,1)</f>
        <v>0</v>
      </c>
      <c r="P345" s="7">
        <f t="shared" si="116"/>
        <v>0</v>
      </c>
      <c r="Q345" s="7">
        <f t="shared" si="117"/>
        <v>0</v>
      </c>
      <c r="R345" s="7">
        <f t="shared" si="118"/>
        <v>0</v>
      </c>
      <c r="S345" s="7">
        <f t="shared" si="119"/>
        <v>0</v>
      </c>
      <c r="T345" s="7">
        <f t="shared" si="120"/>
        <v>0</v>
      </c>
      <c r="U345" s="7">
        <f t="shared" si="121"/>
        <v>0</v>
      </c>
      <c r="V345" s="7">
        <f t="shared" si="122"/>
        <v>0</v>
      </c>
      <c r="W345" s="7">
        <f t="shared" si="123"/>
        <v>0</v>
      </c>
      <c r="X345" s="7">
        <f t="shared" si="124"/>
        <v>0</v>
      </c>
      <c r="Y345" s="7">
        <f t="shared" si="125"/>
        <v>0</v>
      </c>
      <c r="Z345" s="7">
        <f t="shared" ca="1" si="126"/>
        <v>0</v>
      </c>
      <c r="AA345" s="7">
        <f t="shared" ca="1" si="127"/>
        <v>0</v>
      </c>
      <c r="AB345" s="7">
        <f t="shared" ca="1" si="128"/>
        <v>0</v>
      </c>
      <c r="AC345" s="3"/>
      <c r="AD345" s="3"/>
    </row>
    <row r="346" spans="1:30" x14ac:dyDescent="0.2">
      <c r="A346" s="20">
        <v>0</v>
      </c>
      <c r="B346" s="20">
        <v>0</v>
      </c>
      <c r="C346" s="8">
        <f>IF(Input!C334="",0,A346-$A$18)</f>
        <v>0</v>
      </c>
      <c r="D346" s="8">
        <f>(B346-Input!$C$6-Input!$F$5*C346)*IF(Input!C334="",0,1)</f>
        <v>0</v>
      </c>
      <c r="E346" s="7">
        <f t="shared" si="108"/>
        <v>0</v>
      </c>
      <c r="F346" s="7">
        <f t="shared" si="109"/>
        <v>0</v>
      </c>
      <c r="G346" s="7">
        <f t="shared" si="110"/>
        <v>0</v>
      </c>
      <c r="H346" s="7">
        <f t="shared" si="111"/>
        <v>0</v>
      </c>
      <c r="I346" s="7">
        <f t="shared" si="112"/>
        <v>0</v>
      </c>
      <c r="J346" s="7">
        <f t="shared" si="113"/>
        <v>0</v>
      </c>
      <c r="K346" s="7">
        <f t="shared" si="114"/>
        <v>0</v>
      </c>
      <c r="L346" s="7">
        <f t="shared" si="115"/>
        <v>0</v>
      </c>
      <c r="M346" s="7">
        <f>Input!C334*Input!$F$10</f>
        <v>0</v>
      </c>
      <c r="N346" s="7">
        <f>(-C346*SIN(ATAN(Input!$F$5*Input!$F$10))+(M346-$M$18)*COS(ATAN(Input!$F$5*Input!$F$10)))*IF(Input!C334="",0,1)</f>
        <v>0</v>
      </c>
      <c r="O346" s="7">
        <f>(C346*COS(ATAN(Input!$F$5*Input!$F$10))+(M346-$M$18)*SIN(ATAN(Input!$F$5*Input!$F$10)))*IF(Input!C334="",0,1)</f>
        <v>0</v>
      </c>
      <c r="P346" s="7">
        <f t="shared" si="116"/>
        <v>0</v>
      </c>
      <c r="Q346" s="7">
        <f t="shared" si="117"/>
        <v>0</v>
      </c>
      <c r="R346" s="7">
        <f t="shared" si="118"/>
        <v>0</v>
      </c>
      <c r="S346" s="7">
        <f t="shared" si="119"/>
        <v>0</v>
      </c>
      <c r="T346" s="7">
        <f t="shared" si="120"/>
        <v>0</v>
      </c>
      <c r="U346" s="7">
        <f t="shared" si="121"/>
        <v>0</v>
      </c>
      <c r="V346" s="7">
        <f t="shared" si="122"/>
        <v>0</v>
      </c>
      <c r="W346" s="7">
        <f t="shared" si="123"/>
        <v>0</v>
      </c>
      <c r="X346" s="7">
        <f t="shared" si="124"/>
        <v>0</v>
      </c>
      <c r="Y346" s="7">
        <f t="shared" si="125"/>
        <v>0</v>
      </c>
      <c r="Z346" s="7">
        <f t="shared" ca="1" si="126"/>
        <v>0</v>
      </c>
      <c r="AA346" s="7">
        <f t="shared" ca="1" si="127"/>
        <v>0</v>
      </c>
      <c r="AB346" s="7">
        <f t="shared" ca="1" si="128"/>
        <v>0</v>
      </c>
      <c r="AC346" s="3"/>
      <c r="AD346" s="3"/>
    </row>
    <row r="347" spans="1:30" x14ac:dyDescent="0.2">
      <c r="A347" s="20">
        <v>0</v>
      </c>
      <c r="B347" s="20">
        <v>0</v>
      </c>
      <c r="C347" s="8">
        <f>IF(Input!C335="",0,A347-$A$18)</f>
        <v>0</v>
      </c>
      <c r="D347" s="8">
        <f>(B347-Input!$C$6-Input!$F$5*C347)*IF(Input!C335="",0,1)</f>
        <v>0</v>
      </c>
      <c r="E347" s="7">
        <f t="shared" si="108"/>
        <v>0</v>
      </c>
      <c r="F347" s="7">
        <f t="shared" si="109"/>
        <v>0</v>
      </c>
      <c r="G347" s="7">
        <f t="shared" si="110"/>
        <v>0</v>
      </c>
      <c r="H347" s="7">
        <f t="shared" si="111"/>
        <v>0</v>
      </c>
      <c r="I347" s="7">
        <f t="shared" si="112"/>
        <v>0</v>
      </c>
      <c r="J347" s="7">
        <f t="shared" si="113"/>
        <v>0</v>
      </c>
      <c r="K347" s="7">
        <f t="shared" si="114"/>
        <v>0</v>
      </c>
      <c r="L347" s="7">
        <f t="shared" si="115"/>
        <v>0</v>
      </c>
      <c r="M347" s="7">
        <f>Input!C335*Input!$F$10</f>
        <v>0</v>
      </c>
      <c r="N347" s="7">
        <f>(-C347*SIN(ATAN(Input!$F$5*Input!$F$10))+(M347-$M$18)*COS(ATAN(Input!$F$5*Input!$F$10)))*IF(Input!C335="",0,1)</f>
        <v>0</v>
      </c>
      <c r="O347" s="7">
        <f>(C347*COS(ATAN(Input!$F$5*Input!$F$10))+(M347-$M$18)*SIN(ATAN(Input!$F$5*Input!$F$10)))*IF(Input!C335="",0,1)</f>
        <v>0</v>
      </c>
      <c r="P347" s="7">
        <f t="shared" si="116"/>
        <v>0</v>
      </c>
      <c r="Q347" s="7">
        <f t="shared" si="117"/>
        <v>0</v>
      </c>
      <c r="R347" s="7">
        <f t="shared" si="118"/>
        <v>0</v>
      </c>
      <c r="S347" s="7">
        <f t="shared" si="119"/>
        <v>0</v>
      </c>
      <c r="T347" s="7">
        <f t="shared" si="120"/>
        <v>0</v>
      </c>
      <c r="U347" s="7">
        <f t="shared" si="121"/>
        <v>0</v>
      </c>
      <c r="V347" s="7">
        <f t="shared" si="122"/>
        <v>0</v>
      </c>
      <c r="W347" s="7">
        <f t="shared" si="123"/>
        <v>0</v>
      </c>
      <c r="X347" s="7">
        <f t="shared" si="124"/>
        <v>0</v>
      </c>
      <c r="Y347" s="7">
        <f t="shared" si="125"/>
        <v>0</v>
      </c>
      <c r="Z347" s="7">
        <f t="shared" ca="1" si="126"/>
        <v>0</v>
      </c>
      <c r="AA347" s="7">
        <f t="shared" ca="1" si="127"/>
        <v>0</v>
      </c>
      <c r="AB347" s="7">
        <f t="shared" ca="1" si="128"/>
        <v>0</v>
      </c>
      <c r="AC347" s="3"/>
      <c r="AD347" s="3"/>
    </row>
    <row r="348" spans="1:30" x14ac:dyDescent="0.2">
      <c r="A348" s="20">
        <v>0</v>
      </c>
      <c r="B348" s="20">
        <v>0</v>
      </c>
      <c r="C348" s="8">
        <f>IF(Input!C336="",0,A348-$A$18)</f>
        <v>0</v>
      </c>
      <c r="D348" s="8">
        <f>(B348-Input!$C$6-Input!$F$5*C348)*IF(Input!C336="",0,1)</f>
        <v>0</v>
      </c>
      <c r="E348" s="7">
        <f t="shared" si="108"/>
        <v>0</v>
      </c>
      <c r="F348" s="7">
        <f t="shared" si="109"/>
        <v>0</v>
      </c>
      <c r="G348" s="7">
        <f t="shared" si="110"/>
        <v>0</v>
      </c>
      <c r="H348" s="7">
        <f t="shared" si="111"/>
        <v>0</v>
      </c>
      <c r="I348" s="7">
        <f t="shared" si="112"/>
        <v>0</v>
      </c>
      <c r="J348" s="7">
        <f t="shared" si="113"/>
        <v>0</v>
      </c>
      <c r="K348" s="7">
        <f t="shared" si="114"/>
        <v>0</v>
      </c>
      <c r="L348" s="7">
        <f t="shared" si="115"/>
        <v>0</v>
      </c>
      <c r="M348" s="7">
        <f>Input!C336*Input!$F$10</f>
        <v>0</v>
      </c>
      <c r="N348" s="7">
        <f>(-C348*SIN(ATAN(Input!$F$5*Input!$F$10))+(M348-$M$18)*COS(ATAN(Input!$F$5*Input!$F$10)))*IF(Input!C336="",0,1)</f>
        <v>0</v>
      </c>
      <c r="O348" s="7">
        <f>(C348*COS(ATAN(Input!$F$5*Input!$F$10))+(M348-$M$18)*SIN(ATAN(Input!$F$5*Input!$F$10)))*IF(Input!C336="",0,1)</f>
        <v>0</v>
      </c>
      <c r="P348" s="7">
        <f t="shared" si="116"/>
        <v>0</v>
      </c>
      <c r="Q348" s="7">
        <f t="shared" si="117"/>
        <v>0</v>
      </c>
      <c r="R348" s="7">
        <f t="shared" si="118"/>
        <v>0</v>
      </c>
      <c r="S348" s="7">
        <f t="shared" si="119"/>
        <v>0</v>
      </c>
      <c r="T348" s="7">
        <f t="shared" si="120"/>
        <v>0</v>
      </c>
      <c r="U348" s="7">
        <f t="shared" si="121"/>
        <v>0</v>
      </c>
      <c r="V348" s="7">
        <f t="shared" si="122"/>
        <v>0</v>
      </c>
      <c r="W348" s="7">
        <f t="shared" si="123"/>
        <v>0</v>
      </c>
      <c r="X348" s="7">
        <f t="shared" si="124"/>
        <v>0</v>
      </c>
      <c r="Y348" s="7">
        <f t="shared" si="125"/>
        <v>0</v>
      </c>
      <c r="Z348" s="7">
        <f t="shared" ca="1" si="126"/>
        <v>0</v>
      </c>
      <c r="AA348" s="7">
        <f t="shared" ca="1" si="127"/>
        <v>0</v>
      </c>
      <c r="AB348" s="7">
        <f t="shared" ca="1" si="128"/>
        <v>0</v>
      </c>
      <c r="AC348" s="3"/>
      <c r="AD348" s="3"/>
    </row>
    <row r="349" spans="1:30" x14ac:dyDescent="0.2">
      <c r="A349" s="20">
        <v>0</v>
      </c>
      <c r="B349" s="20">
        <v>0</v>
      </c>
      <c r="C349" s="8">
        <f>IF(Input!C337="",0,A349-$A$18)</f>
        <v>0</v>
      </c>
      <c r="D349" s="8">
        <f>(B349-Input!$C$6-Input!$F$5*C349)*IF(Input!C337="",0,1)</f>
        <v>0</v>
      </c>
      <c r="E349" s="7">
        <f t="shared" si="108"/>
        <v>0</v>
      </c>
      <c r="F349" s="7">
        <f t="shared" si="109"/>
        <v>0</v>
      </c>
      <c r="G349" s="7">
        <f t="shared" si="110"/>
        <v>0</v>
      </c>
      <c r="H349" s="7">
        <f t="shared" si="111"/>
        <v>0</v>
      </c>
      <c r="I349" s="7">
        <f t="shared" si="112"/>
        <v>0</v>
      </c>
      <c r="J349" s="7">
        <f t="shared" si="113"/>
        <v>0</v>
      </c>
      <c r="K349" s="7">
        <f t="shared" si="114"/>
        <v>0</v>
      </c>
      <c r="L349" s="7">
        <f t="shared" si="115"/>
        <v>0</v>
      </c>
      <c r="M349" s="7">
        <f>Input!C337*Input!$F$10</f>
        <v>0</v>
      </c>
      <c r="N349" s="7">
        <f>(-C349*SIN(ATAN(Input!$F$5*Input!$F$10))+(M349-$M$18)*COS(ATAN(Input!$F$5*Input!$F$10)))*IF(Input!C337="",0,1)</f>
        <v>0</v>
      </c>
      <c r="O349" s="7">
        <f>(C349*COS(ATAN(Input!$F$5*Input!$F$10))+(M349-$M$18)*SIN(ATAN(Input!$F$5*Input!$F$10)))*IF(Input!C337="",0,1)</f>
        <v>0</v>
      </c>
      <c r="P349" s="7">
        <f t="shared" si="116"/>
        <v>0</v>
      </c>
      <c r="Q349" s="7">
        <f t="shared" si="117"/>
        <v>0</v>
      </c>
      <c r="R349" s="7">
        <f t="shared" si="118"/>
        <v>0</v>
      </c>
      <c r="S349" s="7">
        <f t="shared" si="119"/>
        <v>0</v>
      </c>
      <c r="T349" s="7">
        <f t="shared" si="120"/>
        <v>0</v>
      </c>
      <c r="U349" s="7">
        <f t="shared" si="121"/>
        <v>0</v>
      </c>
      <c r="V349" s="7">
        <f t="shared" si="122"/>
        <v>0</v>
      </c>
      <c r="W349" s="7">
        <f t="shared" si="123"/>
        <v>0</v>
      </c>
      <c r="X349" s="7">
        <f t="shared" si="124"/>
        <v>0</v>
      </c>
      <c r="Y349" s="7">
        <f t="shared" si="125"/>
        <v>0</v>
      </c>
      <c r="Z349" s="7">
        <f t="shared" ca="1" si="126"/>
        <v>0</v>
      </c>
      <c r="AA349" s="7">
        <f t="shared" ca="1" si="127"/>
        <v>0</v>
      </c>
      <c r="AB349" s="7">
        <f t="shared" ca="1" si="128"/>
        <v>0</v>
      </c>
      <c r="AC349" s="3"/>
      <c r="AD349" s="3"/>
    </row>
    <row r="350" spans="1:30" x14ac:dyDescent="0.2">
      <c r="A350" s="20">
        <v>0</v>
      </c>
      <c r="B350" s="20">
        <v>0</v>
      </c>
      <c r="C350" s="8">
        <f>IF(Input!C338="",0,A350-$A$18)</f>
        <v>0</v>
      </c>
      <c r="D350" s="8">
        <f>(B350-Input!$C$6-Input!$F$5*C350)*IF(Input!C338="",0,1)</f>
        <v>0</v>
      </c>
      <c r="E350" s="7">
        <f t="shared" si="108"/>
        <v>0</v>
      </c>
      <c r="F350" s="7">
        <f t="shared" si="109"/>
        <v>0</v>
      </c>
      <c r="G350" s="7">
        <f t="shared" si="110"/>
        <v>0</v>
      </c>
      <c r="H350" s="7">
        <f t="shared" si="111"/>
        <v>0</v>
      </c>
      <c r="I350" s="7">
        <f t="shared" si="112"/>
        <v>0</v>
      </c>
      <c r="J350" s="7">
        <f t="shared" si="113"/>
        <v>0</v>
      </c>
      <c r="K350" s="7">
        <f t="shared" si="114"/>
        <v>0</v>
      </c>
      <c r="L350" s="7">
        <f t="shared" si="115"/>
        <v>0</v>
      </c>
      <c r="M350" s="7">
        <f>Input!C338*Input!$F$10</f>
        <v>0</v>
      </c>
      <c r="N350" s="7">
        <f>(-C350*SIN(ATAN(Input!$F$5*Input!$F$10))+(M350-$M$18)*COS(ATAN(Input!$F$5*Input!$F$10)))*IF(Input!C338="",0,1)</f>
        <v>0</v>
      </c>
      <c r="O350" s="7">
        <f>(C350*COS(ATAN(Input!$F$5*Input!$F$10))+(M350-$M$18)*SIN(ATAN(Input!$F$5*Input!$F$10)))*IF(Input!C338="",0,1)</f>
        <v>0</v>
      </c>
      <c r="P350" s="7">
        <f t="shared" si="116"/>
        <v>0</v>
      </c>
      <c r="Q350" s="7">
        <f t="shared" si="117"/>
        <v>0</v>
      </c>
      <c r="R350" s="7">
        <f t="shared" si="118"/>
        <v>0</v>
      </c>
      <c r="S350" s="7">
        <f t="shared" si="119"/>
        <v>0</v>
      </c>
      <c r="T350" s="7">
        <f t="shared" si="120"/>
        <v>0</v>
      </c>
      <c r="U350" s="7">
        <f t="shared" si="121"/>
        <v>0</v>
      </c>
      <c r="V350" s="7">
        <f t="shared" si="122"/>
        <v>0</v>
      </c>
      <c r="W350" s="7">
        <f t="shared" si="123"/>
        <v>0</v>
      </c>
      <c r="X350" s="7">
        <f t="shared" si="124"/>
        <v>0</v>
      </c>
      <c r="Y350" s="7">
        <f t="shared" si="125"/>
        <v>0</v>
      </c>
      <c r="Z350" s="7">
        <f t="shared" ca="1" si="126"/>
        <v>0</v>
      </c>
      <c r="AA350" s="7">
        <f t="shared" ca="1" si="127"/>
        <v>0</v>
      </c>
      <c r="AB350" s="7">
        <f t="shared" ca="1" si="128"/>
        <v>0</v>
      </c>
      <c r="AC350" s="3"/>
      <c r="AD350" s="3"/>
    </row>
    <row r="351" spans="1:30" x14ac:dyDescent="0.2">
      <c r="A351" s="20">
        <v>0</v>
      </c>
      <c r="B351" s="20">
        <v>0</v>
      </c>
      <c r="C351" s="8">
        <f>IF(Input!C339="",0,A351-$A$18)</f>
        <v>0</v>
      </c>
      <c r="D351" s="8">
        <f>(B351-Input!$C$6-Input!$F$5*C351)*IF(Input!C339="",0,1)</f>
        <v>0</v>
      </c>
      <c r="E351" s="7">
        <f t="shared" si="108"/>
        <v>0</v>
      </c>
      <c r="F351" s="7">
        <f t="shared" si="109"/>
        <v>0</v>
      </c>
      <c r="G351" s="7">
        <f t="shared" si="110"/>
        <v>0</v>
      </c>
      <c r="H351" s="7">
        <f t="shared" si="111"/>
        <v>0</v>
      </c>
      <c r="I351" s="7">
        <f t="shared" si="112"/>
        <v>0</v>
      </c>
      <c r="J351" s="7">
        <f t="shared" si="113"/>
        <v>0</v>
      </c>
      <c r="K351" s="7">
        <f t="shared" si="114"/>
        <v>0</v>
      </c>
      <c r="L351" s="7">
        <f t="shared" si="115"/>
        <v>0</v>
      </c>
      <c r="M351" s="7">
        <f>Input!C339*Input!$F$10</f>
        <v>0</v>
      </c>
      <c r="N351" s="7">
        <f>(-C351*SIN(ATAN(Input!$F$5*Input!$F$10))+(M351-$M$18)*COS(ATAN(Input!$F$5*Input!$F$10)))*IF(Input!C339="",0,1)</f>
        <v>0</v>
      </c>
      <c r="O351" s="7">
        <f>(C351*COS(ATAN(Input!$F$5*Input!$F$10))+(M351-$M$18)*SIN(ATAN(Input!$F$5*Input!$F$10)))*IF(Input!C339="",0,1)</f>
        <v>0</v>
      </c>
      <c r="P351" s="7">
        <f t="shared" si="116"/>
        <v>0</v>
      </c>
      <c r="Q351" s="7">
        <f t="shared" si="117"/>
        <v>0</v>
      </c>
      <c r="R351" s="7">
        <f t="shared" si="118"/>
        <v>0</v>
      </c>
      <c r="S351" s="7">
        <f t="shared" si="119"/>
        <v>0</v>
      </c>
      <c r="T351" s="7">
        <f t="shared" si="120"/>
        <v>0</v>
      </c>
      <c r="U351" s="7">
        <f t="shared" si="121"/>
        <v>0</v>
      </c>
      <c r="V351" s="7">
        <f t="shared" si="122"/>
        <v>0</v>
      </c>
      <c r="W351" s="7">
        <f t="shared" si="123"/>
        <v>0</v>
      </c>
      <c r="X351" s="7">
        <f t="shared" si="124"/>
        <v>0</v>
      </c>
      <c r="Y351" s="7">
        <f t="shared" si="125"/>
        <v>0</v>
      </c>
      <c r="Z351" s="7">
        <f t="shared" ca="1" si="126"/>
        <v>0</v>
      </c>
      <c r="AA351" s="7">
        <f t="shared" ca="1" si="127"/>
        <v>0</v>
      </c>
      <c r="AB351" s="7">
        <f t="shared" ca="1" si="128"/>
        <v>0</v>
      </c>
      <c r="AC351" s="3"/>
      <c r="AD351" s="3"/>
    </row>
    <row r="352" spans="1:30" x14ac:dyDescent="0.2">
      <c r="A352" s="20">
        <v>0</v>
      </c>
      <c r="B352" s="20">
        <v>0</v>
      </c>
      <c r="C352" s="8">
        <f>IF(Input!C340="",0,A352-$A$18)</f>
        <v>0</v>
      </c>
      <c r="D352" s="8">
        <f>(B352-Input!$C$6-Input!$F$5*C352)*IF(Input!C340="",0,1)</f>
        <v>0</v>
      </c>
      <c r="E352" s="7">
        <f t="shared" si="108"/>
        <v>0</v>
      </c>
      <c r="F352" s="7">
        <f t="shared" si="109"/>
        <v>0</v>
      </c>
      <c r="G352" s="7">
        <f t="shared" si="110"/>
        <v>0</v>
      </c>
      <c r="H352" s="7">
        <f t="shared" si="111"/>
        <v>0</v>
      </c>
      <c r="I352" s="7">
        <f t="shared" si="112"/>
        <v>0</v>
      </c>
      <c r="J352" s="7">
        <f t="shared" si="113"/>
        <v>0</v>
      </c>
      <c r="K352" s="7">
        <f t="shared" si="114"/>
        <v>0</v>
      </c>
      <c r="L352" s="7">
        <f t="shared" si="115"/>
        <v>0</v>
      </c>
      <c r="M352" s="7">
        <f>Input!C340*Input!$F$10</f>
        <v>0</v>
      </c>
      <c r="N352" s="7">
        <f>(-C352*SIN(ATAN(Input!$F$5*Input!$F$10))+(M352-$M$18)*COS(ATAN(Input!$F$5*Input!$F$10)))*IF(Input!C340="",0,1)</f>
        <v>0</v>
      </c>
      <c r="O352" s="7">
        <f>(C352*COS(ATAN(Input!$F$5*Input!$F$10))+(M352-$M$18)*SIN(ATAN(Input!$F$5*Input!$F$10)))*IF(Input!C340="",0,1)</f>
        <v>0</v>
      </c>
      <c r="P352" s="7">
        <f t="shared" si="116"/>
        <v>0</v>
      </c>
      <c r="Q352" s="7">
        <f t="shared" si="117"/>
        <v>0</v>
      </c>
      <c r="R352" s="7">
        <f t="shared" si="118"/>
        <v>0</v>
      </c>
      <c r="S352" s="7">
        <f t="shared" si="119"/>
        <v>0</v>
      </c>
      <c r="T352" s="7">
        <f t="shared" si="120"/>
        <v>0</v>
      </c>
      <c r="U352" s="7">
        <f t="shared" si="121"/>
        <v>0</v>
      </c>
      <c r="V352" s="7">
        <f t="shared" si="122"/>
        <v>0</v>
      </c>
      <c r="W352" s="7">
        <f t="shared" si="123"/>
        <v>0</v>
      </c>
      <c r="X352" s="7">
        <f t="shared" si="124"/>
        <v>0</v>
      </c>
      <c r="Y352" s="7">
        <f t="shared" si="125"/>
        <v>0</v>
      </c>
      <c r="Z352" s="7">
        <f t="shared" ca="1" si="126"/>
        <v>0</v>
      </c>
      <c r="AA352" s="7">
        <f t="shared" ca="1" si="127"/>
        <v>0</v>
      </c>
      <c r="AB352" s="7">
        <f t="shared" ca="1" si="128"/>
        <v>0</v>
      </c>
      <c r="AC352" s="3"/>
      <c r="AD352" s="3"/>
    </row>
    <row r="353" spans="1:30" x14ac:dyDescent="0.2">
      <c r="A353" s="20">
        <v>0</v>
      </c>
      <c r="B353" s="20">
        <v>0</v>
      </c>
      <c r="C353" s="8">
        <f>IF(Input!C341="",0,A353-$A$18)</f>
        <v>0</v>
      </c>
      <c r="D353" s="8">
        <f>(B353-Input!$C$6-Input!$F$5*C353)*IF(Input!C341="",0,1)</f>
        <v>0</v>
      </c>
      <c r="E353" s="7">
        <f t="shared" si="108"/>
        <v>0</v>
      </c>
      <c r="F353" s="7">
        <f t="shared" si="109"/>
        <v>0</v>
      </c>
      <c r="G353" s="7">
        <f t="shared" si="110"/>
        <v>0</v>
      </c>
      <c r="H353" s="7">
        <f t="shared" si="111"/>
        <v>0</v>
      </c>
      <c r="I353" s="7">
        <f t="shared" si="112"/>
        <v>0</v>
      </c>
      <c r="J353" s="7">
        <f t="shared" si="113"/>
        <v>0</v>
      </c>
      <c r="K353" s="7">
        <f t="shared" si="114"/>
        <v>0</v>
      </c>
      <c r="L353" s="7">
        <f t="shared" si="115"/>
        <v>0</v>
      </c>
      <c r="M353" s="7">
        <f>Input!C341*Input!$F$10</f>
        <v>0</v>
      </c>
      <c r="N353" s="7">
        <f>(-C353*SIN(ATAN(Input!$F$5*Input!$F$10))+(M353-$M$18)*COS(ATAN(Input!$F$5*Input!$F$10)))*IF(Input!C341="",0,1)</f>
        <v>0</v>
      </c>
      <c r="O353" s="7">
        <f>(C353*COS(ATAN(Input!$F$5*Input!$F$10))+(M353-$M$18)*SIN(ATAN(Input!$F$5*Input!$F$10)))*IF(Input!C341="",0,1)</f>
        <v>0</v>
      </c>
      <c r="P353" s="7">
        <f t="shared" si="116"/>
        <v>0</v>
      </c>
      <c r="Q353" s="7">
        <f t="shared" si="117"/>
        <v>0</v>
      </c>
      <c r="R353" s="7">
        <f t="shared" si="118"/>
        <v>0</v>
      </c>
      <c r="S353" s="7">
        <f t="shared" si="119"/>
        <v>0</v>
      </c>
      <c r="T353" s="7">
        <f t="shared" si="120"/>
        <v>0</v>
      </c>
      <c r="U353" s="7">
        <f t="shared" si="121"/>
        <v>0</v>
      </c>
      <c r="V353" s="7">
        <f t="shared" si="122"/>
        <v>0</v>
      </c>
      <c r="W353" s="7">
        <f t="shared" si="123"/>
        <v>0</v>
      </c>
      <c r="X353" s="7">
        <f t="shared" si="124"/>
        <v>0</v>
      </c>
      <c r="Y353" s="7">
        <f t="shared" si="125"/>
        <v>0</v>
      </c>
      <c r="Z353" s="7">
        <f t="shared" ca="1" si="126"/>
        <v>0</v>
      </c>
      <c r="AA353" s="7">
        <f t="shared" ca="1" si="127"/>
        <v>0</v>
      </c>
      <c r="AB353" s="7">
        <f t="shared" ca="1" si="128"/>
        <v>0</v>
      </c>
      <c r="AC353" s="3"/>
      <c r="AD353" s="3"/>
    </row>
    <row r="354" spans="1:30" x14ac:dyDescent="0.2">
      <c r="A354" s="20">
        <v>0</v>
      </c>
      <c r="B354" s="20">
        <v>0</v>
      </c>
      <c r="C354" s="8">
        <f>IF(Input!C342="",0,A354-$A$18)</f>
        <v>0</v>
      </c>
      <c r="D354" s="8">
        <f>(B354-Input!$C$6-Input!$F$5*C354)*IF(Input!C342="",0,1)</f>
        <v>0</v>
      </c>
      <c r="E354" s="7">
        <f t="shared" si="108"/>
        <v>0</v>
      </c>
      <c r="F354" s="7">
        <f t="shared" si="109"/>
        <v>0</v>
      </c>
      <c r="G354" s="7">
        <f t="shared" si="110"/>
        <v>0</v>
      </c>
      <c r="H354" s="7">
        <f t="shared" si="111"/>
        <v>0</v>
      </c>
      <c r="I354" s="7">
        <f t="shared" si="112"/>
        <v>0</v>
      </c>
      <c r="J354" s="7">
        <f t="shared" si="113"/>
        <v>0</v>
      </c>
      <c r="K354" s="7">
        <f t="shared" si="114"/>
        <v>0</v>
      </c>
      <c r="L354" s="7">
        <f t="shared" si="115"/>
        <v>0</v>
      </c>
      <c r="M354" s="7">
        <f>Input!C342*Input!$F$10</f>
        <v>0</v>
      </c>
      <c r="N354" s="7">
        <f>(-C354*SIN(ATAN(Input!$F$5*Input!$F$10))+(M354-$M$18)*COS(ATAN(Input!$F$5*Input!$F$10)))*IF(Input!C342="",0,1)</f>
        <v>0</v>
      </c>
      <c r="O354" s="7">
        <f>(C354*COS(ATAN(Input!$F$5*Input!$F$10))+(M354-$M$18)*SIN(ATAN(Input!$F$5*Input!$F$10)))*IF(Input!C342="",0,1)</f>
        <v>0</v>
      </c>
      <c r="P354" s="7">
        <f t="shared" si="116"/>
        <v>0</v>
      </c>
      <c r="Q354" s="7">
        <f t="shared" si="117"/>
        <v>0</v>
      </c>
      <c r="R354" s="7">
        <f t="shared" si="118"/>
        <v>0</v>
      </c>
      <c r="S354" s="7">
        <f t="shared" si="119"/>
        <v>0</v>
      </c>
      <c r="T354" s="7">
        <f t="shared" si="120"/>
        <v>0</v>
      </c>
      <c r="U354" s="7">
        <f t="shared" si="121"/>
        <v>0</v>
      </c>
      <c r="V354" s="7">
        <f t="shared" si="122"/>
        <v>0</v>
      </c>
      <c r="W354" s="7">
        <f t="shared" si="123"/>
        <v>0</v>
      </c>
      <c r="X354" s="7">
        <f t="shared" si="124"/>
        <v>0</v>
      </c>
      <c r="Y354" s="7">
        <f t="shared" si="125"/>
        <v>0</v>
      </c>
      <c r="Z354" s="7">
        <f t="shared" ca="1" si="126"/>
        <v>0</v>
      </c>
      <c r="AA354" s="7">
        <f t="shared" ca="1" si="127"/>
        <v>0</v>
      </c>
      <c r="AB354" s="7">
        <f t="shared" ca="1" si="128"/>
        <v>0</v>
      </c>
      <c r="AC354" s="3"/>
      <c r="AD354" s="3"/>
    </row>
    <row r="355" spans="1:30" x14ac:dyDescent="0.2">
      <c r="A355" s="20">
        <v>0</v>
      </c>
      <c r="B355" s="20">
        <v>0</v>
      </c>
      <c r="C355" s="8">
        <f>IF(Input!C343="",0,A355-$A$18)</f>
        <v>0</v>
      </c>
      <c r="D355" s="8">
        <f>(B355-Input!$C$6-Input!$F$5*C355)*IF(Input!C343="",0,1)</f>
        <v>0</v>
      </c>
      <c r="E355" s="7">
        <f t="shared" si="108"/>
        <v>0</v>
      </c>
      <c r="F355" s="7">
        <f t="shared" si="109"/>
        <v>0</v>
      </c>
      <c r="G355" s="7">
        <f t="shared" si="110"/>
        <v>0</v>
      </c>
      <c r="H355" s="7">
        <f t="shared" si="111"/>
        <v>0</v>
      </c>
      <c r="I355" s="7">
        <f t="shared" si="112"/>
        <v>0</v>
      </c>
      <c r="J355" s="7">
        <f t="shared" si="113"/>
        <v>0</v>
      </c>
      <c r="K355" s="7">
        <f t="shared" si="114"/>
        <v>0</v>
      </c>
      <c r="L355" s="7">
        <f t="shared" si="115"/>
        <v>0</v>
      </c>
      <c r="M355" s="7">
        <f>Input!C343*Input!$F$10</f>
        <v>0</v>
      </c>
      <c r="N355" s="7">
        <f>(-C355*SIN(ATAN(Input!$F$5*Input!$F$10))+(M355-$M$18)*COS(ATAN(Input!$F$5*Input!$F$10)))*IF(Input!C343="",0,1)</f>
        <v>0</v>
      </c>
      <c r="O355" s="7">
        <f>(C355*COS(ATAN(Input!$F$5*Input!$F$10))+(M355-$M$18)*SIN(ATAN(Input!$F$5*Input!$F$10)))*IF(Input!C343="",0,1)</f>
        <v>0</v>
      </c>
      <c r="P355" s="7">
        <f t="shared" si="116"/>
        <v>0</v>
      </c>
      <c r="Q355" s="7">
        <f t="shared" si="117"/>
        <v>0</v>
      </c>
      <c r="R355" s="7">
        <f t="shared" si="118"/>
        <v>0</v>
      </c>
      <c r="S355" s="7">
        <f t="shared" si="119"/>
        <v>0</v>
      </c>
      <c r="T355" s="7">
        <f t="shared" si="120"/>
        <v>0</v>
      </c>
      <c r="U355" s="7">
        <f t="shared" si="121"/>
        <v>0</v>
      </c>
      <c r="V355" s="7">
        <f t="shared" si="122"/>
        <v>0</v>
      </c>
      <c r="W355" s="7">
        <f t="shared" si="123"/>
        <v>0</v>
      </c>
      <c r="X355" s="7">
        <f t="shared" si="124"/>
        <v>0</v>
      </c>
      <c r="Y355" s="7">
        <f t="shared" si="125"/>
        <v>0</v>
      </c>
      <c r="Z355" s="7">
        <f t="shared" ca="1" si="126"/>
        <v>0</v>
      </c>
      <c r="AA355" s="7">
        <f t="shared" ca="1" si="127"/>
        <v>0</v>
      </c>
      <c r="AB355" s="7">
        <f t="shared" ca="1" si="128"/>
        <v>0</v>
      </c>
      <c r="AC355" s="3"/>
      <c r="AD355" s="3"/>
    </row>
    <row r="356" spans="1:30" x14ac:dyDescent="0.2">
      <c r="A356" s="20">
        <v>0</v>
      </c>
      <c r="B356" s="20">
        <v>0</v>
      </c>
      <c r="C356" s="8">
        <f>IF(Input!C344="",0,A356-$A$18)</f>
        <v>0</v>
      </c>
      <c r="D356" s="8">
        <f>(B356-Input!$C$6-Input!$F$5*C356)*IF(Input!C344="",0,1)</f>
        <v>0</v>
      </c>
      <c r="E356" s="7">
        <f t="shared" si="108"/>
        <v>0</v>
      </c>
      <c r="F356" s="7">
        <f t="shared" si="109"/>
        <v>0</v>
      </c>
      <c r="G356" s="7">
        <f t="shared" si="110"/>
        <v>0</v>
      </c>
      <c r="H356" s="7">
        <f t="shared" si="111"/>
        <v>0</v>
      </c>
      <c r="I356" s="7">
        <f t="shared" si="112"/>
        <v>0</v>
      </c>
      <c r="J356" s="7">
        <f t="shared" si="113"/>
        <v>0</v>
      </c>
      <c r="K356" s="7">
        <f t="shared" si="114"/>
        <v>0</v>
      </c>
      <c r="L356" s="7">
        <f t="shared" si="115"/>
        <v>0</v>
      </c>
      <c r="M356" s="7">
        <f>Input!C344*Input!$F$10</f>
        <v>0</v>
      </c>
      <c r="N356" s="7">
        <f>(-C356*SIN(ATAN(Input!$F$5*Input!$F$10))+(M356-$M$18)*COS(ATAN(Input!$F$5*Input!$F$10)))*IF(Input!C344="",0,1)</f>
        <v>0</v>
      </c>
      <c r="O356" s="7">
        <f>(C356*COS(ATAN(Input!$F$5*Input!$F$10))+(M356-$M$18)*SIN(ATAN(Input!$F$5*Input!$F$10)))*IF(Input!C344="",0,1)</f>
        <v>0</v>
      </c>
      <c r="P356" s="7">
        <f t="shared" si="116"/>
        <v>0</v>
      </c>
      <c r="Q356" s="7">
        <f t="shared" si="117"/>
        <v>0</v>
      </c>
      <c r="R356" s="7">
        <f t="shared" si="118"/>
        <v>0</v>
      </c>
      <c r="S356" s="7">
        <f t="shared" si="119"/>
        <v>0</v>
      </c>
      <c r="T356" s="7">
        <f t="shared" si="120"/>
        <v>0</v>
      </c>
      <c r="U356" s="7">
        <f t="shared" si="121"/>
        <v>0</v>
      </c>
      <c r="V356" s="7">
        <f t="shared" si="122"/>
        <v>0</v>
      </c>
      <c r="W356" s="7">
        <f t="shared" si="123"/>
        <v>0</v>
      </c>
      <c r="X356" s="7">
        <f t="shared" si="124"/>
        <v>0</v>
      </c>
      <c r="Y356" s="7">
        <f t="shared" si="125"/>
        <v>0</v>
      </c>
      <c r="Z356" s="7">
        <f t="shared" ca="1" si="126"/>
        <v>0</v>
      </c>
      <c r="AA356" s="7">
        <f t="shared" ca="1" si="127"/>
        <v>0</v>
      </c>
      <c r="AB356" s="7">
        <f t="shared" ca="1" si="128"/>
        <v>0</v>
      </c>
      <c r="AC356" s="3"/>
      <c r="AD356" s="3"/>
    </row>
    <row r="357" spans="1:30" x14ac:dyDescent="0.2">
      <c r="A357" s="20">
        <v>0</v>
      </c>
      <c r="B357" s="20">
        <v>0</v>
      </c>
      <c r="C357" s="8">
        <f>IF(Input!C345="",0,A357-$A$18)</f>
        <v>0</v>
      </c>
      <c r="D357" s="8">
        <f>(B357-Input!$C$6-Input!$F$5*C357)*IF(Input!C345="",0,1)</f>
        <v>0</v>
      </c>
      <c r="E357" s="7">
        <f t="shared" si="108"/>
        <v>0</v>
      </c>
      <c r="F357" s="7">
        <f t="shared" si="109"/>
        <v>0</v>
      </c>
      <c r="G357" s="7">
        <f t="shared" si="110"/>
        <v>0</v>
      </c>
      <c r="H357" s="7">
        <f t="shared" si="111"/>
        <v>0</v>
      </c>
      <c r="I357" s="7">
        <f t="shared" si="112"/>
        <v>0</v>
      </c>
      <c r="J357" s="7">
        <f t="shared" si="113"/>
        <v>0</v>
      </c>
      <c r="K357" s="7">
        <f t="shared" si="114"/>
        <v>0</v>
      </c>
      <c r="L357" s="7">
        <f t="shared" si="115"/>
        <v>0</v>
      </c>
      <c r="M357" s="7">
        <f>Input!C345*Input!$F$10</f>
        <v>0</v>
      </c>
      <c r="N357" s="7">
        <f>(-C357*SIN(ATAN(Input!$F$5*Input!$F$10))+(M357-$M$18)*COS(ATAN(Input!$F$5*Input!$F$10)))*IF(Input!C345="",0,1)</f>
        <v>0</v>
      </c>
      <c r="O357" s="7">
        <f>(C357*COS(ATAN(Input!$F$5*Input!$F$10))+(M357-$M$18)*SIN(ATAN(Input!$F$5*Input!$F$10)))*IF(Input!C345="",0,1)</f>
        <v>0</v>
      </c>
      <c r="P357" s="7">
        <f t="shared" si="116"/>
        <v>0</v>
      </c>
      <c r="Q357" s="7">
        <f t="shared" si="117"/>
        <v>0</v>
      </c>
      <c r="R357" s="7">
        <f t="shared" si="118"/>
        <v>0</v>
      </c>
      <c r="S357" s="7">
        <f t="shared" si="119"/>
        <v>0</v>
      </c>
      <c r="T357" s="7">
        <f t="shared" si="120"/>
        <v>0</v>
      </c>
      <c r="U357" s="7">
        <f t="shared" si="121"/>
        <v>0</v>
      </c>
      <c r="V357" s="7">
        <f t="shared" si="122"/>
        <v>0</v>
      </c>
      <c r="W357" s="7">
        <f t="shared" si="123"/>
        <v>0</v>
      </c>
      <c r="X357" s="7">
        <f t="shared" si="124"/>
        <v>0</v>
      </c>
      <c r="Y357" s="7">
        <f t="shared" si="125"/>
        <v>0</v>
      </c>
      <c r="Z357" s="7">
        <f t="shared" ca="1" si="126"/>
        <v>0</v>
      </c>
      <c r="AA357" s="7">
        <f t="shared" ca="1" si="127"/>
        <v>0</v>
      </c>
      <c r="AB357" s="7">
        <f t="shared" ca="1" si="128"/>
        <v>0</v>
      </c>
      <c r="AC357" s="3"/>
      <c r="AD357" s="3"/>
    </row>
    <row r="358" spans="1:30" x14ac:dyDescent="0.2">
      <c r="A358" s="20">
        <v>0</v>
      </c>
      <c r="B358" s="20">
        <v>0</v>
      </c>
      <c r="C358" s="8">
        <f>IF(Input!C346="",0,A358-$A$18)</f>
        <v>0</v>
      </c>
      <c r="D358" s="8">
        <f>(B358-Input!$C$6-Input!$F$5*C358)*IF(Input!C346="",0,1)</f>
        <v>0</v>
      </c>
      <c r="E358" s="7">
        <f t="shared" si="108"/>
        <v>0</v>
      </c>
      <c r="F358" s="7">
        <f t="shared" si="109"/>
        <v>0</v>
      </c>
      <c r="G358" s="7">
        <f t="shared" si="110"/>
        <v>0</v>
      </c>
      <c r="H358" s="7">
        <f t="shared" si="111"/>
        <v>0</v>
      </c>
      <c r="I358" s="7">
        <f t="shared" si="112"/>
        <v>0</v>
      </c>
      <c r="J358" s="7">
        <f t="shared" si="113"/>
        <v>0</v>
      </c>
      <c r="K358" s="7">
        <f t="shared" si="114"/>
        <v>0</v>
      </c>
      <c r="L358" s="7">
        <f t="shared" si="115"/>
        <v>0</v>
      </c>
      <c r="M358" s="7">
        <f>Input!C346*Input!$F$10</f>
        <v>0</v>
      </c>
      <c r="N358" s="7">
        <f>(-C358*SIN(ATAN(Input!$F$5*Input!$F$10))+(M358-$M$18)*COS(ATAN(Input!$F$5*Input!$F$10)))*IF(Input!C346="",0,1)</f>
        <v>0</v>
      </c>
      <c r="O358" s="7">
        <f>(C358*COS(ATAN(Input!$F$5*Input!$F$10))+(M358-$M$18)*SIN(ATAN(Input!$F$5*Input!$F$10)))*IF(Input!C346="",0,1)</f>
        <v>0</v>
      </c>
      <c r="P358" s="7">
        <f t="shared" si="116"/>
        <v>0</v>
      </c>
      <c r="Q358" s="7">
        <f t="shared" si="117"/>
        <v>0</v>
      </c>
      <c r="R358" s="7">
        <f t="shared" si="118"/>
        <v>0</v>
      </c>
      <c r="S358" s="7">
        <f t="shared" si="119"/>
        <v>0</v>
      </c>
      <c r="T358" s="7">
        <f t="shared" si="120"/>
        <v>0</v>
      </c>
      <c r="U358" s="7">
        <f t="shared" si="121"/>
        <v>0</v>
      </c>
      <c r="V358" s="7">
        <f t="shared" si="122"/>
        <v>0</v>
      </c>
      <c r="W358" s="7">
        <f t="shared" si="123"/>
        <v>0</v>
      </c>
      <c r="X358" s="7">
        <f t="shared" si="124"/>
        <v>0</v>
      </c>
      <c r="Y358" s="7">
        <f t="shared" si="125"/>
        <v>0</v>
      </c>
      <c r="Z358" s="7">
        <f t="shared" ca="1" si="126"/>
        <v>0</v>
      </c>
      <c r="AA358" s="7">
        <f t="shared" ca="1" si="127"/>
        <v>0</v>
      </c>
      <c r="AB358" s="7">
        <f t="shared" ca="1" si="128"/>
        <v>0</v>
      </c>
      <c r="AC358" s="3"/>
      <c r="AD358" s="3"/>
    </row>
    <row r="359" spans="1:30" x14ac:dyDescent="0.2">
      <c r="A359" s="20">
        <v>0</v>
      </c>
      <c r="B359" s="20">
        <v>0</v>
      </c>
      <c r="C359" s="8">
        <f>IF(Input!C347="",0,A359-$A$18)</f>
        <v>0</v>
      </c>
      <c r="D359" s="8">
        <f>(B359-Input!$C$6-Input!$F$5*C359)*IF(Input!C347="",0,1)</f>
        <v>0</v>
      </c>
      <c r="E359" s="7">
        <f t="shared" si="108"/>
        <v>0</v>
      </c>
      <c r="F359" s="7">
        <f t="shared" si="109"/>
        <v>0</v>
      </c>
      <c r="G359" s="7">
        <f t="shared" si="110"/>
        <v>0</v>
      </c>
      <c r="H359" s="7">
        <f t="shared" si="111"/>
        <v>0</v>
      </c>
      <c r="I359" s="7">
        <f t="shared" si="112"/>
        <v>0</v>
      </c>
      <c r="J359" s="7">
        <f t="shared" si="113"/>
        <v>0</v>
      </c>
      <c r="K359" s="7">
        <f t="shared" si="114"/>
        <v>0</v>
      </c>
      <c r="L359" s="7">
        <f t="shared" si="115"/>
        <v>0</v>
      </c>
      <c r="M359" s="7">
        <f>Input!C347*Input!$F$10</f>
        <v>0</v>
      </c>
      <c r="N359" s="7">
        <f>(-C359*SIN(ATAN(Input!$F$5*Input!$F$10))+(M359-$M$18)*COS(ATAN(Input!$F$5*Input!$F$10)))*IF(Input!C347="",0,1)</f>
        <v>0</v>
      </c>
      <c r="O359" s="7">
        <f>(C359*COS(ATAN(Input!$F$5*Input!$F$10))+(M359-$M$18)*SIN(ATAN(Input!$F$5*Input!$F$10)))*IF(Input!C347="",0,1)</f>
        <v>0</v>
      </c>
      <c r="P359" s="7">
        <f t="shared" si="116"/>
        <v>0</v>
      </c>
      <c r="Q359" s="7">
        <f t="shared" si="117"/>
        <v>0</v>
      </c>
      <c r="R359" s="7">
        <f t="shared" si="118"/>
        <v>0</v>
      </c>
      <c r="S359" s="7">
        <f t="shared" si="119"/>
        <v>0</v>
      </c>
      <c r="T359" s="7">
        <f t="shared" si="120"/>
        <v>0</v>
      </c>
      <c r="U359" s="7">
        <f t="shared" si="121"/>
        <v>0</v>
      </c>
      <c r="V359" s="7">
        <f t="shared" si="122"/>
        <v>0</v>
      </c>
      <c r="W359" s="7">
        <f t="shared" si="123"/>
        <v>0</v>
      </c>
      <c r="X359" s="7">
        <f t="shared" si="124"/>
        <v>0</v>
      </c>
      <c r="Y359" s="7">
        <f t="shared" si="125"/>
        <v>0</v>
      </c>
      <c r="Z359" s="7">
        <f t="shared" ca="1" si="126"/>
        <v>0</v>
      </c>
      <c r="AA359" s="7">
        <f t="shared" ca="1" si="127"/>
        <v>0</v>
      </c>
      <c r="AB359" s="7">
        <f t="shared" ca="1" si="128"/>
        <v>0</v>
      </c>
      <c r="AC359" s="3"/>
      <c r="AD359" s="3"/>
    </row>
    <row r="360" spans="1:30" x14ac:dyDescent="0.2">
      <c r="A360" s="20">
        <v>0</v>
      </c>
      <c r="B360" s="20">
        <v>0</v>
      </c>
      <c r="C360" s="8">
        <f>IF(Input!C348="",0,A360-$A$18)</f>
        <v>0</v>
      </c>
      <c r="D360" s="8">
        <f>(B360-Input!$C$6-Input!$F$5*C360)*IF(Input!C348="",0,1)</f>
        <v>0</v>
      </c>
      <c r="E360" s="7">
        <f t="shared" si="108"/>
        <v>0</v>
      </c>
      <c r="F360" s="7">
        <f t="shared" si="109"/>
        <v>0</v>
      </c>
      <c r="G360" s="7">
        <f t="shared" si="110"/>
        <v>0</v>
      </c>
      <c r="H360" s="7">
        <f t="shared" si="111"/>
        <v>0</v>
      </c>
      <c r="I360" s="7">
        <f t="shared" si="112"/>
        <v>0</v>
      </c>
      <c r="J360" s="7">
        <f t="shared" si="113"/>
        <v>0</v>
      </c>
      <c r="K360" s="7">
        <f t="shared" si="114"/>
        <v>0</v>
      </c>
      <c r="L360" s="7">
        <f t="shared" si="115"/>
        <v>0</v>
      </c>
      <c r="M360" s="7">
        <f>Input!C348*Input!$F$10</f>
        <v>0</v>
      </c>
      <c r="N360" s="7">
        <f>(-C360*SIN(ATAN(Input!$F$5*Input!$F$10))+(M360-$M$18)*COS(ATAN(Input!$F$5*Input!$F$10)))*IF(Input!C348="",0,1)</f>
        <v>0</v>
      </c>
      <c r="O360" s="7">
        <f>(C360*COS(ATAN(Input!$F$5*Input!$F$10))+(M360-$M$18)*SIN(ATAN(Input!$F$5*Input!$F$10)))*IF(Input!C348="",0,1)</f>
        <v>0</v>
      </c>
      <c r="P360" s="7">
        <f t="shared" si="116"/>
        <v>0</v>
      </c>
      <c r="Q360" s="7">
        <f t="shared" si="117"/>
        <v>0</v>
      </c>
      <c r="R360" s="7">
        <f t="shared" si="118"/>
        <v>0</v>
      </c>
      <c r="S360" s="7">
        <f t="shared" si="119"/>
        <v>0</v>
      </c>
      <c r="T360" s="7">
        <f t="shared" si="120"/>
        <v>0</v>
      </c>
      <c r="U360" s="7">
        <f t="shared" si="121"/>
        <v>0</v>
      </c>
      <c r="V360" s="7">
        <f t="shared" si="122"/>
        <v>0</v>
      </c>
      <c r="W360" s="7">
        <f t="shared" si="123"/>
        <v>0</v>
      </c>
      <c r="X360" s="7">
        <f t="shared" si="124"/>
        <v>0</v>
      </c>
      <c r="Y360" s="7">
        <f t="shared" si="125"/>
        <v>0</v>
      </c>
      <c r="Z360" s="7">
        <f t="shared" ca="1" si="126"/>
        <v>0</v>
      </c>
      <c r="AA360" s="7">
        <f t="shared" ca="1" si="127"/>
        <v>0</v>
      </c>
      <c r="AB360" s="7">
        <f t="shared" ca="1" si="128"/>
        <v>0</v>
      </c>
      <c r="AC360" s="3"/>
      <c r="AD360" s="3"/>
    </row>
    <row r="361" spans="1:30" x14ac:dyDescent="0.2">
      <c r="A361" s="20">
        <v>0</v>
      </c>
      <c r="B361" s="20">
        <v>0</v>
      </c>
      <c r="C361" s="8">
        <f>IF(Input!C349="",0,A361-$A$18)</f>
        <v>0</v>
      </c>
      <c r="D361" s="8">
        <f>(B361-Input!$C$6-Input!$F$5*C361)*IF(Input!C349="",0,1)</f>
        <v>0</v>
      </c>
      <c r="E361" s="7">
        <f t="shared" si="108"/>
        <v>0</v>
      </c>
      <c r="F361" s="7">
        <f t="shared" si="109"/>
        <v>0</v>
      </c>
      <c r="G361" s="7">
        <f t="shared" si="110"/>
        <v>0</v>
      </c>
      <c r="H361" s="7">
        <f t="shared" si="111"/>
        <v>0</v>
      </c>
      <c r="I361" s="7">
        <f t="shared" si="112"/>
        <v>0</v>
      </c>
      <c r="J361" s="7">
        <f t="shared" si="113"/>
        <v>0</v>
      </c>
      <c r="K361" s="7">
        <f t="shared" si="114"/>
        <v>0</v>
      </c>
      <c r="L361" s="7">
        <f t="shared" si="115"/>
        <v>0</v>
      </c>
      <c r="M361" s="7">
        <f>Input!C349*Input!$F$10</f>
        <v>0</v>
      </c>
      <c r="N361" s="7">
        <f>(-C361*SIN(ATAN(Input!$F$5*Input!$F$10))+(M361-$M$18)*COS(ATAN(Input!$F$5*Input!$F$10)))*IF(Input!C349="",0,1)</f>
        <v>0</v>
      </c>
      <c r="O361" s="7">
        <f>(C361*COS(ATAN(Input!$F$5*Input!$F$10))+(M361-$M$18)*SIN(ATAN(Input!$F$5*Input!$F$10)))*IF(Input!C349="",0,1)</f>
        <v>0</v>
      </c>
      <c r="P361" s="7">
        <f t="shared" si="116"/>
        <v>0</v>
      </c>
      <c r="Q361" s="7">
        <f t="shared" si="117"/>
        <v>0</v>
      </c>
      <c r="R361" s="7">
        <f t="shared" si="118"/>
        <v>0</v>
      </c>
      <c r="S361" s="7">
        <f t="shared" si="119"/>
        <v>0</v>
      </c>
      <c r="T361" s="7">
        <f t="shared" si="120"/>
        <v>0</v>
      </c>
      <c r="U361" s="7">
        <f t="shared" si="121"/>
        <v>0</v>
      </c>
      <c r="V361" s="7">
        <f t="shared" si="122"/>
        <v>0</v>
      </c>
      <c r="W361" s="7">
        <f t="shared" si="123"/>
        <v>0</v>
      </c>
      <c r="X361" s="7">
        <f t="shared" si="124"/>
        <v>0</v>
      </c>
      <c r="Y361" s="7">
        <f t="shared" si="125"/>
        <v>0</v>
      </c>
      <c r="Z361" s="7">
        <f t="shared" ca="1" si="126"/>
        <v>0</v>
      </c>
      <c r="AA361" s="7">
        <f t="shared" ca="1" si="127"/>
        <v>0</v>
      </c>
      <c r="AB361" s="7">
        <f t="shared" ca="1" si="128"/>
        <v>0</v>
      </c>
      <c r="AC361" s="3"/>
      <c r="AD361" s="3"/>
    </row>
    <row r="362" spans="1:30" x14ac:dyDescent="0.2">
      <c r="A362" s="20">
        <v>0</v>
      </c>
      <c r="B362" s="20">
        <v>0</v>
      </c>
      <c r="C362" s="8">
        <f>IF(Input!C350="",0,A362-$A$18)</f>
        <v>0</v>
      </c>
      <c r="D362" s="8">
        <f>(B362-Input!$C$6-Input!$F$5*C362)*IF(Input!C350="",0,1)</f>
        <v>0</v>
      </c>
      <c r="E362" s="7">
        <f t="shared" si="108"/>
        <v>0</v>
      </c>
      <c r="F362" s="7">
        <f t="shared" si="109"/>
        <v>0</v>
      </c>
      <c r="G362" s="7">
        <f t="shared" si="110"/>
        <v>0</v>
      </c>
      <c r="H362" s="7">
        <f t="shared" si="111"/>
        <v>0</v>
      </c>
      <c r="I362" s="7">
        <f t="shared" si="112"/>
        <v>0</v>
      </c>
      <c r="J362" s="7">
        <f t="shared" si="113"/>
        <v>0</v>
      </c>
      <c r="K362" s="7">
        <f t="shared" si="114"/>
        <v>0</v>
      </c>
      <c r="L362" s="7">
        <f t="shared" si="115"/>
        <v>0</v>
      </c>
      <c r="M362" s="7">
        <f>Input!C350*Input!$F$10</f>
        <v>0</v>
      </c>
      <c r="N362" s="7">
        <f>(-C362*SIN(ATAN(Input!$F$5*Input!$F$10))+(M362-$M$18)*COS(ATAN(Input!$F$5*Input!$F$10)))*IF(Input!C350="",0,1)</f>
        <v>0</v>
      </c>
      <c r="O362" s="7">
        <f>(C362*COS(ATAN(Input!$F$5*Input!$F$10))+(M362-$M$18)*SIN(ATAN(Input!$F$5*Input!$F$10)))*IF(Input!C350="",0,1)</f>
        <v>0</v>
      </c>
      <c r="P362" s="7">
        <f t="shared" si="116"/>
        <v>0</v>
      </c>
      <c r="Q362" s="7">
        <f t="shared" si="117"/>
        <v>0</v>
      </c>
      <c r="R362" s="7">
        <f t="shared" si="118"/>
        <v>0</v>
      </c>
      <c r="S362" s="7">
        <f t="shared" si="119"/>
        <v>0</v>
      </c>
      <c r="T362" s="7">
        <f t="shared" si="120"/>
        <v>0</v>
      </c>
      <c r="U362" s="7">
        <f t="shared" si="121"/>
        <v>0</v>
      </c>
      <c r="V362" s="7">
        <f t="shared" si="122"/>
        <v>0</v>
      </c>
      <c r="W362" s="7">
        <f t="shared" si="123"/>
        <v>0</v>
      </c>
      <c r="X362" s="7">
        <f t="shared" si="124"/>
        <v>0</v>
      </c>
      <c r="Y362" s="7">
        <f t="shared" si="125"/>
        <v>0</v>
      </c>
      <c r="Z362" s="7">
        <f t="shared" ca="1" si="126"/>
        <v>0</v>
      </c>
      <c r="AA362" s="7">
        <f t="shared" ca="1" si="127"/>
        <v>0</v>
      </c>
      <c r="AB362" s="7">
        <f t="shared" ca="1" si="128"/>
        <v>0</v>
      </c>
      <c r="AC362" s="3"/>
      <c r="AD362" s="3"/>
    </row>
    <row r="363" spans="1:30" x14ac:dyDescent="0.2">
      <c r="A363" s="20">
        <v>0</v>
      </c>
      <c r="B363" s="20">
        <v>0</v>
      </c>
      <c r="C363" s="8">
        <f>IF(Input!C351="",0,A363-$A$18)</f>
        <v>0</v>
      </c>
      <c r="D363" s="8">
        <f>(B363-Input!$C$6-Input!$F$5*C363)*IF(Input!C351="",0,1)</f>
        <v>0</v>
      </c>
      <c r="E363" s="7">
        <f t="shared" si="108"/>
        <v>0</v>
      </c>
      <c r="F363" s="7">
        <f t="shared" si="109"/>
        <v>0</v>
      </c>
      <c r="G363" s="7">
        <f t="shared" si="110"/>
        <v>0</v>
      </c>
      <c r="H363" s="7">
        <f t="shared" si="111"/>
        <v>0</v>
      </c>
      <c r="I363" s="7">
        <f t="shared" si="112"/>
        <v>0</v>
      </c>
      <c r="J363" s="7">
        <f t="shared" si="113"/>
        <v>0</v>
      </c>
      <c r="K363" s="7">
        <f t="shared" si="114"/>
        <v>0</v>
      </c>
      <c r="L363" s="7">
        <f t="shared" si="115"/>
        <v>0</v>
      </c>
      <c r="M363" s="7">
        <f>Input!C351*Input!$F$10</f>
        <v>0</v>
      </c>
      <c r="N363" s="7">
        <f>(-C363*SIN(ATAN(Input!$F$5*Input!$F$10))+(M363-$M$18)*COS(ATAN(Input!$F$5*Input!$F$10)))*IF(Input!C351="",0,1)</f>
        <v>0</v>
      </c>
      <c r="O363" s="7">
        <f>(C363*COS(ATAN(Input!$F$5*Input!$F$10))+(M363-$M$18)*SIN(ATAN(Input!$F$5*Input!$F$10)))*IF(Input!C351="",0,1)</f>
        <v>0</v>
      </c>
      <c r="P363" s="7">
        <f t="shared" si="116"/>
        <v>0</v>
      </c>
      <c r="Q363" s="7">
        <f t="shared" si="117"/>
        <v>0</v>
      </c>
      <c r="R363" s="7">
        <f t="shared" si="118"/>
        <v>0</v>
      </c>
      <c r="S363" s="7">
        <f t="shared" si="119"/>
        <v>0</v>
      </c>
      <c r="T363" s="7">
        <f t="shared" si="120"/>
        <v>0</v>
      </c>
      <c r="U363" s="7">
        <f t="shared" si="121"/>
        <v>0</v>
      </c>
      <c r="V363" s="7">
        <f t="shared" si="122"/>
        <v>0</v>
      </c>
      <c r="W363" s="7">
        <f t="shared" si="123"/>
        <v>0</v>
      </c>
      <c r="X363" s="7">
        <f t="shared" si="124"/>
        <v>0</v>
      </c>
      <c r="Y363" s="7">
        <f t="shared" si="125"/>
        <v>0</v>
      </c>
      <c r="Z363" s="7">
        <f t="shared" ca="1" si="126"/>
        <v>0</v>
      </c>
      <c r="AA363" s="7">
        <f t="shared" ca="1" si="127"/>
        <v>0</v>
      </c>
      <c r="AB363" s="7">
        <f t="shared" ca="1" si="128"/>
        <v>0</v>
      </c>
      <c r="AC363" s="3"/>
      <c r="AD363" s="3"/>
    </row>
    <row r="364" spans="1:30" x14ac:dyDescent="0.2">
      <c r="A364" s="20">
        <v>0</v>
      </c>
      <c r="B364" s="20">
        <v>0</v>
      </c>
      <c r="C364" s="8">
        <f>IF(Input!C352="",0,A364-$A$18)</f>
        <v>0</v>
      </c>
      <c r="D364" s="8">
        <f>(B364-Input!$C$6-Input!$F$5*C364)*IF(Input!C352="",0,1)</f>
        <v>0</v>
      </c>
      <c r="E364" s="7">
        <f t="shared" si="108"/>
        <v>0</v>
      </c>
      <c r="F364" s="7">
        <f t="shared" si="109"/>
        <v>0</v>
      </c>
      <c r="G364" s="7">
        <f t="shared" si="110"/>
        <v>0</v>
      </c>
      <c r="H364" s="7">
        <f t="shared" si="111"/>
        <v>0</v>
      </c>
      <c r="I364" s="7">
        <f t="shared" si="112"/>
        <v>0</v>
      </c>
      <c r="J364" s="7">
        <f t="shared" si="113"/>
        <v>0</v>
      </c>
      <c r="K364" s="7">
        <f t="shared" si="114"/>
        <v>0</v>
      </c>
      <c r="L364" s="7">
        <f t="shared" si="115"/>
        <v>0</v>
      </c>
      <c r="M364" s="7">
        <f>Input!C352*Input!$F$10</f>
        <v>0</v>
      </c>
      <c r="N364" s="7">
        <f>(-C364*SIN(ATAN(Input!$F$5*Input!$F$10))+(M364-$M$18)*COS(ATAN(Input!$F$5*Input!$F$10)))*IF(Input!C352="",0,1)</f>
        <v>0</v>
      </c>
      <c r="O364" s="7">
        <f>(C364*COS(ATAN(Input!$F$5*Input!$F$10))+(M364-$M$18)*SIN(ATAN(Input!$F$5*Input!$F$10)))*IF(Input!C352="",0,1)</f>
        <v>0</v>
      </c>
      <c r="P364" s="7">
        <f t="shared" si="116"/>
        <v>0</v>
      </c>
      <c r="Q364" s="7">
        <f t="shared" si="117"/>
        <v>0</v>
      </c>
      <c r="R364" s="7">
        <f t="shared" si="118"/>
        <v>0</v>
      </c>
      <c r="S364" s="7">
        <f t="shared" si="119"/>
        <v>0</v>
      </c>
      <c r="T364" s="7">
        <f t="shared" si="120"/>
        <v>0</v>
      </c>
      <c r="U364" s="7">
        <f t="shared" si="121"/>
        <v>0</v>
      </c>
      <c r="V364" s="7">
        <f t="shared" si="122"/>
        <v>0</v>
      </c>
      <c r="W364" s="7">
        <f t="shared" si="123"/>
        <v>0</v>
      </c>
      <c r="X364" s="7">
        <f t="shared" si="124"/>
        <v>0</v>
      </c>
      <c r="Y364" s="7">
        <f t="shared" si="125"/>
        <v>0</v>
      </c>
      <c r="Z364" s="7">
        <f t="shared" ca="1" si="126"/>
        <v>0</v>
      </c>
      <c r="AA364" s="7">
        <f t="shared" ca="1" si="127"/>
        <v>0</v>
      </c>
      <c r="AB364" s="7">
        <f t="shared" ca="1" si="128"/>
        <v>0</v>
      </c>
      <c r="AC364" s="3"/>
      <c r="AD364" s="3"/>
    </row>
    <row r="365" spans="1:30" x14ac:dyDescent="0.2">
      <c r="A365" s="20">
        <v>0</v>
      </c>
      <c r="B365" s="20">
        <v>0</v>
      </c>
      <c r="C365" s="8">
        <f>IF(Input!C353="",0,A365-$A$18)</f>
        <v>0</v>
      </c>
      <c r="D365" s="8">
        <f>(B365-Input!$C$6-Input!$F$5*C365)*IF(Input!C353="",0,1)</f>
        <v>0</v>
      </c>
      <c r="E365" s="7">
        <f t="shared" si="108"/>
        <v>0</v>
      </c>
      <c r="F365" s="7">
        <f t="shared" si="109"/>
        <v>0</v>
      </c>
      <c r="G365" s="7">
        <f t="shared" si="110"/>
        <v>0</v>
      </c>
      <c r="H365" s="7">
        <f t="shared" si="111"/>
        <v>0</v>
      </c>
      <c r="I365" s="7">
        <f t="shared" si="112"/>
        <v>0</v>
      </c>
      <c r="J365" s="7">
        <f t="shared" si="113"/>
        <v>0</v>
      </c>
      <c r="K365" s="7">
        <f t="shared" si="114"/>
        <v>0</v>
      </c>
      <c r="L365" s="7">
        <f t="shared" si="115"/>
        <v>0</v>
      </c>
      <c r="M365" s="7">
        <f>Input!C353*Input!$F$10</f>
        <v>0</v>
      </c>
      <c r="N365" s="7">
        <f>(-C365*SIN(ATAN(Input!$F$5*Input!$F$10))+(M365-$M$18)*COS(ATAN(Input!$F$5*Input!$F$10)))*IF(Input!C353="",0,1)</f>
        <v>0</v>
      </c>
      <c r="O365" s="7">
        <f>(C365*COS(ATAN(Input!$F$5*Input!$F$10))+(M365-$M$18)*SIN(ATAN(Input!$F$5*Input!$F$10)))*IF(Input!C353="",0,1)</f>
        <v>0</v>
      </c>
      <c r="P365" s="7">
        <f t="shared" si="116"/>
        <v>0</v>
      </c>
      <c r="Q365" s="7">
        <f t="shared" si="117"/>
        <v>0</v>
      </c>
      <c r="R365" s="7">
        <f t="shared" si="118"/>
        <v>0</v>
      </c>
      <c r="S365" s="7">
        <f t="shared" si="119"/>
        <v>0</v>
      </c>
      <c r="T365" s="7">
        <f t="shared" si="120"/>
        <v>0</v>
      </c>
      <c r="U365" s="7">
        <f t="shared" si="121"/>
        <v>0</v>
      </c>
      <c r="V365" s="7">
        <f t="shared" si="122"/>
        <v>0</v>
      </c>
      <c r="W365" s="7">
        <f t="shared" si="123"/>
        <v>0</v>
      </c>
      <c r="X365" s="7">
        <f t="shared" si="124"/>
        <v>0</v>
      </c>
      <c r="Y365" s="7">
        <f t="shared" si="125"/>
        <v>0</v>
      </c>
      <c r="Z365" s="7">
        <f t="shared" ca="1" si="126"/>
        <v>0</v>
      </c>
      <c r="AA365" s="7">
        <f t="shared" ca="1" si="127"/>
        <v>0</v>
      </c>
      <c r="AB365" s="7">
        <f t="shared" ca="1" si="128"/>
        <v>0</v>
      </c>
      <c r="AC365" s="3"/>
      <c r="AD365" s="3"/>
    </row>
    <row r="366" spans="1:30" x14ac:dyDescent="0.2">
      <c r="A366" s="20">
        <v>0</v>
      </c>
      <c r="B366" s="20">
        <v>0</v>
      </c>
      <c r="C366" s="8">
        <f>IF(Input!C354="",0,A366-$A$18)</f>
        <v>0</v>
      </c>
      <c r="D366" s="8">
        <f>(B366-Input!$C$6-Input!$F$5*C366)*IF(Input!C354="",0,1)</f>
        <v>0</v>
      </c>
      <c r="E366" s="7">
        <f t="shared" si="108"/>
        <v>0</v>
      </c>
      <c r="F366" s="7">
        <f t="shared" si="109"/>
        <v>0</v>
      </c>
      <c r="G366" s="7">
        <f t="shared" si="110"/>
        <v>0</v>
      </c>
      <c r="H366" s="7">
        <f t="shared" si="111"/>
        <v>0</v>
      </c>
      <c r="I366" s="7">
        <f t="shared" si="112"/>
        <v>0</v>
      </c>
      <c r="J366" s="7">
        <f t="shared" si="113"/>
        <v>0</v>
      </c>
      <c r="K366" s="7">
        <f t="shared" si="114"/>
        <v>0</v>
      </c>
      <c r="L366" s="7">
        <f t="shared" si="115"/>
        <v>0</v>
      </c>
      <c r="M366" s="7">
        <f>Input!C354*Input!$F$10</f>
        <v>0</v>
      </c>
      <c r="N366" s="7">
        <f>(-C366*SIN(ATAN(Input!$F$5*Input!$F$10))+(M366-$M$18)*COS(ATAN(Input!$F$5*Input!$F$10)))*IF(Input!C354="",0,1)</f>
        <v>0</v>
      </c>
      <c r="O366" s="7">
        <f>(C366*COS(ATAN(Input!$F$5*Input!$F$10))+(M366-$M$18)*SIN(ATAN(Input!$F$5*Input!$F$10)))*IF(Input!C354="",0,1)</f>
        <v>0</v>
      </c>
      <c r="P366" s="7">
        <f t="shared" si="116"/>
        <v>0</v>
      </c>
      <c r="Q366" s="7">
        <f t="shared" si="117"/>
        <v>0</v>
      </c>
      <c r="R366" s="7">
        <f t="shared" si="118"/>
        <v>0</v>
      </c>
      <c r="S366" s="7">
        <f t="shared" si="119"/>
        <v>0</v>
      </c>
      <c r="T366" s="7">
        <f t="shared" si="120"/>
        <v>0</v>
      </c>
      <c r="U366" s="7">
        <f t="shared" si="121"/>
        <v>0</v>
      </c>
      <c r="V366" s="7">
        <f t="shared" si="122"/>
        <v>0</v>
      </c>
      <c r="W366" s="7">
        <f t="shared" si="123"/>
        <v>0</v>
      </c>
      <c r="X366" s="7">
        <f t="shared" si="124"/>
        <v>0</v>
      </c>
      <c r="Y366" s="7">
        <f t="shared" si="125"/>
        <v>0</v>
      </c>
      <c r="Z366" s="7">
        <f t="shared" ca="1" si="126"/>
        <v>0</v>
      </c>
      <c r="AA366" s="7">
        <f t="shared" ca="1" si="127"/>
        <v>0</v>
      </c>
      <c r="AB366" s="7">
        <f t="shared" ca="1" si="128"/>
        <v>0</v>
      </c>
      <c r="AC366" s="3"/>
      <c r="AD366" s="3"/>
    </row>
    <row r="367" spans="1:30" x14ac:dyDescent="0.2">
      <c r="A367" s="20">
        <v>0</v>
      </c>
      <c r="B367" s="20">
        <v>0</v>
      </c>
      <c r="C367" s="8">
        <f>IF(Input!C355="",0,A367-$A$18)</f>
        <v>0</v>
      </c>
      <c r="D367" s="8">
        <f>(B367-Input!$C$6-Input!$F$5*C367)*IF(Input!C355="",0,1)</f>
        <v>0</v>
      </c>
      <c r="E367" s="7">
        <f t="shared" si="108"/>
        <v>0</v>
      </c>
      <c r="F367" s="7">
        <f t="shared" si="109"/>
        <v>0</v>
      </c>
      <c r="G367" s="7">
        <f t="shared" si="110"/>
        <v>0</v>
      </c>
      <c r="H367" s="7">
        <f t="shared" si="111"/>
        <v>0</v>
      </c>
      <c r="I367" s="7">
        <f t="shared" si="112"/>
        <v>0</v>
      </c>
      <c r="J367" s="7">
        <f t="shared" si="113"/>
        <v>0</v>
      </c>
      <c r="K367" s="7">
        <f t="shared" si="114"/>
        <v>0</v>
      </c>
      <c r="L367" s="7">
        <f t="shared" si="115"/>
        <v>0</v>
      </c>
      <c r="M367" s="7">
        <f>Input!C355*Input!$F$10</f>
        <v>0</v>
      </c>
      <c r="N367" s="7">
        <f>(-C367*SIN(ATAN(Input!$F$5*Input!$F$10))+(M367-$M$18)*COS(ATAN(Input!$F$5*Input!$F$10)))*IF(Input!C355="",0,1)</f>
        <v>0</v>
      </c>
      <c r="O367" s="7">
        <f>(C367*COS(ATAN(Input!$F$5*Input!$F$10))+(M367-$M$18)*SIN(ATAN(Input!$F$5*Input!$F$10)))*IF(Input!C355="",0,1)</f>
        <v>0</v>
      </c>
      <c r="P367" s="7">
        <f t="shared" si="116"/>
        <v>0</v>
      </c>
      <c r="Q367" s="7">
        <f t="shared" si="117"/>
        <v>0</v>
      </c>
      <c r="R367" s="7">
        <f t="shared" si="118"/>
        <v>0</v>
      </c>
      <c r="S367" s="7">
        <f t="shared" si="119"/>
        <v>0</v>
      </c>
      <c r="T367" s="7">
        <f t="shared" si="120"/>
        <v>0</v>
      </c>
      <c r="U367" s="7">
        <f t="shared" si="121"/>
        <v>0</v>
      </c>
      <c r="V367" s="7">
        <f t="shared" si="122"/>
        <v>0</v>
      </c>
      <c r="W367" s="7">
        <f t="shared" si="123"/>
        <v>0</v>
      </c>
      <c r="X367" s="7">
        <f t="shared" si="124"/>
        <v>0</v>
      </c>
      <c r="Y367" s="7">
        <f t="shared" si="125"/>
        <v>0</v>
      </c>
      <c r="Z367" s="7">
        <f t="shared" ca="1" si="126"/>
        <v>0</v>
      </c>
      <c r="AA367" s="7">
        <f t="shared" ca="1" si="127"/>
        <v>0</v>
      </c>
      <c r="AB367" s="7">
        <f t="shared" ca="1" si="128"/>
        <v>0</v>
      </c>
      <c r="AC367" s="3"/>
      <c r="AD367" s="3"/>
    </row>
    <row r="368" spans="1:30" x14ac:dyDescent="0.2">
      <c r="A368" s="20">
        <v>0</v>
      </c>
      <c r="B368" s="20">
        <v>0</v>
      </c>
      <c r="C368" s="8">
        <f>IF(Input!C356="",0,A368-$A$18)</f>
        <v>0</v>
      </c>
      <c r="D368" s="8">
        <f>(B368-Input!$C$6-Input!$F$5*C368)*IF(Input!C356="",0,1)</f>
        <v>0</v>
      </c>
      <c r="E368" s="7">
        <f t="shared" si="108"/>
        <v>0</v>
      </c>
      <c r="F368" s="7">
        <f t="shared" si="109"/>
        <v>0</v>
      </c>
      <c r="G368" s="7">
        <f t="shared" si="110"/>
        <v>0</v>
      </c>
      <c r="H368" s="7">
        <f t="shared" si="111"/>
        <v>0</v>
      </c>
      <c r="I368" s="7">
        <f t="shared" si="112"/>
        <v>0</v>
      </c>
      <c r="J368" s="7">
        <f t="shared" si="113"/>
        <v>0</v>
      </c>
      <c r="K368" s="7">
        <f t="shared" si="114"/>
        <v>0</v>
      </c>
      <c r="L368" s="7">
        <f t="shared" si="115"/>
        <v>0</v>
      </c>
      <c r="M368" s="7">
        <f>Input!C356*Input!$F$10</f>
        <v>0</v>
      </c>
      <c r="N368" s="7">
        <f>(-C368*SIN(ATAN(Input!$F$5*Input!$F$10))+(M368-$M$18)*COS(ATAN(Input!$F$5*Input!$F$10)))*IF(Input!C356="",0,1)</f>
        <v>0</v>
      </c>
      <c r="O368" s="7">
        <f>(C368*COS(ATAN(Input!$F$5*Input!$F$10))+(M368-$M$18)*SIN(ATAN(Input!$F$5*Input!$F$10)))*IF(Input!C356="",0,1)</f>
        <v>0</v>
      </c>
      <c r="P368" s="7">
        <f t="shared" si="116"/>
        <v>0</v>
      </c>
      <c r="Q368" s="7">
        <f t="shared" si="117"/>
        <v>0</v>
      </c>
      <c r="R368" s="7">
        <f t="shared" si="118"/>
        <v>0</v>
      </c>
      <c r="S368" s="7">
        <f t="shared" si="119"/>
        <v>0</v>
      </c>
      <c r="T368" s="7">
        <f t="shared" si="120"/>
        <v>0</v>
      </c>
      <c r="U368" s="7">
        <f t="shared" si="121"/>
        <v>0</v>
      </c>
      <c r="V368" s="7">
        <f t="shared" si="122"/>
        <v>0</v>
      </c>
      <c r="W368" s="7">
        <f t="shared" si="123"/>
        <v>0</v>
      </c>
      <c r="X368" s="7">
        <f t="shared" si="124"/>
        <v>0</v>
      </c>
      <c r="Y368" s="7">
        <f t="shared" si="125"/>
        <v>0</v>
      </c>
      <c r="Z368" s="7">
        <f t="shared" ca="1" si="126"/>
        <v>0</v>
      </c>
      <c r="AA368" s="7">
        <f t="shared" ca="1" si="127"/>
        <v>0</v>
      </c>
      <c r="AB368" s="7">
        <f t="shared" ca="1" si="128"/>
        <v>0</v>
      </c>
      <c r="AC368" s="3"/>
      <c r="AD368" s="3"/>
    </row>
    <row r="369" spans="1:30" x14ac:dyDescent="0.2">
      <c r="A369" s="20">
        <v>0</v>
      </c>
      <c r="B369" s="20">
        <v>0</v>
      </c>
      <c r="C369" s="8">
        <f>IF(Input!C357="",0,A369-$A$18)</f>
        <v>0</v>
      </c>
      <c r="D369" s="8">
        <f>(B369-Input!$C$6-Input!$F$5*C369)*IF(Input!C357="",0,1)</f>
        <v>0</v>
      </c>
      <c r="E369" s="7">
        <f t="shared" si="108"/>
        <v>0</v>
      </c>
      <c r="F369" s="7">
        <f t="shared" si="109"/>
        <v>0</v>
      </c>
      <c r="G369" s="7">
        <f t="shared" si="110"/>
        <v>0</v>
      </c>
      <c r="H369" s="7">
        <f t="shared" si="111"/>
        <v>0</v>
      </c>
      <c r="I369" s="7">
        <f t="shared" si="112"/>
        <v>0</v>
      </c>
      <c r="J369" s="7">
        <f t="shared" si="113"/>
        <v>0</v>
      </c>
      <c r="K369" s="7">
        <f t="shared" si="114"/>
        <v>0</v>
      </c>
      <c r="L369" s="7">
        <f t="shared" si="115"/>
        <v>0</v>
      </c>
      <c r="M369" s="7">
        <f>Input!C357*Input!$F$10</f>
        <v>0</v>
      </c>
      <c r="N369" s="7">
        <f>(-C369*SIN(ATAN(Input!$F$5*Input!$F$10))+(M369-$M$18)*COS(ATAN(Input!$F$5*Input!$F$10)))*IF(Input!C357="",0,1)</f>
        <v>0</v>
      </c>
      <c r="O369" s="7">
        <f>(C369*COS(ATAN(Input!$F$5*Input!$F$10))+(M369-$M$18)*SIN(ATAN(Input!$F$5*Input!$F$10)))*IF(Input!C357="",0,1)</f>
        <v>0</v>
      </c>
      <c r="P369" s="7">
        <f t="shared" si="116"/>
        <v>0</v>
      </c>
      <c r="Q369" s="7">
        <f t="shared" si="117"/>
        <v>0</v>
      </c>
      <c r="R369" s="7">
        <f t="shared" si="118"/>
        <v>0</v>
      </c>
      <c r="S369" s="7">
        <f t="shared" si="119"/>
        <v>0</v>
      </c>
      <c r="T369" s="7">
        <f t="shared" si="120"/>
        <v>0</v>
      </c>
      <c r="U369" s="7">
        <f t="shared" si="121"/>
        <v>0</v>
      </c>
      <c r="V369" s="7">
        <f t="shared" si="122"/>
        <v>0</v>
      </c>
      <c r="W369" s="7">
        <f t="shared" si="123"/>
        <v>0</v>
      </c>
      <c r="X369" s="7">
        <f t="shared" si="124"/>
        <v>0</v>
      </c>
      <c r="Y369" s="7">
        <f t="shared" si="125"/>
        <v>0</v>
      </c>
      <c r="Z369" s="7">
        <f t="shared" ca="1" si="126"/>
        <v>0</v>
      </c>
      <c r="AA369" s="7">
        <f t="shared" ca="1" si="127"/>
        <v>0</v>
      </c>
      <c r="AB369" s="7">
        <f t="shared" ca="1" si="128"/>
        <v>0</v>
      </c>
      <c r="AC369" s="3"/>
      <c r="AD369" s="3"/>
    </row>
    <row r="370" spans="1:30" x14ac:dyDescent="0.2">
      <c r="A370" s="20">
        <v>0</v>
      </c>
      <c r="B370" s="20">
        <v>0</v>
      </c>
      <c r="C370" s="8">
        <f>IF(Input!C358="",0,A370-$A$18)</f>
        <v>0</v>
      </c>
      <c r="D370" s="8">
        <f>(B370-Input!$C$6-Input!$F$5*C370)*IF(Input!C358="",0,1)</f>
        <v>0</v>
      </c>
      <c r="E370" s="7">
        <f t="shared" si="108"/>
        <v>0</v>
      </c>
      <c r="F370" s="7">
        <f t="shared" si="109"/>
        <v>0</v>
      </c>
      <c r="G370" s="7">
        <f t="shared" si="110"/>
        <v>0</v>
      </c>
      <c r="H370" s="7">
        <f t="shared" si="111"/>
        <v>0</v>
      </c>
      <c r="I370" s="7">
        <f t="shared" si="112"/>
        <v>0</v>
      </c>
      <c r="J370" s="7">
        <f t="shared" si="113"/>
        <v>0</v>
      </c>
      <c r="K370" s="7">
        <f t="shared" si="114"/>
        <v>0</v>
      </c>
      <c r="L370" s="7">
        <f t="shared" si="115"/>
        <v>0</v>
      </c>
      <c r="M370" s="7">
        <f>Input!C358*Input!$F$10</f>
        <v>0</v>
      </c>
      <c r="N370" s="7">
        <f>(-C370*SIN(ATAN(Input!$F$5*Input!$F$10))+(M370-$M$18)*COS(ATAN(Input!$F$5*Input!$F$10)))*IF(Input!C358="",0,1)</f>
        <v>0</v>
      </c>
      <c r="O370" s="7">
        <f>(C370*COS(ATAN(Input!$F$5*Input!$F$10))+(M370-$M$18)*SIN(ATAN(Input!$F$5*Input!$F$10)))*IF(Input!C358="",0,1)</f>
        <v>0</v>
      </c>
      <c r="P370" s="7">
        <f t="shared" si="116"/>
        <v>0</v>
      </c>
      <c r="Q370" s="7">
        <f t="shared" si="117"/>
        <v>0</v>
      </c>
      <c r="R370" s="7">
        <f t="shared" si="118"/>
        <v>0</v>
      </c>
      <c r="S370" s="7">
        <f t="shared" si="119"/>
        <v>0</v>
      </c>
      <c r="T370" s="7">
        <f t="shared" si="120"/>
        <v>0</v>
      </c>
      <c r="U370" s="7">
        <f t="shared" si="121"/>
        <v>0</v>
      </c>
      <c r="V370" s="7">
        <f t="shared" si="122"/>
        <v>0</v>
      </c>
      <c r="W370" s="7">
        <f t="shared" si="123"/>
        <v>0</v>
      </c>
      <c r="X370" s="7">
        <f t="shared" si="124"/>
        <v>0</v>
      </c>
      <c r="Y370" s="7">
        <f t="shared" si="125"/>
        <v>0</v>
      </c>
      <c r="Z370" s="7">
        <f t="shared" ca="1" si="126"/>
        <v>0</v>
      </c>
      <c r="AA370" s="7">
        <f t="shared" ca="1" si="127"/>
        <v>0</v>
      </c>
      <c r="AB370" s="7">
        <f t="shared" ca="1" si="128"/>
        <v>0</v>
      </c>
      <c r="AC370" s="3"/>
      <c r="AD370" s="3"/>
    </row>
    <row r="371" spans="1:30" x14ac:dyDescent="0.2">
      <c r="A371" s="20">
        <v>0</v>
      </c>
      <c r="B371" s="20">
        <v>0</v>
      </c>
      <c r="C371" s="8">
        <f>IF(Input!C359="",0,A371-$A$18)</f>
        <v>0</v>
      </c>
      <c r="D371" s="8">
        <f>(B371-Input!$C$6-Input!$F$5*C371)*IF(Input!C359="",0,1)</f>
        <v>0</v>
      </c>
      <c r="E371" s="7">
        <f t="shared" si="108"/>
        <v>0</v>
      </c>
      <c r="F371" s="7">
        <f t="shared" si="109"/>
        <v>0</v>
      </c>
      <c r="G371" s="7">
        <f t="shared" si="110"/>
        <v>0</v>
      </c>
      <c r="H371" s="7">
        <f t="shared" si="111"/>
        <v>0</v>
      </c>
      <c r="I371" s="7">
        <f t="shared" si="112"/>
        <v>0</v>
      </c>
      <c r="J371" s="7">
        <f t="shared" si="113"/>
        <v>0</v>
      </c>
      <c r="K371" s="7">
        <f t="shared" si="114"/>
        <v>0</v>
      </c>
      <c r="L371" s="7">
        <f t="shared" si="115"/>
        <v>0</v>
      </c>
      <c r="M371" s="7">
        <f>Input!C359*Input!$F$10</f>
        <v>0</v>
      </c>
      <c r="N371" s="7">
        <f>(-C371*SIN(ATAN(Input!$F$5*Input!$F$10))+(M371-$M$18)*COS(ATAN(Input!$F$5*Input!$F$10)))*IF(Input!C359="",0,1)</f>
        <v>0</v>
      </c>
      <c r="O371" s="7">
        <f>(C371*COS(ATAN(Input!$F$5*Input!$F$10))+(M371-$M$18)*SIN(ATAN(Input!$F$5*Input!$F$10)))*IF(Input!C359="",0,1)</f>
        <v>0</v>
      </c>
      <c r="P371" s="7">
        <f t="shared" si="116"/>
        <v>0</v>
      </c>
      <c r="Q371" s="7">
        <f t="shared" si="117"/>
        <v>0</v>
      </c>
      <c r="R371" s="7">
        <f t="shared" si="118"/>
        <v>0</v>
      </c>
      <c r="S371" s="7">
        <f t="shared" si="119"/>
        <v>0</v>
      </c>
      <c r="T371" s="7">
        <f t="shared" si="120"/>
        <v>0</v>
      </c>
      <c r="U371" s="7">
        <f t="shared" si="121"/>
        <v>0</v>
      </c>
      <c r="V371" s="7">
        <f t="shared" si="122"/>
        <v>0</v>
      </c>
      <c r="W371" s="7">
        <f t="shared" si="123"/>
        <v>0</v>
      </c>
      <c r="X371" s="7">
        <f t="shared" si="124"/>
        <v>0</v>
      </c>
      <c r="Y371" s="7">
        <f t="shared" si="125"/>
        <v>0</v>
      </c>
      <c r="Z371" s="7">
        <f t="shared" ca="1" si="126"/>
        <v>0</v>
      </c>
      <c r="AA371" s="7">
        <f t="shared" ca="1" si="127"/>
        <v>0</v>
      </c>
      <c r="AB371" s="7">
        <f t="shared" ca="1" si="128"/>
        <v>0</v>
      </c>
      <c r="AC371" s="3"/>
      <c r="AD371" s="3"/>
    </row>
    <row r="372" spans="1:30" x14ac:dyDescent="0.2">
      <c r="A372" s="20">
        <v>0</v>
      </c>
      <c r="B372" s="20">
        <v>0</v>
      </c>
      <c r="C372" s="8">
        <f>IF(Input!C360="",0,A372-$A$18)</f>
        <v>0</v>
      </c>
      <c r="D372" s="8">
        <f>(B372-Input!$C$6-Input!$F$5*C372)*IF(Input!C360="",0,1)</f>
        <v>0</v>
      </c>
      <c r="E372" s="7">
        <f t="shared" si="108"/>
        <v>0</v>
      </c>
      <c r="F372" s="7">
        <f t="shared" si="109"/>
        <v>0</v>
      </c>
      <c r="G372" s="7">
        <f t="shared" si="110"/>
        <v>0</v>
      </c>
      <c r="H372" s="7">
        <f t="shared" si="111"/>
        <v>0</v>
      </c>
      <c r="I372" s="7">
        <f t="shared" si="112"/>
        <v>0</v>
      </c>
      <c r="J372" s="7">
        <f t="shared" si="113"/>
        <v>0</v>
      </c>
      <c r="K372" s="7">
        <f t="shared" si="114"/>
        <v>0</v>
      </c>
      <c r="L372" s="7">
        <f t="shared" si="115"/>
        <v>0</v>
      </c>
      <c r="M372" s="7">
        <f>Input!C360*Input!$F$10</f>
        <v>0</v>
      </c>
      <c r="N372" s="7">
        <f>(-C372*SIN(ATAN(Input!$F$5*Input!$F$10))+(M372-$M$18)*COS(ATAN(Input!$F$5*Input!$F$10)))*IF(Input!C360="",0,1)</f>
        <v>0</v>
      </c>
      <c r="O372" s="7">
        <f>(C372*COS(ATAN(Input!$F$5*Input!$F$10))+(M372-$M$18)*SIN(ATAN(Input!$F$5*Input!$F$10)))*IF(Input!C360="",0,1)</f>
        <v>0</v>
      </c>
      <c r="P372" s="7">
        <f t="shared" si="116"/>
        <v>0</v>
      </c>
      <c r="Q372" s="7">
        <f t="shared" si="117"/>
        <v>0</v>
      </c>
      <c r="R372" s="7">
        <f t="shared" si="118"/>
        <v>0</v>
      </c>
      <c r="S372" s="7">
        <f t="shared" si="119"/>
        <v>0</v>
      </c>
      <c r="T372" s="7">
        <f t="shared" si="120"/>
        <v>0</v>
      </c>
      <c r="U372" s="7">
        <f t="shared" si="121"/>
        <v>0</v>
      </c>
      <c r="V372" s="7">
        <f t="shared" si="122"/>
        <v>0</v>
      </c>
      <c r="W372" s="7">
        <f t="shared" si="123"/>
        <v>0</v>
      </c>
      <c r="X372" s="7">
        <f t="shared" si="124"/>
        <v>0</v>
      </c>
      <c r="Y372" s="7">
        <f t="shared" si="125"/>
        <v>0</v>
      </c>
      <c r="Z372" s="7">
        <f t="shared" ca="1" si="126"/>
        <v>0</v>
      </c>
      <c r="AA372" s="7">
        <f t="shared" ca="1" si="127"/>
        <v>0</v>
      </c>
      <c r="AB372" s="7">
        <f t="shared" ca="1" si="128"/>
        <v>0</v>
      </c>
      <c r="AC372" s="3"/>
      <c r="AD372" s="3"/>
    </row>
    <row r="373" spans="1:30" x14ac:dyDescent="0.2">
      <c r="A373" s="20">
        <v>0</v>
      </c>
      <c r="B373" s="20">
        <v>0</v>
      </c>
      <c r="C373" s="8">
        <f>IF(Input!C361="",0,A373-$A$18)</f>
        <v>0</v>
      </c>
      <c r="D373" s="8">
        <f>(B373-Input!$C$6-Input!$F$5*C373)*IF(Input!C361="",0,1)</f>
        <v>0</v>
      </c>
      <c r="E373" s="7">
        <f t="shared" si="108"/>
        <v>0</v>
      </c>
      <c r="F373" s="7">
        <f t="shared" si="109"/>
        <v>0</v>
      </c>
      <c r="G373" s="7">
        <f t="shared" si="110"/>
        <v>0</v>
      </c>
      <c r="H373" s="7">
        <f t="shared" si="111"/>
        <v>0</v>
      </c>
      <c r="I373" s="7">
        <f t="shared" si="112"/>
        <v>0</v>
      </c>
      <c r="J373" s="7">
        <f t="shared" si="113"/>
        <v>0</v>
      </c>
      <c r="K373" s="7">
        <f t="shared" si="114"/>
        <v>0</v>
      </c>
      <c r="L373" s="7">
        <f t="shared" si="115"/>
        <v>0</v>
      </c>
      <c r="M373" s="7">
        <f>Input!C361*Input!$F$10</f>
        <v>0</v>
      </c>
      <c r="N373" s="7">
        <f>(-C373*SIN(ATAN(Input!$F$5*Input!$F$10))+(M373-$M$18)*COS(ATAN(Input!$F$5*Input!$F$10)))*IF(Input!C361="",0,1)</f>
        <v>0</v>
      </c>
      <c r="O373" s="7">
        <f>(C373*COS(ATAN(Input!$F$5*Input!$F$10))+(M373-$M$18)*SIN(ATAN(Input!$F$5*Input!$F$10)))*IF(Input!C361="",0,1)</f>
        <v>0</v>
      </c>
      <c r="P373" s="7">
        <f t="shared" si="116"/>
        <v>0</v>
      </c>
      <c r="Q373" s="7">
        <f t="shared" si="117"/>
        <v>0</v>
      </c>
      <c r="R373" s="7">
        <f t="shared" si="118"/>
        <v>0</v>
      </c>
      <c r="S373" s="7">
        <f t="shared" si="119"/>
        <v>0</v>
      </c>
      <c r="T373" s="7">
        <f t="shared" si="120"/>
        <v>0</v>
      </c>
      <c r="U373" s="7">
        <f t="shared" si="121"/>
        <v>0</v>
      </c>
      <c r="V373" s="7">
        <f t="shared" si="122"/>
        <v>0</v>
      </c>
      <c r="W373" s="7">
        <f t="shared" si="123"/>
        <v>0</v>
      </c>
      <c r="X373" s="7">
        <f t="shared" si="124"/>
        <v>0</v>
      </c>
      <c r="Y373" s="7">
        <f t="shared" si="125"/>
        <v>0</v>
      </c>
      <c r="Z373" s="7">
        <f t="shared" ca="1" si="126"/>
        <v>0</v>
      </c>
      <c r="AA373" s="7">
        <f t="shared" ca="1" si="127"/>
        <v>0</v>
      </c>
      <c r="AB373" s="7">
        <f t="shared" ca="1" si="128"/>
        <v>0</v>
      </c>
      <c r="AC373" s="3"/>
      <c r="AD373" s="3"/>
    </row>
    <row r="374" spans="1:30" x14ac:dyDescent="0.2">
      <c r="A374" s="20">
        <v>0</v>
      </c>
      <c r="B374" s="20">
        <v>0</v>
      </c>
      <c r="C374" s="8">
        <f>IF(Input!C362="",0,A374-$A$18)</f>
        <v>0</v>
      </c>
      <c r="D374" s="8">
        <f>(B374-Input!$C$6-Input!$F$5*C374)*IF(Input!C362="",0,1)</f>
        <v>0</v>
      </c>
      <c r="E374" s="7">
        <f t="shared" si="108"/>
        <v>0</v>
      </c>
      <c r="F374" s="7">
        <f t="shared" si="109"/>
        <v>0</v>
      </c>
      <c r="G374" s="7">
        <f t="shared" si="110"/>
        <v>0</v>
      </c>
      <c r="H374" s="7">
        <f t="shared" si="111"/>
        <v>0</v>
      </c>
      <c r="I374" s="7">
        <f t="shared" si="112"/>
        <v>0</v>
      </c>
      <c r="J374" s="7">
        <f t="shared" si="113"/>
        <v>0</v>
      </c>
      <c r="K374" s="7">
        <f t="shared" si="114"/>
        <v>0</v>
      </c>
      <c r="L374" s="7">
        <f t="shared" si="115"/>
        <v>0</v>
      </c>
      <c r="M374" s="7">
        <f>Input!C362*Input!$F$10</f>
        <v>0</v>
      </c>
      <c r="N374" s="7">
        <f>(-C374*SIN(ATAN(Input!$F$5*Input!$F$10))+(M374-$M$18)*COS(ATAN(Input!$F$5*Input!$F$10)))*IF(Input!C362="",0,1)</f>
        <v>0</v>
      </c>
      <c r="O374" s="7">
        <f>(C374*COS(ATAN(Input!$F$5*Input!$F$10))+(M374-$M$18)*SIN(ATAN(Input!$F$5*Input!$F$10)))*IF(Input!C362="",0,1)</f>
        <v>0</v>
      </c>
      <c r="P374" s="7">
        <f t="shared" si="116"/>
        <v>0</v>
      </c>
      <c r="Q374" s="7">
        <f t="shared" si="117"/>
        <v>0</v>
      </c>
      <c r="R374" s="7">
        <f t="shared" si="118"/>
        <v>0</v>
      </c>
      <c r="S374" s="7">
        <f t="shared" si="119"/>
        <v>0</v>
      </c>
      <c r="T374" s="7">
        <f t="shared" si="120"/>
        <v>0</v>
      </c>
      <c r="U374" s="7">
        <f t="shared" si="121"/>
        <v>0</v>
      </c>
      <c r="V374" s="7">
        <f t="shared" si="122"/>
        <v>0</v>
      </c>
      <c r="W374" s="7">
        <f t="shared" si="123"/>
        <v>0</v>
      </c>
      <c r="X374" s="7">
        <f t="shared" si="124"/>
        <v>0</v>
      </c>
      <c r="Y374" s="7">
        <f t="shared" si="125"/>
        <v>0</v>
      </c>
      <c r="Z374" s="7">
        <f t="shared" ca="1" si="126"/>
        <v>0</v>
      </c>
      <c r="AA374" s="7">
        <f t="shared" ca="1" si="127"/>
        <v>0</v>
      </c>
      <c r="AB374" s="7">
        <f t="shared" ca="1" si="128"/>
        <v>0</v>
      </c>
      <c r="AC374" s="3"/>
      <c r="AD374" s="3"/>
    </row>
    <row r="375" spans="1:30" x14ac:dyDescent="0.2">
      <c r="A375" s="20">
        <v>0</v>
      </c>
      <c r="B375" s="20">
        <v>0</v>
      </c>
      <c r="C375" s="8">
        <f>IF(Input!C363="",0,A375-$A$18)</f>
        <v>0</v>
      </c>
      <c r="D375" s="8">
        <f>(B375-Input!$C$6-Input!$F$5*C375)*IF(Input!C363="",0,1)</f>
        <v>0</v>
      </c>
      <c r="E375" s="7">
        <f t="shared" si="108"/>
        <v>0</v>
      </c>
      <c r="F375" s="7">
        <f t="shared" si="109"/>
        <v>0</v>
      </c>
      <c r="G375" s="7">
        <f t="shared" si="110"/>
        <v>0</v>
      </c>
      <c r="H375" s="7">
        <f t="shared" si="111"/>
        <v>0</v>
      </c>
      <c r="I375" s="7">
        <f t="shared" si="112"/>
        <v>0</v>
      </c>
      <c r="J375" s="7">
        <f t="shared" si="113"/>
        <v>0</v>
      </c>
      <c r="K375" s="7">
        <f t="shared" si="114"/>
        <v>0</v>
      </c>
      <c r="L375" s="7">
        <f t="shared" si="115"/>
        <v>0</v>
      </c>
      <c r="M375" s="7">
        <f>Input!C363*Input!$F$10</f>
        <v>0</v>
      </c>
      <c r="N375" s="7">
        <f>(-C375*SIN(ATAN(Input!$F$5*Input!$F$10))+(M375-$M$18)*COS(ATAN(Input!$F$5*Input!$F$10)))*IF(Input!C363="",0,1)</f>
        <v>0</v>
      </c>
      <c r="O375" s="7">
        <f>(C375*COS(ATAN(Input!$F$5*Input!$F$10))+(M375-$M$18)*SIN(ATAN(Input!$F$5*Input!$F$10)))*IF(Input!C363="",0,1)</f>
        <v>0</v>
      </c>
      <c r="P375" s="7">
        <f t="shared" si="116"/>
        <v>0</v>
      </c>
      <c r="Q375" s="7">
        <f t="shared" si="117"/>
        <v>0</v>
      </c>
      <c r="R375" s="7">
        <f t="shared" si="118"/>
        <v>0</v>
      </c>
      <c r="S375" s="7">
        <f t="shared" si="119"/>
        <v>0</v>
      </c>
      <c r="T375" s="7">
        <f t="shared" si="120"/>
        <v>0</v>
      </c>
      <c r="U375" s="7">
        <f t="shared" si="121"/>
        <v>0</v>
      </c>
      <c r="V375" s="7">
        <f t="shared" si="122"/>
        <v>0</v>
      </c>
      <c r="W375" s="7">
        <f t="shared" si="123"/>
        <v>0</v>
      </c>
      <c r="X375" s="7">
        <f t="shared" si="124"/>
        <v>0</v>
      </c>
      <c r="Y375" s="7">
        <f t="shared" si="125"/>
        <v>0</v>
      </c>
      <c r="Z375" s="7">
        <f t="shared" ca="1" si="126"/>
        <v>0</v>
      </c>
      <c r="AA375" s="7">
        <f t="shared" ca="1" si="127"/>
        <v>0</v>
      </c>
      <c r="AB375" s="7">
        <f t="shared" ca="1" si="128"/>
        <v>0</v>
      </c>
      <c r="AC375" s="3"/>
      <c r="AD375" s="3"/>
    </row>
    <row r="376" spans="1:30" x14ac:dyDescent="0.2">
      <c r="A376" s="20">
        <v>0</v>
      </c>
      <c r="B376" s="20">
        <v>0</v>
      </c>
      <c r="C376" s="8">
        <f>IF(Input!C364="",0,A376-$A$18)</f>
        <v>0</v>
      </c>
      <c r="D376" s="8">
        <f>(B376-Input!$C$6-Input!$F$5*C376)*IF(Input!C364="",0,1)</f>
        <v>0</v>
      </c>
      <c r="E376" s="7">
        <f t="shared" si="108"/>
        <v>0</v>
      </c>
      <c r="F376" s="7">
        <f t="shared" si="109"/>
        <v>0</v>
      </c>
      <c r="G376" s="7">
        <f t="shared" si="110"/>
        <v>0</v>
      </c>
      <c r="H376" s="7">
        <f t="shared" si="111"/>
        <v>0</v>
      </c>
      <c r="I376" s="7">
        <f t="shared" si="112"/>
        <v>0</v>
      </c>
      <c r="J376" s="7">
        <f t="shared" si="113"/>
        <v>0</v>
      </c>
      <c r="K376" s="7">
        <f t="shared" si="114"/>
        <v>0</v>
      </c>
      <c r="L376" s="7">
        <f t="shared" si="115"/>
        <v>0</v>
      </c>
      <c r="M376" s="7">
        <f>Input!C364*Input!$F$10</f>
        <v>0</v>
      </c>
      <c r="N376" s="7">
        <f>(-C376*SIN(ATAN(Input!$F$5*Input!$F$10))+(M376-$M$18)*COS(ATAN(Input!$F$5*Input!$F$10)))*IF(Input!C364="",0,1)</f>
        <v>0</v>
      </c>
      <c r="O376" s="7">
        <f>(C376*COS(ATAN(Input!$F$5*Input!$F$10))+(M376-$M$18)*SIN(ATAN(Input!$F$5*Input!$F$10)))*IF(Input!C364="",0,1)</f>
        <v>0</v>
      </c>
      <c r="P376" s="7">
        <f t="shared" si="116"/>
        <v>0</v>
      </c>
      <c r="Q376" s="7">
        <f t="shared" si="117"/>
        <v>0</v>
      </c>
      <c r="R376" s="7">
        <f t="shared" si="118"/>
        <v>0</v>
      </c>
      <c r="S376" s="7">
        <f t="shared" si="119"/>
        <v>0</v>
      </c>
      <c r="T376" s="7">
        <f t="shared" si="120"/>
        <v>0</v>
      </c>
      <c r="U376" s="7">
        <f t="shared" si="121"/>
        <v>0</v>
      </c>
      <c r="V376" s="7">
        <f t="shared" si="122"/>
        <v>0</v>
      </c>
      <c r="W376" s="7">
        <f t="shared" si="123"/>
        <v>0</v>
      </c>
      <c r="X376" s="7">
        <f t="shared" si="124"/>
        <v>0</v>
      </c>
      <c r="Y376" s="7">
        <f t="shared" si="125"/>
        <v>0</v>
      </c>
      <c r="Z376" s="7">
        <f t="shared" ca="1" si="126"/>
        <v>0</v>
      </c>
      <c r="AA376" s="7">
        <f t="shared" ca="1" si="127"/>
        <v>0</v>
      </c>
      <c r="AB376" s="7">
        <f t="shared" ca="1" si="128"/>
        <v>0</v>
      </c>
      <c r="AC376" s="3"/>
      <c r="AD376" s="3"/>
    </row>
    <row r="377" spans="1:30" x14ac:dyDescent="0.2">
      <c r="A377" s="20">
        <v>0</v>
      </c>
      <c r="B377" s="20">
        <v>0</v>
      </c>
      <c r="C377" s="8">
        <f>IF(Input!C365="",0,A377-$A$18)</f>
        <v>0</v>
      </c>
      <c r="D377" s="8">
        <f>(B377-Input!$C$6-Input!$F$5*C377)*IF(Input!C365="",0,1)</f>
        <v>0</v>
      </c>
      <c r="E377" s="7">
        <f t="shared" si="108"/>
        <v>0</v>
      </c>
      <c r="F377" s="7">
        <f t="shared" si="109"/>
        <v>0</v>
      </c>
      <c r="G377" s="7">
        <f t="shared" si="110"/>
        <v>0</v>
      </c>
      <c r="H377" s="7">
        <f t="shared" si="111"/>
        <v>0</v>
      </c>
      <c r="I377" s="7">
        <f t="shared" si="112"/>
        <v>0</v>
      </c>
      <c r="J377" s="7">
        <f t="shared" si="113"/>
        <v>0</v>
      </c>
      <c r="K377" s="7">
        <f t="shared" si="114"/>
        <v>0</v>
      </c>
      <c r="L377" s="7">
        <f t="shared" si="115"/>
        <v>0</v>
      </c>
      <c r="M377" s="7">
        <f>Input!C365*Input!$F$10</f>
        <v>0</v>
      </c>
      <c r="N377" s="7">
        <f>(-C377*SIN(ATAN(Input!$F$5*Input!$F$10))+(M377-$M$18)*COS(ATAN(Input!$F$5*Input!$F$10)))*IF(Input!C365="",0,1)</f>
        <v>0</v>
      </c>
      <c r="O377" s="7">
        <f>(C377*COS(ATAN(Input!$F$5*Input!$F$10))+(M377-$M$18)*SIN(ATAN(Input!$F$5*Input!$F$10)))*IF(Input!C365="",0,1)</f>
        <v>0</v>
      </c>
      <c r="P377" s="7">
        <f t="shared" si="116"/>
        <v>0</v>
      </c>
      <c r="Q377" s="7">
        <f t="shared" si="117"/>
        <v>0</v>
      </c>
      <c r="R377" s="7">
        <f t="shared" si="118"/>
        <v>0</v>
      </c>
      <c r="S377" s="7">
        <f t="shared" si="119"/>
        <v>0</v>
      </c>
      <c r="T377" s="7">
        <f t="shared" si="120"/>
        <v>0</v>
      </c>
      <c r="U377" s="7">
        <f t="shared" si="121"/>
        <v>0</v>
      </c>
      <c r="V377" s="7">
        <f t="shared" si="122"/>
        <v>0</v>
      </c>
      <c r="W377" s="7">
        <f t="shared" si="123"/>
        <v>0</v>
      </c>
      <c r="X377" s="7">
        <f t="shared" si="124"/>
        <v>0</v>
      </c>
      <c r="Y377" s="7">
        <f t="shared" si="125"/>
        <v>0</v>
      </c>
      <c r="Z377" s="7">
        <f t="shared" ca="1" si="126"/>
        <v>0</v>
      </c>
      <c r="AA377" s="7">
        <f t="shared" ca="1" si="127"/>
        <v>0</v>
      </c>
      <c r="AB377" s="7">
        <f t="shared" ca="1" si="128"/>
        <v>0</v>
      </c>
      <c r="AC377" s="3"/>
      <c r="AD377" s="3"/>
    </row>
    <row r="378" spans="1:30" x14ac:dyDescent="0.2">
      <c r="A378" s="20">
        <v>0</v>
      </c>
      <c r="B378" s="20">
        <v>0</v>
      </c>
      <c r="C378" s="8">
        <f>IF(Input!C366="",0,A378-$A$18)</f>
        <v>0</v>
      </c>
      <c r="D378" s="8">
        <f>(B378-Input!$C$6-Input!$F$5*C378)*IF(Input!C366="",0,1)</f>
        <v>0</v>
      </c>
      <c r="E378" s="7">
        <f t="shared" si="108"/>
        <v>0</v>
      </c>
      <c r="F378" s="7">
        <f t="shared" si="109"/>
        <v>0</v>
      </c>
      <c r="G378" s="7">
        <f t="shared" si="110"/>
        <v>0</v>
      </c>
      <c r="H378" s="7">
        <f t="shared" si="111"/>
        <v>0</v>
      </c>
      <c r="I378" s="7">
        <f t="shared" si="112"/>
        <v>0</v>
      </c>
      <c r="J378" s="7">
        <f t="shared" si="113"/>
        <v>0</v>
      </c>
      <c r="K378" s="7">
        <f t="shared" si="114"/>
        <v>0</v>
      </c>
      <c r="L378" s="7">
        <f t="shared" si="115"/>
        <v>0</v>
      </c>
      <c r="M378" s="7">
        <f>Input!C366*Input!$F$10</f>
        <v>0</v>
      </c>
      <c r="N378" s="7">
        <f>(-C378*SIN(ATAN(Input!$F$5*Input!$F$10))+(M378-$M$18)*COS(ATAN(Input!$F$5*Input!$F$10)))*IF(Input!C366="",0,1)</f>
        <v>0</v>
      </c>
      <c r="O378" s="7">
        <f>(C378*COS(ATAN(Input!$F$5*Input!$F$10))+(M378-$M$18)*SIN(ATAN(Input!$F$5*Input!$F$10)))*IF(Input!C366="",0,1)</f>
        <v>0</v>
      </c>
      <c r="P378" s="7">
        <f t="shared" si="116"/>
        <v>0</v>
      </c>
      <c r="Q378" s="7">
        <f t="shared" si="117"/>
        <v>0</v>
      </c>
      <c r="R378" s="7">
        <f t="shared" si="118"/>
        <v>0</v>
      </c>
      <c r="S378" s="7">
        <f t="shared" si="119"/>
        <v>0</v>
      </c>
      <c r="T378" s="7">
        <f t="shared" si="120"/>
        <v>0</v>
      </c>
      <c r="U378" s="7">
        <f t="shared" si="121"/>
        <v>0</v>
      </c>
      <c r="V378" s="7">
        <f t="shared" si="122"/>
        <v>0</v>
      </c>
      <c r="W378" s="7">
        <f t="shared" si="123"/>
        <v>0</v>
      </c>
      <c r="X378" s="7">
        <f t="shared" si="124"/>
        <v>0</v>
      </c>
      <c r="Y378" s="7">
        <f t="shared" si="125"/>
        <v>0</v>
      </c>
      <c r="Z378" s="7">
        <f t="shared" ca="1" si="126"/>
        <v>0</v>
      </c>
      <c r="AA378" s="7">
        <f t="shared" ca="1" si="127"/>
        <v>0</v>
      </c>
      <c r="AB378" s="7">
        <f t="shared" ca="1" si="128"/>
        <v>0</v>
      </c>
      <c r="AC378" s="3"/>
      <c r="AD378" s="3"/>
    </row>
    <row r="379" spans="1:30" x14ac:dyDescent="0.2">
      <c r="A379" s="20">
        <v>0</v>
      </c>
      <c r="B379" s="20">
        <v>0</v>
      </c>
      <c r="C379" s="8">
        <f>IF(Input!C367="",0,A379-$A$18)</f>
        <v>0</v>
      </c>
      <c r="D379" s="8">
        <f>(B379-Input!$C$6-Input!$F$5*C379)*IF(Input!C367="",0,1)</f>
        <v>0</v>
      </c>
      <c r="E379" s="7">
        <f t="shared" si="108"/>
        <v>0</v>
      </c>
      <c r="F379" s="7">
        <f t="shared" si="109"/>
        <v>0</v>
      </c>
      <c r="G379" s="7">
        <f t="shared" si="110"/>
        <v>0</v>
      </c>
      <c r="H379" s="7">
        <f t="shared" si="111"/>
        <v>0</v>
      </c>
      <c r="I379" s="7">
        <f t="shared" si="112"/>
        <v>0</v>
      </c>
      <c r="J379" s="7">
        <f t="shared" si="113"/>
        <v>0</v>
      </c>
      <c r="K379" s="7">
        <f t="shared" si="114"/>
        <v>0</v>
      </c>
      <c r="L379" s="7">
        <f t="shared" si="115"/>
        <v>0</v>
      </c>
      <c r="M379" s="7">
        <f>Input!C367*Input!$F$10</f>
        <v>0</v>
      </c>
      <c r="N379" s="7">
        <f>(-C379*SIN(ATAN(Input!$F$5*Input!$F$10))+(M379-$M$18)*COS(ATAN(Input!$F$5*Input!$F$10)))*IF(Input!C367="",0,1)</f>
        <v>0</v>
      </c>
      <c r="O379" s="7">
        <f>(C379*COS(ATAN(Input!$F$5*Input!$F$10))+(M379-$M$18)*SIN(ATAN(Input!$F$5*Input!$F$10)))*IF(Input!C367="",0,1)</f>
        <v>0</v>
      </c>
      <c r="P379" s="7">
        <f t="shared" si="116"/>
        <v>0</v>
      </c>
      <c r="Q379" s="7">
        <f t="shared" si="117"/>
        <v>0</v>
      </c>
      <c r="R379" s="7">
        <f t="shared" si="118"/>
        <v>0</v>
      </c>
      <c r="S379" s="7">
        <f t="shared" si="119"/>
        <v>0</v>
      </c>
      <c r="T379" s="7">
        <f t="shared" si="120"/>
        <v>0</v>
      </c>
      <c r="U379" s="7">
        <f t="shared" si="121"/>
        <v>0</v>
      </c>
      <c r="V379" s="7">
        <f t="shared" si="122"/>
        <v>0</v>
      </c>
      <c r="W379" s="7">
        <f t="shared" si="123"/>
        <v>0</v>
      </c>
      <c r="X379" s="7">
        <f t="shared" si="124"/>
        <v>0</v>
      </c>
      <c r="Y379" s="7">
        <f t="shared" si="125"/>
        <v>0</v>
      </c>
      <c r="Z379" s="7">
        <f t="shared" ca="1" si="126"/>
        <v>0</v>
      </c>
      <c r="AA379" s="7">
        <f t="shared" ca="1" si="127"/>
        <v>0</v>
      </c>
      <c r="AB379" s="7">
        <f t="shared" ca="1" si="128"/>
        <v>0</v>
      </c>
      <c r="AC379" s="3"/>
      <c r="AD379" s="3"/>
    </row>
    <row r="380" spans="1:30" x14ac:dyDescent="0.2">
      <c r="A380" s="20">
        <v>0</v>
      </c>
      <c r="B380" s="20">
        <v>0</v>
      </c>
      <c r="C380" s="8">
        <f>IF(Input!C368="",0,A380-$A$18)</f>
        <v>0</v>
      </c>
      <c r="D380" s="8">
        <f>(B380-Input!$C$6-Input!$F$5*C380)*IF(Input!C368="",0,1)</f>
        <v>0</v>
      </c>
      <c r="E380" s="7">
        <f t="shared" si="108"/>
        <v>0</v>
      </c>
      <c r="F380" s="7">
        <f t="shared" si="109"/>
        <v>0</v>
      </c>
      <c r="G380" s="7">
        <f t="shared" si="110"/>
        <v>0</v>
      </c>
      <c r="H380" s="7">
        <f t="shared" si="111"/>
        <v>0</v>
      </c>
      <c r="I380" s="7">
        <f t="shared" si="112"/>
        <v>0</v>
      </c>
      <c r="J380" s="7">
        <f t="shared" si="113"/>
        <v>0</v>
      </c>
      <c r="K380" s="7">
        <f t="shared" si="114"/>
        <v>0</v>
      </c>
      <c r="L380" s="7">
        <f t="shared" si="115"/>
        <v>0</v>
      </c>
      <c r="M380" s="7">
        <f>Input!C368*Input!$F$10</f>
        <v>0</v>
      </c>
      <c r="N380" s="7">
        <f>(-C380*SIN(ATAN(Input!$F$5*Input!$F$10))+(M380-$M$18)*COS(ATAN(Input!$F$5*Input!$F$10)))*IF(Input!C368="",0,1)</f>
        <v>0</v>
      </c>
      <c r="O380" s="7">
        <f>(C380*COS(ATAN(Input!$F$5*Input!$F$10))+(M380-$M$18)*SIN(ATAN(Input!$F$5*Input!$F$10)))*IF(Input!C368="",0,1)</f>
        <v>0</v>
      </c>
      <c r="P380" s="7">
        <f t="shared" si="116"/>
        <v>0</v>
      </c>
      <c r="Q380" s="7">
        <f t="shared" si="117"/>
        <v>0</v>
      </c>
      <c r="R380" s="7">
        <f t="shared" si="118"/>
        <v>0</v>
      </c>
      <c r="S380" s="7">
        <f t="shared" si="119"/>
        <v>0</v>
      </c>
      <c r="T380" s="7">
        <f t="shared" si="120"/>
        <v>0</v>
      </c>
      <c r="U380" s="7">
        <f t="shared" si="121"/>
        <v>0</v>
      </c>
      <c r="V380" s="7">
        <f t="shared" si="122"/>
        <v>0</v>
      </c>
      <c r="W380" s="7">
        <f t="shared" si="123"/>
        <v>0</v>
      </c>
      <c r="X380" s="7">
        <f t="shared" si="124"/>
        <v>0</v>
      </c>
      <c r="Y380" s="7">
        <f t="shared" si="125"/>
        <v>0</v>
      </c>
      <c r="Z380" s="7">
        <f t="shared" ca="1" si="126"/>
        <v>0</v>
      </c>
      <c r="AA380" s="7">
        <f t="shared" ca="1" si="127"/>
        <v>0</v>
      </c>
      <c r="AB380" s="7">
        <f t="shared" ca="1" si="128"/>
        <v>0</v>
      </c>
      <c r="AC380" s="3"/>
      <c r="AD380" s="3"/>
    </row>
    <row r="381" spans="1:30" x14ac:dyDescent="0.2">
      <c r="A381" s="20">
        <v>0</v>
      </c>
      <c r="B381" s="20">
        <v>0</v>
      </c>
      <c r="C381" s="8">
        <f>IF(Input!C369="",0,A381-$A$18)</f>
        <v>0</v>
      </c>
      <c r="D381" s="8">
        <f>(B381-Input!$C$6-Input!$F$5*C381)*IF(Input!C369="",0,1)</f>
        <v>0</v>
      </c>
      <c r="E381" s="7">
        <f t="shared" si="108"/>
        <v>0</v>
      </c>
      <c r="F381" s="7">
        <f t="shared" si="109"/>
        <v>0</v>
      </c>
      <c r="G381" s="7">
        <f t="shared" si="110"/>
        <v>0</v>
      </c>
      <c r="H381" s="7">
        <f t="shared" si="111"/>
        <v>0</v>
      </c>
      <c r="I381" s="7">
        <f t="shared" si="112"/>
        <v>0</v>
      </c>
      <c r="J381" s="7">
        <f t="shared" si="113"/>
        <v>0</v>
      </c>
      <c r="K381" s="7">
        <f t="shared" si="114"/>
        <v>0</v>
      </c>
      <c r="L381" s="7">
        <f t="shared" si="115"/>
        <v>0</v>
      </c>
      <c r="M381" s="7">
        <f>Input!C369*Input!$F$10</f>
        <v>0</v>
      </c>
      <c r="N381" s="7">
        <f>(-C381*SIN(ATAN(Input!$F$5*Input!$F$10))+(M381-$M$18)*COS(ATAN(Input!$F$5*Input!$F$10)))*IF(Input!C369="",0,1)</f>
        <v>0</v>
      </c>
      <c r="O381" s="7">
        <f>(C381*COS(ATAN(Input!$F$5*Input!$F$10))+(M381-$M$18)*SIN(ATAN(Input!$F$5*Input!$F$10)))*IF(Input!C369="",0,1)</f>
        <v>0</v>
      </c>
      <c r="P381" s="7">
        <f t="shared" si="116"/>
        <v>0</v>
      </c>
      <c r="Q381" s="7">
        <f t="shared" si="117"/>
        <v>0</v>
      </c>
      <c r="R381" s="7">
        <f t="shared" si="118"/>
        <v>0</v>
      </c>
      <c r="S381" s="7">
        <f t="shared" si="119"/>
        <v>0</v>
      </c>
      <c r="T381" s="7">
        <f t="shared" si="120"/>
        <v>0</v>
      </c>
      <c r="U381" s="7">
        <f t="shared" si="121"/>
        <v>0</v>
      </c>
      <c r="V381" s="7">
        <f t="shared" si="122"/>
        <v>0</v>
      </c>
      <c r="W381" s="7">
        <f t="shared" si="123"/>
        <v>0</v>
      </c>
      <c r="X381" s="7">
        <f t="shared" si="124"/>
        <v>0</v>
      </c>
      <c r="Y381" s="7">
        <f t="shared" si="125"/>
        <v>0</v>
      </c>
      <c r="Z381" s="7">
        <f t="shared" ca="1" si="126"/>
        <v>0</v>
      </c>
      <c r="AA381" s="7">
        <f t="shared" ca="1" si="127"/>
        <v>0</v>
      </c>
      <c r="AB381" s="7">
        <f t="shared" ca="1" si="128"/>
        <v>0</v>
      </c>
      <c r="AC381" s="3"/>
      <c r="AD381" s="3"/>
    </row>
    <row r="382" spans="1:30" x14ac:dyDescent="0.2">
      <c r="A382" s="20">
        <v>0</v>
      </c>
      <c r="B382" s="20">
        <v>0</v>
      </c>
      <c r="C382" s="8">
        <f>IF(Input!C370="",0,A382-$A$18)</f>
        <v>0</v>
      </c>
      <c r="D382" s="8">
        <f>(B382-Input!$C$6-Input!$F$5*C382)*IF(Input!C370="",0,1)</f>
        <v>0</v>
      </c>
      <c r="E382" s="7">
        <f t="shared" si="108"/>
        <v>0</v>
      </c>
      <c r="F382" s="7">
        <f t="shared" si="109"/>
        <v>0</v>
      </c>
      <c r="G382" s="7">
        <f t="shared" si="110"/>
        <v>0</v>
      </c>
      <c r="H382" s="7">
        <f t="shared" si="111"/>
        <v>0</v>
      </c>
      <c r="I382" s="7">
        <f t="shared" si="112"/>
        <v>0</v>
      </c>
      <c r="J382" s="7">
        <f t="shared" si="113"/>
        <v>0</v>
      </c>
      <c r="K382" s="7">
        <f t="shared" si="114"/>
        <v>0</v>
      </c>
      <c r="L382" s="7">
        <f t="shared" si="115"/>
        <v>0</v>
      </c>
      <c r="M382" s="7">
        <f>Input!C370*Input!$F$10</f>
        <v>0</v>
      </c>
      <c r="N382" s="7">
        <f>(-C382*SIN(ATAN(Input!$F$5*Input!$F$10))+(M382-$M$18)*COS(ATAN(Input!$F$5*Input!$F$10)))*IF(Input!C370="",0,1)</f>
        <v>0</v>
      </c>
      <c r="O382" s="7">
        <f>(C382*COS(ATAN(Input!$F$5*Input!$F$10))+(M382-$M$18)*SIN(ATAN(Input!$F$5*Input!$F$10)))*IF(Input!C370="",0,1)</f>
        <v>0</v>
      </c>
      <c r="P382" s="7">
        <f t="shared" si="116"/>
        <v>0</v>
      </c>
      <c r="Q382" s="7">
        <f t="shared" si="117"/>
        <v>0</v>
      </c>
      <c r="R382" s="7">
        <f t="shared" si="118"/>
        <v>0</v>
      </c>
      <c r="S382" s="7">
        <f t="shared" si="119"/>
        <v>0</v>
      </c>
      <c r="T382" s="7">
        <f t="shared" si="120"/>
        <v>0</v>
      </c>
      <c r="U382" s="7">
        <f t="shared" si="121"/>
        <v>0</v>
      </c>
      <c r="V382" s="7">
        <f t="shared" si="122"/>
        <v>0</v>
      </c>
      <c r="W382" s="7">
        <f t="shared" si="123"/>
        <v>0</v>
      </c>
      <c r="X382" s="7">
        <f t="shared" si="124"/>
        <v>0</v>
      </c>
      <c r="Y382" s="7">
        <f t="shared" si="125"/>
        <v>0</v>
      </c>
      <c r="Z382" s="7">
        <f t="shared" ca="1" si="126"/>
        <v>0</v>
      </c>
      <c r="AA382" s="7">
        <f t="shared" ca="1" si="127"/>
        <v>0</v>
      </c>
      <c r="AB382" s="7">
        <f t="shared" ca="1" si="128"/>
        <v>0</v>
      </c>
      <c r="AC382" s="3"/>
      <c r="AD382" s="3"/>
    </row>
    <row r="383" spans="1:30" x14ac:dyDescent="0.2">
      <c r="A383" s="20">
        <v>0</v>
      </c>
      <c r="B383" s="20">
        <v>0</v>
      </c>
      <c r="C383" s="8">
        <f>IF(Input!C371="",0,A383-$A$18)</f>
        <v>0</v>
      </c>
      <c r="D383" s="8">
        <f>(B383-Input!$C$6-Input!$F$5*C383)*IF(Input!C371="",0,1)</f>
        <v>0</v>
      </c>
      <c r="E383" s="7">
        <f t="shared" si="108"/>
        <v>0</v>
      </c>
      <c r="F383" s="7">
        <f t="shared" si="109"/>
        <v>0</v>
      </c>
      <c r="G383" s="7">
        <f t="shared" si="110"/>
        <v>0</v>
      </c>
      <c r="H383" s="7">
        <f t="shared" si="111"/>
        <v>0</v>
      </c>
      <c r="I383" s="7">
        <f t="shared" si="112"/>
        <v>0</v>
      </c>
      <c r="J383" s="7">
        <f t="shared" si="113"/>
        <v>0</v>
      </c>
      <c r="K383" s="7">
        <f t="shared" si="114"/>
        <v>0</v>
      </c>
      <c r="L383" s="7">
        <f t="shared" si="115"/>
        <v>0</v>
      </c>
      <c r="M383" s="7">
        <f>Input!C371*Input!$F$10</f>
        <v>0</v>
      </c>
      <c r="N383" s="7">
        <f>(-C383*SIN(ATAN(Input!$F$5*Input!$F$10))+(M383-$M$18)*COS(ATAN(Input!$F$5*Input!$F$10)))*IF(Input!C371="",0,1)</f>
        <v>0</v>
      </c>
      <c r="O383" s="7">
        <f>(C383*COS(ATAN(Input!$F$5*Input!$F$10))+(M383-$M$18)*SIN(ATAN(Input!$F$5*Input!$F$10)))*IF(Input!C371="",0,1)</f>
        <v>0</v>
      </c>
      <c r="P383" s="7">
        <f t="shared" si="116"/>
        <v>0</v>
      </c>
      <c r="Q383" s="7">
        <f t="shared" si="117"/>
        <v>0</v>
      </c>
      <c r="R383" s="7">
        <f t="shared" si="118"/>
        <v>0</v>
      </c>
      <c r="S383" s="7">
        <f t="shared" si="119"/>
        <v>0</v>
      </c>
      <c r="T383" s="7">
        <f t="shared" si="120"/>
        <v>0</v>
      </c>
      <c r="U383" s="7">
        <f t="shared" si="121"/>
        <v>0</v>
      </c>
      <c r="V383" s="7">
        <f t="shared" si="122"/>
        <v>0</v>
      </c>
      <c r="W383" s="7">
        <f t="shared" si="123"/>
        <v>0</v>
      </c>
      <c r="X383" s="7">
        <f t="shared" si="124"/>
        <v>0</v>
      </c>
      <c r="Y383" s="7">
        <f t="shared" si="125"/>
        <v>0</v>
      </c>
      <c r="Z383" s="7">
        <f t="shared" ca="1" si="126"/>
        <v>0</v>
      </c>
      <c r="AA383" s="7">
        <f t="shared" ca="1" si="127"/>
        <v>0</v>
      </c>
      <c r="AB383" s="7">
        <f t="shared" ca="1" si="128"/>
        <v>0</v>
      </c>
      <c r="AC383" s="3"/>
      <c r="AD383" s="3"/>
    </row>
    <row r="384" spans="1:30" x14ac:dyDescent="0.2">
      <c r="A384" s="20">
        <v>0</v>
      </c>
      <c r="B384" s="20">
        <v>0</v>
      </c>
      <c r="C384" s="8">
        <f>IF(Input!C372="",0,A384-$A$18)</f>
        <v>0</v>
      </c>
      <c r="D384" s="8">
        <f>(B384-Input!$C$6-Input!$F$5*C384)*IF(Input!C372="",0,1)</f>
        <v>0</v>
      </c>
      <c r="E384" s="7">
        <f t="shared" si="108"/>
        <v>0</v>
      </c>
      <c r="F384" s="7">
        <f t="shared" si="109"/>
        <v>0</v>
      </c>
      <c r="G384" s="7">
        <f t="shared" si="110"/>
        <v>0</v>
      </c>
      <c r="H384" s="7">
        <f t="shared" si="111"/>
        <v>0</v>
      </c>
      <c r="I384" s="7">
        <f t="shared" si="112"/>
        <v>0</v>
      </c>
      <c r="J384" s="7">
        <f t="shared" si="113"/>
        <v>0</v>
      </c>
      <c r="K384" s="7">
        <f t="shared" si="114"/>
        <v>0</v>
      </c>
      <c r="L384" s="7">
        <f t="shared" si="115"/>
        <v>0</v>
      </c>
      <c r="M384" s="7">
        <f>Input!C372*Input!$F$10</f>
        <v>0</v>
      </c>
      <c r="N384" s="7">
        <f>(-C384*SIN(ATAN(Input!$F$5*Input!$F$10))+(M384-$M$18)*COS(ATAN(Input!$F$5*Input!$F$10)))*IF(Input!C372="",0,1)</f>
        <v>0</v>
      </c>
      <c r="O384" s="7">
        <f>(C384*COS(ATAN(Input!$F$5*Input!$F$10))+(M384-$M$18)*SIN(ATAN(Input!$F$5*Input!$F$10)))*IF(Input!C372="",0,1)</f>
        <v>0</v>
      </c>
      <c r="P384" s="7">
        <f t="shared" si="116"/>
        <v>0</v>
      </c>
      <c r="Q384" s="7">
        <f t="shared" si="117"/>
        <v>0</v>
      </c>
      <c r="R384" s="7">
        <f t="shared" si="118"/>
        <v>0</v>
      </c>
      <c r="S384" s="7">
        <f t="shared" si="119"/>
        <v>0</v>
      </c>
      <c r="T384" s="7">
        <f t="shared" si="120"/>
        <v>0</v>
      </c>
      <c r="U384" s="7">
        <f t="shared" si="121"/>
        <v>0</v>
      </c>
      <c r="V384" s="7">
        <f t="shared" si="122"/>
        <v>0</v>
      </c>
      <c r="W384" s="7">
        <f t="shared" si="123"/>
        <v>0</v>
      </c>
      <c r="X384" s="7">
        <f t="shared" si="124"/>
        <v>0</v>
      </c>
      <c r="Y384" s="7">
        <f t="shared" si="125"/>
        <v>0</v>
      </c>
      <c r="Z384" s="7">
        <f t="shared" ca="1" si="126"/>
        <v>0</v>
      </c>
      <c r="AA384" s="7">
        <f t="shared" ca="1" si="127"/>
        <v>0</v>
      </c>
      <c r="AB384" s="7">
        <f t="shared" ca="1" si="128"/>
        <v>0</v>
      </c>
      <c r="AC384" s="3"/>
      <c r="AD384" s="3"/>
    </row>
    <row r="385" spans="1:30" x14ac:dyDescent="0.2">
      <c r="A385" s="20">
        <v>0</v>
      </c>
      <c r="B385" s="20">
        <v>0</v>
      </c>
      <c r="C385" s="8">
        <f>IF(Input!C373="",0,A385-$A$18)</f>
        <v>0</v>
      </c>
      <c r="D385" s="8">
        <f>(B385-Input!$C$6-Input!$F$5*C385)*IF(Input!C373="",0,1)</f>
        <v>0</v>
      </c>
      <c r="E385" s="7">
        <f t="shared" si="108"/>
        <v>0</v>
      </c>
      <c r="F385" s="7">
        <f t="shared" si="109"/>
        <v>0</v>
      </c>
      <c r="G385" s="7">
        <f t="shared" si="110"/>
        <v>0</v>
      </c>
      <c r="H385" s="7">
        <f t="shared" si="111"/>
        <v>0</v>
      </c>
      <c r="I385" s="7">
        <f t="shared" si="112"/>
        <v>0</v>
      </c>
      <c r="J385" s="7">
        <f t="shared" si="113"/>
        <v>0</v>
      </c>
      <c r="K385" s="7">
        <f t="shared" si="114"/>
        <v>0</v>
      </c>
      <c r="L385" s="7">
        <f t="shared" si="115"/>
        <v>0</v>
      </c>
      <c r="M385" s="7">
        <f>Input!C373*Input!$F$10</f>
        <v>0</v>
      </c>
      <c r="N385" s="7">
        <f>(-C385*SIN(ATAN(Input!$F$5*Input!$F$10))+(M385-$M$18)*COS(ATAN(Input!$F$5*Input!$F$10)))*IF(Input!C373="",0,1)</f>
        <v>0</v>
      </c>
      <c r="O385" s="7">
        <f>(C385*COS(ATAN(Input!$F$5*Input!$F$10))+(M385-$M$18)*SIN(ATAN(Input!$F$5*Input!$F$10)))*IF(Input!C373="",0,1)</f>
        <v>0</v>
      </c>
      <c r="P385" s="7">
        <f t="shared" si="116"/>
        <v>0</v>
      </c>
      <c r="Q385" s="7">
        <f t="shared" si="117"/>
        <v>0</v>
      </c>
      <c r="R385" s="7">
        <f t="shared" si="118"/>
        <v>0</v>
      </c>
      <c r="S385" s="7">
        <f t="shared" si="119"/>
        <v>0</v>
      </c>
      <c r="T385" s="7">
        <f t="shared" si="120"/>
        <v>0</v>
      </c>
      <c r="U385" s="7">
        <f t="shared" si="121"/>
        <v>0</v>
      </c>
      <c r="V385" s="7">
        <f t="shared" si="122"/>
        <v>0</v>
      </c>
      <c r="W385" s="7">
        <f t="shared" si="123"/>
        <v>0</v>
      </c>
      <c r="X385" s="7">
        <f t="shared" si="124"/>
        <v>0</v>
      </c>
      <c r="Y385" s="7">
        <f t="shared" si="125"/>
        <v>0</v>
      </c>
      <c r="Z385" s="7">
        <f t="shared" ca="1" si="126"/>
        <v>0</v>
      </c>
      <c r="AA385" s="7">
        <f t="shared" ca="1" si="127"/>
        <v>0</v>
      </c>
      <c r="AB385" s="7">
        <f t="shared" ca="1" si="128"/>
        <v>0</v>
      </c>
      <c r="AC385" s="3"/>
      <c r="AD385" s="3"/>
    </row>
    <row r="386" spans="1:30" x14ac:dyDescent="0.2">
      <c r="A386" s="20">
        <v>0</v>
      </c>
      <c r="B386" s="20">
        <v>0</v>
      </c>
      <c r="C386" s="8">
        <f>IF(Input!C374="",0,A386-$A$18)</f>
        <v>0</v>
      </c>
      <c r="D386" s="8">
        <f>(B386-Input!$C$6-Input!$F$5*C386)*IF(Input!C374="",0,1)</f>
        <v>0</v>
      </c>
      <c r="E386" s="7">
        <f t="shared" si="108"/>
        <v>0</v>
      </c>
      <c r="F386" s="7">
        <f t="shared" si="109"/>
        <v>0</v>
      </c>
      <c r="G386" s="7">
        <f t="shared" si="110"/>
        <v>0</v>
      </c>
      <c r="H386" s="7">
        <f t="shared" si="111"/>
        <v>0</v>
      </c>
      <c r="I386" s="7">
        <f t="shared" si="112"/>
        <v>0</v>
      </c>
      <c r="J386" s="7">
        <f t="shared" si="113"/>
        <v>0</v>
      </c>
      <c r="K386" s="7">
        <f t="shared" si="114"/>
        <v>0</v>
      </c>
      <c r="L386" s="7">
        <f t="shared" si="115"/>
        <v>0</v>
      </c>
      <c r="M386" s="7">
        <f>Input!C374*Input!$F$10</f>
        <v>0</v>
      </c>
      <c r="N386" s="7">
        <f>(-C386*SIN(ATAN(Input!$F$5*Input!$F$10))+(M386-$M$18)*COS(ATAN(Input!$F$5*Input!$F$10)))*IF(Input!C374="",0,1)</f>
        <v>0</v>
      </c>
      <c r="O386" s="7">
        <f>(C386*COS(ATAN(Input!$F$5*Input!$F$10))+(M386-$M$18)*SIN(ATAN(Input!$F$5*Input!$F$10)))*IF(Input!C374="",0,1)</f>
        <v>0</v>
      </c>
      <c r="P386" s="7">
        <f t="shared" si="116"/>
        <v>0</v>
      </c>
      <c r="Q386" s="7">
        <f t="shared" si="117"/>
        <v>0</v>
      </c>
      <c r="R386" s="7">
        <f t="shared" si="118"/>
        <v>0</v>
      </c>
      <c r="S386" s="7">
        <f t="shared" si="119"/>
        <v>0</v>
      </c>
      <c r="T386" s="7">
        <f t="shared" si="120"/>
        <v>0</v>
      </c>
      <c r="U386" s="7">
        <f t="shared" si="121"/>
        <v>0</v>
      </c>
      <c r="V386" s="7">
        <f t="shared" si="122"/>
        <v>0</v>
      </c>
      <c r="W386" s="7">
        <f t="shared" si="123"/>
        <v>0</v>
      </c>
      <c r="X386" s="7">
        <f t="shared" si="124"/>
        <v>0</v>
      </c>
      <c r="Y386" s="7">
        <f t="shared" si="125"/>
        <v>0</v>
      </c>
      <c r="Z386" s="7">
        <f t="shared" ca="1" si="126"/>
        <v>0</v>
      </c>
      <c r="AA386" s="7">
        <f t="shared" ca="1" si="127"/>
        <v>0</v>
      </c>
      <c r="AB386" s="7">
        <f t="shared" ca="1" si="128"/>
        <v>0</v>
      </c>
      <c r="AC386" s="3"/>
      <c r="AD386" s="3"/>
    </row>
    <row r="387" spans="1:30" x14ac:dyDescent="0.2">
      <c r="A387" s="20">
        <v>0</v>
      </c>
      <c r="B387" s="20">
        <v>0</v>
      </c>
      <c r="C387" s="8">
        <f>IF(Input!C375="",0,A387-$A$18)</f>
        <v>0</v>
      </c>
      <c r="D387" s="8">
        <f>(B387-Input!$C$6-Input!$F$5*C387)*IF(Input!C375="",0,1)</f>
        <v>0</v>
      </c>
      <c r="E387" s="7">
        <f t="shared" si="108"/>
        <v>0</v>
      </c>
      <c r="F387" s="7">
        <f t="shared" si="109"/>
        <v>0</v>
      </c>
      <c r="G387" s="7">
        <f t="shared" si="110"/>
        <v>0</v>
      </c>
      <c r="H387" s="7">
        <f t="shared" si="111"/>
        <v>0</v>
      </c>
      <c r="I387" s="7">
        <f t="shared" si="112"/>
        <v>0</v>
      </c>
      <c r="J387" s="7">
        <f t="shared" si="113"/>
        <v>0</v>
      </c>
      <c r="K387" s="7">
        <f t="shared" si="114"/>
        <v>0</v>
      </c>
      <c r="L387" s="7">
        <f t="shared" si="115"/>
        <v>0</v>
      </c>
      <c r="M387" s="7">
        <f>Input!C375*Input!$F$10</f>
        <v>0</v>
      </c>
      <c r="N387" s="7">
        <f>(-C387*SIN(ATAN(Input!$F$5*Input!$F$10))+(M387-$M$18)*COS(ATAN(Input!$F$5*Input!$F$10)))*IF(Input!C375="",0,1)</f>
        <v>0</v>
      </c>
      <c r="O387" s="7">
        <f>(C387*COS(ATAN(Input!$F$5*Input!$F$10))+(M387-$M$18)*SIN(ATAN(Input!$F$5*Input!$F$10)))*IF(Input!C375="",0,1)</f>
        <v>0</v>
      </c>
      <c r="P387" s="7">
        <f t="shared" si="116"/>
        <v>0</v>
      </c>
      <c r="Q387" s="7">
        <f t="shared" si="117"/>
        <v>0</v>
      </c>
      <c r="R387" s="7">
        <f t="shared" si="118"/>
        <v>0</v>
      </c>
      <c r="S387" s="7">
        <f t="shared" si="119"/>
        <v>0</v>
      </c>
      <c r="T387" s="7">
        <f t="shared" si="120"/>
        <v>0</v>
      </c>
      <c r="U387" s="7">
        <f t="shared" si="121"/>
        <v>0</v>
      </c>
      <c r="V387" s="7">
        <f t="shared" si="122"/>
        <v>0</v>
      </c>
      <c r="W387" s="7">
        <f t="shared" si="123"/>
        <v>0</v>
      </c>
      <c r="X387" s="7">
        <f t="shared" si="124"/>
        <v>0</v>
      </c>
      <c r="Y387" s="7">
        <f t="shared" si="125"/>
        <v>0</v>
      </c>
      <c r="Z387" s="7">
        <f t="shared" ca="1" si="126"/>
        <v>0</v>
      </c>
      <c r="AA387" s="7">
        <f t="shared" ca="1" si="127"/>
        <v>0</v>
      </c>
      <c r="AB387" s="7">
        <f t="shared" ca="1" si="128"/>
        <v>0</v>
      </c>
      <c r="AC387" s="3"/>
      <c r="AD387" s="3"/>
    </row>
    <row r="388" spans="1:30" x14ac:dyDescent="0.2">
      <c r="A388" s="20">
        <v>0</v>
      </c>
      <c r="B388" s="20">
        <v>0</v>
      </c>
      <c r="C388" s="8">
        <f>IF(Input!C376="",0,A388-$A$18)</f>
        <v>0</v>
      </c>
      <c r="D388" s="8">
        <f>(B388-Input!$C$6-Input!$F$5*C388)*IF(Input!C376="",0,1)</f>
        <v>0</v>
      </c>
      <c r="E388" s="7">
        <f t="shared" si="108"/>
        <v>0</v>
      </c>
      <c r="F388" s="7">
        <f t="shared" si="109"/>
        <v>0</v>
      </c>
      <c r="G388" s="7">
        <f t="shared" si="110"/>
        <v>0</v>
      </c>
      <c r="H388" s="7">
        <f t="shared" si="111"/>
        <v>0</v>
      </c>
      <c r="I388" s="7">
        <f t="shared" si="112"/>
        <v>0</v>
      </c>
      <c r="J388" s="7">
        <f t="shared" si="113"/>
        <v>0</v>
      </c>
      <c r="K388" s="7">
        <f t="shared" si="114"/>
        <v>0</v>
      </c>
      <c r="L388" s="7">
        <f t="shared" si="115"/>
        <v>0</v>
      </c>
      <c r="M388" s="7">
        <f>Input!C376*Input!$F$10</f>
        <v>0</v>
      </c>
      <c r="N388" s="7">
        <f>(-C388*SIN(ATAN(Input!$F$5*Input!$F$10))+(M388-$M$18)*COS(ATAN(Input!$F$5*Input!$F$10)))*IF(Input!C376="",0,1)</f>
        <v>0</v>
      </c>
      <c r="O388" s="7">
        <f>(C388*COS(ATAN(Input!$F$5*Input!$F$10))+(M388-$M$18)*SIN(ATAN(Input!$F$5*Input!$F$10)))*IF(Input!C376="",0,1)</f>
        <v>0</v>
      </c>
      <c r="P388" s="7">
        <f t="shared" si="116"/>
        <v>0</v>
      </c>
      <c r="Q388" s="7">
        <f t="shared" si="117"/>
        <v>0</v>
      </c>
      <c r="R388" s="7">
        <f t="shared" si="118"/>
        <v>0</v>
      </c>
      <c r="S388" s="7">
        <f t="shared" si="119"/>
        <v>0</v>
      </c>
      <c r="T388" s="7">
        <f t="shared" si="120"/>
        <v>0</v>
      </c>
      <c r="U388" s="7">
        <f t="shared" si="121"/>
        <v>0</v>
      </c>
      <c r="V388" s="7">
        <f t="shared" si="122"/>
        <v>0</v>
      </c>
      <c r="W388" s="7">
        <f t="shared" si="123"/>
        <v>0</v>
      </c>
      <c r="X388" s="7">
        <f t="shared" si="124"/>
        <v>0</v>
      </c>
      <c r="Y388" s="7">
        <f t="shared" si="125"/>
        <v>0</v>
      </c>
      <c r="Z388" s="7">
        <f t="shared" ca="1" si="126"/>
        <v>0</v>
      </c>
      <c r="AA388" s="7">
        <f t="shared" ca="1" si="127"/>
        <v>0</v>
      </c>
      <c r="AB388" s="7">
        <f t="shared" ca="1" si="128"/>
        <v>0</v>
      </c>
      <c r="AC388" s="3"/>
      <c r="AD388" s="3"/>
    </row>
    <row r="389" spans="1:30" x14ac:dyDescent="0.2">
      <c r="A389" s="20">
        <v>0</v>
      </c>
      <c r="B389" s="20">
        <v>0</v>
      </c>
      <c r="C389" s="8">
        <f>IF(Input!C377="",0,A389-$A$18)</f>
        <v>0</v>
      </c>
      <c r="D389" s="8">
        <f>(B389-Input!$C$6-Input!$F$5*C389)*IF(Input!C377="",0,1)</f>
        <v>0</v>
      </c>
      <c r="E389" s="7">
        <f t="shared" si="108"/>
        <v>0</v>
      </c>
      <c r="F389" s="7">
        <f t="shared" si="109"/>
        <v>0</v>
      </c>
      <c r="G389" s="7">
        <f t="shared" si="110"/>
        <v>0</v>
      </c>
      <c r="H389" s="7">
        <f t="shared" si="111"/>
        <v>0</v>
      </c>
      <c r="I389" s="7">
        <f t="shared" si="112"/>
        <v>0</v>
      </c>
      <c r="J389" s="7">
        <f t="shared" si="113"/>
        <v>0</v>
      </c>
      <c r="K389" s="7">
        <f t="shared" si="114"/>
        <v>0</v>
      </c>
      <c r="L389" s="7">
        <f t="shared" si="115"/>
        <v>0</v>
      </c>
      <c r="M389" s="7">
        <f>Input!C377*Input!$F$10</f>
        <v>0</v>
      </c>
      <c r="N389" s="7">
        <f>(-C389*SIN(ATAN(Input!$F$5*Input!$F$10))+(M389-$M$18)*COS(ATAN(Input!$F$5*Input!$F$10)))*IF(Input!C377="",0,1)</f>
        <v>0</v>
      </c>
      <c r="O389" s="7">
        <f>(C389*COS(ATAN(Input!$F$5*Input!$F$10))+(M389-$M$18)*SIN(ATAN(Input!$F$5*Input!$F$10)))*IF(Input!C377="",0,1)</f>
        <v>0</v>
      </c>
      <c r="P389" s="7">
        <f t="shared" si="116"/>
        <v>0</v>
      </c>
      <c r="Q389" s="7">
        <f t="shared" si="117"/>
        <v>0</v>
      </c>
      <c r="R389" s="7">
        <f t="shared" si="118"/>
        <v>0</v>
      </c>
      <c r="S389" s="7">
        <f t="shared" si="119"/>
        <v>0</v>
      </c>
      <c r="T389" s="7">
        <f t="shared" si="120"/>
        <v>0</v>
      </c>
      <c r="U389" s="7">
        <f t="shared" si="121"/>
        <v>0</v>
      </c>
      <c r="V389" s="7">
        <f t="shared" si="122"/>
        <v>0</v>
      </c>
      <c r="W389" s="7">
        <f t="shared" si="123"/>
        <v>0</v>
      </c>
      <c r="X389" s="7">
        <f t="shared" si="124"/>
        <v>0</v>
      </c>
      <c r="Y389" s="7">
        <f t="shared" si="125"/>
        <v>0</v>
      </c>
      <c r="Z389" s="7">
        <f t="shared" ca="1" si="126"/>
        <v>0</v>
      </c>
      <c r="AA389" s="7">
        <f t="shared" ca="1" si="127"/>
        <v>0</v>
      </c>
      <c r="AB389" s="7">
        <f t="shared" ca="1" si="128"/>
        <v>0</v>
      </c>
      <c r="AC389" s="3"/>
      <c r="AD389" s="3"/>
    </row>
    <row r="390" spans="1:30" x14ac:dyDescent="0.2">
      <c r="A390" s="20">
        <v>0</v>
      </c>
      <c r="B390" s="20">
        <v>0</v>
      </c>
      <c r="C390" s="8">
        <f>IF(Input!C378="",0,A390-$A$18)</f>
        <v>0</v>
      </c>
      <c r="D390" s="8">
        <f>(B390-Input!$C$6-Input!$F$5*C390)*IF(Input!C378="",0,1)</f>
        <v>0</v>
      </c>
      <c r="E390" s="7">
        <f t="shared" si="108"/>
        <v>0</v>
      </c>
      <c r="F390" s="7">
        <f t="shared" si="109"/>
        <v>0</v>
      </c>
      <c r="G390" s="7">
        <f t="shared" si="110"/>
        <v>0</v>
      </c>
      <c r="H390" s="7">
        <f t="shared" si="111"/>
        <v>0</v>
      </c>
      <c r="I390" s="7">
        <f t="shared" si="112"/>
        <v>0</v>
      </c>
      <c r="J390" s="7">
        <f t="shared" si="113"/>
        <v>0</v>
      </c>
      <c r="K390" s="7">
        <f t="shared" si="114"/>
        <v>0</v>
      </c>
      <c r="L390" s="7">
        <f t="shared" si="115"/>
        <v>0</v>
      </c>
      <c r="M390" s="7">
        <f>Input!C378*Input!$F$10</f>
        <v>0</v>
      </c>
      <c r="N390" s="7">
        <f>(-C390*SIN(ATAN(Input!$F$5*Input!$F$10))+(M390-$M$18)*COS(ATAN(Input!$F$5*Input!$F$10)))*IF(Input!C378="",0,1)</f>
        <v>0</v>
      </c>
      <c r="O390" s="7">
        <f>(C390*COS(ATAN(Input!$F$5*Input!$F$10))+(M390-$M$18)*SIN(ATAN(Input!$F$5*Input!$F$10)))*IF(Input!C378="",0,1)</f>
        <v>0</v>
      </c>
      <c r="P390" s="7">
        <f t="shared" si="116"/>
        <v>0</v>
      </c>
      <c r="Q390" s="7">
        <f t="shared" si="117"/>
        <v>0</v>
      </c>
      <c r="R390" s="7">
        <f t="shared" si="118"/>
        <v>0</v>
      </c>
      <c r="S390" s="7">
        <f t="shared" si="119"/>
        <v>0</v>
      </c>
      <c r="T390" s="7">
        <f t="shared" si="120"/>
        <v>0</v>
      </c>
      <c r="U390" s="7">
        <f t="shared" si="121"/>
        <v>0</v>
      </c>
      <c r="V390" s="7">
        <f t="shared" si="122"/>
        <v>0</v>
      </c>
      <c r="W390" s="7">
        <f t="shared" si="123"/>
        <v>0</v>
      </c>
      <c r="X390" s="7">
        <f t="shared" si="124"/>
        <v>0</v>
      </c>
      <c r="Y390" s="7">
        <f t="shared" si="125"/>
        <v>0</v>
      </c>
      <c r="Z390" s="7">
        <f t="shared" ca="1" si="126"/>
        <v>0</v>
      </c>
      <c r="AA390" s="7">
        <f t="shared" ca="1" si="127"/>
        <v>0</v>
      </c>
      <c r="AB390" s="7">
        <f t="shared" ca="1" si="128"/>
        <v>0</v>
      </c>
      <c r="AC390" s="3"/>
      <c r="AD390" s="3"/>
    </row>
    <row r="391" spans="1:30" x14ac:dyDescent="0.2">
      <c r="A391" s="20">
        <v>0</v>
      </c>
      <c r="B391" s="20">
        <v>0</v>
      </c>
      <c r="C391" s="8">
        <f>IF(Input!C379="",0,A391-$A$18)</f>
        <v>0</v>
      </c>
      <c r="D391" s="8">
        <f>(B391-Input!$C$6-Input!$F$5*C391)*IF(Input!C379="",0,1)</f>
        <v>0</v>
      </c>
      <c r="E391" s="7">
        <f t="shared" si="108"/>
        <v>0</v>
      </c>
      <c r="F391" s="7">
        <f t="shared" si="109"/>
        <v>0</v>
      </c>
      <c r="G391" s="7">
        <f t="shared" si="110"/>
        <v>0</v>
      </c>
      <c r="H391" s="7">
        <f t="shared" si="111"/>
        <v>0</v>
      </c>
      <c r="I391" s="7">
        <f t="shared" si="112"/>
        <v>0</v>
      </c>
      <c r="J391" s="7">
        <f t="shared" si="113"/>
        <v>0</v>
      </c>
      <c r="K391" s="7">
        <f t="shared" si="114"/>
        <v>0</v>
      </c>
      <c r="L391" s="7">
        <f t="shared" si="115"/>
        <v>0</v>
      </c>
      <c r="M391" s="7">
        <f>Input!C379*Input!$F$10</f>
        <v>0</v>
      </c>
      <c r="N391" s="7">
        <f>(-C391*SIN(ATAN(Input!$F$5*Input!$F$10))+(M391-$M$18)*COS(ATAN(Input!$F$5*Input!$F$10)))*IF(Input!C379="",0,1)</f>
        <v>0</v>
      </c>
      <c r="O391" s="7">
        <f>(C391*COS(ATAN(Input!$F$5*Input!$F$10))+(M391-$M$18)*SIN(ATAN(Input!$F$5*Input!$F$10)))*IF(Input!C379="",0,1)</f>
        <v>0</v>
      </c>
      <c r="P391" s="7">
        <f t="shared" si="116"/>
        <v>0</v>
      </c>
      <c r="Q391" s="7">
        <f t="shared" si="117"/>
        <v>0</v>
      </c>
      <c r="R391" s="7">
        <f t="shared" si="118"/>
        <v>0</v>
      </c>
      <c r="S391" s="7">
        <f t="shared" si="119"/>
        <v>0</v>
      </c>
      <c r="T391" s="7">
        <f t="shared" si="120"/>
        <v>0</v>
      </c>
      <c r="U391" s="7">
        <f t="shared" si="121"/>
        <v>0</v>
      </c>
      <c r="V391" s="7">
        <f t="shared" si="122"/>
        <v>0</v>
      </c>
      <c r="W391" s="7">
        <f t="shared" si="123"/>
        <v>0</v>
      </c>
      <c r="X391" s="7">
        <f t="shared" si="124"/>
        <v>0</v>
      </c>
      <c r="Y391" s="7">
        <f t="shared" si="125"/>
        <v>0</v>
      </c>
      <c r="Z391" s="7">
        <f t="shared" ca="1" si="126"/>
        <v>0</v>
      </c>
      <c r="AA391" s="7">
        <f t="shared" ca="1" si="127"/>
        <v>0</v>
      </c>
      <c r="AB391" s="7">
        <f t="shared" ca="1" si="128"/>
        <v>0</v>
      </c>
      <c r="AC391" s="3"/>
      <c r="AD391" s="3"/>
    </row>
    <row r="392" spans="1:30" x14ac:dyDescent="0.2">
      <c r="A392" s="20">
        <v>0</v>
      </c>
      <c r="B392" s="20">
        <v>0</v>
      </c>
      <c r="C392" s="8">
        <f>IF(Input!C380="",0,A392-$A$18)</f>
        <v>0</v>
      </c>
      <c r="D392" s="8">
        <f>(B392-Input!$C$6-Input!$F$5*C392)*IF(Input!C380="",0,1)</f>
        <v>0</v>
      </c>
      <c r="E392" s="7">
        <f t="shared" si="108"/>
        <v>0</v>
      </c>
      <c r="F392" s="7">
        <f t="shared" si="109"/>
        <v>0</v>
      </c>
      <c r="G392" s="7">
        <f t="shared" si="110"/>
        <v>0</v>
      </c>
      <c r="H392" s="7">
        <f t="shared" si="111"/>
        <v>0</v>
      </c>
      <c r="I392" s="7">
        <f t="shared" si="112"/>
        <v>0</v>
      </c>
      <c r="J392" s="7">
        <f t="shared" si="113"/>
        <v>0</v>
      </c>
      <c r="K392" s="7">
        <f t="shared" si="114"/>
        <v>0</v>
      </c>
      <c r="L392" s="7">
        <f t="shared" si="115"/>
        <v>0</v>
      </c>
      <c r="M392" s="7">
        <f>Input!C380*Input!$F$10</f>
        <v>0</v>
      </c>
      <c r="N392" s="7">
        <f>(-C392*SIN(ATAN(Input!$F$5*Input!$F$10))+(M392-$M$18)*COS(ATAN(Input!$F$5*Input!$F$10)))*IF(Input!C380="",0,1)</f>
        <v>0</v>
      </c>
      <c r="O392" s="7">
        <f>(C392*COS(ATAN(Input!$F$5*Input!$F$10))+(M392-$M$18)*SIN(ATAN(Input!$F$5*Input!$F$10)))*IF(Input!C380="",0,1)</f>
        <v>0</v>
      </c>
      <c r="P392" s="7">
        <f t="shared" si="116"/>
        <v>0</v>
      </c>
      <c r="Q392" s="7">
        <f t="shared" si="117"/>
        <v>0</v>
      </c>
      <c r="R392" s="7">
        <f t="shared" si="118"/>
        <v>0</v>
      </c>
      <c r="S392" s="7">
        <f t="shared" si="119"/>
        <v>0</v>
      </c>
      <c r="T392" s="7">
        <f t="shared" si="120"/>
        <v>0</v>
      </c>
      <c r="U392" s="7">
        <f t="shared" si="121"/>
        <v>0</v>
      </c>
      <c r="V392" s="7">
        <f t="shared" si="122"/>
        <v>0</v>
      </c>
      <c r="W392" s="7">
        <f t="shared" si="123"/>
        <v>0</v>
      </c>
      <c r="X392" s="7">
        <f t="shared" si="124"/>
        <v>0</v>
      </c>
      <c r="Y392" s="7">
        <f t="shared" si="125"/>
        <v>0</v>
      </c>
      <c r="Z392" s="7">
        <f t="shared" ca="1" si="126"/>
        <v>0</v>
      </c>
      <c r="AA392" s="7">
        <f t="shared" ca="1" si="127"/>
        <v>0</v>
      </c>
      <c r="AB392" s="7">
        <f t="shared" ca="1" si="128"/>
        <v>0</v>
      </c>
      <c r="AC392" s="3"/>
      <c r="AD392" s="3"/>
    </row>
    <row r="393" spans="1:30" x14ac:dyDescent="0.2">
      <c r="A393" s="20">
        <v>0</v>
      </c>
      <c r="B393" s="20">
        <v>0</v>
      </c>
      <c r="C393" s="8">
        <f>IF(Input!C381="",0,A393-$A$18)</f>
        <v>0</v>
      </c>
      <c r="D393" s="8">
        <f>(B393-Input!$C$6-Input!$F$5*C393)*IF(Input!C381="",0,1)</f>
        <v>0</v>
      </c>
      <c r="E393" s="7">
        <f t="shared" si="108"/>
        <v>0</v>
      </c>
      <c r="F393" s="7">
        <f t="shared" si="109"/>
        <v>0</v>
      </c>
      <c r="G393" s="7">
        <f t="shared" si="110"/>
        <v>0</v>
      </c>
      <c r="H393" s="7">
        <f t="shared" si="111"/>
        <v>0</v>
      </c>
      <c r="I393" s="7">
        <f t="shared" si="112"/>
        <v>0</v>
      </c>
      <c r="J393" s="7">
        <f t="shared" si="113"/>
        <v>0</v>
      </c>
      <c r="K393" s="7">
        <f t="shared" si="114"/>
        <v>0</v>
      </c>
      <c r="L393" s="7">
        <f t="shared" si="115"/>
        <v>0</v>
      </c>
      <c r="M393" s="7">
        <f>Input!C381*Input!$F$10</f>
        <v>0</v>
      </c>
      <c r="N393" s="7">
        <f>(-C393*SIN(ATAN(Input!$F$5*Input!$F$10))+(M393-$M$18)*COS(ATAN(Input!$F$5*Input!$F$10)))*IF(Input!C381="",0,1)</f>
        <v>0</v>
      </c>
      <c r="O393" s="7">
        <f>(C393*COS(ATAN(Input!$F$5*Input!$F$10))+(M393-$M$18)*SIN(ATAN(Input!$F$5*Input!$F$10)))*IF(Input!C381="",0,1)</f>
        <v>0</v>
      </c>
      <c r="P393" s="7">
        <f t="shared" si="116"/>
        <v>0</v>
      </c>
      <c r="Q393" s="7">
        <f t="shared" si="117"/>
        <v>0</v>
      </c>
      <c r="R393" s="7">
        <f t="shared" si="118"/>
        <v>0</v>
      </c>
      <c r="S393" s="7">
        <f t="shared" si="119"/>
        <v>0</v>
      </c>
      <c r="T393" s="7">
        <f t="shared" si="120"/>
        <v>0</v>
      </c>
      <c r="U393" s="7">
        <f t="shared" si="121"/>
        <v>0</v>
      </c>
      <c r="V393" s="7">
        <f t="shared" si="122"/>
        <v>0</v>
      </c>
      <c r="W393" s="7">
        <f t="shared" si="123"/>
        <v>0</v>
      </c>
      <c r="X393" s="7">
        <f t="shared" si="124"/>
        <v>0</v>
      </c>
      <c r="Y393" s="7">
        <f t="shared" si="125"/>
        <v>0</v>
      </c>
      <c r="Z393" s="7">
        <f t="shared" ca="1" si="126"/>
        <v>0</v>
      </c>
      <c r="AA393" s="7">
        <f t="shared" ca="1" si="127"/>
        <v>0</v>
      </c>
      <c r="AB393" s="7">
        <f t="shared" ca="1" si="128"/>
        <v>0</v>
      </c>
      <c r="AC393" s="3"/>
      <c r="AD393" s="3"/>
    </row>
    <row r="394" spans="1:30" x14ac:dyDescent="0.2">
      <c r="A394" s="20">
        <v>0</v>
      </c>
      <c r="B394" s="20">
        <v>0</v>
      </c>
      <c r="C394" s="8">
        <f>IF(Input!C382="",0,A394-$A$18)</f>
        <v>0</v>
      </c>
      <c r="D394" s="8">
        <f>(B394-Input!$C$6-Input!$F$5*C394)*IF(Input!C382="",0,1)</f>
        <v>0</v>
      </c>
      <c r="E394" s="7">
        <f t="shared" si="108"/>
        <v>0</v>
      </c>
      <c r="F394" s="7">
        <f t="shared" si="109"/>
        <v>0</v>
      </c>
      <c r="G394" s="7">
        <f t="shared" si="110"/>
        <v>0</v>
      </c>
      <c r="H394" s="7">
        <f t="shared" si="111"/>
        <v>0</v>
      </c>
      <c r="I394" s="7">
        <f t="shared" si="112"/>
        <v>0</v>
      </c>
      <c r="J394" s="7">
        <f t="shared" si="113"/>
        <v>0</v>
      </c>
      <c r="K394" s="7">
        <f t="shared" si="114"/>
        <v>0</v>
      </c>
      <c r="L394" s="7">
        <f t="shared" si="115"/>
        <v>0</v>
      </c>
      <c r="M394" s="7">
        <f>Input!C382*Input!$F$10</f>
        <v>0</v>
      </c>
      <c r="N394" s="7">
        <f>(-C394*SIN(ATAN(Input!$F$5*Input!$F$10))+(M394-$M$18)*COS(ATAN(Input!$F$5*Input!$F$10)))*IF(Input!C382="",0,1)</f>
        <v>0</v>
      </c>
      <c r="O394" s="7">
        <f>(C394*COS(ATAN(Input!$F$5*Input!$F$10))+(M394-$M$18)*SIN(ATAN(Input!$F$5*Input!$F$10)))*IF(Input!C382="",0,1)</f>
        <v>0</v>
      </c>
      <c r="P394" s="7">
        <f t="shared" si="116"/>
        <v>0</v>
      </c>
      <c r="Q394" s="7">
        <f t="shared" si="117"/>
        <v>0</v>
      </c>
      <c r="R394" s="7">
        <f t="shared" si="118"/>
        <v>0</v>
      </c>
      <c r="S394" s="7">
        <f t="shared" si="119"/>
        <v>0</v>
      </c>
      <c r="T394" s="7">
        <f t="shared" si="120"/>
        <v>0</v>
      </c>
      <c r="U394" s="7">
        <f t="shared" si="121"/>
        <v>0</v>
      </c>
      <c r="V394" s="7">
        <f t="shared" si="122"/>
        <v>0</v>
      </c>
      <c r="W394" s="7">
        <f t="shared" si="123"/>
        <v>0</v>
      </c>
      <c r="X394" s="7">
        <f t="shared" si="124"/>
        <v>0</v>
      </c>
      <c r="Y394" s="7">
        <f t="shared" si="125"/>
        <v>0</v>
      </c>
      <c r="Z394" s="7">
        <f t="shared" ca="1" si="126"/>
        <v>0</v>
      </c>
      <c r="AA394" s="7">
        <f t="shared" ca="1" si="127"/>
        <v>0</v>
      </c>
      <c r="AB394" s="7">
        <f t="shared" ca="1" si="128"/>
        <v>0</v>
      </c>
      <c r="AC394" s="3"/>
      <c r="AD394" s="3"/>
    </row>
    <row r="395" spans="1:30" x14ac:dyDescent="0.2">
      <c r="A395" s="20">
        <v>0</v>
      </c>
      <c r="B395" s="20">
        <v>0</v>
      </c>
      <c r="C395" s="8">
        <f>IF(Input!C383="",0,A395-$A$18)</f>
        <v>0</v>
      </c>
      <c r="D395" s="8">
        <f>(B395-Input!$C$6-Input!$F$5*C395)*IF(Input!C383="",0,1)</f>
        <v>0</v>
      </c>
      <c r="E395" s="7">
        <f t="shared" si="108"/>
        <v>0</v>
      </c>
      <c r="F395" s="7">
        <f t="shared" si="109"/>
        <v>0</v>
      </c>
      <c r="G395" s="7">
        <f t="shared" si="110"/>
        <v>0</v>
      </c>
      <c r="H395" s="7">
        <f t="shared" si="111"/>
        <v>0</v>
      </c>
      <c r="I395" s="7">
        <f t="shared" si="112"/>
        <v>0</v>
      </c>
      <c r="J395" s="7">
        <f t="shared" si="113"/>
        <v>0</v>
      </c>
      <c r="K395" s="7">
        <f t="shared" si="114"/>
        <v>0</v>
      </c>
      <c r="L395" s="7">
        <f t="shared" si="115"/>
        <v>0</v>
      </c>
      <c r="M395" s="7">
        <f>Input!C383*Input!$F$10</f>
        <v>0</v>
      </c>
      <c r="N395" s="7">
        <f>(-C395*SIN(ATAN(Input!$F$5*Input!$F$10))+(M395-$M$18)*COS(ATAN(Input!$F$5*Input!$F$10)))*IF(Input!C383="",0,1)</f>
        <v>0</v>
      </c>
      <c r="O395" s="7">
        <f>(C395*COS(ATAN(Input!$F$5*Input!$F$10))+(M395-$M$18)*SIN(ATAN(Input!$F$5*Input!$F$10)))*IF(Input!C383="",0,1)</f>
        <v>0</v>
      </c>
      <c r="P395" s="7">
        <f t="shared" si="116"/>
        <v>0</v>
      </c>
      <c r="Q395" s="7">
        <f t="shared" si="117"/>
        <v>0</v>
      </c>
      <c r="R395" s="7">
        <f t="shared" si="118"/>
        <v>0</v>
      </c>
      <c r="S395" s="7">
        <f t="shared" si="119"/>
        <v>0</v>
      </c>
      <c r="T395" s="7">
        <f t="shared" si="120"/>
        <v>0</v>
      </c>
      <c r="U395" s="7">
        <f t="shared" si="121"/>
        <v>0</v>
      </c>
      <c r="V395" s="7">
        <f t="shared" si="122"/>
        <v>0</v>
      </c>
      <c r="W395" s="7">
        <f t="shared" si="123"/>
        <v>0</v>
      </c>
      <c r="X395" s="7">
        <f t="shared" si="124"/>
        <v>0</v>
      </c>
      <c r="Y395" s="7">
        <f t="shared" si="125"/>
        <v>0</v>
      </c>
      <c r="Z395" s="7">
        <f t="shared" ca="1" si="126"/>
        <v>0</v>
      </c>
      <c r="AA395" s="7">
        <f t="shared" ca="1" si="127"/>
        <v>0</v>
      </c>
      <c r="AB395" s="7">
        <f t="shared" ca="1" si="128"/>
        <v>0</v>
      </c>
      <c r="AC395" s="3"/>
      <c r="AD395" s="3"/>
    </row>
    <row r="396" spans="1:30" x14ac:dyDescent="0.2">
      <c r="A396" s="20">
        <v>0</v>
      </c>
      <c r="B396" s="20">
        <v>0</v>
      </c>
      <c r="C396" s="8">
        <f>IF(Input!C384="",0,A396-$A$18)</f>
        <v>0</v>
      </c>
      <c r="D396" s="8">
        <f>(B396-Input!$C$6-Input!$F$5*C396)*IF(Input!C384="",0,1)</f>
        <v>0</v>
      </c>
      <c r="E396" s="7">
        <f t="shared" si="108"/>
        <v>0</v>
      </c>
      <c r="F396" s="7">
        <f t="shared" si="109"/>
        <v>0</v>
      </c>
      <c r="G396" s="7">
        <f t="shared" si="110"/>
        <v>0</v>
      </c>
      <c r="H396" s="7">
        <f t="shared" si="111"/>
        <v>0</v>
      </c>
      <c r="I396" s="7">
        <f t="shared" si="112"/>
        <v>0</v>
      </c>
      <c r="J396" s="7">
        <f t="shared" si="113"/>
        <v>0</v>
      </c>
      <c r="K396" s="7">
        <f t="shared" si="114"/>
        <v>0</v>
      </c>
      <c r="L396" s="7">
        <f t="shared" si="115"/>
        <v>0</v>
      </c>
      <c r="M396" s="7">
        <f>Input!C384*Input!$F$10</f>
        <v>0</v>
      </c>
      <c r="N396" s="7">
        <f>(-C396*SIN(ATAN(Input!$F$5*Input!$F$10))+(M396-$M$18)*COS(ATAN(Input!$F$5*Input!$F$10)))*IF(Input!C384="",0,1)</f>
        <v>0</v>
      </c>
      <c r="O396" s="7">
        <f>(C396*COS(ATAN(Input!$F$5*Input!$F$10))+(M396-$M$18)*SIN(ATAN(Input!$F$5*Input!$F$10)))*IF(Input!C384="",0,1)</f>
        <v>0</v>
      </c>
      <c r="P396" s="7">
        <f t="shared" si="116"/>
        <v>0</v>
      </c>
      <c r="Q396" s="7">
        <f t="shared" si="117"/>
        <v>0</v>
      </c>
      <c r="R396" s="7">
        <f t="shared" si="118"/>
        <v>0</v>
      </c>
      <c r="S396" s="7">
        <f t="shared" si="119"/>
        <v>0</v>
      </c>
      <c r="T396" s="7">
        <f t="shared" si="120"/>
        <v>0</v>
      </c>
      <c r="U396" s="7">
        <f t="shared" si="121"/>
        <v>0</v>
      </c>
      <c r="V396" s="7">
        <f t="shared" si="122"/>
        <v>0</v>
      </c>
      <c r="W396" s="7">
        <f t="shared" si="123"/>
        <v>0</v>
      </c>
      <c r="X396" s="7">
        <f t="shared" si="124"/>
        <v>0</v>
      </c>
      <c r="Y396" s="7">
        <f t="shared" si="125"/>
        <v>0</v>
      </c>
      <c r="Z396" s="7">
        <f t="shared" ca="1" si="126"/>
        <v>0</v>
      </c>
      <c r="AA396" s="7">
        <f t="shared" ca="1" si="127"/>
        <v>0</v>
      </c>
      <c r="AB396" s="7">
        <f t="shared" ca="1" si="128"/>
        <v>0</v>
      </c>
      <c r="AC396" s="3"/>
      <c r="AD396" s="3"/>
    </row>
    <row r="397" spans="1:30" x14ac:dyDescent="0.2">
      <c r="A397" s="20">
        <v>0</v>
      </c>
      <c r="B397" s="20">
        <v>0</v>
      </c>
      <c r="C397" s="8">
        <f>IF(Input!C385="",0,A397-$A$18)</f>
        <v>0</v>
      </c>
      <c r="D397" s="8">
        <f>(B397-Input!$C$6-Input!$F$5*C397)*IF(Input!C385="",0,1)</f>
        <v>0</v>
      </c>
      <c r="E397" s="7">
        <f t="shared" si="108"/>
        <v>0</v>
      </c>
      <c r="F397" s="7">
        <f t="shared" si="109"/>
        <v>0</v>
      </c>
      <c r="G397" s="7">
        <f t="shared" si="110"/>
        <v>0</v>
      </c>
      <c r="H397" s="7">
        <f t="shared" si="111"/>
        <v>0</v>
      </c>
      <c r="I397" s="7">
        <f t="shared" si="112"/>
        <v>0</v>
      </c>
      <c r="J397" s="7">
        <f t="shared" si="113"/>
        <v>0</v>
      </c>
      <c r="K397" s="7">
        <f t="shared" si="114"/>
        <v>0</v>
      </c>
      <c r="L397" s="7">
        <f t="shared" si="115"/>
        <v>0</v>
      </c>
      <c r="M397" s="7">
        <f>Input!C385*Input!$F$10</f>
        <v>0</v>
      </c>
      <c r="N397" s="7">
        <f>(-C397*SIN(ATAN(Input!$F$5*Input!$F$10))+(M397-$M$18)*COS(ATAN(Input!$F$5*Input!$F$10)))*IF(Input!C385="",0,1)</f>
        <v>0</v>
      </c>
      <c r="O397" s="7">
        <f>(C397*COS(ATAN(Input!$F$5*Input!$F$10))+(M397-$M$18)*SIN(ATAN(Input!$F$5*Input!$F$10)))*IF(Input!C385="",0,1)</f>
        <v>0</v>
      </c>
      <c r="P397" s="7">
        <f t="shared" si="116"/>
        <v>0</v>
      </c>
      <c r="Q397" s="7">
        <f t="shared" si="117"/>
        <v>0</v>
      </c>
      <c r="R397" s="7">
        <f t="shared" si="118"/>
        <v>0</v>
      </c>
      <c r="S397" s="7">
        <f t="shared" si="119"/>
        <v>0</v>
      </c>
      <c r="T397" s="7">
        <f t="shared" si="120"/>
        <v>0</v>
      </c>
      <c r="U397" s="7">
        <f t="shared" si="121"/>
        <v>0</v>
      </c>
      <c r="V397" s="7">
        <f t="shared" si="122"/>
        <v>0</v>
      </c>
      <c r="W397" s="7">
        <f t="shared" si="123"/>
        <v>0</v>
      </c>
      <c r="X397" s="7">
        <f t="shared" si="124"/>
        <v>0</v>
      </c>
      <c r="Y397" s="7">
        <f t="shared" si="125"/>
        <v>0</v>
      </c>
      <c r="Z397" s="7">
        <f t="shared" ca="1" si="126"/>
        <v>0</v>
      </c>
      <c r="AA397" s="7">
        <f t="shared" ca="1" si="127"/>
        <v>0</v>
      </c>
      <c r="AB397" s="7">
        <f t="shared" ca="1" si="128"/>
        <v>0</v>
      </c>
      <c r="AC397" s="3"/>
      <c r="AD397" s="3"/>
    </row>
    <row r="398" spans="1:30" x14ac:dyDescent="0.2">
      <c r="A398" s="20">
        <v>0</v>
      </c>
      <c r="B398" s="20">
        <v>0</v>
      </c>
      <c r="C398" s="8">
        <f>IF(Input!C386="",0,A398-$A$18)</f>
        <v>0</v>
      </c>
      <c r="D398" s="8">
        <f>(B398-Input!$C$6-Input!$F$5*C398)*IF(Input!C386="",0,1)</f>
        <v>0</v>
      </c>
      <c r="E398" s="7">
        <f t="shared" si="108"/>
        <v>0</v>
      </c>
      <c r="F398" s="7">
        <f t="shared" si="109"/>
        <v>0</v>
      </c>
      <c r="G398" s="7">
        <f t="shared" si="110"/>
        <v>0</v>
      </c>
      <c r="H398" s="7">
        <f t="shared" si="111"/>
        <v>0</v>
      </c>
      <c r="I398" s="7">
        <f t="shared" si="112"/>
        <v>0</v>
      </c>
      <c r="J398" s="7">
        <f t="shared" si="113"/>
        <v>0</v>
      </c>
      <c r="K398" s="7">
        <f t="shared" si="114"/>
        <v>0</v>
      </c>
      <c r="L398" s="7">
        <f t="shared" si="115"/>
        <v>0</v>
      </c>
      <c r="M398" s="7">
        <f>Input!C386*Input!$F$10</f>
        <v>0</v>
      </c>
      <c r="N398" s="7">
        <f>(-C398*SIN(ATAN(Input!$F$5*Input!$F$10))+(M398-$M$18)*COS(ATAN(Input!$F$5*Input!$F$10)))*IF(Input!C386="",0,1)</f>
        <v>0</v>
      </c>
      <c r="O398" s="7">
        <f>(C398*COS(ATAN(Input!$F$5*Input!$F$10))+(M398-$M$18)*SIN(ATAN(Input!$F$5*Input!$F$10)))*IF(Input!C386="",0,1)</f>
        <v>0</v>
      </c>
      <c r="P398" s="7">
        <f t="shared" si="116"/>
        <v>0</v>
      </c>
      <c r="Q398" s="7">
        <f t="shared" si="117"/>
        <v>0</v>
      </c>
      <c r="R398" s="7">
        <f t="shared" si="118"/>
        <v>0</v>
      </c>
      <c r="S398" s="7">
        <f t="shared" si="119"/>
        <v>0</v>
      </c>
      <c r="T398" s="7">
        <f t="shared" si="120"/>
        <v>0</v>
      </c>
      <c r="U398" s="7">
        <f t="shared" si="121"/>
        <v>0</v>
      </c>
      <c r="V398" s="7">
        <f t="shared" si="122"/>
        <v>0</v>
      </c>
      <c r="W398" s="7">
        <f t="shared" si="123"/>
        <v>0</v>
      </c>
      <c r="X398" s="7">
        <f t="shared" si="124"/>
        <v>0</v>
      </c>
      <c r="Y398" s="7">
        <f t="shared" si="125"/>
        <v>0</v>
      </c>
      <c r="Z398" s="7">
        <f t="shared" ca="1" si="126"/>
        <v>0</v>
      </c>
      <c r="AA398" s="7">
        <f t="shared" ca="1" si="127"/>
        <v>0</v>
      </c>
      <c r="AB398" s="7">
        <f t="shared" ca="1" si="128"/>
        <v>0</v>
      </c>
      <c r="AC398" s="3"/>
      <c r="AD398" s="3"/>
    </row>
    <row r="399" spans="1:30" x14ac:dyDescent="0.2">
      <c r="A399" s="20">
        <v>0</v>
      </c>
      <c r="B399" s="20">
        <v>0</v>
      </c>
      <c r="C399" s="8">
        <f>IF(Input!C387="",0,A399-$A$18)</f>
        <v>0</v>
      </c>
      <c r="D399" s="8">
        <f>(B399-Input!$C$6-Input!$F$5*C399)*IF(Input!C387="",0,1)</f>
        <v>0</v>
      </c>
      <c r="E399" s="7">
        <f t="shared" si="108"/>
        <v>0</v>
      </c>
      <c r="F399" s="7">
        <f t="shared" si="109"/>
        <v>0</v>
      </c>
      <c r="G399" s="7">
        <f t="shared" si="110"/>
        <v>0</v>
      </c>
      <c r="H399" s="7">
        <f t="shared" si="111"/>
        <v>0</v>
      </c>
      <c r="I399" s="7">
        <f t="shared" si="112"/>
        <v>0</v>
      </c>
      <c r="J399" s="7">
        <f t="shared" si="113"/>
        <v>0</v>
      </c>
      <c r="K399" s="7">
        <f t="shared" si="114"/>
        <v>0</v>
      </c>
      <c r="L399" s="7">
        <f t="shared" si="115"/>
        <v>0</v>
      </c>
      <c r="M399" s="7">
        <f>Input!C387*Input!$F$10</f>
        <v>0</v>
      </c>
      <c r="N399" s="7">
        <f>(-C399*SIN(ATAN(Input!$F$5*Input!$F$10))+(M399-$M$18)*COS(ATAN(Input!$F$5*Input!$F$10)))*IF(Input!C387="",0,1)</f>
        <v>0</v>
      </c>
      <c r="O399" s="7">
        <f>(C399*COS(ATAN(Input!$F$5*Input!$F$10))+(M399-$M$18)*SIN(ATAN(Input!$F$5*Input!$F$10)))*IF(Input!C387="",0,1)</f>
        <v>0</v>
      </c>
      <c r="P399" s="7">
        <f t="shared" si="116"/>
        <v>0</v>
      </c>
      <c r="Q399" s="7">
        <f t="shared" si="117"/>
        <v>0</v>
      </c>
      <c r="R399" s="7">
        <f t="shared" si="118"/>
        <v>0</v>
      </c>
      <c r="S399" s="7">
        <f t="shared" si="119"/>
        <v>0</v>
      </c>
      <c r="T399" s="7">
        <f t="shared" si="120"/>
        <v>0</v>
      </c>
      <c r="U399" s="7">
        <f t="shared" si="121"/>
        <v>0</v>
      </c>
      <c r="V399" s="7">
        <f t="shared" si="122"/>
        <v>0</v>
      </c>
      <c r="W399" s="7">
        <f t="shared" si="123"/>
        <v>0</v>
      </c>
      <c r="X399" s="7">
        <f t="shared" si="124"/>
        <v>0</v>
      </c>
      <c r="Y399" s="7">
        <f t="shared" si="125"/>
        <v>0</v>
      </c>
      <c r="Z399" s="7">
        <f t="shared" ca="1" si="126"/>
        <v>0</v>
      </c>
      <c r="AA399" s="7">
        <f t="shared" ca="1" si="127"/>
        <v>0</v>
      </c>
      <c r="AB399" s="7">
        <f t="shared" ca="1" si="128"/>
        <v>0</v>
      </c>
      <c r="AC399" s="3"/>
      <c r="AD399" s="3"/>
    </row>
    <row r="400" spans="1:30" x14ac:dyDescent="0.2">
      <c r="A400" s="20">
        <v>0</v>
      </c>
      <c r="B400" s="20">
        <v>0</v>
      </c>
      <c r="C400" s="8">
        <f>IF(Input!C388="",0,A400-$A$18)</f>
        <v>0</v>
      </c>
      <c r="D400" s="8">
        <f>(B400-Input!$C$6-Input!$F$5*C400)*IF(Input!C388="",0,1)</f>
        <v>0</v>
      </c>
      <c r="E400" s="7">
        <f t="shared" si="108"/>
        <v>0</v>
      </c>
      <c r="F400" s="7">
        <f t="shared" si="109"/>
        <v>0</v>
      </c>
      <c r="G400" s="7">
        <f t="shared" si="110"/>
        <v>0</v>
      </c>
      <c r="H400" s="7">
        <f t="shared" si="111"/>
        <v>0</v>
      </c>
      <c r="I400" s="7">
        <f t="shared" si="112"/>
        <v>0</v>
      </c>
      <c r="J400" s="7">
        <f t="shared" si="113"/>
        <v>0</v>
      </c>
      <c r="K400" s="7">
        <f t="shared" si="114"/>
        <v>0</v>
      </c>
      <c r="L400" s="7">
        <f t="shared" si="115"/>
        <v>0</v>
      </c>
      <c r="M400" s="7">
        <f>Input!C388*Input!$F$10</f>
        <v>0</v>
      </c>
      <c r="N400" s="7">
        <f>(-C400*SIN(ATAN(Input!$F$5*Input!$F$10))+(M400-$M$18)*COS(ATAN(Input!$F$5*Input!$F$10)))*IF(Input!C388="",0,1)</f>
        <v>0</v>
      </c>
      <c r="O400" s="7">
        <f>(C400*COS(ATAN(Input!$F$5*Input!$F$10))+(M400-$M$18)*SIN(ATAN(Input!$F$5*Input!$F$10)))*IF(Input!C388="",0,1)</f>
        <v>0</v>
      </c>
      <c r="P400" s="7">
        <f t="shared" si="116"/>
        <v>0</v>
      </c>
      <c r="Q400" s="7">
        <f t="shared" si="117"/>
        <v>0</v>
      </c>
      <c r="R400" s="7">
        <f t="shared" si="118"/>
        <v>0</v>
      </c>
      <c r="S400" s="7">
        <f t="shared" si="119"/>
        <v>0</v>
      </c>
      <c r="T400" s="7">
        <f t="shared" si="120"/>
        <v>0</v>
      </c>
      <c r="U400" s="7">
        <f t="shared" si="121"/>
        <v>0</v>
      </c>
      <c r="V400" s="7">
        <f t="shared" si="122"/>
        <v>0</v>
      </c>
      <c r="W400" s="7">
        <f t="shared" si="123"/>
        <v>0</v>
      </c>
      <c r="X400" s="7">
        <f t="shared" si="124"/>
        <v>0</v>
      </c>
      <c r="Y400" s="7">
        <f t="shared" si="125"/>
        <v>0</v>
      </c>
      <c r="Z400" s="7">
        <f t="shared" ca="1" si="126"/>
        <v>0</v>
      </c>
      <c r="AA400" s="7">
        <f t="shared" ca="1" si="127"/>
        <v>0</v>
      </c>
      <c r="AB400" s="7">
        <f t="shared" ca="1" si="128"/>
        <v>0</v>
      </c>
      <c r="AC400" s="3"/>
      <c r="AD400" s="3"/>
    </row>
    <row r="401" spans="1:30" x14ac:dyDescent="0.2">
      <c r="A401" s="20">
        <v>0</v>
      </c>
      <c r="B401" s="20">
        <v>0</v>
      </c>
      <c r="C401" s="8">
        <f>IF(Input!C389="",0,A401-$A$18)</f>
        <v>0</v>
      </c>
      <c r="D401" s="8">
        <f>(B401-Input!$C$6-Input!$F$5*C401)*IF(Input!C389="",0,1)</f>
        <v>0</v>
      </c>
      <c r="E401" s="7">
        <f t="shared" si="108"/>
        <v>0</v>
      </c>
      <c r="F401" s="7">
        <f t="shared" si="109"/>
        <v>0</v>
      </c>
      <c r="G401" s="7">
        <f t="shared" si="110"/>
        <v>0</v>
      </c>
      <c r="H401" s="7">
        <f t="shared" si="111"/>
        <v>0</v>
      </c>
      <c r="I401" s="7">
        <f t="shared" si="112"/>
        <v>0</v>
      </c>
      <c r="J401" s="7">
        <f t="shared" si="113"/>
        <v>0</v>
      </c>
      <c r="K401" s="7">
        <f t="shared" si="114"/>
        <v>0</v>
      </c>
      <c r="L401" s="7">
        <f t="shared" si="115"/>
        <v>0</v>
      </c>
      <c r="M401" s="7">
        <f>Input!C389*Input!$F$10</f>
        <v>0</v>
      </c>
      <c r="N401" s="7">
        <f>(-C401*SIN(ATAN(Input!$F$5*Input!$F$10))+(M401-$M$18)*COS(ATAN(Input!$F$5*Input!$F$10)))*IF(Input!C389="",0,1)</f>
        <v>0</v>
      </c>
      <c r="O401" s="7">
        <f>(C401*COS(ATAN(Input!$F$5*Input!$F$10))+(M401-$M$18)*SIN(ATAN(Input!$F$5*Input!$F$10)))*IF(Input!C389="",0,1)</f>
        <v>0</v>
      </c>
      <c r="P401" s="7">
        <f t="shared" si="116"/>
        <v>0</v>
      </c>
      <c r="Q401" s="7">
        <f t="shared" si="117"/>
        <v>0</v>
      </c>
      <c r="R401" s="7">
        <f t="shared" si="118"/>
        <v>0</v>
      </c>
      <c r="S401" s="7">
        <f t="shared" si="119"/>
        <v>0</v>
      </c>
      <c r="T401" s="7">
        <f t="shared" si="120"/>
        <v>0</v>
      </c>
      <c r="U401" s="7">
        <f t="shared" si="121"/>
        <v>0</v>
      </c>
      <c r="V401" s="7">
        <f t="shared" si="122"/>
        <v>0</v>
      </c>
      <c r="W401" s="7">
        <f t="shared" si="123"/>
        <v>0</v>
      </c>
      <c r="X401" s="7">
        <f t="shared" si="124"/>
        <v>0</v>
      </c>
      <c r="Y401" s="7">
        <f t="shared" si="125"/>
        <v>0</v>
      </c>
      <c r="Z401" s="7">
        <f t="shared" ca="1" si="126"/>
        <v>0</v>
      </c>
      <c r="AA401" s="7">
        <f t="shared" ca="1" si="127"/>
        <v>0</v>
      </c>
      <c r="AB401" s="7">
        <f t="shared" ca="1" si="128"/>
        <v>0</v>
      </c>
      <c r="AC401" s="3"/>
      <c r="AD401" s="3"/>
    </row>
    <row r="402" spans="1:30" x14ac:dyDescent="0.2">
      <c r="A402" s="20">
        <v>0</v>
      </c>
      <c r="B402" s="20">
        <v>0</v>
      </c>
      <c r="C402" s="8">
        <f>IF(Input!C390="",0,A402-$A$18)</f>
        <v>0</v>
      </c>
      <c r="D402" s="8">
        <f>(B402-Input!$C$6-Input!$F$5*C402)*IF(Input!C390="",0,1)</f>
        <v>0</v>
      </c>
      <c r="E402" s="7">
        <f t="shared" si="108"/>
        <v>0</v>
      </c>
      <c r="F402" s="7">
        <f t="shared" si="109"/>
        <v>0</v>
      </c>
      <c r="G402" s="7">
        <f t="shared" si="110"/>
        <v>0</v>
      </c>
      <c r="H402" s="7">
        <f t="shared" si="111"/>
        <v>0</v>
      </c>
      <c r="I402" s="7">
        <f t="shared" si="112"/>
        <v>0</v>
      </c>
      <c r="J402" s="7">
        <f t="shared" si="113"/>
        <v>0</v>
      </c>
      <c r="K402" s="7">
        <f t="shared" si="114"/>
        <v>0</v>
      </c>
      <c r="L402" s="7">
        <f t="shared" si="115"/>
        <v>0</v>
      </c>
      <c r="M402" s="7">
        <f>Input!C390*Input!$F$10</f>
        <v>0</v>
      </c>
      <c r="N402" s="7">
        <f>(-C402*SIN(ATAN(Input!$F$5*Input!$F$10))+(M402-$M$18)*COS(ATAN(Input!$F$5*Input!$F$10)))*IF(Input!C390="",0,1)</f>
        <v>0</v>
      </c>
      <c r="O402" s="7">
        <f>(C402*COS(ATAN(Input!$F$5*Input!$F$10))+(M402-$M$18)*SIN(ATAN(Input!$F$5*Input!$F$10)))*IF(Input!C390="",0,1)</f>
        <v>0</v>
      </c>
      <c r="P402" s="7">
        <f t="shared" si="116"/>
        <v>0</v>
      </c>
      <c r="Q402" s="7">
        <f t="shared" si="117"/>
        <v>0</v>
      </c>
      <c r="R402" s="7">
        <f t="shared" si="118"/>
        <v>0</v>
      </c>
      <c r="S402" s="7">
        <f t="shared" si="119"/>
        <v>0</v>
      </c>
      <c r="T402" s="7">
        <f t="shared" si="120"/>
        <v>0</v>
      </c>
      <c r="U402" s="7">
        <f t="shared" si="121"/>
        <v>0</v>
      </c>
      <c r="V402" s="7">
        <f t="shared" si="122"/>
        <v>0</v>
      </c>
      <c r="W402" s="7">
        <f t="shared" si="123"/>
        <v>0</v>
      </c>
      <c r="X402" s="7">
        <f t="shared" si="124"/>
        <v>0</v>
      </c>
      <c r="Y402" s="7">
        <f t="shared" si="125"/>
        <v>0</v>
      </c>
      <c r="Z402" s="7">
        <f t="shared" ca="1" si="126"/>
        <v>0</v>
      </c>
      <c r="AA402" s="7">
        <f t="shared" ca="1" si="127"/>
        <v>0</v>
      </c>
      <c r="AB402" s="7">
        <f t="shared" ca="1" si="128"/>
        <v>0</v>
      </c>
      <c r="AC402" s="3"/>
      <c r="AD402" s="3"/>
    </row>
    <row r="403" spans="1:30" x14ac:dyDescent="0.2">
      <c r="A403" s="20">
        <v>0</v>
      </c>
      <c r="B403" s="20">
        <v>0</v>
      </c>
      <c r="C403" s="8">
        <f>IF(Input!C391="",0,A403-$A$18)</f>
        <v>0</v>
      </c>
      <c r="D403" s="8">
        <f>(B403-Input!$C$6-Input!$F$5*C403)*IF(Input!C391="",0,1)</f>
        <v>0</v>
      </c>
      <c r="E403" s="7">
        <f t="shared" ref="E403:E466" si="129">C403/MAX($C$18:$C$1017)</f>
        <v>0</v>
      </c>
      <c r="F403" s="7">
        <f t="shared" ref="F403:F466" si="130">E403^2</f>
        <v>0</v>
      </c>
      <c r="G403" s="7">
        <f t="shared" ref="G403:G466" si="131">E403^3</f>
        <v>0</v>
      </c>
      <c r="H403" s="7">
        <f t="shared" ref="H403:H466" si="132">E403^4</f>
        <v>0</v>
      </c>
      <c r="I403" s="7">
        <f t="shared" ref="I403:I466" si="133">E403^5</f>
        <v>0</v>
      </c>
      <c r="J403" s="7">
        <f t="shared" ref="J403:J466" si="134">E403^6</f>
        <v>0</v>
      </c>
      <c r="K403" s="7">
        <f t="shared" ref="K403:K466" si="135">E403^7</f>
        <v>0</v>
      </c>
      <c r="L403" s="7">
        <f t="shared" ref="L403:L466" si="136">E403^8</f>
        <v>0</v>
      </c>
      <c r="M403" s="7">
        <f>Input!C391*Input!$F$10</f>
        <v>0</v>
      </c>
      <c r="N403" s="7">
        <f>(-C403*SIN(ATAN(Input!$F$5*Input!$F$10))+(M403-$M$18)*COS(ATAN(Input!$F$5*Input!$F$10)))*IF(Input!C391="",0,1)</f>
        <v>0</v>
      </c>
      <c r="O403" s="7">
        <f>(C403*COS(ATAN(Input!$F$5*Input!$F$10))+(M403-$M$18)*SIN(ATAN(Input!$F$5*Input!$F$10)))*IF(Input!C391="",0,1)</f>
        <v>0</v>
      </c>
      <c r="P403" s="7">
        <f t="shared" ref="P403:P466" si="137">O403/MAX($O$18:$O$1017)</f>
        <v>0</v>
      </c>
      <c r="Q403" s="7">
        <f t="shared" ref="Q403:Q466" si="138">P403^2</f>
        <v>0</v>
      </c>
      <c r="R403" s="7">
        <f t="shared" ref="R403:R466" si="139">P403^3</f>
        <v>0</v>
      </c>
      <c r="S403" s="7">
        <f t="shared" ref="S403:S466" si="140">P403^4</f>
        <v>0</v>
      </c>
      <c r="T403" s="7">
        <f t="shared" ref="T403:T466" si="141">P403^5</f>
        <v>0</v>
      </c>
      <c r="U403" s="7">
        <f t="shared" ref="U403:U466" si="142">P403^6</f>
        <v>0</v>
      </c>
      <c r="V403" s="7">
        <f t="shared" ref="V403:V466" si="143">P403^7</f>
        <v>0</v>
      </c>
      <c r="W403" s="7">
        <f t="shared" ref="W403:W466" si="144">P403^8</f>
        <v>0</v>
      </c>
      <c r="X403" s="7">
        <f t="shared" ref="X403:X466" si="145">IF(P403=1,N403,0)</f>
        <v>0</v>
      </c>
      <c r="Y403" s="7">
        <f t="shared" ref="Y403:Y466" si="146">N403/$X$17</f>
        <v>0</v>
      </c>
      <c r="Z403" s="7">
        <f t="shared" ref="Z403:Z466" ca="1" si="147">$M$8*E403^8+$N$8*E403^7+$O$8*E403^6+$P$8*E403^5+$Q$8*E403^4+$R$8*E403^3+$S$8*E403^2</f>
        <v>0</v>
      </c>
      <c r="AA403" s="7">
        <f t="shared" ref="AA403:AA466" ca="1" si="148">$M$10*E403^8+$N$10*E403^7+$O$10*E403^6+$P$10*E403^5+$Q$10*E403^4+$R$10*E403^3+$S$10*E403^2</f>
        <v>0</v>
      </c>
      <c r="AB403" s="7">
        <f t="shared" ref="AB403:AB466" ca="1" si="149">$M$12*P403^8+$N$12*P403^7+$O$12*P403^6+$P$12*P403^5+$Q$12*P403^4+$R$12*P403^3+$S$12*P403^2</f>
        <v>0</v>
      </c>
      <c r="AC403" s="3"/>
      <c r="AD403" s="3"/>
    </row>
    <row r="404" spans="1:30" x14ac:dyDescent="0.2">
      <c r="A404" s="20">
        <v>0</v>
      </c>
      <c r="B404" s="20">
        <v>0</v>
      </c>
      <c r="C404" s="8">
        <f>IF(Input!C392="",0,A404-$A$18)</f>
        <v>0</v>
      </c>
      <c r="D404" s="8">
        <f>(B404-Input!$C$6-Input!$F$5*C404)*IF(Input!C392="",0,1)</f>
        <v>0</v>
      </c>
      <c r="E404" s="7">
        <f t="shared" si="129"/>
        <v>0</v>
      </c>
      <c r="F404" s="7">
        <f t="shared" si="130"/>
        <v>0</v>
      </c>
      <c r="G404" s="7">
        <f t="shared" si="131"/>
        <v>0</v>
      </c>
      <c r="H404" s="7">
        <f t="shared" si="132"/>
        <v>0</v>
      </c>
      <c r="I404" s="7">
        <f t="shared" si="133"/>
        <v>0</v>
      </c>
      <c r="J404" s="7">
        <f t="shared" si="134"/>
        <v>0</v>
      </c>
      <c r="K404" s="7">
        <f t="shared" si="135"/>
        <v>0</v>
      </c>
      <c r="L404" s="7">
        <f t="shared" si="136"/>
        <v>0</v>
      </c>
      <c r="M404" s="7">
        <f>Input!C392*Input!$F$10</f>
        <v>0</v>
      </c>
      <c r="N404" s="7">
        <f>(-C404*SIN(ATAN(Input!$F$5*Input!$F$10))+(M404-$M$18)*COS(ATAN(Input!$F$5*Input!$F$10)))*IF(Input!C392="",0,1)</f>
        <v>0</v>
      </c>
      <c r="O404" s="7">
        <f>(C404*COS(ATAN(Input!$F$5*Input!$F$10))+(M404-$M$18)*SIN(ATAN(Input!$F$5*Input!$F$10)))*IF(Input!C392="",0,1)</f>
        <v>0</v>
      </c>
      <c r="P404" s="7">
        <f t="shared" si="137"/>
        <v>0</v>
      </c>
      <c r="Q404" s="7">
        <f t="shared" si="138"/>
        <v>0</v>
      </c>
      <c r="R404" s="7">
        <f t="shared" si="139"/>
        <v>0</v>
      </c>
      <c r="S404" s="7">
        <f t="shared" si="140"/>
        <v>0</v>
      </c>
      <c r="T404" s="7">
        <f t="shared" si="141"/>
        <v>0</v>
      </c>
      <c r="U404" s="7">
        <f t="shared" si="142"/>
        <v>0</v>
      </c>
      <c r="V404" s="7">
        <f t="shared" si="143"/>
        <v>0</v>
      </c>
      <c r="W404" s="7">
        <f t="shared" si="144"/>
        <v>0</v>
      </c>
      <c r="X404" s="7">
        <f t="shared" si="145"/>
        <v>0</v>
      </c>
      <c r="Y404" s="7">
        <f t="shared" si="146"/>
        <v>0</v>
      </c>
      <c r="Z404" s="7">
        <f t="shared" ca="1" si="147"/>
        <v>0</v>
      </c>
      <c r="AA404" s="7">
        <f t="shared" ca="1" si="148"/>
        <v>0</v>
      </c>
      <c r="AB404" s="7">
        <f t="shared" ca="1" si="149"/>
        <v>0</v>
      </c>
      <c r="AC404" s="3"/>
      <c r="AD404" s="3"/>
    </row>
    <row r="405" spans="1:30" x14ac:dyDescent="0.2">
      <c r="A405" s="20">
        <v>0</v>
      </c>
      <c r="B405" s="20">
        <v>0</v>
      </c>
      <c r="C405" s="8">
        <f>IF(Input!C393="",0,A405-$A$18)</f>
        <v>0</v>
      </c>
      <c r="D405" s="8">
        <f>(B405-Input!$C$6-Input!$F$5*C405)*IF(Input!C393="",0,1)</f>
        <v>0</v>
      </c>
      <c r="E405" s="7">
        <f t="shared" si="129"/>
        <v>0</v>
      </c>
      <c r="F405" s="7">
        <f t="shared" si="130"/>
        <v>0</v>
      </c>
      <c r="G405" s="7">
        <f t="shared" si="131"/>
        <v>0</v>
      </c>
      <c r="H405" s="7">
        <f t="shared" si="132"/>
        <v>0</v>
      </c>
      <c r="I405" s="7">
        <f t="shared" si="133"/>
        <v>0</v>
      </c>
      <c r="J405" s="7">
        <f t="shared" si="134"/>
        <v>0</v>
      </c>
      <c r="K405" s="7">
        <f t="shared" si="135"/>
        <v>0</v>
      </c>
      <c r="L405" s="7">
        <f t="shared" si="136"/>
        <v>0</v>
      </c>
      <c r="M405" s="7">
        <f>Input!C393*Input!$F$10</f>
        <v>0</v>
      </c>
      <c r="N405" s="7">
        <f>(-C405*SIN(ATAN(Input!$F$5*Input!$F$10))+(M405-$M$18)*COS(ATAN(Input!$F$5*Input!$F$10)))*IF(Input!C393="",0,1)</f>
        <v>0</v>
      </c>
      <c r="O405" s="7">
        <f>(C405*COS(ATAN(Input!$F$5*Input!$F$10))+(M405-$M$18)*SIN(ATAN(Input!$F$5*Input!$F$10)))*IF(Input!C393="",0,1)</f>
        <v>0</v>
      </c>
      <c r="P405" s="7">
        <f t="shared" si="137"/>
        <v>0</v>
      </c>
      <c r="Q405" s="7">
        <f t="shared" si="138"/>
        <v>0</v>
      </c>
      <c r="R405" s="7">
        <f t="shared" si="139"/>
        <v>0</v>
      </c>
      <c r="S405" s="7">
        <f t="shared" si="140"/>
        <v>0</v>
      </c>
      <c r="T405" s="7">
        <f t="shared" si="141"/>
        <v>0</v>
      </c>
      <c r="U405" s="7">
        <f t="shared" si="142"/>
        <v>0</v>
      </c>
      <c r="V405" s="7">
        <f t="shared" si="143"/>
        <v>0</v>
      </c>
      <c r="W405" s="7">
        <f t="shared" si="144"/>
        <v>0</v>
      </c>
      <c r="X405" s="7">
        <f t="shared" si="145"/>
        <v>0</v>
      </c>
      <c r="Y405" s="7">
        <f t="shared" si="146"/>
        <v>0</v>
      </c>
      <c r="Z405" s="7">
        <f t="shared" ca="1" si="147"/>
        <v>0</v>
      </c>
      <c r="AA405" s="7">
        <f t="shared" ca="1" si="148"/>
        <v>0</v>
      </c>
      <c r="AB405" s="7">
        <f t="shared" ca="1" si="149"/>
        <v>0</v>
      </c>
      <c r="AC405" s="3"/>
      <c r="AD405" s="3"/>
    </row>
    <row r="406" spans="1:30" x14ac:dyDescent="0.2">
      <c r="A406" s="20">
        <v>0</v>
      </c>
      <c r="B406" s="20">
        <v>0</v>
      </c>
      <c r="C406" s="8">
        <f>IF(Input!C394="",0,A406-$A$18)</f>
        <v>0</v>
      </c>
      <c r="D406" s="8">
        <f>(B406-Input!$C$6-Input!$F$5*C406)*IF(Input!C394="",0,1)</f>
        <v>0</v>
      </c>
      <c r="E406" s="7">
        <f t="shared" si="129"/>
        <v>0</v>
      </c>
      <c r="F406" s="7">
        <f t="shared" si="130"/>
        <v>0</v>
      </c>
      <c r="G406" s="7">
        <f t="shared" si="131"/>
        <v>0</v>
      </c>
      <c r="H406" s="7">
        <f t="shared" si="132"/>
        <v>0</v>
      </c>
      <c r="I406" s="7">
        <f t="shared" si="133"/>
        <v>0</v>
      </c>
      <c r="J406" s="7">
        <f t="shared" si="134"/>
        <v>0</v>
      </c>
      <c r="K406" s="7">
        <f t="shared" si="135"/>
        <v>0</v>
      </c>
      <c r="L406" s="7">
        <f t="shared" si="136"/>
        <v>0</v>
      </c>
      <c r="M406" s="7">
        <f>Input!C394*Input!$F$10</f>
        <v>0</v>
      </c>
      <c r="N406" s="7">
        <f>(-C406*SIN(ATAN(Input!$F$5*Input!$F$10))+(M406-$M$18)*COS(ATAN(Input!$F$5*Input!$F$10)))*IF(Input!C394="",0,1)</f>
        <v>0</v>
      </c>
      <c r="O406" s="7">
        <f>(C406*COS(ATAN(Input!$F$5*Input!$F$10))+(M406-$M$18)*SIN(ATAN(Input!$F$5*Input!$F$10)))*IF(Input!C394="",0,1)</f>
        <v>0</v>
      </c>
      <c r="P406" s="7">
        <f t="shared" si="137"/>
        <v>0</v>
      </c>
      <c r="Q406" s="7">
        <f t="shared" si="138"/>
        <v>0</v>
      </c>
      <c r="R406" s="7">
        <f t="shared" si="139"/>
        <v>0</v>
      </c>
      <c r="S406" s="7">
        <f t="shared" si="140"/>
        <v>0</v>
      </c>
      <c r="T406" s="7">
        <f t="shared" si="141"/>
        <v>0</v>
      </c>
      <c r="U406" s="7">
        <f t="shared" si="142"/>
        <v>0</v>
      </c>
      <c r="V406" s="7">
        <f t="shared" si="143"/>
        <v>0</v>
      </c>
      <c r="W406" s="7">
        <f t="shared" si="144"/>
        <v>0</v>
      </c>
      <c r="X406" s="7">
        <f t="shared" si="145"/>
        <v>0</v>
      </c>
      <c r="Y406" s="7">
        <f t="shared" si="146"/>
        <v>0</v>
      </c>
      <c r="Z406" s="7">
        <f t="shared" ca="1" si="147"/>
        <v>0</v>
      </c>
      <c r="AA406" s="7">
        <f t="shared" ca="1" si="148"/>
        <v>0</v>
      </c>
      <c r="AB406" s="7">
        <f t="shared" ca="1" si="149"/>
        <v>0</v>
      </c>
      <c r="AC406" s="3"/>
      <c r="AD406" s="3"/>
    </row>
    <row r="407" spans="1:30" x14ac:dyDescent="0.2">
      <c r="A407" s="20">
        <v>0</v>
      </c>
      <c r="B407" s="20">
        <v>0</v>
      </c>
      <c r="C407" s="8">
        <f>IF(Input!C395="",0,A407-$A$18)</f>
        <v>0</v>
      </c>
      <c r="D407" s="8">
        <f>(B407-Input!$C$6-Input!$F$5*C407)*IF(Input!C395="",0,1)</f>
        <v>0</v>
      </c>
      <c r="E407" s="7">
        <f t="shared" si="129"/>
        <v>0</v>
      </c>
      <c r="F407" s="7">
        <f t="shared" si="130"/>
        <v>0</v>
      </c>
      <c r="G407" s="7">
        <f t="shared" si="131"/>
        <v>0</v>
      </c>
      <c r="H407" s="7">
        <f t="shared" si="132"/>
        <v>0</v>
      </c>
      <c r="I407" s="7">
        <f t="shared" si="133"/>
        <v>0</v>
      </c>
      <c r="J407" s="7">
        <f t="shared" si="134"/>
        <v>0</v>
      </c>
      <c r="K407" s="7">
        <f t="shared" si="135"/>
        <v>0</v>
      </c>
      <c r="L407" s="7">
        <f t="shared" si="136"/>
        <v>0</v>
      </c>
      <c r="M407" s="7">
        <f>Input!C395*Input!$F$10</f>
        <v>0</v>
      </c>
      <c r="N407" s="7">
        <f>(-C407*SIN(ATAN(Input!$F$5*Input!$F$10))+(M407-$M$18)*COS(ATAN(Input!$F$5*Input!$F$10)))*IF(Input!C395="",0,1)</f>
        <v>0</v>
      </c>
      <c r="O407" s="7">
        <f>(C407*COS(ATAN(Input!$F$5*Input!$F$10))+(M407-$M$18)*SIN(ATAN(Input!$F$5*Input!$F$10)))*IF(Input!C395="",0,1)</f>
        <v>0</v>
      </c>
      <c r="P407" s="7">
        <f t="shared" si="137"/>
        <v>0</v>
      </c>
      <c r="Q407" s="7">
        <f t="shared" si="138"/>
        <v>0</v>
      </c>
      <c r="R407" s="7">
        <f t="shared" si="139"/>
        <v>0</v>
      </c>
      <c r="S407" s="7">
        <f t="shared" si="140"/>
        <v>0</v>
      </c>
      <c r="T407" s="7">
        <f t="shared" si="141"/>
        <v>0</v>
      </c>
      <c r="U407" s="7">
        <f t="shared" si="142"/>
        <v>0</v>
      </c>
      <c r="V407" s="7">
        <f t="shared" si="143"/>
        <v>0</v>
      </c>
      <c r="W407" s="7">
        <f t="shared" si="144"/>
        <v>0</v>
      </c>
      <c r="X407" s="7">
        <f t="shared" si="145"/>
        <v>0</v>
      </c>
      <c r="Y407" s="7">
        <f t="shared" si="146"/>
        <v>0</v>
      </c>
      <c r="Z407" s="7">
        <f t="shared" ca="1" si="147"/>
        <v>0</v>
      </c>
      <c r="AA407" s="7">
        <f t="shared" ca="1" si="148"/>
        <v>0</v>
      </c>
      <c r="AB407" s="7">
        <f t="shared" ca="1" si="149"/>
        <v>0</v>
      </c>
      <c r="AC407" s="3"/>
      <c r="AD407" s="3"/>
    </row>
    <row r="408" spans="1:30" x14ac:dyDescent="0.2">
      <c r="A408" s="20">
        <v>0</v>
      </c>
      <c r="B408" s="20">
        <v>0</v>
      </c>
      <c r="C408" s="8">
        <f>IF(Input!C396="",0,A408-$A$18)</f>
        <v>0</v>
      </c>
      <c r="D408" s="8">
        <f>(B408-Input!$C$6-Input!$F$5*C408)*IF(Input!C396="",0,1)</f>
        <v>0</v>
      </c>
      <c r="E408" s="7">
        <f t="shared" si="129"/>
        <v>0</v>
      </c>
      <c r="F408" s="7">
        <f t="shared" si="130"/>
        <v>0</v>
      </c>
      <c r="G408" s="7">
        <f t="shared" si="131"/>
        <v>0</v>
      </c>
      <c r="H408" s="7">
        <f t="shared" si="132"/>
        <v>0</v>
      </c>
      <c r="I408" s="7">
        <f t="shared" si="133"/>
        <v>0</v>
      </c>
      <c r="J408" s="7">
        <f t="shared" si="134"/>
        <v>0</v>
      </c>
      <c r="K408" s="7">
        <f t="shared" si="135"/>
        <v>0</v>
      </c>
      <c r="L408" s="7">
        <f t="shared" si="136"/>
        <v>0</v>
      </c>
      <c r="M408" s="7">
        <f>Input!C396*Input!$F$10</f>
        <v>0</v>
      </c>
      <c r="N408" s="7">
        <f>(-C408*SIN(ATAN(Input!$F$5*Input!$F$10))+(M408-$M$18)*COS(ATAN(Input!$F$5*Input!$F$10)))*IF(Input!C396="",0,1)</f>
        <v>0</v>
      </c>
      <c r="O408" s="7">
        <f>(C408*COS(ATAN(Input!$F$5*Input!$F$10))+(M408-$M$18)*SIN(ATAN(Input!$F$5*Input!$F$10)))*IF(Input!C396="",0,1)</f>
        <v>0</v>
      </c>
      <c r="P408" s="7">
        <f t="shared" si="137"/>
        <v>0</v>
      </c>
      <c r="Q408" s="7">
        <f t="shared" si="138"/>
        <v>0</v>
      </c>
      <c r="R408" s="7">
        <f t="shared" si="139"/>
        <v>0</v>
      </c>
      <c r="S408" s="7">
        <f t="shared" si="140"/>
        <v>0</v>
      </c>
      <c r="T408" s="7">
        <f t="shared" si="141"/>
        <v>0</v>
      </c>
      <c r="U408" s="7">
        <f t="shared" si="142"/>
        <v>0</v>
      </c>
      <c r="V408" s="7">
        <f t="shared" si="143"/>
        <v>0</v>
      </c>
      <c r="W408" s="7">
        <f t="shared" si="144"/>
        <v>0</v>
      </c>
      <c r="X408" s="7">
        <f t="shared" si="145"/>
        <v>0</v>
      </c>
      <c r="Y408" s="7">
        <f t="shared" si="146"/>
        <v>0</v>
      </c>
      <c r="Z408" s="7">
        <f t="shared" ca="1" si="147"/>
        <v>0</v>
      </c>
      <c r="AA408" s="7">
        <f t="shared" ca="1" si="148"/>
        <v>0</v>
      </c>
      <c r="AB408" s="7">
        <f t="shared" ca="1" si="149"/>
        <v>0</v>
      </c>
      <c r="AC408" s="3"/>
      <c r="AD408" s="3"/>
    </row>
    <row r="409" spans="1:30" x14ac:dyDescent="0.2">
      <c r="A409" s="20">
        <v>0</v>
      </c>
      <c r="B409" s="20">
        <v>0</v>
      </c>
      <c r="C409" s="8">
        <f>IF(Input!C397="",0,A409-$A$18)</f>
        <v>0</v>
      </c>
      <c r="D409" s="8">
        <f>(B409-Input!$C$6-Input!$F$5*C409)*IF(Input!C397="",0,1)</f>
        <v>0</v>
      </c>
      <c r="E409" s="7">
        <f t="shared" si="129"/>
        <v>0</v>
      </c>
      <c r="F409" s="7">
        <f t="shared" si="130"/>
        <v>0</v>
      </c>
      <c r="G409" s="7">
        <f t="shared" si="131"/>
        <v>0</v>
      </c>
      <c r="H409" s="7">
        <f t="shared" si="132"/>
        <v>0</v>
      </c>
      <c r="I409" s="7">
        <f t="shared" si="133"/>
        <v>0</v>
      </c>
      <c r="J409" s="7">
        <f t="shared" si="134"/>
        <v>0</v>
      </c>
      <c r="K409" s="7">
        <f t="shared" si="135"/>
        <v>0</v>
      </c>
      <c r="L409" s="7">
        <f t="shared" si="136"/>
        <v>0</v>
      </c>
      <c r="M409" s="7">
        <f>Input!C397*Input!$F$10</f>
        <v>0</v>
      </c>
      <c r="N409" s="7">
        <f>(-C409*SIN(ATAN(Input!$F$5*Input!$F$10))+(M409-$M$18)*COS(ATAN(Input!$F$5*Input!$F$10)))*IF(Input!C397="",0,1)</f>
        <v>0</v>
      </c>
      <c r="O409" s="7">
        <f>(C409*COS(ATAN(Input!$F$5*Input!$F$10))+(M409-$M$18)*SIN(ATAN(Input!$F$5*Input!$F$10)))*IF(Input!C397="",0,1)</f>
        <v>0</v>
      </c>
      <c r="P409" s="7">
        <f t="shared" si="137"/>
        <v>0</v>
      </c>
      <c r="Q409" s="7">
        <f t="shared" si="138"/>
        <v>0</v>
      </c>
      <c r="R409" s="7">
        <f t="shared" si="139"/>
        <v>0</v>
      </c>
      <c r="S409" s="7">
        <f t="shared" si="140"/>
        <v>0</v>
      </c>
      <c r="T409" s="7">
        <f t="shared" si="141"/>
        <v>0</v>
      </c>
      <c r="U409" s="7">
        <f t="shared" si="142"/>
        <v>0</v>
      </c>
      <c r="V409" s="7">
        <f t="shared" si="143"/>
        <v>0</v>
      </c>
      <c r="W409" s="7">
        <f t="shared" si="144"/>
        <v>0</v>
      </c>
      <c r="X409" s="7">
        <f t="shared" si="145"/>
        <v>0</v>
      </c>
      <c r="Y409" s="7">
        <f t="shared" si="146"/>
        <v>0</v>
      </c>
      <c r="Z409" s="7">
        <f t="shared" ca="1" si="147"/>
        <v>0</v>
      </c>
      <c r="AA409" s="7">
        <f t="shared" ca="1" si="148"/>
        <v>0</v>
      </c>
      <c r="AB409" s="7">
        <f t="shared" ca="1" si="149"/>
        <v>0</v>
      </c>
      <c r="AC409" s="3"/>
      <c r="AD409" s="3"/>
    </row>
    <row r="410" spans="1:30" x14ac:dyDescent="0.2">
      <c r="A410" s="20">
        <v>0</v>
      </c>
      <c r="B410" s="20">
        <v>0</v>
      </c>
      <c r="C410" s="8">
        <f>IF(Input!C398="",0,A410-$A$18)</f>
        <v>0</v>
      </c>
      <c r="D410" s="8">
        <f>(B410-Input!$C$6-Input!$F$5*C410)*IF(Input!C398="",0,1)</f>
        <v>0</v>
      </c>
      <c r="E410" s="7">
        <f t="shared" si="129"/>
        <v>0</v>
      </c>
      <c r="F410" s="7">
        <f t="shared" si="130"/>
        <v>0</v>
      </c>
      <c r="G410" s="7">
        <f t="shared" si="131"/>
        <v>0</v>
      </c>
      <c r="H410" s="7">
        <f t="shared" si="132"/>
        <v>0</v>
      </c>
      <c r="I410" s="7">
        <f t="shared" si="133"/>
        <v>0</v>
      </c>
      <c r="J410" s="7">
        <f t="shared" si="134"/>
        <v>0</v>
      </c>
      <c r="K410" s="7">
        <f t="shared" si="135"/>
        <v>0</v>
      </c>
      <c r="L410" s="7">
        <f t="shared" si="136"/>
        <v>0</v>
      </c>
      <c r="M410" s="7">
        <f>Input!C398*Input!$F$10</f>
        <v>0</v>
      </c>
      <c r="N410" s="7">
        <f>(-C410*SIN(ATAN(Input!$F$5*Input!$F$10))+(M410-$M$18)*COS(ATAN(Input!$F$5*Input!$F$10)))*IF(Input!C398="",0,1)</f>
        <v>0</v>
      </c>
      <c r="O410" s="7">
        <f>(C410*COS(ATAN(Input!$F$5*Input!$F$10))+(M410-$M$18)*SIN(ATAN(Input!$F$5*Input!$F$10)))*IF(Input!C398="",0,1)</f>
        <v>0</v>
      </c>
      <c r="P410" s="7">
        <f t="shared" si="137"/>
        <v>0</v>
      </c>
      <c r="Q410" s="7">
        <f t="shared" si="138"/>
        <v>0</v>
      </c>
      <c r="R410" s="7">
        <f t="shared" si="139"/>
        <v>0</v>
      </c>
      <c r="S410" s="7">
        <f t="shared" si="140"/>
        <v>0</v>
      </c>
      <c r="T410" s="7">
        <f t="shared" si="141"/>
        <v>0</v>
      </c>
      <c r="U410" s="7">
        <f t="shared" si="142"/>
        <v>0</v>
      </c>
      <c r="V410" s="7">
        <f t="shared" si="143"/>
        <v>0</v>
      </c>
      <c r="W410" s="7">
        <f t="shared" si="144"/>
        <v>0</v>
      </c>
      <c r="X410" s="7">
        <f t="shared" si="145"/>
        <v>0</v>
      </c>
      <c r="Y410" s="7">
        <f t="shared" si="146"/>
        <v>0</v>
      </c>
      <c r="Z410" s="7">
        <f t="shared" ca="1" si="147"/>
        <v>0</v>
      </c>
      <c r="AA410" s="7">
        <f t="shared" ca="1" si="148"/>
        <v>0</v>
      </c>
      <c r="AB410" s="7">
        <f t="shared" ca="1" si="149"/>
        <v>0</v>
      </c>
      <c r="AC410" s="3"/>
      <c r="AD410" s="3"/>
    </row>
    <row r="411" spans="1:30" x14ac:dyDescent="0.2">
      <c r="A411" s="20">
        <v>0</v>
      </c>
      <c r="B411" s="20">
        <v>0</v>
      </c>
      <c r="C411" s="8">
        <f>IF(Input!C399="",0,A411-$A$18)</f>
        <v>0</v>
      </c>
      <c r="D411" s="8">
        <f>(B411-Input!$C$6-Input!$F$5*C411)*IF(Input!C399="",0,1)</f>
        <v>0</v>
      </c>
      <c r="E411" s="7">
        <f t="shared" si="129"/>
        <v>0</v>
      </c>
      <c r="F411" s="7">
        <f t="shared" si="130"/>
        <v>0</v>
      </c>
      <c r="G411" s="7">
        <f t="shared" si="131"/>
        <v>0</v>
      </c>
      <c r="H411" s="7">
        <f t="shared" si="132"/>
        <v>0</v>
      </c>
      <c r="I411" s="7">
        <f t="shared" si="133"/>
        <v>0</v>
      </c>
      <c r="J411" s="7">
        <f t="shared" si="134"/>
        <v>0</v>
      </c>
      <c r="K411" s="7">
        <f t="shared" si="135"/>
        <v>0</v>
      </c>
      <c r="L411" s="7">
        <f t="shared" si="136"/>
        <v>0</v>
      </c>
      <c r="M411" s="7">
        <f>Input!C399*Input!$F$10</f>
        <v>0</v>
      </c>
      <c r="N411" s="7">
        <f>(-C411*SIN(ATAN(Input!$F$5*Input!$F$10))+(M411-$M$18)*COS(ATAN(Input!$F$5*Input!$F$10)))*IF(Input!C399="",0,1)</f>
        <v>0</v>
      </c>
      <c r="O411" s="7">
        <f>(C411*COS(ATAN(Input!$F$5*Input!$F$10))+(M411-$M$18)*SIN(ATAN(Input!$F$5*Input!$F$10)))*IF(Input!C399="",0,1)</f>
        <v>0</v>
      </c>
      <c r="P411" s="7">
        <f t="shared" si="137"/>
        <v>0</v>
      </c>
      <c r="Q411" s="7">
        <f t="shared" si="138"/>
        <v>0</v>
      </c>
      <c r="R411" s="7">
        <f t="shared" si="139"/>
        <v>0</v>
      </c>
      <c r="S411" s="7">
        <f t="shared" si="140"/>
        <v>0</v>
      </c>
      <c r="T411" s="7">
        <f t="shared" si="141"/>
        <v>0</v>
      </c>
      <c r="U411" s="7">
        <f t="shared" si="142"/>
        <v>0</v>
      </c>
      <c r="V411" s="7">
        <f t="shared" si="143"/>
        <v>0</v>
      </c>
      <c r="W411" s="7">
        <f t="shared" si="144"/>
        <v>0</v>
      </c>
      <c r="X411" s="7">
        <f t="shared" si="145"/>
        <v>0</v>
      </c>
      <c r="Y411" s="7">
        <f t="shared" si="146"/>
        <v>0</v>
      </c>
      <c r="Z411" s="7">
        <f t="shared" ca="1" si="147"/>
        <v>0</v>
      </c>
      <c r="AA411" s="7">
        <f t="shared" ca="1" si="148"/>
        <v>0</v>
      </c>
      <c r="AB411" s="7">
        <f t="shared" ca="1" si="149"/>
        <v>0</v>
      </c>
      <c r="AC411" s="3"/>
      <c r="AD411" s="3"/>
    </row>
    <row r="412" spans="1:30" x14ac:dyDescent="0.2">
      <c r="A412" s="20">
        <v>0</v>
      </c>
      <c r="B412" s="20">
        <v>0</v>
      </c>
      <c r="C412" s="8">
        <f>IF(Input!C400="",0,A412-$A$18)</f>
        <v>0</v>
      </c>
      <c r="D412" s="8">
        <f>(B412-Input!$C$6-Input!$F$5*C412)*IF(Input!C400="",0,1)</f>
        <v>0</v>
      </c>
      <c r="E412" s="7">
        <f t="shared" si="129"/>
        <v>0</v>
      </c>
      <c r="F412" s="7">
        <f t="shared" si="130"/>
        <v>0</v>
      </c>
      <c r="G412" s="7">
        <f t="shared" si="131"/>
        <v>0</v>
      </c>
      <c r="H412" s="7">
        <f t="shared" si="132"/>
        <v>0</v>
      </c>
      <c r="I412" s="7">
        <f t="shared" si="133"/>
        <v>0</v>
      </c>
      <c r="J412" s="7">
        <f t="shared" si="134"/>
        <v>0</v>
      </c>
      <c r="K412" s="7">
        <f t="shared" si="135"/>
        <v>0</v>
      </c>
      <c r="L412" s="7">
        <f t="shared" si="136"/>
        <v>0</v>
      </c>
      <c r="M412" s="7">
        <f>Input!C400*Input!$F$10</f>
        <v>0</v>
      </c>
      <c r="N412" s="7">
        <f>(-C412*SIN(ATAN(Input!$F$5*Input!$F$10))+(M412-$M$18)*COS(ATAN(Input!$F$5*Input!$F$10)))*IF(Input!C400="",0,1)</f>
        <v>0</v>
      </c>
      <c r="O412" s="7">
        <f>(C412*COS(ATAN(Input!$F$5*Input!$F$10))+(M412-$M$18)*SIN(ATAN(Input!$F$5*Input!$F$10)))*IF(Input!C400="",0,1)</f>
        <v>0</v>
      </c>
      <c r="P412" s="7">
        <f t="shared" si="137"/>
        <v>0</v>
      </c>
      <c r="Q412" s="7">
        <f t="shared" si="138"/>
        <v>0</v>
      </c>
      <c r="R412" s="7">
        <f t="shared" si="139"/>
        <v>0</v>
      </c>
      <c r="S412" s="7">
        <f t="shared" si="140"/>
        <v>0</v>
      </c>
      <c r="T412" s="7">
        <f t="shared" si="141"/>
        <v>0</v>
      </c>
      <c r="U412" s="7">
        <f t="shared" si="142"/>
        <v>0</v>
      </c>
      <c r="V412" s="7">
        <f t="shared" si="143"/>
        <v>0</v>
      </c>
      <c r="W412" s="7">
        <f t="shared" si="144"/>
        <v>0</v>
      </c>
      <c r="X412" s="7">
        <f t="shared" si="145"/>
        <v>0</v>
      </c>
      <c r="Y412" s="7">
        <f t="shared" si="146"/>
        <v>0</v>
      </c>
      <c r="Z412" s="7">
        <f t="shared" ca="1" si="147"/>
        <v>0</v>
      </c>
      <c r="AA412" s="7">
        <f t="shared" ca="1" si="148"/>
        <v>0</v>
      </c>
      <c r="AB412" s="7">
        <f t="shared" ca="1" si="149"/>
        <v>0</v>
      </c>
      <c r="AC412" s="3"/>
      <c r="AD412" s="3"/>
    </row>
    <row r="413" spans="1:30" x14ac:dyDescent="0.2">
      <c r="A413" s="20">
        <v>0</v>
      </c>
      <c r="B413" s="20">
        <v>0</v>
      </c>
      <c r="C413" s="8">
        <f>IF(Input!C401="",0,A413-$A$18)</f>
        <v>0</v>
      </c>
      <c r="D413" s="8">
        <f>(B413-Input!$C$6-Input!$F$5*C413)*IF(Input!C401="",0,1)</f>
        <v>0</v>
      </c>
      <c r="E413" s="7">
        <f t="shared" si="129"/>
        <v>0</v>
      </c>
      <c r="F413" s="7">
        <f t="shared" si="130"/>
        <v>0</v>
      </c>
      <c r="G413" s="7">
        <f t="shared" si="131"/>
        <v>0</v>
      </c>
      <c r="H413" s="7">
        <f t="shared" si="132"/>
        <v>0</v>
      </c>
      <c r="I413" s="7">
        <f t="shared" si="133"/>
        <v>0</v>
      </c>
      <c r="J413" s="7">
        <f t="shared" si="134"/>
        <v>0</v>
      </c>
      <c r="K413" s="7">
        <f t="shared" si="135"/>
        <v>0</v>
      </c>
      <c r="L413" s="7">
        <f t="shared" si="136"/>
        <v>0</v>
      </c>
      <c r="M413" s="7">
        <f>Input!C401*Input!$F$10</f>
        <v>0</v>
      </c>
      <c r="N413" s="7">
        <f>(-C413*SIN(ATAN(Input!$F$5*Input!$F$10))+(M413-$M$18)*COS(ATAN(Input!$F$5*Input!$F$10)))*IF(Input!C401="",0,1)</f>
        <v>0</v>
      </c>
      <c r="O413" s="7">
        <f>(C413*COS(ATAN(Input!$F$5*Input!$F$10))+(M413-$M$18)*SIN(ATAN(Input!$F$5*Input!$F$10)))*IF(Input!C401="",0,1)</f>
        <v>0</v>
      </c>
      <c r="P413" s="7">
        <f t="shared" si="137"/>
        <v>0</v>
      </c>
      <c r="Q413" s="7">
        <f t="shared" si="138"/>
        <v>0</v>
      </c>
      <c r="R413" s="7">
        <f t="shared" si="139"/>
        <v>0</v>
      </c>
      <c r="S413" s="7">
        <f t="shared" si="140"/>
        <v>0</v>
      </c>
      <c r="T413" s="7">
        <f t="shared" si="141"/>
        <v>0</v>
      </c>
      <c r="U413" s="7">
        <f t="shared" si="142"/>
        <v>0</v>
      </c>
      <c r="V413" s="7">
        <f t="shared" si="143"/>
        <v>0</v>
      </c>
      <c r="W413" s="7">
        <f t="shared" si="144"/>
        <v>0</v>
      </c>
      <c r="X413" s="7">
        <f t="shared" si="145"/>
        <v>0</v>
      </c>
      <c r="Y413" s="7">
        <f t="shared" si="146"/>
        <v>0</v>
      </c>
      <c r="Z413" s="7">
        <f t="shared" ca="1" si="147"/>
        <v>0</v>
      </c>
      <c r="AA413" s="7">
        <f t="shared" ca="1" si="148"/>
        <v>0</v>
      </c>
      <c r="AB413" s="7">
        <f t="shared" ca="1" si="149"/>
        <v>0</v>
      </c>
      <c r="AC413" s="3"/>
      <c r="AD413" s="3"/>
    </row>
    <row r="414" spans="1:30" x14ac:dyDescent="0.2">
      <c r="A414" s="20">
        <v>0</v>
      </c>
      <c r="B414" s="20">
        <v>0</v>
      </c>
      <c r="C414" s="8">
        <f>IF(Input!C402="",0,A414-$A$18)</f>
        <v>0</v>
      </c>
      <c r="D414" s="8">
        <f>(B414-Input!$C$6-Input!$F$5*C414)*IF(Input!C402="",0,1)</f>
        <v>0</v>
      </c>
      <c r="E414" s="7">
        <f t="shared" si="129"/>
        <v>0</v>
      </c>
      <c r="F414" s="7">
        <f t="shared" si="130"/>
        <v>0</v>
      </c>
      <c r="G414" s="7">
        <f t="shared" si="131"/>
        <v>0</v>
      </c>
      <c r="H414" s="7">
        <f t="shared" si="132"/>
        <v>0</v>
      </c>
      <c r="I414" s="7">
        <f t="shared" si="133"/>
        <v>0</v>
      </c>
      <c r="J414" s="7">
        <f t="shared" si="134"/>
        <v>0</v>
      </c>
      <c r="K414" s="7">
        <f t="shared" si="135"/>
        <v>0</v>
      </c>
      <c r="L414" s="7">
        <f t="shared" si="136"/>
        <v>0</v>
      </c>
      <c r="M414" s="7">
        <f>Input!C402*Input!$F$10</f>
        <v>0</v>
      </c>
      <c r="N414" s="7">
        <f>(-C414*SIN(ATAN(Input!$F$5*Input!$F$10))+(M414-$M$18)*COS(ATAN(Input!$F$5*Input!$F$10)))*IF(Input!C402="",0,1)</f>
        <v>0</v>
      </c>
      <c r="O414" s="7">
        <f>(C414*COS(ATAN(Input!$F$5*Input!$F$10))+(M414-$M$18)*SIN(ATAN(Input!$F$5*Input!$F$10)))*IF(Input!C402="",0,1)</f>
        <v>0</v>
      </c>
      <c r="P414" s="7">
        <f t="shared" si="137"/>
        <v>0</v>
      </c>
      <c r="Q414" s="7">
        <f t="shared" si="138"/>
        <v>0</v>
      </c>
      <c r="R414" s="7">
        <f t="shared" si="139"/>
        <v>0</v>
      </c>
      <c r="S414" s="7">
        <f t="shared" si="140"/>
        <v>0</v>
      </c>
      <c r="T414" s="7">
        <f t="shared" si="141"/>
        <v>0</v>
      </c>
      <c r="U414" s="7">
        <f t="shared" si="142"/>
        <v>0</v>
      </c>
      <c r="V414" s="7">
        <f t="shared" si="143"/>
        <v>0</v>
      </c>
      <c r="W414" s="7">
        <f t="shared" si="144"/>
        <v>0</v>
      </c>
      <c r="X414" s="7">
        <f t="shared" si="145"/>
        <v>0</v>
      </c>
      <c r="Y414" s="7">
        <f t="shared" si="146"/>
        <v>0</v>
      </c>
      <c r="Z414" s="7">
        <f t="shared" ca="1" si="147"/>
        <v>0</v>
      </c>
      <c r="AA414" s="7">
        <f t="shared" ca="1" si="148"/>
        <v>0</v>
      </c>
      <c r="AB414" s="7">
        <f t="shared" ca="1" si="149"/>
        <v>0</v>
      </c>
      <c r="AC414" s="3"/>
      <c r="AD414" s="3"/>
    </row>
    <row r="415" spans="1:30" x14ac:dyDescent="0.2">
      <c r="A415" s="20">
        <v>0</v>
      </c>
      <c r="B415" s="20">
        <v>0</v>
      </c>
      <c r="C415" s="8">
        <f>IF(Input!C403="",0,A415-$A$18)</f>
        <v>0</v>
      </c>
      <c r="D415" s="8">
        <f>(B415-Input!$C$6-Input!$F$5*C415)*IF(Input!C403="",0,1)</f>
        <v>0</v>
      </c>
      <c r="E415" s="7">
        <f t="shared" si="129"/>
        <v>0</v>
      </c>
      <c r="F415" s="7">
        <f t="shared" si="130"/>
        <v>0</v>
      </c>
      <c r="G415" s="7">
        <f t="shared" si="131"/>
        <v>0</v>
      </c>
      <c r="H415" s="7">
        <f t="shared" si="132"/>
        <v>0</v>
      </c>
      <c r="I415" s="7">
        <f t="shared" si="133"/>
        <v>0</v>
      </c>
      <c r="J415" s="7">
        <f t="shared" si="134"/>
        <v>0</v>
      </c>
      <c r="K415" s="7">
        <f t="shared" si="135"/>
        <v>0</v>
      </c>
      <c r="L415" s="7">
        <f t="shared" si="136"/>
        <v>0</v>
      </c>
      <c r="M415" s="7">
        <f>Input!C403*Input!$F$10</f>
        <v>0</v>
      </c>
      <c r="N415" s="7">
        <f>(-C415*SIN(ATAN(Input!$F$5*Input!$F$10))+(M415-$M$18)*COS(ATAN(Input!$F$5*Input!$F$10)))*IF(Input!C403="",0,1)</f>
        <v>0</v>
      </c>
      <c r="O415" s="7">
        <f>(C415*COS(ATAN(Input!$F$5*Input!$F$10))+(M415-$M$18)*SIN(ATAN(Input!$F$5*Input!$F$10)))*IF(Input!C403="",0,1)</f>
        <v>0</v>
      </c>
      <c r="P415" s="7">
        <f t="shared" si="137"/>
        <v>0</v>
      </c>
      <c r="Q415" s="7">
        <f t="shared" si="138"/>
        <v>0</v>
      </c>
      <c r="R415" s="7">
        <f t="shared" si="139"/>
        <v>0</v>
      </c>
      <c r="S415" s="7">
        <f t="shared" si="140"/>
        <v>0</v>
      </c>
      <c r="T415" s="7">
        <f t="shared" si="141"/>
        <v>0</v>
      </c>
      <c r="U415" s="7">
        <f t="shared" si="142"/>
        <v>0</v>
      </c>
      <c r="V415" s="7">
        <f t="shared" si="143"/>
        <v>0</v>
      </c>
      <c r="W415" s="7">
        <f t="shared" si="144"/>
        <v>0</v>
      </c>
      <c r="X415" s="7">
        <f t="shared" si="145"/>
        <v>0</v>
      </c>
      <c r="Y415" s="7">
        <f t="shared" si="146"/>
        <v>0</v>
      </c>
      <c r="Z415" s="7">
        <f t="shared" ca="1" si="147"/>
        <v>0</v>
      </c>
      <c r="AA415" s="7">
        <f t="shared" ca="1" si="148"/>
        <v>0</v>
      </c>
      <c r="AB415" s="7">
        <f t="shared" ca="1" si="149"/>
        <v>0</v>
      </c>
      <c r="AC415" s="3"/>
      <c r="AD415" s="3"/>
    </row>
    <row r="416" spans="1:30" x14ac:dyDescent="0.2">
      <c r="A416" s="20">
        <v>0</v>
      </c>
      <c r="B416" s="20">
        <v>0</v>
      </c>
      <c r="C416" s="8">
        <f>IF(Input!C404="",0,A416-$A$18)</f>
        <v>0</v>
      </c>
      <c r="D416" s="8">
        <f>(B416-Input!$C$6-Input!$F$5*C416)*IF(Input!C404="",0,1)</f>
        <v>0</v>
      </c>
      <c r="E416" s="7">
        <f t="shared" si="129"/>
        <v>0</v>
      </c>
      <c r="F416" s="7">
        <f t="shared" si="130"/>
        <v>0</v>
      </c>
      <c r="G416" s="7">
        <f t="shared" si="131"/>
        <v>0</v>
      </c>
      <c r="H416" s="7">
        <f t="shared" si="132"/>
        <v>0</v>
      </c>
      <c r="I416" s="7">
        <f t="shared" si="133"/>
        <v>0</v>
      </c>
      <c r="J416" s="7">
        <f t="shared" si="134"/>
        <v>0</v>
      </c>
      <c r="K416" s="7">
        <f t="shared" si="135"/>
        <v>0</v>
      </c>
      <c r="L416" s="7">
        <f t="shared" si="136"/>
        <v>0</v>
      </c>
      <c r="M416" s="7">
        <f>Input!C404*Input!$F$10</f>
        <v>0</v>
      </c>
      <c r="N416" s="7">
        <f>(-C416*SIN(ATAN(Input!$F$5*Input!$F$10))+(M416-$M$18)*COS(ATAN(Input!$F$5*Input!$F$10)))*IF(Input!C404="",0,1)</f>
        <v>0</v>
      </c>
      <c r="O416" s="7">
        <f>(C416*COS(ATAN(Input!$F$5*Input!$F$10))+(M416-$M$18)*SIN(ATAN(Input!$F$5*Input!$F$10)))*IF(Input!C404="",0,1)</f>
        <v>0</v>
      </c>
      <c r="P416" s="7">
        <f t="shared" si="137"/>
        <v>0</v>
      </c>
      <c r="Q416" s="7">
        <f t="shared" si="138"/>
        <v>0</v>
      </c>
      <c r="R416" s="7">
        <f t="shared" si="139"/>
        <v>0</v>
      </c>
      <c r="S416" s="7">
        <f t="shared" si="140"/>
        <v>0</v>
      </c>
      <c r="T416" s="7">
        <f t="shared" si="141"/>
        <v>0</v>
      </c>
      <c r="U416" s="7">
        <f t="shared" si="142"/>
        <v>0</v>
      </c>
      <c r="V416" s="7">
        <f t="shared" si="143"/>
        <v>0</v>
      </c>
      <c r="W416" s="7">
        <f t="shared" si="144"/>
        <v>0</v>
      </c>
      <c r="X416" s="7">
        <f t="shared" si="145"/>
        <v>0</v>
      </c>
      <c r="Y416" s="7">
        <f t="shared" si="146"/>
        <v>0</v>
      </c>
      <c r="Z416" s="7">
        <f t="shared" ca="1" si="147"/>
        <v>0</v>
      </c>
      <c r="AA416" s="7">
        <f t="shared" ca="1" si="148"/>
        <v>0</v>
      </c>
      <c r="AB416" s="7">
        <f t="shared" ca="1" si="149"/>
        <v>0</v>
      </c>
      <c r="AC416" s="3"/>
      <c r="AD416" s="3"/>
    </row>
    <row r="417" spans="1:30" x14ac:dyDescent="0.2">
      <c r="A417" s="20">
        <v>0</v>
      </c>
      <c r="B417" s="20">
        <v>0</v>
      </c>
      <c r="C417" s="8">
        <f>IF(Input!C405="",0,A417-$A$18)</f>
        <v>0</v>
      </c>
      <c r="D417" s="8">
        <f>(B417-Input!$C$6-Input!$F$5*C417)*IF(Input!C405="",0,1)</f>
        <v>0</v>
      </c>
      <c r="E417" s="7">
        <f t="shared" si="129"/>
        <v>0</v>
      </c>
      <c r="F417" s="7">
        <f t="shared" si="130"/>
        <v>0</v>
      </c>
      <c r="G417" s="7">
        <f t="shared" si="131"/>
        <v>0</v>
      </c>
      <c r="H417" s="7">
        <f t="shared" si="132"/>
        <v>0</v>
      </c>
      <c r="I417" s="7">
        <f t="shared" si="133"/>
        <v>0</v>
      </c>
      <c r="J417" s="7">
        <f t="shared" si="134"/>
        <v>0</v>
      </c>
      <c r="K417" s="7">
        <f t="shared" si="135"/>
        <v>0</v>
      </c>
      <c r="L417" s="7">
        <f t="shared" si="136"/>
        <v>0</v>
      </c>
      <c r="M417" s="7">
        <f>Input!C405*Input!$F$10</f>
        <v>0</v>
      </c>
      <c r="N417" s="7">
        <f>(-C417*SIN(ATAN(Input!$F$5*Input!$F$10))+(M417-$M$18)*COS(ATAN(Input!$F$5*Input!$F$10)))*IF(Input!C405="",0,1)</f>
        <v>0</v>
      </c>
      <c r="O417" s="7">
        <f>(C417*COS(ATAN(Input!$F$5*Input!$F$10))+(M417-$M$18)*SIN(ATAN(Input!$F$5*Input!$F$10)))*IF(Input!C405="",0,1)</f>
        <v>0</v>
      </c>
      <c r="P417" s="7">
        <f t="shared" si="137"/>
        <v>0</v>
      </c>
      <c r="Q417" s="7">
        <f t="shared" si="138"/>
        <v>0</v>
      </c>
      <c r="R417" s="7">
        <f t="shared" si="139"/>
        <v>0</v>
      </c>
      <c r="S417" s="7">
        <f t="shared" si="140"/>
        <v>0</v>
      </c>
      <c r="T417" s="7">
        <f t="shared" si="141"/>
        <v>0</v>
      </c>
      <c r="U417" s="7">
        <f t="shared" si="142"/>
        <v>0</v>
      </c>
      <c r="V417" s="7">
        <f t="shared" si="143"/>
        <v>0</v>
      </c>
      <c r="W417" s="7">
        <f t="shared" si="144"/>
        <v>0</v>
      </c>
      <c r="X417" s="7">
        <f t="shared" si="145"/>
        <v>0</v>
      </c>
      <c r="Y417" s="7">
        <f t="shared" si="146"/>
        <v>0</v>
      </c>
      <c r="Z417" s="7">
        <f t="shared" ca="1" si="147"/>
        <v>0</v>
      </c>
      <c r="AA417" s="7">
        <f t="shared" ca="1" si="148"/>
        <v>0</v>
      </c>
      <c r="AB417" s="7">
        <f t="shared" ca="1" si="149"/>
        <v>0</v>
      </c>
      <c r="AC417" s="3"/>
      <c r="AD417" s="3"/>
    </row>
    <row r="418" spans="1:30" x14ac:dyDescent="0.2">
      <c r="A418" s="20">
        <v>0</v>
      </c>
      <c r="B418" s="20">
        <v>0</v>
      </c>
      <c r="C418" s="8">
        <f>IF(Input!C406="",0,A418-$A$18)</f>
        <v>0</v>
      </c>
      <c r="D418" s="8">
        <f>(B418-Input!$C$6-Input!$F$5*C418)*IF(Input!C406="",0,1)</f>
        <v>0</v>
      </c>
      <c r="E418" s="7">
        <f t="shared" si="129"/>
        <v>0</v>
      </c>
      <c r="F418" s="7">
        <f t="shared" si="130"/>
        <v>0</v>
      </c>
      <c r="G418" s="7">
        <f t="shared" si="131"/>
        <v>0</v>
      </c>
      <c r="H418" s="7">
        <f t="shared" si="132"/>
        <v>0</v>
      </c>
      <c r="I418" s="7">
        <f t="shared" si="133"/>
        <v>0</v>
      </c>
      <c r="J418" s="7">
        <f t="shared" si="134"/>
        <v>0</v>
      </c>
      <c r="K418" s="7">
        <f t="shared" si="135"/>
        <v>0</v>
      </c>
      <c r="L418" s="7">
        <f t="shared" si="136"/>
        <v>0</v>
      </c>
      <c r="M418" s="7">
        <f>Input!C406*Input!$F$10</f>
        <v>0</v>
      </c>
      <c r="N418" s="7">
        <f>(-C418*SIN(ATAN(Input!$F$5*Input!$F$10))+(M418-$M$18)*COS(ATAN(Input!$F$5*Input!$F$10)))*IF(Input!C406="",0,1)</f>
        <v>0</v>
      </c>
      <c r="O418" s="7">
        <f>(C418*COS(ATAN(Input!$F$5*Input!$F$10))+(M418-$M$18)*SIN(ATAN(Input!$F$5*Input!$F$10)))*IF(Input!C406="",0,1)</f>
        <v>0</v>
      </c>
      <c r="P418" s="7">
        <f t="shared" si="137"/>
        <v>0</v>
      </c>
      <c r="Q418" s="7">
        <f t="shared" si="138"/>
        <v>0</v>
      </c>
      <c r="R418" s="7">
        <f t="shared" si="139"/>
        <v>0</v>
      </c>
      <c r="S418" s="7">
        <f t="shared" si="140"/>
        <v>0</v>
      </c>
      <c r="T418" s="7">
        <f t="shared" si="141"/>
        <v>0</v>
      </c>
      <c r="U418" s="7">
        <f t="shared" si="142"/>
        <v>0</v>
      </c>
      <c r="V418" s="7">
        <f t="shared" si="143"/>
        <v>0</v>
      </c>
      <c r="W418" s="7">
        <f t="shared" si="144"/>
        <v>0</v>
      </c>
      <c r="X418" s="7">
        <f t="shared" si="145"/>
        <v>0</v>
      </c>
      <c r="Y418" s="7">
        <f t="shared" si="146"/>
        <v>0</v>
      </c>
      <c r="Z418" s="7">
        <f t="shared" ca="1" si="147"/>
        <v>0</v>
      </c>
      <c r="AA418" s="7">
        <f t="shared" ca="1" si="148"/>
        <v>0</v>
      </c>
      <c r="AB418" s="7">
        <f t="shared" ca="1" si="149"/>
        <v>0</v>
      </c>
      <c r="AC418" s="3"/>
      <c r="AD418" s="3"/>
    </row>
    <row r="419" spans="1:30" x14ac:dyDescent="0.2">
      <c r="A419" s="20">
        <v>0</v>
      </c>
      <c r="B419" s="20">
        <v>0</v>
      </c>
      <c r="C419" s="8">
        <f>IF(Input!C407="",0,A419-$A$18)</f>
        <v>0</v>
      </c>
      <c r="D419" s="8">
        <f>(B419-Input!$C$6-Input!$F$5*C419)*IF(Input!C407="",0,1)</f>
        <v>0</v>
      </c>
      <c r="E419" s="7">
        <f t="shared" si="129"/>
        <v>0</v>
      </c>
      <c r="F419" s="7">
        <f t="shared" si="130"/>
        <v>0</v>
      </c>
      <c r="G419" s="7">
        <f t="shared" si="131"/>
        <v>0</v>
      </c>
      <c r="H419" s="7">
        <f t="shared" si="132"/>
        <v>0</v>
      </c>
      <c r="I419" s="7">
        <f t="shared" si="133"/>
        <v>0</v>
      </c>
      <c r="J419" s="7">
        <f t="shared" si="134"/>
        <v>0</v>
      </c>
      <c r="K419" s="7">
        <f t="shared" si="135"/>
        <v>0</v>
      </c>
      <c r="L419" s="7">
        <f t="shared" si="136"/>
        <v>0</v>
      </c>
      <c r="M419" s="7">
        <f>Input!C407*Input!$F$10</f>
        <v>0</v>
      </c>
      <c r="N419" s="7">
        <f>(-C419*SIN(ATAN(Input!$F$5*Input!$F$10))+(M419-$M$18)*COS(ATAN(Input!$F$5*Input!$F$10)))*IF(Input!C407="",0,1)</f>
        <v>0</v>
      </c>
      <c r="O419" s="7">
        <f>(C419*COS(ATAN(Input!$F$5*Input!$F$10))+(M419-$M$18)*SIN(ATAN(Input!$F$5*Input!$F$10)))*IF(Input!C407="",0,1)</f>
        <v>0</v>
      </c>
      <c r="P419" s="7">
        <f t="shared" si="137"/>
        <v>0</v>
      </c>
      <c r="Q419" s="7">
        <f t="shared" si="138"/>
        <v>0</v>
      </c>
      <c r="R419" s="7">
        <f t="shared" si="139"/>
        <v>0</v>
      </c>
      <c r="S419" s="7">
        <f t="shared" si="140"/>
        <v>0</v>
      </c>
      <c r="T419" s="7">
        <f t="shared" si="141"/>
        <v>0</v>
      </c>
      <c r="U419" s="7">
        <f t="shared" si="142"/>
        <v>0</v>
      </c>
      <c r="V419" s="7">
        <f t="shared" si="143"/>
        <v>0</v>
      </c>
      <c r="W419" s="7">
        <f t="shared" si="144"/>
        <v>0</v>
      </c>
      <c r="X419" s="7">
        <f t="shared" si="145"/>
        <v>0</v>
      </c>
      <c r="Y419" s="7">
        <f t="shared" si="146"/>
        <v>0</v>
      </c>
      <c r="Z419" s="7">
        <f t="shared" ca="1" si="147"/>
        <v>0</v>
      </c>
      <c r="AA419" s="7">
        <f t="shared" ca="1" si="148"/>
        <v>0</v>
      </c>
      <c r="AB419" s="7">
        <f t="shared" ca="1" si="149"/>
        <v>0</v>
      </c>
      <c r="AC419" s="3"/>
      <c r="AD419" s="3"/>
    </row>
    <row r="420" spans="1:30" x14ac:dyDescent="0.2">
      <c r="A420" s="20">
        <v>0</v>
      </c>
      <c r="B420" s="20">
        <v>0</v>
      </c>
      <c r="C420" s="8">
        <f>IF(Input!C408="",0,A420-$A$18)</f>
        <v>0</v>
      </c>
      <c r="D420" s="8">
        <f>(B420-Input!$C$6-Input!$F$5*C420)*IF(Input!C408="",0,1)</f>
        <v>0</v>
      </c>
      <c r="E420" s="7">
        <f t="shared" si="129"/>
        <v>0</v>
      </c>
      <c r="F420" s="7">
        <f t="shared" si="130"/>
        <v>0</v>
      </c>
      <c r="G420" s="7">
        <f t="shared" si="131"/>
        <v>0</v>
      </c>
      <c r="H420" s="7">
        <f t="shared" si="132"/>
        <v>0</v>
      </c>
      <c r="I420" s="7">
        <f t="shared" si="133"/>
        <v>0</v>
      </c>
      <c r="J420" s="7">
        <f t="shared" si="134"/>
        <v>0</v>
      </c>
      <c r="K420" s="7">
        <f t="shared" si="135"/>
        <v>0</v>
      </c>
      <c r="L420" s="7">
        <f t="shared" si="136"/>
        <v>0</v>
      </c>
      <c r="M420" s="7">
        <f>Input!C408*Input!$F$10</f>
        <v>0</v>
      </c>
      <c r="N420" s="7">
        <f>(-C420*SIN(ATAN(Input!$F$5*Input!$F$10))+(M420-$M$18)*COS(ATAN(Input!$F$5*Input!$F$10)))*IF(Input!C408="",0,1)</f>
        <v>0</v>
      </c>
      <c r="O420" s="7">
        <f>(C420*COS(ATAN(Input!$F$5*Input!$F$10))+(M420-$M$18)*SIN(ATAN(Input!$F$5*Input!$F$10)))*IF(Input!C408="",0,1)</f>
        <v>0</v>
      </c>
      <c r="P420" s="7">
        <f t="shared" si="137"/>
        <v>0</v>
      </c>
      <c r="Q420" s="7">
        <f t="shared" si="138"/>
        <v>0</v>
      </c>
      <c r="R420" s="7">
        <f t="shared" si="139"/>
        <v>0</v>
      </c>
      <c r="S420" s="7">
        <f t="shared" si="140"/>
        <v>0</v>
      </c>
      <c r="T420" s="7">
        <f t="shared" si="141"/>
        <v>0</v>
      </c>
      <c r="U420" s="7">
        <f t="shared" si="142"/>
        <v>0</v>
      </c>
      <c r="V420" s="7">
        <f t="shared" si="143"/>
        <v>0</v>
      </c>
      <c r="W420" s="7">
        <f t="shared" si="144"/>
        <v>0</v>
      </c>
      <c r="X420" s="7">
        <f t="shared" si="145"/>
        <v>0</v>
      </c>
      <c r="Y420" s="7">
        <f t="shared" si="146"/>
        <v>0</v>
      </c>
      <c r="Z420" s="7">
        <f t="shared" ca="1" si="147"/>
        <v>0</v>
      </c>
      <c r="AA420" s="7">
        <f t="shared" ca="1" si="148"/>
        <v>0</v>
      </c>
      <c r="AB420" s="7">
        <f t="shared" ca="1" si="149"/>
        <v>0</v>
      </c>
      <c r="AC420" s="3"/>
      <c r="AD420" s="3"/>
    </row>
    <row r="421" spans="1:30" x14ac:dyDescent="0.2">
      <c r="A421" s="20">
        <v>0</v>
      </c>
      <c r="B421" s="20">
        <v>0</v>
      </c>
      <c r="C421" s="8">
        <f>IF(Input!C409="",0,A421-$A$18)</f>
        <v>0</v>
      </c>
      <c r="D421" s="8">
        <f>(B421-Input!$C$6-Input!$F$5*C421)*IF(Input!C409="",0,1)</f>
        <v>0</v>
      </c>
      <c r="E421" s="7">
        <f t="shared" si="129"/>
        <v>0</v>
      </c>
      <c r="F421" s="7">
        <f t="shared" si="130"/>
        <v>0</v>
      </c>
      <c r="G421" s="7">
        <f t="shared" si="131"/>
        <v>0</v>
      </c>
      <c r="H421" s="7">
        <f t="shared" si="132"/>
        <v>0</v>
      </c>
      <c r="I421" s="7">
        <f t="shared" si="133"/>
        <v>0</v>
      </c>
      <c r="J421" s="7">
        <f t="shared" si="134"/>
        <v>0</v>
      </c>
      <c r="K421" s="7">
        <f t="shared" si="135"/>
        <v>0</v>
      </c>
      <c r="L421" s="7">
        <f t="shared" si="136"/>
        <v>0</v>
      </c>
      <c r="M421" s="7">
        <f>Input!C409*Input!$F$10</f>
        <v>0</v>
      </c>
      <c r="N421" s="7">
        <f>(-C421*SIN(ATAN(Input!$F$5*Input!$F$10))+(M421-$M$18)*COS(ATAN(Input!$F$5*Input!$F$10)))*IF(Input!C409="",0,1)</f>
        <v>0</v>
      </c>
      <c r="O421" s="7">
        <f>(C421*COS(ATAN(Input!$F$5*Input!$F$10))+(M421-$M$18)*SIN(ATAN(Input!$F$5*Input!$F$10)))*IF(Input!C409="",0,1)</f>
        <v>0</v>
      </c>
      <c r="P421" s="7">
        <f t="shared" si="137"/>
        <v>0</v>
      </c>
      <c r="Q421" s="7">
        <f t="shared" si="138"/>
        <v>0</v>
      </c>
      <c r="R421" s="7">
        <f t="shared" si="139"/>
        <v>0</v>
      </c>
      <c r="S421" s="7">
        <f t="shared" si="140"/>
        <v>0</v>
      </c>
      <c r="T421" s="7">
        <f t="shared" si="141"/>
        <v>0</v>
      </c>
      <c r="U421" s="7">
        <f t="shared" si="142"/>
        <v>0</v>
      </c>
      <c r="V421" s="7">
        <f t="shared" si="143"/>
        <v>0</v>
      </c>
      <c r="W421" s="7">
        <f t="shared" si="144"/>
        <v>0</v>
      </c>
      <c r="X421" s="7">
        <f t="shared" si="145"/>
        <v>0</v>
      </c>
      <c r="Y421" s="7">
        <f t="shared" si="146"/>
        <v>0</v>
      </c>
      <c r="Z421" s="7">
        <f t="shared" ca="1" si="147"/>
        <v>0</v>
      </c>
      <c r="AA421" s="7">
        <f t="shared" ca="1" si="148"/>
        <v>0</v>
      </c>
      <c r="AB421" s="7">
        <f t="shared" ca="1" si="149"/>
        <v>0</v>
      </c>
      <c r="AC421" s="3"/>
      <c r="AD421" s="3"/>
    </row>
    <row r="422" spans="1:30" x14ac:dyDescent="0.2">
      <c r="A422" s="20">
        <v>0</v>
      </c>
      <c r="B422" s="20">
        <v>0</v>
      </c>
      <c r="C422" s="8">
        <f>IF(Input!C410="",0,A422-$A$18)</f>
        <v>0</v>
      </c>
      <c r="D422" s="8">
        <f>(B422-Input!$C$6-Input!$F$5*C422)*IF(Input!C410="",0,1)</f>
        <v>0</v>
      </c>
      <c r="E422" s="7">
        <f t="shared" si="129"/>
        <v>0</v>
      </c>
      <c r="F422" s="7">
        <f t="shared" si="130"/>
        <v>0</v>
      </c>
      <c r="G422" s="7">
        <f t="shared" si="131"/>
        <v>0</v>
      </c>
      <c r="H422" s="7">
        <f t="shared" si="132"/>
        <v>0</v>
      </c>
      <c r="I422" s="7">
        <f t="shared" si="133"/>
        <v>0</v>
      </c>
      <c r="J422" s="7">
        <f t="shared" si="134"/>
        <v>0</v>
      </c>
      <c r="K422" s="7">
        <f t="shared" si="135"/>
        <v>0</v>
      </c>
      <c r="L422" s="7">
        <f t="shared" si="136"/>
        <v>0</v>
      </c>
      <c r="M422" s="7">
        <f>Input!C410*Input!$F$10</f>
        <v>0</v>
      </c>
      <c r="N422" s="7">
        <f>(-C422*SIN(ATAN(Input!$F$5*Input!$F$10))+(M422-$M$18)*COS(ATAN(Input!$F$5*Input!$F$10)))*IF(Input!C410="",0,1)</f>
        <v>0</v>
      </c>
      <c r="O422" s="7">
        <f>(C422*COS(ATAN(Input!$F$5*Input!$F$10))+(M422-$M$18)*SIN(ATAN(Input!$F$5*Input!$F$10)))*IF(Input!C410="",0,1)</f>
        <v>0</v>
      </c>
      <c r="P422" s="7">
        <f t="shared" si="137"/>
        <v>0</v>
      </c>
      <c r="Q422" s="7">
        <f t="shared" si="138"/>
        <v>0</v>
      </c>
      <c r="R422" s="7">
        <f t="shared" si="139"/>
        <v>0</v>
      </c>
      <c r="S422" s="7">
        <f t="shared" si="140"/>
        <v>0</v>
      </c>
      <c r="T422" s="7">
        <f t="shared" si="141"/>
        <v>0</v>
      </c>
      <c r="U422" s="7">
        <f t="shared" si="142"/>
        <v>0</v>
      </c>
      <c r="V422" s="7">
        <f t="shared" si="143"/>
        <v>0</v>
      </c>
      <c r="W422" s="7">
        <f t="shared" si="144"/>
        <v>0</v>
      </c>
      <c r="X422" s="7">
        <f t="shared" si="145"/>
        <v>0</v>
      </c>
      <c r="Y422" s="7">
        <f t="shared" si="146"/>
        <v>0</v>
      </c>
      <c r="Z422" s="7">
        <f t="shared" ca="1" si="147"/>
        <v>0</v>
      </c>
      <c r="AA422" s="7">
        <f t="shared" ca="1" si="148"/>
        <v>0</v>
      </c>
      <c r="AB422" s="7">
        <f t="shared" ca="1" si="149"/>
        <v>0</v>
      </c>
      <c r="AC422" s="3"/>
      <c r="AD422" s="3"/>
    </row>
    <row r="423" spans="1:30" x14ac:dyDescent="0.2">
      <c r="A423" s="20">
        <v>0</v>
      </c>
      <c r="B423" s="20">
        <v>0</v>
      </c>
      <c r="C423" s="8">
        <f>IF(Input!C411="",0,A423-$A$18)</f>
        <v>0</v>
      </c>
      <c r="D423" s="8">
        <f>(B423-Input!$C$6-Input!$F$5*C423)*IF(Input!C411="",0,1)</f>
        <v>0</v>
      </c>
      <c r="E423" s="7">
        <f t="shared" si="129"/>
        <v>0</v>
      </c>
      <c r="F423" s="7">
        <f t="shared" si="130"/>
        <v>0</v>
      </c>
      <c r="G423" s="7">
        <f t="shared" si="131"/>
        <v>0</v>
      </c>
      <c r="H423" s="7">
        <f t="shared" si="132"/>
        <v>0</v>
      </c>
      <c r="I423" s="7">
        <f t="shared" si="133"/>
        <v>0</v>
      </c>
      <c r="J423" s="7">
        <f t="shared" si="134"/>
        <v>0</v>
      </c>
      <c r="K423" s="7">
        <f t="shared" si="135"/>
        <v>0</v>
      </c>
      <c r="L423" s="7">
        <f t="shared" si="136"/>
        <v>0</v>
      </c>
      <c r="M423" s="7">
        <f>Input!C411*Input!$F$10</f>
        <v>0</v>
      </c>
      <c r="N423" s="7">
        <f>(-C423*SIN(ATAN(Input!$F$5*Input!$F$10))+(M423-$M$18)*COS(ATAN(Input!$F$5*Input!$F$10)))*IF(Input!C411="",0,1)</f>
        <v>0</v>
      </c>
      <c r="O423" s="7">
        <f>(C423*COS(ATAN(Input!$F$5*Input!$F$10))+(M423-$M$18)*SIN(ATAN(Input!$F$5*Input!$F$10)))*IF(Input!C411="",0,1)</f>
        <v>0</v>
      </c>
      <c r="P423" s="7">
        <f t="shared" si="137"/>
        <v>0</v>
      </c>
      <c r="Q423" s="7">
        <f t="shared" si="138"/>
        <v>0</v>
      </c>
      <c r="R423" s="7">
        <f t="shared" si="139"/>
        <v>0</v>
      </c>
      <c r="S423" s="7">
        <f t="shared" si="140"/>
        <v>0</v>
      </c>
      <c r="T423" s="7">
        <f t="shared" si="141"/>
        <v>0</v>
      </c>
      <c r="U423" s="7">
        <f t="shared" si="142"/>
        <v>0</v>
      </c>
      <c r="V423" s="7">
        <f t="shared" si="143"/>
        <v>0</v>
      </c>
      <c r="W423" s="7">
        <f t="shared" si="144"/>
        <v>0</v>
      </c>
      <c r="X423" s="7">
        <f t="shared" si="145"/>
        <v>0</v>
      </c>
      <c r="Y423" s="7">
        <f t="shared" si="146"/>
        <v>0</v>
      </c>
      <c r="Z423" s="7">
        <f t="shared" ca="1" si="147"/>
        <v>0</v>
      </c>
      <c r="AA423" s="7">
        <f t="shared" ca="1" si="148"/>
        <v>0</v>
      </c>
      <c r="AB423" s="7">
        <f t="shared" ca="1" si="149"/>
        <v>0</v>
      </c>
      <c r="AC423" s="3"/>
      <c r="AD423" s="3"/>
    </row>
    <row r="424" spans="1:30" x14ac:dyDescent="0.2">
      <c r="A424" s="20">
        <v>0</v>
      </c>
      <c r="B424" s="20">
        <v>0</v>
      </c>
      <c r="C424" s="8">
        <f>IF(Input!C412="",0,A424-$A$18)</f>
        <v>0</v>
      </c>
      <c r="D424" s="8">
        <f>(B424-Input!$C$6-Input!$F$5*C424)*IF(Input!C412="",0,1)</f>
        <v>0</v>
      </c>
      <c r="E424" s="7">
        <f t="shared" si="129"/>
        <v>0</v>
      </c>
      <c r="F424" s="7">
        <f t="shared" si="130"/>
        <v>0</v>
      </c>
      <c r="G424" s="7">
        <f t="shared" si="131"/>
        <v>0</v>
      </c>
      <c r="H424" s="7">
        <f t="shared" si="132"/>
        <v>0</v>
      </c>
      <c r="I424" s="7">
        <f t="shared" si="133"/>
        <v>0</v>
      </c>
      <c r="J424" s="7">
        <f t="shared" si="134"/>
        <v>0</v>
      </c>
      <c r="K424" s="7">
        <f t="shared" si="135"/>
        <v>0</v>
      </c>
      <c r="L424" s="7">
        <f t="shared" si="136"/>
        <v>0</v>
      </c>
      <c r="M424" s="7">
        <f>Input!C412*Input!$F$10</f>
        <v>0</v>
      </c>
      <c r="N424" s="7">
        <f>(-C424*SIN(ATAN(Input!$F$5*Input!$F$10))+(M424-$M$18)*COS(ATAN(Input!$F$5*Input!$F$10)))*IF(Input!C412="",0,1)</f>
        <v>0</v>
      </c>
      <c r="O424" s="7">
        <f>(C424*COS(ATAN(Input!$F$5*Input!$F$10))+(M424-$M$18)*SIN(ATAN(Input!$F$5*Input!$F$10)))*IF(Input!C412="",0,1)</f>
        <v>0</v>
      </c>
      <c r="P424" s="7">
        <f t="shared" si="137"/>
        <v>0</v>
      </c>
      <c r="Q424" s="7">
        <f t="shared" si="138"/>
        <v>0</v>
      </c>
      <c r="R424" s="7">
        <f t="shared" si="139"/>
        <v>0</v>
      </c>
      <c r="S424" s="7">
        <f t="shared" si="140"/>
        <v>0</v>
      </c>
      <c r="T424" s="7">
        <f t="shared" si="141"/>
        <v>0</v>
      </c>
      <c r="U424" s="7">
        <f t="shared" si="142"/>
        <v>0</v>
      </c>
      <c r="V424" s="7">
        <f t="shared" si="143"/>
        <v>0</v>
      </c>
      <c r="W424" s="7">
        <f t="shared" si="144"/>
        <v>0</v>
      </c>
      <c r="X424" s="7">
        <f t="shared" si="145"/>
        <v>0</v>
      </c>
      <c r="Y424" s="7">
        <f t="shared" si="146"/>
        <v>0</v>
      </c>
      <c r="Z424" s="7">
        <f t="shared" ca="1" si="147"/>
        <v>0</v>
      </c>
      <c r="AA424" s="7">
        <f t="shared" ca="1" si="148"/>
        <v>0</v>
      </c>
      <c r="AB424" s="7">
        <f t="shared" ca="1" si="149"/>
        <v>0</v>
      </c>
      <c r="AC424" s="3"/>
      <c r="AD424" s="3"/>
    </row>
    <row r="425" spans="1:30" x14ac:dyDescent="0.2">
      <c r="A425" s="20">
        <v>0</v>
      </c>
      <c r="B425" s="20">
        <v>0</v>
      </c>
      <c r="C425" s="8">
        <f>IF(Input!C413="",0,A425-$A$18)</f>
        <v>0</v>
      </c>
      <c r="D425" s="8">
        <f>(B425-Input!$C$6-Input!$F$5*C425)*IF(Input!C413="",0,1)</f>
        <v>0</v>
      </c>
      <c r="E425" s="7">
        <f t="shared" si="129"/>
        <v>0</v>
      </c>
      <c r="F425" s="7">
        <f t="shared" si="130"/>
        <v>0</v>
      </c>
      <c r="G425" s="7">
        <f t="shared" si="131"/>
        <v>0</v>
      </c>
      <c r="H425" s="7">
        <f t="shared" si="132"/>
        <v>0</v>
      </c>
      <c r="I425" s="7">
        <f t="shared" si="133"/>
        <v>0</v>
      </c>
      <c r="J425" s="7">
        <f t="shared" si="134"/>
        <v>0</v>
      </c>
      <c r="K425" s="7">
        <f t="shared" si="135"/>
        <v>0</v>
      </c>
      <c r="L425" s="7">
        <f t="shared" si="136"/>
        <v>0</v>
      </c>
      <c r="M425" s="7">
        <f>Input!C413*Input!$F$10</f>
        <v>0</v>
      </c>
      <c r="N425" s="7">
        <f>(-C425*SIN(ATAN(Input!$F$5*Input!$F$10))+(M425-$M$18)*COS(ATAN(Input!$F$5*Input!$F$10)))*IF(Input!C413="",0,1)</f>
        <v>0</v>
      </c>
      <c r="O425" s="7">
        <f>(C425*COS(ATAN(Input!$F$5*Input!$F$10))+(M425-$M$18)*SIN(ATAN(Input!$F$5*Input!$F$10)))*IF(Input!C413="",0,1)</f>
        <v>0</v>
      </c>
      <c r="P425" s="7">
        <f t="shared" si="137"/>
        <v>0</v>
      </c>
      <c r="Q425" s="7">
        <f t="shared" si="138"/>
        <v>0</v>
      </c>
      <c r="R425" s="7">
        <f t="shared" si="139"/>
        <v>0</v>
      </c>
      <c r="S425" s="7">
        <f t="shared" si="140"/>
        <v>0</v>
      </c>
      <c r="T425" s="7">
        <f t="shared" si="141"/>
        <v>0</v>
      </c>
      <c r="U425" s="7">
        <f t="shared" si="142"/>
        <v>0</v>
      </c>
      <c r="V425" s="7">
        <f t="shared" si="143"/>
        <v>0</v>
      </c>
      <c r="W425" s="7">
        <f t="shared" si="144"/>
        <v>0</v>
      </c>
      <c r="X425" s="7">
        <f t="shared" si="145"/>
        <v>0</v>
      </c>
      <c r="Y425" s="7">
        <f t="shared" si="146"/>
        <v>0</v>
      </c>
      <c r="Z425" s="7">
        <f t="shared" ca="1" si="147"/>
        <v>0</v>
      </c>
      <c r="AA425" s="7">
        <f t="shared" ca="1" si="148"/>
        <v>0</v>
      </c>
      <c r="AB425" s="7">
        <f t="shared" ca="1" si="149"/>
        <v>0</v>
      </c>
      <c r="AC425" s="3"/>
      <c r="AD425" s="3"/>
    </row>
    <row r="426" spans="1:30" x14ac:dyDescent="0.2">
      <c r="A426" s="20">
        <v>0</v>
      </c>
      <c r="B426" s="20">
        <v>0</v>
      </c>
      <c r="C426" s="8">
        <f>IF(Input!C414="",0,A426-$A$18)</f>
        <v>0</v>
      </c>
      <c r="D426" s="8">
        <f>(B426-Input!$C$6-Input!$F$5*C426)*IF(Input!C414="",0,1)</f>
        <v>0</v>
      </c>
      <c r="E426" s="7">
        <f t="shared" si="129"/>
        <v>0</v>
      </c>
      <c r="F426" s="7">
        <f t="shared" si="130"/>
        <v>0</v>
      </c>
      <c r="G426" s="7">
        <f t="shared" si="131"/>
        <v>0</v>
      </c>
      <c r="H426" s="7">
        <f t="shared" si="132"/>
        <v>0</v>
      </c>
      <c r="I426" s="7">
        <f t="shared" si="133"/>
        <v>0</v>
      </c>
      <c r="J426" s="7">
        <f t="shared" si="134"/>
        <v>0</v>
      </c>
      <c r="K426" s="7">
        <f t="shared" si="135"/>
        <v>0</v>
      </c>
      <c r="L426" s="7">
        <f t="shared" si="136"/>
        <v>0</v>
      </c>
      <c r="M426" s="7">
        <f>Input!C414*Input!$F$10</f>
        <v>0</v>
      </c>
      <c r="N426" s="7">
        <f>(-C426*SIN(ATAN(Input!$F$5*Input!$F$10))+(M426-$M$18)*COS(ATAN(Input!$F$5*Input!$F$10)))*IF(Input!C414="",0,1)</f>
        <v>0</v>
      </c>
      <c r="O426" s="7">
        <f>(C426*COS(ATAN(Input!$F$5*Input!$F$10))+(M426-$M$18)*SIN(ATAN(Input!$F$5*Input!$F$10)))*IF(Input!C414="",0,1)</f>
        <v>0</v>
      </c>
      <c r="P426" s="7">
        <f t="shared" si="137"/>
        <v>0</v>
      </c>
      <c r="Q426" s="7">
        <f t="shared" si="138"/>
        <v>0</v>
      </c>
      <c r="R426" s="7">
        <f t="shared" si="139"/>
        <v>0</v>
      </c>
      <c r="S426" s="7">
        <f t="shared" si="140"/>
        <v>0</v>
      </c>
      <c r="T426" s="7">
        <f t="shared" si="141"/>
        <v>0</v>
      </c>
      <c r="U426" s="7">
        <f t="shared" si="142"/>
        <v>0</v>
      </c>
      <c r="V426" s="7">
        <f t="shared" si="143"/>
        <v>0</v>
      </c>
      <c r="W426" s="7">
        <f t="shared" si="144"/>
        <v>0</v>
      </c>
      <c r="X426" s="7">
        <f t="shared" si="145"/>
        <v>0</v>
      </c>
      <c r="Y426" s="7">
        <f t="shared" si="146"/>
        <v>0</v>
      </c>
      <c r="Z426" s="7">
        <f t="shared" ca="1" si="147"/>
        <v>0</v>
      </c>
      <c r="AA426" s="7">
        <f t="shared" ca="1" si="148"/>
        <v>0</v>
      </c>
      <c r="AB426" s="7">
        <f t="shared" ca="1" si="149"/>
        <v>0</v>
      </c>
      <c r="AC426" s="3"/>
      <c r="AD426" s="3"/>
    </row>
    <row r="427" spans="1:30" x14ac:dyDescent="0.2">
      <c r="A427" s="20">
        <v>0</v>
      </c>
      <c r="B427" s="20">
        <v>0</v>
      </c>
      <c r="C427" s="8">
        <f>IF(Input!C415="",0,A427-$A$18)</f>
        <v>0</v>
      </c>
      <c r="D427" s="8">
        <f>(B427-Input!$C$6-Input!$F$5*C427)*IF(Input!C415="",0,1)</f>
        <v>0</v>
      </c>
      <c r="E427" s="7">
        <f t="shared" si="129"/>
        <v>0</v>
      </c>
      <c r="F427" s="7">
        <f t="shared" si="130"/>
        <v>0</v>
      </c>
      <c r="G427" s="7">
        <f t="shared" si="131"/>
        <v>0</v>
      </c>
      <c r="H427" s="7">
        <f t="shared" si="132"/>
        <v>0</v>
      </c>
      <c r="I427" s="7">
        <f t="shared" si="133"/>
        <v>0</v>
      </c>
      <c r="J427" s="7">
        <f t="shared" si="134"/>
        <v>0</v>
      </c>
      <c r="K427" s="7">
        <f t="shared" si="135"/>
        <v>0</v>
      </c>
      <c r="L427" s="7">
        <f t="shared" si="136"/>
        <v>0</v>
      </c>
      <c r="M427" s="7">
        <f>Input!C415*Input!$F$10</f>
        <v>0</v>
      </c>
      <c r="N427" s="7">
        <f>(-C427*SIN(ATAN(Input!$F$5*Input!$F$10))+(M427-$M$18)*COS(ATAN(Input!$F$5*Input!$F$10)))*IF(Input!C415="",0,1)</f>
        <v>0</v>
      </c>
      <c r="O427" s="7">
        <f>(C427*COS(ATAN(Input!$F$5*Input!$F$10))+(M427-$M$18)*SIN(ATAN(Input!$F$5*Input!$F$10)))*IF(Input!C415="",0,1)</f>
        <v>0</v>
      </c>
      <c r="P427" s="7">
        <f t="shared" si="137"/>
        <v>0</v>
      </c>
      <c r="Q427" s="7">
        <f t="shared" si="138"/>
        <v>0</v>
      </c>
      <c r="R427" s="7">
        <f t="shared" si="139"/>
        <v>0</v>
      </c>
      <c r="S427" s="7">
        <f t="shared" si="140"/>
        <v>0</v>
      </c>
      <c r="T427" s="7">
        <f t="shared" si="141"/>
        <v>0</v>
      </c>
      <c r="U427" s="7">
        <f t="shared" si="142"/>
        <v>0</v>
      </c>
      <c r="V427" s="7">
        <f t="shared" si="143"/>
        <v>0</v>
      </c>
      <c r="W427" s="7">
        <f t="shared" si="144"/>
        <v>0</v>
      </c>
      <c r="X427" s="7">
        <f t="shared" si="145"/>
        <v>0</v>
      </c>
      <c r="Y427" s="7">
        <f t="shared" si="146"/>
        <v>0</v>
      </c>
      <c r="Z427" s="7">
        <f t="shared" ca="1" si="147"/>
        <v>0</v>
      </c>
      <c r="AA427" s="7">
        <f t="shared" ca="1" si="148"/>
        <v>0</v>
      </c>
      <c r="AB427" s="7">
        <f t="shared" ca="1" si="149"/>
        <v>0</v>
      </c>
      <c r="AC427" s="3"/>
      <c r="AD427" s="3"/>
    </row>
    <row r="428" spans="1:30" x14ac:dyDescent="0.2">
      <c r="A428" s="20">
        <v>0</v>
      </c>
      <c r="B428" s="20">
        <v>0</v>
      </c>
      <c r="C428" s="8">
        <f>IF(Input!C416="",0,A428-$A$18)</f>
        <v>0</v>
      </c>
      <c r="D428" s="8">
        <f>(B428-Input!$C$6-Input!$F$5*C428)*IF(Input!C416="",0,1)</f>
        <v>0</v>
      </c>
      <c r="E428" s="7">
        <f t="shared" si="129"/>
        <v>0</v>
      </c>
      <c r="F428" s="7">
        <f t="shared" si="130"/>
        <v>0</v>
      </c>
      <c r="G428" s="7">
        <f t="shared" si="131"/>
        <v>0</v>
      </c>
      <c r="H428" s="7">
        <f t="shared" si="132"/>
        <v>0</v>
      </c>
      <c r="I428" s="7">
        <f t="shared" si="133"/>
        <v>0</v>
      </c>
      <c r="J428" s="7">
        <f t="shared" si="134"/>
        <v>0</v>
      </c>
      <c r="K428" s="7">
        <f t="shared" si="135"/>
        <v>0</v>
      </c>
      <c r="L428" s="7">
        <f t="shared" si="136"/>
        <v>0</v>
      </c>
      <c r="M428" s="7">
        <f>Input!C416*Input!$F$10</f>
        <v>0</v>
      </c>
      <c r="N428" s="7">
        <f>(-C428*SIN(ATAN(Input!$F$5*Input!$F$10))+(M428-$M$18)*COS(ATAN(Input!$F$5*Input!$F$10)))*IF(Input!C416="",0,1)</f>
        <v>0</v>
      </c>
      <c r="O428" s="7">
        <f>(C428*COS(ATAN(Input!$F$5*Input!$F$10))+(M428-$M$18)*SIN(ATAN(Input!$F$5*Input!$F$10)))*IF(Input!C416="",0,1)</f>
        <v>0</v>
      </c>
      <c r="P428" s="7">
        <f t="shared" si="137"/>
        <v>0</v>
      </c>
      <c r="Q428" s="7">
        <f t="shared" si="138"/>
        <v>0</v>
      </c>
      <c r="R428" s="7">
        <f t="shared" si="139"/>
        <v>0</v>
      </c>
      <c r="S428" s="7">
        <f t="shared" si="140"/>
        <v>0</v>
      </c>
      <c r="T428" s="7">
        <f t="shared" si="141"/>
        <v>0</v>
      </c>
      <c r="U428" s="7">
        <f t="shared" si="142"/>
        <v>0</v>
      </c>
      <c r="V428" s="7">
        <f t="shared" si="143"/>
        <v>0</v>
      </c>
      <c r="W428" s="7">
        <f t="shared" si="144"/>
        <v>0</v>
      </c>
      <c r="X428" s="7">
        <f t="shared" si="145"/>
        <v>0</v>
      </c>
      <c r="Y428" s="7">
        <f t="shared" si="146"/>
        <v>0</v>
      </c>
      <c r="Z428" s="7">
        <f t="shared" ca="1" si="147"/>
        <v>0</v>
      </c>
      <c r="AA428" s="7">
        <f t="shared" ca="1" si="148"/>
        <v>0</v>
      </c>
      <c r="AB428" s="7">
        <f t="shared" ca="1" si="149"/>
        <v>0</v>
      </c>
      <c r="AC428" s="3"/>
      <c r="AD428" s="3"/>
    </row>
    <row r="429" spans="1:30" x14ac:dyDescent="0.2">
      <c r="A429" s="20">
        <v>0</v>
      </c>
      <c r="B429" s="20">
        <v>0</v>
      </c>
      <c r="C429" s="8">
        <f>IF(Input!C417="",0,A429-$A$18)</f>
        <v>0</v>
      </c>
      <c r="D429" s="8">
        <f>(B429-Input!$C$6-Input!$F$5*C429)*IF(Input!C417="",0,1)</f>
        <v>0</v>
      </c>
      <c r="E429" s="7">
        <f t="shared" si="129"/>
        <v>0</v>
      </c>
      <c r="F429" s="7">
        <f t="shared" si="130"/>
        <v>0</v>
      </c>
      <c r="G429" s="7">
        <f t="shared" si="131"/>
        <v>0</v>
      </c>
      <c r="H429" s="7">
        <f t="shared" si="132"/>
        <v>0</v>
      </c>
      <c r="I429" s="7">
        <f t="shared" si="133"/>
        <v>0</v>
      </c>
      <c r="J429" s="7">
        <f t="shared" si="134"/>
        <v>0</v>
      </c>
      <c r="K429" s="7">
        <f t="shared" si="135"/>
        <v>0</v>
      </c>
      <c r="L429" s="7">
        <f t="shared" si="136"/>
        <v>0</v>
      </c>
      <c r="M429" s="7">
        <f>Input!C417*Input!$F$10</f>
        <v>0</v>
      </c>
      <c r="N429" s="7">
        <f>(-C429*SIN(ATAN(Input!$F$5*Input!$F$10))+(M429-$M$18)*COS(ATAN(Input!$F$5*Input!$F$10)))*IF(Input!C417="",0,1)</f>
        <v>0</v>
      </c>
      <c r="O429" s="7">
        <f>(C429*COS(ATAN(Input!$F$5*Input!$F$10))+(M429-$M$18)*SIN(ATAN(Input!$F$5*Input!$F$10)))*IF(Input!C417="",0,1)</f>
        <v>0</v>
      </c>
      <c r="P429" s="7">
        <f t="shared" si="137"/>
        <v>0</v>
      </c>
      <c r="Q429" s="7">
        <f t="shared" si="138"/>
        <v>0</v>
      </c>
      <c r="R429" s="7">
        <f t="shared" si="139"/>
        <v>0</v>
      </c>
      <c r="S429" s="7">
        <f t="shared" si="140"/>
        <v>0</v>
      </c>
      <c r="T429" s="7">
        <f t="shared" si="141"/>
        <v>0</v>
      </c>
      <c r="U429" s="7">
        <f t="shared" si="142"/>
        <v>0</v>
      </c>
      <c r="V429" s="7">
        <f t="shared" si="143"/>
        <v>0</v>
      </c>
      <c r="W429" s="7">
        <f t="shared" si="144"/>
        <v>0</v>
      </c>
      <c r="X429" s="7">
        <f t="shared" si="145"/>
        <v>0</v>
      </c>
      <c r="Y429" s="7">
        <f t="shared" si="146"/>
        <v>0</v>
      </c>
      <c r="Z429" s="7">
        <f t="shared" ca="1" si="147"/>
        <v>0</v>
      </c>
      <c r="AA429" s="7">
        <f t="shared" ca="1" si="148"/>
        <v>0</v>
      </c>
      <c r="AB429" s="7">
        <f t="shared" ca="1" si="149"/>
        <v>0</v>
      </c>
      <c r="AC429" s="3"/>
      <c r="AD429" s="3"/>
    </row>
    <row r="430" spans="1:30" x14ac:dyDescent="0.2">
      <c r="A430" s="20">
        <v>0</v>
      </c>
      <c r="B430" s="20">
        <v>0</v>
      </c>
      <c r="C430" s="8">
        <f>IF(Input!C418="",0,A430-$A$18)</f>
        <v>0</v>
      </c>
      <c r="D430" s="8">
        <f>(B430-Input!$C$6-Input!$F$5*C430)*IF(Input!C418="",0,1)</f>
        <v>0</v>
      </c>
      <c r="E430" s="7">
        <f t="shared" si="129"/>
        <v>0</v>
      </c>
      <c r="F430" s="7">
        <f t="shared" si="130"/>
        <v>0</v>
      </c>
      <c r="G430" s="7">
        <f t="shared" si="131"/>
        <v>0</v>
      </c>
      <c r="H430" s="7">
        <f t="shared" si="132"/>
        <v>0</v>
      </c>
      <c r="I430" s="7">
        <f t="shared" si="133"/>
        <v>0</v>
      </c>
      <c r="J430" s="7">
        <f t="shared" si="134"/>
        <v>0</v>
      </c>
      <c r="K430" s="7">
        <f t="shared" si="135"/>
        <v>0</v>
      </c>
      <c r="L430" s="7">
        <f t="shared" si="136"/>
        <v>0</v>
      </c>
      <c r="M430" s="7">
        <f>Input!C418*Input!$F$10</f>
        <v>0</v>
      </c>
      <c r="N430" s="7">
        <f>(-C430*SIN(ATAN(Input!$F$5*Input!$F$10))+(M430-$M$18)*COS(ATAN(Input!$F$5*Input!$F$10)))*IF(Input!C418="",0,1)</f>
        <v>0</v>
      </c>
      <c r="O430" s="7">
        <f>(C430*COS(ATAN(Input!$F$5*Input!$F$10))+(M430-$M$18)*SIN(ATAN(Input!$F$5*Input!$F$10)))*IF(Input!C418="",0,1)</f>
        <v>0</v>
      </c>
      <c r="P430" s="7">
        <f t="shared" si="137"/>
        <v>0</v>
      </c>
      <c r="Q430" s="7">
        <f t="shared" si="138"/>
        <v>0</v>
      </c>
      <c r="R430" s="7">
        <f t="shared" si="139"/>
        <v>0</v>
      </c>
      <c r="S430" s="7">
        <f t="shared" si="140"/>
        <v>0</v>
      </c>
      <c r="T430" s="7">
        <f t="shared" si="141"/>
        <v>0</v>
      </c>
      <c r="U430" s="7">
        <f t="shared" si="142"/>
        <v>0</v>
      </c>
      <c r="V430" s="7">
        <f t="shared" si="143"/>
        <v>0</v>
      </c>
      <c r="W430" s="7">
        <f t="shared" si="144"/>
        <v>0</v>
      </c>
      <c r="X430" s="7">
        <f t="shared" si="145"/>
        <v>0</v>
      </c>
      <c r="Y430" s="7">
        <f t="shared" si="146"/>
        <v>0</v>
      </c>
      <c r="Z430" s="7">
        <f t="shared" ca="1" si="147"/>
        <v>0</v>
      </c>
      <c r="AA430" s="7">
        <f t="shared" ca="1" si="148"/>
        <v>0</v>
      </c>
      <c r="AB430" s="7">
        <f t="shared" ca="1" si="149"/>
        <v>0</v>
      </c>
      <c r="AC430" s="3"/>
      <c r="AD430" s="3"/>
    </row>
    <row r="431" spans="1:30" x14ac:dyDescent="0.2">
      <c r="A431" s="20">
        <v>0</v>
      </c>
      <c r="B431" s="20">
        <v>0</v>
      </c>
      <c r="C431" s="8">
        <f>IF(Input!C419="",0,A431-$A$18)</f>
        <v>0</v>
      </c>
      <c r="D431" s="8">
        <f>(B431-Input!$C$6-Input!$F$5*C431)*IF(Input!C419="",0,1)</f>
        <v>0</v>
      </c>
      <c r="E431" s="7">
        <f t="shared" si="129"/>
        <v>0</v>
      </c>
      <c r="F431" s="7">
        <f t="shared" si="130"/>
        <v>0</v>
      </c>
      <c r="G431" s="7">
        <f t="shared" si="131"/>
        <v>0</v>
      </c>
      <c r="H431" s="7">
        <f t="shared" si="132"/>
        <v>0</v>
      </c>
      <c r="I431" s="7">
        <f t="shared" si="133"/>
        <v>0</v>
      </c>
      <c r="J431" s="7">
        <f t="shared" si="134"/>
        <v>0</v>
      </c>
      <c r="K431" s="7">
        <f t="shared" si="135"/>
        <v>0</v>
      </c>
      <c r="L431" s="7">
        <f t="shared" si="136"/>
        <v>0</v>
      </c>
      <c r="M431" s="7">
        <f>Input!C419*Input!$F$10</f>
        <v>0</v>
      </c>
      <c r="N431" s="7">
        <f>(-C431*SIN(ATAN(Input!$F$5*Input!$F$10))+(M431-$M$18)*COS(ATAN(Input!$F$5*Input!$F$10)))*IF(Input!C419="",0,1)</f>
        <v>0</v>
      </c>
      <c r="O431" s="7">
        <f>(C431*COS(ATAN(Input!$F$5*Input!$F$10))+(M431-$M$18)*SIN(ATAN(Input!$F$5*Input!$F$10)))*IF(Input!C419="",0,1)</f>
        <v>0</v>
      </c>
      <c r="P431" s="7">
        <f t="shared" si="137"/>
        <v>0</v>
      </c>
      <c r="Q431" s="7">
        <f t="shared" si="138"/>
        <v>0</v>
      </c>
      <c r="R431" s="7">
        <f t="shared" si="139"/>
        <v>0</v>
      </c>
      <c r="S431" s="7">
        <f t="shared" si="140"/>
        <v>0</v>
      </c>
      <c r="T431" s="7">
        <f t="shared" si="141"/>
        <v>0</v>
      </c>
      <c r="U431" s="7">
        <f t="shared" si="142"/>
        <v>0</v>
      </c>
      <c r="V431" s="7">
        <f t="shared" si="143"/>
        <v>0</v>
      </c>
      <c r="W431" s="7">
        <f t="shared" si="144"/>
        <v>0</v>
      </c>
      <c r="X431" s="7">
        <f t="shared" si="145"/>
        <v>0</v>
      </c>
      <c r="Y431" s="7">
        <f t="shared" si="146"/>
        <v>0</v>
      </c>
      <c r="Z431" s="7">
        <f t="shared" ca="1" si="147"/>
        <v>0</v>
      </c>
      <c r="AA431" s="7">
        <f t="shared" ca="1" si="148"/>
        <v>0</v>
      </c>
      <c r="AB431" s="7">
        <f t="shared" ca="1" si="149"/>
        <v>0</v>
      </c>
      <c r="AC431" s="3"/>
      <c r="AD431" s="3"/>
    </row>
    <row r="432" spans="1:30" x14ac:dyDescent="0.2">
      <c r="A432" s="20">
        <v>0</v>
      </c>
      <c r="B432" s="20">
        <v>0</v>
      </c>
      <c r="C432" s="8">
        <f>IF(Input!C420="",0,A432-$A$18)</f>
        <v>0</v>
      </c>
      <c r="D432" s="8">
        <f>(B432-Input!$C$6-Input!$F$5*C432)*IF(Input!C420="",0,1)</f>
        <v>0</v>
      </c>
      <c r="E432" s="7">
        <f t="shared" si="129"/>
        <v>0</v>
      </c>
      <c r="F432" s="7">
        <f t="shared" si="130"/>
        <v>0</v>
      </c>
      <c r="G432" s="7">
        <f t="shared" si="131"/>
        <v>0</v>
      </c>
      <c r="H432" s="7">
        <f t="shared" si="132"/>
        <v>0</v>
      </c>
      <c r="I432" s="7">
        <f t="shared" si="133"/>
        <v>0</v>
      </c>
      <c r="J432" s="7">
        <f t="shared" si="134"/>
        <v>0</v>
      </c>
      <c r="K432" s="7">
        <f t="shared" si="135"/>
        <v>0</v>
      </c>
      <c r="L432" s="7">
        <f t="shared" si="136"/>
        <v>0</v>
      </c>
      <c r="M432" s="7">
        <f>Input!C420*Input!$F$10</f>
        <v>0</v>
      </c>
      <c r="N432" s="7">
        <f>(-C432*SIN(ATAN(Input!$F$5*Input!$F$10))+(M432-$M$18)*COS(ATAN(Input!$F$5*Input!$F$10)))*IF(Input!C420="",0,1)</f>
        <v>0</v>
      </c>
      <c r="O432" s="7">
        <f>(C432*COS(ATAN(Input!$F$5*Input!$F$10))+(M432-$M$18)*SIN(ATAN(Input!$F$5*Input!$F$10)))*IF(Input!C420="",0,1)</f>
        <v>0</v>
      </c>
      <c r="P432" s="7">
        <f t="shared" si="137"/>
        <v>0</v>
      </c>
      <c r="Q432" s="7">
        <f t="shared" si="138"/>
        <v>0</v>
      </c>
      <c r="R432" s="7">
        <f t="shared" si="139"/>
        <v>0</v>
      </c>
      <c r="S432" s="7">
        <f t="shared" si="140"/>
        <v>0</v>
      </c>
      <c r="T432" s="7">
        <f t="shared" si="141"/>
        <v>0</v>
      </c>
      <c r="U432" s="7">
        <f t="shared" si="142"/>
        <v>0</v>
      </c>
      <c r="V432" s="7">
        <f t="shared" si="143"/>
        <v>0</v>
      </c>
      <c r="W432" s="7">
        <f t="shared" si="144"/>
        <v>0</v>
      </c>
      <c r="X432" s="7">
        <f t="shared" si="145"/>
        <v>0</v>
      </c>
      <c r="Y432" s="7">
        <f t="shared" si="146"/>
        <v>0</v>
      </c>
      <c r="Z432" s="7">
        <f t="shared" ca="1" si="147"/>
        <v>0</v>
      </c>
      <c r="AA432" s="7">
        <f t="shared" ca="1" si="148"/>
        <v>0</v>
      </c>
      <c r="AB432" s="7">
        <f t="shared" ca="1" si="149"/>
        <v>0</v>
      </c>
      <c r="AC432" s="3"/>
      <c r="AD432" s="3"/>
    </row>
    <row r="433" spans="1:30" x14ac:dyDescent="0.2">
      <c r="A433" s="20">
        <v>0</v>
      </c>
      <c r="B433" s="20">
        <v>0</v>
      </c>
      <c r="C433" s="8">
        <f>IF(Input!C421="",0,A433-$A$18)</f>
        <v>0</v>
      </c>
      <c r="D433" s="8">
        <f>(B433-Input!$C$6-Input!$F$5*C433)*IF(Input!C421="",0,1)</f>
        <v>0</v>
      </c>
      <c r="E433" s="7">
        <f t="shared" si="129"/>
        <v>0</v>
      </c>
      <c r="F433" s="7">
        <f t="shared" si="130"/>
        <v>0</v>
      </c>
      <c r="G433" s="7">
        <f t="shared" si="131"/>
        <v>0</v>
      </c>
      <c r="H433" s="7">
        <f t="shared" si="132"/>
        <v>0</v>
      </c>
      <c r="I433" s="7">
        <f t="shared" si="133"/>
        <v>0</v>
      </c>
      <c r="J433" s="7">
        <f t="shared" si="134"/>
        <v>0</v>
      </c>
      <c r="K433" s="7">
        <f t="shared" si="135"/>
        <v>0</v>
      </c>
      <c r="L433" s="7">
        <f t="shared" si="136"/>
        <v>0</v>
      </c>
      <c r="M433" s="7">
        <f>Input!C421*Input!$F$10</f>
        <v>0</v>
      </c>
      <c r="N433" s="7">
        <f>(-C433*SIN(ATAN(Input!$F$5*Input!$F$10))+(M433-$M$18)*COS(ATAN(Input!$F$5*Input!$F$10)))*IF(Input!C421="",0,1)</f>
        <v>0</v>
      </c>
      <c r="O433" s="7">
        <f>(C433*COS(ATAN(Input!$F$5*Input!$F$10))+(M433-$M$18)*SIN(ATAN(Input!$F$5*Input!$F$10)))*IF(Input!C421="",0,1)</f>
        <v>0</v>
      </c>
      <c r="P433" s="7">
        <f t="shared" si="137"/>
        <v>0</v>
      </c>
      <c r="Q433" s="7">
        <f t="shared" si="138"/>
        <v>0</v>
      </c>
      <c r="R433" s="7">
        <f t="shared" si="139"/>
        <v>0</v>
      </c>
      <c r="S433" s="7">
        <f t="shared" si="140"/>
        <v>0</v>
      </c>
      <c r="T433" s="7">
        <f t="shared" si="141"/>
        <v>0</v>
      </c>
      <c r="U433" s="7">
        <f t="shared" si="142"/>
        <v>0</v>
      </c>
      <c r="V433" s="7">
        <f t="shared" si="143"/>
        <v>0</v>
      </c>
      <c r="W433" s="7">
        <f t="shared" si="144"/>
        <v>0</v>
      </c>
      <c r="X433" s="7">
        <f t="shared" si="145"/>
        <v>0</v>
      </c>
      <c r="Y433" s="7">
        <f t="shared" si="146"/>
        <v>0</v>
      </c>
      <c r="Z433" s="7">
        <f t="shared" ca="1" si="147"/>
        <v>0</v>
      </c>
      <c r="AA433" s="7">
        <f t="shared" ca="1" si="148"/>
        <v>0</v>
      </c>
      <c r="AB433" s="7">
        <f t="shared" ca="1" si="149"/>
        <v>0</v>
      </c>
      <c r="AC433" s="3"/>
      <c r="AD433" s="3"/>
    </row>
    <row r="434" spans="1:30" x14ac:dyDescent="0.2">
      <c r="A434" s="20">
        <v>0</v>
      </c>
      <c r="B434" s="20">
        <v>0</v>
      </c>
      <c r="C434" s="8">
        <f>IF(Input!C422="",0,A434-$A$18)</f>
        <v>0</v>
      </c>
      <c r="D434" s="8">
        <f>(B434-Input!$C$6-Input!$F$5*C434)*IF(Input!C422="",0,1)</f>
        <v>0</v>
      </c>
      <c r="E434" s="7">
        <f t="shared" si="129"/>
        <v>0</v>
      </c>
      <c r="F434" s="7">
        <f t="shared" si="130"/>
        <v>0</v>
      </c>
      <c r="G434" s="7">
        <f t="shared" si="131"/>
        <v>0</v>
      </c>
      <c r="H434" s="7">
        <f t="shared" si="132"/>
        <v>0</v>
      </c>
      <c r="I434" s="7">
        <f t="shared" si="133"/>
        <v>0</v>
      </c>
      <c r="J434" s="7">
        <f t="shared" si="134"/>
        <v>0</v>
      </c>
      <c r="K434" s="7">
        <f t="shared" si="135"/>
        <v>0</v>
      </c>
      <c r="L434" s="7">
        <f t="shared" si="136"/>
        <v>0</v>
      </c>
      <c r="M434" s="7">
        <f>Input!C422*Input!$F$10</f>
        <v>0</v>
      </c>
      <c r="N434" s="7">
        <f>(-C434*SIN(ATAN(Input!$F$5*Input!$F$10))+(M434-$M$18)*COS(ATAN(Input!$F$5*Input!$F$10)))*IF(Input!C422="",0,1)</f>
        <v>0</v>
      </c>
      <c r="O434" s="7">
        <f>(C434*COS(ATAN(Input!$F$5*Input!$F$10))+(M434-$M$18)*SIN(ATAN(Input!$F$5*Input!$F$10)))*IF(Input!C422="",0,1)</f>
        <v>0</v>
      </c>
      <c r="P434" s="7">
        <f t="shared" si="137"/>
        <v>0</v>
      </c>
      <c r="Q434" s="7">
        <f t="shared" si="138"/>
        <v>0</v>
      </c>
      <c r="R434" s="7">
        <f t="shared" si="139"/>
        <v>0</v>
      </c>
      <c r="S434" s="7">
        <f t="shared" si="140"/>
        <v>0</v>
      </c>
      <c r="T434" s="7">
        <f t="shared" si="141"/>
        <v>0</v>
      </c>
      <c r="U434" s="7">
        <f t="shared" si="142"/>
        <v>0</v>
      </c>
      <c r="V434" s="7">
        <f t="shared" si="143"/>
        <v>0</v>
      </c>
      <c r="W434" s="7">
        <f t="shared" si="144"/>
        <v>0</v>
      </c>
      <c r="X434" s="7">
        <f t="shared" si="145"/>
        <v>0</v>
      </c>
      <c r="Y434" s="7">
        <f t="shared" si="146"/>
        <v>0</v>
      </c>
      <c r="Z434" s="7">
        <f t="shared" ca="1" si="147"/>
        <v>0</v>
      </c>
      <c r="AA434" s="7">
        <f t="shared" ca="1" si="148"/>
        <v>0</v>
      </c>
      <c r="AB434" s="7">
        <f t="shared" ca="1" si="149"/>
        <v>0</v>
      </c>
      <c r="AC434" s="3"/>
      <c r="AD434" s="3"/>
    </row>
    <row r="435" spans="1:30" x14ac:dyDescent="0.2">
      <c r="A435" s="20">
        <v>0</v>
      </c>
      <c r="B435" s="20">
        <v>0</v>
      </c>
      <c r="C435" s="8">
        <f>IF(Input!C423="",0,A435-$A$18)</f>
        <v>0</v>
      </c>
      <c r="D435" s="8">
        <f>(B435-Input!$C$6-Input!$F$5*C435)*IF(Input!C423="",0,1)</f>
        <v>0</v>
      </c>
      <c r="E435" s="7">
        <f t="shared" si="129"/>
        <v>0</v>
      </c>
      <c r="F435" s="7">
        <f t="shared" si="130"/>
        <v>0</v>
      </c>
      <c r="G435" s="7">
        <f t="shared" si="131"/>
        <v>0</v>
      </c>
      <c r="H435" s="7">
        <f t="shared" si="132"/>
        <v>0</v>
      </c>
      <c r="I435" s="7">
        <f t="shared" si="133"/>
        <v>0</v>
      </c>
      <c r="J435" s="7">
        <f t="shared" si="134"/>
        <v>0</v>
      </c>
      <c r="K435" s="7">
        <f t="shared" si="135"/>
        <v>0</v>
      </c>
      <c r="L435" s="7">
        <f t="shared" si="136"/>
        <v>0</v>
      </c>
      <c r="M435" s="7">
        <f>Input!C423*Input!$F$10</f>
        <v>0</v>
      </c>
      <c r="N435" s="7">
        <f>(-C435*SIN(ATAN(Input!$F$5*Input!$F$10))+(M435-$M$18)*COS(ATAN(Input!$F$5*Input!$F$10)))*IF(Input!C423="",0,1)</f>
        <v>0</v>
      </c>
      <c r="O435" s="7">
        <f>(C435*COS(ATAN(Input!$F$5*Input!$F$10))+(M435-$M$18)*SIN(ATAN(Input!$F$5*Input!$F$10)))*IF(Input!C423="",0,1)</f>
        <v>0</v>
      </c>
      <c r="P435" s="7">
        <f t="shared" si="137"/>
        <v>0</v>
      </c>
      <c r="Q435" s="7">
        <f t="shared" si="138"/>
        <v>0</v>
      </c>
      <c r="R435" s="7">
        <f t="shared" si="139"/>
        <v>0</v>
      </c>
      <c r="S435" s="7">
        <f t="shared" si="140"/>
        <v>0</v>
      </c>
      <c r="T435" s="7">
        <f t="shared" si="141"/>
        <v>0</v>
      </c>
      <c r="U435" s="7">
        <f t="shared" si="142"/>
        <v>0</v>
      </c>
      <c r="V435" s="7">
        <f t="shared" si="143"/>
        <v>0</v>
      </c>
      <c r="W435" s="7">
        <f t="shared" si="144"/>
        <v>0</v>
      </c>
      <c r="X435" s="7">
        <f t="shared" si="145"/>
        <v>0</v>
      </c>
      <c r="Y435" s="7">
        <f t="shared" si="146"/>
        <v>0</v>
      </c>
      <c r="Z435" s="7">
        <f t="shared" ca="1" si="147"/>
        <v>0</v>
      </c>
      <c r="AA435" s="7">
        <f t="shared" ca="1" si="148"/>
        <v>0</v>
      </c>
      <c r="AB435" s="7">
        <f t="shared" ca="1" si="149"/>
        <v>0</v>
      </c>
      <c r="AC435" s="3"/>
      <c r="AD435" s="3"/>
    </row>
    <row r="436" spans="1:30" x14ac:dyDescent="0.2">
      <c r="A436" s="20">
        <v>0</v>
      </c>
      <c r="B436" s="20">
        <v>0</v>
      </c>
      <c r="C436" s="8">
        <f>IF(Input!C424="",0,A436-$A$18)</f>
        <v>0</v>
      </c>
      <c r="D436" s="8">
        <f>(B436-Input!$C$6-Input!$F$5*C436)*IF(Input!C424="",0,1)</f>
        <v>0</v>
      </c>
      <c r="E436" s="7">
        <f t="shared" si="129"/>
        <v>0</v>
      </c>
      <c r="F436" s="7">
        <f t="shared" si="130"/>
        <v>0</v>
      </c>
      <c r="G436" s="7">
        <f t="shared" si="131"/>
        <v>0</v>
      </c>
      <c r="H436" s="7">
        <f t="shared" si="132"/>
        <v>0</v>
      </c>
      <c r="I436" s="7">
        <f t="shared" si="133"/>
        <v>0</v>
      </c>
      <c r="J436" s="7">
        <f t="shared" si="134"/>
        <v>0</v>
      </c>
      <c r="K436" s="7">
        <f t="shared" si="135"/>
        <v>0</v>
      </c>
      <c r="L436" s="7">
        <f t="shared" si="136"/>
        <v>0</v>
      </c>
      <c r="M436" s="7">
        <f>Input!C424*Input!$F$10</f>
        <v>0</v>
      </c>
      <c r="N436" s="7">
        <f>(-C436*SIN(ATAN(Input!$F$5*Input!$F$10))+(M436-$M$18)*COS(ATAN(Input!$F$5*Input!$F$10)))*IF(Input!C424="",0,1)</f>
        <v>0</v>
      </c>
      <c r="O436" s="7">
        <f>(C436*COS(ATAN(Input!$F$5*Input!$F$10))+(M436-$M$18)*SIN(ATAN(Input!$F$5*Input!$F$10)))*IF(Input!C424="",0,1)</f>
        <v>0</v>
      </c>
      <c r="P436" s="7">
        <f t="shared" si="137"/>
        <v>0</v>
      </c>
      <c r="Q436" s="7">
        <f t="shared" si="138"/>
        <v>0</v>
      </c>
      <c r="R436" s="7">
        <f t="shared" si="139"/>
        <v>0</v>
      </c>
      <c r="S436" s="7">
        <f t="shared" si="140"/>
        <v>0</v>
      </c>
      <c r="T436" s="7">
        <f t="shared" si="141"/>
        <v>0</v>
      </c>
      <c r="U436" s="7">
        <f t="shared" si="142"/>
        <v>0</v>
      </c>
      <c r="V436" s="7">
        <f t="shared" si="143"/>
        <v>0</v>
      </c>
      <c r="W436" s="7">
        <f t="shared" si="144"/>
        <v>0</v>
      </c>
      <c r="X436" s="7">
        <f t="shared" si="145"/>
        <v>0</v>
      </c>
      <c r="Y436" s="7">
        <f t="shared" si="146"/>
        <v>0</v>
      </c>
      <c r="Z436" s="7">
        <f t="shared" ca="1" si="147"/>
        <v>0</v>
      </c>
      <c r="AA436" s="7">
        <f t="shared" ca="1" si="148"/>
        <v>0</v>
      </c>
      <c r="AB436" s="7">
        <f t="shared" ca="1" si="149"/>
        <v>0</v>
      </c>
      <c r="AC436" s="3"/>
      <c r="AD436" s="3"/>
    </row>
    <row r="437" spans="1:30" x14ac:dyDescent="0.2">
      <c r="A437" s="20">
        <v>0</v>
      </c>
      <c r="B437" s="20">
        <v>0</v>
      </c>
      <c r="C437" s="8">
        <f>IF(Input!C425="",0,A437-$A$18)</f>
        <v>0</v>
      </c>
      <c r="D437" s="8">
        <f>(B437-Input!$C$6-Input!$F$5*C437)*IF(Input!C425="",0,1)</f>
        <v>0</v>
      </c>
      <c r="E437" s="7">
        <f t="shared" si="129"/>
        <v>0</v>
      </c>
      <c r="F437" s="7">
        <f t="shared" si="130"/>
        <v>0</v>
      </c>
      <c r="G437" s="7">
        <f t="shared" si="131"/>
        <v>0</v>
      </c>
      <c r="H437" s="7">
        <f t="shared" si="132"/>
        <v>0</v>
      </c>
      <c r="I437" s="7">
        <f t="shared" si="133"/>
        <v>0</v>
      </c>
      <c r="J437" s="7">
        <f t="shared" si="134"/>
        <v>0</v>
      </c>
      <c r="K437" s="7">
        <f t="shared" si="135"/>
        <v>0</v>
      </c>
      <c r="L437" s="7">
        <f t="shared" si="136"/>
        <v>0</v>
      </c>
      <c r="M437" s="7">
        <f>Input!C425*Input!$F$10</f>
        <v>0</v>
      </c>
      <c r="N437" s="7">
        <f>(-C437*SIN(ATAN(Input!$F$5*Input!$F$10))+(M437-$M$18)*COS(ATAN(Input!$F$5*Input!$F$10)))*IF(Input!C425="",0,1)</f>
        <v>0</v>
      </c>
      <c r="O437" s="7">
        <f>(C437*COS(ATAN(Input!$F$5*Input!$F$10))+(M437-$M$18)*SIN(ATAN(Input!$F$5*Input!$F$10)))*IF(Input!C425="",0,1)</f>
        <v>0</v>
      </c>
      <c r="P437" s="7">
        <f t="shared" si="137"/>
        <v>0</v>
      </c>
      <c r="Q437" s="7">
        <f t="shared" si="138"/>
        <v>0</v>
      </c>
      <c r="R437" s="7">
        <f t="shared" si="139"/>
        <v>0</v>
      </c>
      <c r="S437" s="7">
        <f t="shared" si="140"/>
        <v>0</v>
      </c>
      <c r="T437" s="7">
        <f t="shared" si="141"/>
        <v>0</v>
      </c>
      <c r="U437" s="7">
        <f t="shared" si="142"/>
        <v>0</v>
      </c>
      <c r="V437" s="7">
        <f t="shared" si="143"/>
        <v>0</v>
      </c>
      <c r="W437" s="7">
        <f t="shared" si="144"/>
        <v>0</v>
      </c>
      <c r="X437" s="7">
        <f t="shared" si="145"/>
        <v>0</v>
      </c>
      <c r="Y437" s="7">
        <f t="shared" si="146"/>
        <v>0</v>
      </c>
      <c r="Z437" s="7">
        <f t="shared" ca="1" si="147"/>
        <v>0</v>
      </c>
      <c r="AA437" s="7">
        <f t="shared" ca="1" si="148"/>
        <v>0</v>
      </c>
      <c r="AB437" s="7">
        <f t="shared" ca="1" si="149"/>
        <v>0</v>
      </c>
      <c r="AC437" s="3"/>
      <c r="AD437" s="3"/>
    </row>
    <row r="438" spans="1:30" x14ac:dyDescent="0.2">
      <c r="A438" s="20">
        <v>0</v>
      </c>
      <c r="B438" s="20">
        <v>0</v>
      </c>
      <c r="C438" s="8">
        <f>IF(Input!C426="",0,A438-$A$18)</f>
        <v>0</v>
      </c>
      <c r="D438" s="8">
        <f>(B438-Input!$C$6-Input!$F$5*C438)*IF(Input!C426="",0,1)</f>
        <v>0</v>
      </c>
      <c r="E438" s="7">
        <f t="shared" si="129"/>
        <v>0</v>
      </c>
      <c r="F438" s="7">
        <f t="shared" si="130"/>
        <v>0</v>
      </c>
      <c r="G438" s="7">
        <f t="shared" si="131"/>
        <v>0</v>
      </c>
      <c r="H438" s="7">
        <f t="shared" si="132"/>
        <v>0</v>
      </c>
      <c r="I438" s="7">
        <f t="shared" si="133"/>
        <v>0</v>
      </c>
      <c r="J438" s="7">
        <f t="shared" si="134"/>
        <v>0</v>
      </c>
      <c r="K438" s="7">
        <f t="shared" si="135"/>
        <v>0</v>
      </c>
      <c r="L438" s="7">
        <f t="shared" si="136"/>
        <v>0</v>
      </c>
      <c r="M438" s="7">
        <f>Input!C426*Input!$F$10</f>
        <v>0</v>
      </c>
      <c r="N438" s="7">
        <f>(-C438*SIN(ATAN(Input!$F$5*Input!$F$10))+(M438-$M$18)*COS(ATAN(Input!$F$5*Input!$F$10)))*IF(Input!C426="",0,1)</f>
        <v>0</v>
      </c>
      <c r="O438" s="7">
        <f>(C438*COS(ATAN(Input!$F$5*Input!$F$10))+(M438-$M$18)*SIN(ATAN(Input!$F$5*Input!$F$10)))*IF(Input!C426="",0,1)</f>
        <v>0</v>
      </c>
      <c r="P438" s="7">
        <f t="shared" si="137"/>
        <v>0</v>
      </c>
      <c r="Q438" s="7">
        <f t="shared" si="138"/>
        <v>0</v>
      </c>
      <c r="R438" s="7">
        <f t="shared" si="139"/>
        <v>0</v>
      </c>
      <c r="S438" s="7">
        <f t="shared" si="140"/>
        <v>0</v>
      </c>
      <c r="T438" s="7">
        <f t="shared" si="141"/>
        <v>0</v>
      </c>
      <c r="U438" s="7">
        <f t="shared" si="142"/>
        <v>0</v>
      </c>
      <c r="V438" s="7">
        <f t="shared" si="143"/>
        <v>0</v>
      </c>
      <c r="W438" s="7">
        <f t="shared" si="144"/>
        <v>0</v>
      </c>
      <c r="X438" s="7">
        <f t="shared" si="145"/>
        <v>0</v>
      </c>
      <c r="Y438" s="7">
        <f t="shared" si="146"/>
        <v>0</v>
      </c>
      <c r="Z438" s="7">
        <f t="shared" ca="1" si="147"/>
        <v>0</v>
      </c>
      <c r="AA438" s="7">
        <f t="shared" ca="1" si="148"/>
        <v>0</v>
      </c>
      <c r="AB438" s="7">
        <f t="shared" ca="1" si="149"/>
        <v>0</v>
      </c>
      <c r="AC438" s="3"/>
      <c r="AD438" s="3"/>
    </row>
    <row r="439" spans="1:30" x14ac:dyDescent="0.2">
      <c r="A439" s="20">
        <v>0</v>
      </c>
      <c r="B439" s="20">
        <v>0</v>
      </c>
      <c r="C439" s="8">
        <f>IF(Input!C427="",0,A439-$A$18)</f>
        <v>0</v>
      </c>
      <c r="D439" s="8">
        <f>(B439-Input!$C$6-Input!$F$5*C439)*IF(Input!C427="",0,1)</f>
        <v>0</v>
      </c>
      <c r="E439" s="7">
        <f t="shared" si="129"/>
        <v>0</v>
      </c>
      <c r="F439" s="7">
        <f t="shared" si="130"/>
        <v>0</v>
      </c>
      <c r="G439" s="7">
        <f t="shared" si="131"/>
        <v>0</v>
      </c>
      <c r="H439" s="7">
        <f t="shared" si="132"/>
        <v>0</v>
      </c>
      <c r="I439" s="7">
        <f t="shared" si="133"/>
        <v>0</v>
      </c>
      <c r="J439" s="7">
        <f t="shared" si="134"/>
        <v>0</v>
      </c>
      <c r="K439" s="7">
        <f t="shared" si="135"/>
        <v>0</v>
      </c>
      <c r="L439" s="7">
        <f t="shared" si="136"/>
        <v>0</v>
      </c>
      <c r="M439" s="7">
        <f>Input!C427*Input!$F$10</f>
        <v>0</v>
      </c>
      <c r="N439" s="7">
        <f>(-C439*SIN(ATAN(Input!$F$5*Input!$F$10))+(M439-$M$18)*COS(ATAN(Input!$F$5*Input!$F$10)))*IF(Input!C427="",0,1)</f>
        <v>0</v>
      </c>
      <c r="O439" s="7">
        <f>(C439*COS(ATAN(Input!$F$5*Input!$F$10))+(M439-$M$18)*SIN(ATAN(Input!$F$5*Input!$F$10)))*IF(Input!C427="",0,1)</f>
        <v>0</v>
      </c>
      <c r="P439" s="7">
        <f t="shared" si="137"/>
        <v>0</v>
      </c>
      <c r="Q439" s="7">
        <f t="shared" si="138"/>
        <v>0</v>
      </c>
      <c r="R439" s="7">
        <f t="shared" si="139"/>
        <v>0</v>
      </c>
      <c r="S439" s="7">
        <f t="shared" si="140"/>
        <v>0</v>
      </c>
      <c r="T439" s="7">
        <f t="shared" si="141"/>
        <v>0</v>
      </c>
      <c r="U439" s="7">
        <f t="shared" si="142"/>
        <v>0</v>
      </c>
      <c r="V439" s="7">
        <f t="shared" si="143"/>
        <v>0</v>
      </c>
      <c r="W439" s="7">
        <f t="shared" si="144"/>
        <v>0</v>
      </c>
      <c r="X439" s="7">
        <f t="shared" si="145"/>
        <v>0</v>
      </c>
      <c r="Y439" s="7">
        <f t="shared" si="146"/>
        <v>0</v>
      </c>
      <c r="Z439" s="7">
        <f t="shared" ca="1" si="147"/>
        <v>0</v>
      </c>
      <c r="AA439" s="7">
        <f t="shared" ca="1" si="148"/>
        <v>0</v>
      </c>
      <c r="AB439" s="7">
        <f t="shared" ca="1" si="149"/>
        <v>0</v>
      </c>
      <c r="AC439" s="3"/>
      <c r="AD439" s="3"/>
    </row>
    <row r="440" spans="1:30" x14ac:dyDescent="0.2">
      <c r="A440" s="20">
        <v>0</v>
      </c>
      <c r="B440" s="20">
        <v>0</v>
      </c>
      <c r="C440" s="8">
        <f>IF(Input!C428="",0,A440-$A$18)</f>
        <v>0</v>
      </c>
      <c r="D440" s="8">
        <f>(B440-Input!$C$6-Input!$F$5*C440)*IF(Input!C428="",0,1)</f>
        <v>0</v>
      </c>
      <c r="E440" s="7">
        <f t="shared" si="129"/>
        <v>0</v>
      </c>
      <c r="F440" s="7">
        <f t="shared" si="130"/>
        <v>0</v>
      </c>
      <c r="G440" s="7">
        <f t="shared" si="131"/>
        <v>0</v>
      </c>
      <c r="H440" s="7">
        <f t="shared" si="132"/>
        <v>0</v>
      </c>
      <c r="I440" s="7">
        <f t="shared" si="133"/>
        <v>0</v>
      </c>
      <c r="J440" s="7">
        <f t="shared" si="134"/>
        <v>0</v>
      </c>
      <c r="K440" s="7">
        <f t="shared" si="135"/>
        <v>0</v>
      </c>
      <c r="L440" s="7">
        <f t="shared" si="136"/>
        <v>0</v>
      </c>
      <c r="M440" s="7">
        <f>Input!C428*Input!$F$10</f>
        <v>0</v>
      </c>
      <c r="N440" s="7">
        <f>(-C440*SIN(ATAN(Input!$F$5*Input!$F$10))+(M440-$M$18)*COS(ATAN(Input!$F$5*Input!$F$10)))*IF(Input!C428="",0,1)</f>
        <v>0</v>
      </c>
      <c r="O440" s="7">
        <f>(C440*COS(ATAN(Input!$F$5*Input!$F$10))+(M440-$M$18)*SIN(ATAN(Input!$F$5*Input!$F$10)))*IF(Input!C428="",0,1)</f>
        <v>0</v>
      </c>
      <c r="P440" s="7">
        <f t="shared" si="137"/>
        <v>0</v>
      </c>
      <c r="Q440" s="7">
        <f t="shared" si="138"/>
        <v>0</v>
      </c>
      <c r="R440" s="7">
        <f t="shared" si="139"/>
        <v>0</v>
      </c>
      <c r="S440" s="7">
        <f t="shared" si="140"/>
        <v>0</v>
      </c>
      <c r="T440" s="7">
        <f t="shared" si="141"/>
        <v>0</v>
      </c>
      <c r="U440" s="7">
        <f t="shared" si="142"/>
        <v>0</v>
      </c>
      <c r="V440" s="7">
        <f t="shared" si="143"/>
        <v>0</v>
      </c>
      <c r="W440" s="7">
        <f t="shared" si="144"/>
        <v>0</v>
      </c>
      <c r="X440" s="7">
        <f t="shared" si="145"/>
        <v>0</v>
      </c>
      <c r="Y440" s="7">
        <f t="shared" si="146"/>
        <v>0</v>
      </c>
      <c r="Z440" s="7">
        <f t="shared" ca="1" si="147"/>
        <v>0</v>
      </c>
      <c r="AA440" s="7">
        <f t="shared" ca="1" si="148"/>
        <v>0</v>
      </c>
      <c r="AB440" s="7">
        <f t="shared" ca="1" si="149"/>
        <v>0</v>
      </c>
      <c r="AC440" s="3"/>
      <c r="AD440" s="3"/>
    </row>
    <row r="441" spans="1:30" x14ac:dyDescent="0.2">
      <c r="A441" s="20">
        <v>0</v>
      </c>
      <c r="B441" s="20">
        <v>0</v>
      </c>
      <c r="C441" s="8">
        <f>IF(Input!C429="",0,A441-$A$18)</f>
        <v>0</v>
      </c>
      <c r="D441" s="8">
        <f>(B441-Input!$C$6-Input!$F$5*C441)*IF(Input!C429="",0,1)</f>
        <v>0</v>
      </c>
      <c r="E441" s="7">
        <f t="shared" si="129"/>
        <v>0</v>
      </c>
      <c r="F441" s="7">
        <f t="shared" si="130"/>
        <v>0</v>
      </c>
      <c r="G441" s="7">
        <f t="shared" si="131"/>
        <v>0</v>
      </c>
      <c r="H441" s="7">
        <f t="shared" si="132"/>
        <v>0</v>
      </c>
      <c r="I441" s="7">
        <f t="shared" si="133"/>
        <v>0</v>
      </c>
      <c r="J441" s="7">
        <f t="shared" si="134"/>
        <v>0</v>
      </c>
      <c r="K441" s="7">
        <f t="shared" si="135"/>
        <v>0</v>
      </c>
      <c r="L441" s="7">
        <f t="shared" si="136"/>
        <v>0</v>
      </c>
      <c r="M441" s="7">
        <f>Input!C429*Input!$F$10</f>
        <v>0</v>
      </c>
      <c r="N441" s="7">
        <f>(-C441*SIN(ATAN(Input!$F$5*Input!$F$10))+(M441-$M$18)*COS(ATAN(Input!$F$5*Input!$F$10)))*IF(Input!C429="",0,1)</f>
        <v>0</v>
      </c>
      <c r="O441" s="7">
        <f>(C441*COS(ATAN(Input!$F$5*Input!$F$10))+(M441-$M$18)*SIN(ATAN(Input!$F$5*Input!$F$10)))*IF(Input!C429="",0,1)</f>
        <v>0</v>
      </c>
      <c r="P441" s="7">
        <f t="shared" si="137"/>
        <v>0</v>
      </c>
      <c r="Q441" s="7">
        <f t="shared" si="138"/>
        <v>0</v>
      </c>
      <c r="R441" s="7">
        <f t="shared" si="139"/>
        <v>0</v>
      </c>
      <c r="S441" s="7">
        <f t="shared" si="140"/>
        <v>0</v>
      </c>
      <c r="T441" s="7">
        <f t="shared" si="141"/>
        <v>0</v>
      </c>
      <c r="U441" s="7">
        <f t="shared" si="142"/>
        <v>0</v>
      </c>
      <c r="V441" s="7">
        <f t="shared" si="143"/>
        <v>0</v>
      </c>
      <c r="W441" s="7">
        <f t="shared" si="144"/>
        <v>0</v>
      </c>
      <c r="X441" s="7">
        <f t="shared" si="145"/>
        <v>0</v>
      </c>
      <c r="Y441" s="7">
        <f t="shared" si="146"/>
        <v>0</v>
      </c>
      <c r="Z441" s="7">
        <f t="shared" ca="1" si="147"/>
        <v>0</v>
      </c>
      <c r="AA441" s="7">
        <f t="shared" ca="1" si="148"/>
        <v>0</v>
      </c>
      <c r="AB441" s="7">
        <f t="shared" ca="1" si="149"/>
        <v>0</v>
      </c>
      <c r="AC441" s="3"/>
      <c r="AD441" s="3"/>
    </row>
    <row r="442" spans="1:30" x14ac:dyDescent="0.2">
      <c r="A442" s="20">
        <v>0</v>
      </c>
      <c r="B442" s="20">
        <v>0</v>
      </c>
      <c r="C442" s="8">
        <f>IF(Input!C430="",0,A442-$A$18)</f>
        <v>0</v>
      </c>
      <c r="D442" s="8">
        <f>(B442-Input!$C$6-Input!$F$5*C442)*IF(Input!C430="",0,1)</f>
        <v>0</v>
      </c>
      <c r="E442" s="7">
        <f t="shared" si="129"/>
        <v>0</v>
      </c>
      <c r="F442" s="7">
        <f t="shared" si="130"/>
        <v>0</v>
      </c>
      <c r="G442" s="7">
        <f t="shared" si="131"/>
        <v>0</v>
      </c>
      <c r="H442" s="7">
        <f t="shared" si="132"/>
        <v>0</v>
      </c>
      <c r="I442" s="7">
        <f t="shared" si="133"/>
        <v>0</v>
      </c>
      <c r="J442" s="7">
        <f t="shared" si="134"/>
        <v>0</v>
      </c>
      <c r="K442" s="7">
        <f t="shared" si="135"/>
        <v>0</v>
      </c>
      <c r="L442" s="7">
        <f t="shared" si="136"/>
        <v>0</v>
      </c>
      <c r="M442" s="7">
        <f>Input!C430*Input!$F$10</f>
        <v>0</v>
      </c>
      <c r="N442" s="7">
        <f>(-C442*SIN(ATAN(Input!$F$5*Input!$F$10))+(M442-$M$18)*COS(ATAN(Input!$F$5*Input!$F$10)))*IF(Input!C430="",0,1)</f>
        <v>0</v>
      </c>
      <c r="O442" s="7">
        <f>(C442*COS(ATAN(Input!$F$5*Input!$F$10))+(M442-$M$18)*SIN(ATAN(Input!$F$5*Input!$F$10)))*IF(Input!C430="",0,1)</f>
        <v>0</v>
      </c>
      <c r="P442" s="7">
        <f t="shared" si="137"/>
        <v>0</v>
      </c>
      <c r="Q442" s="7">
        <f t="shared" si="138"/>
        <v>0</v>
      </c>
      <c r="R442" s="7">
        <f t="shared" si="139"/>
        <v>0</v>
      </c>
      <c r="S442" s="7">
        <f t="shared" si="140"/>
        <v>0</v>
      </c>
      <c r="T442" s="7">
        <f t="shared" si="141"/>
        <v>0</v>
      </c>
      <c r="U442" s="7">
        <f t="shared" si="142"/>
        <v>0</v>
      </c>
      <c r="V442" s="7">
        <f t="shared" si="143"/>
        <v>0</v>
      </c>
      <c r="W442" s="7">
        <f t="shared" si="144"/>
        <v>0</v>
      </c>
      <c r="X442" s="7">
        <f t="shared" si="145"/>
        <v>0</v>
      </c>
      <c r="Y442" s="7">
        <f t="shared" si="146"/>
        <v>0</v>
      </c>
      <c r="Z442" s="7">
        <f t="shared" ca="1" si="147"/>
        <v>0</v>
      </c>
      <c r="AA442" s="7">
        <f t="shared" ca="1" si="148"/>
        <v>0</v>
      </c>
      <c r="AB442" s="7">
        <f t="shared" ca="1" si="149"/>
        <v>0</v>
      </c>
      <c r="AC442" s="3"/>
      <c r="AD442" s="3"/>
    </row>
    <row r="443" spans="1:30" x14ac:dyDescent="0.2">
      <c r="A443" s="20">
        <v>0</v>
      </c>
      <c r="B443" s="20">
        <v>0</v>
      </c>
      <c r="C443" s="8">
        <f>IF(Input!C431="",0,A443-$A$18)</f>
        <v>0</v>
      </c>
      <c r="D443" s="8">
        <f>(B443-Input!$C$6-Input!$F$5*C443)*IF(Input!C431="",0,1)</f>
        <v>0</v>
      </c>
      <c r="E443" s="7">
        <f t="shared" si="129"/>
        <v>0</v>
      </c>
      <c r="F443" s="7">
        <f t="shared" si="130"/>
        <v>0</v>
      </c>
      <c r="G443" s="7">
        <f t="shared" si="131"/>
        <v>0</v>
      </c>
      <c r="H443" s="7">
        <f t="shared" si="132"/>
        <v>0</v>
      </c>
      <c r="I443" s="7">
        <f t="shared" si="133"/>
        <v>0</v>
      </c>
      <c r="J443" s="7">
        <f t="shared" si="134"/>
        <v>0</v>
      </c>
      <c r="K443" s="7">
        <f t="shared" si="135"/>
        <v>0</v>
      </c>
      <c r="L443" s="7">
        <f t="shared" si="136"/>
        <v>0</v>
      </c>
      <c r="M443" s="7">
        <f>Input!C431*Input!$F$10</f>
        <v>0</v>
      </c>
      <c r="N443" s="7">
        <f>(-C443*SIN(ATAN(Input!$F$5*Input!$F$10))+(M443-$M$18)*COS(ATAN(Input!$F$5*Input!$F$10)))*IF(Input!C431="",0,1)</f>
        <v>0</v>
      </c>
      <c r="O443" s="7">
        <f>(C443*COS(ATAN(Input!$F$5*Input!$F$10))+(M443-$M$18)*SIN(ATAN(Input!$F$5*Input!$F$10)))*IF(Input!C431="",0,1)</f>
        <v>0</v>
      </c>
      <c r="P443" s="7">
        <f t="shared" si="137"/>
        <v>0</v>
      </c>
      <c r="Q443" s="7">
        <f t="shared" si="138"/>
        <v>0</v>
      </c>
      <c r="R443" s="7">
        <f t="shared" si="139"/>
        <v>0</v>
      </c>
      <c r="S443" s="7">
        <f t="shared" si="140"/>
        <v>0</v>
      </c>
      <c r="T443" s="7">
        <f t="shared" si="141"/>
        <v>0</v>
      </c>
      <c r="U443" s="7">
        <f t="shared" si="142"/>
        <v>0</v>
      </c>
      <c r="V443" s="7">
        <f t="shared" si="143"/>
        <v>0</v>
      </c>
      <c r="W443" s="7">
        <f t="shared" si="144"/>
        <v>0</v>
      </c>
      <c r="X443" s="7">
        <f t="shared" si="145"/>
        <v>0</v>
      </c>
      <c r="Y443" s="7">
        <f t="shared" si="146"/>
        <v>0</v>
      </c>
      <c r="Z443" s="7">
        <f t="shared" ca="1" si="147"/>
        <v>0</v>
      </c>
      <c r="AA443" s="7">
        <f t="shared" ca="1" si="148"/>
        <v>0</v>
      </c>
      <c r="AB443" s="7">
        <f t="shared" ca="1" si="149"/>
        <v>0</v>
      </c>
      <c r="AC443" s="3"/>
      <c r="AD443" s="3"/>
    </row>
    <row r="444" spans="1:30" x14ac:dyDescent="0.2">
      <c r="A444" s="20">
        <v>0</v>
      </c>
      <c r="B444" s="20">
        <v>0</v>
      </c>
      <c r="C444" s="8">
        <f>IF(Input!C432="",0,A444-$A$18)</f>
        <v>0</v>
      </c>
      <c r="D444" s="8">
        <f>(B444-Input!$C$6-Input!$F$5*C444)*IF(Input!C432="",0,1)</f>
        <v>0</v>
      </c>
      <c r="E444" s="7">
        <f t="shared" si="129"/>
        <v>0</v>
      </c>
      <c r="F444" s="7">
        <f t="shared" si="130"/>
        <v>0</v>
      </c>
      <c r="G444" s="7">
        <f t="shared" si="131"/>
        <v>0</v>
      </c>
      <c r="H444" s="7">
        <f t="shared" si="132"/>
        <v>0</v>
      </c>
      <c r="I444" s="7">
        <f t="shared" si="133"/>
        <v>0</v>
      </c>
      <c r="J444" s="7">
        <f t="shared" si="134"/>
        <v>0</v>
      </c>
      <c r="K444" s="7">
        <f t="shared" si="135"/>
        <v>0</v>
      </c>
      <c r="L444" s="7">
        <f t="shared" si="136"/>
        <v>0</v>
      </c>
      <c r="M444" s="7">
        <f>Input!C432*Input!$F$10</f>
        <v>0</v>
      </c>
      <c r="N444" s="7">
        <f>(-C444*SIN(ATAN(Input!$F$5*Input!$F$10))+(M444-$M$18)*COS(ATAN(Input!$F$5*Input!$F$10)))*IF(Input!C432="",0,1)</f>
        <v>0</v>
      </c>
      <c r="O444" s="7">
        <f>(C444*COS(ATAN(Input!$F$5*Input!$F$10))+(M444-$M$18)*SIN(ATAN(Input!$F$5*Input!$F$10)))*IF(Input!C432="",0,1)</f>
        <v>0</v>
      </c>
      <c r="P444" s="7">
        <f t="shared" si="137"/>
        <v>0</v>
      </c>
      <c r="Q444" s="7">
        <f t="shared" si="138"/>
        <v>0</v>
      </c>
      <c r="R444" s="7">
        <f t="shared" si="139"/>
        <v>0</v>
      </c>
      <c r="S444" s="7">
        <f t="shared" si="140"/>
        <v>0</v>
      </c>
      <c r="T444" s="7">
        <f t="shared" si="141"/>
        <v>0</v>
      </c>
      <c r="U444" s="7">
        <f t="shared" si="142"/>
        <v>0</v>
      </c>
      <c r="V444" s="7">
        <f t="shared" si="143"/>
        <v>0</v>
      </c>
      <c r="W444" s="7">
        <f t="shared" si="144"/>
        <v>0</v>
      </c>
      <c r="X444" s="7">
        <f t="shared" si="145"/>
        <v>0</v>
      </c>
      <c r="Y444" s="7">
        <f t="shared" si="146"/>
        <v>0</v>
      </c>
      <c r="Z444" s="7">
        <f t="shared" ca="1" si="147"/>
        <v>0</v>
      </c>
      <c r="AA444" s="7">
        <f t="shared" ca="1" si="148"/>
        <v>0</v>
      </c>
      <c r="AB444" s="7">
        <f t="shared" ca="1" si="149"/>
        <v>0</v>
      </c>
      <c r="AC444" s="3"/>
      <c r="AD444" s="3"/>
    </row>
    <row r="445" spans="1:30" x14ac:dyDescent="0.2">
      <c r="A445" s="20">
        <v>0</v>
      </c>
      <c r="B445" s="20">
        <v>0</v>
      </c>
      <c r="C445" s="8">
        <f>IF(Input!C433="",0,A445-$A$18)</f>
        <v>0</v>
      </c>
      <c r="D445" s="8">
        <f>(B445-Input!$C$6-Input!$F$5*C445)*IF(Input!C433="",0,1)</f>
        <v>0</v>
      </c>
      <c r="E445" s="7">
        <f t="shared" si="129"/>
        <v>0</v>
      </c>
      <c r="F445" s="7">
        <f t="shared" si="130"/>
        <v>0</v>
      </c>
      <c r="G445" s="7">
        <f t="shared" si="131"/>
        <v>0</v>
      </c>
      <c r="H445" s="7">
        <f t="shared" si="132"/>
        <v>0</v>
      </c>
      <c r="I445" s="7">
        <f t="shared" si="133"/>
        <v>0</v>
      </c>
      <c r="J445" s="7">
        <f t="shared" si="134"/>
        <v>0</v>
      </c>
      <c r="K445" s="7">
        <f t="shared" si="135"/>
        <v>0</v>
      </c>
      <c r="L445" s="7">
        <f t="shared" si="136"/>
        <v>0</v>
      </c>
      <c r="M445" s="7">
        <f>Input!C433*Input!$F$10</f>
        <v>0</v>
      </c>
      <c r="N445" s="7">
        <f>(-C445*SIN(ATAN(Input!$F$5*Input!$F$10))+(M445-$M$18)*COS(ATAN(Input!$F$5*Input!$F$10)))*IF(Input!C433="",0,1)</f>
        <v>0</v>
      </c>
      <c r="O445" s="7">
        <f>(C445*COS(ATAN(Input!$F$5*Input!$F$10))+(M445-$M$18)*SIN(ATAN(Input!$F$5*Input!$F$10)))*IF(Input!C433="",0,1)</f>
        <v>0</v>
      </c>
      <c r="P445" s="7">
        <f t="shared" si="137"/>
        <v>0</v>
      </c>
      <c r="Q445" s="7">
        <f t="shared" si="138"/>
        <v>0</v>
      </c>
      <c r="R445" s="7">
        <f t="shared" si="139"/>
        <v>0</v>
      </c>
      <c r="S445" s="7">
        <f t="shared" si="140"/>
        <v>0</v>
      </c>
      <c r="T445" s="7">
        <f t="shared" si="141"/>
        <v>0</v>
      </c>
      <c r="U445" s="7">
        <f t="shared" si="142"/>
        <v>0</v>
      </c>
      <c r="V445" s="7">
        <f t="shared" si="143"/>
        <v>0</v>
      </c>
      <c r="W445" s="7">
        <f t="shared" si="144"/>
        <v>0</v>
      </c>
      <c r="X445" s="7">
        <f t="shared" si="145"/>
        <v>0</v>
      </c>
      <c r="Y445" s="7">
        <f t="shared" si="146"/>
        <v>0</v>
      </c>
      <c r="Z445" s="7">
        <f t="shared" ca="1" si="147"/>
        <v>0</v>
      </c>
      <c r="AA445" s="7">
        <f t="shared" ca="1" si="148"/>
        <v>0</v>
      </c>
      <c r="AB445" s="7">
        <f t="shared" ca="1" si="149"/>
        <v>0</v>
      </c>
      <c r="AC445" s="3"/>
      <c r="AD445" s="3"/>
    </row>
    <row r="446" spans="1:30" x14ac:dyDescent="0.2">
      <c r="A446" s="20">
        <v>0</v>
      </c>
      <c r="B446" s="20">
        <v>0</v>
      </c>
      <c r="C446" s="8">
        <f>IF(Input!C434="",0,A446-$A$18)</f>
        <v>0</v>
      </c>
      <c r="D446" s="8">
        <f>(B446-Input!$C$6-Input!$F$5*C446)*IF(Input!C434="",0,1)</f>
        <v>0</v>
      </c>
      <c r="E446" s="7">
        <f t="shared" si="129"/>
        <v>0</v>
      </c>
      <c r="F446" s="7">
        <f t="shared" si="130"/>
        <v>0</v>
      </c>
      <c r="G446" s="7">
        <f t="shared" si="131"/>
        <v>0</v>
      </c>
      <c r="H446" s="7">
        <f t="shared" si="132"/>
        <v>0</v>
      </c>
      <c r="I446" s="7">
        <f t="shared" si="133"/>
        <v>0</v>
      </c>
      <c r="J446" s="7">
        <f t="shared" si="134"/>
        <v>0</v>
      </c>
      <c r="K446" s="7">
        <f t="shared" si="135"/>
        <v>0</v>
      </c>
      <c r="L446" s="7">
        <f t="shared" si="136"/>
        <v>0</v>
      </c>
      <c r="M446" s="7">
        <f>Input!C434*Input!$F$10</f>
        <v>0</v>
      </c>
      <c r="N446" s="7">
        <f>(-C446*SIN(ATAN(Input!$F$5*Input!$F$10))+(M446-$M$18)*COS(ATAN(Input!$F$5*Input!$F$10)))*IF(Input!C434="",0,1)</f>
        <v>0</v>
      </c>
      <c r="O446" s="7">
        <f>(C446*COS(ATAN(Input!$F$5*Input!$F$10))+(M446-$M$18)*SIN(ATAN(Input!$F$5*Input!$F$10)))*IF(Input!C434="",0,1)</f>
        <v>0</v>
      </c>
      <c r="P446" s="7">
        <f t="shared" si="137"/>
        <v>0</v>
      </c>
      <c r="Q446" s="7">
        <f t="shared" si="138"/>
        <v>0</v>
      </c>
      <c r="R446" s="7">
        <f t="shared" si="139"/>
        <v>0</v>
      </c>
      <c r="S446" s="7">
        <f t="shared" si="140"/>
        <v>0</v>
      </c>
      <c r="T446" s="7">
        <f t="shared" si="141"/>
        <v>0</v>
      </c>
      <c r="U446" s="7">
        <f t="shared" si="142"/>
        <v>0</v>
      </c>
      <c r="V446" s="7">
        <f t="shared" si="143"/>
        <v>0</v>
      </c>
      <c r="W446" s="7">
        <f t="shared" si="144"/>
        <v>0</v>
      </c>
      <c r="X446" s="7">
        <f t="shared" si="145"/>
        <v>0</v>
      </c>
      <c r="Y446" s="7">
        <f t="shared" si="146"/>
        <v>0</v>
      </c>
      <c r="Z446" s="7">
        <f t="shared" ca="1" si="147"/>
        <v>0</v>
      </c>
      <c r="AA446" s="7">
        <f t="shared" ca="1" si="148"/>
        <v>0</v>
      </c>
      <c r="AB446" s="7">
        <f t="shared" ca="1" si="149"/>
        <v>0</v>
      </c>
      <c r="AC446" s="3"/>
      <c r="AD446" s="3"/>
    </row>
    <row r="447" spans="1:30" x14ac:dyDescent="0.2">
      <c r="A447" s="20">
        <v>0</v>
      </c>
      <c r="B447" s="20">
        <v>0</v>
      </c>
      <c r="C447" s="8">
        <f>IF(Input!C435="",0,A447-$A$18)</f>
        <v>0</v>
      </c>
      <c r="D447" s="8">
        <f>(B447-Input!$C$6-Input!$F$5*C447)*IF(Input!C435="",0,1)</f>
        <v>0</v>
      </c>
      <c r="E447" s="7">
        <f t="shared" si="129"/>
        <v>0</v>
      </c>
      <c r="F447" s="7">
        <f t="shared" si="130"/>
        <v>0</v>
      </c>
      <c r="G447" s="7">
        <f t="shared" si="131"/>
        <v>0</v>
      </c>
      <c r="H447" s="7">
        <f t="shared" si="132"/>
        <v>0</v>
      </c>
      <c r="I447" s="7">
        <f t="shared" si="133"/>
        <v>0</v>
      </c>
      <c r="J447" s="7">
        <f t="shared" si="134"/>
        <v>0</v>
      </c>
      <c r="K447" s="7">
        <f t="shared" si="135"/>
        <v>0</v>
      </c>
      <c r="L447" s="7">
        <f t="shared" si="136"/>
        <v>0</v>
      </c>
      <c r="M447" s="7">
        <f>Input!C435*Input!$F$10</f>
        <v>0</v>
      </c>
      <c r="N447" s="7">
        <f>(-C447*SIN(ATAN(Input!$F$5*Input!$F$10))+(M447-$M$18)*COS(ATAN(Input!$F$5*Input!$F$10)))*IF(Input!C435="",0,1)</f>
        <v>0</v>
      </c>
      <c r="O447" s="7">
        <f>(C447*COS(ATAN(Input!$F$5*Input!$F$10))+(M447-$M$18)*SIN(ATAN(Input!$F$5*Input!$F$10)))*IF(Input!C435="",0,1)</f>
        <v>0</v>
      </c>
      <c r="P447" s="7">
        <f t="shared" si="137"/>
        <v>0</v>
      </c>
      <c r="Q447" s="7">
        <f t="shared" si="138"/>
        <v>0</v>
      </c>
      <c r="R447" s="7">
        <f t="shared" si="139"/>
        <v>0</v>
      </c>
      <c r="S447" s="7">
        <f t="shared" si="140"/>
        <v>0</v>
      </c>
      <c r="T447" s="7">
        <f t="shared" si="141"/>
        <v>0</v>
      </c>
      <c r="U447" s="7">
        <f t="shared" si="142"/>
        <v>0</v>
      </c>
      <c r="V447" s="7">
        <f t="shared" si="143"/>
        <v>0</v>
      </c>
      <c r="W447" s="7">
        <f t="shared" si="144"/>
        <v>0</v>
      </c>
      <c r="X447" s="7">
        <f t="shared" si="145"/>
        <v>0</v>
      </c>
      <c r="Y447" s="7">
        <f t="shared" si="146"/>
        <v>0</v>
      </c>
      <c r="Z447" s="7">
        <f t="shared" ca="1" si="147"/>
        <v>0</v>
      </c>
      <c r="AA447" s="7">
        <f t="shared" ca="1" si="148"/>
        <v>0</v>
      </c>
      <c r="AB447" s="7">
        <f t="shared" ca="1" si="149"/>
        <v>0</v>
      </c>
      <c r="AC447" s="3"/>
      <c r="AD447" s="3"/>
    </row>
    <row r="448" spans="1:30" x14ac:dyDescent="0.2">
      <c r="A448" s="20">
        <v>0</v>
      </c>
      <c r="B448" s="20">
        <v>0</v>
      </c>
      <c r="C448" s="8">
        <f>IF(Input!C436="",0,A448-$A$18)</f>
        <v>0</v>
      </c>
      <c r="D448" s="8">
        <f>(B448-Input!$C$6-Input!$F$5*C448)*IF(Input!C436="",0,1)</f>
        <v>0</v>
      </c>
      <c r="E448" s="7">
        <f t="shared" si="129"/>
        <v>0</v>
      </c>
      <c r="F448" s="7">
        <f t="shared" si="130"/>
        <v>0</v>
      </c>
      <c r="G448" s="7">
        <f t="shared" si="131"/>
        <v>0</v>
      </c>
      <c r="H448" s="7">
        <f t="shared" si="132"/>
        <v>0</v>
      </c>
      <c r="I448" s="7">
        <f t="shared" si="133"/>
        <v>0</v>
      </c>
      <c r="J448" s="7">
        <f t="shared" si="134"/>
        <v>0</v>
      </c>
      <c r="K448" s="7">
        <f t="shared" si="135"/>
        <v>0</v>
      </c>
      <c r="L448" s="7">
        <f t="shared" si="136"/>
        <v>0</v>
      </c>
      <c r="M448" s="7">
        <f>Input!C436*Input!$F$10</f>
        <v>0</v>
      </c>
      <c r="N448" s="7">
        <f>(-C448*SIN(ATAN(Input!$F$5*Input!$F$10))+(M448-$M$18)*COS(ATAN(Input!$F$5*Input!$F$10)))*IF(Input!C436="",0,1)</f>
        <v>0</v>
      </c>
      <c r="O448" s="7">
        <f>(C448*COS(ATAN(Input!$F$5*Input!$F$10))+(M448-$M$18)*SIN(ATAN(Input!$F$5*Input!$F$10)))*IF(Input!C436="",0,1)</f>
        <v>0</v>
      </c>
      <c r="P448" s="7">
        <f t="shared" si="137"/>
        <v>0</v>
      </c>
      <c r="Q448" s="7">
        <f t="shared" si="138"/>
        <v>0</v>
      </c>
      <c r="R448" s="7">
        <f t="shared" si="139"/>
        <v>0</v>
      </c>
      <c r="S448" s="7">
        <f t="shared" si="140"/>
        <v>0</v>
      </c>
      <c r="T448" s="7">
        <f t="shared" si="141"/>
        <v>0</v>
      </c>
      <c r="U448" s="7">
        <f t="shared" si="142"/>
        <v>0</v>
      </c>
      <c r="V448" s="7">
        <f t="shared" si="143"/>
        <v>0</v>
      </c>
      <c r="W448" s="7">
        <f t="shared" si="144"/>
        <v>0</v>
      </c>
      <c r="X448" s="7">
        <f t="shared" si="145"/>
        <v>0</v>
      </c>
      <c r="Y448" s="7">
        <f t="shared" si="146"/>
        <v>0</v>
      </c>
      <c r="Z448" s="7">
        <f t="shared" ca="1" si="147"/>
        <v>0</v>
      </c>
      <c r="AA448" s="7">
        <f t="shared" ca="1" si="148"/>
        <v>0</v>
      </c>
      <c r="AB448" s="7">
        <f t="shared" ca="1" si="149"/>
        <v>0</v>
      </c>
      <c r="AC448" s="3"/>
      <c r="AD448" s="3"/>
    </row>
    <row r="449" spans="1:30" x14ac:dyDescent="0.2">
      <c r="A449" s="20">
        <v>0</v>
      </c>
      <c r="B449" s="20">
        <v>0</v>
      </c>
      <c r="C449" s="8">
        <f>IF(Input!C437="",0,A449-$A$18)</f>
        <v>0</v>
      </c>
      <c r="D449" s="8">
        <f>(B449-Input!$C$6-Input!$F$5*C449)*IF(Input!C437="",0,1)</f>
        <v>0</v>
      </c>
      <c r="E449" s="7">
        <f t="shared" si="129"/>
        <v>0</v>
      </c>
      <c r="F449" s="7">
        <f t="shared" si="130"/>
        <v>0</v>
      </c>
      <c r="G449" s="7">
        <f t="shared" si="131"/>
        <v>0</v>
      </c>
      <c r="H449" s="7">
        <f t="shared" si="132"/>
        <v>0</v>
      </c>
      <c r="I449" s="7">
        <f t="shared" si="133"/>
        <v>0</v>
      </c>
      <c r="J449" s="7">
        <f t="shared" si="134"/>
        <v>0</v>
      </c>
      <c r="K449" s="7">
        <f t="shared" si="135"/>
        <v>0</v>
      </c>
      <c r="L449" s="7">
        <f t="shared" si="136"/>
        <v>0</v>
      </c>
      <c r="M449" s="7">
        <f>Input!C437*Input!$F$10</f>
        <v>0</v>
      </c>
      <c r="N449" s="7">
        <f>(-C449*SIN(ATAN(Input!$F$5*Input!$F$10))+(M449-$M$18)*COS(ATAN(Input!$F$5*Input!$F$10)))*IF(Input!C437="",0,1)</f>
        <v>0</v>
      </c>
      <c r="O449" s="7">
        <f>(C449*COS(ATAN(Input!$F$5*Input!$F$10))+(M449-$M$18)*SIN(ATAN(Input!$F$5*Input!$F$10)))*IF(Input!C437="",0,1)</f>
        <v>0</v>
      </c>
      <c r="P449" s="7">
        <f t="shared" si="137"/>
        <v>0</v>
      </c>
      <c r="Q449" s="7">
        <f t="shared" si="138"/>
        <v>0</v>
      </c>
      <c r="R449" s="7">
        <f t="shared" si="139"/>
        <v>0</v>
      </c>
      <c r="S449" s="7">
        <f t="shared" si="140"/>
        <v>0</v>
      </c>
      <c r="T449" s="7">
        <f t="shared" si="141"/>
        <v>0</v>
      </c>
      <c r="U449" s="7">
        <f t="shared" si="142"/>
        <v>0</v>
      </c>
      <c r="V449" s="7">
        <f t="shared" si="143"/>
        <v>0</v>
      </c>
      <c r="W449" s="7">
        <f t="shared" si="144"/>
        <v>0</v>
      </c>
      <c r="X449" s="7">
        <f t="shared" si="145"/>
        <v>0</v>
      </c>
      <c r="Y449" s="7">
        <f t="shared" si="146"/>
        <v>0</v>
      </c>
      <c r="Z449" s="7">
        <f t="shared" ca="1" si="147"/>
        <v>0</v>
      </c>
      <c r="AA449" s="7">
        <f t="shared" ca="1" si="148"/>
        <v>0</v>
      </c>
      <c r="AB449" s="7">
        <f t="shared" ca="1" si="149"/>
        <v>0</v>
      </c>
      <c r="AC449" s="3"/>
      <c r="AD449" s="3"/>
    </row>
    <row r="450" spans="1:30" x14ac:dyDescent="0.2">
      <c r="A450" s="20">
        <v>0</v>
      </c>
      <c r="B450" s="20">
        <v>0</v>
      </c>
      <c r="C450" s="8">
        <f>IF(Input!C438="",0,A450-$A$18)</f>
        <v>0</v>
      </c>
      <c r="D450" s="8">
        <f>(B450-Input!$C$6-Input!$F$5*C450)*IF(Input!C438="",0,1)</f>
        <v>0</v>
      </c>
      <c r="E450" s="7">
        <f t="shared" si="129"/>
        <v>0</v>
      </c>
      <c r="F450" s="7">
        <f t="shared" si="130"/>
        <v>0</v>
      </c>
      <c r="G450" s="7">
        <f t="shared" si="131"/>
        <v>0</v>
      </c>
      <c r="H450" s="7">
        <f t="shared" si="132"/>
        <v>0</v>
      </c>
      <c r="I450" s="7">
        <f t="shared" si="133"/>
        <v>0</v>
      </c>
      <c r="J450" s="7">
        <f t="shared" si="134"/>
        <v>0</v>
      </c>
      <c r="K450" s="7">
        <f t="shared" si="135"/>
        <v>0</v>
      </c>
      <c r="L450" s="7">
        <f t="shared" si="136"/>
        <v>0</v>
      </c>
      <c r="M450" s="7">
        <f>Input!C438*Input!$F$10</f>
        <v>0</v>
      </c>
      <c r="N450" s="7">
        <f>(-C450*SIN(ATAN(Input!$F$5*Input!$F$10))+(M450-$M$18)*COS(ATAN(Input!$F$5*Input!$F$10)))*IF(Input!C438="",0,1)</f>
        <v>0</v>
      </c>
      <c r="O450" s="7">
        <f>(C450*COS(ATAN(Input!$F$5*Input!$F$10))+(M450-$M$18)*SIN(ATAN(Input!$F$5*Input!$F$10)))*IF(Input!C438="",0,1)</f>
        <v>0</v>
      </c>
      <c r="P450" s="7">
        <f t="shared" si="137"/>
        <v>0</v>
      </c>
      <c r="Q450" s="7">
        <f t="shared" si="138"/>
        <v>0</v>
      </c>
      <c r="R450" s="7">
        <f t="shared" si="139"/>
        <v>0</v>
      </c>
      <c r="S450" s="7">
        <f t="shared" si="140"/>
        <v>0</v>
      </c>
      <c r="T450" s="7">
        <f t="shared" si="141"/>
        <v>0</v>
      </c>
      <c r="U450" s="7">
        <f t="shared" si="142"/>
        <v>0</v>
      </c>
      <c r="V450" s="7">
        <f t="shared" si="143"/>
        <v>0</v>
      </c>
      <c r="W450" s="7">
        <f t="shared" si="144"/>
        <v>0</v>
      </c>
      <c r="X450" s="7">
        <f t="shared" si="145"/>
        <v>0</v>
      </c>
      <c r="Y450" s="7">
        <f t="shared" si="146"/>
        <v>0</v>
      </c>
      <c r="Z450" s="7">
        <f t="shared" ca="1" si="147"/>
        <v>0</v>
      </c>
      <c r="AA450" s="7">
        <f t="shared" ca="1" si="148"/>
        <v>0</v>
      </c>
      <c r="AB450" s="7">
        <f t="shared" ca="1" si="149"/>
        <v>0</v>
      </c>
      <c r="AC450" s="3"/>
      <c r="AD450" s="3"/>
    </row>
    <row r="451" spans="1:30" x14ac:dyDescent="0.2">
      <c r="A451" s="20">
        <v>0</v>
      </c>
      <c r="B451" s="20">
        <v>0</v>
      </c>
      <c r="C451" s="8">
        <f>IF(Input!C439="",0,A451-$A$18)</f>
        <v>0</v>
      </c>
      <c r="D451" s="8">
        <f>(B451-Input!$C$6-Input!$F$5*C451)*IF(Input!C439="",0,1)</f>
        <v>0</v>
      </c>
      <c r="E451" s="7">
        <f t="shared" si="129"/>
        <v>0</v>
      </c>
      <c r="F451" s="7">
        <f t="shared" si="130"/>
        <v>0</v>
      </c>
      <c r="G451" s="7">
        <f t="shared" si="131"/>
        <v>0</v>
      </c>
      <c r="H451" s="7">
        <f t="shared" si="132"/>
        <v>0</v>
      </c>
      <c r="I451" s="7">
        <f t="shared" si="133"/>
        <v>0</v>
      </c>
      <c r="J451" s="7">
        <f t="shared" si="134"/>
        <v>0</v>
      </c>
      <c r="K451" s="7">
        <f t="shared" si="135"/>
        <v>0</v>
      </c>
      <c r="L451" s="7">
        <f t="shared" si="136"/>
        <v>0</v>
      </c>
      <c r="M451" s="7">
        <f>Input!C439*Input!$F$10</f>
        <v>0</v>
      </c>
      <c r="N451" s="7">
        <f>(-C451*SIN(ATAN(Input!$F$5*Input!$F$10))+(M451-$M$18)*COS(ATAN(Input!$F$5*Input!$F$10)))*IF(Input!C439="",0,1)</f>
        <v>0</v>
      </c>
      <c r="O451" s="7">
        <f>(C451*COS(ATAN(Input!$F$5*Input!$F$10))+(M451-$M$18)*SIN(ATAN(Input!$F$5*Input!$F$10)))*IF(Input!C439="",0,1)</f>
        <v>0</v>
      </c>
      <c r="P451" s="7">
        <f t="shared" si="137"/>
        <v>0</v>
      </c>
      <c r="Q451" s="7">
        <f t="shared" si="138"/>
        <v>0</v>
      </c>
      <c r="R451" s="7">
        <f t="shared" si="139"/>
        <v>0</v>
      </c>
      <c r="S451" s="7">
        <f t="shared" si="140"/>
        <v>0</v>
      </c>
      <c r="T451" s="7">
        <f t="shared" si="141"/>
        <v>0</v>
      </c>
      <c r="U451" s="7">
        <f t="shared" si="142"/>
        <v>0</v>
      </c>
      <c r="V451" s="7">
        <f t="shared" si="143"/>
        <v>0</v>
      </c>
      <c r="W451" s="7">
        <f t="shared" si="144"/>
        <v>0</v>
      </c>
      <c r="X451" s="7">
        <f t="shared" si="145"/>
        <v>0</v>
      </c>
      <c r="Y451" s="7">
        <f t="shared" si="146"/>
        <v>0</v>
      </c>
      <c r="Z451" s="7">
        <f t="shared" ca="1" si="147"/>
        <v>0</v>
      </c>
      <c r="AA451" s="7">
        <f t="shared" ca="1" si="148"/>
        <v>0</v>
      </c>
      <c r="AB451" s="7">
        <f t="shared" ca="1" si="149"/>
        <v>0</v>
      </c>
      <c r="AC451" s="3"/>
      <c r="AD451" s="3"/>
    </row>
    <row r="452" spans="1:30" x14ac:dyDescent="0.2">
      <c r="A452" s="20">
        <v>0</v>
      </c>
      <c r="B452" s="20">
        <v>0</v>
      </c>
      <c r="C452" s="8">
        <f>IF(Input!C440="",0,A452-$A$18)</f>
        <v>0</v>
      </c>
      <c r="D452" s="8">
        <f>(B452-Input!$C$6-Input!$F$5*C452)*IF(Input!C440="",0,1)</f>
        <v>0</v>
      </c>
      <c r="E452" s="7">
        <f t="shared" si="129"/>
        <v>0</v>
      </c>
      <c r="F452" s="7">
        <f t="shared" si="130"/>
        <v>0</v>
      </c>
      <c r="G452" s="7">
        <f t="shared" si="131"/>
        <v>0</v>
      </c>
      <c r="H452" s="7">
        <f t="shared" si="132"/>
        <v>0</v>
      </c>
      <c r="I452" s="7">
        <f t="shared" si="133"/>
        <v>0</v>
      </c>
      <c r="J452" s="7">
        <f t="shared" si="134"/>
        <v>0</v>
      </c>
      <c r="K452" s="7">
        <f t="shared" si="135"/>
        <v>0</v>
      </c>
      <c r="L452" s="7">
        <f t="shared" si="136"/>
        <v>0</v>
      </c>
      <c r="M452" s="7">
        <f>Input!C440*Input!$F$10</f>
        <v>0</v>
      </c>
      <c r="N452" s="7">
        <f>(-C452*SIN(ATAN(Input!$F$5*Input!$F$10))+(M452-$M$18)*COS(ATAN(Input!$F$5*Input!$F$10)))*IF(Input!C440="",0,1)</f>
        <v>0</v>
      </c>
      <c r="O452" s="7">
        <f>(C452*COS(ATAN(Input!$F$5*Input!$F$10))+(M452-$M$18)*SIN(ATAN(Input!$F$5*Input!$F$10)))*IF(Input!C440="",0,1)</f>
        <v>0</v>
      </c>
      <c r="P452" s="7">
        <f t="shared" si="137"/>
        <v>0</v>
      </c>
      <c r="Q452" s="7">
        <f t="shared" si="138"/>
        <v>0</v>
      </c>
      <c r="R452" s="7">
        <f t="shared" si="139"/>
        <v>0</v>
      </c>
      <c r="S452" s="7">
        <f t="shared" si="140"/>
        <v>0</v>
      </c>
      <c r="T452" s="7">
        <f t="shared" si="141"/>
        <v>0</v>
      </c>
      <c r="U452" s="7">
        <f t="shared" si="142"/>
        <v>0</v>
      </c>
      <c r="V452" s="7">
        <f t="shared" si="143"/>
        <v>0</v>
      </c>
      <c r="W452" s="7">
        <f t="shared" si="144"/>
        <v>0</v>
      </c>
      <c r="X452" s="7">
        <f t="shared" si="145"/>
        <v>0</v>
      </c>
      <c r="Y452" s="7">
        <f t="shared" si="146"/>
        <v>0</v>
      </c>
      <c r="Z452" s="7">
        <f t="shared" ca="1" si="147"/>
        <v>0</v>
      </c>
      <c r="AA452" s="7">
        <f t="shared" ca="1" si="148"/>
        <v>0</v>
      </c>
      <c r="AB452" s="7">
        <f t="shared" ca="1" si="149"/>
        <v>0</v>
      </c>
      <c r="AC452" s="3"/>
      <c r="AD452" s="3"/>
    </row>
    <row r="453" spans="1:30" x14ac:dyDescent="0.2">
      <c r="A453" s="20">
        <v>0</v>
      </c>
      <c r="B453" s="20">
        <v>0</v>
      </c>
      <c r="C453" s="8">
        <f>IF(Input!C441="",0,A453-$A$18)</f>
        <v>0</v>
      </c>
      <c r="D453" s="8">
        <f>(B453-Input!$C$6-Input!$F$5*C453)*IF(Input!C441="",0,1)</f>
        <v>0</v>
      </c>
      <c r="E453" s="7">
        <f t="shared" si="129"/>
        <v>0</v>
      </c>
      <c r="F453" s="7">
        <f t="shared" si="130"/>
        <v>0</v>
      </c>
      <c r="G453" s="7">
        <f t="shared" si="131"/>
        <v>0</v>
      </c>
      <c r="H453" s="7">
        <f t="shared" si="132"/>
        <v>0</v>
      </c>
      <c r="I453" s="7">
        <f t="shared" si="133"/>
        <v>0</v>
      </c>
      <c r="J453" s="7">
        <f t="shared" si="134"/>
        <v>0</v>
      </c>
      <c r="K453" s="7">
        <f t="shared" si="135"/>
        <v>0</v>
      </c>
      <c r="L453" s="7">
        <f t="shared" si="136"/>
        <v>0</v>
      </c>
      <c r="M453" s="7">
        <f>Input!C441*Input!$F$10</f>
        <v>0</v>
      </c>
      <c r="N453" s="7">
        <f>(-C453*SIN(ATAN(Input!$F$5*Input!$F$10))+(M453-$M$18)*COS(ATAN(Input!$F$5*Input!$F$10)))*IF(Input!C441="",0,1)</f>
        <v>0</v>
      </c>
      <c r="O453" s="7">
        <f>(C453*COS(ATAN(Input!$F$5*Input!$F$10))+(M453-$M$18)*SIN(ATAN(Input!$F$5*Input!$F$10)))*IF(Input!C441="",0,1)</f>
        <v>0</v>
      </c>
      <c r="P453" s="7">
        <f t="shared" si="137"/>
        <v>0</v>
      </c>
      <c r="Q453" s="7">
        <f t="shared" si="138"/>
        <v>0</v>
      </c>
      <c r="R453" s="7">
        <f t="shared" si="139"/>
        <v>0</v>
      </c>
      <c r="S453" s="7">
        <f t="shared" si="140"/>
        <v>0</v>
      </c>
      <c r="T453" s="7">
        <f t="shared" si="141"/>
        <v>0</v>
      </c>
      <c r="U453" s="7">
        <f t="shared" si="142"/>
        <v>0</v>
      </c>
      <c r="V453" s="7">
        <f t="shared" si="143"/>
        <v>0</v>
      </c>
      <c r="W453" s="7">
        <f t="shared" si="144"/>
        <v>0</v>
      </c>
      <c r="X453" s="7">
        <f t="shared" si="145"/>
        <v>0</v>
      </c>
      <c r="Y453" s="7">
        <f t="shared" si="146"/>
        <v>0</v>
      </c>
      <c r="Z453" s="7">
        <f t="shared" ca="1" si="147"/>
        <v>0</v>
      </c>
      <c r="AA453" s="7">
        <f t="shared" ca="1" si="148"/>
        <v>0</v>
      </c>
      <c r="AB453" s="7">
        <f t="shared" ca="1" si="149"/>
        <v>0</v>
      </c>
      <c r="AC453" s="3"/>
      <c r="AD453" s="3"/>
    </row>
    <row r="454" spans="1:30" x14ac:dyDescent="0.2">
      <c r="A454" s="20">
        <v>0</v>
      </c>
      <c r="B454" s="20">
        <v>0</v>
      </c>
      <c r="C454" s="8">
        <f>IF(Input!C442="",0,A454-$A$18)</f>
        <v>0</v>
      </c>
      <c r="D454" s="8">
        <f>(B454-Input!$C$6-Input!$F$5*C454)*IF(Input!C442="",0,1)</f>
        <v>0</v>
      </c>
      <c r="E454" s="7">
        <f t="shared" si="129"/>
        <v>0</v>
      </c>
      <c r="F454" s="7">
        <f t="shared" si="130"/>
        <v>0</v>
      </c>
      <c r="G454" s="7">
        <f t="shared" si="131"/>
        <v>0</v>
      </c>
      <c r="H454" s="7">
        <f t="shared" si="132"/>
        <v>0</v>
      </c>
      <c r="I454" s="7">
        <f t="shared" si="133"/>
        <v>0</v>
      </c>
      <c r="J454" s="7">
        <f t="shared" si="134"/>
        <v>0</v>
      </c>
      <c r="K454" s="7">
        <f t="shared" si="135"/>
        <v>0</v>
      </c>
      <c r="L454" s="7">
        <f t="shared" si="136"/>
        <v>0</v>
      </c>
      <c r="M454" s="7">
        <f>Input!C442*Input!$F$10</f>
        <v>0</v>
      </c>
      <c r="N454" s="7">
        <f>(-C454*SIN(ATAN(Input!$F$5*Input!$F$10))+(M454-$M$18)*COS(ATAN(Input!$F$5*Input!$F$10)))*IF(Input!C442="",0,1)</f>
        <v>0</v>
      </c>
      <c r="O454" s="7">
        <f>(C454*COS(ATAN(Input!$F$5*Input!$F$10))+(M454-$M$18)*SIN(ATAN(Input!$F$5*Input!$F$10)))*IF(Input!C442="",0,1)</f>
        <v>0</v>
      </c>
      <c r="P454" s="7">
        <f t="shared" si="137"/>
        <v>0</v>
      </c>
      <c r="Q454" s="7">
        <f t="shared" si="138"/>
        <v>0</v>
      </c>
      <c r="R454" s="7">
        <f t="shared" si="139"/>
        <v>0</v>
      </c>
      <c r="S454" s="7">
        <f t="shared" si="140"/>
        <v>0</v>
      </c>
      <c r="T454" s="7">
        <f t="shared" si="141"/>
        <v>0</v>
      </c>
      <c r="U454" s="7">
        <f t="shared" si="142"/>
        <v>0</v>
      </c>
      <c r="V454" s="7">
        <f t="shared" si="143"/>
        <v>0</v>
      </c>
      <c r="W454" s="7">
        <f t="shared" si="144"/>
        <v>0</v>
      </c>
      <c r="X454" s="7">
        <f t="shared" si="145"/>
        <v>0</v>
      </c>
      <c r="Y454" s="7">
        <f t="shared" si="146"/>
        <v>0</v>
      </c>
      <c r="Z454" s="7">
        <f t="shared" ca="1" si="147"/>
        <v>0</v>
      </c>
      <c r="AA454" s="7">
        <f t="shared" ca="1" si="148"/>
        <v>0</v>
      </c>
      <c r="AB454" s="7">
        <f t="shared" ca="1" si="149"/>
        <v>0</v>
      </c>
      <c r="AC454" s="3"/>
      <c r="AD454" s="3"/>
    </row>
    <row r="455" spans="1:30" x14ac:dyDescent="0.2">
      <c r="A455" s="20">
        <v>0</v>
      </c>
      <c r="B455" s="20">
        <v>0</v>
      </c>
      <c r="C455" s="8">
        <f>IF(Input!C443="",0,A455-$A$18)</f>
        <v>0</v>
      </c>
      <c r="D455" s="8">
        <f>(B455-Input!$C$6-Input!$F$5*C455)*IF(Input!C443="",0,1)</f>
        <v>0</v>
      </c>
      <c r="E455" s="7">
        <f t="shared" si="129"/>
        <v>0</v>
      </c>
      <c r="F455" s="7">
        <f t="shared" si="130"/>
        <v>0</v>
      </c>
      <c r="G455" s="7">
        <f t="shared" si="131"/>
        <v>0</v>
      </c>
      <c r="H455" s="7">
        <f t="shared" si="132"/>
        <v>0</v>
      </c>
      <c r="I455" s="7">
        <f t="shared" si="133"/>
        <v>0</v>
      </c>
      <c r="J455" s="7">
        <f t="shared" si="134"/>
        <v>0</v>
      </c>
      <c r="K455" s="7">
        <f t="shared" si="135"/>
        <v>0</v>
      </c>
      <c r="L455" s="7">
        <f t="shared" si="136"/>
        <v>0</v>
      </c>
      <c r="M455" s="7">
        <f>Input!C443*Input!$F$10</f>
        <v>0</v>
      </c>
      <c r="N455" s="7">
        <f>(-C455*SIN(ATAN(Input!$F$5*Input!$F$10))+(M455-$M$18)*COS(ATAN(Input!$F$5*Input!$F$10)))*IF(Input!C443="",0,1)</f>
        <v>0</v>
      </c>
      <c r="O455" s="7">
        <f>(C455*COS(ATAN(Input!$F$5*Input!$F$10))+(M455-$M$18)*SIN(ATAN(Input!$F$5*Input!$F$10)))*IF(Input!C443="",0,1)</f>
        <v>0</v>
      </c>
      <c r="P455" s="7">
        <f t="shared" si="137"/>
        <v>0</v>
      </c>
      <c r="Q455" s="7">
        <f t="shared" si="138"/>
        <v>0</v>
      </c>
      <c r="R455" s="7">
        <f t="shared" si="139"/>
        <v>0</v>
      </c>
      <c r="S455" s="7">
        <f t="shared" si="140"/>
        <v>0</v>
      </c>
      <c r="T455" s="7">
        <f t="shared" si="141"/>
        <v>0</v>
      </c>
      <c r="U455" s="7">
        <f t="shared" si="142"/>
        <v>0</v>
      </c>
      <c r="V455" s="7">
        <f t="shared" si="143"/>
        <v>0</v>
      </c>
      <c r="W455" s="7">
        <f t="shared" si="144"/>
        <v>0</v>
      </c>
      <c r="X455" s="7">
        <f t="shared" si="145"/>
        <v>0</v>
      </c>
      <c r="Y455" s="7">
        <f t="shared" si="146"/>
        <v>0</v>
      </c>
      <c r="Z455" s="7">
        <f t="shared" ca="1" si="147"/>
        <v>0</v>
      </c>
      <c r="AA455" s="7">
        <f t="shared" ca="1" si="148"/>
        <v>0</v>
      </c>
      <c r="AB455" s="7">
        <f t="shared" ca="1" si="149"/>
        <v>0</v>
      </c>
      <c r="AC455" s="3"/>
      <c r="AD455" s="3"/>
    </row>
    <row r="456" spans="1:30" x14ac:dyDescent="0.2">
      <c r="A456" s="20">
        <v>0</v>
      </c>
      <c r="B456" s="20">
        <v>0</v>
      </c>
      <c r="C456" s="8">
        <f>IF(Input!C444="",0,A456-$A$18)</f>
        <v>0</v>
      </c>
      <c r="D456" s="8">
        <f>(B456-Input!$C$6-Input!$F$5*C456)*IF(Input!C444="",0,1)</f>
        <v>0</v>
      </c>
      <c r="E456" s="7">
        <f t="shared" si="129"/>
        <v>0</v>
      </c>
      <c r="F456" s="7">
        <f t="shared" si="130"/>
        <v>0</v>
      </c>
      <c r="G456" s="7">
        <f t="shared" si="131"/>
        <v>0</v>
      </c>
      <c r="H456" s="7">
        <f t="shared" si="132"/>
        <v>0</v>
      </c>
      <c r="I456" s="7">
        <f t="shared" si="133"/>
        <v>0</v>
      </c>
      <c r="J456" s="7">
        <f t="shared" si="134"/>
        <v>0</v>
      </c>
      <c r="K456" s="7">
        <f t="shared" si="135"/>
        <v>0</v>
      </c>
      <c r="L456" s="7">
        <f t="shared" si="136"/>
        <v>0</v>
      </c>
      <c r="M456" s="7">
        <f>Input!C444*Input!$F$10</f>
        <v>0</v>
      </c>
      <c r="N456" s="7">
        <f>(-C456*SIN(ATAN(Input!$F$5*Input!$F$10))+(M456-$M$18)*COS(ATAN(Input!$F$5*Input!$F$10)))*IF(Input!C444="",0,1)</f>
        <v>0</v>
      </c>
      <c r="O456" s="7">
        <f>(C456*COS(ATAN(Input!$F$5*Input!$F$10))+(M456-$M$18)*SIN(ATAN(Input!$F$5*Input!$F$10)))*IF(Input!C444="",0,1)</f>
        <v>0</v>
      </c>
      <c r="P456" s="7">
        <f t="shared" si="137"/>
        <v>0</v>
      </c>
      <c r="Q456" s="7">
        <f t="shared" si="138"/>
        <v>0</v>
      </c>
      <c r="R456" s="7">
        <f t="shared" si="139"/>
        <v>0</v>
      </c>
      <c r="S456" s="7">
        <f t="shared" si="140"/>
        <v>0</v>
      </c>
      <c r="T456" s="7">
        <f t="shared" si="141"/>
        <v>0</v>
      </c>
      <c r="U456" s="7">
        <f t="shared" si="142"/>
        <v>0</v>
      </c>
      <c r="V456" s="7">
        <f t="shared" si="143"/>
        <v>0</v>
      </c>
      <c r="W456" s="7">
        <f t="shared" si="144"/>
        <v>0</v>
      </c>
      <c r="X456" s="7">
        <f t="shared" si="145"/>
        <v>0</v>
      </c>
      <c r="Y456" s="7">
        <f t="shared" si="146"/>
        <v>0</v>
      </c>
      <c r="Z456" s="7">
        <f t="shared" ca="1" si="147"/>
        <v>0</v>
      </c>
      <c r="AA456" s="7">
        <f t="shared" ca="1" si="148"/>
        <v>0</v>
      </c>
      <c r="AB456" s="7">
        <f t="shared" ca="1" si="149"/>
        <v>0</v>
      </c>
      <c r="AC456" s="3"/>
      <c r="AD456" s="3"/>
    </row>
    <row r="457" spans="1:30" x14ac:dyDescent="0.2">
      <c r="A457" s="20">
        <v>0</v>
      </c>
      <c r="B457" s="20">
        <v>0</v>
      </c>
      <c r="C457" s="8">
        <f>IF(Input!C445="",0,A457-$A$18)</f>
        <v>0</v>
      </c>
      <c r="D457" s="8">
        <f>(B457-Input!$C$6-Input!$F$5*C457)*IF(Input!C445="",0,1)</f>
        <v>0</v>
      </c>
      <c r="E457" s="7">
        <f t="shared" si="129"/>
        <v>0</v>
      </c>
      <c r="F457" s="7">
        <f t="shared" si="130"/>
        <v>0</v>
      </c>
      <c r="G457" s="7">
        <f t="shared" si="131"/>
        <v>0</v>
      </c>
      <c r="H457" s="7">
        <f t="shared" si="132"/>
        <v>0</v>
      </c>
      <c r="I457" s="7">
        <f t="shared" si="133"/>
        <v>0</v>
      </c>
      <c r="J457" s="7">
        <f t="shared" si="134"/>
        <v>0</v>
      </c>
      <c r="K457" s="7">
        <f t="shared" si="135"/>
        <v>0</v>
      </c>
      <c r="L457" s="7">
        <f t="shared" si="136"/>
        <v>0</v>
      </c>
      <c r="M457" s="7">
        <f>Input!C445*Input!$F$10</f>
        <v>0</v>
      </c>
      <c r="N457" s="7">
        <f>(-C457*SIN(ATAN(Input!$F$5*Input!$F$10))+(M457-$M$18)*COS(ATAN(Input!$F$5*Input!$F$10)))*IF(Input!C445="",0,1)</f>
        <v>0</v>
      </c>
      <c r="O457" s="7">
        <f>(C457*COS(ATAN(Input!$F$5*Input!$F$10))+(M457-$M$18)*SIN(ATAN(Input!$F$5*Input!$F$10)))*IF(Input!C445="",0,1)</f>
        <v>0</v>
      </c>
      <c r="P457" s="7">
        <f t="shared" si="137"/>
        <v>0</v>
      </c>
      <c r="Q457" s="7">
        <f t="shared" si="138"/>
        <v>0</v>
      </c>
      <c r="R457" s="7">
        <f t="shared" si="139"/>
        <v>0</v>
      </c>
      <c r="S457" s="7">
        <f t="shared" si="140"/>
        <v>0</v>
      </c>
      <c r="T457" s="7">
        <f t="shared" si="141"/>
        <v>0</v>
      </c>
      <c r="U457" s="7">
        <f t="shared" si="142"/>
        <v>0</v>
      </c>
      <c r="V457" s="7">
        <f t="shared" si="143"/>
        <v>0</v>
      </c>
      <c r="W457" s="7">
        <f t="shared" si="144"/>
        <v>0</v>
      </c>
      <c r="X457" s="7">
        <f t="shared" si="145"/>
        <v>0</v>
      </c>
      <c r="Y457" s="7">
        <f t="shared" si="146"/>
        <v>0</v>
      </c>
      <c r="Z457" s="7">
        <f t="shared" ca="1" si="147"/>
        <v>0</v>
      </c>
      <c r="AA457" s="7">
        <f t="shared" ca="1" si="148"/>
        <v>0</v>
      </c>
      <c r="AB457" s="7">
        <f t="shared" ca="1" si="149"/>
        <v>0</v>
      </c>
      <c r="AC457" s="3"/>
      <c r="AD457" s="3"/>
    </row>
    <row r="458" spans="1:30" x14ac:dyDescent="0.2">
      <c r="A458" s="20">
        <v>0</v>
      </c>
      <c r="B458" s="20">
        <v>0</v>
      </c>
      <c r="C458" s="8">
        <f>IF(Input!C446="",0,A458-$A$18)</f>
        <v>0</v>
      </c>
      <c r="D458" s="8">
        <f>(B458-Input!$C$6-Input!$F$5*C458)*IF(Input!C446="",0,1)</f>
        <v>0</v>
      </c>
      <c r="E458" s="7">
        <f t="shared" si="129"/>
        <v>0</v>
      </c>
      <c r="F458" s="7">
        <f t="shared" si="130"/>
        <v>0</v>
      </c>
      <c r="G458" s="7">
        <f t="shared" si="131"/>
        <v>0</v>
      </c>
      <c r="H458" s="7">
        <f t="shared" si="132"/>
        <v>0</v>
      </c>
      <c r="I458" s="7">
        <f t="shared" si="133"/>
        <v>0</v>
      </c>
      <c r="J458" s="7">
        <f t="shared" si="134"/>
        <v>0</v>
      </c>
      <c r="K458" s="7">
        <f t="shared" si="135"/>
        <v>0</v>
      </c>
      <c r="L458" s="7">
        <f t="shared" si="136"/>
        <v>0</v>
      </c>
      <c r="M458" s="7">
        <f>Input!C446*Input!$F$10</f>
        <v>0</v>
      </c>
      <c r="N458" s="7">
        <f>(-C458*SIN(ATAN(Input!$F$5*Input!$F$10))+(M458-$M$18)*COS(ATAN(Input!$F$5*Input!$F$10)))*IF(Input!C446="",0,1)</f>
        <v>0</v>
      </c>
      <c r="O458" s="7">
        <f>(C458*COS(ATAN(Input!$F$5*Input!$F$10))+(M458-$M$18)*SIN(ATAN(Input!$F$5*Input!$F$10)))*IF(Input!C446="",0,1)</f>
        <v>0</v>
      </c>
      <c r="P458" s="7">
        <f t="shared" si="137"/>
        <v>0</v>
      </c>
      <c r="Q458" s="7">
        <f t="shared" si="138"/>
        <v>0</v>
      </c>
      <c r="R458" s="7">
        <f t="shared" si="139"/>
        <v>0</v>
      </c>
      <c r="S458" s="7">
        <f t="shared" si="140"/>
        <v>0</v>
      </c>
      <c r="T458" s="7">
        <f t="shared" si="141"/>
        <v>0</v>
      </c>
      <c r="U458" s="7">
        <f t="shared" si="142"/>
        <v>0</v>
      </c>
      <c r="V458" s="7">
        <f t="shared" si="143"/>
        <v>0</v>
      </c>
      <c r="W458" s="7">
        <f t="shared" si="144"/>
        <v>0</v>
      </c>
      <c r="X458" s="7">
        <f t="shared" si="145"/>
        <v>0</v>
      </c>
      <c r="Y458" s="7">
        <f t="shared" si="146"/>
        <v>0</v>
      </c>
      <c r="Z458" s="7">
        <f t="shared" ca="1" si="147"/>
        <v>0</v>
      </c>
      <c r="AA458" s="7">
        <f t="shared" ca="1" si="148"/>
        <v>0</v>
      </c>
      <c r="AB458" s="7">
        <f t="shared" ca="1" si="149"/>
        <v>0</v>
      </c>
      <c r="AC458" s="3"/>
      <c r="AD458" s="3"/>
    </row>
    <row r="459" spans="1:30" x14ac:dyDescent="0.2">
      <c r="A459" s="20">
        <v>0</v>
      </c>
      <c r="B459" s="20">
        <v>0</v>
      </c>
      <c r="C459" s="8">
        <f>IF(Input!C447="",0,A459-$A$18)</f>
        <v>0</v>
      </c>
      <c r="D459" s="8">
        <f>(B459-Input!$C$6-Input!$F$5*C459)*IF(Input!C447="",0,1)</f>
        <v>0</v>
      </c>
      <c r="E459" s="7">
        <f t="shared" si="129"/>
        <v>0</v>
      </c>
      <c r="F459" s="7">
        <f t="shared" si="130"/>
        <v>0</v>
      </c>
      <c r="G459" s="7">
        <f t="shared" si="131"/>
        <v>0</v>
      </c>
      <c r="H459" s="7">
        <f t="shared" si="132"/>
        <v>0</v>
      </c>
      <c r="I459" s="7">
        <f t="shared" si="133"/>
        <v>0</v>
      </c>
      <c r="J459" s="7">
        <f t="shared" si="134"/>
        <v>0</v>
      </c>
      <c r="K459" s="7">
        <f t="shared" si="135"/>
        <v>0</v>
      </c>
      <c r="L459" s="7">
        <f t="shared" si="136"/>
        <v>0</v>
      </c>
      <c r="M459" s="7">
        <f>Input!C447*Input!$F$10</f>
        <v>0</v>
      </c>
      <c r="N459" s="7">
        <f>(-C459*SIN(ATAN(Input!$F$5*Input!$F$10))+(M459-$M$18)*COS(ATAN(Input!$F$5*Input!$F$10)))*IF(Input!C447="",0,1)</f>
        <v>0</v>
      </c>
      <c r="O459" s="7">
        <f>(C459*COS(ATAN(Input!$F$5*Input!$F$10))+(M459-$M$18)*SIN(ATAN(Input!$F$5*Input!$F$10)))*IF(Input!C447="",0,1)</f>
        <v>0</v>
      </c>
      <c r="P459" s="7">
        <f t="shared" si="137"/>
        <v>0</v>
      </c>
      <c r="Q459" s="7">
        <f t="shared" si="138"/>
        <v>0</v>
      </c>
      <c r="R459" s="7">
        <f t="shared" si="139"/>
        <v>0</v>
      </c>
      <c r="S459" s="7">
        <f t="shared" si="140"/>
        <v>0</v>
      </c>
      <c r="T459" s="7">
        <f t="shared" si="141"/>
        <v>0</v>
      </c>
      <c r="U459" s="7">
        <f t="shared" si="142"/>
        <v>0</v>
      </c>
      <c r="V459" s="7">
        <f t="shared" si="143"/>
        <v>0</v>
      </c>
      <c r="W459" s="7">
        <f t="shared" si="144"/>
        <v>0</v>
      </c>
      <c r="X459" s="7">
        <f t="shared" si="145"/>
        <v>0</v>
      </c>
      <c r="Y459" s="7">
        <f t="shared" si="146"/>
        <v>0</v>
      </c>
      <c r="Z459" s="7">
        <f t="shared" ca="1" si="147"/>
        <v>0</v>
      </c>
      <c r="AA459" s="7">
        <f t="shared" ca="1" si="148"/>
        <v>0</v>
      </c>
      <c r="AB459" s="7">
        <f t="shared" ca="1" si="149"/>
        <v>0</v>
      </c>
      <c r="AC459" s="3"/>
      <c r="AD459" s="3"/>
    </row>
    <row r="460" spans="1:30" x14ac:dyDescent="0.2">
      <c r="A460" s="20">
        <v>0</v>
      </c>
      <c r="B460" s="20">
        <v>0</v>
      </c>
      <c r="C460" s="8">
        <f>IF(Input!C448="",0,A460-$A$18)</f>
        <v>0</v>
      </c>
      <c r="D460" s="8">
        <f>(B460-Input!$C$6-Input!$F$5*C460)*IF(Input!C448="",0,1)</f>
        <v>0</v>
      </c>
      <c r="E460" s="7">
        <f t="shared" si="129"/>
        <v>0</v>
      </c>
      <c r="F460" s="7">
        <f t="shared" si="130"/>
        <v>0</v>
      </c>
      <c r="G460" s="7">
        <f t="shared" si="131"/>
        <v>0</v>
      </c>
      <c r="H460" s="7">
        <f t="shared" si="132"/>
        <v>0</v>
      </c>
      <c r="I460" s="7">
        <f t="shared" si="133"/>
        <v>0</v>
      </c>
      <c r="J460" s="7">
        <f t="shared" si="134"/>
        <v>0</v>
      </c>
      <c r="K460" s="7">
        <f t="shared" si="135"/>
        <v>0</v>
      </c>
      <c r="L460" s="7">
        <f t="shared" si="136"/>
        <v>0</v>
      </c>
      <c r="M460" s="7">
        <f>Input!C448*Input!$F$10</f>
        <v>0</v>
      </c>
      <c r="N460" s="7">
        <f>(-C460*SIN(ATAN(Input!$F$5*Input!$F$10))+(M460-$M$18)*COS(ATAN(Input!$F$5*Input!$F$10)))*IF(Input!C448="",0,1)</f>
        <v>0</v>
      </c>
      <c r="O460" s="7">
        <f>(C460*COS(ATAN(Input!$F$5*Input!$F$10))+(M460-$M$18)*SIN(ATAN(Input!$F$5*Input!$F$10)))*IF(Input!C448="",0,1)</f>
        <v>0</v>
      </c>
      <c r="P460" s="7">
        <f t="shared" si="137"/>
        <v>0</v>
      </c>
      <c r="Q460" s="7">
        <f t="shared" si="138"/>
        <v>0</v>
      </c>
      <c r="R460" s="7">
        <f t="shared" si="139"/>
        <v>0</v>
      </c>
      <c r="S460" s="7">
        <f t="shared" si="140"/>
        <v>0</v>
      </c>
      <c r="T460" s="7">
        <f t="shared" si="141"/>
        <v>0</v>
      </c>
      <c r="U460" s="7">
        <f t="shared" si="142"/>
        <v>0</v>
      </c>
      <c r="V460" s="7">
        <f t="shared" si="143"/>
        <v>0</v>
      </c>
      <c r="W460" s="7">
        <f t="shared" si="144"/>
        <v>0</v>
      </c>
      <c r="X460" s="7">
        <f t="shared" si="145"/>
        <v>0</v>
      </c>
      <c r="Y460" s="7">
        <f t="shared" si="146"/>
        <v>0</v>
      </c>
      <c r="Z460" s="7">
        <f t="shared" ca="1" si="147"/>
        <v>0</v>
      </c>
      <c r="AA460" s="7">
        <f t="shared" ca="1" si="148"/>
        <v>0</v>
      </c>
      <c r="AB460" s="7">
        <f t="shared" ca="1" si="149"/>
        <v>0</v>
      </c>
      <c r="AC460" s="3"/>
      <c r="AD460" s="3"/>
    </row>
    <row r="461" spans="1:30" x14ac:dyDescent="0.2">
      <c r="A461" s="20">
        <v>0</v>
      </c>
      <c r="B461" s="20">
        <v>0</v>
      </c>
      <c r="C461" s="8">
        <f>IF(Input!C449="",0,A461-$A$18)</f>
        <v>0</v>
      </c>
      <c r="D461" s="8">
        <f>(B461-Input!$C$6-Input!$F$5*C461)*IF(Input!C449="",0,1)</f>
        <v>0</v>
      </c>
      <c r="E461" s="7">
        <f t="shared" si="129"/>
        <v>0</v>
      </c>
      <c r="F461" s="7">
        <f t="shared" si="130"/>
        <v>0</v>
      </c>
      <c r="G461" s="7">
        <f t="shared" si="131"/>
        <v>0</v>
      </c>
      <c r="H461" s="7">
        <f t="shared" si="132"/>
        <v>0</v>
      </c>
      <c r="I461" s="7">
        <f t="shared" si="133"/>
        <v>0</v>
      </c>
      <c r="J461" s="7">
        <f t="shared" si="134"/>
        <v>0</v>
      </c>
      <c r="K461" s="7">
        <f t="shared" si="135"/>
        <v>0</v>
      </c>
      <c r="L461" s="7">
        <f t="shared" si="136"/>
        <v>0</v>
      </c>
      <c r="M461" s="7">
        <f>Input!C449*Input!$F$10</f>
        <v>0</v>
      </c>
      <c r="N461" s="7">
        <f>(-C461*SIN(ATAN(Input!$F$5*Input!$F$10))+(M461-$M$18)*COS(ATAN(Input!$F$5*Input!$F$10)))*IF(Input!C449="",0,1)</f>
        <v>0</v>
      </c>
      <c r="O461" s="7">
        <f>(C461*COS(ATAN(Input!$F$5*Input!$F$10))+(M461-$M$18)*SIN(ATAN(Input!$F$5*Input!$F$10)))*IF(Input!C449="",0,1)</f>
        <v>0</v>
      </c>
      <c r="P461" s="7">
        <f t="shared" si="137"/>
        <v>0</v>
      </c>
      <c r="Q461" s="7">
        <f t="shared" si="138"/>
        <v>0</v>
      </c>
      <c r="R461" s="7">
        <f t="shared" si="139"/>
        <v>0</v>
      </c>
      <c r="S461" s="7">
        <f t="shared" si="140"/>
        <v>0</v>
      </c>
      <c r="T461" s="7">
        <f t="shared" si="141"/>
        <v>0</v>
      </c>
      <c r="U461" s="7">
        <f t="shared" si="142"/>
        <v>0</v>
      </c>
      <c r="V461" s="7">
        <f t="shared" si="143"/>
        <v>0</v>
      </c>
      <c r="W461" s="7">
        <f t="shared" si="144"/>
        <v>0</v>
      </c>
      <c r="X461" s="7">
        <f t="shared" si="145"/>
        <v>0</v>
      </c>
      <c r="Y461" s="7">
        <f t="shared" si="146"/>
        <v>0</v>
      </c>
      <c r="Z461" s="7">
        <f t="shared" ca="1" si="147"/>
        <v>0</v>
      </c>
      <c r="AA461" s="7">
        <f t="shared" ca="1" si="148"/>
        <v>0</v>
      </c>
      <c r="AB461" s="7">
        <f t="shared" ca="1" si="149"/>
        <v>0</v>
      </c>
      <c r="AC461" s="3"/>
      <c r="AD461" s="3"/>
    </row>
    <row r="462" spans="1:30" x14ac:dyDescent="0.2">
      <c r="A462" s="20">
        <v>0</v>
      </c>
      <c r="B462" s="20">
        <v>0</v>
      </c>
      <c r="C462" s="8">
        <f>IF(Input!C450="",0,A462-$A$18)</f>
        <v>0</v>
      </c>
      <c r="D462" s="8">
        <f>(B462-Input!$C$6-Input!$F$5*C462)*IF(Input!C450="",0,1)</f>
        <v>0</v>
      </c>
      <c r="E462" s="7">
        <f t="shared" si="129"/>
        <v>0</v>
      </c>
      <c r="F462" s="7">
        <f t="shared" si="130"/>
        <v>0</v>
      </c>
      <c r="G462" s="7">
        <f t="shared" si="131"/>
        <v>0</v>
      </c>
      <c r="H462" s="7">
        <f t="shared" si="132"/>
        <v>0</v>
      </c>
      <c r="I462" s="7">
        <f t="shared" si="133"/>
        <v>0</v>
      </c>
      <c r="J462" s="7">
        <f t="shared" si="134"/>
        <v>0</v>
      </c>
      <c r="K462" s="7">
        <f t="shared" si="135"/>
        <v>0</v>
      </c>
      <c r="L462" s="7">
        <f t="shared" si="136"/>
        <v>0</v>
      </c>
      <c r="M462" s="7">
        <f>Input!C450*Input!$F$10</f>
        <v>0</v>
      </c>
      <c r="N462" s="7">
        <f>(-C462*SIN(ATAN(Input!$F$5*Input!$F$10))+(M462-$M$18)*COS(ATAN(Input!$F$5*Input!$F$10)))*IF(Input!C450="",0,1)</f>
        <v>0</v>
      </c>
      <c r="O462" s="7">
        <f>(C462*COS(ATAN(Input!$F$5*Input!$F$10))+(M462-$M$18)*SIN(ATAN(Input!$F$5*Input!$F$10)))*IF(Input!C450="",0,1)</f>
        <v>0</v>
      </c>
      <c r="P462" s="7">
        <f t="shared" si="137"/>
        <v>0</v>
      </c>
      <c r="Q462" s="7">
        <f t="shared" si="138"/>
        <v>0</v>
      </c>
      <c r="R462" s="7">
        <f t="shared" si="139"/>
        <v>0</v>
      </c>
      <c r="S462" s="7">
        <f t="shared" si="140"/>
        <v>0</v>
      </c>
      <c r="T462" s="7">
        <f t="shared" si="141"/>
        <v>0</v>
      </c>
      <c r="U462" s="7">
        <f t="shared" si="142"/>
        <v>0</v>
      </c>
      <c r="V462" s="7">
        <f t="shared" si="143"/>
        <v>0</v>
      </c>
      <c r="W462" s="7">
        <f t="shared" si="144"/>
        <v>0</v>
      </c>
      <c r="X462" s="7">
        <f t="shared" si="145"/>
        <v>0</v>
      </c>
      <c r="Y462" s="7">
        <f t="shared" si="146"/>
        <v>0</v>
      </c>
      <c r="Z462" s="7">
        <f t="shared" ca="1" si="147"/>
        <v>0</v>
      </c>
      <c r="AA462" s="7">
        <f t="shared" ca="1" si="148"/>
        <v>0</v>
      </c>
      <c r="AB462" s="7">
        <f t="shared" ca="1" si="149"/>
        <v>0</v>
      </c>
      <c r="AC462" s="3"/>
      <c r="AD462" s="3"/>
    </row>
    <row r="463" spans="1:30" x14ac:dyDescent="0.2">
      <c r="A463" s="20">
        <v>0</v>
      </c>
      <c r="B463" s="20">
        <v>0</v>
      </c>
      <c r="C463" s="8">
        <f>IF(Input!C451="",0,A463-$A$18)</f>
        <v>0</v>
      </c>
      <c r="D463" s="8">
        <f>(B463-Input!$C$6-Input!$F$5*C463)*IF(Input!C451="",0,1)</f>
        <v>0</v>
      </c>
      <c r="E463" s="7">
        <f t="shared" si="129"/>
        <v>0</v>
      </c>
      <c r="F463" s="7">
        <f t="shared" si="130"/>
        <v>0</v>
      </c>
      <c r="G463" s="7">
        <f t="shared" si="131"/>
        <v>0</v>
      </c>
      <c r="H463" s="7">
        <f t="shared" si="132"/>
        <v>0</v>
      </c>
      <c r="I463" s="7">
        <f t="shared" si="133"/>
        <v>0</v>
      </c>
      <c r="J463" s="7">
        <f t="shared" si="134"/>
        <v>0</v>
      </c>
      <c r="K463" s="7">
        <f t="shared" si="135"/>
        <v>0</v>
      </c>
      <c r="L463" s="7">
        <f t="shared" si="136"/>
        <v>0</v>
      </c>
      <c r="M463" s="7">
        <f>Input!C451*Input!$F$10</f>
        <v>0</v>
      </c>
      <c r="N463" s="7">
        <f>(-C463*SIN(ATAN(Input!$F$5*Input!$F$10))+(M463-$M$18)*COS(ATAN(Input!$F$5*Input!$F$10)))*IF(Input!C451="",0,1)</f>
        <v>0</v>
      </c>
      <c r="O463" s="7">
        <f>(C463*COS(ATAN(Input!$F$5*Input!$F$10))+(M463-$M$18)*SIN(ATAN(Input!$F$5*Input!$F$10)))*IF(Input!C451="",0,1)</f>
        <v>0</v>
      </c>
      <c r="P463" s="7">
        <f t="shared" si="137"/>
        <v>0</v>
      </c>
      <c r="Q463" s="7">
        <f t="shared" si="138"/>
        <v>0</v>
      </c>
      <c r="R463" s="7">
        <f t="shared" si="139"/>
        <v>0</v>
      </c>
      <c r="S463" s="7">
        <f t="shared" si="140"/>
        <v>0</v>
      </c>
      <c r="T463" s="7">
        <f t="shared" si="141"/>
        <v>0</v>
      </c>
      <c r="U463" s="7">
        <f t="shared" si="142"/>
        <v>0</v>
      </c>
      <c r="V463" s="7">
        <f t="shared" si="143"/>
        <v>0</v>
      </c>
      <c r="W463" s="7">
        <f t="shared" si="144"/>
        <v>0</v>
      </c>
      <c r="X463" s="7">
        <f t="shared" si="145"/>
        <v>0</v>
      </c>
      <c r="Y463" s="7">
        <f t="shared" si="146"/>
        <v>0</v>
      </c>
      <c r="Z463" s="7">
        <f t="shared" ca="1" si="147"/>
        <v>0</v>
      </c>
      <c r="AA463" s="7">
        <f t="shared" ca="1" si="148"/>
        <v>0</v>
      </c>
      <c r="AB463" s="7">
        <f t="shared" ca="1" si="149"/>
        <v>0</v>
      </c>
      <c r="AC463" s="3"/>
      <c r="AD463" s="3"/>
    </row>
    <row r="464" spans="1:30" x14ac:dyDescent="0.2">
      <c r="A464" s="20">
        <v>0</v>
      </c>
      <c r="B464" s="20">
        <v>0</v>
      </c>
      <c r="C464" s="8">
        <f>IF(Input!C452="",0,A464-$A$18)</f>
        <v>0</v>
      </c>
      <c r="D464" s="8">
        <f>(B464-Input!$C$6-Input!$F$5*C464)*IF(Input!C452="",0,1)</f>
        <v>0</v>
      </c>
      <c r="E464" s="7">
        <f t="shared" si="129"/>
        <v>0</v>
      </c>
      <c r="F464" s="7">
        <f t="shared" si="130"/>
        <v>0</v>
      </c>
      <c r="G464" s="7">
        <f t="shared" si="131"/>
        <v>0</v>
      </c>
      <c r="H464" s="7">
        <f t="shared" si="132"/>
        <v>0</v>
      </c>
      <c r="I464" s="7">
        <f t="shared" si="133"/>
        <v>0</v>
      </c>
      <c r="J464" s="7">
        <f t="shared" si="134"/>
        <v>0</v>
      </c>
      <c r="K464" s="7">
        <f t="shared" si="135"/>
        <v>0</v>
      </c>
      <c r="L464" s="7">
        <f t="shared" si="136"/>
        <v>0</v>
      </c>
      <c r="M464" s="7">
        <f>Input!C452*Input!$F$10</f>
        <v>0</v>
      </c>
      <c r="N464" s="7">
        <f>(-C464*SIN(ATAN(Input!$F$5*Input!$F$10))+(M464-$M$18)*COS(ATAN(Input!$F$5*Input!$F$10)))*IF(Input!C452="",0,1)</f>
        <v>0</v>
      </c>
      <c r="O464" s="7">
        <f>(C464*COS(ATAN(Input!$F$5*Input!$F$10))+(M464-$M$18)*SIN(ATAN(Input!$F$5*Input!$F$10)))*IF(Input!C452="",0,1)</f>
        <v>0</v>
      </c>
      <c r="P464" s="7">
        <f t="shared" si="137"/>
        <v>0</v>
      </c>
      <c r="Q464" s="7">
        <f t="shared" si="138"/>
        <v>0</v>
      </c>
      <c r="R464" s="7">
        <f t="shared" si="139"/>
        <v>0</v>
      </c>
      <c r="S464" s="7">
        <f t="shared" si="140"/>
        <v>0</v>
      </c>
      <c r="T464" s="7">
        <f t="shared" si="141"/>
        <v>0</v>
      </c>
      <c r="U464" s="7">
        <f t="shared" si="142"/>
        <v>0</v>
      </c>
      <c r="V464" s="7">
        <f t="shared" si="143"/>
        <v>0</v>
      </c>
      <c r="W464" s="7">
        <f t="shared" si="144"/>
        <v>0</v>
      </c>
      <c r="X464" s="7">
        <f t="shared" si="145"/>
        <v>0</v>
      </c>
      <c r="Y464" s="7">
        <f t="shared" si="146"/>
        <v>0</v>
      </c>
      <c r="Z464" s="7">
        <f t="shared" ca="1" si="147"/>
        <v>0</v>
      </c>
      <c r="AA464" s="7">
        <f t="shared" ca="1" si="148"/>
        <v>0</v>
      </c>
      <c r="AB464" s="7">
        <f t="shared" ca="1" si="149"/>
        <v>0</v>
      </c>
      <c r="AC464" s="3"/>
      <c r="AD464" s="3"/>
    </row>
    <row r="465" spans="1:30" x14ac:dyDescent="0.2">
      <c r="A465" s="20">
        <v>0</v>
      </c>
      <c r="B465" s="20">
        <v>0</v>
      </c>
      <c r="C465" s="8">
        <f>IF(Input!C453="",0,A465-$A$18)</f>
        <v>0</v>
      </c>
      <c r="D465" s="8">
        <f>(B465-Input!$C$6-Input!$F$5*C465)*IF(Input!C453="",0,1)</f>
        <v>0</v>
      </c>
      <c r="E465" s="7">
        <f t="shared" si="129"/>
        <v>0</v>
      </c>
      <c r="F465" s="7">
        <f t="shared" si="130"/>
        <v>0</v>
      </c>
      <c r="G465" s="7">
        <f t="shared" si="131"/>
        <v>0</v>
      </c>
      <c r="H465" s="7">
        <f t="shared" si="132"/>
        <v>0</v>
      </c>
      <c r="I465" s="7">
        <f t="shared" si="133"/>
        <v>0</v>
      </c>
      <c r="J465" s="7">
        <f t="shared" si="134"/>
        <v>0</v>
      </c>
      <c r="K465" s="7">
        <f t="shared" si="135"/>
        <v>0</v>
      </c>
      <c r="L465" s="7">
        <f t="shared" si="136"/>
        <v>0</v>
      </c>
      <c r="M465" s="7">
        <f>Input!C453*Input!$F$10</f>
        <v>0</v>
      </c>
      <c r="N465" s="7">
        <f>(-C465*SIN(ATAN(Input!$F$5*Input!$F$10))+(M465-$M$18)*COS(ATAN(Input!$F$5*Input!$F$10)))*IF(Input!C453="",0,1)</f>
        <v>0</v>
      </c>
      <c r="O465" s="7">
        <f>(C465*COS(ATAN(Input!$F$5*Input!$F$10))+(M465-$M$18)*SIN(ATAN(Input!$F$5*Input!$F$10)))*IF(Input!C453="",0,1)</f>
        <v>0</v>
      </c>
      <c r="P465" s="7">
        <f t="shared" si="137"/>
        <v>0</v>
      </c>
      <c r="Q465" s="7">
        <f t="shared" si="138"/>
        <v>0</v>
      </c>
      <c r="R465" s="7">
        <f t="shared" si="139"/>
        <v>0</v>
      </c>
      <c r="S465" s="7">
        <f t="shared" si="140"/>
        <v>0</v>
      </c>
      <c r="T465" s="7">
        <f t="shared" si="141"/>
        <v>0</v>
      </c>
      <c r="U465" s="7">
        <f t="shared" si="142"/>
        <v>0</v>
      </c>
      <c r="V465" s="7">
        <f t="shared" si="143"/>
        <v>0</v>
      </c>
      <c r="W465" s="7">
        <f t="shared" si="144"/>
        <v>0</v>
      </c>
      <c r="X465" s="7">
        <f t="shared" si="145"/>
        <v>0</v>
      </c>
      <c r="Y465" s="7">
        <f t="shared" si="146"/>
        <v>0</v>
      </c>
      <c r="Z465" s="7">
        <f t="shared" ca="1" si="147"/>
        <v>0</v>
      </c>
      <c r="AA465" s="7">
        <f t="shared" ca="1" si="148"/>
        <v>0</v>
      </c>
      <c r="AB465" s="7">
        <f t="shared" ca="1" si="149"/>
        <v>0</v>
      </c>
      <c r="AC465" s="3"/>
      <c r="AD465" s="3"/>
    </row>
    <row r="466" spans="1:30" x14ac:dyDescent="0.2">
      <c r="A466" s="20">
        <v>0</v>
      </c>
      <c r="B466" s="20">
        <v>0</v>
      </c>
      <c r="C466" s="8">
        <f>IF(Input!C454="",0,A466-$A$18)</f>
        <v>0</v>
      </c>
      <c r="D466" s="8">
        <f>(B466-Input!$C$6-Input!$F$5*C466)*IF(Input!C454="",0,1)</f>
        <v>0</v>
      </c>
      <c r="E466" s="7">
        <f t="shared" si="129"/>
        <v>0</v>
      </c>
      <c r="F466" s="7">
        <f t="shared" si="130"/>
        <v>0</v>
      </c>
      <c r="G466" s="7">
        <f t="shared" si="131"/>
        <v>0</v>
      </c>
      <c r="H466" s="7">
        <f t="shared" si="132"/>
        <v>0</v>
      </c>
      <c r="I466" s="7">
        <f t="shared" si="133"/>
        <v>0</v>
      </c>
      <c r="J466" s="7">
        <f t="shared" si="134"/>
        <v>0</v>
      </c>
      <c r="K466" s="7">
        <f t="shared" si="135"/>
        <v>0</v>
      </c>
      <c r="L466" s="7">
        <f t="shared" si="136"/>
        <v>0</v>
      </c>
      <c r="M466" s="7">
        <f>Input!C454*Input!$F$10</f>
        <v>0</v>
      </c>
      <c r="N466" s="7">
        <f>(-C466*SIN(ATAN(Input!$F$5*Input!$F$10))+(M466-$M$18)*COS(ATAN(Input!$F$5*Input!$F$10)))*IF(Input!C454="",0,1)</f>
        <v>0</v>
      </c>
      <c r="O466" s="7">
        <f>(C466*COS(ATAN(Input!$F$5*Input!$F$10))+(M466-$M$18)*SIN(ATAN(Input!$F$5*Input!$F$10)))*IF(Input!C454="",0,1)</f>
        <v>0</v>
      </c>
      <c r="P466" s="7">
        <f t="shared" si="137"/>
        <v>0</v>
      </c>
      <c r="Q466" s="7">
        <f t="shared" si="138"/>
        <v>0</v>
      </c>
      <c r="R466" s="7">
        <f t="shared" si="139"/>
        <v>0</v>
      </c>
      <c r="S466" s="7">
        <f t="shared" si="140"/>
        <v>0</v>
      </c>
      <c r="T466" s="7">
        <f t="shared" si="141"/>
        <v>0</v>
      </c>
      <c r="U466" s="7">
        <f t="shared" si="142"/>
        <v>0</v>
      </c>
      <c r="V466" s="7">
        <f t="shared" si="143"/>
        <v>0</v>
      </c>
      <c r="W466" s="7">
        <f t="shared" si="144"/>
        <v>0</v>
      </c>
      <c r="X466" s="7">
        <f t="shared" si="145"/>
        <v>0</v>
      </c>
      <c r="Y466" s="7">
        <f t="shared" si="146"/>
        <v>0</v>
      </c>
      <c r="Z466" s="7">
        <f t="shared" ca="1" si="147"/>
        <v>0</v>
      </c>
      <c r="AA466" s="7">
        <f t="shared" ca="1" si="148"/>
        <v>0</v>
      </c>
      <c r="AB466" s="7">
        <f t="shared" ca="1" si="149"/>
        <v>0</v>
      </c>
      <c r="AC466" s="3"/>
      <c r="AD466" s="3"/>
    </row>
    <row r="467" spans="1:30" x14ac:dyDescent="0.2">
      <c r="A467" s="20">
        <v>0</v>
      </c>
      <c r="B467" s="20">
        <v>0</v>
      </c>
      <c r="C467" s="8">
        <f>IF(Input!C455="",0,A467-$A$18)</f>
        <v>0</v>
      </c>
      <c r="D467" s="8">
        <f>(B467-Input!$C$6-Input!$F$5*C467)*IF(Input!C455="",0,1)</f>
        <v>0</v>
      </c>
      <c r="E467" s="7">
        <f t="shared" ref="E467:E530" si="150">C467/MAX($C$18:$C$1017)</f>
        <v>0</v>
      </c>
      <c r="F467" s="7">
        <f t="shared" ref="F467:F530" si="151">E467^2</f>
        <v>0</v>
      </c>
      <c r="G467" s="7">
        <f t="shared" ref="G467:G530" si="152">E467^3</f>
        <v>0</v>
      </c>
      <c r="H467" s="7">
        <f t="shared" ref="H467:H530" si="153">E467^4</f>
        <v>0</v>
      </c>
      <c r="I467" s="7">
        <f t="shared" ref="I467:I530" si="154">E467^5</f>
        <v>0</v>
      </c>
      <c r="J467" s="7">
        <f t="shared" ref="J467:J530" si="155">E467^6</f>
        <v>0</v>
      </c>
      <c r="K467" s="7">
        <f t="shared" ref="K467:K530" si="156">E467^7</f>
        <v>0</v>
      </c>
      <c r="L467" s="7">
        <f t="shared" ref="L467:L530" si="157">E467^8</f>
        <v>0</v>
      </c>
      <c r="M467" s="7">
        <f>Input!C455*Input!$F$10</f>
        <v>0</v>
      </c>
      <c r="N467" s="7">
        <f>(-C467*SIN(ATAN(Input!$F$5*Input!$F$10))+(M467-$M$18)*COS(ATAN(Input!$F$5*Input!$F$10)))*IF(Input!C455="",0,1)</f>
        <v>0</v>
      </c>
      <c r="O467" s="7">
        <f>(C467*COS(ATAN(Input!$F$5*Input!$F$10))+(M467-$M$18)*SIN(ATAN(Input!$F$5*Input!$F$10)))*IF(Input!C455="",0,1)</f>
        <v>0</v>
      </c>
      <c r="P467" s="7">
        <f t="shared" ref="P467:P530" si="158">O467/MAX($O$18:$O$1017)</f>
        <v>0</v>
      </c>
      <c r="Q467" s="7">
        <f t="shared" ref="Q467:Q530" si="159">P467^2</f>
        <v>0</v>
      </c>
      <c r="R467" s="7">
        <f t="shared" ref="R467:R530" si="160">P467^3</f>
        <v>0</v>
      </c>
      <c r="S467" s="7">
        <f t="shared" ref="S467:S530" si="161">P467^4</f>
        <v>0</v>
      </c>
      <c r="T467" s="7">
        <f t="shared" ref="T467:T530" si="162">P467^5</f>
        <v>0</v>
      </c>
      <c r="U467" s="7">
        <f t="shared" ref="U467:U530" si="163">P467^6</f>
        <v>0</v>
      </c>
      <c r="V467" s="7">
        <f t="shared" ref="V467:V530" si="164">P467^7</f>
        <v>0</v>
      </c>
      <c r="W467" s="7">
        <f t="shared" ref="W467:W530" si="165">P467^8</f>
        <v>0</v>
      </c>
      <c r="X467" s="7">
        <f t="shared" ref="X467:X530" si="166">IF(P467=1,N467,0)</f>
        <v>0</v>
      </c>
      <c r="Y467" s="7">
        <f t="shared" ref="Y467:Y530" si="167">N467/$X$17</f>
        <v>0</v>
      </c>
      <c r="Z467" s="7">
        <f t="shared" ref="Z467:Z530" ca="1" si="168">$M$8*E467^8+$N$8*E467^7+$O$8*E467^6+$P$8*E467^5+$Q$8*E467^4+$R$8*E467^3+$S$8*E467^2</f>
        <v>0</v>
      </c>
      <c r="AA467" s="7">
        <f t="shared" ref="AA467:AA530" ca="1" si="169">$M$10*E467^8+$N$10*E467^7+$O$10*E467^6+$P$10*E467^5+$Q$10*E467^4+$R$10*E467^3+$S$10*E467^2</f>
        <v>0</v>
      </c>
      <c r="AB467" s="7">
        <f t="shared" ref="AB467:AB530" ca="1" si="170">$M$12*P467^8+$N$12*P467^7+$O$12*P467^6+$P$12*P467^5+$Q$12*P467^4+$R$12*P467^3+$S$12*P467^2</f>
        <v>0</v>
      </c>
      <c r="AC467" s="3"/>
      <c r="AD467" s="3"/>
    </row>
    <row r="468" spans="1:30" x14ac:dyDescent="0.2">
      <c r="A468" s="20">
        <v>0</v>
      </c>
      <c r="B468" s="20">
        <v>0</v>
      </c>
      <c r="C468" s="8">
        <f>IF(Input!C456="",0,A468-$A$18)</f>
        <v>0</v>
      </c>
      <c r="D468" s="8">
        <f>(B468-Input!$C$6-Input!$F$5*C468)*IF(Input!C456="",0,1)</f>
        <v>0</v>
      </c>
      <c r="E468" s="7">
        <f t="shared" si="150"/>
        <v>0</v>
      </c>
      <c r="F468" s="7">
        <f t="shared" si="151"/>
        <v>0</v>
      </c>
      <c r="G468" s="7">
        <f t="shared" si="152"/>
        <v>0</v>
      </c>
      <c r="H468" s="7">
        <f t="shared" si="153"/>
        <v>0</v>
      </c>
      <c r="I468" s="7">
        <f t="shared" si="154"/>
        <v>0</v>
      </c>
      <c r="J468" s="7">
        <f t="shared" si="155"/>
        <v>0</v>
      </c>
      <c r="K468" s="7">
        <f t="shared" si="156"/>
        <v>0</v>
      </c>
      <c r="L468" s="7">
        <f t="shared" si="157"/>
        <v>0</v>
      </c>
      <c r="M468" s="7">
        <f>Input!C456*Input!$F$10</f>
        <v>0</v>
      </c>
      <c r="N468" s="7">
        <f>(-C468*SIN(ATAN(Input!$F$5*Input!$F$10))+(M468-$M$18)*COS(ATAN(Input!$F$5*Input!$F$10)))*IF(Input!C456="",0,1)</f>
        <v>0</v>
      </c>
      <c r="O468" s="7">
        <f>(C468*COS(ATAN(Input!$F$5*Input!$F$10))+(M468-$M$18)*SIN(ATAN(Input!$F$5*Input!$F$10)))*IF(Input!C456="",0,1)</f>
        <v>0</v>
      </c>
      <c r="P468" s="7">
        <f t="shared" si="158"/>
        <v>0</v>
      </c>
      <c r="Q468" s="7">
        <f t="shared" si="159"/>
        <v>0</v>
      </c>
      <c r="R468" s="7">
        <f t="shared" si="160"/>
        <v>0</v>
      </c>
      <c r="S468" s="7">
        <f t="shared" si="161"/>
        <v>0</v>
      </c>
      <c r="T468" s="7">
        <f t="shared" si="162"/>
        <v>0</v>
      </c>
      <c r="U468" s="7">
        <f t="shared" si="163"/>
        <v>0</v>
      </c>
      <c r="V468" s="7">
        <f t="shared" si="164"/>
        <v>0</v>
      </c>
      <c r="W468" s="7">
        <f t="shared" si="165"/>
        <v>0</v>
      </c>
      <c r="X468" s="7">
        <f t="shared" si="166"/>
        <v>0</v>
      </c>
      <c r="Y468" s="7">
        <f t="shared" si="167"/>
        <v>0</v>
      </c>
      <c r="Z468" s="7">
        <f t="shared" ca="1" si="168"/>
        <v>0</v>
      </c>
      <c r="AA468" s="7">
        <f t="shared" ca="1" si="169"/>
        <v>0</v>
      </c>
      <c r="AB468" s="7">
        <f t="shared" ca="1" si="170"/>
        <v>0</v>
      </c>
      <c r="AC468" s="3"/>
      <c r="AD468" s="3"/>
    </row>
    <row r="469" spans="1:30" x14ac:dyDescent="0.2">
      <c r="A469" s="20">
        <v>0</v>
      </c>
      <c r="B469" s="20">
        <v>0</v>
      </c>
      <c r="C469" s="8">
        <f>IF(Input!C457="",0,A469-$A$18)</f>
        <v>0</v>
      </c>
      <c r="D469" s="8">
        <f>(B469-Input!$C$6-Input!$F$5*C469)*IF(Input!C457="",0,1)</f>
        <v>0</v>
      </c>
      <c r="E469" s="7">
        <f t="shared" si="150"/>
        <v>0</v>
      </c>
      <c r="F469" s="7">
        <f t="shared" si="151"/>
        <v>0</v>
      </c>
      <c r="G469" s="7">
        <f t="shared" si="152"/>
        <v>0</v>
      </c>
      <c r="H469" s="7">
        <f t="shared" si="153"/>
        <v>0</v>
      </c>
      <c r="I469" s="7">
        <f t="shared" si="154"/>
        <v>0</v>
      </c>
      <c r="J469" s="7">
        <f t="shared" si="155"/>
        <v>0</v>
      </c>
      <c r="K469" s="7">
        <f t="shared" si="156"/>
        <v>0</v>
      </c>
      <c r="L469" s="7">
        <f t="shared" si="157"/>
        <v>0</v>
      </c>
      <c r="M469" s="7">
        <f>Input!C457*Input!$F$10</f>
        <v>0</v>
      </c>
      <c r="N469" s="7">
        <f>(-C469*SIN(ATAN(Input!$F$5*Input!$F$10))+(M469-$M$18)*COS(ATAN(Input!$F$5*Input!$F$10)))*IF(Input!C457="",0,1)</f>
        <v>0</v>
      </c>
      <c r="O469" s="7">
        <f>(C469*COS(ATAN(Input!$F$5*Input!$F$10))+(M469-$M$18)*SIN(ATAN(Input!$F$5*Input!$F$10)))*IF(Input!C457="",0,1)</f>
        <v>0</v>
      </c>
      <c r="P469" s="7">
        <f t="shared" si="158"/>
        <v>0</v>
      </c>
      <c r="Q469" s="7">
        <f t="shared" si="159"/>
        <v>0</v>
      </c>
      <c r="R469" s="7">
        <f t="shared" si="160"/>
        <v>0</v>
      </c>
      <c r="S469" s="7">
        <f t="shared" si="161"/>
        <v>0</v>
      </c>
      <c r="T469" s="7">
        <f t="shared" si="162"/>
        <v>0</v>
      </c>
      <c r="U469" s="7">
        <f t="shared" si="163"/>
        <v>0</v>
      </c>
      <c r="V469" s="7">
        <f t="shared" si="164"/>
        <v>0</v>
      </c>
      <c r="W469" s="7">
        <f t="shared" si="165"/>
        <v>0</v>
      </c>
      <c r="X469" s="7">
        <f t="shared" si="166"/>
        <v>0</v>
      </c>
      <c r="Y469" s="7">
        <f t="shared" si="167"/>
        <v>0</v>
      </c>
      <c r="Z469" s="7">
        <f t="shared" ca="1" si="168"/>
        <v>0</v>
      </c>
      <c r="AA469" s="7">
        <f t="shared" ca="1" si="169"/>
        <v>0</v>
      </c>
      <c r="AB469" s="7">
        <f t="shared" ca="1" si="170"/>
        <v>0</v>
      </c>
      <c r="AC469" s="3"/>
      <c r="AD469" s="3"/>
    </row>
    <row r="470" spans="1:30" x14ac:dyDescent="0.2">
      <c r="A470" s="20">
        <v>0</v>
      </c>
      <c r="B470" s="20">
        <v>0</v>
      </c>
      <c r="C470" s="8">
        <f>IF(Input!C458="",0,A470-$A$18)</f>
        <v>0</v>
      </c>
      <c r="D470" s="8">
        <f>(B470-Input!$C$6-Input!$F$5*C470)*IF(Input!C458="",0,1)</f>
        <v>0</v>
      </c>
      <c r="E470" s="7">
        <f t="shared" si="150"/>
        <v>0</v>
      </c>
      <c r="F470" s="7">
        <f t="shared" si="151"/>
        <v>0</v>
      </c>
      <c r="G470" s="7">
        <f t="shared" si="152"/>
        <v>0</v>
      </c>
      <c r="H470" s="7">
        <f t="shared" si="153"/>
        <v>0</v>
      </c>
      <c r="I470" s="7">
        <f t="shared" si="154"/>
        <v>0</v>
      </c>
      <c r="J470" s="7">
        <f t="shared" si="155"/>
        <v>0</v>
      </c>
      <c r="K470" s="7">
        <f t="shared" si="156"/>
        <v>0</v>
      </c>
      <c r="L470" s="7">
        <f t="shared" si="157"/>
        <v>0</v>
      </c>
      <c r="M470" s="7">
        <f>Input!C458*Input!$F$10</f>
        <v>0</v>
      </c>
      <c r="N470" s="7">
        <f>(-C470*SIN(ATAN(Input!$F$5*Input!$F$10))+(M470-$M$18)*COS(ATAN(Input!$F$5*Input!$F$10)))*IF(Input!C458="",0,1)</f>
        <v>0</v>
      </c>
      <c r="O470" s="7">
        <f>(C470*COS(ATAN(Input!$F$5*Input!$F$10))+(M470-$M$18)*SIN(ATAN(Input!$F$5*Input!$F$10)))*IF(Input!C458="",0,1)</f>
        <v>0</v>
      </c>
      <c r="P470" s="7">
        <f t="shared" si="158"/>
        <v>0</v>
      </c>
      <c r="Q470" s="7">
        <f t="shared" si="159"/>
        <v>0</v>
      </c>
      <c r="R470" s="7">
        <f t="shared" si="160"/>
        <v>0</v>
      </c>
      <c r="S470" s="7">
        <f t="shared" si="161"/>
        <v>0</v>
      </c>
      <c r="T470" s="7">
        <f t="shared" si="162"/>
        <v>0</v>
      </c>
      <c r="U470" s="7">
        <f t="shared" si="163"/>
        <v>0</v>
      </c>
      <c r="V470" s="7">
        <f t="shared" si="164"/>
        <v>0</v>
      </c>
      <c r="W470" s="7">
        <f t="shared" si="165"/>
        <v>0</v>
      </c>
      <c r="X470" s="7">
        <f t="shared" si="166"/>
        <v>0</v>
      </c>
      <c r="Y470" s="7">
        <f t="shared" si="167"/>
        <v>0</v>
      </c>
      <c r="Z470" s="7">
        <f t="shared" ca="1" si="168"/>
        <v>0</v>
      </c>
      <c r="AA470" s="7">
        <f t="shared" ca="1" si="169"/>
        <v>0</v>
      </c>
      <c r="AB470" s="7">
        <f t="shared" ca="1" si="170"/>
        <v>0</v>
      </c>
      <c r="AC470" s="3"/>
      <c r="AD470" s="3"/>
    </row>
    <row r="471" spans="1:30" x14ac:dyDescent="0.2">
      <c r="A471" s="20">
        <v>0</v>
      </c>
      <c r="B471" s="20">
        <v>0</v>
      </c>
      <c r="C471" s="8">
        <f>IF(Input!C459="",0,A471-$A$18)</f>
        <v>0</v>
      </c>
      <c r="D471" s="8">
        <f>(B471-Input!$C$6-Input!$F$5*C471)*IF(Input!C459="",0,1)</f>
        <v>0</v>
      </c>
      <c r="E471" s="7">
        <f t="shared" si="150"/>
        <v>0</v>
      </c>
      <c r="F471" s="7">
        <f t="shared" si="151"/>
        <v>0</v>
      </c>
      <c r="G471" s="7">
        <f t="shared" si="152"/>
        <v>0</v>
      </c>
      <c r="H471" s="7">
        <f t="shared" si="153"/>
        <v>0</v>
      </c>
      <c r="I471" s="7">
        <f t="shared" si="154"/>
        <v>0</v>
      </c>
      <c r="J471" s="7">
        <f t="shared" si="155"/>
        <v>0</v>
      </c>
      <c r="K471" s="7">
        <f t="shared" si="156"/>
        <v>0</v>
      </c>
      <c r="L471" s="7">
        <f t="shared" si="157"/>
        <v>0</v>
      </c>
      <c r="M471" s="7">
        <f>Input!C459*Input!$F$10</f>
        <v>0</v>
      </c>
      <c r="N471" s="7">
        <f>(-C471*SIN(ATAN(Input!$F$5*Input!$F$10))+(M471-$M$18)*COS(ATAN(Input!$F$5*Input!$F$10)))*IF(Input!C459="",0,1)</f>
        <v>0</v>
      </c>
      <c r="O471" s="7">
        <f>(C471*COS(ATAN(Input!$F$5*Input!$F$10))+(M471-$M$18)*SIN(ATAN(Input!$F$5*Input!$F$10)))*IF(Input!C459="",0,1)</f>
        <v>0</v>
      </c>
      <c r="P471" s="7">
        <f t="shared" si="158"/>
        <v>0</v>
      </c>
      <c r="Q471" s="7">
        <f t="shared" si="159"/>
        <v>0</v>
      </c>
      <c r="R471" s="7">
        <f t="shared" si="160"/>
        <v>0</v>
      </c>
      <c r="S471" s="7">
        <f t="shared" si="161"/>
        <v>0</v>
      </c>
      <c r="T471" s="7">
        <f t="shared" si="162"/>
        <v>0</v>
      </c>
      <c r="U471" s="7">
        <f t="shared" si="163"/>
        <v>0</v>
      </c>
      <c r="V471" s="7">
        <f t="shared" si="164"/>
        <v>0</v>
      </c>
      <c r="W471" s="7">
        <f t="shared" si="165"/>
        <v>0</v>
      </c>
      <c r="X471" s="7">
        <f t="shared" si="166"/>
        <v>0</v>
      </c>
      <c r="Y471" s="7">
        <f t="shared" si="167"/>
        <v>0</v>
      </c>
      <c r="Z471" s="7">
        <f t="shared" ca="1" si="168"/>
        <v>0</v>
      </c>
      <c r="AA471" s="7">
        <f t="shared" ca="1" si="169"/>
        <v>0</v>
      </c>
      <c r="AB471" s="7">
        <f t="shared" ca="1" si="170"/>
        <v>0</v>
      </c>
      <c r="AC471" s="3"/>
      <c r="AD471" s="3"/>
    </row>
    <row r="472" spans="1:30" x14ac:dyDescent="0.2">
      <c r="A472" s="20">
        <v>0</v>
      </c>
      <c r="B472" s="20">
        <v>0</v>
      </c>
      <c r="C472" s="8">
        <f>IF(Input!C460="",0,A472-$A$18)</f>
        <v>0</v>
      </c>
      <c r="D472" s="8">
        <f>(B472-Input!$C$6-Input!$F$5*C472)*IF(Input!C460="",0,1)</f>
        <v>0</v>
      </c>
      <c r="E472" s="7">
        <f t="shared" si="150"/>
        <v>0</v>
      </c>
      <c r="F472" s="7">
        <f t="shared" si="151"/>
        <v>0</v>
      </c>
      <c r="G472" s="7">
        <f t="shared" si="152"/>
        <v>0</v>
      </c>
      <c r="H472" s="7">
        <f t="shared" si="153"/>
        <v>0</v>
      </c>
      <c r="I472" s="7">
        <f t="shared" si="154"/>
        <v>0</v>
      </c>
      <c r="J472" s="7">
        <f t="shared" si="155"/>
        <v>0</v>
      </c>
      <c r="K472" s="7">
        <f t="shared" si="156"/>
        <v>0</v>
      </c>
      <c r="L472" s="7">
        <f t="shared" si="157"/>
        <v>0</v>
      </c>
      <c r="M472" s="7">
        <f>Input!C460*Input!$F$10</f>
        <v>0</v>
      </c>
      <c r="N472" s="7">
        <f>(-C472*SIN(ATAN(Input!$F$5*Input!$F$10))+(M472-$M$18)*COS(ATAN(Input!$F$5*Input!$F$10)))*IF(Input!C460="",0,1)</f>
        <v>0</v>
      </c>
      <c r="O472" s="7">
        <f>(C472*COS(ATAN(Input!$F$5*Input!$F$10))+(M472-$M$18)*SIN(ATAN(Input!$F$5*Input!$F$10)))*IF(Input!C460="",0,1)</f>
        <v>0</v>
      </c>
      <c r="P472" s="7">
        <f t="shared" si="158"/>
        <v>0</v>
      </c>
      <c r="Q472" s="7">
        <f t="shared" si="159"/>
        <v>0</v>
      </c>
      <c r="R472" s="7">
        <f t="shared" si="160"/>
        <v>0</v>
      </c>
      <c r="S472" s="7">
        <f t="shared" si="161"/>
        <v>0</v>
      </c>
      <c r="T472" s="7">
        <f t="shared" si="162"/>
        <v>0</v>
      </c>
      <c r="U472" s="7">
        <f t="shared" si="163"/>
        <v>0</v>
      </c>
      <c r="V472" s="7">
        <f t="shared" si="164"/>
        <v>0</v>
      </c>
      <c r="W472" s="7">
        <f t="shared" si="165"/>
        <v>0</v>
      </c>
      <c r="X472" s="7">
        <f t="shared" si="166"/>
        <v>0</v>
      </c>
      <c r="Y472" s="7">
        <f t="shared" si="167"/>
        <v>0</v>
      </c>
      <c r="Z472" s="7">
        <f t="shared" ca="1" si="168"/>
        <v>0</v>
      </c>
      <c r="AA472" s="7">
        <f t="shared" ca="1" si="169"/>
        <v>0</v>
      </c>
      <c r="AB472" s="7">
        <f t="shared" ca="1" si="170"/>
        <v>0</v>
      </c>
      <c r="AC472" s="3"/>
      <c r="AD472" s="3"/>
    </row>
    <row r="473" spans="1:30" x14ac:dyDescent="0.2">
      <c r="A473" s="20">
        <v>0</v>
      </c>
      <c r="B473" s="20">
        <v>0</v>
      </c>
      <c r="C473" s="8">
        <f>IF(Input!C461="",0,A473-$A$18)</f>
        <v>0</v>
      </c>
      <c r="D473" s="8">
        <f>(B473-Input!$C$6-Input!$F$5*C473)*IF(Input!C461="",0,1)</f>
        <v>0</v>
      </c>
      <c r="E473" s="7">
        <f t="shared" si="150"/>
        <v>0</v>
      </c>
      <c r="F473" s="7">
        <f t="shared" si="151"/>
        <v>0</v>
      </c>
      <c r="G473" s="7">
        <f t="shared" si="152"/>
        <v>0</v>
      </c>
      <c r="H473" s="7">
        <f t="shared" si="153"/>
        <v>0</v>
      </c>
      <c r="I473" s="7">
        <f t="shared" si="154"/>
        <v>0</v>
      </c>
      <c r="J473" s="7">
        <f t="shared" si="155"/>
        <v>0</v>
      </c>
      <c r="K473" s="7">
        <f t="shared" si="156"/>
        <v>0</v>
      </c>
      <c r="L473" s="7">
        <f t="shared" si="157"/>
        <v>0</v>
      </c>
      <c r="M473" s="7">
        <f>Input!C461*Input!$F$10</f>
        <v>0</v>
      </c>
      <c r="N473" s="7">
        <f>(-C473*SIN(ATAN(Input!$F$5*Input!$F$10))+(M473-$M$18)*COS(ATAN(Input!$F$5*Input!$F$10)))*IF(Input!C461="",0,1)</f>
        <v>0</v>
      </c>
      <c r="O473" s="7">
        <f>(C473*COS(ATAN(Input!$F$5*Input!$F$10))+(M473-$M$18)*SIN(ATAN(Input!$F$5*Input!$F$10)))*IF(Input!C461="",0,1)</f>
        <v>0</v>
      </c>
      <c r="P473" s="7">
        <f t="shared" si="158"/>
        <v>0</v>
      </c>
      <c r="Q473" s="7">
        <f t="shared" si="159"/>
        <v>0</v>
      </c>
      <c r="R473" s="7">
        <f t="shared" si="160"/>
        <v>0</v>
      </c>
      <c r="S473" s="7">
        <f t="shared" si="161"/>
        <v>0</v>
      </c>
      <c r="T473" s="7">
        <f t="shared" si="162"/>
        <v>0</v>
      </c>
      <c r="U473" s="7">
        <f t="shared" si="163"/>
        <v>0</v>
      </c>
      <c r="V473" s="7">
        <f t="shared" si="164"/>
        <v>0</v>
      </c>
      <c r="W473" s="7">
        <f t="shared" si="165"/>
        <v>0</v>
      </c>
      <c r="X473" s="7">
        <f t="shared" si="166"/>
        <v>0</v>
      </c>
      <c r="Y473" s="7">
        <f t="shared" si="167"/>
        <v>0</v>
      </c>
      <c r="Z473" s="7">
        <f t="shared" ca="1" si="168"/>
        <v>0</v>
      </c>
      <c r="AA473" s="7">
        <f t="shared" ca="1" si="169"/>
        <v>0</v>
      </c>
      <c r="AB473" s="7">
        <f t="shared" ca="1" si="170"/>
        <v>0</v>
      </c>
      <c r="AC473" s="3"/>
      <c r="AD473" s="3"/>
    </row>
    <row r="474" spans="1:30" x14ac:dyDescent="0.2">
      <c r="A474" s="20">
        <v>0</v>
      </c>
      <c r="B474" s="20">
        <v>0</v>
      </c>
      <c r="C474" s="8">
        <f>IF(Input!C462="",0,A474-$A$18)</f>
        <v>0</v>
      </c>
      <c r="D474" s="8">
        <f>(B474-Input!$C$6-Input!$F$5*C474)*IF(Input!C462="",0,1)</f>
        <v>0</v>
      </c>
      <c r="E474" s="7">
        <f t="shared" si="150"/>
        <v>0</v>
      </c>
      <c r="F474" s="7">
        <f t="shared" si="151"/>
        <v>0</v>
      </c>
      <c r="G474" s="7">
        <f t="shared" si="152"/>
        <v>0</v>
      </c>
      <c r="H474" s="7">
        <f t="shared" si="153"/>
        <v>0</v>
      </c>
      <c r="I474" s="7">
        <f t="shared" si="154"/>
        <v>0</v>
      </c>
      <c r="J474" s="7">
        <f t="shared" si="155"/>
        <v>0</v>
      </c>
      <c r="K474" s="7">
        <f t="shared" si="156"/>
        <v>0</v>
      </c>
      <c r="L474" s="7">
        <f t="shared" si="157"/>
        <v>0</v>
      </c>
      <c r="M474" s="7">
        <f>Input!C462*Input!$F$10</f>
        <v>0</v>
      </c>
      <c r="N474" s="7">
        <f>(-C474*SIN(ATAN(Input!$F$5*Input!$F$10))+(M474-$M$18)*COS(ATAN(Input!$F$5*Input!$F$10)))*IF(Input!C462="",0,1)</f>
        <v>0</v>
      </c>
      <c r="O474" s="7">
        <f>(C474*COS(ATAN(Input!$F$5*Input!$F$10))+(M474-$M$18)*SIN(ATAN(Input!$F$5*Input!$F$10)))*IF(Input!C462="",0,1)</f>
        <v>0</v>
      </c>
      <c r="P474" s="7">
        <f t="shared" si="158"/>
        <v>0</v>
      </c>
      <c r="Q474" s="7">
        <f t="shared" si="159"/>
        <v>0</v>
      </c>
      <c r="R474" s="7">
        <f t="shared" si="160"/>
        <v>0</v>
      </c>
      <c r="S474" s="7">
        <f t="shared" si="161"/>
        <v>0</v>
      </c>
      <c r="T474" s="7">
        <f t="shared" si="162"/>
        <v>0</v>
      </c>
      <c r="U474" s="7">
        <f t="shared" si="163"/>
        <v>0</v>
      </c>
      <c r="V474" s="7">
        <f t="shared" si="164"/>
        <v>0</v>
      </c>
      <c r="W474" s="7">
        <f t="shared" si="165"/>
        <v>0</v>
      </c>
      <c r="X474" s="7">
        <f t="shared" si="166"/>
        <v>0</v>
      </c>
      <c r="Y474" s="7">
        <f t="shared" si="167"/>
        <v>0</v>
      </c>
      <c r="Z474" s="7">
        <f t="shared" ca="1" si="168"/>
        <v>0</v>
      </c>
      <c r="AA474" s="7">
        <f t="shared" ca="1" si="169"/>
        <v>0</v>
      </c>
      <c r="AB474" s="7">
        <f t="shared" ca="1" si="170"/>
        <v>0</v>
      </c>
      <c r="AC474" s="3"/>
      <c r="AD474" s="3"/>
    </row>
    <row r="475" spans="1:30" x14ac:dyDescent="0.2">
      <c r="A475" s="20">
        <v>0</v>
      </c>
      <c r="B475" s="20">
        <v>0</v>
      </c>
      <c r="C475" s="8">
        <f>IF(Input!C463="",0,A475-$A$18)</f>
        <v>0</v>
      </c>
      <c r="D475" s="8">
        <f>(B475-Input!$C$6-Input!$F$5*C475)*IF(Input!C463="",0,1)</f>
        <v>0</v>
      </c>
      <c r="E475" s="7">
        <f t="shared" si="150"/>
        <v>0</v>
      </c>
      <c r="F475" s="7">
        <f t="shared" si="151"/>
        <v>0</v>
      </c>
      <c r="G475" s="7">
        <f t="shared" si="152"/>
        <v>0</v>
      </c>
      <c r="H475" s="7">
        <f t="shared" si="153"/>
        <v>0</v>
      </c>
      <c r="I475" s="7">
        <f t="shared" si="154"/>
        <v>0</v>
      </c>
      <c r="J475" s="7">
        <f t="shared" si="155"/>
        <v>0</v>
      </c>
      <c r="K475" s="7">
        <f t="shared" si="156"/>
        <v>0</v>
      </c>
      <c r="L475" s="7">
        <f t="shared" si="157"/>
        <v>0</v>
      </c>
      <c r="M475" s="7">
        <f>Input!C463*Input!$F$10</f>
        <v>0</v>
      </c>
      <c r="N475" s="7">
        <f>(-C475*SIN(ATAN(Input!$F$5*Input!$F$10))+(M475-$M$18)*COS(ATAN(Input!$F$5*Input!$F$10)))*IF(Input!C463="",0,1)</f>
        <v>0</v>
      </c>
      <c r="O475" s="7">
        <f>(C475*COS(ATAN(Input!$F$5*Input!$F$10))+(M475-$M$18)*SIN(ATAN(Input!$F$5*Input!$F$10)))*IF(Input!C463="",0,1)</f>
        <v>0</v>
      </c>
      <c r="P475" s="7">
        <f t="shared" si="158"/>
        <v>0</v>
      </c>
      <c r="Q475" s="7">
        <f t="shared" si="159"/>
        <v>0</v>
      </c>
      <c r="R475" s="7">
        <f t="shared" si="160"/>
        <v>0</v>
      </c>
      <c r="S475" s="7">
        <f t="shared" si="161"/>
        <v>0</v>
      </c>
      <c r="T475" s="7">
        <f t="shared" si="162"/>
        <v>0</v>
      </c>
      <c r="U475" s="7">
        <f t="shared" si="163"/>
        <v>0</v>
      </c>
      <c r="V475" s="7">
        <f t="shared" si="164"/>
        <v>0</v>
      </c>
      <c r="W475" s="7">
        <f t="shared" si="165"/>
        <v>0</v>
      </c>
      <c r="X475" s="7">
        <f t="shared" si="166"/>
        <v>0</v>
      </c>
      <c r="Y475" s="7">
        <f t="shared" si="167"/>
        <v>0</v>
      </c>
      <c r="Z475" s="7">
        <f t="shared" ca="1" si="168"/>
        <v>0</v>
      </c>
      <c r="AA475" s="7">
        <f t="shared" ca="1" si="169"/>
        <v>0</v>
      </c>
      <c r="AB475" s="7">
        <f t="shared" ca="1" si="170"/>
        <v>0</v>
      </c>
      <c r="AC475" s="3"/>
      <c r="AD475" s="3"/>
    </row>
    <row r="476" spans="1:30" x14ac:dyDescent="0.2">
      <c r="A476" s="20">
        <v>0</v>
      </c>
      <c r="B476" s="20">
        <v>0</v>
      </c>
      <c r="C476" s="8">
        <f>IF(Input!C464="",0,A476-$A$18)</f>
        <v>0</v>
      </c>
      <c r="D476" s="8">
        <f>(B476-Input!$C$6-Input!$F$5*C476)*IF(Input!C464="",0,1)</f>
        <v>0</v>
      </c>
      <c r="E476" s="7">
        <f t="shared" si="150"/>
        <v>0</v>
      </c>
      <c r="F476" s="7">
        <f t="shared" si="151"/>
        <v>0</v>
      </c>
      <c r="G476" s="7">
        <f t="shared" si="152"/>
        <v>0</v>
      </c>
      <c r="H476" s="7">
        <f t="shared" si="153"/>
        <v>0</v>
      </c>
      <c r="I476" s="7">
        <f t="shared" si="154"/>
        <v>0</v>
      </c>
      <c r="J476" s="7">
        <f t="shared" si="155"/>
        <v>0</v>
      </c>
      <c r="K476" s="7">
        <f t="shared" si="156"/>
        <v>0</v>
      </c>
      <c r="L476" s="7">
        <f t="shared" si="157"/>
        <v>0</v>
      </c>
      <c r="M476" s="7">
        <f>Input!C464*Input!$F$10</f>
        <v>0</v>
      </c>
      <c r="N476" s="7">
        <f>(-C476*SIN(ATAN(Input!$F$5*Input!$F$10))+(M476-$M$18)*COS(ATAN(Input!$F$5*Input!$F$10)))*IF(Input!C464="",0,1)</f>
        <v>0</v>
      </c>
      <c r="O476" s="7">
        <f>(C476*COS(ATAN(Input!$F$5*Input!$F$10))+(M476-$M$18)*SIN(ATAN(Input!$F$5*Input!$F$10)))*IF(Input!C464="",0,1)</f>
        <v>0</v>
      </c>
      <c r="P476" s="7">
        <f t="shared" si="158"/>
        <v>0</v>
      </c>
      <c r="Q476" s="7">
        <f t="shared" si="159"/>
        <v>0</v>
      </c>
      <c r="R476" s="7">
        <f t="shared" si="160"/>
        <v>0</v>
      </c>
      <c r="S476" s="7">
        <f t="shared" si="161"/>
        <v>0</v>
      </c>
      <c r="T476" s="7">
        <f t="shared" si="162"/>
        <v>0</v>
      </c>
      <c r="U476" s="7">
        <f t="shared" si="163"/>
        <v>0</v>
      </c>
      <c r="V476" s="7">
        <f t="shared" si="164"/>
        <v>0</v>
      </c>
      <c r="W476" s="7">
        <f t="shared" si="165"/>
        <v>0</v>
      </c>
      <c r="X476" s="7">
        <f t="shared" si="166"/>
        <v>0</v>
      </c>
      <c r="Y476" s="7">
        <f t="shared" si="167"/>
        <v>0</v>
      </c>
      <c r="Z476" s="7">
        <f t="shared" ca="1" si="168"/>
        <v>0</v>
      </c>
      <c r="AA476" s="7">
        <f t="shared" ca="1" si="169"/>
        <v>0</v>
      </c>
      <c r="AB476" s="7">
        <f t="shared" ca="1" si="170"/>
        <v>0</v>
      </c>
      <c r="AC476" s="3"/>
      <c r="AD476" s="3"/>
    </row>
    <row r="477" spans="1:30" x14ac:dyDescent="0.2">
      <c r="A477" s="20">
        <v>0</v>
      </c>
      <c r="B477" s="20">
        <v>0</v>
      </c>
      <c r="C477" s="8">
        <f>IF(Input!C465="",0,A477-$A$18)</f>
        <v>0</v>
      </c>
      <c r="D477" s="8">
        <f>(B477-Input!$C$6-Input!$F$5*C477)*IF(Input!C465="",0,1)</f>
        <v>0</v>
      </c>
      <c r="E477" s="7">
        <f t="shared" si="150"/>
        <v>0</v>
      </c>
      <c r="F477" s="7">
        <f t="shared" si="151"/>
        <v>0</v>
      </c>
      <c r="G477" s="7">
        <f t="shared" si="152"/>
        <v>0</v>
      </c>
      <c r="H477" s="7">
        <f t="shared" si="153"/>
        <v>0</v>
      </c>
      <c r="I477" s="7">
        <f t="shared" si="154"/>
        <v>0</v>
      </c>
      <c r="J477" s="7">
        <f t="shared" si="155"/>
        <v>0</v>
      </c>
      <c r="K477" s="7">
        <f t="shared" si="156"/>
        <v>0</v>
      </c>
      <c r="L477" s="7">
        <f t="shared" si="157"/>
        <v>0</v>
      </c>
      <c r="M477" s="7">
        <f>Input!C465*Input!$F$10</f>
        <v>0</v>
      </c>
      <c r="N477" s="7">
        <f>(-C477*SIN(ATAN(Input!$F$5*Input!$F$10))+(M477-$M$18)*COS(ATAN(Input!$F$5*Input!$F$10)))*IF(Input!C465="",0,1)</f>
        <v>0</v>
      </c>
      <c r="O477" s="7">
        <f>(C477*COS(ATAN(Input!$F$5*Input!$F$10))+(M477-$M$18)*SIN(ATAN(Input!$F$5*Input!$F$10)))*IF(Input!C465="",0,1)</f>
        <v>0</v>
      </c>
      <c r="P477" s="7">
        <f t="shared" si="158"/>
        <v>0</v>
      </c>
      <c r="Q477" s="7">
        <f t="shared" si="159"/>
        <v>0</v>
      </c>
      <c r="R477" s="7">
        <f t="shared" si="160"/>
        <v>0</v>
      </c>
      <c r="S477" s="7">
        <f t="shared" si="161"/>
        <v>0</v>
      </c>
      <c r="T477" s="7">
        <f t="shared" si="162"/>
        <v>0</v>
      </c>
      <c r="U477" s="7">
        <f t="shared" si="163"/>
        <v>0</v>
      </c>
      <c r="V477" s="7">
        <f t="shared" si="164"/>
        <v>0</v>
      </c>
      <c r="W477" s="7">
        <f t="shared" si="165"/>
        <v>0</v>
      </c>
      <c r="X477" s="7">
        <f t="shared" si="166"/>
        <v>0</v>
      </c>
      <c r="Y477" s="7">
        <f t="shared" si="167"/>
        <v>0</v>
      </c>
      <c r="Z477" s="7">
        <f t="shared" ca="1" si="168"/>
        <v>0</v>
      </c>
      <c r="AA477" s="7">
        <f t="shared" ca="1" si="169"/>
        <v>0</v>
      </c>
      <c r="AB477" s="7">
        <f t="shared" ca="1" si="170"/>
        <v>0</v>
      </c>
      <c r="AC477" s="3"/>
      <c r="AD477" s="3"/>
    </row>
    <row r="478" spans="1:30" x14ac:dyDescent="0.2">
      <c r="A478" s="20">
        <v>0</v>
      </c>
      <c r="B478" s="20">
        <v>0</v>
      </c>
      <c r="C478" s="8">
        <f>IF(Input!C466="",0,A478-$A$18)</f>
        <v>0</v>
      </c>
      <c r="D478" s="8">
        <f>(B478-Input!$C$6-Input!$F$5*C478)*IF(Input!C466="",0,1)</f>
        <v>0</v>
      </c>
      <c r="E478" s="7">
        <f t="shared" si="150"/>
        <v>0</v>
      </c>
      <c r="F478" s="7">
        <f t="shared" si="151"/>
        <v>0</v>
      </c>
      <c r="G478" s="7">
        <f t="shared" si="152"/>
        <v>0</v>
      </c>
      <c r="H478" s="7">
        <f t="shared" si="153"/>
        <v>0</v>
      </c>
      <c r="I478" s="7">
        <f t="shared" si="154"/>
        <v>0</v>
      </c>
      <c r="J478" s="7">
        <f t="shared" si="155"/>
        <v>0</v>
      </c>
      <c r="K478" s="7">
        <f t="shared" si="156"/>
        <v>0</v>
      </c>
      <c r="L478" s="7">
        <f t="shared" si="157"/>
        <v>0</v>
      </c>
      <c r="M478" s="7">
        <f>Input!C466*Input!$F$10</f>
        <v>0</v>
      </c>
      <c r="N478" s="7">
        <f>(-C478*SIN(ATAN(Input!$F$5*Input!$F$10))+(M478-$M$18)*COS(ATAN(Input!$F$5*Input!$F$10)))*IF(Input!C466="",0,1)</f>
        <v>0</v>
      </c>
      <c r="O478" s="7">
        <f>(C478*COS(ATAN(Input!$F$5*Input!$F$10))+(M478-$M$18)*SIN(ATAN(Input!$F$5*Input!$F$10)))*IF(Input!C466="",0,1)</f>
        <v>0</v>
      </c>
      <c r="P478" s="7">
        <f t="shared" si="158"/>
        <v>0</v>
      </c>
      <c r="Q478" s="7">
        <f t="shared" si="159"/>
        <v>0</v>
      </c>
      <c r="R478" s="7">
        <f t="shared" si="160"/>
        <v>0</v>
      </c>
      <c r="S478" s="7">
        <f t="shared" si="161"/>
        <v>0</v>
      </c>
      <c r="T478" s="7">
        <f t="shared" si="162"/>
        <v>0</v>
      </c>
      <c r="U478" s="7">
        <f t="shared" si="163"/>
        <v>0</v>
      </c>
      <c r="V478" s="7">
        <f t="shared" si="164"/>
        <v>0</v>
      </c>
      <c r="W478" s="7">
        <f t="shared" si="165"/>
        <v>0</v>
      </c>
      <c r="X478" s="7">
        <f t="shared" si="166"/>
        <v>0</v>
      </c>
      <c r="Y478" s="7">
        <f t="shared" si="167"/>
        <v>0</v>
      </c>
      <c r="Z478" s="7">
        <f t="shared" ca="1" si="168"/>
        <v>0</v>
      </c>
      <c r="AA478" s="7">
        <f t="shared" ca="1" si="169"/>
        <v>0</v>
      </c>
      <c r="AB478" s="7">
        <f t="shared" ca="1" si="170"/>
        <v>0</v>
      </c>
      <c r="AC478" s="3"/>
      <c r="AD478" s="3"/>
    </row>
    <row r="479" spans="1:30" x14ac:dyDescent="0.2">
      <c r="A479" s="20">
        <v>0</v>
      </c>
      <c r="B479" s="20">
        <v>0</v>
      </c>
      <c r="C479" s="8">
        <f>IF(Input!C467="",0,A479-$A$18)</f>
        <v>0</v>
      </c>
      <c r="D479" s="8">
        <f>(B479-Input!$C$6-Input!$F$5*C479)*IF(Input!C467="",0,1)</f>
        <v>0</v>
      </c>
      <c r="E479" s="7">
        <f t="shared" si="150"/>
        <v>0</v>
      </c>
      <c r="F479" s="7">
        <f t="shared" si="151"/>
        <v>0</v>
      </c>
      <c r="G479" s="7">
        <f t="shared" si="152"/>
        <v>0</v>
      </c>
      <c r="H479" s="7">
        <f t="shared" si="153"/>
        <v>0</v>
      </c>
      <c r="I479" s="7">
        <f t="shared" si="154"/>
        <v>0</v>
      </c>
      <c r="J479" s="7">
        <f t="shared" si="155"/>
        <v>0</v>
      </c>
      <c r="K479" s="7">
        <f t="shared" si="156"/>
        <v>0</v>
      </c>
      <c r="L479" s="7">
        <f t="shared" si="157"/>
        <v>0</v>
      </c>
      <c r="M479" s="7">
        <f>Input!C467*Input!$F$10</f>
        <v>0</v>
      </c>
      <c r="N479" s="7">
        <f>(-C479*SIN(ATAN(Input!$F$5*Input!$F$10))+(M479-$M$18)*COS(ATAN(Input!$F$5*Input!$F$10)))*IF(Input!C467="",0,1)</f>
        <v>0</v>
      </c>
      <c r="O479" s="7">
        <f>(C479*COS(ATAN(Input!$F$5*Input!$F$10))+(M479-$M$18)*SIN(ATAN(Input!$F$5*Input!$F$10)))*IF(Input!C467="",0,1)</f>
        <v>0</v>
      </c>
      <c r="P479" s="7">
        <f t="shared" si="158"/>
        <v>0</v>
      </c>
      <c r="Q479" s="7">
        <f t="shared" si="159"/>
        <v>0</v>
      </c>
      <c r="R479" s="7">
        <f t="shared" si="160"/>
        <v>0</v>
      </c>
      <c r="S479" s="7">
        <f t="shared" si="161"/>
        <v>0</v>
      </c>
      <c r="T479" s="7">
        <f t="shared" si="162"/>
        <v>0</v>
      </c>
      <c r="U479" s="7">
        <f t="shared" si="163"/>
        <v>0</v>
      </c>
      <c r="V479" s="7">
        <f t="shared" si="164"/>
        <v>0</v>
      </c>
      <c r="W479" s="7">
        <f t="shared" si="165"/>
        <v>0</v>
      </c>
      <c r="X479" s="7">
        <f t="shared" si="166"/>
        <v>0</v>
      </c>
      <c r="Y479" s="7">
        <f t="shared" si="167"/>
        <v>0</v>
      </c>
      <c r="Z479" s="7">
        <f t="shared" ca="1" si="168"/>
        <v>0</v>
      </c>
      <c r="AA479" s="7">
        <f t="shared" ca="1" si="169"/>
        <v>0</v>
      </c>
      <c r="AB479" s="7">
        <f t="shared" ca="1" si="170"/>
        <v>0</v>
      </c>
      <c r="AC479" s="3"/>
      <c r="AD479" s="3"/>
    </row>
    <row r="480" spans="1:30" x14ac:dyDescent="0.2">
      <c r="A480" s="20">
        <v>0</v>
      </c>
      <c r="B480" s="20">
        <v>0</v>
      </c>
      <c r="C480" s="8">
        <f>IF(Input!C468="",0,A480-$A$18)</f>
        <v>0</v>
      </c>
      <c r="D480" s="8">
        <f>(B480-Input!$C$6-Input!$F$5*C480)*IF(Input!C468="",0,1)</f>
        <v>0</v>
      </c>
      <c r="E480" s="7">
        <f t="shared" si="150"/>
        <v>0</v>
      </c>
      <c r="F480" s="7">
        <f t="shared" si="151"/>
        <v>0</v>
      </c>
      <c r="G480" s="7">
        <f t="shared" si="152"/>
        <v>0</v>
      </c>
      <c r="H480" s="7">
        <f t="shared" si="153"/>
        <v>0</v>
      </c>
      <c r="I480" s="7">
        <f t="shared" si="154"/>
        <v>0</v>
      </c>
      <c r="J480" s="7">
        <f t="shared" si="155"/>
        <v>0</v>
      </c>
      <c r="K480" s="7">
        <f t="shared" si="156"/>
        <v>0</v>
      </c>
      <c r="L480" s="7">
        <f t="shared" si="157"/>
        <v>0</v>
      </c>
      <c r="M480" s="7">
        <f>Input!C468*Input!$F$10</f>
        <v>0</v>
      </c>
      <c r="N480" s="7">
        <f>(-C480*SIN(ATAN(Input!$F$5*Input!$F$10))+(M480-$M$18)*COS(ATAN(Input!$F$5*Input!$F$10)))*IF(Input!C468="",0,1)</f>
        <v>0</v>
      </c>
      <c r="O480" s="7">
        <f>(C480*COS(ATAN(Input!$F$5*Input!$F$10))+(M480-$M$18)*SIN(ATAN(Input!$F$5*Input!$F$10)))*IF(Input!C468="",0,1)</f>
        <v>0</v>
      </c>
      <c r="P480" s="7">
        <f t="shared" si="158"/>
        <v>0</v>
      </c>
      <c r="Q480" s="7">
        <f t="shared" si="159"/>
        <v>0</v>
      </c>
      <c r="R480" s="7">
        <f t="shared" si="160"/>
        <v>0</v>
      </c>
      <c r="S480" s="7">
        <f t="shared" si="161"/>
        <v>0</v>
      </c>
      <c r="T480" s="7">
        <f t="shared" si="162"/>
        <v>0</v>
      </c>
      <c r="U480" s="7">
        <f t="shared" si="163"/>
        <v>0</v>
      </c>
      <c r="V480" s="7">
        <f t="shared" si="164"/>
        <v>0</v>
      </c>
      <c r="W480" s="7">
        <f t="shared" si="165"/>
        <v>0</v>
      </c>
      <c r="X480" s="7">
        <f t="shared" si="166"/>
        <v>0</v>
      </c>
      <c r="Y480" s="7">
        <f t="shared" si="167"/>
        <v>0</v>
      </c>
      <c r="Z480" s="7">
        <f t="shared" ca="1" si="168"/>
        <v>0</v>
      </c>
      <c r="AA480" s="7">
        <f t="shared" ca="1" si="169"/>
        <v>0</v>
      </c>
      <c r="AB480" s="7">
        <f t="shared" ca="1" si="170"/>
        <v>0</v>
      </c>
      <c r="AC480" s="3"/>
      <c r="AD480" s="3"/>
    </row>
    <row r="481" spans="1:30" x14ac:dyDescent="0.2">
      <c r="A481" s="20">
        <v>0</v>
      </c>
      <c r="B481" s="20">
        <v>0</v>
      </c>
      <c r="C481" s="8">
        <f>IF(Input!C469="",0,A481-$A$18)</f>
        <v>0</v>
      </c>
      <c r="D481" s="8">
        <f>(B481-Input!$C$6-Input!$F$5*C481)*IF(Input!C469="",0,1)</f>
        <v>0</v>
      </c>
      <c r="E481" s="7">
        <f t="shared" si="150"/>
        <v>0</v>
      </c>
      <c r="F481" s="7">
        <f t="shared" si="151"/>
        <v>0</v>
      </c>
      <c r="G481" s="7">
        <f t="shared" si="152"/>
        <v>0</v>
      </c>
      <c r="H481" s="7">
        <f t="shared" si="153"/>
        <v>0</v>
      </c>
      <c r="I481" s="7">
        <f t="shared" si="154"/>
        <v>0</v>
      </c>
      <c r="J481" s="7">
        <f t="shared" si="155"/>
        <v>0</v>
      </c>
      <c r="K481" s="7">
        <f t="shared" si="156"/>
        <v>0</v>
      </c>
      <c r="L481" s="7">
        <f t="shared" si="157"/>
        <v>0</v>
      </c>
      <c r="M481" s="7">
        <f>Input!C469*Input!$F$10</f>
        <v>0</v>
      </c>
      <c r="N481" s="7">
        <f>(-C481*SIN(ATAN(Input!$F$5*Input!$F$10))+(M481-$M$18)*COS(ATAN(Input!$F$5*Input!$F$10)))*IF(Input!C469="",0,1)</f>
        <v>0</v>
      </c>
      <c r="O481" s="7">
        <f>(C481*COS(ATAN(Input!$F$5*Input!$F$10))+(M481-$M$18)*SIN(ATAN(Input!$F$5*Input!$F$10)))*IF(Input!C469="",0,1)</f>
        <v>0</v>
      </c>
      <c r="P481" s="7">
        <f t="shared" si="158"/>
        <v>0</v>
      </c>
      <c r="Q481" s="7">
        <f t="shared" si="159"/>
        <v>0</v>
      </c>
      <c r="R481" s="7">
        <f t="shared" si="160"/>
        <v>0</v>
      </c>
      <c r="S481" s="7">
        <f t="shared" si="161"/>
        <v>0</v>
      </c>
      <c r="T481" s="7">
        <f t="shared" si="162"/>
        <v>0</v>
      </c>
      <c r="U481" s="7">
        <f t="shared" si="163"/>
        <v>0</v>
      </c>
      <c r="V481" s="7">
        <f t="shared" si="164"/>
        <v>0</v>
      </c>
      <c r="W481" s="7">
        <f t="shared" si="165"/>
        <v>0</v>
      </c>
      <c r="X481" s="7">
        <f t="shared" si="166"/>
        <v>0</v>
      </c>
      <c r="Y481" s="7">
        <f t="shared" si="167"/>
        <v>0</v>
      </c>
      <c r="Z481" s="7">
        <f t="shared" ca="1" si="168"/>
        <v>0</v>
      </c>
      <c r="AA481" s="7">
        <f t="shared" ca="1" si="169"/>
        <v>0</v>
      </c>
      <c r="AB481" s="7">
        <f t="shared" ca="1" si="170"/>
        <v>0</v>
      </c>
      <c r="AC481" s="3"/>
      <c r="AD481" s="3"/>
    </row>
    <row r="482" spans="1:30" x14ac:dyDescent="0.2">
      <c r="A482" s="20">
        <v>0</v>
      </c>
      <c r="B482" s="20">
        <v>0</v>
      </c>
      <c r="C482" s="8">
        <f>IF(Input!C470="",0,A482-$A$18)</f>
        <v>0</v>
      </c>
      <c r="D482" s="8">
        <f>(B482-Input!$C$6-Input!$F$5*C482)*IF(Input!C470="",0,1)</f>
        <v>0</v>
      </c>
      <c r="E482" s="7">
        <f t="shared" si="150"/>
        <v>0</v>
      </c>
      <c r="F482" s="7">
        <f t="shared" si="151"/>
        <v>0</v>
      </c>
      <c r="G482" s="7">
        <f t="shared" si="152"/>
        <v>0</v>
      </c>
      <c r="H482" s="7">
        <f t="shared" si="153"/>
        <v>0</v>
      </c>
      <c r="I482" s="7">
        <f t="shared" si="154"/>
        <v>0</v>
      </c>
      <c r="J482" s="7">
        <f t="shared" si="155"/>
        <v>0</v>
      </c>
      <c r="K482" s="7">
        <f t="shared" si="156"/>
        <v>0</v>
      </c>
      <c r="L482" s="7">
        <f t="shared" si="157"/>
        <v>0</v>
      </c>
      <c r="M482" s="7">
        <f>Input!C470*Input!$F$10</f>
        <v>0</v>
      </c>
      <c r="N482" s="7">
        <f>(-C482*SIN(ATAN(Input!$F$5*Input!$F$10))+(M482-$M$18)*COS(ATAN(Input!$F$5*Input!$F$10)))*IF(Input!C470="",0,1)</f>
        <v>0</v>
      </c>
      <c r="O482" s="7">
        <f>(C482*COS(ATAN(Input!$F$5*Input!$F$10))+(M482-$M$18)*SIN(ATAN(Input!$F$5*Input!$F$10)))*IF(Input!C470="",0,1)</f>
        <v>0</v>
      </c>
      <c r="P482" s="7">
        <f t="shared" si="158"/>
        <v>0</v>
      </c>
      <c r="Q482" s="7">
        <f t="shared" si="159"/>
        <v>0</v>
      </c>
      <c r="R482" s="7">
        <f t="shared" si="160"/>
        <v>0</v>
      </c>
      <c r="S482" s="7">
        <f t="shared" si="161"/>
        <v>0</v>
      </c>
      <c r="T482" s="7">
        <f t="shared" si="162"/>
        <v>0</v>
      </c>
      <c r="U482" s="7">
        <f t="shared" si="163"/>
        <v>0</v>
      </c>
      <c r="V482" s="7">
        <f t="shared" si="164"/>
        <v>0</v>
      </c>
      <c r="W482" s="7">
        <f t="shared" si="165"/>
        <v>0</v>
      </c>
      <c r="X482" s="7">
        <f t="shared" si="166"/>
        <v>0</v>
      </c>
      <c r="Y482" s="7">
        <f t="shared" si="167"/>
        <v>0</v>
      </c>
      <c r="Z482" s="7">
        <f t="shared" ca="1" si="168"/>
        <v>0</v>
      </c>
      <c r="AA482" s="7">
        <f t="shared" ca="1" si="169"/>
        <v>0</v>
      </c>
      <c r="AB482" s="7">
        <f t="shared" ca="1" si="170"/>
        <v>0</v>
      </c>
      <c r="AC482" s="3"/>
      <c r="AD482" s="3"/>
    </row>
    <row r="483" spans="1:30" x14ac:dyDescent="0.2">
      <c r="A483" s="20">
        <v>0</v>
      </c>
      <c r="B483" s="20">
        <v>0</v>
      </c>
      <c r="C483" s="8">
        <f>IF(Input!C471="",0,A483-$A$18)</f>
        <v>0</v>
      </c>
      <c r="D483" s="8">
        <f>(B483-Input!$C$6-Input!$F$5*C483)*IF(Input!C471="",0,1)</f>
        <v>0</v>
      </c>
      <c r="E483" s="7">
        <f t="shared" si="150"/>
        <v>0</v>
      </c>
      <c r="F483" s="7">
        <f t="shared" si="151"/>
        <v>0</v>
      </c>
      <c r="G483" s="7">
        <f t="shared" si="152"/>
        <v>0</v>
      </c>
      <c r="H483" s="7">
        <f t="shared" si="153"/>
        <v>0</v>
      </c>
      <c r="I483" s="7">
        <f t="shared" si="154"/>
        <v>0</v>
      </c>
      <c r="J483" s="7">
        <f t="shared" si="155"/>
        <v>0</v>
      </c>
      <c r="K483" s="7">
        <f t="shared" si="156"/>
        <v>0</v>
      </c>
      <c r="L483" s="7">
        <f t="shared" si="157"/>
        <v>0</v>
      </c>
      <c r="M483" s="7">
        <f>Input!C471*Input!$F$10</f>
        <v>0</v>
      </c>
      <c r="N483" s="7">
        <f>(-C483*SIN(ATAN(Input!$F$5*Input!$F$10))+(M483-$M$18)*COS(ATAN(Input!$F$5*Input!$F$10)))*IF(Input!C471="",0,1)</f>
        <v>0</v>
      </c>
      <c r="O483" s="7">
        <f>(C483*COS(ATAN(Input!$F$5*Input!$F$10))+(M483-$M$18)*SIN(ATAN(Input!$F$5*Input!$F$10)))*IF(Input!C471="",0,1)</f>
        <v>0</v>
      </c>
      <c r="P483" s="7">
        <f t="shared" si="158"/>
        <v>0</v>
      </c>
      <c r="Q483" s="7">
        <f t="shared" si="159"/>
        <v>0</v>
      </c>
      <c r="R483" s="7">
        <f t="shared" si="160"/>
        <v>0</v>
      </c>
      <c r="S483" s="7">
        <f t="shared" si="161"/>
        <v>0</v>
      </c>
      <c r="T483" s="7">
        <f t="shared" si="162"/>
        <v>0</v>
      </c>
      <c r="U483" s="7">
        <f t="shared" si="163"/>
        <v>0</v>
      </c>
      <c r="V483" s="7">
        <f t="shared" si="164"/>
        <v>0</v>
      </c>
      <c r="W483" s="7">
        <f t="shared" si="165"/>
        <v>0</v>
      </c>
      <c r="X483" s="7">
        <f t="shared" si="166"/>
        <v>0</v>
      </c>
      <c r="Y483" s="7">
        <f t="shared" si="167"/>
        <v>0</v>
      </c>
      <c r="Z483" s="7">
        <f t="shared" ca="1" si="168"/>
        <v>0</v>
      </c>
      <c r="AA483" s="7">
        <f t="shared" ca="1" si="169"/>
        <v>0</v>
      </c>
      <c r="AB483" s="7">
        <f t="shared" ca="1" si="170"/>
        <v>0</v>
      </c>
      <c r="AC483" s="3"/>
      <c r="AD483" s="3"/>
    </row>
    <row r="484" spans="1:30" x14ac:dyDescent="0.2">
      <c r="A484" s="20">
        <v>0</v>
      </c>
      <c r="B484" s="20">
        <v>0</v>
      </c>
      <c r="C484" s="8">
        <f>IF(Input!C472="",0,A484-$A$18)</f>
        <v>0</v>
      </c>
      <c r="D484" s="8">
        <f>(B484-Input!$C$6-Input!$F$5*C484)*IF(Input!C472="",0,1)</f>
        <v>0</v>
      </c>
      <c r="E484" s="7">
        <f t="shared" si="150"/>
        <v>0</v>
      </c>
      <c r="F484" s="7">
        <f t="shared" si="151"/>
        <v>0</v>
      </c>
      <c r="G484" s="7">
        <f t="shared" si="152"/>
        <v>0</v>
      </c>
      <c r="H484" s="7">
        <f t="shared" si="153"/>
        <v>0</v>
      </c>
      <c r="I484" s="7">
        <f t="shared" si="154"/>
        <v>0</v>
      </c>
      <c r="J484" s="7">
        <f t="shared" si="155"/>
        <v>0</v>
      </c>
      <c r="K484" s="7">
        <f t="shared" si="156"/>
        <v>0</v>
      </c>
      <c r="L484" s="7">
        <f t="shared" si="157"/>
        <v>0</v>
      </c>
      <c r="M484" s="7">
        <f>Input!C472*Input!$F$10</f>
        <v>0</v>
      </c>
      <c r="N484" s="7">
        <f>(-C484*SIN(ATAN(Input!$F$5*Input!$F$10))+(M484-$M$18)*COS(ATAN(Input!$F$5*Input!$F$10)))*IF(Input!C472="",0,1)</f>
        <v>0</v>
      </c>
      <c r="O484" s="7">
        <f>(C484*COS(ATAN(Input!$F$5*Input!$F$10))+(M484-$M$18)*SIN(ATAN(Input!$F$5*Input!$F$10)))*IF(Input!C472="",0,1)</f>
        <v>0</v>
      </c>
      <c r="P484" s="7">
        <f t="shared" si="158"/>
        <v>0</v>
      </c>
      <c r="Q484" s="7">
        <f t="shared" si="159"/>
        <v>0</v>
      </c>
      <c r="R484" s="7">
        <f t="shared" si="160"/>
        <v>0</v>
      </c>
      <c r="S484" s="7">
        <f t="shared" si="161"/>
        <v>0</v>
      </c>
      <c r="T484" s="7">
        <f t="shared" si="162"/>
        <v>0</v>
      </c>
      <c r="U484" s="7">
        <f t="shared" si="163"/>
        <v>0</v>
      </c>
      <c r="V484" s="7">
        <f t="shared" si="164"/>
        <v>0</v>
      </c>
      <c r="W484" s="7">
        <f t="shared" si="165"/>
        <v>0</v>
      </c>
      <c r="X484" s="7">
        <f t="shared" si="166"/>
        <v>0</v>
      </c>
      <c r="Y484" s="7">
        <f t="shared" si="167"/>
        <v>0</v>
      </c>
      <c r="Z484" s="7">
        <f t="shared" ca="1" si="168"/>
        <v>0</v>
      </c>
      <c r="AA484" s="7">
        <f t="shared" ca="1" si="169"/>
        <v>0</v>
      </c>
      <c r="AB484" s="7">
        <f t="shared" ca="1" si="170"/>
        <v>0</v>
      </c>
      <c r="AC484" s="3"/>
      <c r="AD484" s="3"/>
    </row>
    <row r="485" spans="1:30" x14ac:dyDescent="0.2">
      <c r="A485" s="20">
        <v>0</v>
      </c>
      <c r="B485" s="20">
        <v>0</v>
      </c>
      <c r="C485" s="8">
        <f>IF(Input!C473="",0,A485-$A$18)</f>
        <v>0</v>
      </c>
      <c r="D485" s="8">
        <f>(B485-Input!$C$6-Input!$F$5*C485)*IF(Input!C473="",0,1)</f>
        <v>0</v>
      </c>
      <c r="E485" s="7">
        <f t="shared" si="150"/>
        <v>0</v>
      </c>
      <c r="F485" s="7">
        <f t="shared" si="151"/>
        <v>0</v>
      </c>
      <c r="G485" s="7">
        <f t="shared" si="152"/>
        <v>0</v>
      </c>
      <c r="H485" s="7">
        <f t="shared" si="153"/>
        <v>0</v>
      </c>
      <c r="I485" s="7">
        <f t="shared" si="154"/>
        <v>0</v>
      </c>
      <c r="J485" s="7">
        <f t="shared" si="155"/>
        <v>0</v>
      </c>
      <c r="K485" s="7">
        <f t="shared" si="156"/>
        <v>0</v>
      </c>
      <c r="L485" s="7">
        <f t="shared" si="157"/>
        <v>0</v>
      </c>
      <c r="M485" s="7">
        <f>Input!C473*Input!$F$10</f>
        <v>0</v>
      </c>
      <c r="N485" s="7">
        <f>(-C485*SIN(ATAN(Input!$F$5*Input!$F$10))+(M485-$M$18)*COS(ATAN(Input!$F$5*Input!$F$10)))*IF(Input!C473="",0,1)</f>
        <v>0</v>
      </c>
      <c r="O485" s="7">
        <f>(C485*COS(ATAN(Input!$F$5*Input!$F$10))+(M485-$M$18)*SIN(ATAN(Input!$F$5*Input!$F$10)))*IF(Input!C473="",0,1)</f>
        <v>0</v>
      </c>
      <c r="P485" s="7">
        <f t="shared" si="158"/>
        <v>0</v>
      </c>
      <c r="Q485" s="7">
        <f t="shared" si="159"/>
        <v>0</v>
      </c>
      <c r="R485" s="7">
        <f t="shared" si="160"/>
        <v>0</v>
      </c>
      <c r="S485" s="7">
        <f t="shared" si="161"/>
        <v>0</v>
      </c>
      <c r="T485" s="7">
        <f t="shared" si="162"/>
        <v>0</v>
      </c>
      <c r="U485" s="7">
        <f t="shared" si="163"/>
        <v>0</v>
      </c>
      <c r="V485" s="7">
        <f t="shared" si="164"/>
        <v>0</v>
      </c>
      <c r="W485" s="7">
        <f t="shared" si="165"/>
        <v>0</v>
      </c>
      <c r="X485" s="7">
        <f t="shared" si="166"/>
        <v>0</v>
      </c>
      <c r="Y485" s="7">
        <f t="shared" si="167"/>
        <v>0</v>
      </c>
      <c r="Z485" s="7">
        <f t="shared" ca="1" si="168"/>
        <v>0</v>
      </c>
      <c r="AA485" s="7">
        <f t="shared" ca="1" si="169"/>
        <v>0</v>
      </c>
      <c r="AB485" s="7">
        <f t="shared" ca="1" si="170"/>
        <v>0</v>
      </c>
      <c r="AC485" s="3"/>
      <c r="AD485" s="3"/>
    </row>
    <row r="486" spans="1:30" x14ac:dyDescent="0.2">
      <c r="A486" s="20">
        <v>0</v>
      </c>
      <c r="B486" s="20">
        <v>0</v>
      </c>
      <c r="C486" s="8">
        <f>IF(Input!C474="",0,A486-$A$18)</f>
        <v>0</v>
      </c>
      <c r="D486" s="8">
        <f>(B486-Input!$C$6-Input!$F$5*C486)*IF(Input!C474="",0,1)</f>
        <v>0</v>
      </c>
      <c r="E486" s="7">
        <f t="shared" si="150"/>
        <v>0</v>
      </c>
      <c r="F486" s="7">
        <f t="shared" si="151"/>
        <v>0</v>
      </c>
      <c r="G486" s="7">
        <f t="shared" si="152"/>
        <v>0</v>
      </c>
      <c r="H486" s="7">
        <f t="shared" si="153"/>
        <v>0</v>
      </c>
      <c r="I486" s="7">
        <f t="shared" si="154"/>
        <v>0</v>
      </c>
      <c r="J486" s="7">
        <f t="shared" si="155"/>
        <v>0</v>
      </c>
      <c r="K486" s="7">
        <f t="shared" si="156"/>
        <v>0</v>
      </c>
      <c r="L486" s="7">
        <f t="shared" si="157"/>
        <v>0</v>
      </c>
      <c r="M486" s="7">
        <f>Input!C474*Input!$F$10</f>
        <v>0</v>
      </c>
      <c r="N486" s="7">
        <f>(-C486*SIN(ATAN(Input!$F$5*Input!$F$10))+(M486-$M$18)*COS(ATAN(Input!$F$5*Input!$F$10)))*IF(Input!C474="",0,1)</f>
        <v>0</v>
      </c>
      <c r="O486" s="7">
        <f>(C486*COS(ATAN(Input!$F$5*Input!$F$10))+(M486-$M$18)*SIN(ATAN(Input!$F$5*Input!$F$10)))*IF(Input!C474="",0,1)</f>
        <v>0</v>
      </c>
      <c r="P486" s="7">
        <f t="shared" si="158"/>
        <v>0</v>
      </c>
      <c r="Q486" s="7">
        <f t="shared" si="159"/>
        <v>0</v>
      </c>
      <c r="R486" s="7">
        <f t="shared" si="160"/>
        <v>0</v>
      </c>
      <c r="S486" s="7">
        <f t="shared" si="161"/>
        <v>0</v>
      </c>
      <c r="T486" s="7">
        <f t="shared" si="162"/>
        <v>0</v>
      </c>
      <c r="U486" s="7">
        <f t="shared" si="163"/>
        <v>0</v>
      </c>
      <c r="V486" s="7">
        <f t="shared" si="164"/>
        <v>0</v>
      </c>
      <c r="W486" s="7">
        <f t="shared" si="165"/>
        <v>0</v>
      </c>
      <c r="X486" s="7">
        <f t="shared" si="166"/>
        <v>0</v>
      </c>
      <c r="Y486" s="7">
        <f t="shared" si="167"/>
        <v>0</v>
      </c>
      <c r="Z486" s="7">
        <f t="shared" ca="1" si="168"/>
        <v>0</v>
      </c>
      <c r="AA486" s="7">
        <f t="shared" ca="1" si="169"/>
        <v>0</v>
      </c>
      <c r="AB486" s="7">
        <f t="shared" ca="1" si="170"/>
        <v>0</v>
      </c>
      <c r="AC486" s="3"/>
      <c r="AD486" s="3"/>
    </row>
    <row r="487" spans="1:30" x14ac:dyDescent="0.2">
      <c r="A487" s="20">
        <v>0</v>
      </c>
      <c r="B487" s="20">
        <v>0</v>
      </c>
      <c r="C487" s="8">
        <f>IF(Input!C475="",0,A487-$A$18)</f>
        <v>0</v>
      </c>
      <c r="D487" s="8">
        <f>(B487-Input!$C$6-Input!$F$5*C487)*IF(Input!C475="",0,1)</f>
        <v>0</v>
      </c>
      <c r="E487" s="7">
        <f t="shared" si="150"/>
        <v>0</v>
      </c>
      <c r="F487" s="7">
        <f t="shared" si="151"/>
        <v>0</v>
      </c>
      <c r="G487" s="7">
        <f t="shared" si="152"/>
        <v>0</v>
      </c>
      <c r="H487" s="7">
        <f t="shared" si="153"/>
        <v>0</v>
      </c>
      <c r="I487" s="7">
        <f t="shared" si="154"/>
        <v>0</v>
      </c>
      <c r="J487" s="7">
        <f t="shared" si="155"/>
        <v>0</v>
      </c>
      <c r="K487" s="7">
        <f t="shared" si="156"/>
        <v>0</v>
      </c>
      <c r="L487" s="7">
        <f t="shared" si="157"/>
        <v>0</v>
      </c>
      <c r="M487" s="7">
        <f>Input!C475*Input!$F$10</f>
        <v>0</v>
      </c>
      <c r="N487" s="7">
        <f>(-C487*SIN(ATAN(Input!$F$5*Input!$F$10))+(M487-$M$18)*COS(ATAN(Input!$F$5*Input!$F$10)))*IF(Input!C475="",0,1)</f>
        <v>0</v>
      </c>
      <c r="O487" s="7">
        <f>(C487*COS(ATAN(Input!$F$5*Input!$F$10))+(M487-$M$18)*SIN(ATAN(Input!$F$5*Input!$F$10)))*IF(Input!C475="",0,1)</f>
        <v>0</v>
      </c>
      <c r="P487" s="7">
        <f t="shared" si="158"/>
        <v>0</v>
      </c>
      <c r="Q487" s="7">
        <f t="shared" si="159"/>
        <v>0</v>
      </c>
      <c r="R487" s="7">
        <f t="shared" si="160"/>
        <v>0</v>
      </c>
      <c r="S487" s="7">
        <f t="shared" si="161"/>
        <v>0</v>
      </c>
      <c r="T487" s="7">
        <f t="shared" si="162"/>
        <v>0</v>
      </c>
      <c r="U487" s="7">
        <f t="shared" si="163"/>
        <v>0</v>
      </c>
      <c r="V487" s="7">
        <f t="shared" si="164"/>
        <v>0</v>
      </c>
      <c r="W487" s="7">
        <f t="shared" si="165"/>
        <v>0</v>
      </c>
      <c r="X487" s="7">
        <f t="shared" si="166"/>
        <v>0</v>
      </c>
      <c r="Y487" s="7">
        <f t="shared" si="167"/>
        <v>0</v>
      </c>
      <c r="Z487" s="7">
        <f t="shared" ca="1" si="168"/>
        <v>0</v>
      </c>
      <c r="AA487" s="7">
        <f t="shared" ca="1" si="169"/>
        <v>0</v>
      </c>
      <c r="AB487" s="7">
        <f t="shared" ca="1" si="170"/>
        <v>0</v>
      </c>
      <c r="AC487" s="3"/>
      <c r="AD487" s="3"/>
    </row>
    <row r="488" spans="1:30" x14ac:dyDescent="0.2">
      <c r="A488" s="20">
        <v>0</v>
      </c>
      <c r="B488" s="20">
        <v>0</v>
      </c>
      <c r="C488" s="8">
        <f>IF(Input!C476="",0,A488-$A$18)</f>
        <v>0</v>
      </c>
      <c r="D488" s="8">
        <f>(B488-Input!$C$6-Input!$F$5*C488)*IF(Input!C476="",0,1)</f>
        <v>0</v>
      </c>
      <c r="E488" s="7">
        <f t="shared" si="150"/>
        <v>0</v>
      </c>
      <c r="F488" s="7">
        <f t="shared" si="151"/>
        <v>0</v>
      </c>
      <c r="G488" s="7">
        <f t="shared" si="152"/>
        <v>0</v>
      </c>
      <c r="H488" s="7">
        <f t="shared" si="153"/>
        <v>0</v>
      </c>
      <c r="I488" s="7">
        <f t="shared" si="154"/>
        <v>0</v>
      </c>
      <c r="J488" s="7">
        <f t="shared" si="155"/>
        <v>0</v>
      </c>
      <c r="K488" s="7">
        <f t="shared" si="156"/>
        <v>0</v>
      </c>
      <c r="L488" s="7">
        <f t="shared" si="157"/>
        <v>0</v>
      </c>
      <c r="M488" s="7">
        <f>Input!C476*Input!$F$10</f>
        <v>0</v>
      </c>
      <c r="N488" s="7">
        <f>(-C488*SIN(ATAN(Input!$F$5*Input!$F$10))+(M488-$M$18)*COS(ATAN(Input!$F$5*Input!$F$10)))*IF(Input!C476="",0,1)</f>
        <v>0</v>
      </c>
      <c r="O488" s="7">
        <f>(C488*COS(ATAN(Input!$F$5*Input!$F$10))+(M488-$M$18)*SIN(ATAN(Input!$F$5*Input!$F$10)))*IF(Input!C476="",0,1)</f>
        <v>0</v>
      </c>
      <c r="P488" s="7">
        <f t="shared" si="158"/>
        <v>0</v>
      </c>
      <c r="Q488" s="7">
        <f t="shared" si="159"/>
        <v>0</v>
      </c>
      <c r="R488" s="7">
        <f t="shared" si="160"/>
        <v>0</v>
      </c>
      <c r="S488" s="7">
        <f t="shared" si="161"/>
        <v>0</v>
      </c>
      <c r="T488" s="7">
        <f t="shared" si="162"/>
        <v>0</v>
      </c>
      <c r="U488" s="7">
        <f t="shared" si="163"/>
        <v>0</v>
      </c>
      <c r="V488" s="7">
        <f t="shared" si="164"/>
        <v>0</v>
      </c>
      <c r="W488" s="7">
        <f t="shared" si="165"/>
        <v>0</v>
      </c>
      <c r="X488" s="7">
        <f t="shared" si="166"/>
        <v>0</v>
      </c>
      <c r="Y488" s="7">
        <f t="shared" si="167"/>
        <v>0</v>
      </c>
      <c r="Z488" s="7">
        <f t="shared" ca="1" si="168"/>
        <v>0</v>
      </c>
      <c r="AA488" s="7">
        <f t="shared" ca="1" si="169"/>
        <v>0</v>
      </c>
      <c r="AB488" s="7">
        <f t="shared" ca="1" si="170"/>
        <v>0</v>
      </c>
      <c r="AC488" s="3"/>
      <c r="AD488" s="3"/>
    </row>
    <row r="489" spans="1:30" x14ac:dyDescent="0.2">
      <c r="A489" s="20">
        <v>0</v>
      </c>
      <c r="B489" s="20">
        <v>0</v>
      </c>
      <c r="C489" s="8">
        <f>IF(Input!C477="",0,A489-$A$18)</f>
        <v>0</v>
      </c>
      <c r="D489" s="8">
        <f>(B489-Input!$C$6-Input!$F$5*C489)*IF(Input!C477="",0,1)</f>
        <v>0</v>
      </c>
      <c r="E489" s="7">
        <f t="shared" si="150"/>
        <v>0</v>
      </c>
      <c r="F489" s="7">
        <f t="shared" si="151"/>
        <v>0</v>
      </c>
      <c r="G489" s="7">
        <f t="shared" si="152"/>
        <v>0</v>
      </c>
      <c r="H489" s="7">
        <f t="shared" si="153"/>
        <v>0</v>
      </c>
      <c r="I489" s="7">
        <f t="shared" si="154"/>
        <v>0</v>
      </c>
      <c r="J489" s="7">
        <f t="shared" si="155"/>
        <v>0</v>
      </c>
      <c r="K489" s="7">
        <f t="shared" si="156"/>
        <v>0</v>
      </c>
      <c r="L489" s="7">
        <f t="shared" si="157"/>
        <v>0</v>
      </c>
      <c r="M489" s="7">
        <f>Input!C477*Input!$F$10</f>
        <v>0</v>
      </c>
      <c r="N489" s="7">
        <f>(-C489*SIN(ATAN(Input!$F$5*Input!$F$10))+(M489-$M$18)*COS(ATAN(Input!$F$5*Input!$F$10)))*IF(Input!C477="",0,1)</f>
        <v>0</v>
      </c>
      <c r="O489" s="7">
        <f>(C489*COS(ATAN(Input!$F$5*Input!$F$10))+(M489-$M$18)*SIN(ATAN(Input!$F$5*Input!$F$10)))*IF(Input!C477="",0,1)</f>
        <v>0</v>
      </c>
      <c r="P489" s="7">
        <f t="shared" si="158"/>
        <v>0</v>
      </c>
      <c r="Q489" s="7">
        <f t="shared" si="159"/>
        <v>0</v>
      </c>
      <c r="R489" s="7">
        <f t="shared" si="160"/>
        <v>0</v>
      </c>
      <c r="S489" s="7">
        <f t="shared" si="161"/>
        <v>0</v>
      </c>
      <c r="T489" s="7">
        <f t="shared" si="162"/>
        <v>0</v>
      </c>
      <c r="U489" s="7">
        <f t="shared" si="163"/>
        <v>0</v>
      </c>
      <c r="V489" s="7">
        <f t="shared" si="164"/>
        <v>0</v>
      </c>
      <c r="W489" s="7">
        <f t="shared" si="165"/>
        <v>0</v>
      </c>
      <c r="X489" s="7">
        <f t="shared" si="166"/>
        <v>0</v>
      </c>
      <c r="Y489" s="7">
        <f t="shared" si="167"/>
        <v>0</v>
      </c>
      <c r="Z489" s="7">
        <f t="shared" ca="1" si="168"/>
        <v>0</v>
      </c>
      <c r="AA489" s="7">
        <f t="shared" ca="1" si="169"/>
        <v>0</v>
      </c>
      <c r="AB489" s="7">
        <f t="shared" ca="1" si="170"/>
        <v>0</v>
      </c>
      <c r="AC489" s="3"/>
      <c r="AD489" s="3"/>
    </row>
    <row r="490" spans="1:30" x14ac:dyDescent="0.2">
      <c r="A490" s="20">
        <v>0</v>
      </c>
      <c r="B490" s="20">
        <v>0</v>
      </c>
      <c r="C490" s="8">
        <f>IF(Input!C478="",0,A490-$A$18)</f>
        <v>0</v>
      </c>
      <c r="D490" s="8">
        <f>(B490-Input!$C$6-Input!$F$5*C490)*IF(Input!C478="",0,1)</f>
        <v>0</v>
      </c>
      <c r="E490" s="7">
        <f t="shared" si="150"/>
        <v>0</v>
      </c>
      <c r="F490" s="7">
        <f t="shared" si="151"/>
        <v>0</v>
      </c>
      <c r="G490" s="7">
        <f t="shared" si="152"/>
        <v>0</v>
      </c>
      <c r="H490" s="7">
        <f t="shared" si="153"/>
        <v>0</v>
      </c>
      <c r="I490" s="7">
        <f t="shared" si="154"/>
        <v>0</v>
      </c>
      <c r="J490" s="7">
        <f t="shared" si="155"/>
        <v>0</v>
      </c>
      <c r="K490" s="7">
        <f t="shared" si="156"/>
        <v>0</v>
      </c>
      <c r="L490" s="7">
        <f t="shared" si="157"/>
        <v>0</v>
      </c>
      <c r="M490" s="7">
        <f>Input!C478*Input!$F$10</f>
        <v>0</v>
      </c>
      <c r="N490" s="7">
        <f>(-C490*SIN(ATAN(Input!$F$5*Input!$F$10))+(M490-$M$18)*COS(ATAN(Input!$F$5*Input!$F$10)))*IF(Input!C478="",0,1)</f>
        <v>0</v>
      </c>
      <c r="O490" s="7">
        <f>(C490*COS(ATAN(Input!$F$5*Input!$F$10))+(M490-$M$18)*SIN(ATAN(Input!$F$5*Input!$F$10)))*IF(Input!C478="",0,1)</f>
        <v>0</v>
      </c>
      <c r="P490" s="7">
        <f t="shared" si="158"/>
        <v>0</v>
      </c>
      <c r="Q490" s="7">
        <f t="shared" si="159"/>
        <v>0</v>
      </c>
      <c r="R490" s="7">
        <f t="shared" si="160"/>
        <v>0</v>
      </c>
      <c r="S490" s="7">
        <f t="shared" si="161"/>
        <v>0</v>
      </c>
      <c r="T490" s="7">
        <f t="shared" si="162"/>
        <v>0</v>
      </c>
      <c r="U490" s="7">
        <f t="shared" si="163"/>
        <v>0</v>
      </c>
      <c r="V490" s="7">
        <f t="shared" si="164"/>
        <v>0</v>
      </c>
      <c r="W490" s="7">
        <f t="shared" si="165"/>
        <v>0</v>
      </c>
      <c r="X490" s="7">
        <f t="shared" si="166"/>
        <v>0</v>
      </c>
      <c r="Y490" s="7">
        <f t="shared" si="167"/>
        <v>0</v>
      </c>
      <c r="Z490" s="7">
        <f t="shared" ca="1" si="168"/>
        <v>0</v>
      </c>
      <c r="AA490" s="7">
        <f t="shared" ca="1" si="169"/>
        <v>0</v>
      </c>
      <c r="AB490" s="7">
        <f t="shared" ca="1" si="170"/>
        <v>0</v>
      </c>
      <c r="AC490" s="3"/>
      <c r="AD490" s="3"/>
    </row>
    <row r="491" spans="1:30" x14ac:dyDescent="0.2">
      <c r="A491" s="20">
        <v>0</v>
      </c>
      <c r="B491" s="20">
        <v>0</v>
      </c>
      <c r="C491" s="8">
        <f>IF(Input!C479="",0,A491-$A$18)</f>
        <v>0</v>
      </c>
      <c r="D491" s="8">
        <f>(B491-Input!$C$6-Input!$F$5*C491)*IF(Input!C479="",0,1)</f>
        <v>0</v>
      </c>
      <c r="E491" s="7">
        <f t="shared" si="150"/>
        <v>0</v>
      </c>
      <c r="F491" s="7">
        <f t="shared" si="151"/>
        <v>0</v>
      </c>
      <c r="G491" s="7">
        <f t="shared" si="152"/>
        <v>0</v>
      </c>
      <c r="H491" s="7">
        <f t="shared" si="153"/>
        <v>0</v>
      </c>
      <c r="I491" s="7">
        <f t="shared" si="154"/>
        <v>0</v>
      </c>
      <c r="J491" s="7">
        <f t="shared" si="155"/>
        <v>0</v>
      </c>
      <c r="K491" s="7">
        <f t="shared" si="156"/>
        <v>0</v>
      </c>
      <c r="L491" s="7">
        <f t="shared" si="157"/>
        <v>0</v>
      </c>
      <c r="M491" s="7">
        <f>Input!C479*Input!$F$10</f>
        <v>0</v>
      </c>
      <c r="N491" s="7">
        <f>(-C491*SIN(ATAN(Input!$F$5*Input!$F$10))+(M491-$M$18)*COS(ATAN(Input!$F$5*Input!$F$10)))*IF(Input!C479="",0,1)</f>
        <v>0</v>
      </c>
      <c r="O491" s="7">
        <f>(C491*COS(ATAN(Input!$F$5*Input!$F$10))+(M491-$M$18)*SIN(ATAN(Input!$F$5*Input!$F$10)))*IF(Input!C479="",0,1)</f>
        <v>0</v>
      </c>
      <c r="P491" s="7">
        <f t="shared" si="158"/>
        <v>0</v>
      </c>
      <c r="Q491" s="7">
        <f t="shared" si="159"/>
        <v>0</v>
      </c>
      <c r="R491" s="7">
        <f t="shared" si="160"/>
        <v>0</v>
      </c>
      <c r="S491" s="7">
        <f t="shared" si="161"/>
        <v>0</v>
      </c>
      <c r="T491" s="7">
        <f t="shared" si="162"/>
        <v>0</v>
      </c>
      <c r="U491" s="7">
        <f t="shared" si="163"/>
        <v>0</v>
      </c>
      <c r="V491" s="7">
        <f t="shared" si="164"/>
        <v>0</v>
      </c>
      <c r="W491" s="7">
        <f t="shared" si="165"/>
        <v>0</v>
      </c>
      <c r="X491" s="7">
        <f t="shared" si="166"/>
        <v>0</v>
      </c>
      <c r="Y491" s="7">
        <f t="shared" si="167"/>
        <v>0</v>
      </c>
      <c r="Z491" s="7">
        <f t="shared" ca="1" si="168"/>
        <v>0</v>
      </c>
      <c r="AA491" s="7">
        <f t="shared" ca="1" si="169"/>
        <v>0</v>
      </c>
      <c r="AB491" s="7">
        <f t="shared" ca="1" si="170"/>
        <v>0</v>
      </c>
      <c r="AC491" s="3"/>
      <c r="AD491" s="3"/>
    </row>
    <row r="492" spans="1:30" x14ac:dyDescent="0.2">
      <c r="A492" s="20">
        <v>0</v>
      </c>
      <c r="B492" s="20">
        <v>0</v>
      </c>
      <c r="C492" s="8">
        <f>IF(Input!C480="",0,A492-$A$18)</f>
        <v>0</v>
      </c>
      <c r="D492" s="8">
        <f>(B492-Input!$C$6-Input!$F$5*C492)*IF(Input!C480="",0,1)</f>
        <v>0</v>
      </c>
      <c r="E492" s="7">
        <f t="shared" si="150"/>
        <v>0</v>
      </c>
      <c r="F492" s="7">
        <f t="shared" si="151"/>
        <v>0</v>
      </c>
      <c r="G492" s="7">
        <f t="shared" si="152"/>
        <v>0</v>
      </c>
      <c r="H492" s="7">
        <f t="shared" si="153"/>
        <v>0</v>
      </c>
      <c r="I492" s="7">
        <f t="shared" si="154"/>
        <v>0</v>
      </c>
      <c r="J492" s="7">
        <f t="shared" si="155"/>
        <v>0</v>
      </c>
      <c r="K492" s="7">
        <f t="shared" si="156"/>
        <v>0</v>
      </c>
      <c r="L492" s="7">
        <f t="shared" si="157"/>
        <v>0</v>
      </c>
      <c r="M492" s="7">
        <f>Input!C480*Input!$F$10</f>
        <v>0</v>
      </c>
      <c r="N492" s="7">
        <f>(-C492*SIN(ATAN(Input!$F$5*Input!$F$10))+(M492-$M$18)*COS(ATAN(Input!$F$5*Input!$F$10)))*IF(Input!C480="",0,1)</f>
        <v>0</v>
      </c>
      <c r="O492" s="7">
        <f>(C492*COS(ATAN(Input!$F$5*Input!$F$10))+(M492-$M$18)*SIN(ATAN(Input!$F$5*Input!$F$10)))*IF(Input!C480="",0,1)</f>
        <v>0</v>
      </c>
      <c r="P492" s="7">
        <f t="shared" si="158"/>
        <v>0</v>
      </c>
      <c r="Q492" s="7">
        <f t="shared" si="159"/>
        <v>0</v>
      </c>
      <c r="R492" s="7">
        <f t="shared" si="160"/>
        <v>0</v>
      </c>
      <c r="S492" s="7">
        <f t="shared" si="161"/>
        <v>0</v>
      </c>
      <c r="T492" s="7">
        <f t="shared" si="162"/>
        <v>0</v>
      </c>
      <c r="U492" s="7">
        <f t="shared" si="163"/>
        <v>0</v>
      </c>
      <c r="V492" s="7">
        <f t="shared" si="164"/>
        <v>0</v>
      </c>
      <c r="W492" s="7">
        <f t="shared" si="165"/>
        <v>0</v>
      </c>
      <c r="X492" s="7">
        <f t="shared" si="166"/>
        <v>0</v>
      </c>
      <c r="Y492" s="7">
        <f t="shared" si="167"/>
        <v>0</v>
      </c>
      <c r="Z492" s="7">
        <f t="shared" ca="1" si="168"/>
        <v>0</v>
      </c>
      <c r="AA492" s="7">
        <f t="shared" ca="1" si="169"/>
        <v>0</v>
      </c>
      <c r="AB492" s="7">
        <f t="shared" ca="1" si="170"/>
        <v>0</v>
      </c>
      <c r="AC492" s="3"/>
      <c r="AD492" s="3"/>
    </row>
    <row r="493" spans="1:30" x14ac:dyDescent="0.2">
      <c r="A493" s="20">
        <v>0</v>
      </c>
      <c r="B493" s="20">
        <v>0</v>
      </c>
      <c r="C493" s="8">
        <f>IF(Input!C481="",0,A493-$A$18)</f>
        <v>0</v>
      </c>
      <c r="D493" s="8">
        <f>(B493-Input!$C$6-Input!$F$5*C493)*IF(Input!C481="",0,1)</f>
        <v>0</v>
      </c>
      <c r="E493" s="7">
        <f t="shared" si="150"/>
        <v>0</v>
      </c>
      <c r="F493" s="7">
        <f t="shared" si="151"/>
        <v>0</v>
      </c>
      <c r="G493" s="7">
        <f t="shared" si="152"/>
        <v>0</v>
      </c>
      <c r="H493" s="7">
        <f t="shared" si="153"/>
        <v>0</v>
      </c>
      <c r="I493" s="7">
        <f t="shared" si="154"/>
        <v>0</v>
      </c>
      <c r="J493" s="7">
        <f t="shared" si="155"/>
        <v>0</v>
      </c>
      <c r="K493" s="7">
        <f t="shared" si="156"/>
        <v>0</v>
      </c>
      <c r="L493" s="7">
        <f t="shared" si="157"/>
        <v>0</v>
      </c>
      <c r="M493" s="7">
        <f>Input!C481*Input!$F$10</f>
        <v>0</v>
      </c>
      <c r="N493" s="7">
        <f>(-C493*SIN(ATAN(Input!$F$5*Input!$F$10))+(M493-$M$18)*COS(ATAN(Input!$F$5*Input!$F$10)))*IF(Input!C481="",0,1)</f>
        <v>0</v>
      </c>
      <c r="O493" s="7">
        <f>(C493*COS(ATAN(Input!$F$5*Input!$F$10))+(M493-$M$18)*SIN(ATAN(Input!$F$5*Input!$F$10)))*IF(Input!C481="",0,1)</f>
        <v>0</v>
      </c>
      <c r="P493" s="7">
        <f t="shared" si="158"/>
        <v>0</v>
      </c>
      <c r="Q493" s="7">
        <f t="shared" si="159"/>
        <v>0</v>
      </c>
      <c r="R493" s="7">
        <f t="shared" si="160"/>
        <v>0</v>
      </c>
      <c r="S493" s="7">
        <f t="shared" si="161"/>
        <v>0</v>
      </c>
      <c r="T493" s="7">
        <f t="shared" si="162"/>
        <v>0</v>
      </c>
      <c r="U493" s="7">
        <f t="shared" si="163"/>
        <v>0</v>
      </c>
      <c r="V493" s="7">
        <f t="shared" si="164"/>
        <v>0</v>
      </c>
      <c r="W493" s="7">
        <f t="shared" si="165"/>
        <v>0</v>
      </c>
      <c r="X493" s="7">
        <f t="shared" si="166"/>
        <v>0</v>
      </c>
      <c r="Y493" s="7">
        <f t="shared" si="167"/>
        <v>0</v>
      </c>
      <c r="Z493" s="7">
        <f t="shared" ca="1" si="168"/>
        <v>0</v>
      </c>
      <c r="AA493" s="7">
        <f t="shared" ca="1" si="169"/>
        <v>0</v>
      </c>
      <c r="AB493" s="7">
        <f t="shared" ca="1" si="170"/>
        <v>0</v>
      </c>
      <c r="AC493" s="3"/>
      <c r="AD493" s="3"/>
    </row>
    <row r="494" spans="1:30" x14ac:dyDescent="0.2">
      <c r="A494" s="20">
        <v>0</v>
      </c>
      <c r="B494" s="20">
        <v>0</v>
      </c>
      <c r="C494" s="8">
        <f>IF(Input!C482="",0,A494-$A$18)</f>
        <v>0</v>
      </c>
      <c r="D494" s="8">
        <f>(B494-Input!$C$6-Input!$F$5*C494)*IF(Input!C482="",0,1)</f>
        <v>0</v>
      </c>
      <c r="E494" s="7">
        <f t="shared" si="150"/>
        <v>0</v>
      </c>
      <c r="F494" s="7">
        <f t="shared" si="151"/>
        <v>0</v>
      </c>
      <c r="G494" s="7">
        <f t="shared" si="152"/>
        <v>0</v>
      </c>
      <c r="H494" s="7">
        <f t="shared" si="153"/>
        <v>0</v>
      </c>
      <c r="I494" s="7">
        <f t="shared" si="154"/>
        <v>0</v>
      </c>
      <c r="J494" s="7">
        <f t="shared" si="155"/>
        <v>0</v>
      </c>
      <c r="K494" s="7">
        <f t="shared" si="156"/>
        <v>0</v>
      </c>
      <c r="L494" s="7">
        <f t="shared" si="157"/>
        <v>0</v>
      </c>
      <c r="M494" s="7">
        <f>Input!C482*Input!$F$10</f>
        <v>0</v>
      </c>
      <c r="N494" s="7">
        <f>(-C494*SIN(ATAN(Input!$F$5*Input!$F$10))+(M494-$M$18)*COS(ATAN(Input!$F$5*Input!$F$10)))*IF(Input!C482="",0,1)</f>
        <v>0</v>
      </c>
      <c r="O494" s="7">
        <f>(C494*COS(ATAN(Input!$F$5*Input!$F$10))+(M494-$M$18)*SIN(ATAN(Input!$F$5*Input!$F$10)))*IF(Input!C482="",0,1)</f>
        <v>0</v>
      </c>
      <c r="P494" s="7">
        <f t="shared" si="158"/>
        <v>0</v>
      </c>
      <c r="Q494" s="7">
        <f t="shared" si="159"/>
        <v>0</v>
      </c>
      <c r="R494" s="7">
        <f t="shared" si="160"/>
        <v>0</v>
      </c>
      <c r="S494" s="7">
        <f t="shared" si="161"/>
        <v>0</v>
      </c>
      <c r="T494" s="7">
        <f t="shared" si="162"/>
        <v>0</v>
      </c>
      <c r="U494" s="7">
        <f t="shared" si="163"/>
        <v>0</v>
      </c>
      <c r="V494" s="7">
        <f t="shared" si="164"/>
        <v>0</v>
      </c>
      <c r="W494" s="7">
        <f t="shared" si="165"/>
        <v>0</v>
      </c>
      <c r="X494" s="7">
        <f t="shared" si="166"/>
        <v>0</v>
      </c>
      <c r="Y494" s="7">
        <f t="shared" si="167"/>
        <v>0</v>
      </c>
      <c r="Z494" s="7">
        <f t="shared" ca="1" si="168"/>
        <v>0</v>
      </c>
      <c r="AA494" s="7">
        <f t="shared" ca="1" si="169"/>
        <v>0</v>
      </c>
      <c r="AB494" s="7">
        <f t="shared" ca="1" si="170"/>
        <v>0</v>
      </c>
      <c r="AC494" s="3"/>
      <c r="AD494" s="3"/>
    </row>
    <row r="495" spans="1:30" x14ac:dyDescent="0.2">
      <c r="A495" s="20">
        <v>0</v>
      </c>
      <c r="B495" s="20">
        <v>0</v>
      </c>
      <c r="C495" s="8">
        <f>IF(Input!C483="",0,A495-$A$18)</f>
        <v>0</v>
      </c>
      <c r="D495" s="8">
        <f>(B495-Input!$C$6-Input!$F$5*C495)*IF(Input!C483="",0,1)</f>
        <v>0</v>
      </c>
      <c r="E495" s="7">
        <f t="shared" si="150"/>
        <v>0</v>
      </c>
      <c r="F495" s="7">
        <f t="shared" si="151"/>
        <v>0</v>
      </c>
      <c r="G495" s="7">
        <f t="shared" si="152"/>
        <v>0</v>
      </c>
      <c r="H495" s="7">
        <f t="shared" si="153"/>
        <v>0</v>
      </c>
      <c r="I495" s="7">
        <f t="shared" si="154"/>
        <v>0</v>
      </c>
      <c r="J495" s="7">
        <f t="shared" si="155"/>
        <v>0</v>
      </c>
      <c r="K495" s="7">
        <f t="shared" si="156"/>
        <v>0</v>
      </c>
      <c r="L495" s="7">
        <f t="shared" si="157"/>
        <v>0</v>
      </c>
      <c r="M495" s="7">
        <f>Input!C483*Input!$F$10</f>
        <v>0</v>
      </c>
      <c r="N495" s="7">
        <f>(-C495*SIN(ATAN(Input!$F$5*Input!$F$10))+(M495-$M$18)*COS(ATAN(Input!$F$5*Input!$F$10)))*IF(Input!C483="",0,1)</f>
        <v>0</v>
      </c>
      <c r="O495" s="7">
        <f>(C495*COS(ATAN(Input!$F$5*Input!$F$10))+(M495-$M$18)*SIN(ATAN(Input!$F$5*Input!$F$10)))*IF(Input!C483="",0,1)</f>
        <v>0</v>
      </c>
      <c r="P495" s="7">
        <f t="shared" si="158"/>
        <v>0</v>
      </c>
      <c r="Q495" s="7">
        <f t="shared" si="159"/>
        <v>0</v>
      </c>
      <c r="R495" s="7">
        <f t="shared" si="160"/>
        <v>0</v>
      </c>
      <c r="S495" s="7">
        <f t="shared" si="161"/>
        <v>0</v>
      </c>
      <c r="T495" s="7">
        <f t="shared" si="162"/>
        <v>0</v>
      </c>
      <c r="U495" s="7">
        <f t="shared" si="163"/>
        <v>0</v>
      </c>
      <c r="V495" s="7">
        <f t="shared" si="164"/>
        <v>0</v>
      </c>
      <c r="W495" s="7">
        <f t="shared" si="165"/>
        <v>0</v>
      </c>
      <c r="X495" s="7">
        <f t="shared" si="166"/>
        <v>0</v>
      </c>
      <c r="Y495" s="7">
        <f t="shared" si="167"/>
        <v>0</v>
      </c>
      <c r="Z495" s="7">
        <f t="shared" ca="1" si="168"/>
        <v>0</v>
      </c>
      <c r="AA495" s="7">
        <f t="shared" ca="1" si="169"/>
        <v>0</v>
      </c>
      <c r="AB495" s="7">
        <f t="shared" ca="1" si="170"/>
        <v>0</v>
      </c>
      <c r="AC495" s="3"/>
      <c r="AD495" s="3"/>
    </row>
    <row r="496" spans="1:30" x14ac:dyDescent="0.2">
      <c r="A496" s="20">
        <v>0</v>
      </c>
      <c r="B496" s="20">
        <v>0</v>
      </c>
      <c r="C496" s="8">
        <f>IF(Input!C484="",0,A496-$A$18)</f>
        <v>0</v>
      </c>
      <c r="D496" s="8">
        <f>(B496-Input!$C$6-Input!$F$5*C496)*IF(Input!C484="",0,1)</f>
        <v>0</v>
      </c>
      <c r="E496" s="7">
        <f t="shared" si="150"/>
        <v>0</v>
      </c>
      <c r="F496" s="7">
        <f t="shared" si="151"/>
        <v>0</v>
      </c>
      <c r="G496" s="7">
        <f t="shared" si="152"/>
        <v>0</v>
      </c>
      <c r="H496" s="7">
        <f t="shared" si="153"/>
        <v>0</v>
      </c>
      <c r="I496" s="7">
        <f t="shared" si="154"/>
        <v>0</v>
      </c>
      <c r="J496" s="7">
        <f t="shared" si="155"/>
        <v>0</v>
      </c>
      <c r="K496" s="7">
        <f t="shared" si="156"/>
        <v>0</v>
      </c>
      <c r="L496" s="7">
        <f t="shared" si="157"/>
        <v>0</v>
      </c>
      <c r="M496" s="7">
        <f>Input!C484*Input!$F$10</f>
        <v>0</v>
      </c>
      <c r="N496" s="7">
        <f>(-C496*SIN(ATAN(Input!$F$5*Input!$F$10))+(M496-$M$18)*COS(ATAN(Input!$F$5*Input!$F$10)))*IF(Input!C484="",0,1)</f>
        <v>0</v>
      </c>
      <c r="O496" s="7">
        <f>(C496*COS(ATAN(Input!$F$5*Input!$F$10))+(M496-$M$18)*SIN(ATAN(Input!$F$5*Input!$F$10)))*IF(Input!C484="",0,1)</f>
        <v>0</v>
      </c>
      <c r="P496" s="7">
        <f t="shared" si="158"/>
        <v>0</v>
      </c>
      <c r="Q496" s="7">
        <f t="shared" si="159"/>
        <v>0</v>
      </c>
      <c r="R496" s="7">
        <f t="shared" si="160"/>
        <v>0</v>
      </c>
      <c r="S496" s="7">
        <f t="shared" si="161"/>
        <v>0</v>
      </c>
      <c r="T496" s="7">
        <f t="shared" si="162"/>
        <v>0</v>
      </c>
      <c r="U496" s="7">
        <f t="shared" si="163"/>
        <v>0</v>
      </c>
      <c r="V496" s="7">
        <f t="shared" si="164"/>
        <v>0</v>
      </c>
      <c r="W496" s="7">
        <f t="shared" si="165"/>
        <v>0</v>
      </c>
      <c r="X496" s="7">
        <f t="shared" si="166"/>
        <v>0</v>
      </c>
      <c r="Y496" s="7">
        <f t="shared" si="167"/>
        <v>0</v>
      </c>
      <c r="Z496" s="7">
        <f t="shared" ca="1" si="168"/>
        <v>0</v>
      </c>
      <c r="AA496" s="7">
        <f t="shared" ca="1" si="169"/>
        <v>0</v>
      </c>
      <c r="AB496" s="7">
        <f t="shared" ca="1" si="170"/>
        <v>0</v>
      </c>
      <c r="AC496" s="3"/>
      <c r="AD496" s="3"/>
    </row>
    <row r="497" spans="1:30" x14ac:dyDescent="0.2">
      <c r="A497" s="20">
        <v>0</v>
      </c>
      <c r="B497" s="20">
        <v>0</v>
      </c>
      <c r="C497" s="8">
        <f>IF(Input!C485="",0,A497-$A$18)</f>
        <v>0</v>
      </c>
      <c r="D497" s="8">
        <f>(B497-Input!$C$6-Input!$F$5*C497)*IF(Input!C485="",0,1)</f>
        <v>0</v>
      </c>
      <c r="E497" s="7">
        <f t="shared" si="150"/>
        <v>0</v>
      </c>
      <c r="F497" s="7">
        <f t="shared" si="151"/>
        <v>0</v>
      </c>
      <c r="G497" s="7">
        <f t="shared" si="152"/>
        <v>0</v>
      </c>
      <c r="H497" s="7">
        <f t="shared" si="153"/>
        <v>0</v>
      </c>
      <c r="I497" s="7">
        <f t="shared" si="154"/>
        <v>0</v>
      </c>
      <c r="J497" s="7">
        <f t="shared" si="155"/>
        <v>0</v>
      </c>
      <c r="K497" s="7">
        <f t="shared" si="156"/>
        <v>0</v>
      </c>
      <c r="L497" s="7">
        <f t="shared" si="157"/>
        <v>0</v>
      </c>
      <c r="M497" s="7">
        <f>Input!C485*Input!$F$10</f>
        <v>0</v>
      </c>
      <c r="N497" s="7">
        <f>(-C497*SIN(ATAN(Input!$F$5*Input!$F$10))+(M497-$M$18)*COS(ATAN(Input!$F$5*Input!$F$10)))*IF(Input!C485="",0,1)</f>
        <v>0</v>
      </c>
      <c r="O497" s="7">
        <f>(C497*COS(ATAN(Input!$F$5*Input!$F$10))+(M497-$M$18)*SIN(ATAN(Input!$F$5*Input!$F$10)))*IF(Input!C485="",0,1)</f>
        <v>0</v>
      </c>
      <c r="P497" s="7">
        <f t="shared" si="158"/>
        <v>0</v>
      </c>
      <c r="Q497" s="7">
        <f t="shared" si="159"/>
        <v>0</v>
      </c>
      <c r="R497" s="7">
        <f t="shared" si="160"/>
        <v>0</v>
      </c>
      <c r="S497" s="7">
        <f t="shared" si="161"/>
        <v>0</v>
      </c>
      <c r="T497" s="7">
        <f t="shared" si="162"/>
        <v>0</v>
      </c>
      <c r="U497" s="7">
        <f t="shared" si="163"/>
        <v>0</v>
      </c>
      <c r="V497" s="7">
        <f t="shared" si="164"/>
        <v>0</v>
      </c>
      <c r="W497" s="7">
        <f t="shared" si="165"/>
        <v>0</v>
      </c>
      <c r="X497" s="7">
        <f t="shared" si="166"/>
        <v>0</v>
      </c>
      <c r="Y497" s="7">
        <f t="shared" si="167"/>
        <v>0</v>
      </c>
      <c r="Z497" s="7">
        <f t="shared" ca="1" si="168"/>
        <v>0</v>
      </c>
      <c r="AA497" s="7">
        <f t="shared" ca="1" si="169"/>
        <v>0</v>
      </c>
      <c r="AB497" s="7">
        <f t="shared" ca="1" si="170"/>
        <v>0</v>
      </c>
      <c r="AC497" s="3"/>
      <c r="AD497" s="3"/>
    </row>
    <row r="498" spans="1:30" x14ac:dyDescent="0.2">
      <c r="A498" s="20">
        <v>0</v>
      </c>
      <c r="B498" s="20">
        <v>0</v>
      </c>
      <c r="C498" s="8">
        <f>IF(Input!C486="",0,A498-$A$18)</f>
        <v>0</v>
      </c>
      <c r="D498" s="8">
        <f>(B498-Input!$C$6-Input!$F$5*C498)*IF(Input!C486="",0,1)</f>
        <v>0</v>
      </c>
      <c r="E498" s="7">
        <f t="shared" si="150"/>
        <v>0</v>
      </c>
      <c r="F498" s="7">
        <f t="shared" si="151"/>
        <v>0</v>
      </c>
      <c r="G498" s="7">
        <f t="shared" si="152"/>
        <v>0</v>
      </c>
      <c r="H498" s="7">
        <f t="shared" si="153"/>
        <v>0</v>
      </c>
      <c r="I498" s="7">
        <f t="shared" si="154"/>
        <v>0</v>
      </c>
      <c r="J498" s="7">
        <f t="shared" si="155"/>
        <v>0</v>
      </c>
      <c r="K498" s="7">
        <f t="shared" si="156"/>
        <v>0</v>
      </c>
      <c r="L498" s="7">
        <f t="shared" si="157"/>
        <v>0</v>
      </c>
      <c r="M498" s="7">
        <f>Input!C486*Input!$F$10</f>
        <v>0</v>
      </c>
      <c r="N498" s="7">
        <f>(-C498*SIN(ATAN(Input!$F$5*Input!$F$10))+(M498-$M$18)*COS(ATAN(Input!$F$5*Input!$F$10)))*IF(Input!C486="",0,1)</f>
        <v>0</v>
      </c>
      <c r="O498" s="7">
        <f>(C498*COS(ATAN(Input!$F$5*Input!$F$10))+(M498-$M$18)*SIN(ATAN(Input!$F$5*Input!$F$10)))*IF(Input!C486="",0,1)</f>
        <v>0</v>
      </c>
      <c r="P498" s="7">
        <f t="shared" si="158"/>
        <v>0</v>
      </c>
      <c r="Q498" s="7">
        <f t="shared" si="159"/>
        <v>0</v>
      </c>
      <c r="R498" s="7">
        <f t="shared" si="160"/>
        <v>0</v>
      </c>
      <c r="S498" s="7">
        <f t="shared" si="161"/>
        <v>0</v>
      </c>
      <c r="T498" s="7">
        <f t="shared" si="162"/>
        <v>0</v>
      </c>
      <c r="U498" s="7">
        <f t="shared" si="163"/>
        <v>0</v>
      </c>
      <c r="V498" s="7">
        <f t="shared" si="164"/>
        <v>0</v>
      </c>
      <c r="W498" s="7">
        <f t="shared" si="165"/>
        <v>0</v>
      </c>
      <c r="X498" s="7">
        <f t="shared" si="166"/>
        <v>0</v>
      </c>
      <c r="Y498" s="7">
        <f t="shared" si="167"/>
        <v>0</v>
      </c>
      <c r="Z498" s="7">
        <f t="shared" ca="1" si="168"/>
        <v>0</v>
      </c>
      <c r="AA498" s="7">
        <f t="shared" ca="1" si="169"/>
        <v>0</v>
      </c>
      <c r="AB498" s="7">
        <f t="shared" ca="1" si="170"/>
        <v>0</v>
      </c>
      <c r="AC498" s="3"/>
      <c r="AD498" s="3"/>
    </row>
    <row r="499" spans="1:30" x14ac:dyDescent="0.2">
      <c r="A499" s="20">
        <v>0</v>
      </c>
      <c r="B499" s="20">
        <v>0</v>
      </c>
      <c r="C499" s="8">
        <f>IF(Input!C487="",0,A499-$A$18)</f>
        <v>0</v>
      </c>
      <c r="D499" s="8">
        <f>(B499-Input!$C$6-Input!$F$5*C499)*IF(Input!C487="",0,1)</f>
        <v>0</v>
      </c>
      <c r="E499" s="7">
        <f t="shared" si="150"/>
        <v>0</v>
      </c>
      <c r="F499" s="7">
        <f t="shared" si="151"/>
        <v>0</v>
      </c>
      <c r="G499" s="7">
        <f t="shared" si="152"/>
        <v>0</v>
      </c>
      <c r="H499" s="7">
        <f t="shared" si="153"/>
        <v>0</v>
      </c>
      <c r="I499" s="7">
        <f t="shared" si="154"/>
        <v>0</v>
      </c>
      <c r="J499" s="7">
        <f t="shared" si="155"/>
        <v>0</v>
      </c>
      <c r="K499" s="7">
        <f t="shared" si="156"/>
        <v>0</v>
      </c>
      <c r="L499" s="7">
        <f t="shared" si="157"/>
        <v>0</v>
      </c>
      <c r="M499" s="7">
        <f>Input!C487*Input!$F$10</f>
        <v>0</v>
      </c>
      <c r="N499" s="7">
        <f>(-C499*SIN(ATAN(Input!$F$5*Input!$F$10))+(M499-$M$18)*COS(ATAN(Input!$F$5*Input!$F$10)))*IF(Input!C487="",0,1)</f>
        <v>0</v>
      </c>
      <c r="O499" s="7">
        <f>(C499*COS(ATAN(Input!$F$5*Input!$F$10))+(M499-$M$18)*SIN(ATAN(Input!$F$5*Input!$F$10)))*IF(Input!C487="",0,1)</f>
        <v>0</v>
      </c>
      <c r="P499" s="7">
        <f t="shared" si="158"/>
        <v>0</v>
      </c>
      <c r="Q499" s="7">
        <f t="shared" si="159"/>
        <v>0</v>
      </c>
      <c r="R499" s="7">
        <f t="shared" si="160"/>
        <v>0</v>
      </c>
      <c r="S499" s="7">
        <f t="shared" si="161"/>
        <v>0</v>
      </c>
      <c r="T499" s="7">
        <f t="shared" si="162"/>
        <v>0</v>
      </c>
      <c r="U499" s="7">
        <f t="shared" si="163"/>
        <v>0</v>
      </c>
      <c r="V499" s="7">
        <f t="shared" si="164"/>
        <v>0</v>
      </c>
      <c r="W499" s="7">
        <f t="shared" si="165"/>
        <v>0</v>
      </c>
      <c r="X499" s="7">
        <f t="shared" si="166"/>
        <v>0</v>
      </c>
      <c r="Y499" s="7">
        <f t="shared" si="167"/>
        <v>0</v>
      </c>
      <c r="Z499" s="7">
        <f t="shared" ca="1" si="168"/>
        <v>0</v>
      </c>
      <c r="AA499" s="7">
        <f t="shared" ca="1" si="169"/>
        <v>0</v>
      </c>
      <c r="AB499" s="7">
        <f t="shared" ca="1" si="170"/>
        <v>0</v>
      </c>
      <c r="AC499" s="3"/>
      <c r="AD499" s="3"/>
    </row>
    <row r="500" spans="1:30" x14ac:dyDescent="0.2">
      <c r="A500" s="20">
        <v>0</v>
      </c>
      <c r="B500" s="20">
        <v>0</v>
      </c>
      <c r="C500" s="8">
        <f>IF(Input!C488="",0,A500-$A$18)</f>
        <v>0</v>
      </c>
      <c r="D500" s="8">
        <f>(B500-Input!$C$6-Input!$F$5*C500)*IF(Input!C488="",0,1)</f>
        <v>0</v>
      </c>
      <c r="E500" s="7">
        <f t="shared" si="150"/>
        <v>0</v>
      </c>
      <c r="F500" s="7">
        <f t="shared" si="151"/>
        <v>0</v>
      </c>
      <c r="G500" s="7">
        <f t="shared" si="152"/>
        <v>0</v>
      </c>
      <c r="H500" s="7">
        <f t="shared" si="153"/>
        <v>0</v>
      </c>
      <c r="I500" s="7">
        <f t="shared" si="154"/>
        <v>0</v>
      </c>
      <c r="J500" s="7">
        <f t="shared" si="155"/>
        <v>0</v>
      </c>
      <c r="K500" s="7">
        <f t="shared" si="156"/>
        <v>0</v>
      </c>
      <c r="L500" s="7">
        <f t="shared" si="157"/>
        <v>0</v>
      </c>
      <c r="M500" s="7">
        <f>Input!C488*Input!$F$10</f>
        <v>0</v>
      </c>
      <c r="N500" s="7">
        <f>(-C500*SIN(ATAN(Input!$F$5*Input!$F$10))+(M500-$M$18)*COS(ATAN(Input!$F$5*Input!$F$10)))*IF(Input!C488="",0,1)</f>
        <v>0</v>
      </c>
      <c r="O500" s="7">
        <f>(C500*COS(ATAN(Input!$F$5*Input!$F$10))+(M500-$M$18)*SIN(ATAN(Input!$F$5*Input!$F$10)))*IF(Input!C488="",0,1)</f>
        <v>0</v>
      </c>
      <c r="P500" s="7">
        <f t="shared" si="158"/>
        <v>0</v>
      </c>
      <c r="Q500" s="7">
        <f t="shared" si="159"/>
        <v>0</v>
      </c>
      <c r="R500" s="7">
        <f t="shared" si="160"/>
        <v>0</v>
      </c>
      <c r="S500" s="7">
        <f t="shared" si="161"/>
        <v>0</v>
      </c>
      <c r="T500" s="7">
        <f t="shared" si="162"/>
        <v>0</v>
      </c>
      <c r="U500" s="7">
        <f t="shared" si="163"/>
        <v>0</v>
      </c>
      <c r="V500" s="7">
        <f t="shared" si="164"/>
        <v>0</v>
      </c>
      <c r="W500" s="7">
        <f t="shared" si="165"/>
        <v>0</v>
      </c>
      <c r="X500" s="7">
        <f t="shared" si="166"/>
        <v>0</v>
      </c>
      <c r="Y500" s="7">
        <f t="shared" si="167"/>
        <v>0</v>
      </c>
      <c r="Z500" s="7">
        <f t="shared" ca="1" si="168"/>
        <v>0</v>
      </c>
      <c r="AA500" s="7">
        <f t="shared" ca="1" si="169"/>
        <v>0</v>
      </c>
      <c r="AB500" s="7">
        <f t="shared" ca="1" si="170"/>
        <v>0</v>
      </c>
      <c r="AC500" s="3"/>
      <c r="AD500" s="3"/>
    </row>
    <row r="501" spans="1:30" x14ac:dyDescent="0.2">
      <c r="A501" s="20">
        <v>0</v>
      </c>
      <c r="B501" s="20">
        <v>0</v>
      </c>
      <c r="C501" s="8">
        <f>IF(Input!C489="",0,A501-$A$18)</f>
        <v>0</v>
      </c>
      <c r="D501" s="8">
        <f>(B501-Input!$C$6-Input!$F$5*C501)*IF(Input!C489="",0,1)</f>
        <v>0</v>
      </c>
      <c r="E501" s="7">
        <f t="shared" si="150"/>
        <v>0</v>
      </c>
      <c r="F501" s="7">
        <f t="shared" si="151"/>
        <v>0</v>
      </c>
      <c r="G501" s="7">
        <f t="shared" si="152"/>
        <v>0</v>
      </c>
      <c r="H501" s="7">
        <f t="shared" si="153"/>
        <v>0</v>
      </c>
      <c r="I501" s="7">
        <f t="shared" si="154"/>
        <v>0</v>
      </c>
      <c r="J501" s="7">
        <f t="shared" si="155"/>
        <v>0</v>
      </c>
      <c r="K501" s="7">
        <f t="shared" si="156"/>
        <v>0</v>
      </c>
      <c r="L501" s="7">
        <f t="shared" si="157"/>
        <v>0</v>
      </c>
      <c r="M501" s="7">
        <f>Input!C489*Input!$F$10</f>
        <v>0</v>
      </c>
      <c r="N501" s="7">
        <f>(-C501*SIN(ATAN(Input!$F$5*Input!$F$10))+(M501-$M$18)*COS(ATAN(Input!$F$5*Input!$F$10)))*IF(Input!C489="",0,1)</f>
        <v>0</v>
      </c>
      <c r="O501" s="7">
        <f>(C501*COS(ATAN(Input!$F$5*Input!$F$10))+(M501-$M$18)*SIN(ATAN(Input!$F$5*Input!$F$10)))*IF(Input!C489="",0,1)</f>
        <v>0</v>
      </c>
      <c r="P501" s="7">
        <f t="shared" si="158"/>
        <v>0</v>
      </c>
      <c r="Q501" s="7">
        <f t="shared" si="159"/>
        <v>0</v>
      </c>
      <c r="R501" s="7">
        <f t="shared" si="160"/>
        <v>0</v>
      </c>
      <c r="S501" s="7">
        <f t="shared" si="161"/>
        <v>0</v>
      </c>
      <c r="T501" s="7">
        <f t="shared" si="162"/>
        <v>0</v>
      </c>
      <c r="U501" s="7">
        <f t="shared" si="163"/>
        <v>0</v>
      </c>
      <c r="V501" s="7">
        <f t="shared" si="164"/>
        <v>0</v>
      </c>
      <c r="W501" s="7">
        <f t="shared" si="165"/>
        <v>0</v>
      </c>
      <c r="X501" s="7">
        <f t="shared" si="166"/>
        <v>0</v>
      </c>
      <c r="Y501" s="7">
        <f t="shared" si="167"/>
        <v>0</v>
      </c>
      <c r="Z501" s="7">
        <f t="shared" ca="1" si="168"/>
        <v>0</v>
      </c>
      <c r="AA501" s="7">
        <f t="shared" ca="1" si="169"/>
        <v>0</v>
      </c>
      <c r="AB501" s="7">
        <f t="shared" ca="1" si="170"/>
        <v>0</v>
      </c>
      <c r="AC501" s="3"/>
      <c r="AD501" s="3"/>
    </row>
    <row r="502" spans="1:30" x14ac:dyDescent="0.2">
      <c r="A502" s="20">
        <v>0</v>
      </c>
      <c r="B502" s="20">
        <v>0</v>
      </c>
      <c r="C502" s="8">
        <f>IF(Input!C490="",0,A502-$A$18)</f>
        <v>0</v>
      </c>
      <c r="D502" s="8">
        <f>(B502-Input!$C$6-Input!$F$5*C502)*IF(Input!C490="",0,1)</f>
        <v>0</v>
      </c>
      <c r="E502" s="7">
        <f t="shared" si="150"/>
        <v>0</v>
      </c>
      <c r="F502" s="7">
        <f t="shared" si="151"/>
        <v>0</v>
      </c>
      <c r="G502" s="7">
        <f t="shared" si="152"/>
        <v>0</v>
      </c>
      <c r="H502" s="7">
        <f t="shared" si="153"/>
        <v>0</v>
      </c>
      <c r="I502" s="7">
        <f t="shared" si="154"/>
        <v>0</v>
      </c>
      <c r="J502" s="7">
        <f t="shared" si="155"/>
        <v>0</v>
      </c>
      <c r="K502" s="7">
        <f t="shared" si="156"/>
        <v>0</v>
      </c>
      <c r="L502" s="7">
        <f t="shared" si="157"/>
        <v>0</v>
      </c>
      <c r="M502" s="7">
        <f>Input!C490*Input!$F$10</f>
        <v>0</v>
      </c>
      <c r="N502" s="7">
        <f>(-C502*SIN(ATAN(Input!$F$5*Input!$F$10))+(M502-$M$18)*COS(ATAN(Input!$F$5*Input!$F$10)))*IF(Input!C490="",0,1)</f>
        <v>0</v>
      </c>
      <c r="O502" s="7">
        <f>(C502*COS(ATAN(Input!$F$5*Input!$F$10))+(M502-$M$18)*SIN(ATAN(Input!$F$5*Input!$F$10)))*IF(Input!C490="",0,1)</f>
        <v>0</v>
      </c>
      <c r="P502" s="7">
        <f t="shared" si="158"/>
        <v>0</v>
      </c>
      <c r="Q502" s="7">
        <f t="shared" si="159"/>
        <v>0</v>
      </c>
      <c r="R502" s="7">
        <f t="shared" si="160"/>
        <v>0</v>
      </c>
      <c r="S502" s="7">
        <f t="shared" si="161"/>
        <v>0</v>
      </c>
      <c r="T502" s="7">
        <f t="shared" si="162"/>
        <v>0</v>
      </c>
      <c r="U502" s="7">
        <f t="shared" si="163"/>
        <v>0</v>
      </c>
      <c r="V502" s="7">
        <f t="shared" si="164"/>
        <v>0</v>
      </c>
      <c r="W502" s="7">
        <f t="shared" si="165"/>
        <v>0</v>
      </c>
      <c r="X502" s="7">
        <f t="shared" si="166"/>
        <v>0</v>
      </c>
      <c r="Y502" s="7">
        <f t="shared" si="167"/>
        <v>0</v>
      </c>
      <c r="Z502" s="7">
        <f t="shared" ca="1" si="168"/>
        <v>0</v>
      </c>
      <c r="AA502" s="7">
        <f t="shared" ca="1" si="169"/>
        <v>0</v>
      </c>
      <c r="AB502" s="7">
        <f t="shared" ca="1" si="170"/>
        <v>0</v>
      </c>
      <c r="AC502" s="3"/>
      <c r="AD502" s="3"/>
    </row>
    <row r="503" spans="1:30" x14ac:dyDescent="0.2">
      <c r="A503" s="20">
        <v>0</v>
      </c>
      <c r="B503" s="20">
        <v>0</v>
      </c>
      <c r="C503" s="8">
        <f>IF(Input!C491="",0,A503-$A$18)</f>
        <v>0</v>
      </c>
      <c r="D503" s="8">
        <f>(B503-Input!$C$6-Input!$F$5*C503)*IF(Input!C491="",0,1)</f>
        <v>0</v>
      </c>
      <c r="E503" s="7">
        <f t="shared" si="150"/>
        <v>0</v>
      </c>
      <c r="F503" s="7">
        <f t="shared" si="151"/>
        <v>0</v>
      </c>
      <c r="G503" s="7">
        <f t="shared" si="152"/>
        <v>0</v>
      </c>
      <c r="H503" s="7">
        <f t="shared" si="153"/>
        <v>0</v>
      </c>
      <c r="I503" s="7">
        <f t="shared" si="154"/>
        <v>0</v>
      </c>
      <c r="J503" s="7">
        <f t="shared" si="155"/>
        <v>0</v>
      </c>
      <c r="K503" s="7">
        <f t="shared" si="156"/>
        <v>0</v>
      </c>
      <c r="L503" s="7">
        <f t="shared" si="157"/>
        <v>0</v>
      </c>
      <c r="M503" s="7">
        <f>Input!C491*Input!$F$10</f>
        <v>0</v>
      </c>
      <c r="N503" s="7">
        <f>(-C503*SIN(ATAN(Input!$F$5*Input!$F$10))+(M503-$M$18)*COS(ATAN(Input!$F$5*Input!$F$10)))*IF(Input!C491="",0,1)</f>
        <v>0</v>
      </c>
      <c r="O503" s="7">
        <f>(C503*COS(ATAN(Input!$F$5*Input!$F$10))+(M503-$M$18)*SIN(ATAN(Input!$F$5*Input!$F$10)))*IF(Input!C491="",0,1)</f>
        <v>0</v>
      </c>
      <c r="P503" s="7">
        <f t="shared" si="158"/>
        <v>0</v>
      </c>
      <c r="Q503" s="7">
        <f t="shared" si="159"/>
        <v>0</v>
      </c>
      <c r="R503" s="7">
        <f t="shared" si="160"/>
        <v>0</v>
      </c>
      <c r="S503" s="7">
        <f t="shared" si="161"/>
        <v>0</v>
      </c>
      <c r="T503" s="7">
        <f t="shared" si="162"/>
        <v>0</v>
      </c>
      <c r="U503" s="7">
        <f t="shared" si="163"/>
        <v>0</v>
      </c>
      <c r="V503" s="7">
        <f t="shared" si="164"/>
        <v>0</v>
      </c>
      <c r="W503" s="7">
        <f t="shared" si="165"/>
        <v>0</v>
      </c>
      <c r="X503" s="7">
        <f t="shared" si="166"/>
        <v>0</v>
      </c>
      <c r="Y503" s="7">
        <f t="shared" si="167"/>
        <v>0</v>
      </c>
      <c r="Z503" s="7">
        <f t="shared" ca="1" si="168"/>
        <v>0</v>
      </c>
      <c r="AA503" s="7">
        <f t="shared" ca="1" si="169"/>
        <v>0</v>
      </c>
      <c r="AB503" s="7">
        <f t="shared" ca="1" si="170"/>
        <v>0</v>
      </c>
      <c r="AC503" s="3"/>
      <c r="AD503" s="3"/>
    </row>
    <row r="504" spans="1:30" x14ac:dyDescent="0.2">
      <c r="A504" s="20">
        <v>0</v>
      </c>
      <c r="B504" s="20">
        <v>0</v>
      </c>
      <c r="C504" s="8">
        <f>IF(Input!C492="",0,A504-$A$18)</f>
        <v>0</v>
      </c>
      <c r="D504" s="8">
        <f>(B504-Input!$C$6-Input!$F$5*C504)*IF(Input!C492="",0,1)</f>
        <v>0</v>
      </c>
      <c r="E504" s="7">
        <f t="shared" si="150"/>
        <v>0</v>
      </c>
      <c r="F504" s="7">
        <f t="shared" si="151"/>
        <v>0</v>
      </c>
      <c r="G504" s="7">
        <f t="shared" si="152"/>
        <v>0</v>
      </c>
      <c r="H504" s="7">
        <f t="shared" si="153"/>
        <v>0</v>
      </c>
      <c r="I504" s="7">
        <f t="shared" si="154"/>
        <v>0</v>
      </c>
      <c r="J504" s="7">
        <f t="shared" si="155"/>
        <v>0</v>
      </c>
      <c r="K504" s="7">
        <f t="shared" si="156"/>
        <v>0</v>
      </c>
      <c r="L504" s="7">
        <f t="shared" si="157"/>
        <v>0</v>
      </c>
      <c r="M504" s="7">
        <f>Input!C492*Input!$F$10</f>
        <v>0</v>
      </c>
      <c r="N504" s="7">
        <f>(-C504*SIN(ATAN(Input!$F$5*Input!$F$10))+(M504-$M$18)*COS(ATAN(Input!$F$5*Input!$F$10)))*IF(Input!C492="",0,1)</f>
        <v>0</v>
      </c>
      <c r="O504" s="7">
        <f>(C504*COS(ATAN(Input!$F$5*Input!$F$10))+(M504-$M$18)*SIN(ATAN(Input!$F$5*Input!$F$10)))*IF(Input!C492="",0,1)</f>
        <v>0</v>
      </c>
      <c r="P504" s="7">
        <f t="shared" si="158"/>
        <v>0</v>
      </c>
      <c r="Q504" s="7">
        <f t="shared" si="159"/>
        <v>0</v>
      </c>
      <c r="R504" s="7">
        <f t="shared" si="160"/>
        <v>0</v>
      </c>
      <c r="S504" s="7">
        <f t="shared" si="161"/>
        <v>0</v>
      </c>
      <c r="T504" s="7">
        <f t="shared" si="162"/>
        <v>0</v>
      </c>
      <c r="U504" s="7">
        <f t="shared" si="163"/>
        <v>0</v>
      </c>
      <c r="V504" s="7">
        <f t="shared" si="164"/>
        <v>0</v>
      </c>
      <c r="W504" s="7">
        <f t="shared" si="165"/>
        <v>0</v>
      </c>
      <c r="X504" s="7">
        <f t="shared" si="166"/>
        <v>0</v>
      </c>
      <c r="Y504" s="7">
        <f t="shared" si="167"/>
        <v>0</v>
      </c>
      <c r="Z504" s="7">
        <f t="shared" ca="1" si="168"/>
        <v>0</v>
      </c>
      <c r="AA504" s="7">
        <f t="shared" ca="1" si="169"/>
        <v>0</v>
      </c>
      <c r="AB504" s="7">
        <f t="shared" ca="1" si="170"/>
        <v>0</v>
      </c>
      <c r="AC504" s="3"/>
      <c r="AD504" s="3"/>
    </row>
    <row r="505" spans="1:30" x14ac:dyDescent="0.2">
      <c r="A505" s="20">
        <v>0</v>
      </c>
      <c r="B505" s="20">
        <v>0</v>
      </c>
      <c r="C505" s="8">
        <f>IF(Input!C493="",0,A505-$A$18)</f>
        <v>0</v>
      </c>
      <c r="D505" s="8">
        <f>(B505-Input!$C$6-Input!$F$5*C505)*IF(Input!C493="",0,1)</f>
        <v>0</v>
      </c>
      <c r="E505" s="7">
        <f t="shared" si="150"/>
        <v>0</v>
      </c>
      <c r="F505" s="7">
        <f t="shared" si="151"/>
        <v>0</v>
      </c>
      <c r="G505" s="7">
        <f t="shared" si="152"/>
        <v>0</v>
      </c>
      <c r="H505" s="7">
        <f t="shared" si="153"/>
        <v>0</v>
      </c>
      <c r="I505" s="7">
        <f t="shared" si="154"/>
        <v>0</v>
      </c>
      <c r="J505" s="7">
        <f t="shared" si="155"/>
        <v>0</v>
      </c>
      <c r="K505" s="7">
        <f t="shared" si="156"/>
        <v>0</v>
      </c>
      <c r="L505" s="7">
        <f t="shared" si="157"/>
        <v>0</v>
      </c>
      <c r="M505" s="7">
        <f>Input!C493*Input!$F$10</f>
        <v>0</v>
      </c>
      <c r="N505" s="7">
        <f>(-C505*SIN(ATAN(Input!$F$5*Input!$F$10))+(M505-$M$18)*COS(ATAN(Input!$F$5*Input!$F$10)))*IF(Input!C493="",0,1)</f>
        <v>0</v>
      </c>
      <c r="O505" s="7">
        <f>(C505*COS(ATAN(Input!$F$5*Input!$F$10))+(M505-$M$18)*SIN(ATAN(Input!$F$5*Input!$F$10)))*IF(Input!C493="",0,1)</f>
        <v>0</v>
      </c>
      <c r="P505" s="7">
        <f t="shared" si="158"/>
        <v>0</v>
      </c>
      <c r="Q505" s="7">
        <f t="shared" si="159"/>
        <v>0</v>
      </c>
      <c r="R505" s="7">
        <f t="shared" si="160"/>
        <v>0</v>
      </c>
      <c r="S505" s="7">
        <f t="shared" si="161"/>
        <v>0</v>
      </c>
      <c r="T505" s="7">
        <f t="shared" si="162"/>
        <v>0</v>
      </c>
      <c r="U505" s="7">
        <f t="shared" si="163"/>
        <v>0</v>
      </c>
      <c r="V505" s="7">
        <f t="shared" si="164"/>
        <v>0</v>
      </c>
      <c r="W505" s="7">
        <f t="shared" si="165"/>
        <v>0</v>
      </c>
      <c r="X505" s="7">
        <f t="shared" si="166"/>
        <v>0</v>
      </c>
      <c r="Y505" s="7">
        <f t="shared" si="167"/>
        <v>0</v>
      </c>
      <c r="Z505" s="7">
        <f t="shared" ca="1" si="168"/>
        <v>0</v>
      </c>
      <c r="AA505" s="7">
        <f t="shared" ca="1" si="169"/>
        <v>0</v>
      </c>
      <c r="AB505" s="7">
        <f t="shared" ca="1" si="170"/>
        <v>0</v>
      </c>
      <c r="AC505" s="3"/>
      <c r="AD505" s="3"/>
    </row>
    <row r="506" spans="1:30" x14ac:dyDescent="0.2">
      <c r="A506" s="20">
        <v>0</v>
      </c>
      <c r="B506" s="20">
        <v>0</v>
      </c>
      <c r="C506" s="8">
        <f>IF(Input!C494="",0,A506-$A$18)</f>
        <v>0</v>
      </c>
      <c r="D506" s="8">
        <f>(B506-Input!$C$6-Input!$F$5*C506)*IF(Input!C494="",0,1)</f>
        <v>0</v>
      </c>
      <c r="E506" s="7">
        <f t="shared" si="150"/>
        <v>0</v>
      </c>
      <c r="F506" s="7">
        <f t="shared" si="151"/>
        <v>0</v>
      </c>
      <c r="G506" s="7">
        <f t="shared" si="152"/>
        <v>0</v>
      </c>
      <c r="H506" s="7">
        <f t="shared" si="153"/>
        <v>0</v>
      </c>
      <c r="I506" s="7">
        <f t="shared" si="154"/>
        <v>0</v>
      </c>
      <c r="J506" s="7">
        <f t="shared" si="155"/>
        <v>0</v>
      </c>
      <c r="K506" s="7">
        <f t="shared" si="156"/>
        <v>0</v>
      </c>
      <c r="L506" s="7">
        <f t="shared" si="157"/>
        <v>0</v>
      </c>
      <c r="M506" s="7">
        <f>Input!C494*Input!$F$10</f>
        <v>0</v>
      </c>
      <c r="N506" s="7">
        <f>(-C506*SIN(ATAN(Input!$F$5*Input!$F$10))+(M506-$M$18)*COS(ATAN(Input!$F$5*Input!$F$10)))*IF(Input!C494="",0,1)</f>
        <v>0</v>
      </c>
      <c r="O506" s="7">
        <f>(C506*COS(ATAN(Input!$F$5*Input!$F$10))+(M506-$M$18)*SIN(ATAN(Input!$F$5*Input!$F$10)))*IF(Input!C494="",0,1)</f>
        <v>0</v>
      </c>
      <c r="P506" s="7">
        <f t="shared" si="158"/>
        <v>0</v>
      </c>
      <c r="Q506" s="7">
        <f t="shared" si="159"/>
        <v>0</v>
      </c>
      <c r="R506" s="7">
        <f t="shared" si="160"/>
        <v>0</v>
      </c>
      <c r="S506" s="7">
        <f t="shared" si="161"/>
        <v>0</v>
      </c>
      <c r="T506" s="7">
        <f t="shared" si="162"/>
        <v>0</v>
      </c>
      <c r="U506" s="7">
        <f t="shared" si="163"/>
        <v>0</v>
      </c>
      <c r="V506" s="7">
        <f t="shared" si="164"/>
        <v>0</v>
      </c>
      <c r="W506" s="7">
        <f t="shared" si="165"/>
        <v>0</v>
      </c>
      <c r="X506" s="7">
        <f t="shared" si="166"/>
        <v>0</v>
      </c>
      <c r="Y506" s="7">
        <f t="shared" si="167"/>
        <v>0</v>
      </c>
      <c r="Z506" s="7">
        <f t="shared" ca="1" si="168"/>
        <v>0</v>
      </c>
      <c r="AA506" s="7">
        <f t="shared" ca="1" si="169"/>
        <v>0</v>
      </c>
      <c r="AB506" s="7">
        <f t="shared" ca="1" si="170"/>
        <v>0</v>
      </c>
      <c r="AC506" s="3"/>
      <c r="AD506" s="3"/>
    </row>
    <row r="507" spans="1:30" x14ac:dyDescent="0.2">
      <c r="A507" s="20">
        <v>0</v>
      </c>
      <c r="B507" s="20">
        <v>0</v>
      </c>
      <c r="C507" s="8">
        <f>IF(Input!C495="",0,A507-$A$18)</f>
        <v>0</v>
      </c>
      <c r="D507" s="8">
        <f>(B507-Input!$C$6-Input!$F$5*C507)*IF(Input!C495="",0,1)</f>
        <v>0</v>
      </c>
      <c r="E507" s="7">
        <f t="shared" si="150"/>
        <v>0</v>
      </c>
      <c r="F507" s="7">
        <f t="shared" si="151"/>
        <v>0</v>
      </c>
      <c r="G507" s="7">
        <f t="shared" si="152"/>
        <v>0</v>
      </c>
      <c r="H507" s="7">
        <f t="shared" si="153"/>
        <v>0</v>
      </c>
      <c r="I507" s="7">
        <f t="shared" si="154"/>
        <v>0</v>
      </c>
      <c r="J507" s="7">
        <f t="shared" si="155"/>
        <v>0</v>
      </c>
      <c r="K507" s="7">
        <f t="shared" si="156"/>
        <v>0</v>
      </c>
      <c r="L507" s="7">
        <f t="shared" si="157"/>
        <v>0</v>
      </c>
      <c r="M507" s="7">
        <f>Input!C495*Input!$F$10</f>
        <v>0</v>
      </c>
      <c r="N507" s="7">
        <f>(-C507*SIN(ATAN(Input!$F$5*Input!$F$10))+(M507-$M$18)*COS(ATAN(Input!$F$5*Input!$F$10)))*IF(Input!C495="",0,1)</f>
        <v>0</v>
      </c>
      <c r="O507" s="7">
        <f>(C507*COS(ATAN(Input!$F$5*Input!$F$10))+(M507-$M$18)*SIN(ATAN(Input!$F$5*Input!$F$10)))*IF(Input!C495="",0,1)</f>
        <v>0</v>
      </c>
      <c r="P507" s="7">
        <f t="shared" si="158"/>
        <v>0</v>
      </c>
      <c r="Q507" s="7">
        <f t="shared" si="159"/>
        <v>0</v>
      </c>
      <c r="R507" s="7">
        <f t="shared" si="160"/>
        <v>0</v>
      </c>
      <c r="S507" s="7">
        <f t="shared" si="161"/>
        <v>0</v>
      </c>
      <c r="T507" s="7">
        <f t="shared" si="162"/>
        <v>0</v>
      </c>
      <c r="U507" s="7">
        <f t="shared" si="163"/>
        <v>0</v>
      </c>
      <c r="V507" s="7">
        <f t="shared" si="164"/>
        <v>0</v>
      </c>
      <c r="W507" s="7">
        <f t="shared" si="165"/>
        <v>0</v>
      </c>
      <c r="X507" s="7">
        <f t="shared" si="166"/>
        <v>0</v>
      </c>
      <c r="Y507" s="7">
        <f t="shared" si="167"/>
        <v>0</v>
      </c>
      <c r="Z507" s="7">
        <f t="shared" ca="1" si="168"/>
        <v>0</v>
      </c>
      <c r="AA507" s="7">
        <f t="shared" ca="1" si="169"/>
        <v>0</v>
      </c>
      <c r="AB507" s="7">
        <f t="shared" ca="1" si="170"/>
        <v>0</v>
      </c>
      <c r="AC507" s="3"/>
      <c r="AD507" s="3"/>
    </row>
    <row r="508" spans="1:30" x14ac:dyDescent="0.2">
      <c r="A508" s="20">
        <v>0</v>
      </c>
      <c r="B508" s="20">
        <v>0</v>
      </c>
      <c r="C508" s="8">
        <f>IF(Input!C496="",0,A508-$A$18)</f>
        <v>0</v>
      </c>
      <c r="D508" s="8">
        <f>(B508-Input!$C$6-Input!$F$5*C508)*IF(Input!C496="",0,1)</f>
        <v>0</v>
      </c>
      <c r="E508" s="7">
        <f t="shared" si="150"/>
        <v>0</v>
      </c>
      <c r="F508" s="7">
        <f t="shared" si="151"/>
        <v>0</v>
      </c>
      <c r="G508" s="7">
        <f t="shared" si="152"/>
        <v>0</v>
      </c>
      <c r="H508" s="7">
        <f t="shared" si="153"/>
        <v>0</v>
      </c>
      <c r="I508" s="7">
        <f t="shared" si="154"/>
        <v>0</v>
      </c>
      <c r="J508" s="7">
        <f t="shared" si="155"/>
        <v>0</v>
      </c>
      <c r="K508" s="7">
        <f t="shared" si="156"/>
        <v>0</v>
      </c>
      <c r="L508" s="7">
        <f t="shared" si="157"/>
        <v>0</v>
      </c>
      <c r="M508" s="7">
        <f>Input!C496*Input!$F$10</f>
        <v>0</v>
      </c>
      <c r="N508" s="7">
        <f>(-C508*SIN(ATAN(Input!$F$5*Input!$F$10))+(M508-$M$18)*COS(ATAN(Input!$F$5*Input!$F$10)))*IF(Input!C496="",0,1)</f>
        <v>0</v>
      </c>
      <c r="O508" s="7">
        <f>(C508*COS(ATAN(Input!$F$5*Input!$F$10))+(M508-$M$18)*SIN(ATAN(Input!$F$5*Input!$F$10)))*IF(Input!C496="",0,1)</f>
        <v>0</v>
      </c>
      <c r="P508" s="7">
        <f t="shared" si="158"/>
        <v>0</v>
      </c>
      <c r="Q508" s="7">
        <f t="shared" si="159"/>
        <v>0</v>
      </c>
      <c r="R508" s="7">
        <f t="shared" si="160"/>
        <v>0</v>
      </c>
      <c r="S508" s="7">
        <f t="shared" si="161"/>
        <v>0</v>
      </c>
      <c r="T508" s="7">
        <f t="shared" si="162"/>
        <v>0</v>
      </c>
      <c r="U508" s="7">
        <f t="shared" si="163"/>
        <v>0</v>
      </c>
      <c r="V508" s="7">
        <f t="shared" si="164"/>
        <v>0</v>
      </c>
      <c r="W508" s="7">
        <f t="shared" si="165"/>
        <v>0</v>
      </c>
      <c r="X508" s="7">
        <f t="shared" si="166"/>
        <v>0</v>
      </c>
      <c r="Y508" s="7">
        <f t="shared" si="167"/>
        <v>0</v>
      </c>
      <c r="Z508" s="7">
        <f t="shared" ca="1" si="168"/>
        <v>0</v>
      </c>
      <c r="AA508" s="7">
        <f t="shared" ca="1" si="169"/>
        <v>0</v>
      </c>
      <c r="AB508" s="7">
        <f t="shared" ca="1" si="170"/>
        <v>0</v>
      </c>
      <c r="AC508" s="3"/>
      <c r="AD508" s="3"/>
    </row>
    <row r="509" spans="1:30" x14ac:dyDescent="0.2">
      <c r="A509" s="20">
        <v>0</v>
      </c>
      <c r="B509" s="20">
        <v>0</v>
      </c>
      <c r="C509" s="8">
        <f>IF(Input!C497="",0,A509-$A$18)</f>
        <v>0</v>
      </c>
      <c r="D509" s="8">
        <f>(B509-Input!$C$6-Input!$F$5*C509)*IF(Input!C497="",0,1)</f>
        <v>0</v>
      </c>
      <c r="E509" s="7">
        <f t="shared" si="150"/>
        <v>0</v>
      </c>
      <c r="F509" s="7">
        <f t="shared" si="151"/>
        <v>0</v>
      </c>
      <c r="G509" s="7">
        <f t="shared" si="152"/>
        <v>0</v>
      </c>
      <c r="H509" s="7">
        <f t="shared" si="153"/>
        <v>0</v>
      </c>
      <c r="I509" s="7">
        <f t="shared" si="154"/>
        <v>0</v>
      </c>
      <c r="J509" s="7">
        <f t="shared" si="155"/>
        <v>0</v>
      </c>
      <c r="K509" s="7">
        <f t="shared" si="156"/>
        <v>0</v>
      </c>
      <c r="L509" s="7">
        <f t="shared" si="157"/>
        <v>0</v>
      </c>
      <c r="M509" s="7">
        <f>Input!C497*Input!$F$10</f>
        <v>0</v>
      </c>
      <c r="N509" s="7">
        <f>(-C509*SIN(ATAN(Input!$F$5*Input!$F$10))+(M509-$M$18)*COS(ATAN(Input!$F$5*Input!$F$10)))*IF(Input!C497="",0,1)</f>
        <v>0</v>
      </c>
      <c r="O509" s="7">
        <f>(C509*COS(ATAN(Input!$F$5*Input!$F$10))+(M509-$M$18)*SIN(ATAN(Input!$F$5*Input!$F$10)))*IF(Input!C497="",0,1)</f>
        <v>0</v>
      </c>
      <c r="P509" s="7">
        <f t="shared" si="158"/>
        <v>0</v>
      </c>
      <c r="Q509" s="7">
        <f t="shared" si="159"/>
        <v>0</v>
      </c>
      <c r="R509" s="7">
        <f t="shared" si="160"/>
        <v>0</v>
      </c>
      <c r="S509" s="7">
        <f t="shared" si="161"/>
        <v>0</v>
      </c>
      <c r="T509" s="7">
        <f t="shared" si="162"/>
        <v>0</v>
      </c>
      <c r="U509" s="7">
        <f t="shared" si="163"/>
        <v>0</v>
      </c>
      <c r="V509" s="7">
        <f t="shared" si="164"/>
        <v>0</v>
      </c>
      <c r="W509" s="7">
        <f t="shared" si="165"/>
        <v>0</v>
      </c>
      <c r="X509" s="7">
        <f t="shared" si="166"/>
        <v>0</v>
      </c>
      <c r="Y509" s="7">
        <f t="shared" si="167"/>
        <v>0</v>
      </c>
      <c r="Z509" s="7">
        <f t="shared" ca="1" si="168"/>
        <v>0</v>
      </c>
      <c r="AA509" s="7">
        <f t="shared" ca="1" si="169"/>
        <v>0</v>
      </c>
      <c r="AB509" s="7">
        <f t="shared" ca="1" si="170"/>
        <v>0</v>
      </c>
      <c r="AC509" s="3"/>
      <c r="AD509" s="3"/>
    </row>
    <row r="510" spans="1:30" x14ac:dyDescent="0.2">
      <c r="A510" s="20">
        <v>0</v>
      </c>
      <c r="B510" s="20">
        <v>0</v>
      </c>
      <c r="C510" s="8">
        <f>IF(Input!C498="",0,A510-$A$18)</f>
        <v>0</v>
      </c>
      <c r="D510" s="8">
        <f>(B510-Input!$C$6-Input!$F$5*C510)*IF(Input!C498="",0,1)</f>
        <v>0</v>
      </c>
      <c r="E510" s="7">
        <f t="shared" si="150"/>
        <v>0</v>
      </c>
      <c r="F510" s="7">
        <f t="shared" si="151"/>
        <v>0</v>
      </c>
      <c r="G510" s="7">
        <f t="shared" si="152"/>
        <v>0</v>
      </c>
      <c r="H510" s="7">
        <f t="shared" si="153"/>
        <v>0</v>
      </c>
      <c r="I510" s="7">
        <f t="shared" si="154"/>
        <v>0</v>
      </c>
      <c r="J510" s="7">
        <f t="shared" si="155"/>
        <v>0</v>
      </c>
      <c r="K510" s="7">
        <f t="shared" si="156"/>
        <v>0</v>
      </c>
      <c r="L510" s="7">
        <f t="shared" si="157"/>
        <v>0</v>
      </c>
      <c r="M510" s="7">
        <f>Input!C498*Input!$F$10</f>
        <v>0</v>
      </c>
      <c r="N510" s="7">
        <f>(-C510*SIN(ATAN(Input!$F$5*Input!$F$10))+(M510-$M$18)*COS(ATAN(Input!$F$5*Input!$F$10)))*IF(Input!C498="",0,1)</f>
        <v>0</v>
      </c>
      <c r="O510" s="7">
        <f>(C510*COS(ATAN(Input!$F$5*Input!$F$10))+(M510-$M$18)*SIN(ATAN(Input!$F$5*Input!$F$10)))*IF(Input!C498="",0,1)</f>
        <v>0</v>
      </c>
      <c r="P510" s="7">
        <f t="shared" si="158"/>
        <v>0</v>
      </c>
      <c r="Q510" s="7">
        <f t="shared" si="159"/>
        <v>0</v>
      </c>
      <c r="R510" s="7">
        <f t="shared" si="160"/>
        <v>0</v>
      </c>
      <c r="S510" s="7">
        <f t="shared" si="161"/>
        <v>0</v>
      </c>
      <c r="T510" s="7">
        <f t="shared" si="162"/>
        <v>0</v>
      </c>
      <c r="U510" s="7">
        <f t="shared" si="163"/>
        <v>0</v>
      </c>
      <c r="V510" s="7">
        <f t="shared" si="164"/>
        <v>0</v>
      </c>
      <c r="W510" s="7">
        <f t="shared" si="165"/>
        <v>0</v>
      </c>
      <c r="X510" s="7">
        <f t="shared" si="166"/>
        <v>0</v>
      </c>
      <c r="Y510" s="7">
        <f t="shared" si="167"/>
        <v>0</v>
      </c>
      <c r="Z510" s="7">
        <f t="shared" ca="1" si="168"/>
        <v>0</v>
      </c>
      <c r="AA510" s="7">
        <f t="shared" ca="1" si="169"/>
        <v>0</v>
      </c>
      <c r="AB510" s="7">
        <f t="shared" ca="1" si="170"/>
        <v>0</v>
      </c>
      <c r="AC510" s="3"/>
      <c r="AD510" s="3"/>
    </row>
    <row r="511" spans="1:30" x14ac:dyDescent="0.2">
      <c r="A511" s="20">
        <v>0</v>
      </c>
      <c r="B511" s="20">
        <v>0</v>
      </c>
      <c r="C511" s="8">
        <f>IF(Input!C499="",0,A511-$A$18)</f>
        <v>0</v>
      </c>
      <c r="D511" s="8">
        <f>(B511-Input!$C$6-Input!$F$5*C511)*IF(Input!C499="",0,1)</f>
        <v>0</v>
      </c>
      <c r="E511" s="7">
        <f t="shared" si="150"/>
        <v>0</v>
      </c>
      <c r="F511" s="7">
        <f t="shared" si="151"/>
        <v>0</v>
      </c>
      <c r="G511" s="7">
        <f t="shared" si="152"/>
        <v>0</v>
      </c>
      <c r="H511" s="7">
        <f t="shared" si="153"/>
        <v>0</v>
      </c>
      <c r="I511" s="7">
        <f t="shared" si="154"/>
        <v>0</v>
      </c>
      <c r="J511" s="7">
        <f t="shared" si="155"/>
        <v>0</v>
      </c>
      <c r="K511" s="7">
        <f t="shared" si="156"/>
        <v>0</v>
      </c>
      <c r="L511" s="7">
        <f t="shared" si="157"/>
        <v>0</v>
      </c>
      <c r="M511" s="7">
        <f>Input!C499*Input!$F$10</f>
        <v>0</v>
      </c>
      <c r="N511" s="7">
        <f>(-C511*SIN(ATAN(Input!$F$5*Input!$F$10))+(M511-$M$18)*COS(ATAN(Input!$F$5*Input!$F$10)))*IF(Input!C499="",0,1)</f>
        <v>0</v>
      </c>
      <c r="O511" s="7">
        <f>(C511*COS(ATAN(Input!$F$5*Input!$F$10))+(M511-$M$18)*SIN(ATAN(Input!$F$5*Input!$F$10)))*IF(Input!C499="",0,1)</f>
        <v>0</v>
      </c>
      <c r="P511" s="7">
        <f t="shared" si="158"/>
        <v>0</v>
      </c>
      <c r="Q511" s="7">
        <f t="shared" si="159"/>
        <v>0</v>
      </c>
      <c r="R511" s="7">
        <f t="shared" si="160"/>
        <v>0</v>
      </c>
      <c r="S511" s="7">
        <f t="shared" si="161"/>
        <v>0</v>
      </c>
      <c r="T511" s="7">
        <f t="shared" si="162"/>
        <v>0</v>
      </c>
      <c r="U511" s="7">
        <f t="shared" si="163"/>
        <v>0</v>
      </c>
      <c r="V511" s="7">
        <f t="shared" si="164"/>
        <v>0</v>
      </c>
      <c r="W511" s="7">
        <f t="shared" si="165"/>
        <v>0</v>
      </c>
      <c r="X511" s="7">
        <f t="shared" si="166"/>
        <v>0</v>
      </c>
      <c r="Y511" s="7">
        <f t="shared" si="167"/>
        <v>0</v>
      </c>
      <c r="Z511" s="7">
        <f t="shared" ca="1" si="168"/>
        <v>0</v>
      </c>
      <c r="AA511" s="7">
        <f t="shared" ca="1" si="169"/>
        <v>0</v>
      </c>
      <c r="AB511" s="7">
        <f t="shared" ca="1" si="170"/>
        <v>0</v>
      </c>
      <c r="AC511" s="3"/>
      <c r="AD511" s="3"/>
    </row>
    <row r="512" spans="1:30" x14ac:dyDescent="0.2">
      <c r="A512" s="20">
        <v>0</v>
      </c>
      <c r="B512" s="20">
        <v>0</v>
      </c>
      <c r="C512" s="8">
        <f>IF(Input!C500="",0,A512-$A$18)</f>
        <v>0</v>
      </c>
      <c r="D512" s="8">
        <f>(B512-Input!$C$6-Input!$F$5*C512)*IF(Input!C500="",0,1)</f>
        <v>0</v>
      </c>
      <c r="E512" s="7">
        <f t="shared" si="150"/>
        <v>0</v>
      </c>
      <c r="F512" s="7">
        <f t="shared" si="151"/>
        <v>0</v>
      </c>
      <c r="G512" s="7">
        <f t="shared" si="152"/>
        <v>0</v>
      </c>
      <c r="H512" s="7">
        <f t="shared" si="153"/>
        <v>0</v>
      </c>
      <c r="I512" s="7">
        <f t="shared" si="154"/>
        <v>0</v>
      </c>
      <c r="J512" s="7">
        <f t="shared" si="155"/>
        <v>0</v>
      </c>
      <c r="K512" s="7">
        <f t="shared" si="156"/>
        <v>0</v>
      </c>
      <c r="L512" s="7">
        <f t="shared" si="157"/>
        <v>0</v>
      </c>
      <c r="M512" s="7">
        <f>Input!C500*Input!$F$10</f>
        <v>0</v>
      </c>
      <c r="N512" s="7">
        <f>(-C512*SIN(ATAN(Input!$F$5*Input!$F$10))+(M512-$M$18)*COS(ATAN(Input!$F$5*Input!$F$10)))*IF(Input!C500="",0,1)</f>
        <v>0</v>
      </c>
      <c r="O512" s="7">
        <f>(C512*COS(ATAN(Input!$F$5*Input!$F$10))+(M512-$M$18)*SIN(ATAN(Input!$F$5*Input!$F$10)))*IF(Input!C500="",0,1)</f>
        <v>0</v>
      </c>
      <c r="P512" s="7">
        <f t="shared" si="158"/>
        <v>0</v>
      </c>
      <c r="Q512" s="7">
        <f t="shared" si="159"/>
        <v>0</v>
      </c>
      <c r="R512" s="7">
        <f t="shared" si="160"/>
        <v>0</v>
      </c>
      <c r="S512" s="7">
        <f t="shared" si="161"/>
        <v>0</v>
      </c>
      <c r="T512" s="7">
        <f t="shared" si="162"/>
        <v>0</v>
      </c>
      <c r="U512" s="7">
        <f t="shared" si="163"/>
        <v>0</v>
      </c>
      <c r="V512" s="7">
        <f t="shared" si="164"/>
        <v>0</v>
      </c>
      <c r="W512" s="7">
        <f t="shared" si="165"/>
        <v>0</v>
      </c>
      <c r="X512" s="7">
        <f t="shared" si="166"/>
        <v>0</v>
      </c>
      <c r="Y512" s="7">
        <f t="shared" si="167"/>
        <v>0</v>
      </c>
      <c r="Z512" s="7">
        <f t="shared" ca="1" si="168"/>
        <v>0</v>
      </c>
      <c r="AA512" s="7">
        <f t="shared" ca="1" si="169"/>
        <v>0</v>
      </c>
      <c r="AB512" s="7">
        <f t="shared" ca="1" si="170"/>
        <v>0</v>
      </c>
      <c r="AC512" s="3"/>
      <c r="AD512" s="3"/>
    </row>
    <row r="513" spans="1:30" x14ac:dyDescent="0.2">
      <c r="A513" s="20">
        <v>0</v>
      </c>
      <c r="B513" s="20">
        <v>0</v>
      </c>
      <c r="C513" s="8">
        <f>IF(Input!C501="",0,A513-$A$18)</f>
        <v>0</v>
      </c>
      <c r="D513" s="8">
        <f>(B513-Input!$C$6-Input!$F$5*C513)*IF(Input!C501="",0,1)</f>
        <v>0</v>
      </c>
      <c r="E513" s="7">
        <f t="shared" si="150"/>
        <v>0</v>
      </c>
      <c r="F513" s="7">
        <f t="shared" si="151"/>
        <v>0</v>
      </c>
      <c r="G513" s="7">
        <f t="shared" si="152"/>
        <v>0</v>
      </c>
      <c r="H513" s="7">
        <f t="shared" si="153"/>
        <v>0</v>
      </c>
      <c r="I513" s="7">
        <f t="shared" si="154"/>
        <v>0</v>
      </c>
      <c r="J513" s="7">
        <f t="shared" si="155"/>
        <v>0</v>
      </c>
      <c r="K513" s="7">
        <f t="shared" si="156"/>
        <v>0</v>
      </c>
      <c r="L513" s="7">
        <f t="shared" si="157"/>
        <v>0</v>
      </c>
      <c r="M513" s="7">
        <f>Input!C501*Input!$F$10</f>
        <v>0</v>
      </c>
      <c r="N513" s="7">
        <f>(-C513*SIN(ATAN(Input!$F$5*Input!$F$10))+(M513-$M$18)*COS(ATAN(Input!$F$5*Input!$F$10)))*IF(Input!C501="",0,1)</f>
        <v>0</v>
      </c>
      <c r="O513" s="7">
        <f>(C513*COS(ATAN(Input!$F$5*Input!$F$10))+(M513-$M$18)*SIN(ATAN(Input!$F$5*Input!$F$10)))*IF(Input!C501="",0,1)</f>
        <v>0</v>
      </c>
      <c r="P513" s="7">
        <f t="shared" si="158"/>
        <v>0</v>
      </c>
      <c r="Q513" s="7">
        <f t="shared" si="159"/>
        <v>0</v>
      </c>
      <c r="R513" s="7">
        <f t="shared" si="160"/>
        <v>0</v>
      </c>
      <c r="S513" s="7">
        <f t="shared" si="161"/>
        <v>0</v>
      </c>
      <c r="T513" s="7">
        <f t="shared" si="162"/>
        <v>0</v>
      </c>
      <c r="U513" s="7">
        <f t="shared" si="163"/>
        <v>0</v>
      </c>
      <c r="V513" s="7">
        <f t="shared" si="164"/>
        <v>0</v>
      </c>
      <c r="W513" s="7">
        <f t="shared" si="165"/>
        <v>0</v>
      </c>
      <c r="X513" s="7">
        <f t="shared" si="166"/>
        <v>0</v>
      </c>
      <c r="Y513" s="7">
        <f t="shared" si="167"/>
        <v>0</v>
      </c>
      <c r="Z513" s="7">
        <f t="shared" ca="1" si="168"/>
        <v>0</v>
      </c>
      <c r="AA513" s="7">
        <f t="shared" ca="1" si="169"/>
        <v>0</v>
      </c>
      <c r="AB513" s="7">
        <f t="shared" ca="1" si="170"/>
        <v>0</v>
      </c>
      <c r="AC513" s="3"/>
      <c r="AD513" s="3"/>
    </row>
    <row r="514" spans="1:30" x14ac:dyDescent="0.2">
      <c r="A514" s="20">
        <v>0</v>
      </c>
      <c r="B514" s="20">
        <v>0</v>
      </c>
      <c r="C514" s="8">
        <f>IF(Input!C502="",0,A514-$A$18)</f>
        <v>0</v>
      </c>
      <c r="D514" s="8">
        <f>(B514-Input!$C$6-Input!$F$5*C514)*IF(Input!C502="",0,1)</f>
        <v>0</v>
      </c>
      <c r="E514" s="7">
        <f t="shared" si="150"/>
        <v>0</v>
      </c>
      <c r="F514" s="7">
        <f t="shared" si="151"/>
        <v>0</v>
      </c>
      <c r="G514" s="7">
        <f t="shared" si="152"/>
        <v>0</v>
      </c>
      <c r="H514" s="7">
        <f t="shared" si="153"/>
        <v>0</v>
      </c>
      <c r="I514" s="7">
        <f t="shared" si="154"/>
        <v>0</v>
      </c>
      <c r="J514" s="7">
        <f t="shared" si="155"/>
        <v>0</v>
      </c>
      <c r="K514" s="7">
        <f t="shared" si="156"/>
        <v>0</v>
      </c>
      <c r="L514" s="7">
        <f t="shared" si="157"/>
        <v>0</v>
      </c>
      <c r="M514" s="7">
        <f>Input!C502*Input!$F$10</f>
        <v>0</v>
      </c>
      <c r="N514" s="7">
        <f>(-C514*SIN(ATAN(Input!$F$5*Input!$F$10))+(M514-$M$18)*COS(ATAN(Input!$F$5*Input!$F$10)))*IF(Input!C502="",0,1)</f>
        <v>0</v>
      </c>
      <c r="O514" s="7">
        <f>(C514*COS(ATAN(Input!$F$5*Input!$F$10))+(M514-$M$18)*SIN(ATAN(Input!$F$5*Input!$F$10)))*IF(Input!C502="",0,1)</f>
        <v>0</v>
      </c>
      <c r="P514" s="7">
        <f t="shared" si="158"/>
        <v>0</v>
      </c>
      <c r="Q514" s="7">
        <f t="shared" si="159"/>
        <v>0</v>
      </c>
      <c r="R514" s="7">
        <f t="shared" si="160"/>
        <v>0</v>
      </c>
      <c r="S514" s="7">
        <f t="shared" si="161"/>
        <v>0</v>
      </c>
      <c r="T514" s="7">
        <f t="shared" si="162"/>
        <v>0</v>
      </c>
      <c r="U514" s="7">
        <f t="shared" si="163"/>
        <v>0</v>
      </c>
      <c r="V514" s="7">
        <f t="shared" si="164"/>
        <v>0</v>
      </c>
      <c r="W514" s="7">
        <f t="shared" si="165"/>
        <v>0</v>
      </c>
      <c r="X514" s="7">
        <f t="shared" si="166"/>
        <v>0</v>
      </c>
      <c r="Y514" s="7">
        <f t="shared" si="167"/>
        <v>0</v>
      </c>
      <c r="Z514" s="7">
        <f t="shared" ca="1" si="168"/>
        <v>0</v>
      </c>
      <c r="AA514" s="7">
        <f t="shared" ca="1" si="169"/>
        <v>0</v>
      </c>
      <c r="AB514" s="7">
        <f t="shared" ca="1" si="170"/>
        <v>0</v>
      </c>
      <c r="AC514" s="3"/>
      <c r="AD514" s="3"/>
    </row>
    <row r="515" spans="1:30" x14ac:dyDescent="0.2">
      <c r="A515" s="20">
        <v>0</v>
      </c>
      <c r="B515" s="20">
        <v>0</v>
      </c>
      <c r="C515" s="8">
        <f>IF(Input!C503="",0,A515-$A$18)</f>
        <v>0</v>
      </c>
      <c r="D515" s="8">
        <f>(B515-Input!$C$6-Input!$F$5*C515)*IF(Input!C503="",0,1)</f>
        <v>0</v>
      </c>
      <c r="E515" s="7">
        <f t="shared" si="150"/>
        <v>0</v>
      </c>
      <c r="F515" s="7">
        <f t="shared" si="151"/>
        <v>0</v>
      </c>
      <c r="G515" s="7">
        <f t="shared" si="152"/>
        <v>0</v>
      </c>
      <c r="H515" s="7">
        <f t="shared" si="153"/>
        <v>0</v>
      </c>
      <c r="I515" s="7">
        <f t="shared" si="154"/>
        <v>0</v>
      </c>
      <c r="J515" s="7">
        <f t="shared" si="155"/>
        <v>0</v>
      </c>
      <c r="K515" s="7">
        <f t="shared" si="156"/>
        <v>0</v>
      </c>
      <c r="L515" s="7">
        <f t="shared" si="157"/>
        <v>0</v>
      </c>
      <c r="M515" s="7">
        <f>Input!C503*Input!$F$10</f>
        <v>0</v>
      </c>
      <c r="N515" s="7">
        <f>(-C515*SIN(ATAN(Input!$F$5*Input!$F$10))+(M515-$M$18)*COS(ATAN(Input!$F$5*Input!$F$10)))*IF(Input!C503="",0,1)</f>
        <v>0</v>
      </c>
      <c r="O515" s="7">
        <f>(C515*COS(ATAN(Input!$F$5*Input!$F$10))+(M515-$M$18)*SIN(ATAN(Input!$F$5*Input!$F$10)))*IF(Input!C503="",0,1)</f>
        <v>0</v>
      </c>
      <c r="P515" s="7">
        <f t="shared" si="158"/>
        <v>0</v>
      </c>
      <c r="Q515" s="7">
        <f t="shared" si="159"/>
        <v>0</v>
      </c>
      <c r="R515" s="7">
        <f t="shared" si="160"/>
        <v>0</v>
      </c>
      <c r="S515" s="7">
        <f t="shared" si="161"/>
        <v>0</v>
      </c>
      <c r="T515" s="7">
        <f t="shared" si="162"/>
        <v>0</v>
      </c>
      <c r="U515" s="7">
        <f t="shared" si="163"/>
        <v>0</v>
      </c>
      <c r="V515" s="7">
        <f t="shared" si="164"/>
        <v>0</v>
      </c>
      <c r="W515" s="7">
        <f t="shared" si="165"/>
        <v>0</v>
      </c>
      <c r="X515" s="7">
        <f t="shared" si="166"/>
        <v>0</v>
      </c>
      <c r="Y515" s="7">
        <f t="shared" si="167"/>
        <v>0</v>
      </c>
      <c r="Z515" s="7">
        <f t="shared" ca="1" si="168"/>
        <v>0</v>
      </c>
      <c r="AA515" s="7">
        <f t="shared" ca="1" si="169"/>
        <v>0</v>
      </c>
      <c r="AB515" s="7">
        <f t="shared" ca="1" si="170"/>
        <v>0</v>
      </c>
      <c r="AC515" s="3"/>
      <c r="AD515" s="3"/>
    </row>
    <row r="516" spans="1:30" x14ac:dyDescent="0.2">
      <c r="A516" s="20">
        <v>0</v>
      </c>
      <c r="B516" s="20">
        <v>0</v>
      </c>
      <c r="C516" s="8">
        <f>IF(Input!C504="",0,A516-$A$18)</f>
        <v>0</v>
      </c>
      <c r="D516" s="8">
        <f>(B516-Input!$C$6-Input!$F$5*C516)*IF(Input!C504="",0,1)</f>
        <v>0</v>
      </c>
      <c r="E516" s="7">
        <f t="shared" si="150"/>
        <v>0</v>
      </c>
      <c r="F516" s="7">
        <f t="shared" si="151"/>
        <v>0</v>
      </c>
      <c r="G516" s="7">
        <f t="shared" si="152"/>
        <v>0</v>
      </c>
      <c r="H516" s="7">
        <f t="shared" si="153"/>
        <v>0</v>
      </c>
      <c r="I516" s="7">
        <f t="shared" si="154"/>
        <v>0</v>
      </c>
      <c r="J516" s="7">
        <f t="shared" si="155"/>
        <v>0</v>
      </c>
      <c r="K516" s="7">
        <f t="shared" si="156"/>
        <v>0</v>
      </c>
      <c r="L516" s="7">
        <f t="shared" si="157"/>
        <v>0</v>
      </c>
      <c r="M516" s="7">
        <f>Input!C504*Input!$F$10</f>
        <v>0</v>
      </c>
      <c r="N516" s="7">
        <f>(-C516*SIN(ATAN(Input!$F$5*Input!$F$10))+(M516-$M$18)*COS(ATAN(Input!$F$5*Input!$F$10)))*IF(Input!C504="",0,1)</f>
        <v>0</v>
      </c>
      <c r="O516" s="7">
        <f>(C516*COS(ATAN(Input!$F$5*Input!$F$10))+(M516-$M$18)*SIN(ATAN(Input!$F$5*Input!$F$10)))*IF(Input!C504="",0,1)</f>
        <v>0</v>
      </c>
      <c r="P516" s="7">
        <f t="shared" si="158"/>
        <v>0</v>
      </c>
      <c r="Q516" s="7">
        <f t="shared" si="159"/>
        <v>0</v>
      </c>
      <c r="R516" s="7">
        <f t="shared" si="160"/>
        <v>0</v>
      </c>
      <c r="S516" s="7">
        <f t="shared" si="161"/>
        <v>0</v>
      </c>
      <c r="T516" s="7">
        <f t="shared" si="162"/>
        <v>0</v>
      </c>
      <c r="U516" s="7">
        <f t="shared" si="163"/>
        <v>0</v>
      </c>
      <c r="V516" s="7">
        <f t="shared" si="164"/>
        <v>0</v>
      </c>
      <c r="W516" s="7">
        <f t="shared" si="165"/>
        <v>0</v>
      </c>
      <c r="X516" s="7">
        <f t="shared" si="166"/>
        <v>0</v>
      </c>
      <c r="Y516" s="7">
        <f t="shared" si="167"/>
        <v>0</v>
      </c>
      <c r="Z516" s="7">
        <f t="shared" ca="1" si="168"/>
        <v>0</v>
      </c>
      <c r="AA516" s="7">
        <f t="shared" ca="1" si="169"/>
        <v>0</v>
      </c>
      <c r="AB516" s="7">
        <f t="shared" ca="1" si="170"/>
        <v>0</v>
      </c>
      <c r="AC516" s="3"/>
      <c r="AD516" s="3"/>
    </row>
    <row r="517" spans="1:30" x14ac:dyDescent="0.2">
      <c r="A517" s="20">
        <v>0</v>
      </c>
      <c r="B517" s="20">
        <v>0</v>
      </c>
      <c r="C517" s="8">
        <f>IF(Input!C505="",0,A517-$A$18)</f>
        <v>0</v>
      </c>
      <c r="D517" s="8">
        <f>(B517-Input!$C$6-Input!$F$5*C517)*IF(Input!C505="",0,1)</f>
        <v>0</v>
      </c>
      <c r="E517" s="7">
        <f t="shared" si="150"/>
        <v>0</v>
      </c>
      <c r="F517" s="7">
        <f t="shared" si="151"/>
        <v>0</v>
      </c>
      <c r="G517" s="7">
        <f t="shared" si="152"/>
        <v>0</v>
      </c>
      <c r="H517" s="7">
        <f t="shared" si="153"/>
        <v>0</v>
      </c>
      <c r="I517" s="7">
        <f t="shared" si="154"/>
        <v>0</v>
      </c>
      <c r="J517" s="7">
        <f t="shared" si="155"/>
        <v>0</v>
      </c>
      <c r="K517" s="7">
        <f t="shared" si="156"/>
        <v>0</v>
      </c>
      <c r="L517" s="7">
        <f t="shared" si="157"/>
        <v>0</v>
      </c>
      <c r="M517" s="7">
        <f>Input!C505*Input!$F$10</f>
        <v>0</v>
      </c>
      <c r="N517" s="7">
        <f>(-C517*SIN(ATAN(Input!$F$5*Input!$F$10))+(M517-$M$18)*COS(ATAN(Input!$F$5*Input!$F$10)))*IF(Input!C505="",0,1)</f>
        <v>0</v>
      </c>
      <c r="O517" s="7">
        <f>(C517*COS(ATAN(Input!$F$5*Input!$F$10))+(M517-$M$18)*SIN(ATAN(Input!$F$5*Input!$F$10)))*IF(Input!C505="",0,1)</f>
        <v>0</v>
      </c>
      <c r="P517" s="7">
        <f t="shared" si="158"/>
        <v>0</v>
      </c>
      <c r="Q517" s="7">
        <f t="shared" si="159"/>
        <v>0</v>
      </c>
      <c r="R517" s="7">
        <f t="shared" si="160"/>
        <v>0</v>
      </c>
      <c r="S517" s="7">
        <f t="shared" si="161"/>
        <v>0</v>
      </c>
      <c r="T517" s="7">
        <f t="shared" si="162"/>
        <v>0</v>
      </c>
      <c r="U517" s="7">
        <f t="shared" si="163"/>
        <v>0</v>
      </c>
      <c r="V517" s="7">
        <f t="shared" si="164"/>
        <v>0</v>
      </c>
      <c r="W517" s="7">
        <f t="shared" si="165"/>
        <v>0</v>
      </c>
      <c r="X517" s="7">
        <f t="shared" si="166"/>
        <v>0</v>
      </c>
      <c r="Y517" s="7">
        <f t="shared" si="167"/>
        <v>0</v>
      </c>
      <c r="Z517" s="7">
        <f t="shared" ca="1" si="168"/>
        <v>0</v>
      </c>
      <c r="AA517" s="7">
        <f t="shared" ca="1" si="169"/>
        <v>0</v>
      </c>
      <c r="AB517" s="7">
        <f t="shared" ca="1" si="170"/>
        <v>0</v>
      </c>
      <c r="AC517" s="3"/>
      <c r="AD517" s="3"/>
    </row>
    <row r="518" spans="1:30" x14ac:dyDescent="0.2">
      <c r="A518" s="20">
        <v>0</v>
      </c>
      <c r="B518" s="20">
        <v>0</v>
      </c>
      <c r="C518" s="8">
        <f>IF(Input!C506="",0,A518-$A$18)</f>
        <v>0</v>
      </c>
      <c r="D518" s="8">
        <f>(B518-Input!$C$6-Input!$F$5*C518)*IF(Input!C506="",0,1)</f>
        <v>0</v>
      </c>
      <c r="E518" s="7">
        <f t="shared" si="150"/>
        <v>0</v>
      </c>
      <c r="F518" s="7">
        <f t="shared" si="151"/>
        <v>0</v>
      </c>
      <c r="G518" s="7">
        <f t="shared" si="152"/>
        <v>0</v>
      </c>
      <c r="H518" s="7">
        <f t="shared" si="153"/>
        <v>0</v>
      </c>
      <c r="I518" s="7">
        <f t="shared" si="154"/>
        <v>0</v>
      </c>
      <c r="J518" s="7">
        <f t="shared" si="155"/>
        <v>0</v>
      </c>
      <c r="K518" s="7">
        <f t="shared" si="156"/>
        <v>0</v>
      </c>
      <c r="L518" s="7">
        <f t="shared" si="157"/>
        <v>0</v>
      </c>
      <c r="M518" s="7">
        <f>Input!C506*Input!$F$10</f>
        <v>0</v>
      </c>
      <c r="N518" s="7">
        <f>(-C518*SIN(ATAN(Input!$F$5*Input!$F$10))+(M518-$M$18)*COS(ATAN(Input!$F$5*Input!$F$10)))*IF(Input!C506="",0,1)</f>
        <v>0</v>
      </c>
      <c r="O518" s="7">
        <f>(C518*COS(ATAN(Input!$F$5*Input!$F$10))+(M518-$M$18)*SIN(ATAN(Input!$F$5*Input!$F$10)))*IF(Input!C506="",0,1)</f>
        <v>0</v>
      </c>
      <c r="P518" s="7">
        <f t="shared" si="158"/>
        <v>0</v>
      </c>
      <c r="Q518" s="7">
        <f t="shared" si="159"/>
        <v>0</v>
      </c>
      <c r="R518" s="7">
        <f t="shared" si="160"/>
        <v>0</v>
      </c>
      <c r="S518" s="7">
        <f t="shared" si="161"/>
        <v>0</v>
      </c>
      <c r="T518" s="7">
        <f t="shared" si="162"/>
        <v>0</v>
      </c>
      <c r="U518" s="7">
        <f t="shared" si="163"/>
        <v>0</v>
      </c>
      <c r="V518" s="7">
        <f t="shared" si="164"/>
        <v>0</v>
      </c>
      <c r="W518" s="7">
        <f t="shared" si="165"/>
        <v>0</v>
      </c>
      <c r="X518" s="7">
        <f t="shared" si="166"/>
        <v>0</v>
      </c>
      <c r="Y518" s="7">
        <f t="shared" si="167"/>
        <v>0</v>
      </c>
      <c r="Z518" s="7">
        <f t="shared" ca="1" si="168"/>
        <v>0</v>
      </c>
      <c r="AA518" s="7">
        <f t="shared" ca="1" si="169"/>
        <v>0</v>
      </c>
      <c r="AB518" s="7">
        <f t="shared" ca="1" si="170"/>
        <v>0</v>
      </c>
      <c r="AC518" s="3"/>
      <c r="AD518" s="3"/>
    </row>
    <row r="519" spans="1:30" x14ac:dyDescent="0.2">
      <c r="A519" s="20">
        <v>0</v>
      </c>
      <c r="B519" s="20">
        <v>0</v>
      </c>
      <c r="C519" s="8">
        <f>IF(Input!C507="",0,A519-$A$18)</f>
        <v>0</v>
      </c>
      <c r="D519" s="8">
        <f>(B519-Input!$C$6-Input!$F$5*C519)*IF(Input!C507="",0,1)</f>
        <v>0</v>
      </c>
      <c r="E519" s="7">
        <f t="shared" si="150"/>
        <v>0</v>
      </c>
      <c r="F519" s="7">
        <f t="shared" si="151"/>
        <v>0</v>
      </c>
      <c r="G519" s="7">
        <f t="shared" si="152"/>
        <v>0</v>
      </c>
      <c r="H519" s="7">
        <f t="shared" si="153"/>
        <v>0</v>
      </c>
      <c r="I519" s="7">
        <f t="shared" si="154"/>
        <v>0</v>
      </c>
      <c r="J519" s="7">
        <f t="shared" si="155"/>
        <v>0</v>
      </c>
      <c r="K519" s="7">
        <f t="shared" si="156"/>
        <v>0</v>
      </c>
      <c r="L519" s="7">
        <f t="shared" si="157"/>
        <v>0</v>
      </c>
      <c r="M519" s="7">
        <f>Input!C507*Input!$F$10</f>
        <v>0</v>
      </c>
      <c r="N519" s="7">
        <f>(-C519*SIN(ATAN(Input!$F$5*Input!$F$10))+(M519-$M$18)*COS(ATAN(Input!$F$5*Input!$F$10)))*IF(Input!C507="",0,1)</f>
        <v>0</v>
      </c>
      <c r="O519" s="7">
        <f>(C519*COS(ATAN(Input!$F$5*Input!$F$10))+(M519-$M$18)*SIN(ATAN(Input!$F$5*Input!$F$10)))*IF(Input!C507="",0,1)</f>
        <v>0</v>
      </c>
      <c r="P519" s="7">
        <f t="shared" si="158"/>
        <v>0</v>
      </c>
      <c r="Q519" s="7">
        <f t="shared" si="159"/>
        <v>0</v>
      </c>
      <c r="R519" s="7">
        <f t="shared" si="160"/>
        <v>0</v>
      </c>
      <c r="S519" s="7">
        <f t="shared" si="161"/>
        <v>0</v>
      </c>
      <c r="T519" s="7">
        <f t="shared" si="162"/>
        <v>0</v>
      </c>
      <c r="U519" s="7">
        <f t="shared" si="163"/>
        <v>0</v>
      </c>
      <c r="V519" s="7">
        <f t="shared" si="164"/>
        <v>0</v>
      </c>
      <c r="W519" s="7">
        <f t="shared" si="165"/>
        <v>0</v>
      </c>
      <c r="X519" s="7">
        <f t="shared" si="166"/>
        <v>0</v>
      </c>
      <c r="Y519" s="7">
        <f t="shared" si="167"/>
        <v>0</v>
      </c>
      <c r="Z519" s="7">
        <f t="shared" ca="1" si="168"/>
        <v>0</v>
      </c>
      <c r="AA519" s="7">
        <f t="shared" ca="1" si="169"/>
        <v>0</v>
      </c>
      <c r="AB519" s="7">
        <f t="shared" ca="1" si="170"/>
        <v>0</v>
      </c>
      <c r="AC519" s="3"/>
      <c r="AD519" s="3"/>
    </row>
    <row r="520" spans="1:30" x14ac:dyDescent="0.2">
      <c r="A520" s="20">
        <v>0</v>
      </c>
      <c r="B520" s="20">
        <v>0</v>
      </c>
      <c r="C520" s="8">
        <f>IF(Input!C508="",0,A520-$A$18)</f>
        <v>0</v>
      </c>
      <c r="D520" s="8">
        <f>(B520-Input!$C$6-Input!$F$5*C520)*IF(Input!C508="",0,1)</f>
        <v>0</v>
      </c>
      <c r="E520" s="7">
        <f t="shared" si="150"/>
        <v>0</v>
      </c>
      <c r="F520" s="7">
        <f t="shared" si="151"/>
        <v>0</v>
      </c>
      <c r="G520" s="7">
        <f t="shared" si="152"/>
        <v>0</v>
      </c>
      <c r="H520" s="7">
        <f t="shared" si="153"/>
        <v>0</v>
      </c>
      <c r="I520" s="7">
        <f t="shared" si="154"/>
        <v>0</v>
      </c>
      <c r="J520" s="7">
        <f t="shared" si="155"/>
        <v>0</v>
      </c>
      <c r="K520" s="7">
        <f t="shared" si="156"/>
        <v>0</v>
      </c>
      <c r="L520" s="7">
        <f t="shared" si="157"/>
        <v>0</v>
      </c>
      <c r="M520" s="7">
        <f>Input!C508*Input!$F$10</f>
        <v>0</v>
      </c>
      <c r="N520" s="7">
        <f>(-C520*SIN(ATAN(Input!$F$5*Input!$F$10))+(M520-$M$18)*COS(ATAN(Input!$F$5*Input!$F$10)))*IF(Input!C508="",0,1)</f>
        <v>0</v>
      </c>
      <c r="O520" s="7">
        <f>(C520*COS(ATAN(Input!$F$5*Input!$F$10))+(M520-$M$18)*SIN(ATAN(Input!$F$5*Input!$F$10)))*IF(Input!C508="",0,1)</f>
        <v>0</v>
      </c>
      <c r="P520" s="7">
        <f t="shared" si="158"/>
        <v>0</v>
      </c>
      <c r="Q520" s="7">
        <f t="shared" si="159"/>
        <v>0</v>
      </c>
      <c r="R520" s="7">
        <f t="shared" si="160"/>
        <v>0</v>
      </c>
      <c r="S520" s="7">
        <f t="shared" si="161"/>
        <v>0</v>
      </c>
      <c r="T520" s="7">
        <f t="shared" si="162"/>
        <v>0</v>
      </c>
      <c r="U520" s="7">
        <f t="shared" si="163"/>
        <v>0</v>
      </c>
      <c r="V520" s="7">
        <f t="shared" si="164"/>
        <v>0</v>
      </c>
      <c r="W520" s="7">
        <f t="shared" si="165"/>
        <v>0</v>
      </c>
      <c r="X520" s="7">
        <f t="shared" si="166"/>
        <v>0</v>
      </c>
      <c r="Y520" s="7">
        <f t="shared" si="167"/>
        <v>0</v>
      </c>
      <c r="Z520" s="7">
        <f t="shared" ca="1" si="168"/>
        <v>0</v>
      </c>
      <c r="AA520" s="7">
        <f t="shared" ca="1" si="169"/>
        <v>0</v>
      </c>
      <c r="AB520" s="7">
        <f t="shared" ca="1" si="170"/>
        <v>0</v>
      </c>
      <c r="AC520" s="3"/>
      <c r="AD520" s="3"/>
    </row>
    <row r="521" spans="1:30" x14ac:dyDescent="0.2">
      <c r="A521" s="20">
        <v>0</v>
      </c>
      <c r="B521" s="20">
        <v>0</v>
      </c>
      <c r="C521" s="8">
        <f>IF(Input!C509="",0,A521-$A$18)</f>
        <v>0</v>
      </c>
      <c r="D521" s="8">
        <f>(B521-Input!$C$6-Input!$F$5*C521)*IF(Input!C509="",0,1)</f>
        <v>0</v>
      </c>
      <c r="E521" s="7">
        <f t="shared" si="150"/>
        <v>0</v>
      </c>
      <c r="F521" s="7">
        <f t="shared" si="151"/>
        <v>0</v>
      </c>
      <c r="G521" s="7">
        <f t="shared" si="152"/>
        <v>0</v>
      </c>
      <c r="H521" s="7">
        <f t="shared" si="153"/>
        <v>0</v>
      </c>
      <c r="I521" s="7">
        <f t="shared" si="154"/>
        <v>0</v>
      </c>
      <c r="J521" s="7">
        <f t="shared" si="155"/>
        <v>0</v>
      </c>
      <c r="K521" s="7">
        <f t="shared" si="156"/>
        <v>0</v>
      </c>
      <c r="L521" s="7">
        <f t="shared" si="157"/>
        <v>0</v>
      </c>
      <c r="M521" s="7">
        <f>Input!C509*Input!$F$10</f>
        <v>0</v>
      </c>
      <c r="N521" s="7">
        <f>(-C521*SIN(ATAN(Input!$F$5*Input!$F$10))+(M521-$M$18)*COS(ATAN(Input!$F$5*Input!$F$10)))*IF(Input!C509="",0,1)</f>
        <v>0</v>
      </c>
      <c r="O521" s="7">
        <f>(C521*COS(ATAN(Input!$F$5*Input!$F$10))+(M521-$M$18)*SIN(ATAN(Input!$F$5*Input!$F$10)))*IF(Input!C509="",0,1)</f>
        <v>0</v>
      </c>
      <c r="P521" s="7">
        <f t="shared" si="158"/>
        <v>0</v>
      </c>
      <c r="Q521" s="7">
        <f t="shared" si="159"/>
        <v>0</v>
      </c>
      <c r="R521" s="7">
        <f t="shared" si="160"/>
        <v>0</v>
      </c>
      <c r="S521" s="7">
        <f t="shared" si="161"/>
        <v>0</v>
      </c>
      <c r="T521" s="7">
        <f t="shared" si="162"/>
        <v>0</v>
      </c>
      <c r="U521" s="7">
        <f t="shared" si="163"/>
        <v>0</v>
      </c>
      <c r="V521" s="7">
        <f t="shared" si="164"/>
        <v>0</v>
      </c>
      <c r="W521" s="7">
        <f t="shared" si="165"/>
        <v>0</v>
      </c>
      <c r="X521" s="7">
        <f t="shared" si="166"/>
        <v>0</v>
      </c>
      <c r="Y521" s="7">
        <f t="shared" si="167"/>
        <v>0</v>
      </c>
      <c r="Z521" s="7">
        <f t="shared" ca="1" si="168"/>
        <v>0</v>
      </c>
      <c r="AA521" s="7">
        <f t="shared" ca="1" si="169"/>
        <v>0</v>
      </c>
      <c r="AB521" s="7">
        <f t="shared" ca="1" si="170"/>
        <v>0</v>
      </c>
      <c r="AC521" s="3"/>
      <c r="AD521" s="3"/>
    </row>
    <row r="522" spans="1:30" x14ac:dyDescent="0.2">
      <c r="A522" s="20">
        <v>0</v>
      </c>
      <c r="B522" s="20">
        <v>0</v>
      </c>
      <c r="C522" s="8">
        <f>IF(Input!C510="",0,A522-$A$18)</f>
        <v>0</v>
      </c>
      <c r="D522" s="8">
        <f>(B522-Input!$C$6-Input!$F$5*C522)*IF(Input!C510="",0,1)</f>
        <v>0</v>
      </c>
      <c r="E522" s="7">
        <f t="shared" si="150"/>
        <v>0</v>
      </c>
      <c r="F522" s="7">
        <f t="shared" si="151"/>
        <v>0</v>
      </c>
      <c r="G522" s="7">
        <f t="shared" si="152"/>
        <v>0</v>
      </c>
      <c r="H522" s="7">
        <f t="shared" si="153"/>
        <v>0</v>
      </c>
      <c r="I522" s="7">
        <f t="shared" si="154"/>
        <v>0</v>
      </c>
      <c r="J522" s="7">
        <f t="shared" si="155"/>
        <v>0</v>
      </c>
      <c r="K522" s="7">
        <f t="shared" si="156"/>
        <v>0</v>
      </c>
      <c r="L522" s="7">
        <f t="shared" si="157"/>
        <v>0</v>
      </c>
      <c r="M522" s="7">
        <f>Input!C510*Input!$F$10</f>
        <v>0</v>
      </c>
      <c r="N522" s="7">
        <f>(-C522*SIN(ATAN(Input!$F$5*Input!$F$10))+(M522-$M$18)*COS(ATAN(Input!$F$5*Input!$F$10)))*IF(Input!C510="",0,1)</f>
        <v>0</v>
      </c>
      <c r="O522" s="7">
        <f>(C522*COS(ATAN(Input!$F$5*Input!$F$10))+(M522-$M$18)*SIN(ATAN(Input!$F$5*Input!$F$10)))*IF(Input!C510="",0,1)</f>
        <v>0</v>
      </c>
      <c r="P522" s="7">
        <f t="shared" si="158"/>
        <v>0</v>
      </c>
      <c r="Q522" s="7">
        <f t="shared" si="159"/>
        <v>0</v>
      </c>
      <c r="R522" s="7">
        <f t="shared" si="160"/>
        <v>0</v>
      </c>
      <c r="S522" s="7">
        <f t="shared" si="161"/>
        <v>0</v>
      </c>
      <c r="T522" s="7">
        <f t="shared" si="162"/>
        <v>0</v>
      </c>
      <c r="U522" s="7">
        <f t="shared" si="163"/>
        <v>0</v>
      </c>
      <c r="V522" s="7">
        <f t="shared" si="164"/>
        <v>0</v>
      </c>
      <c r="W522" s="7">
        <f t="shared" si="165"/>
        <v>0</v>
      </c>
      <c r="X522" s="7">
        <f t="shared" si="166"/>
        <v>0</v>
      </c>
      <c r="Y522" s="7">
        <f t="shared" si="167"/>
        <v>0</v>
      </c>
      <c r="Z522" s="7">
        <f t="shared" ca="1" si="168"/>
        <v>0</v>
      </c>
      <c r="AA522" s="7">
        <f t="shared" ca="1" si="169"/>
        <v>0</v>
      </c>
      <c r="AB522" s="7">
        <f t="shared" ca="1" si="170"/>
        <v>0</v>
      </c>
      <c r="AC522" s="3"/>
      <c r="AD522" s="3"/>
    </row>
    <row r="523" spans="1:30" x14ac:dyDescent="0.2">
      <c r="A523" s="20">
        <v>0</v>
      </c>
      <c r="B523" s="20">
        <v>0</v>
      </c>
      <c r="C523" s="8">
        <f>IF(Input!C511="",0,A523-$A$18)</f>
        <v>0</v>
      </c>
      <c r="D523" s="8">
        <f>(B523-Input!$C$6-Input!$F$5*C523)*IF(Input!C511="",0,1)</f>
        <v>0</v>
      </c>
      <c r="E523" s="7">
        <f t="shared" si="150"/>
        <v>0</v>
      </c>
      <c r="F523" s="7">
        <f t="shared" si="151"/>
        <v>0</v>
      </c>
      <c r="G523" s="7">
        <f t="shared" si="152"/>
        <v>0</v>
      </c>
      <c r="H523" s="7">
        <f t="shared" si="153"/>
        <v>0</v>
      </c>
      <c r="I523" s="7">
        <f t="shared" si="154"/>
        <v>0</v>
      </c>
      <c r="J523" s="7">
        <f t="shared" si="155"/>
        <v>0</v>
      </c>
      <c r="K523" s="7">
        <f t="shared" si="156"/>
        <v>0</v>
      </c>
      <c r="L523" s="7">
        <f t="shared" si="157"/>
        <v>0</v>
      </c>
      <c r="M523" s="7">
        <f>Input!C511*Input!$F$10</f>
        <v>0</v>
      </c>
      <c r="N523" s="7">
        <f>(-C523*SIN(ATAN(Input!$F$5*Input!$F$10))+(M523-$M$18)*COS(ATAN(Input!$F$5*Input!$F$10)))*IF(Input!C511="",0,1)</f>
        <v>0</v>
      </c>
      <c r="O523" s="7">
        <f>(C523*COS(ATAN(Input!$F$5*Input!$F$10))+(M523-$M$18)*SIN(ATAN(Input!$F$5*Input!$F$10)))*IF(Input!C511="",0,1)</f>
        <v>0</v>
      </c>
      <c r="P523" s="7">
        <f t="shared" si="158"/>
        <v>0</v>
      </c>
      <c r="Q523" s="7">
        <f t="shared" si="159"/>
        <v>0</v>
      </c>
      <c r="R523" s="7">
        <f t="shared" si="160"/>
        <v>0</v>
      </c>
      <c r="S523" s="7">
        <f t="shared" si="161"/>
        <v>0</v>
      </c>
      <c r="T523" s="7">
        <f t="shared" si="162"/>
        <v>0</v>
      </c>
      <c r="U523" s="7">
        <f t="shared" si="163"/>
        <v>0</v>
      </c>
      <c r="V523" s="7">
        <f t="shared" si="164"/>
        <v>0</v>
      </c>
      <c r="W523" s="7">
        <f t="shared" si="165"/>
        <v>0</v>
      </c>
      <c r="X523" s="7">
        <f t="shared" si="166"/>
        <v>0</v>
      </c>
      <c r="Y523" s="7">
        <f t="shared" si="167"/>
        <v>0</v>
      </c>
      <c r="Z523" s="7">
        <f t="shared" ca="1" si="168"/>
        <v>0</v>
      </c>
      <c r="AA523" s="7">
        <f t="shared" ca="1" si="169"/>
        <v>0</v>
      </c>
      <c r="AB523" s="7">
        <f t="shared" ca="1" si="170"/>
        <v>0</v>
      </c>
      <c r="AC523" s="3"/>
      <c r="AD523" s="3"/>
    </row>
    <row r="524" spans="1:30" x14ac:dyDescent="0.2">
      <c r="A524" s="20">
        <v>0</v>
      </c>
      <c r="B524" s="20">
        <v>0</v>
      </c>
      <c r="C524" s="8">
        <f>IF(Input!C512="",0,A524-$A$18)</f>
        <v>0</v>
      </c>
      <c r="D524" s="8">
        <f>(B524-Input!$C$6-Input!$F$5*C524)*IF(Input!C512="",0,1)</f>
        <v>0</v>
      </c>
      <c r="E524" s="7">
        <f t="shared" si="150"/>
        <v>0</v>
      </c>
      <c r="F524" s="7">
        <f t="shared" si="151"/>
        <v>0</v>
      </c>
      <c r="G524" s="7">
        <f t="shared" si="152"/>
        <v>0</v>
      </c>
      <c r="H524" s="7">
        <f t="shared" si="153"/>
        <v>0</v>
      </c>
      <c r="I524" s="7">
        <f t="shared" si="154"/>
        <v>0</v>
      </c>
      <c r="J524" s="7">
        <f t="shared" si="155"/>
        <v>0</v>
      </c>
      <c r="K524" s="7">
        <f t="shared" si="156"/>
        <v>0</v>
      </c>
      <c r="L524" s="7">
        <f t="shared" si="157"/>
        <v>0</v>
      </c>
      <c r="M524" s="7">
        <f>Input!C512*Input!$F$10</f>
        <v>0</v>
      </c>
      <c r="N524" s="7">
        <f>(-C524*SIN(ATAN(Input!$F$5*Input!$F$10))+(M524-$M$18)*COS(ATAN(Input!$F$5*Input!$F$10)))*IF(Input!C512="",0,1)</f>
        <v>0</v>
      </c>
      <c r="O524" s="7">
        <f>(C524*COS(ATAN(Input!$F$5*Input!$F$10))+(M524-$M$18)*SIN(ATAN(Input!$F$5*Input!$F$10)))*IF(Input!C512="",0,1)</f>
        <v>0</v>
      </c>
      <c r="P524" s="7">
        <f t="shared" si="158"/>
        <v>0</v>
      </c>
      <c r="Q524" s="7">
        <f t="shared" si="159"/>
        <v>0</v>
      </c>
      <c r="R524" s="7">
        <f t="shared" si="160"/>
        <v>0</v>
      </c>
      <c r="S524" s="7">
        <f t="shared" si="161"/>
        <v>0</v>
      </c>
      <c r="T524" s="7">
        <f t="shared" si="162"/>
        <v>0</v>
      </c>
      <c r="U524" s="7">
        <f t="shared" si="163"/>
        <v>0</v>
      </c>
      <c r="V524" s="7">
        <f t="shared" si="164"/>
        <v>0</v>
      </c>
      <c r="W524" s="7">
        <f t="shared" si="165"/>
        <v>0</v>
      </c>
      <c r="X524" s="7">
        <f t="shared" si="166"/>
        <v>0</v>
      </c>
      <c r="Y524" s="7">
        <f t="shared" si="167"/>
        <v>0</v>
      </c>
      <c r="Z524" s="7">
        <f t="shared" ca="1" si="168"/>
        <v>0</v>
      </c>
      <c r="AA524" s="7">
        <f t="shared" ca="1" si="169"/>
        <v>0</v>
      </c>
      <c r="AB524" s="7">
        <f t="shared" ca="1" si="170"/>
        <v>0</v>
      </c>
      <c r="AC524" s="3"/>
      <c r="AD524" s="3"/>
    </row>
    <row r="525" spans="1:30" x14ac:dyDescent="0.2">
      <c r="A525" s="20">
        <v>0</v>
      </c>
      <c r="B525" s="20">
        <v>0</v>
      </c>
      <c r="C525" s="8">
        <f>IF(Input!C513="",0,A525-$A$18)</f>
        <v>0</v>
      </c>
      <c r="D525" s="8">
        <f>(B525-Input!$C$6-Input!$F$5*C525)*IF(Input!C513="",0,1)</f>
        <v>0</v>
      </c>
      <c r="E525" s="7">
        <f t="shared" si="150"/>
        <v>0</v>
      </c>
      <c r="F525" s="7">
        <f t="shared" si="151"/>
        <v>0</v>
      </c>
      <c r="G525" s="7">
        <f t="shared" si="152"/>
        <v>0</v>
      </c>
      <c r="H525" s="7">
        <f t="shared" si="153"/>
        <v>0</v>
      </c>
      <c r="I525" s="7">
        <f t="shared" si="154"/>
        <v>0</v>
      </c>
      <c r="J525" s="7">
        <f t="shared" si="155"/>
        <v>0</v>
      </c>
      <c r="K525" s="7">
        <f t="shared" si="156"/>
        <v>0</v>
      </c>
      <c r="L525" s="7">
        <f t="shared" si="157"/>
        <v>0</v>
      </c>
      <c r="M525" s="7">
        <f>Input!C513*Input!$F$10</f>
        <v>0</v>
      </c>
      <c r="N525" s="7">
        <f>(-C525*SIN(ATAN(Input!$F$5*Input!$F$10))+(M525-$M$18)*COS(ATAN(Input!$F$5*Input!$F$10)))*IF(Input!C513="",0,1)</f>
        <v>0</v>
      </c>
      <c r="O525" s="7">
        <f>(C525*COS(ATAN(Input!$F$5*Input!$F$10))+(M525-$M$18)*SIN(ATAN(Input!$F$5*Input!$F$10)))*IF(Input!C513="",0,1)</f>
        <v>0</v>
      </c>
      <c r="P525" s="7">
        <f t="shared" si="158"/>
        <v>0</v>
      </c>
      <c r="Q525" s="7">
        <f t="shared" si="159"/>
        <v>0</v>
      </c>
      <c r="R525" s="7">
        <f t="shared" si="160"/>
        <v>0</v>
      </c>
      <c r="S525" s="7">
        <f t="shared" si="161"/>
        <v>0</v>
      </c>
      <c r="T525" s="7">
        <f t="shared" si="162"/>
        <v>0</v>
      </c>
      <c r="U525" s="7">
        <f t="shared" si="163"/>
        <v>0</v>
      </c>
      <c r="V525" s="7">
        <f t="shared" si="164"/>
        <v>0</v>
      </c>
      <c r="W525" s="7">
        <f t="shared" si="165"/>
        <v>0</v>
      </c>
      <c r="X525" s="7">
        <f t="shared" si="166"/>
        <v>0</v>
      </c>
      <c r="Y525" s="7">
        <f t="shared" si="167"/>
        <v>0</v>
      </c>
      <c r="Z525" s="7">
        <f t="shared" ca="1" si="168"/>
        <v>0</v>
      </c>
      <c r="AA525" s="7">
        <f t="shared" ca="1" si="169"/>
        <v>0</v>
      </c>
      <c r="AB525" s="7">
        <f t="shared" ca="1" si="170"/>
        <v>0</v>
      </c>
      <c r="AC525" s="3"/>
      <c r="AD525" s="3"/>
    </row>
    <row r="526" spans="1:30" x14ac:dyDescent="0.2">
      <c r="A526" s="20">
        <v>0</v>
      </c>
      <c r="B526" s="20">
        <v>0</v>
      </c>
      <c r="C526" s="8">
        <f>IF(Input!C514="",0,A526-$A$18)</f>
        <v>0</v>
      </c>
      <c r="D526" s="8">
        <f>(B526-Input!$C$6-Input!$F$5*C526)*IF(Input!C514="",0,1)</f>
        <v>0</v>
      </c>
      <c r="E526" s="7">
        <f t="shared" si="150"/>
        <v>0</v>
      </c>
      <c r="F526" s="7">
        <f t="shared" si="151"/>
        <v>0</v>
      </c>
      <c r="G526" s="7">
        <f t="shared" si="152"/>
        <v>0</v>
      </c>
      <c r="H526" s="7">
        <f t="shared" si="153"/>
        <v>0</v>
      </c>
      <c r="I526" s="7">
        <f t="shared" si="154"/>
        <v>0</v>
      </c>
      <c r="J526" s="7">
        <f t="shared" si="155"/>
        <v>0</v>
      </c>
      <c r="K526" s="7">
        <f t="shared" si="156"/>
        <v>0</v>
      </c>
      <c r="L526" s="7">
        <f t="shared" si="157"/>
        <v>0</v>
      </c>
      <c r="M526" s="7">
        <f>Input!C514*Input!$F$10</f>
        <v>0</v>
      </c>
      <c r="N526" s="7">
        <f>(-C526*SIN(ATAN(Input!$F$5*Input!$F$10))+(M526-$M$18)*COS(ATAN(Input!$F$5*Input!$F$10)))*IF(Input!C514="",0,1)</f>
        <v>0</v>
      </c>
      <c r="O526" s="7">
        <f>(C526*COS(ATAN(Input!$F$5*Input!$F$10))+(M526-$M$18)*SIN(ATAN(Input!$F$5*Input!$F$10)))*IF(Input!C514="",0,1)</f>
        <v>0</v>
      </c>
      <c r="P526" s="7">
        <f t="shared" si="158"/>
        <v>0</v>
      </c>
      <c r="Q526" s="7">
        <f t="shared" si="159"/>
        <v>0</v>
      </c>
      <c r="R526" s="7">
        <f t="shared" si="160"/>
        <v>0</v>
      </c>
      <c r="S526" s="7">
        <f t="shared" si="161"/>
        <v>0</v>
      </c>
      <c r="T526" s="7">
        <f t="shared" si="162"/>
        <v>0</v>
      </c>
      <c r="U526" s="7">
        <f t="shared" si="163"/>
        <v>0</v>
      </c>
      <c r="V526" s="7">
        <f t="shared" si="164"/>
        <v>0</v>
      </c>
      <c r="W526" s="7">
        <f t="shared" si="165"/>
        <v>0</v>
      </c>
      <c r="X526" s="7">
        <f t="shared" si="166"/>
        <v>0</v>
      </c>
      <c r="Y526" s="7">
        <f t="shared" si="167"/>
        <v>0</v>
      </c>
      <c r="Z526" s="7">
        <f t="shared" ca="1" si="168"/>
        <v>0</v>
      </c>
      <c r="AA526" s="7">
        <f t="shared" ca="1" si="169"/>
        <v>0</v>
      </c>
      <c r="AB526" s="7">
        <f t="shared" ca="1" si="170"/>
        <v>0</v>
      </c>
      <c r="AC526" s="3"/>
      <c r="AD526" s="3"/>
    </row>
    <row r="527" spans="1:30" x14ac:dyDescent="0.2">
      <c r="A527" s="20">
        <v>0</v>
      </c>
      <c r="B527" s="20">
        <v>0</v>
      </c>
      <c r="C527" s="8">
        <f>IF(Input!C515="",0,A527-$A$18)</f>
        <v>0</v>
      </c>
      <c r="D527" s="8">
        <f>(B527-Input!$C$6-Input!$F$5*C527)*IF(Input!C515="",0,1)</f>
        <v>0</v>
      </c>
      <c r="E527" s="7">
        <f t="shared" si="150"/>
        <v>0</v>
      </c>
      <c r="F527" s="7">
        <f t="shared" si="151"/>
        <v>0</v>
      </c>
      <c r="G527" s="7">
        <f t="shared" si="152"/>
        <v>0</v>
      </c>
      <c r="H527" s="7">
        <f t="shared" si="153"/>
        <v>0</v>
      </c>
      <c r="I527" s="7">
        <f t="shared" si="154"/>
        <v>0</v>
      </c>
      <c r="J527" s="7">
        <f t="shared" si="155"/>
        <v>0</v>
      </c>
      <c r="K527" s="7">
        <f t="shared" si="156"/>
        <v>0</v>
      </c>
      <c r="L527" s="7">
        <f t="shared" si="157"/>
        <v>0</v>
      </c>
      <c r="M527" s="7">
        <f>Input!C515*Input!$F$10</f>
        <v>0</v>
      </c>
      <c r="N527" s="7">
        <f>(-C527*SIN(ATAN(Input!$F$5*Input!$F$10))+(M527-$M$18)*COS(ATAN(Input!$F$5*Input!$F$10)))*IF(Input!C515="",0,1)</f>
        <v>0</v>
      </c>
      <c r="O527" s="7">
        <f>(C527*COS(ATAN(Input!$F$5*Input!$F$10))+(M527-$M$18)*SIN(ATAN(Input!$F$5*Input!$F$10)))*IF(Input!C515="",0,1)</f>
        <v>0</v>
      </c>
      <c r="P527" s="7">
        <f t="shared" si="158"/>
        <v>0</v>
      </c>
      <c r="Q527" s="7">
        <f t="shared" si="159"/>
        <v>0</v>
      </c>
      <c r="R527" s="7">
        <f t="shared" si="160"/>
        <v>0</v>
      </c>
      <c r="S527" s="7">
        <f t="shared" si="161"/>
        <v>0</v>
      </c>
      <c r="T527" s="7">
        <f t="shared" si="162"/>
        <v>0</v>
      </c>
      <c r="U527" s="7">
        <f t="shared" si="163"/>
        <v>0</v>
      </c>
      <c r="V527" s="7">
        <f t="shared" si="164"/>
        <v>0</v>
      </c>
      <c r="W527" s="7">
        <f t="shared" si="165"/>
        <v>0</v>
      </c>
      <c r="X527" s="7">
        <f t="shared" si="166"/>
        <v>0</v>
      </c>
      <c r="Y527" s="7">
        <f t="shared" si="167"/>
        <v>0</v>
      </c>
      <c r="Z527" s="7">
        <f t="shared" ca="1" si="168"/>
        <v>0</v>
      </c>
      <c r="AA527" s="7">
        <f t="shared" ca="1" si="169"/>
        <v>0</v>
      </c>
      <c r="AB527" s="7">
        <f t="shared" ca="1" si="170"/>
        <v>0</v>
      </c>
      <c r="AC527" s="3"/>
      <c r="AD527" s="3"/>
    </row>
    <row r="528" spans="1:30" x14ac:dyDescent="0.2">
      <c r="A528" s="20">
        <v>0</v>
      </c>
      <c r="B528" s="20">
        <v>0</v>
      </c>
      <c r="C528" s="8">
        <f>IF(Input!C516="",0,A528-$A$18)</f>
        <v>0</v>
      </c>
      <c r="D528" s="8">
        <f>(B528-Input!$C$6-Input!$F$5*C528)*IF(Input!C516="",0,1)</f>
        <v>0</v>
      </c>
      <c r="E528" s="7">
        <f t="shared" si="150"/>
        <v>0</v>
      </c>
      <c r="F528" s="7">
        <f t="shared" si="151"/>
        <v>0</v>
      </c>
      <c r="G528" s="7">
        <f t="shared" si="152"/>
        <v>0</v>
      </c>
      <c r="H528" s="7">
        <f t="shared" si="153"/>
        <v>0</v>
      </c>
      <c r="I528" s="7">
        <f t="shared" si="154"/>
        <v>0</v>
      </c>
      <c r="J528" s="7">
        <f t="shared" si="155"/>
        <v>0</v>
      </c>
      <c r="K528" s="7">
        <f t="shared" si="156"/>
        <v>0</v>
      </c>
      <c r="L528" s="7">
        <f t="shared" si="157"/>
        <v>0</v>
      </c>
      <c r="M528" s="7">
        <f>Input!C516*Input!$F$10</f>
        <v>0</v>
      </c>
      <c r="N528" s="7">
        <f>(-C528*SIN(ATAN(Input!$F$5*Input!$F$10))+(M528-$M$18)*COS(ATAN(Input!$F$5*Input!$F$10)))*IF(Input!C516="",0,1)</f>
        <v>0</v>
      </c>
      <c r="O528" s="7">
        <f>(C528*COS(ATAN(Input!$F$5*Input!$F$10))+(M528-$M$18)*SIN(ATAN(Input!$F$5*Input!$F$10)))*IF(Input!C516="",0,1)</f>
        <v>0</v>
      </c>
      <c r="P528" s="7">
        <f t="shared" si="158"/>
        <v>0</v>
      </c>
      <c r="Q528" s="7">
        <f t="shared" si="159"/>
        <v>0</v>
      </c>
      <c r="R528" s="7">
        <f t="shared" si="160"/>
        <v>0</v>
      </c>
      <c r="S528" s="7">
        <f t="shared" si="161"/>
        <v>0</v>
      </c>
      <c r="T528" s="7">
        <f t="shared" si="162"/>
        <v>0</v>
      </c>
      <c r="U528" s="7">
        <f t="shared" si="163"/>
        <v>0</v>
      </c>
      <c r="V528" s="7">
        <f t="shared" si="164"/>
        <v>0</v>
      </c>
      <c r="W528" s="7">
        <f t="shared" si="165"/>
        <v>0</v>
      </c>
      <c r="X528" s="7">
        <f t="shared" si="166"/>
        <v>0</v>
      </c>
      <c r="Y528" s="7">
        <f t="shared" si="167"/>
        <v>0</v>
      </c>
      <c r="Z528" s="7">
        <f t="shared" ca="1" si="168"/>
        <v>0</v>
      </c>
      <c r="AA528" s="7">
        <f t="shared" ca="1" si="169"/>
        <v>0</v>
      </c>
      <c r="AB528" s="7">
        <f t="shared" ca="1" si="170"/>
        <v>0</v>
      </c>
      <c r="AC528" s="3"/>
      <c r="AD528" s="3"/>
    </row>
    <row r="529" spans="1:30" x14ac:dyDescent="0.2">
      <c r="A529" s="20">
        <v>0</v>
      </c>
      <c r="B529" s="20">
        <v>0</v>
      </c>
      <c r="C529" s="8">
        <f>IF(Input!C517="",0,A529-$A$18)</f>
        <v>0</v>
      </c>
      <c r="D529" s="8">
        <f>(B529-Input!$C$6-Input!$F$5*C529)*IF(Input!C517="",0,1)</f>
        <v>0</v>
      </c>
      <c r="E529" s="7">
        <f t="shared" si="150"/>
        <v>0</v>
      </c>
      <c r="F529" s="7">
        <f t="shared" si="151"/>
        <v>0</v>
      </c>
      <c r="G529" s="7">
        <f t="shared" si="152"/>
        <v>0</v>
      </c>
      <c r="H529" s="7">
        <f t="shared" si="153"/>
        <v>0</v>
      </c>
      <c r="I529" s="7">
        <f t="shared" si="154"/>
        <v>0</v>
      </c>
      <c r="J529" s="7">
        <f t="shared" si="155"/>
        <v>0</v>
      </c>
      <c r="K529" s="7">
        <f t="shared" si="156"/>
        <v>0</v>
      </c>
      <c r="L529" s="7">
        <f t="shared" si="157"/>
        <v>0</v>
      </c>
      <c r="M529" s="7">
        <f>Input!C517*Input!$F$10</f>
        <v>0</v>
      </c>
      <c r="N529" s="7">
        <f>(-C529*SIN(ATAN(Input!$F$5*Input!$F$10))+(M529-$M$18)*COS(ATAN(Input!$F$5*Input!$F$10)))*IF(Input!C517="",0,1)</f>
        <v>0</v>
      </c>
      <c r="O529" s="7">
        <f>(C529*COS(ATAN(Input!$F$5*Input!$F$10))+(M529-$M$18)*SIN(ATAN(Input!$F$5*Input!$F$10)))*IF(Input!C517="",0,1)</f>
        <v>0</v>
      </c>
      <c r="P529" s="7">
        <f t="shared" si="158"/>
        <v>0</v>
      </c>
      <c r="Q529" s="7">
        <f t="shared" si="159"/>
        <v>0</v>
      </c>
      <c r="R529" s="7">
        <f t="shared" si="160"/>
        <v>0</v>
      </c>
      <c r="S529" s="7">
        <f t="shared" si="161"/>
        <v>0</v>
      </c>
      <c r="T529" s="7">
        <f t="shared" si="162"/>
        <v>0</v>
      </c>
      <c r="U529" s="7">
        <f t="shared" si="163"/>
        <v>0</v>
      </c>
      <c r="V529" s="7">
        <f t="shared" si="164"/>
        <v>0</v>
      </c>
      <c r="W529" s="7">
        <f t="shared" si="165"/>
        <v>0</v>
      </c>
      <c r="X529" s="7">
        <f t="shared" si="166"/>
        <v>0</v>
      </c>
      <c r="Y529" s="7">
        <f t="shared" si="167"/>
        <v>0</v>
      </c>
      <c r="Z529" s="7">
        <f t="shared" ca="1" si="168"/>
        <v>0</v>
      </c>
      <c r="AA529" s="7">
        <f t="shared" ca="1" si="169"/>
        <v>0</v>
      </c>
      <c r="AB529" s="7">
        <f t="shared" ca="1" si="170"/>
        <v>0</v>
      </c>
      <c r="AC529" s="3"/>
      <c r="AD529" s="3"/>
    </row>
    <row r="530" spans="1:30" x14ac:dyDescent="0.2">
      <c r="A530" s="20">
        <v>0</v>
      </c>
      <c r="B530" s="20">
        <v>0</v>
      </c>
      <c r="C530" s="8">
        <f>IF(Input!C518="",0,A530-$A$18)</f>
        <v>0</v>
      </c>
      <c r="D530" s="8">
        <f>(B530-Input!$C$6-Input!$F$5*C530)*IF(Input!C518="",0,1)</f>
        <v>0</v>
      </c>
      <c r="E530" s="7">
        <f t="shared" si="150"/>
        <v>0</v>
      </c>
      <c r="F530" s="7">
        <f t="shared" si="151"/>
        <v>0</v>
      </c>
      <c r="G530" s="7">
        <f t="shared" si="152"/>
        <v>0</v>
      </c>
      <c r="H530" s="7">
        <f t="shared" si="153"/>
        <v>0</v>
      </c>
      <c r="I530" s="7">
        <f t="shared" si="154"/>
        <v>0</v>
      </c>
      <c r="J530" s="7">
        <f t="shared" si="155"/>
        <v>0</v>
      </c>
      <c r="K530" s="7">
        <f t="shared" si="156"/>
        <v>0</v>
      </c>
      <c r="L530" s="7">
        <f t="shared" si="157"/>
        <v>0</v>
      </c>
      <c r="M530" s="7">
        <f>Input!C518*Input!$F$10</f>
        <v>0</v>
      </c>
      <c r="N530" s="7">
        <f>(-C530*SIN(ATAN(Input!$F$5*Input!$F$10))+(M530-$M$18)*COS(ATAN(Input!$F$5*Input!$F$10)))*IF(Input!C518="",0,1)</f>
        <v>0</v>
      </c>
      <c r="O530" s="7">
        <f>(C530*COS(ATAN(Input!$F$5*Input!$F$10))+(M530-$M$18)*SIN(ATAN(Input!$F$5*Input!$F$10)))*IF(Input!C518="",0,1)</f>
        <v>0</v>
      </c>
      <c r="P530" s="7">
        <f t="shared" si="158"/>
        <v>0</v>
      </c>
      <c r="Q530" s="7">
        <f t="shared" si="159"/>
        <v>0</v>
      </c>
      <c r="R530" s="7">
        <f t="shared" si="160"/>
        <v>0</v>
      </c>
      <c r="S530" s="7">
        <f t="shared" si="161"/>
        <v>0</v>
      </c>
      <c r="T530" s="7">
        <f t="shared" si="162"/>
        <v>0</v>
      </c>
      <c r="U530" s="7">
        <f t="shared" si="163"/>
        <v>0</v>
      </c>
      <c r="V530" s="7">
        <f t="shared" si="164"/>
        <v>0</v>
      </c>
      <c r="W530" s="7">
        <f t="shared" si="165"/>
        <v>0</v>
      </c>
      <c r="X530" s="7">
        <f t="shared" si="166"/>
        <v>0</v>
      </c>
      <c r="Y530" s="7">
        <f t="shared" si="167"/>
        <v>0</v>
      </c>
      <c r="Z530" s="7">
        <f t="shared" ca="1" si="168"/>
        <v>0</v>
      </c>
      <c r="AA530" s="7">
        <f t="shared" ca="1" si="169"/>
        <v>0</v>
      </c>
      <c r="AB530" s="7">
        <f t="shared" ca="1" si="170"/>
        <v>0</v>
      </c>
      <c r="AC530" s="3"/>
      <c r="AD530" s="3"/>
    </row>
    <row r="531" spans="1:30" x14ac:dyDescent="0.2">
      <c r="A531" s="20">
        <v>0</v>
      </c>
      <c r="B531" s="20">
        <v>0</v>
      </c>
      <c r="C531" s="8">
        <f>IF(Input!C519="",0,A531-$A$18)</f>
        <v>0</v>
      </c>
      <c r="D531" s="8">
        <f>(B531-Input!$C$6-Input!$F$5*C531)*IF(Input!C519="",0,1)</f>
        <v>0</v>
      </c>
      <c r="E531" s="7">
        <f t="shared" ref="E531:E594" si="171">C531/MAX($C$18:$C$1017)</f>
        <v>0</v>
      </c>
      <c r="F531" s="7">
        <f t="shared" ref="F531:F594" si="172">E531^2</f>
        <v>0</v>
      </c>
      <c r="G531" s="7">
        <f t="shared" ref="G531:G594" si="173">E531^3</f>
        <v>0</v>
      </c>
      <c r="H531" s="7">
        <f t="shared" ref="H531:H594" si="174">E531^4</f>
        <v>0</v>
      </c>
      <c r="I531" s="7">
        <f t="shared" ref="I531:I594" si="175">E531^5</f>
        <v>0</v>
      </c>
      <c r="J531" s="7">
        <f t="shared" ref="J531:J594" si="176">E531^6</f>
        <v>0</v>
      </c>
      <c r="K531" s="7">
        <f t="shared" ref="K531:K594" si="177">E531^7</f>
        <v>0</v>
      </c>
      <c r="L531" s="7">
        <f t="shared" ref="L531:L594" si="178">E531^8</f>
        <v>0</v>
      </c>
      <c r="M531" s="7">
        <f>Input!C519*Input!$F$10</f>
        <v>0</v>
      </c>
      <c r="N531" s="7">
        <f>(-C531*SIN(ATAN(Input!$F$5*Input!$F$10))+(M531-$M$18)*COS(ATAN(Input!$F$5*Input!$F$10)))*IF(Input!C519="",0,1)</f>
        <v>0</v>
      </c>
      <c r="O531" s="7">
        <f>(C531*COS(ATAN(Input!$F$5*Input!$F$10))+(M531-$M$18)*SIN(ATAN(Input!$F$5*Input!$F$10)))*IF(Input!C519="",0,1)</f>
        <v>0</v>
      </c>
      <c r="P531" s="7">
        <f t="shared" ref="P531:P594" si="179">O531/MAX($O$18:$O$1017)</f>
        <v>0</v>
      </c>
      <c r="Q531" s="7">
        <f t="shared" ref="Q531:Q594" si="180">P531^2</f>
        <v>0</v>
      </c>
      <c r="R531" s="7">
        <f t="shared" ref="R531:R594" si="181">P531^3</f>
        <v>0</v>
      </c>
      <c r="S531" s="7">
        <f t="shared" ref="S531:S594" si="182">P531^4</f>
        <v>0</v>
      </c>
      <c r="T531" s="7">
        <f t="shared" ref="T531:T594" si="183">P531^5</f>
        <v>0</v>
      </c>
      <c r="U531" s="7">
        <f t="shared" ref="U531:U594" si="184">P531^6</f>
        <v>0</v>
      </c>
      <c r="V531" s="7">
        <f t="shared" ref="V531:V594" si="185">P531^7</f>
        <v>0</v>
      </c>
      <c r="W531" s="7">
        <f t="shared" ref="W531:W594" si="186">P531^8</f>
        <v>0</v>
      </c>
      <c r="X531" s="7">
        <f t="shared" ref="X531:X594" si="187">IF(P531=1,N531,0)</f>
        <v>0</v>
      </c>
      <c r="Y531" s="7">
        <f t="shared" ref="Y531:Y594" si="188">N531/$X$17</f>
        <v>0</v>
      </c>
      <c r="Z531" s="7">
        <f t="shared" ref="Z531:Z594" ca="1" si="189">$M$8*E531^8+$N$8*E531^7+$O$8*E531^6+$P$8*E531^5+$Q$8*E531^4+$R$8*E531^3+$S$8*E531^2</f>
        <v>0</v>
      </c>
      <c r="AA531" s="7">
        <f t="shared" ref="AA531:AA594" ca="1" si="190">$M$10*E531^8+$N$10*E531^7+$O$10*E531^6+$P$10*E531^5+$Q$10*E531^4+$R$10*E531^3+$S$10*E531^2</f>
        <v>0</v>
      </c>
      <c r="AB531" s="7">
        <f t="shared" ref="AB531:AB594" ca="1" si="191">$M$12*P531^8+$N$12*P531^7+$O$12*P531^6+$P$12*P531^5+$Q$12*P531^4+$R$12*P531^3+$S$12*P531^2</f>
        <v>0</v>
      </c>
      <c r="AC531" s="3"/>
      <c r="AD531" s="3"/>
    </row>
    <row r="532" spans="1:30" x14ac:dyDescent="0.2">
      <c r="A532" s="20">
        <v>0</v>
      </c>
      <c r="B532" s="20">
        <v>0</v>
      </c>
      <c r="C532" s="8">
        <f>IF(Input!C520="",0,A532-$A$18)</f>
        <v>0</v>
      </c>
      <c r="D532" s="8">
        <f>(B532-Input!$C$6-Input!$F$5*C532)*IF(Input!C520="",0,1)</f>
        <v>0</v>
      </c>
      <c r="E532" s="7">
        <f t="shared" si="171"/>
        <v>0</v>
      </c>
      <c r="F532" s="7">
        <f t="shared" si="172"/>
        <v>0</v>
      </c>
      <c r="G532" s="7">
        <f t="shared" si="173"/>
        <v>0</v>
      </c>
      <c r="H532" s="7">
        <f t="shared" si="174"/>
        <v>0</v>
      </c>
      <c r="I532" s="7">
        <f t="shared" si="175"/>
        <v>0</v>
      </c>
      <c r="J532" s="7">
        <f t="shared" si="176"/>
        <v>0</v>
      </c>
      <c r="K532" s="7">
        <f t="shared" si="177"/>
        <v>0</v>
      </c>
      <c r="L532" s="7">
        <f t="shared" si="178"/>
        <v>0</v>
      </c>
      <c r="M532" s="7">
        <f>Input!C520*Input!$F$10</f>
        <v>0</v>
      </c>
      <c r="N532" s="7">
        <f>(-C532*SIN(ATAN(Input!$F$5*Input!$F$10))+(M532-$M$18)*COS(ATAN(Input!$F$5*Input!$F$10)))*IF(Input!C520="",0,1)</f>
        <v>0</v>
      </c>
      <c r="O532" s="7">
        <f>(C532*COS(ATAN(Input!$F$5*Input!$F$10))+(M532-$M$18)*SIN(ATAN(Input!$F$5*Input!$F$10)))*IF(Input!C520="",0,1)</f>
        <v>0</v>
      </c>
      <c r="P532" s="7">
        <f t="shared" si="179"/>
        <v>0</v>
      </c>
      <c r="Q532" s="7">
        <f t="shared" si="180"/>
        <v>0</v>
      </c>
      <c r="R532" s="7">
        <f t="shared" si="181"/>
        <v>0</v>
      </c>
      <c r="S532" s="7">
        <f t="shared" si="182"/>
        <v>0</v>
      </c>
      <c r="T532" s="7">
        <f t="shared" si="183"/>
        <v>0</v>
      </c>
      <c r="U532" s="7">
        <f t="shared" si="184"/>
        <v>0</v>
      </c>
      <c r="V532" s="7">
        <f t="shared" si="185"/>
        <v>0</v>
      </c>
      <c r="W532" s="7">
        <f t="shared" si="186"/>
        <v>0</v>
      </c>
      <c r="X532" s="7">
        <f t="shared" si="187"/>
        <v>0</v>
      </c>
      <c r="Y532" s="7">
        <f t="shared" si="188"/>
        <v>0</v>
      </c>
      <c r="Z532" s="7">
        <f t="shared" ca="1" si="189"/>
        <v>0</v>
      </c>
      <c r="AA532" s="7">
        <f t="shared" ca="1" si="190"/>
        <v>0</v>
      </c>
      <c r="AB532" s="7">
        <f t="shared" ca="1" si="191"/>
        <v>0</v>
      </c>
      <c r="AC532" s="3"/>
      <c r="AD532" s="3"/>
    </row>
    <row r="533" spans="1:30" x14ac:dyDescent="0.2">
      <c r="A533" s="20">
        <v>0</v>
      </c>
      <c r="B533" s="20">
        <v>0</v>
      </c>
      <c r="C533" s="8">
        <f>IF(Input!C521="",0,A533-$A$18)</f>
        <v>0</v>
      </c>
      <c r="D533" s="8">
        <f>(B533-Input!$C$6-Input!$F$5*C533)*IF(Input!C521="",0,1)</f>
        <v>0</v>
      </c>
      <c r="E533" s="7">
        <f t="shared" si="171"/>
        <v>0</v>
      </c>
      <c r="F533" s="7">
        <f t="shared" si="172"/>
        <v>0</v>
      </c>
      <c r="G533" s="7">
        <f t="shared" si="173"/>
        <v>0</v>
      </c>
      <c r="H533" s="7">
        <f t="shared" si="174"/>
        <v>0</v>
      </c>
      <c r="I533" s="7">
        <f t="shared" si="175"/>
        <v>0</v>
      </c>
      <c r="J533" s="7">
        <f t="shared" si="176"/>
        <v>0</v>
      </c>
      <c r="K533" s="7">
        <f t="shared" si="177"/>
        <v>0</v>
      </c>
      <c r="L533" s="7">
        <f t="shared" si="178"/>
        <v>0</v>
      </c>
      <c r="M533" s="7">
        <f>Input!C521*Input!$F$10</f>
        <v>0</v>
      </c>
      <c r="N533" s="7">
        <f>(-C533*SIN(ATAN(Input!$F$5*Input!$F$10))+(M533-$M$18)*COS(ATAN(Input!$F$5*Input!$F$10)))*IF(Input!C521="",0,1)</f>
        <v>0</v>
      </c>
      <c r="O533" s="7">
        <f>(C533*COS(ATAN(Input!$F$5*Input!$F$10))+(M533-$M$18)*SIN(ATAN(Input!$F$5*Input!$F$10)))*IF(Input!C521="",0,1)</f>
        <v>0</v>
      </c>
      <c r="P533" s="7">
        <f t="shared" si="179"/>
        <v>0</v>
      </c>
      <c r="Q533" s="7">
        <f t="shared" si="180"/>
        <v>0</v>
      </c>
      <c r="R533" s="7">
        <f t="shared" si="181"/>
        <v>0</v>
      </c>
      <c r="S533" s="7">
        <f t="shared" si="182"/>
        <v>0</v>
      </c>
      <c r="T533" s="7">
        <f t="shared" si="183"/>
        <v>0</v>
      </c>
      <c r="U533" s="7">
        <f t="shared" si="184"/>
        <v>0</v>
      </c>
      <c r="V533" s="7">
        <f t="shared" si="185"/>
        <v>0</v>
      </c>
      <c r="W533" s="7">
        <f t="shared" si="186"/>
        <v>0</v>
      </c>
      <c r="X533" s="7">
        <f t="shared" si="187"/>
        <v>0</v>
      </c>
      <c r="Y533" s="7">
        <f t="shared" si="188"/>
        <v>0</v>
      </c>
      <c r="Z533" s="7">
        <f t="shared" ca="1" si="189"/>
        <v>0</v>
      </c>
      <c r="AA533" s="7">
        <f t="shared" ca="1" si="190"/>
        <v>0</v>
      </c>
      <c r="AB533" s="7">
        <f t="shared" ca="1" si="191"/>
        <v>0</v>
      </c>
      <c r="AC533" s="3"/>
      <c r="AD533" s="3"/>
    </row>
    <row r="534" spans="1:30" x14ac:dyDescent="0.2">
      <c r="A534" s="20">
        <v>0</v>
      </c>
      <c r="B534" s="20">
        <v>0</v>
      </c>
      <c r="C534" s="8">
        <f>IF(Input!C522="",0,A534-$A$18)</f>
        <v>0</v>
      </c>
      <c r="D534" s="8">
        <f>(B534-Input!$C$6-Input!$F$5*C534)*IF(Input!C522="",0,1)</f>
        <v>0</v>
      </c>
      <c r="E534" s="7">
        <f t="shared" si="171"/>
        <v>0</v>
      </c>
      <c r="F534" s="7">
        <f t="shared" si="172"/>
        <v>0</v>
      </c>
      <c r="G534" s="7">
        <f t="shared" si="173"/>
        <v>0</v>
      </c>
      <c r="H534" s="7">
        <f t="shared" si="174"/>
        <v>0</v>
      </c>
      <c r="I534" s="7">
        <f t="shared" si="175"/>
        <v>0</v>
      </c>
      <c r="J534" s="7">
        <f t="shared" si="176"/>
        <v>0</v>
      </c>
      <c r="K534" s="7">
        <f t="shared" si="177"/>
        <v>0</v>
      </c>
      <c r="L534" s="7">
        <f t="shared" si="178"/>
        <v>0</v>
      </c>
      <c r="M534" s="7">
        <f>Input!C522*Input!$F$10</f>
        <v>0</v>
      </c>
      <c r="N534" s="7">
        <f>(-C534*SIN(ATAN(Input!$F$5*Input!$F$10))+(M534-$M$18)*COS(ATAN(Input!$F$5*Input!$F$10)))*IF(Input!C522="",0,1)</f>
        <v>0</v>
      </c>
      <c r="O534" s="7">
        <f>(C534*COS(ATAN(Input!$F$5*Input!$F$10))+(M534-$M$18)*SIN(ATAN(Input!$F$5*Input!$F$10)))*IF(Input!C522="",0,1)</f>
        <v>0</v>
      </c>
      <c r="P534" s="7">
        <f t="shared" si="179"/>
        <v>0</v>
      </c>
      <c r="Q534" s="7">
        <f t="shared" si="180"/>
        <v>0</v>
      </c>
      <c r="R534" s="7">
        <f t="shared" si="181"/>
        <v>0</v>
      </c>
      <c r="S534" s="7">
        <f t="shared" si="182"/>
        <v>0</v>
      </c>
      <c r="T534" s="7">
        <f t="shared" si="183"/>
        <v>0</v>
      </c>
      <c r="U534" s="7">
        <f t="shared" si="184"/>
        <v>0</v>
      </c>
      <c r="V534" s="7">
        <f t="shared" si="185"/>
        <v>0</v>
      </c>
      <c r="W534" s="7">
        <f t="shared" si="186"/>
        <v>0</v>
      </c>
      <c r="X534" s="7">
        <f t="shared" si="187"/>
        <v>0</v>
      </c>
      <c r="Y534" s="7">
        <f t="shared" si="188"/>
        <v>0</v>
      </c>
      <c r="Z534" s="7">
        <f t="shared" ca="1" si="189"/>
        <v>0</v>
      </c>
      <c r="AA534" s="7">
        <f t="shared" ca="1" si="190"/>
        <v>0</v>
      </c>
      <c r="AB534" s="7">
        <f t="shared" ca="1" si="191"/>
        <v>0</v>
      </c>
      <c r="AC534" s="3"/>
      <c r="AD534" s="3"/>
    </row>
    <row r="535" spans="1:30" x14ac:dyDescent="0.2">
      <c r="A535" s="20">
        <v>0</v>
      </c>
      <c r="B535" s="20">
        <v>0</v>
      </c>
      <c r="C535" s="8">
        <f>IF(Input!C523="",0,A535-$A$18)</f>
        <v>0</v>
      </c>
      <c r="D535" s="8">
        <f>(B535-Input!$C$6-Input!$F$5*C535)*IF(Input!C523="",0,1)</f>
        <v>0</v>
      </c>
      <c r="E535" s="7">
        <f t="shared" si="171"/>
        <v>0</v>
      </c>
      <c r="F535" s="7">
        <f t="shared" si="172"/>
        <v>0</v>
      </c>
      <c r="G535" s="7">
        <f t="shared" si="173"/>
        <v>0</v>
      </c>
      <c r="H535" s="7">
        <f t="shared" si="174"/>
        <v>0</v>
      </c>
      <c r="I535" s="7">
        <f t="shared" si="175"/>
        <v>0</v>
      </c>
      <c r="J535" s="7">
        <f t="shared" si="176"/>
        <v>0</v>
      </c>
      <c r="K535" s="7">
        <f t="shared" si="177"/>
        <v>0</v>
      </c>
      <c r="L535" s="7">
        <f t="shared" si="178"/>
        <v>0</v>
      </c>
      <c r="M535" s="7">
        <f>Input!C523*Input!$F$10</f>
        <v>0</v>
      </c>
      <c r="N535" s="7">
        <f>(-C535*SIN(ATAN(Input!$F$5*Input!$F$10))+(M535-$M$18)*COS(ATAN(Input!$F$5*Input!$F$10)))*IF(Input!C523="",0,1)</f>
        <v>0</v>
      </c>
      <c r="O535" s="7">
        <f>(C535*COS(ATAN(Input!$F$5*Input!$F$10))+(M535-$M$18)*SIN(ATAN(Input!$F$5*Input!$F$10)))*IF(Input!C523="",0,1)</f>
        <v>0</v>
      </c>
      <c r="P535" s="7">
        <f t="shared" si="179"/>
        <v>0</v>
      </c>
      <c r="Q535" s="7">
        <f t="shared" si="180"/>
        <v>0</v>
      </c>
      <c r="R535" s="7">
        <f t="shared" si="181"/>
        <v>0</v>
      </c>
      <c r="S535" s="7">
        <f t="shared" si="182"/>
        <v>0</v>
      </c>
      <c r="T535" s="7">
        <f t="shared" si="183"/>
        <v>0</v>
      </c>
      <c r="U535" s="7">
        <f t="shared" si="184"/>
        <v>0</v>
      </c>
      <c r="V535" s="7">
        <f t="shared" si="185"/>
        <v>0</v>
      </c>
      <c r="W535" s="7">
        <f t="shared" si="186"/>
        <v>0</v>
      </c>
      <c r="X535" s="7">
        <f t="shared" si="187"/>
        <v>0</v>
      </c>
      <c r="Y535" s="7">
        <f t="shared" si="188"/>
        <v>0</v>
      </c>
      <c r="Z535" s="7">
        <f t="shared" ca="1" si="189"/>
        <v>0</v>
      </c>
      <c r="AA535" s="7">
        <f t="shared" ca="1" si="190"/>
        <v>0</v>
      </c>
      <c r="AB535" s="7">
        <f t="shared" ca="1" si="191"/>
        <v>0</v>
      </c>
      <c r="AC535" s="3"/>
      <c r="AD535" s="3"/>
    </row>
    <row r="536" spans="1:30" x14ac:dyDescent="0.2">
      <c r="A536" s="20">
        <v>0</v>
      </c>
      <c r="B536" s="20">
        <v>0</v>
      </c>
      <c r="C536" s="8">
        <f>IF(Input!C524="",0,A536-$A$18)</f>
        <v>0</v>
      </c>
      <c r="D536" s="8">
        <f>(B536-Input!$C$6-Input!$F$5*C536)*IF(Input!C524="",0,1)</f>
        <v>0</v>
      </c>
      <c r="E536" s="7">
        <f t="shared" si="171"/>
        <v>0</v>
      </c>
      <c r="F536" s="7">
        <f t="shared" si="172"/>
        <v>0</v>
      </c>
      <c r="G536" s="7">
        <f t="shared" si="173"/>
        <v>0</v>
      </c>
      <c r="H536" s="7">
        <f t="shared" si="174"/>
        <v>0</v>
      </c>
      <c r="I536" s="7">
        <f t="shared" si="175"/>
        <v>0</v>
      </c>
      <c r="J536" s="7">
        <f t="shared" si="176"/>
        <v>0</v>
      </c>
      <c r="K536" s="7">
        <f t="shared" si="177"/>
        <v>0</v>
      </c>
      <c r="L536" s="7">
        <f t="shared" si="178"/>
        <v>0</v>
      </c>
      <c r="M536" s="7">
        <f>Input!C524*Input!$F$10</f>
        <v>0</v>
      </c>
      <c r="N536" s="7">
        <f>(-C536*SIN(ATAN(Input!$F$5*Input!$F$10))+(M536-$M$18)*COS(ATAN(Input!$F$5*Input!$F$10)))*IF(Input!C524="",0,1)</f>
        <v>0</v>
      </c>
      <c r="O536" s="7">
        <f>(C536*COS(ATAN(Input!$F$5*Input!$F$10))+(M536-$M$18)*SIN(ATAN(Input!$F$5*Input!$F$10)))*IF(Input!C524="",0,1)</f>
        <v>0</v>
      </c>
      <c r="P536" s="7">
        <f t="shared" si="179"/>
        <v>0</v>
      </c>
      <c r="Q536" s="7">
        <f t="shared" si="180"/>
        <v>0</v>
      </c>
      <c r="R536" s="7">
        <f t="shared" si="181"/>
        <v>0</v>
      </c>
      <c r="S536" s="7">
        <f t="shared" si="182"/>
        <v>0</v>
      </c>
      <c r="T536" s="7">
        <f t="shared" si="183"/>
        <v>0</v>
      </c>
      <c r="U536" s="7">
        <f t="shared" si="184"/>
        <v>0</v>
      </c>
      <c r="V536" s="7">
        <f t="shared" si="185"/>
        <v>0</v>
      </c>
      <c r="W536" s="7">
        <f t="shared" si="186"/>
        <v>0</v>
      </c>
      <c r="X536" s="7">
        <f t="shared" si="187"/>
        <v>0</v>
      </c>
      <c r="Y536" s="7">
        <f t="shared" si="188"/>
        <v>0</v>
      </c>
      <c r="Z536" s="7">
        <f t="shared" ca="1" si="189"/>
        <v>0</v>
      </c>
      <c r="AA536" s="7">
        <f t="shared" ca="1" si="190"/>
        <v>0</v>
      </c>
      <c r="AB536" s="7">
        <f t="shared" ca="1" si="191"/>
        <v>0</v>
      </c>
      <c r="AC536" s="3"/>
      <c r="AD536" s="3"/>
    </row>
    <row r="537" spans="1:30" x14ac:dyDescent="0.2">
      <c r="A537" s="20">
        <v>0</v>
      </c>
      <c r="B537" s="20">
        <v>0</v>
      </c>
      <c r="C537" s="8">
        <f>IF(Input!C525="",0,A537-$A$18)</f>
        <v>0</v>
      </c>
      <c r="D537" s="8">
        <f>(B537-Input!$C$6-Input!$F$5*C537)*IF(Input!C525="",0,1)</f>
        <v>0</v>
      </c>
      <c r="E537" s="7">
        <f t="shared" si="171"/>
        <v>0</v>
      </c>
      <c r="F537" s="7">
        <f t="shared" si="172"/>
        <v>0</v>
      </c>
      <c r="G537" s="7">
        <f t="shared" si="173"/>
        <v>0</v>
      </c>
      <c r="H537" s="7">
        <f t="shared" si="174"/>
        <v>0</v>
      </c>
      <c r="I537" s="7">
        <f t="shared" si="175"/>
        <v>0</v>
      </c>
      <c r="J537" s="7">
        <f t="shared" si="176"/>
        <v>0</v>
      </c>
      <c r="K537" s="7">
        <f t="shared" si="177"/>
        <v>0</v>
      </c>
      <c r="L537" s="7">
        <f t="shared" si="178"/>
        <v>0</v>
      </c>
      <c r="M537" s="7">
        <f>Input!C525*Input!$F$10</f>
        <v>0</v>
      </c>
      <c r="N537" s="7">
        <f>(-C537*SIN(ATAN(Input!$F$5*Input!$F$10))+(M537-$M$18)*COS(ATAN(Input!$F$5*Input!$F$10)))*IF(Input!C525="",0,1)</f>
        <v>0</v>
      </c>
      <c r="O537" s="7">
        <f>(C537*COS(ATAN(Input!$F$5*Input!$F$10))+(M537-$M$18)*SIN(ATAN(Input!$F$5*Input!$F$10)))*IF(Input!C525="",0,1)</f>
        <v>0</v>
      </c>
      <c r="P537" s="7">
        <f t="shared" si="179"/>
        <v>0</v>
      </c>
      <c r="Q537" s="7">
        <f t="shared" si="180"/>
        <v>0</v>
      </c>
      <c r="R537" s="7">
        <f t="shared" si="181"/>
        <v>0</v>
      </c>
      <c r="S537" s="7">
        <f t="shared" si="182"/>
        <v>0</v>
      </c>
      <c r="T537" s="7">
        <f t="shared" si="183"/>
        <v>0</v>
      </c>
      <c r="U537" s="7">
        <f t="shared" si="184"/>
        <v>0</v>
      </c>
      <c r="V537" s="7">
        <f t="shared" si="185"/>
        <v>0</v>
      </c>
      <c r="W537" s="7">
        <f t="shared" si="186"/>
        <v>0</v>
      </c>
      <c r="X537" s="7">
        <f t="shared" si="187"/>
        <v>0</v>
      </c>
      <c r="Y537" s="7">
        <f t="shared" si="188"/>
        <v>0</v>
      </c>
      <c r="Z537" s="7">
        <f t="shared" ca="1" si="189"/>
        <v>0</v>
      </c>
      <c r="AA537" s="7">
        <f t="shared" ca="1" si="190"/>
        <v>0</v>
      </c>
      <c r="AB537" s="7">
        <f t="shared" ca="1" si="191"/>
        <v>0</v>
      </c>
      <c r="AC537" s="3"/>
      <c r="AD537" s="3"/>
    </row>
    <row r="538" spans="1:30" x14ac:dyDescent="0.2">
      <c r="A538" s="20">
        <v>0</v>
      </c>
      <c r="B538" s="20">
        <v>0</v>
      </c>
      <c r="C538" s="8">
        <f>IF(Input!C526="",0,A538-$A$18)</f>
        <v>0</v>
      </c>
      <c r="D538" s="8">
        <f>(B538-Input!$C$6-Input!$F$5*C538)*IF(Input!C526="",0,1)</f>
        <v>0</v>
      </c>
      <c r="E538" s="7">
        <f t="shared" si="171"/>
        <v>0</v>
      </c>
      <c r="F538" s="7">
        <f t="shared" si="172"/>
        <v>0</v>
      </c>
      <c r="G538" s="7">
        <f t="shared" si="173"/>
        <v>0</v>
      </c>
      <c r="H538" s="7">
        <f t="shared" si="174"/>
        <v>0</v>
      </c>
      <c r="I538" s="7">
        <f t="shared" si="175"/>
        <v>0</v>
      </c>
      <c r="J538" s="7">
        <f t="shared" si="176"/>
        <v>0</v>
      </c>
      <c r="K538" s="7">
        <f t="shared" si="177"/>
        <v>0</v>
      </c>
      <c r="L538" s="7">
        <f t="shared" si="178"/>
        <v>0</v>
      </c>
      <c r="M538" s="7">
        <f>Input!C526*Input!$F$10</f>
        <v>0</v>
      </c>
      <c r="N538" s="7">
        <f>(-C538*SIN(ATAN(Input!$F$5*Input!$F$10))+(M538-$M$18)*COS(ATAN(Input!$F$5*Input!$F$10)))*IF(Input!C526="",0,1)</f>
        <v>0</v>
      </c>
      <c r="O538" s="7">
        <f>(C538*COS(ATAN(Input!$F$5*Input!$F$10))+(M538-$M$18)*SIN(ATAN(Input!$F$5*Input!$F$10)))*IF(Input!C526="",0,1)</f>
        <v>0</v>
      </c>
      <c r="P538" s="7">
        <f t="shared" si="179"/>
        <v>0</v>
      </c>
      <c r="Q538" s="7">
        <f t="shared" si="180"/>
        <v>0</v>
      </c>
      <c r="R538" s="7">
        <f t="shared" si="181"/>
        <v>0</v>
      </c>
      <c r="S538" s="7">
        <f t="shared" si="182"/>
        <v>0</v>
      </c>
      <c r="T538" s="7">
        <f t="shared" si="183"/>
        <v>0</v>
      </c>
      <c r="U538" s="7">
        <f t="shared" si="184"/>
        <v>0</v>
      </c>
      <c r="V538" s="7">
        <f t="shared" si="185"/>
        <v>0</v>
      </c>
      <c r="W538" s="7">
        <f t="shared" si="186"/>
        <v>0</v>
      </c>
      <c r="X538" s="7">
        <f t="shared" si="187"/>
        <v>0</v>
      </c>
      <c r="Y538" s="7">
        <f t="shared" si="188"/>
        <v>0</v>
      </c>
      <c r="Z538" s="7">
        <f t="shared" ca="1" si="189"/>
        <v>0</v>
      </c>
      <c r="AA538" s="7">
        <f t="shared" ca="1" si="190"/>
        <v>0</v>
      </c>
      <c r="AB538" s="7">
        <f t="shared" ca="1" si="191"/>
        <v>0</v>
      </c>
      <c r="AC538" s="3"/>
      <c r="AD538" s="3"/>
    </row>
    <row r="539" spans="1:30" x14ac:dyDescent="0.2">
      <c r="A539" s="20">
        <v>0</v>
      </c>
      <c r="B539" s="20">
        <v>0</v>
      </c>
      <c r="C539" s="8">
        <f>IF(Input!C527="",0,A539-$A$18)</f>
        <v>0</v>
      </c>
      <c r="D539" s="8">
        <f>(B539-Input!$C$6-Input!$F$5*C539)*IF(Input!C527="",0,1)</f>
        <v>0</v>
      </c>
      <c r="E539" s="7">
        <f t="shared" si="171"/>
        <v>0</v>
      </c>
      <c r="F539" s="7">
        <f t="shared" si="172"/>
        <v>0</v>
      </c>
      <c r="G539" s="7">
        <f t="shared" si="173"/>
        <v>0</v>
      </c>
      <c r="H539" s="7">
        <f t="shared" si="174"/>
        <v>0</v>
      </c>
      <c r="I539" s="7">
        <f t="shared" si="175"/>
        <v>0</v>
      </c>
      <c r="J539" s="7">
        <f t="shared" si="176"/>
        <v>0</v>
      </c>
      <c r="K539" s="7">
        <f t="shared" si="177"/>
        <v>0</v>
      </c>
      <c r="L539" s="7">
        <f t="shared" si="178"/>
        <v>0</v>
      </c>
      <c r="M539" s="7">
        <f>Input!C527*Input!$F$10</f>
        <v>0</v>
      </c>
      <c r="N539" s="7">
        <f>(-C539*SIN(ATAN(Input!$F$5*Input!$F$10))+(M539-$M$18)*COS(ATAN(Input!$F$5*Input!$F$10)))*IF(Input!C527="",0,1)</f>
        <v>0</v>
      </c>
      <c r="O539" s="7">
        <f>(C539*COS(ATAN(Input!$F$5*Input!$F$10))+(M539-$M$18)*SIN(ATAN(Input!$F$5*Input!$F$10)))*IF(Input!C527="",0,1)</f>
        <v>0</v>
      </c>
      <c r="P539" s="7">
        <f t="shared" si="179"/>
        <v>0</v>
      </c>
      <c r="Q539" s="7">
        <f t="shared" si="180"/>
        <v>0</v>
      </c>
      <c r="R539" s="7">
        <f t="shared" si="181"/>
        <v>0</v>
      </c>
      <c r="S539" s="7">
        <f t="shared" si="182"/>
        <v>0</v>
      </c>
      <c r="T539" s="7">
        <f t="shared" si="183"/>
        <v>0</v>
      </c>
      <c r="U539" s="7">
        <f t="shared" si="184"/>
        <v>0</v>
      </c>
      <c r="V539" s="7">
        <f t="shared" si="185"/>
        <v>0</v>
      </c>
      <c r="W539" s="7">
        <f t="shared" si="186"/>
        <v>0</v>
      </c>
      <c r="X539" s="7">
        <f t="shared" si="187"/>
        <v>0</v>
      </c>
      <c r="Y539" s="7">
        <f t="shared" si="188"/>
        <v>0</v>
      </c>
      <c r="Z539" s="7">
        <f t="shared" ca="1" si="189"/>
        <v>0</v>
      </c>
      <c r="AA539" s="7">
        <f t="shared" ca="1" si="190"/>
        <v>0</v>
      </c>
      <c r="AB539" s="7">
        <f t="shared" ca="1" si="191"/>
        <v>0</v>
      </c>
      <c r="AC539" s="3"/>
      <c r="AD539" s="3"/>
    </row>
    <row r="540" spans="1:30" x14ac:dyDescent="0.2">
      <c r="A540" s="20">
        <v>0</v>
      </c>
      <c r="B540" s="20">
        <v>0</v>
      </c>
      <c r="C540" s="8">
        <f>IF(Input!C528="",0,A540-$A$18)</f>
        <v>0</v>
      </c>
      <c r="D540" s="8">
        <f>(B540-Input!$C$6-Input!$F$5*C540)*IF(Input!C528="",0,1)</f>
        <v>0</v>
      </c>
      <c r="E540" s="7">
        <f t="shared" si="171"/>
        <v>0</v>
      </c>
      <c r="F540" s="7">
        <f t="shared" si="172"/>
        <v>0</v>
      </c>
      <c r="G540" s="7">
        <f t="shared" si="173"/>
        <v>0</v>
      </c>
      <c r="H540" s="7">
        <f t="shared" si="174"/>
        <v>0</v>
      </c>
      <c r="I540" s="7">
        <f t="shared" si="175"/>
        <v>0</v>
      </c>
      <c r="J540" s="7">
        <f t="shared" si="176"/>
        <v>0</v>
      </c>
      <c r="K540" s="7">
        <f t="shared" si="177"/>
        <v>0</v>
      </c>
      <c r="L540" s="7">
        <f t="shared" si="178"/>
        <v>0</v>
      </c>
      <c r="M540" s="7">
        <f>Input!C528*Input!$F$10</f>
        <v>0</v>
      </c>
      <c r="N540" s="7">
        <f>(-C540*SIN(ATAN(Input!$F$5*Input!$F$10))+(M540-$M$18)*COS(ATAN(Input!$F$5*Input!$F$10)))*IF(Input!C528="",0,1)</f>
        <v>0</v>
      </c>
      <c r="O540" s="7">
        <f>(C540*COS(ATAN(Input!$F$5*Input!$F$10))+(M540-$M$18)*SIN(ATAN(Input!$F$5*Input!$F$10)))*IF(Input!C528="",0,1)</f>
        <v>0</v>
      </c>
      <c r="P540" s="7">
        <f t="shared" si="179"/>
        <v>0</v>
      </c>
      <c r="Q540" s="7">
        <f t="shared" si="180"/>
        <v>0</v>
      </c>
      <c r="R540" s="7">
        <f t="shared" si="181"/>
        <v>0</v>
      </c>
      <c r="S540" s="7">
        <f t="shared" si="182"/>
        <v>0</v>
      </c>
      <c r="T540" s="7">
        <f t="shared" si="183"/>
        <v>0</v>
      </c>
      <c r="U540" s="7">
        <f t="shared" si="184"/>
        <v>0</v>
      </c>
      <c r="V540" s="7">
        <f t="shared" si="185"/>
        <v>0</v>
      </c>
      <c r="W540" s="7">
        <f t="shared" si="186"/>
        <v>0</v>
      </c>
      <c r="X540" s="7">
        <f t="shared" si="187"/>
        <v>0</v>
      </c>
      <c r="Y540" s="7">
        <f t="shared" si="188"/>
        <v>0</v>
      </c>
      <c r="Z540" s="7">
        <f t="shared" ca="1" si="189"/>
        <v>0</v>
      </c>
      <c r="AA540" s="7">
        <f t="shared" ca="1" si="190"/>
        <v>0</v>
      </c>
      <c r="AB540" s="7">
        <f t="shared" ca="1" si="191"/>
        <v>0</v>
      </c>
      <c r="AC540" s="3"/>
      <c r="AD540" s="3"/>
    </row>
    <row r="541" spans="1:30" x14ac:dyDescent="0.2">
      <c r="A541" s="20">
        <v>0</v>
      </c>
      <c r="B541" s="20">
        <v>0</v>
      </c>
      <c r="C541" s="8">
        <f>IF(Input!C529="",0,A541-$A$18)</f>
        <v>0</v>
      </c>
      <c r="D541" s="8">
        <f>(B541-Input!$C$6-Input!$F$5*C541)*IF(Input!C529="",0,1)</f>
        <v>0</v>
      </c>
      <c r="E541" s="7">
        <f t="shared" si="171"/>
        <v>0</v>
      </c>
      <c r="F541" s="7">
        <f t="shared" si="172"/>
        <v>0</v>
      </c>
      <c r="G541" s="7">
        <f t="shared" si="173"/>
        <v>0</v>
      </c>
      <c r="H541" s="7">
        <f t="shared" si="174"/>
        <v>0</v>
      </c>
      <c r="I541" s="7">
        <f t="shared" si="175"/>
        <v>0</v>
      </c>
      <c r="J541" s="7">
        <f t="shared" si="176"/>
        <v>0</v>
      </c>
      <c r="K541" s="7">
        <f t="shared" si="177"/>
        <v>0</v>
      </c>
      <c r="L541" s="7">
        <f t="shared" si="178"/>
        <v>0</v>
      </c>
      <c r="M541" s="7">
        <f>Input!C529*Input!$F$10</f>
        <v>0</v>
      </c>
      <c r="N541" s="7">
        <f>(-C541*SIN(ATAN(Input!$F$5*Input!$F$10))+(M541-$M$18)*COS(ATAN(Input!$F$5*Input!$F$10)))*IF(Input!C529="",0,1)</f>
        <v>0</v>
      </c>
      <c r="O541" s="7">
        <f>(C541*COS(ATAN(Input!$F$5*Input!$F$10))+(M541-$M$18)*SIN(ATAN(Input!$F$5*Input!$F$10)))*IF(Input!C529="",0,1)</f>
        <v>0</v>
      </c>
      <c r="P541" s="7">
        <f t="shared" si="179"/>
        <v>0</v>
      </c>
      <c r="Q541" s="7">
        <f t="shared" si="180"/>
        <v>0</v>
      </c>
      <c r="R541" s="7">
        <f t="shared" si="181"/>
        <v>0</v>
      </c>
      <c r="S541" s="7">
        <f t="shared" si="182"/>
        <v>0</v>
      </c>
      <c r="T541" s="7">
        <f t="shared" si="183"/>
        <v>0</v>
      </c>
      <c r="U541" s="7">
        <f t="shared" si="184"/>
        <v>0</v>
      </c>
      <c r="V541" s="7">
        <f t="shared" si="185"/>
        <v>0</v>
      </c>
      <c r="W541" s="7">
        <f t="shared" si="186"/>
        <v>0</v>
      </c>
      <c r="X541" s="7">
        <f t="shared" si="187"/>
        <v>0</v>
      </c>
      <c r="Y541" s="7">
        <f t="shared" si="188"/>
        <v>0</v>
      </c>
      <c r="Z541" s="7">
        <f t="shared" ca="1" si="189"/>
        <v>0</v>
      </c>
      <c r="AA541" s="7">
        <f t="shared" ca="1" si="190"/>
        <v>0</v>
      </c>
      <c r="AB541" s="7">
        <f t="shared" ca="1" si="191"/>
        <v>0</v>
      </c>
      <c r="AC541" s="3"/>
      <c r="AD541" s="3"/>
    </row>
    <row r="542" spans="1:30" x14ac:dyDescent="0.2">
      <c r="A542" s="20">
        <v>0</v>
      </c>
      <c r="B542" s="20">
        <v>0</v>
      </c>
      <c r="C542" s="8">
        <f>IF(Input!C530="",0,A542-$A$18)</f>
        <v>0</v>
      </c>
      <c r="D542" s="8">
        <f>(B542-Input!$C$6-Input!$F$5*C542)*IF(Input!C530="",0,1)</f>
        <v>0</v>
      </c>
      <c r="E542" s="7">
        <f t="shared" si="171"/>
        <v>0</v>
      </c>
      <c r="F542" s="7">
        <f t="shared" si="172"/>
        <v>0</v>
      </c>
      <c r="G542" s="7">
        <f t="shared" si="173"/>
        <v>0</v>
      </c>
      <c r="H542" s="7">
        <f t="shared" si="174"/>
        <v>0</v>
      </c>
      <c r="I542" s="7">
        <f t="shared" si="175"/>
        <v>0</v>
      </c>
      <c r="J542" s="7">
        <f t="shared" si="176"/>
        <v>0</v>
      </c>
      <c r="K542" s="7">
        <f t="shared" si="177"/>
        <v>0</v>
      </c>
      <c r="L542" s="7">
        <f t="shared" si="178"/>
        <v>0</v>
      </c>
      <c r="M542" s="7">
        <f>Input!C530*Input!$F$10</f>
        <v>0</v>
      </c>
      <c r="N542" s="7">
        <f>(-C542*SIN(ATAN(Input!$F$5*Input!$F$10))+(M542-$M$18)*COS(ATAN(Input!$F$5*Input!$F$10)))*IF(Input!C530="",0,1)</f>
        <v>0</v>
      </c>
      <c r="O542" s="7">
        <f>(C542*COS(ATAN(Input!$F$5*Input!$F$10))+(M542-$M$18)*SIN(ATAN(Input!$F$5*Input!$F$10)))*IF(Input!C530="",0,1)</f>
        <v>0</v>
      </c>
      <c r="P542" s="7">
        <f t="shared" si="179"/>
        <v>0</v>
      </c>
      <c r="Q542" s="7">
        <f t="shared" si="180"/>
        <v>0</v>
      </c>
      <c r="R542" s="7">
        <f t="shared" si="181"/>
        <v>0</v>
      </c>
      <c r="S542" s="7">
        <f t="shared" si="182"/>
        <v>0</v>
      </c>
      <c r="T542" s="7">
        <f t="shared" si="183"/>
        <v>0</v>
      </c>
      <c r="U542" s="7">
        <f t="shared" si="184"/>
        <v>0</v>
      </c>
      <c r="V542" s="7">
        <f t="shared" si="185"/>
        <v>0</v>
      </c>
      <c r="W542" s="7">
        <f t="shared" si="186"/>
        <v>0</v>
      </c>
      <c r="X542" s="7">
        <f t="shared" si="187"/>
        <v>0</v>
      </c>
      <c r="Y542" s="7">
        <f t="shared" si="188"/>
        <v>0</v>
      </c>
      <c r="Z542" s="7">
        <f t="shared" ca="1" si="189"/>
        <v>0</v>
      </c>
      <c r="AA542" s="7">
        <f t="shared" ca="1" si="190"/>
        <v>0</v>
      </c>
      <c r="AB542" s="7">
        <f t="shared" ca="1" si="191"/>
        <v>0</v>
      </c>
      <c r="AC542" s="3"/>
      <c r="AD542" s="3"/>
    </row>
    <row r="543" spans="1:30" x14ac:dyDescent="0.2">
      <c r="A543" s="20">
        <v>0</v>
      </c>
      <c r="B543" s="20">
        <v>0</v>
      </c>
      <c r="C543" s="8">
        <f>IF(Input!C531="",0,A543-$A$18)</f>
        <v>0</v>
      </c>
      <c r="D543" s="8">
        <f>(B543-Input!$C$6-Input!$F$5*C543)*IF(Input!C531="",0,1)</f>
        <v>0</v>
      </c>
      <c r="E543" s="7">
        <f t="shared" si="171"/>
        <v>0</v>
      </c>
      <c r="F543" s="7">
        <f t="shared" si="172"/>
        <v>0</v>
      </c>
      <c r="G543" s="7">
        <f t="shared" si="173"/>
        <v>0</v>
      </c>
      <c r="H543" s="7">
        <f t="shared" si="174"/>
        <v>0</v>
      </c>
      <c r="I543" s="7">
        <f t="shared" si="175"/>
        <v>0</v>
      </c>
      <c r="J543" s="7">
        <f t="shared" si="176"/>
        <v>0</v>
      </c>
      <c r="K543" s="7">
        <f t="shared" si="177"/>
        <v>0</v>
      </c>
      <c r="L543" s="7">
        <f t="shared" si="178"/>
        <v>0</v>
      </c>
      <c r="M543" s="7">
        <f>Input!C531*Input!$F$10</f>
        <v>0</v>
      </c>
      <c r="N543" s="7">
        <f>(-C543*SIN(ATAN(Input!$F$5*Input!$F$10))+(M543-$M$18)*COS(ATAN(Input!$F$5*Input!$F$10)))*IF(Input!C531="",0,1)</f>
        <v>0</v>
      </c>
      <c r="O543" s="7">
        <f>(C543*COS(ATAN(Input!$F$5*Input!$F$10))+(M543-$M$18)*SIN(ATAN(Input!$F$5*Input!$F$10)))*IF(Input!C531="",0,1)</f>
        <v>0</v>
      </c>
      <c r="P543" s="7">
        <f t="shared" si="179"/>
        <v>0</v>
      </c>
      <c r="Q543" s="7">
        <f t="shared" si="180"/>
        <v>0</v>
      </c>
      <c r="R543" s="7">
        <f t="shared" si="181"/>
        <v>0</v>
      </c>
      <c r="S543" s="7">
        <f t="shared" si="182"/>
        <v>0</v>
      </c>
      <c r="T543" s="7">
        <f t="shared" si="183"/>
        <v>0</v>
      </c>
      <c r="U543" s="7">
        <f t="shared" si="184"/>
        <v>0</v>
      </c>
      <c r="V543" s="7">
        <f t="shared" si="185"/>
        <v>0</v>
      </c>
      <c r="W543" s="7">
        <f t="shared" si="186"/>
        <v>0</v>
      </c>
      <c r="X543" s="7">
        <f t="shared" si="187"/>
        <v>0</v>
      </c>
      <c r="Y543" s="7">
        <f t="shared" si="188"/>
        <v>0</v>
      </c>
      <c r="Z543" s="7">
        <f t="shared" ca="1" si="189"/>
        <v>0</v>
      </c>
      <c r="AA543" s="7">
        <f t="shared" ca="1" si="190"/>
        <v>0</v>
      </c>
      <c r="AB543" s="7">
        <f t="shared" ca="1" si="191"/>
        <v>0</v>
      </c>
      <c r="AC543" s="3"/>
      <c r="AD543" s="3"/>
    </row>
    <row r="544" spans="1:30" x14ac:dyDescent="0.2">
      <c r="A544" s="20">
        <v>0</v>
      </c>
      <c r="B544" s="20">
        <v>0</v>
      </c>
      <c r="C544" s="8">
        <f>IF(Input!C532="",0,A544-$A$18)</f>
        <v>0</v>
      </c>
      <c r="D544" s="8">
        <f>(B544-Input!$C$6-Input!$F$5*C544)*IF(Input!C532="",0,1)</f>
        <v>0</v>
      </c>
      <c r="E544" s="7">
        <f t="shared" si="171"/>
        <v>0</v>
      </c>
      <c r="F544" s="7">
        <f t="shared" si="172"/>
        <v>0</v>
      </c>
      <c r="G544" s="7">
        <f t="shared" si="173"/>
        <v>0</v>
      </c>
      <c r="H544" s="7">
        <f t="shared" si="174"/>
        <v>0</v>
      </c>
      <c r="I544" s="7">
        <f t="shared" si="175"/>
        <v>0</v>
      </c>
      <c r="J544" s="7">
        <f t="shared" si="176"/>
        <v>0</v>
      </c>
      <c r="K544" s="7">
        <f t="shared" si="177"/>
        <v>0</v>
      </c>
      <c r="L544" s="7">
        <f t="shared" si="178"/>
        <v>0</v>
      </c>
      <c r="M544" s="7">
        <f>Input!C532*Input!$F$10</f>
        <v>0</v>
      </c>
      <c r="N544" s="7">
        <f>(-C544*SIN(ATAN(Input!$F$5*Input!$F$10))+(M544-$M$18)*COS(ATAN(Input!$F$5*Input!$F$10)))*IF(Input!C532="",0,1)</f>
        <v>0</v>
      </c>
      <c r="O544" s="7">
        <f>(C544*COS(ATAN(Input!$F$5*Input!$F$10))+(M544-$M$18)*SIN(ATAN(Input!$F$5*Input!$F$10)))*IF(Input!C532="",0,1)</f>
        <v>0</v>
      </c>
      <c r="P544" s="7">
        <f t="shared" si="179"/>
        <v>0</v>
      </c>
      <c r="Q544" s="7">
        <f t="shared" si="180"/>
        <v>0</v>
      </c>
      <c r="R544" s="7">
        <f t="shared" si="181"/>
        <v>0</v>
      </c>
      <c r="S544" s="7">
        <f t="shared" si="182"/>
        <v>0</v>
      </c>
      <c r="T544" s="7">
        <f t="shared" si="183"/>
        <v>0</v>
      </c>
      <c r="U544" s="7">
        <f t="shared" si="184"/>
        <v>0</v>
      </c>
      <c r="V544" s="7">
        <f t="shared" si="185"/>
        <v>0</v>
      </c>
      <c r="W544" s="7">
        <f t="shared" si="186"/>
        <v>0</v>
      </c>
      <c r="X544" s="7">
        <f t="shared" si="187"/>
        <v>0</v>
      </c>
      <c r="Y544" s="7">
        <f t="shared" si="188"/>
        <v>0</v>
      </c>
      <c r="Z544" s="7">
        <f t="shared" ca="1" si="189"/>
        <v>0</v>
      </c>
      <c r="AA544" s="7">
        <f t="shared" ca="1" si="190"/>
        <v>0</v>
      </c>
      <c r="AB544" s="7">
        <f t="shared" ca="1" si="191"/>
        <v>0</v>
      </c>
      <c r="AC544" s="3"/>
      <c r="AD544" s="3"/>
    </row>
    <row r="545" spans="1:30" x14ac:dyDescent="0.2">
      <c r="A545" s="20">
        <v>0</v>
      </c>
      <c r="B545" s="20">
        <v>0</v>
      </c>
      <c r="C545" s="8">
        <f>IF(Input!C533="",0,A545-$A$18)</f>
        <v>0</v>
      </c>
      <c r="D545" s="8">
        <f>(B545-Input!$C$6-Input!$F$5*C545)*IF(Input!C533="",0,1)</f>
        <v>0</v>
      </c>
      <c r="E545" s="7">
        <f t="shared" si="171"/>
        <v>0</v>
      </c>
      <c r="F545" s="7">
        <f t="shared" si="172"/>
        <v>0</v>
      </c>
      <c r="G545" s="7">
        <f t="shared" si="173"/>
        <v>0</v>
      </c>
      <c r="H545" s="7">
        <f t="shared" si="174"/>
        <v>0</v>
      </c>
      <c r="I545" s="7">
        <f t="shared" si="175"/>
        <v>0</v>
      </c>
      <c r="J545" s="7">
        <f t="shared" si="176"/>
        <v>0</v>
      </c>
      <c r="K545" s="7">
        <f t="shared" si="177"/>
        <v>0</v>
      </c>
      <c r="L545" s="7">
        <f t="shared" si="178"/>
        <v>0</v>
      </c>
      <c r="M545" s="7">
        <f>Input!C533*Input!$F$10</f>
        <v>0</v>
      </c>
      <c r="N545" s="7">
        <f>(-C545*SIN(ATAN(Input!$F$5*Input!$F$10))+(M545-$M$18)*COS(ATAN(Input!$F$5*Input!$F$10)))*IF(Input!C533="",0,1)</f>
        <v>0</v>
      </c>
      <c r="O545" s="7">
        <f>(C545*COS(ATAN(Input!$F$5*Input!$F$10))+(M545-$M$18)*SIN(ATAN(Input!$F$5*Input!$F$10)))*IF(Input!C533="",0,1)</f>
        <v>0</v>
      </c>
      <c r="P545" s="7">
        <f t="shared" si="179"/>
        <v>0</v>
      </c>
      <c r="Q545" s="7">
        <f t="shared" si="180"/>
        <v>0</v>
      </c>
      <c r="R545" s="7">
        <f t="shared" si="181"/>
        <v>0</v>
      </c>
      <c r="S545" s="7">
        <f t="shared" si="182"/>
        <v>0</v>
      </c>
      <c r="T545" s="7">
        <f t="shared" si="183"/>
        <v>0</v>
      </c>
      <c r="U545" s="7">
        <f t="shared" si="184"/>
        <v>0</v>
      </c>
      <c r="V545" s="7">
        <f t="shared" si="185"/>
        <v>0</v>
      </c>
      <c r="W545" s="7">
        <f t="shared" si="186"/>
        <v>0</v>
      </c>
      <c r="X545" s="7">
        <f t="shared" si="187"/>
        <v>0</v>
      </c>
      <c r="Y545" s="7">
        <f t="shared" si="188"/>
        <v>0</v>
      </c>
      <c r="Z545" s="7">
        <f t="shared" ca="1" si="189"/>
        <v>0</v>
      </c>
      <c r="AA545" s="7">
        <f t="shared" ca="1" si="190"/>
        <v>0</v>
      </c>
      <c r="AB545" s="7">
        <f t="shared" ca="1" si="191"/>
        <v>0</v>
      </c>
      <c r="AC545" s="3"/>
      <c r="AD545" s="3"/>
    </row>
    <row r="546" spans="1:30" x14ac:dyDescent="0.2">
      <c r="A546" s="20">
        <v>0</v>
      </c>
      <c r="B546" s="20">
        <v>0</v>
      </c>
      <c r="C546" s="8">
        <f>IF(Input!C534="",0,A546-$A$18)</f>
        <v>0</v>
      </c>
      <c r="D546" s="8">
        <f>(B546-Input!$C$6-Input!$F$5*C546)*IF(Input!C534="",0,1)</f>
        <v>0</v>
      </c>
      <c r="E546" s="7">
        <f t="shared" si="171"/>
        <v>0</v>
      </c>
      <c r="F546" s="7">
        <f t="shared" si="172"/>
        <v>0</v>
      </c>
      <c r="G546" s="7">
        <f t="shared" si="173"/>
        <v>0</v>
      </c>
      <c r="H546" s="7">
        <f t="shared" si="174"/>
        <v>0</v>
      </c>
      <c r="I546" s="7">
        <f t="shared" si="175"/>
        <v>0</v>
      </c>
      <c r="J546" s="7">
        <f t="shared" si="176"/>
        <v>0</v>
      </c>
      <c r="K546" s="7">
        <f t="shared" si="177"/>
        <v>0</v>
      </c>
      <c r="L546" s="7">
        <f t="shared" si="178"/>
        <v>0</v>
      </c>
      <c r="M546" s="7">
        <f>Input!C534*Input!$F$10</f>
        <v>0</v>
      </c>
      <c r="N546" s="7">
        <f>(-C546*SIN(ATAN(Input!$F$5*Input!$F$10))+(M546-$M$18)*COS(ATAN(Input!$F$5*Input!$F$10)))*IF(Input!C534="",0,1)</f>
        <v>0</v>
      </c>
      <c r="O546" s="7">
        <f>(C546*COS(ATAN(Input!$F$5*Input!$F$10))+(M546-$M$18)*SIN(ATAN(Input!$F$5*Input!$F$10)))*IF(Input!C534="",0,1)</f>
        <v>0</v>
      </c>
      <c r="P546" s="7">
        <f t="shared" si="179"/>
        <v>0</v>
      </c>
      <c r="Q546" s="7">
        <f t="shared" si="180"/>
        <v>0</v>
      </c>
      <c r="R546" s="7">
        <f t="shared" si="181"/>
        <v>0</v>
      </c>
      <c r="S546" s="7">
        <f t="shared" si="182"/>
        <v>0</v>
      </c>
      <c r="T546" s="7">
        <f t="shared" si="183"/>
        <v>0</v>
      </c>
      <c r="U546" s="7">
        <f t="shared" si="184"/>
        <v>0</v>
      </c>
      <c r="V546" s="7">
        <f t="shared" si="185"/>
        <v>0</v>
      </c>
      <c r="W546" s="7">
        <f t="shared" si="186"/>
        <v>0</v>
      </c>
      <c r="X546" s="7">
        <f t="shared" si="187"/>
        <v>0</v>
      </c>
      <c r="Y546" s="7">
        <f t="shared" si="188"/>
        <v>0</v>
      </c>
      <c r="Z546" s="7">
        <f t="shared" ca="1" si="189"/>
        <v>0</v>
      </c>
      <c r="AA546" s="7">
        <f t="shared" ca="1" si="190"/>
        <v>0</v>
      </c>
      <c r="AB546" s="7">
        <f t="shared" ca="1" si="191"/>
        <v>0</v>
      </c>
      <c r="AC546" s="3"/>
      <c r="AD546" s="3"/>
    </row>
    <row r="547" spans="1:30" x14ac:dyDescent="0.2">
      <c r="A547" s="20">
        <v>0</v>
      </c>
      <c r="B547" s="20">
        <v>0</v>
      </c>
      <c r="C547" s="8">
        <f>IF(Input!C535="",0,A547-$A$18)</f>
        <v>0</v>
      </c>
      <c r="D547" s="8">
        <f>(B547-Input!$C$6-Input!$F$5*C547)*IF(Input!C535="",0,1)</f>
        <v>0</v>
      </c>
      <c r="E547" s="7">
        <f t="shared" si="171"/>
        <v>0</v>
      </c>
      <c r="F547" s="7">
        <f t="shared" si="172"/>
        <v>0</v>
      </c>
      <c r="G547" s="7">
        <f t="shared" si="173"/>
        <v>0</v>
      </c>
      <c r="H547" s="7">
        <f t="shared" si="174"/>
        <v>0</v>
      </c>
      <c r="I547" s="7">
        <f t="shared" si="175"/>
        <v>0</v>
      </c>
      <c r="J547" s="7">
        <f t="shared" si="176"/>
        <v>0</v>
      </c>
      <c r="K547" s="7">
        <f t="shared" si="177"/>
        <v>0</v>
      </c>
      <c r="L547" s="7">
        <f t="shared" si="178"/>
        <v>0</v>
      </c>
      <c r="M547" s="7">
        <f>Input!C535*Input!$F$10</f>
        <v>0</v>
      </c>
      <c r="N547" s="7">
        <f>(-C547*SIN(ATAN(Input!$F$5*Input!$F$10))+(M547-$M$18)*COS(ATAN(Input!$F$5*Input!$F$10)))*IF(Input!C535="",0,1)</f>
        <v>0</v>
      </c>
      <c r="O547" s="7">
        <f>(C547*COS(ATAN(Input!$F$5*Input!$F$10))+(M547-$M$18)*SIN(ATAN(Input!$F$5*Input!$F$10)))*IF(Input!C535="",0,1)</f>
        <v>0</v>
      </c>
      <c r="P547" s="7">
        <f t="shared" si="179"/>
        <v>0</v>
      </c>
      <c r="Q547" s="7">
        <f t="shared" si="180"/>
        <v>0</v>
      </c>
      <c r="R547" s="7">
        <f t="shared" si="181"/>
        <v>0</v>
      </c>
      <c r="S547" s="7">
        <f t="shared" si="182"/>
        <v>0</v>
      </c>
      <c r="T547" s="7">
        <f t="shared" si="183"/>
        <v>0</v>
      </c>
      <c r="U547" s="7">
        <f t="shared" si="184"/>
        <v>0</v>
      </c>
      <c r="V547" s="7">
        <f t="shared" si="185"/>
        <v>0</v>
      </c>
      <c r="W547" s="7">
        <f t="shared" si="186"/>
        <v>0</v>
      </c>
      <c r="X547" s="7">
        <f t="shared" si="187"/>
        <v>0</v>
      </c>
      <c r="Y547" s="7">
        <f t="shared" si="188"/>
        <v>0</v>
      </c>
      <c r="Z547" s="7">
        <f t="shared" ca="1" si="189"/>
        <v>0</v>
      </c>
      <c r="AA547" s="7">
        <f t="shared" ca="1" si="190"/>
        <v>0</v>
      </c>
      <c r="AB547" s="7">
        <f t="shared" ca="1" si="191"/>
        <v>0</v>
      </c>
      <c r="AC547" s="3"/>
      <c r="AD547" s="3"/>
    </row>
    <row r="548" spans="1:30" x14ac:dyDescent="0.2">
      <c r="A548" s="20">
        <v>0</v>
      </c>
      <c r="B548" s="20">
        <v>0</v>
      </c>
      <c r="C548" s="8">
        <f>IF(Input!C536="",0,A548-$A$18)</f>
        <v>0</v>
      </c>
      <c r="D548" s="8">
        <f>(B548-Input!$C$6-Input!$F$5*C548)*IF(Input!C536="",0,1)</f>
        <v>0</v>
      </c>
      <c r="E548" s="7">
        <f t="shared" si="171"/>
        <v>0</v>
      </c>
      <c r="F548" s="7">
        <f t="shared" si="172"/>
        <v>0</v>
      </c>
      <c r="G548" s="7">
        <f t="shared" si="173"/>
        <v>0</v>
      </c>
      <c r="H548" s="7">
        <f t="shared" si="174"/>
        <v>0</v>
      </c>
      <c r="I548" s="7">
        <f t="shared" si="175"/>
        <v>0</v>
      </c>
      <c r="J548" s="7">
        <f t="shared" si="176"/>
        <v>0</v>
      </c>
      <c r="K548" s="7">
        <f t="shared" si="177"/>
        <v>0</v>
      </c>
      <c r="L548" s="7">
        <f t="shared" si="178"/>
        <v>0</v>
      </c>
      <c r="M548" s="7">
        <f>Input!C536*Input!$F$10</f>
        <v>0</v>
      </c>
      <c r="N548" s="7">
        <f>(-C548*SIN(ATAN(Input!$F$5*Input!$F$10))+(M548-$M$18)*COS(ATAN(Input!$F$5*Input!$F$10)))*IF(Input!C536="",0,1)</f>
        <v>0</v>
      </c>
      <c r="O548" s="7">
        <f>(C548*COS(ATAN(Input!$F$5*Input!$F$10))+(M548-$M$18)*SIN(ATAN(Input!$F$5*Input!$F$10)))*IF(Input!C536="",0,1)</f>
        <v>0</v>
      </c>
      <c r="P548" s="7">
        <f t="shared" si="179"/>
        <v>0</v>
      </c>
      <c r="Q548" s="7">
        <f t="shared" si="180"/>
        <v>0</v>
      </c>
      <c r="R548" s="7">
        <f t="shared" si="181"/>
        <v>0</v>
      </c>
      <c r="S548" s="7">
        <f t="shared" si="182"/>
        <v>0</v>
      </c>
      <c r="T548" s="7">
        <f t="shared" si="183"/>
        <v>0</v>
      </c>
      <c r="U548" s="7">
        <f t="shared" si="184"/>
        <v>0</v>
      </c>
      <c r="V548" s="7">
        <f t="shared" si="185"/>
        <v>0</v>
      </c>
      <c r="W548" s="7">
        <f t="shared" si="186"/>
        <v>0</v>
      </c>
      <c r="X548" s="7">
        <f t="shared" si="187"/>
        <v>0</v>
      </c>
      <c r="Y548" s="7">
        <f t="shared" si="188"/>
        <v>0</v>
      </c>
      <c r="Z548" s="7">
        <f t="shared" ca="1" si="189"/>
        <v>0</v>
      </c>
      <c r="AA548" s="7">
        <f t="shared" ca="1" si="190"/>
        <v>0</v>
      </c>
      <c r="AB548" s="7">
        <f t="shared" ca="1" si="191"/>
        <v>0</v>
      </c>
      <c r="AC548" s="3"/>
      <c r="AD548" s="3"/>
    </row>
    <row r="549" spans="1:30" x14ac:dyDescent="0.2">
      <c r="A549" s="20">
        <v>0</v>
      </c>
      <c r="B549" s="20">
        <v>0</v>
      </c>
      <c r="C549" s="8">
        <f>IF(Input!C537="",0,A549-$A$18)</f>
        <v>0</v>
      </c>
      <c r="D549" s="8">
        <f>(B549-Input!$C$6-Input!$F$5*C549)*IF(Input!C537="",0,1)</f>
        <v>0</v>
      </c>
      <c r="E549" s="7">
        <f t="shared" si="171"/>
        <v>0</v>
      </c>
      <c r="F549" s="7">
        <f t="shared" si="172"/>
        <v>0</v>
      </c>
      <c r="G549" s="7">
        <f t="shared" si="173"/>
        <v>0</v>
      </c>
      <c r="H549" s="7">
        <f t="shared" si="174"/>
        <v>0</v>
      </c>
      <c r="I549" s="7">
        <f t="shared" si="175"/>
        <v>0</v>
      </c>
      <c r="J549" s="7">
        <f t="shared" si="176"/>
        <v>0</v>
      </c>
      <c r="K549" s="7">
        <f t="shared" si="177"/>
        <v>0</v>
      </c>
      <c r="L549" s="7">
        <f t="shared" si="178"/>
        <v>0</v>
      </c>
      <c r="M549" s="7">
        <f>Input!C537*Input!$F$10</f>
        <v>0</v>
      </c>
      <c r="N549" s="7">
        <f>(-C549*SIN(ATAN(Input!$F$5*Input!$F$10))+(M549-$M$18)*COS(ATAN(Input!$F$5*Input!$F$10)))*IF(Input!C537="",0,1)</f>
        <v>0</v>
      </c>
      <c r="O549" s="7">
        <f>(C549*COS(ATAN(Input!$F$5*Input!$F$10))+(M549-$M$18)*SIN(ATAN(Input!$F$5*Input!$F$10)))*IF(Input!C537="",0,1)</f>
        <v>0</v>
      </c>
      <c r="P549" s="7">
        <f t="shared" si="179"/>
        <v>0</v>
      </c>
      <c r="Q549" s="7">
        <f t="shared" si="180"/>
        <v>0</v>
      </c>
      <c r="R549" s="7">
        <f t="shared" si="181"/>
        <v>0</v>
      </c>
      <c r="S549" s="7">
        <f t="shared" si="182"/>
        <v>0</v>
      </c>
      <c r="T549" s="7">
        <f t="shared" si="183"/>
        <v>0</v>
      </c>
      <c r="U549" s="7">
        <f t="shared" si="184"/>
        <v>0</v>
      </c>
      <c r="V549" s="7">
        <f t="shared" si="185"/>
        <v>0</v>
      </c>
      <c r="W549" s="7">
        <f t="shared" si="186"/>
        <v>0</v>
      </c>
      <c r="X549" s="7">
        <f t="shared" si="187"/>
        <v>0</v>
      </c>
      <c r="Y549" s="7">
        <f t="shared" si="188"/>
        <v>0</v>
      </c>
      <c r="Z549" s="7">
        <f t="shared" ca="1" si="189"/>
        <v>0</v>
      </c>
      <c r="AA549" s="7">
        <f t="shared" ca="1" si="190"/>
        <v>0</v>
      </c>
      <c r="AB549" s="7">
        <f t="shared" ca="1" si="191"/>
        <v>0</v>
      </c>
      <c r="AC549" s="3"/>
      <c r="AD549" s="3"/>
    </row>
    <row r="550" spans="1:30" x14ac:dyDescent="0.2">
      <c r="A550" s="20">
        <v>0</v>
      </c>
      <c r="B550" s="20">
        <v>0</v>
      </c>
      <c r="C550" s="8">
        <f>IF(Input!C538="",0,A550-$A$18)</f>
        <v>0</v>
      </c>
      <c r="D550" s="8">
        <f>(B550-Input!$C$6-Input!$F$5*C550)*IF(Input!C538="",0,1)</f>
        <v>0</v>
      </c>
      <c r="E550" s="7">
        <f t="shared" si="171"/>
        <v>0</v>
      </c>
      <c r="F550" s="7">
        <f t="shared" si="172"/>
        <v>0</v>
      </c>
      <c r="G550" s="7">
        <f t="shared" si="173"/>
        <v>0</v>
      </c>
      <c r="H550" s="7">
        <f t="shared" si="174"/>
        <v>0</v>
      </c>
      <c r="I550" s="7">
        <f t="shared" si="175"/>
        <v>0</v>
      </c>
      <c r="J550" s="7">
        <f t="shared" si="176"/>
        <v>0</v>
      </c>
      <c r="K550" s="7">
        <f t="shared" si="177"/>
        <v>0</v>
      </c>
      <c r="L550" s="7">
        <f t="shared" si="178"/>
        <v>0</v>
      </c>
      <c r="M550" s="7">
        <f>Input!C538*Input!$F$10</f>
        <v>0</v>
      </c>
      <c r="N550" s="7">
        <f>(-C550*SIN(ATAN(Input!$F$5*Input!$F$10))+(M550-$M$18)*COS(ATAN(Input!$F$5*Input!$F$10)))*IF(Input!C538="",0,1)</f>
        <v>0</v>
      </c>
      <c r="O550" s="7">
        <f>(C550*COS(ATAN(Input!$F$5*Input!$F$10))+(M550-$M$18)*SIN(ATAN(Input!$F$5*Input!$F$10)))*IF(Input!C538="",0,1)</f>
        <v>0</v>
      </c>
      <c r="P550" s="7">
        <f t="shared" si="179"/>
        <v>0</v>
      </c>
      <c r="Q550" s="7">
        <f t="shared" si="180"/>
        <v>0</v>
      </c>
      <c r="R550" s="7">
        <f t="shared" si="181"/>
        <v>0</v>
      </c>
      <c r="S550" s="7">
        <f t="shared" si="182"/>
        <v>0</v>
      </c>
      <c r="T550" s="7">
        <f t="shared" si="183"/>
        <v>0</v>
      </c>
      <c r="U550" s="7">
        <f t="shared" si="184"/>
        <v>0</v>
      </c>
      <c r="V550" s="7">
        <f t="shared" si="185"/>
        <v>0</v>
      </c>
      <c r="W550" s="7">
        <f t="shared" si="186"/>
        <v>0</v>
      </c>
      <c r="X550" s="7">
        <f t="shared" si="187"/>
        <v>0</v>
      </c>
      <c r="Y550" s="7">
        <f t="shared" si="188"/>
        <v>0</v>
      </c>
      <c r="Z550" s="7">
        <f t="shared" ca="1" si="189"/>
        <v>0</v>
      </c>
      <c r="AA550" s="7">
        <f t="shared" ca="1" si="190"/>
        <v>0</v>
      </c>
      <c r="AB550" s="7">
        <f t="shared" ca="1" si="191"/>
        <v>0</v>
      </c>
      <c r="AC550" s="3"/>
      <c r="AD550" s="3"/>
    </row>
    <row r="551" spans="1:30" x14ac:dyDescent="0.2">
      <c r="A551" s="20">
        <v>0</v>
      </c>
      <c r="B551" s="20">
        <v>0</v>
      </c>
      <c r="C551" s="8">
        <f>IF(Input!C539="",0,A551-$A$18)</f>
        <v>0</v>
      </c>
      <c r="D551" s="8">
        <f>(B551-Input!$C$6-Input!$F$5*C551)*IF(Input!C539="",0,1)</f>
        <v>0</v>
      </c>
      <c r="E551" s="7">
        <f t="shared" si="171"/>
        <v>0</v>
      </c>
      <c r="F551" s="7">
        <f t="shared" si="172"/>
        <v>0</v>
      </c>
      <c r="G551" s="7">
        <f t="shared" si="173"/>
        <v>0</v>
      </c>
      <c r="H551" s="7">
        <f t="shared" si="174"/>
        <v>0</v>
      </c>
      <c r="I551" s="7">
        <f t="shared" si="175"/>
        <v>0</v>
      </c>
      <c r="J551" s="7">
        <f t="shared" si="176"/>
        <v>0</v>
      </c>
      <c r="K551" s="7">
        <f t="shared" si="177"/>
        <v>0</v>
      </c>
      <c r="L551" s="7">
        <f t="shared" si="178"/>
        <v>0</v>
      </c>
      <c r="M551" s="7">
        <f>Input!C539*Input!$F$10</f>
        <v>0</v>
      </c>
      <c r="N551" s="7">
        <f>(-C551*SIN(ATAN(Input!$F$5*Input!$F$10))+(M551-$M$18)*COS(ATAN(Input!$F$5*Input!$F$10)))*IF(Input!C539="",0,1)</f>
        <v>0</v>
      </c>
      <c r="O551" s="7">
        <f>(C551*COS(ATAN(Input!$F$5*Input!$F$10))+(M551-$M$18)*SIN(ATAN(Input!$F$5*Input!$F$10)))*IF(Input!C539="",0,1)</f>
        <v>0</v>
      </c>
      <c r="P551" s="7">
        <f t="shared" si="179"/>
        <v>0</v>
      </c>
      <c r="Q551" s="7">
        <f t="shared" si="180"/>
        <v>0</v>
      </c>
      <c r="R551" s="7">
        <f t="shared" si="181"/>
        <v>0</v>
      </c>
      <c r="S551" s="7">
        <f t="shared" si="182"/>
        <v>0</v>
      </c>
      <c r="T551" s="7">
        <f t="shared" si="183"/>
        <v>0</v>
      </c>
      <c r="U551" s="7">
        <f t="shared" si="184"/>
        <v>0</v>
      </c>
      <c r="V551" s="7">
        <f t="shared" si="185"/>
        <v>0</v>
      </c>
      <c r="W551" s="7">
        <f t="shared" si="186"/>
        <v>0</v>
      </c>
      <c r="X551" s="7">
        <f t="shared" si="187"/>
        <v>0</v>
      </c>
      <c r="Y551" s="7">
        <f t="shared" si="188"/>
        <v>0</v>
      </c>
      <c r="Z551" s="7">
        <f t="shared" ca="1" si="189"/>
        <v>0</v>
      </c>
      <c r="AA551" s="7">
        <f t="shared" ca="1" si="190"/>
        <v>0</v>
      </c>
      <c r="AB551" s="7">
        <f t="shared" ca="1" si="191"/>
        <v>0</v>
      </c>
      <c r="AC551" s="3"/>
      <c r="AD551" s="3"/>
    </row>
    <row r="552" spans="1:30" x14ac:dyDescent="0.2">
      <c r="A552" s="20">
        <v>0</v>
      </c>
      <c r="B552" s="20">
        <v>0</v>
      </c>
      <c r="C552" s="8">
        <f>IF(Input!C540="",0,A552-$A$18)</f>
        <v>0</v>
      </c>
      <c r="D552" s="8">
        <f>(B552-Input!$C$6-Input!$F$5*C552)*IF(Input!C540="",0,1)</f>
        <v>0</v>
      </c>
      <c r="E552" s="7">
        <f t="shared" si="171"/>
        <v>0</v>
      </c>
      <c r="F552" s="7">
        <f t="shared" si="172"/>
        <v>0</v>
      </c>
      <c r="G552" s="7">
        <f t="shared" si="173"/>
        <v>0</v>
      </c>
      <c r="H552" s="7">
        <f t="shared" si="174"/>
        <v>0</v>
      </c>
      <c r="I552" s="7">
        <f t="shared" si="175"/>
        <v>0</v>
      </c>
      <c r="J552" s="7">
        <f t="shared" si="176"/>
        <v>0</v>
      </c>
      <c r="K552" s="7">
        <f t="shared" si="177"/>
        <v>0</v>
      </c>
      <c r="L552" s="7">
        <f t="shared" si="178"/>
        <v>0</v>
      </c>
      <c r="M552" s="7">
        <f>Input!C540*Input!$F$10</f>
        <v>0</v>
      </c>
      <c r="N552" s="7">
        <f>(-C552*SIN(ATAN(Input!$F$5*Input!$F$10))+(M552-$M$18)*COS(ATAN(Input!$F$5*Input!$F$10)))*IF(Input!C540="",0,1)</f>
        <v>0</v>
      </c>
      <c r="O552" s="7">
        <f>(C552*COS(ATAN(Input!$F$5*Input!$F$10))+(M552-$M$18)*SIN(ATAN(Input!$F$5*Input!$F$10)))*IF(Input!C540="",0,1)</f>
        <v>0</v>
      </c>
      <c r="P552" s="7">
        <f t="shared" si="179"/>
        <v>0</v>
      </c>
      <c r="Q552" s="7">
        <f t="shared" si="180"/>
        <v>0</v>
      </c>
      <c r="R552" s="7">
        <f t="shared" si="181"/>
        <v>0</v>
      </c>
      <c r="S552" s="7">
        <f t="shared" si="182"/>
        <v>0</v>
      </c>
      <c r="T552" s="7">
        <f t="shared" si="183"/>
        <v>0</v>
      </c>
      <c r="U552" s="7">
        <f t="shared" si="184"/>
        <v>0</v>
      </c>
      <c r="V552" s="7">
        <f t="shared" si="185"/>
        <v>0</v>
      </c>
      <c r="W552" s="7">
        <f t="shared" si="186"/>
        <v>0</v>
      </c>
      <c r="X552" s="7">
        <f t="shared" si="187"/>
        <v>0</v>
      </c>
      <c r="Y552" s="7">
        <f t="shared" si="188"/>
        <v>0</v>
      </c>
      <c r="Z552" s="7">
        <f t="shared" ca="1" si="189"/>
        <v>0</v>
      </c>
      <c r="AA552" s="7">
        <f t="shared" ca="1" si="190"/>
        <v>0</v>
      </c>
      <c r="AB552" s="7">
        <f t="shared" ca="1" si="191"/>
        <v>0</v>
      </c>
      <c r="AC552" s="3"/>
      <c r="AD552" s="3"/>
    </row>
    <row r="553" spans="1:30" x14ac:dyDescent="0.2">
      <c r="A553" s="20">
        <v>0</v>
      </c>
      <c r="B553" s="20">
        <v>0</v>
      </c>
      <c r="C553" s="8">
        <f>IF(Input!C541="",0,A553-$A$18)</f>
        <v>0</v>
      </c>
      <c r="D553" s="8">
        <f>(B553-Input!$C$6-Input!$F$5*C553)*IF(Input!C541="",0,1)</f>
        <v>0</v>
      </c>
      <c r="E553" s="7">
        <f t="shared" si="171"/>
        <v>0</v>
      </c>
      <c r="F553" s="7">
        <f t="shared" si="172"/>
        <v>0</v>
      </c>
      <c r="G553" s="7">
        <f t="shared" si="173"/>
        <v>0</v>
      </c>
      <c r="H553" s="7">
        <f t="shared" si="174"/>
        <v>0</v>
      </c>
      <c r="I553" s="7">
        <f t="shared" si="175"/>
        <v>0</v>
      </c>
      <c r="J553" s="7">
        <f t="shared" si="176"/>
        <v>0</v>
      </c>
      <c r="K553" s="7">
        <f t="shared" si="177"/>
        <v>0</v>
      </c>
      <c r="L553" s="7">
        <f t="shared" si="178"/>
        <v>0</v>
      </c>
      <c r="M553" s="7">
        <f>Input!C541*Input!$F$10</f>
        <v>0</v>
      </c>
      <c r="N553" s="7">
        <f>(-C553*SIN(ATAN(Input!$F$5*Input!$F$10))+(M553-$M$18)*COS(ATAN(Input!$F$5*Input!$F$10)))*IF(Input!C541="",0,1)</f>
        <v>0</v>
      </c>
      <c r="O553" s="7">
        <f>(C553*COS(ATAN(Input!$F$5*Input!$F$10))+(M553-$M$18)*SIN(ATAN(Input!$F$5*Input!$F$10)))*IF(Input!C541="",0,1)</f>
        <v>0</v>
      </c>
      <c r="P553" s="7">
        <f t="shared" si="179"/>
        <v>0</v>
      </c>
      <c r="Q553" s="7">
        <f t="shared" si="180"/>
        <v>0</v>
      </c>
      <c r="R553" s="7">
        <f t="shared" si="181"/>
        <v>0</v>
      </c>
      <c r="S553" s="7">
        <f t="shared" si="182"/>
        <v>0</v>
      </c>
      <c r="T553" s="7">
        <f t="shared" si="183"/>
        <v>0</v>
      </c>
      <c r="U553" s="7">
        <f t="shared" si="184"/>
        <v>0</v>
      </c>
      <c r="V553" s="7">
        <f t="shared" si="185"/>
        <v>0</v>
      </c>
      <c r="W553" s="7">
        <f t="shared" si="186"/>
        <v>0</v>
      </c>
      <c r="X553" s="7">
        <f t="shared" si="187"/>
        <v>0</v>
      </c>
      <c r="Y553" s="7">
        <f t="shared" si="188"/>
        <v>0</v>
      </c>
      <c r="Z553" s="7">
        <f t="shared" ca="1" si="189"/>
        <v>0</v>
      </c>
      <c r="AA553" s="7">
        <f t="shared" ca="1" si="190"/>
        <v>0</v>
      </c>
      <c r="AB553" s="7">
        <f t="shared" ca="1" si="191"/>
        <v>0</v>
      </c>
      <c r="AC553" s="3"/>
      <c r="AD553" s="3"/>
    </row>
    <row r="554" spans="1:30" x14ac:dyDescent="0.2">
      <c r="A554" s="20">
        <v>0</v>
      </c>
      <c r="B554" s="20">
        <v>0</v>
      </c>
      <c r="C554" s="8">
        <f>IF(Input!C542="",0,A554-$A$18)</f>
        <v>0</v>
      </c>
      <c r="D554" s="8">
        <f>(B554-Input!$C$6-Input!$F$5*C554)*IF(Input!C542="",0,1)</f>
        <v>0</v>
      </c>
      <c r="E554" s="7">
        <f t="shared" si="171"/>
        <v>0</v>
      </c>
      <c r="F554" s="7">
        <f t="shared" si="172"/>
        <v>0</v>
      </c>
      <c r="G554" s="7">
        <f t="shared" si="173"/>
        <v>0</v>
      </c>
      <c r="H554" s="7">
        <f t="shared" si="174"/>
        <v>0</v>
      </c>
      <c r="I554" s="7">
        <f t="shared" si="175"/>
        <v>0</v>
      </c>
      <c r="J554" s="7">
        <f t="shared" si="176"/>
        <v>0</v>
      </c>
      <c r="K554" s="7">
        <f t="shared" si="177"/>
        <v>0</v>
      </c>
      <c r="L554" s="7">
        <f t="shared" si="178"/>
        <v>0</v>
      </c>
      <c r="M554" s="7">
        <f>Input!C542*Input!$F$10</f>
        <v>0</v>
      </c>
      <c r="N554" s="7">
        <f>(-C554*SIN(ATAN(Input!$F$5*Input!$F$10))+(M554-$M$18)*COS(ATAN(Input!$F$5*Input!$F$10)))*IF(Input!C542="",0,1)</f>
        <v>0</v>
      </c>
      <c r="O554" s="7">
        <f>(C554*COS(ATAN(Input!$F$5*Input!$F$10))+(M554-$M$18)*SIN(ATAN(Input!$F$5*Input!$F$10)))*IF(Input!C542="",0,1)</f>
        <v>0</v>
      </c>
      <c r="P554" s="7">
        <f t="shared" si="179"/>
        <v>0</v>
      </c>
      <c r="Q554" s="7">
        <f t="shared" si="180"/>
        <v>0</v>
      </c>
      <c r="R554" s="7">
        <f t="shared" si="181"/>
        <v>0</v>
      </c>
      <c r="S554" s="7">
        <f t="shared" si="182"/>
        <v>0</v>
      </c>
      <c r="T554" s="7">
        <f t="shared" si="183"/>
        <v>0</v>
      </c>
      <c r="U554" s="7">
        <f t="shared" si="184"/>
        <v>0</v>
      </c>
      <c r="V554" s="7">
        <f t="shared" si="185"/>
        <v>0</v>
      </c>
      <c r="W554" s="7">
        <f t="shared" si="186"/>
        <v>0</v>
      </c>
      <c r="X554" s="7">
        <f t="shared" si="187"/>
        <v>0</v>
      </c>
      <c r="Y554" s="7">
        <f t="shared" si="188"/>
        <v>0</v>
      </c>
      <c r="Z554" s="7">
        <f t="shared" ca="1" si="189"/>
        <v>0</v>
      </c>
      <c r="AA554" s="7">
        <f t="shared" ca="1" si="190"/>
        <v>0</v>
      </c>
      <c r="AB554" s="7">
        <f t="shared" ca="1" si="191"/>
        <v>0</v>
      </c>
      <c r="AC554" s="3"/>
      <c r="AD554" s="3"/>
    </row>
    <row r="555" spans="1:30" x14ac:dyDescent="0.2">
      <c r="A555" s="20">
        <v>0</v>
      </c>
      <c r="B555" s="20">
        <v>0</v>
      </c>
      <c r="C555" s="8">
        <f>IF(Input!C543="",0,A555-$A$18)</f>
        <v>0</v>
      </c>
      <c r="D555" s="8">
        <f>(B555-Input!$C$6-Input!$F$5*C555)*IF(Input!C543="",0,1)</f>
        <v>0</v>
      </c>
      <c r="E555" s="7">
        <f t="shared" si="171"/>
        <v>0</v>
      </c>
      <c r="F555" s="7">
        <f t="shared" si="172"/>
        <v>0</v>
      </c>
      <c r="G555" s="7">
        <f t="shared" si="173"/>
        <v>0</v>
      </c>
      <c r="H555" s="7">
        <f t="shared" si="174"/>
        <v>0</v>
      </c>
      <c r="I555" s="7">
        <f t="shared" si="175"/>
        <v>0</v>
      </c>
      <c r="J555" s="7">
        <f t="shared" si="176"/>
        <v>0</v>
      </c>
      <c r="K555" s="7">
        <f t="shared" si="177"/>
        <v>0</v>
      </c>
      <c r="L555" s="7">
        <f t="shared" si="178"/>
        <v>0</v>
      </c>
      <c r="M555" s="7">
        <f>Input!C543*Input!$F$10</f>
        <v>0</v>
      </c>
      <c r="N555" s="7">
        <f>(-C555*SIN(ATAN(Input!$F$5*Input!$F$10))+(M555-$M$18)*COS(ATAN(Input!$F$5*Input!$F$10)))*IF(Input!C543="",0,1)</f>
        <v>0</v>
      </c>
      <c r="O555" s="7">
        <f>(C555*COS(ATAN(Input!$F$5*Input!$F$10))+(M555-$M$18)*SIN(ATAN(Input!$F$5*Input!$F$10)))*IF(Input!C543="",0,1)</f>
        <v>0</v>
      </c>
      <c r="P555" s="7">
        <f t="shared" si="179"/>
        <v>0</v>
      </c>
      <c r="Q555" s="7">
        <f t="shared" si="180"/>
        <v>0</v>
      </c>
      <c r="R555" s="7">
        <f t="shared" si="181"/>
        <v>0</v>
      </c>
      <c r="S555" s="7">
        <f t="shared" si="182"/>
        <v>0</v>
      </c>
      <c r="T555" s="7">
        <f t="shared" si="183"/>
        <v>0</v>
      </c>
      <c r="U555" s="7">
        <f t="shared" si="184"/>
        <v>0</v>
      </c>
      <c r="V555" s="7">
        <f t="shared" si="185"/>
        <v>0</v>
      </c>
      <c r="W555" s="7">
        <f t="shared" si="186"/>
        <v>0</v>
      </c>
      <c r="X555" s="7">
        <f t="shared" si="187"/>
        <v>0</v>
      </c>
      <c r="Y555" s="7">
        <f t="shared" si="188"/>
        <v>0</v>
      </c>
      <c r="Z555" s="7">
        <f t="shared" ca="1" si="189"/>
        <v>0</v>
      </c>
      <c r="AA555" s="7">
        <f t="shared" ca="1" si="190"/>
        <v>0</v>
      </c>
      <c r="AB555" s="7">
        <f t="shared" ca="1" si="191"/>
        <v>0</v>
      </c>
      <c r="AC555" s="3"/>
      <c r="AD555" s="3"/>
    </row>
    <row r="556" spans="1:30" x14ac:dyDescent="0.2">
      <c r="A556" s="20">
        <v>0</v>
      </c>
      <c r="B556" s="20">
        <v>0</v>
      </c>
      <c r="C556" s="8">
        <f>IF(Input!C544="",0,A556-$A$18)</f>
        <v>0</v>
      </c>
      <c r="D556" s="8">
        <f>(B556-Input!$C$6-Input!$F$5*C556)*IF(Input!C544="",0,1)</f>
        <v>0</v>
      </c>
      <c r="E556" s="7">
        <f t="shared" si="171"/>
        <v>0</v>
      </c>
      <c r="F556" s="7">
        <f t="shared" si="172"/>
        <v>0</v>
      </c>
      <c r="G556" s="7">
        <f t="shared" si="173"/>
        <v>0</v>
      </c>
      <c r="H556" s="7">
        <f t="shared" si="174"/>
        <v>0</v>
      </c>
      <c r="I556" s="7">
        <f t="shared" si="175"/>
        <v>0</v>
      </c>
      <c r="J556" s="7">
        <f t="shared" si="176"/>
        <v>0</v>
      </c>
      <c r="K556" s="7">
        <f t="shared" si="177"/>
        <v>0</v>
      </c>
      <c r="L556" s="7">
        <f t="shared" si="178"/>
        <v>0</v>
      </c>
      <c r="M556" s="7">
        <f>Input!C544*Input!$F$10</f>
        <v>0</v>
      </c>
      <c r="N556" s="7">
        <f>(-C556*SIN(ATAN(Input!$F$5*Input!$F$10))+(M556-$M$18)*COS(ATAN(Input!$F$5*Input!$F$10)))*IF(Input!C544="",0,1)</f>
        <v>0</v>
      </c>
      <c r="O556" s="7">
        <f>(C556*COS(ATAN(Input!$F$5*Input!$F$10))+(M556-$M$18)*SIN(ATAN(Input!$F$5*Input!$F$10)))*IF(Input!C544="",0,1)</f>
        <v>0</v>
      </c>
      <c r="P556" s="7">
        <f t="shared" si="179"/>
        <v>0</v>
      </c>
      <c r="Q556" s="7">
        <f t="shared" si="180"/>
        <v>0</v>
      </c>
      <c r="R556" s="7">
        <f t="shared" si="181"/>
        <v>0</v>
      </c>
      <c r="S556" s="7">
        <f t="shared" si="182"/>
        <v>0</v>
      </c>
      <c r="T556" s="7">
        <f t="shared" si="183"/>
        <v>0</v>
      </c>
      <c r="U556" s="7">
        <f t="shared" si="184"/>
        <v>0</v>
      </c>
      <c r="V556" s="7">
        <f t="shared" si="185"/>
        <v>0</v>
      </c>
      <c r="W556" s="7">
        <f t="shared" si="186"/>
        <v>0</v>
      </c>
      <c r="X556" s="7">
        <f t="shared" si="187"/>
        <v>0</v>
      </c>
      <c r="Y556" s="7">
        <f t="shared" si="188"/>
        <v>0</v>
      </c>
      <c r="Z556" s="7">
        <f t="shared" ca="1" si="189"/>
        <v>0</v>
      </c>
      <c r="AA556" s="7">
        <f t="shared" ca="1" si="190"/>
        <v>0</v>
      </c>
      <c r="AB556" s="7">
        <f t="shared" ca="1" si="191"/>
        <v>0</v>
      </c>
      <c r="AC556" s="3"/>
      <c r="AD556" s="3"/>
    </row>
    <row r="557" spans="1:30" x14ac:dyDescent="0.2">
      <c r="A557" s="20">
        <v>0</v>
      </c>
      <c r="B557" s="20">
        <v>0</v>
      </c>
      <c r="C557" s="8">
        <f>IF(Input!C545="",0,A557-$A$18)</f>
        <v>0</v>
      </c>
      <c r="D557" s="8">
        <f>(B557-Input!$C$6-Input!$F$5*C557)*IF(Input!C545="",0,1)</f>
        <v>0</v>
      </c>
      <c r="E557" s="7">
        <f t="shared" si="171"/>
        <v>0</v>
      </c>
      <c r="F557" s="7">
        <f t="shared" si="172"/>
        <v>0</v>
      </c>
      <c r="G557" s="7">
        <f t="shared" si="173"/>
        <v>0</v>
      </c>
      <c r="H557" s="7">
        <f t="shared" si="174"/>
        <v>0</v>
      </c>
      <c r="I557" s="7">
        <f t="shared" si="175"/>
        <v>0</v>
      </c>
      <c r="J557" s="7">
        <f t="shared" si="176"/>
        <v>0</v>
      </c>
      <c r="K557" s="7">
        <f t="shared" si="177"/>
        <v>0</v>
      </c>
      <c r="L557" s="7">
        <f t="shared" si="178"/>
        <v>0</v>
      </c>
      <c r="M557" s="7">
        <f>Input!C545*Input!$F$10</f>
        <v>0</v>
      </c>
      <c r="N557" s="7">
        <f>(-C557*SIN(ATAN(Input!$F$5*Input!$F$10))+(M557-$M$18)*COS(ATAN(Input!$F$5*Input!$F$10)))*IF(Input!C545="",0,1)</f>
        <v>0</v>
      </c>
      <c r="O557" s="7">
        <f>(C557*COS(ATAN(Input!$F$5*Input!$F$10))+(M557-$M$18)*SIN(ATAN(Input!$F$5*Input!$F$10)))*IF(Input!C545="",0,1)</f>
        <v>0</v>
      </c>
      <c r="P557" s="7">
        <f t="shared" si="179"/>
        <v>0</v>
      </c>
      <c r="Q557" s="7">
        <f t="shared" si="180"/>
        <v>0</v>
      </c>
      <c r="R557" s="7">
        <f t="shared" si="181"/>
        <v>0</v>
      </c>
      <c r="S557" s="7">
        <f t="shared" si="182"/>
        <v>0</v>
      </c>
      <c r="T557" s="7">
        <f t="shared" si="183"/>
        <v>0</v>
      </c>
      <c r="U557" s="7">
        <f t="shared" si="184"/>
        <v>0</v>
      </c>
      <c r="V557" s="7">
        <f t="shared" si="185"/>
        <v>0</v>
      </c>
      <c r="W557" s="7">
        <f t="shared" si="186"/>
        <v>0</v>
      </c>
      <c r="X557" s="7">
        <f t="shared" si="187"/>
        <v>0</v>
      </c>
      <c r="Y557" s="7">
        <f t="shared" si="188"/>
        <v>0</v>
      </c>
      <c r="Z557" s="7">
        <f t="shared" ca="1" si="189"/>
        <v>0</v>
      </c>
      <c r="AA557" s="7">
        <f t="shared" ca="1" si="190"/>
        <v>0</v>
      </c>
      <c r="AB557" s="7">
        <f t="shared" ca="1" si="191"/>
        <v>0</v>
      </c>
      <c r="AC557" s="3"/>
      <c r="AD557" s="3"/>
    </row>
    <row r="558" spans="1:30" x14ac:dyDescent="0.2">
      <c r="A558" s="20">
        <v>0</v>
      </c>
      <c r="B558" s="20">
        <v>0</v>
      </c>
      <c r="C558" s="8">
        <f>IF(Input!C546="",0,A558-$A$18)</f>
        <v>0</v>
      </c>
      <c r="D558" s="8">
        <f>(B558-Input!$C$6-Input!$F$5*C558)*IF(Input!C546="",0,1)</f>
        <v>0</v>
      </c>
      <c r="E558" s="7">
        <f t="shared" si="171"/>
        <v>0</v>
      </c>
      <c r="F558" s="7">
        <f t="shared" si="172"/>
        <v>0</v>
      </c>
      <c r="G558" s="7">
        <f t="shared" si="173"/>
        <v>0</v>
      </c>
      <c r="H558" s="7">
        <f t="shared" si="174"/>
        <v>0</v>
      </c>
      <c r="I558" s="7">
        <f t="shared" si="175"/>
        <v>0</v>
      </c>
      <c r="J558" s="7">
        <f t="shared" si="176"/>
        <v>0</v>
      </c>
      <c r="K558" s="7">
        <f t="shared" si="177"/>
        <v>0</v>
      </c>
      <c r="L558" s="7">
        <f t="shared" si="178"/>
        <v>0</v>
      </c>
      <c r="M558" s="7">
        <f>Input!C546*Input!$F$10</f>
        <v>0</v>
      </c>
      <c r="N558" s="7">
        <f>(-C558*SIN(ATAN(Input!$F$5*Input!$F$10))+(M558-$M$18)*COS(ATAN(Input!$F$5*Input!$F$10)))*IF(Input!C546="",0,1)</f>
        <v>0</v>
      </c>
      <c r="O558" s="7">
        <f>(C558*COS(ATAN(Input!$F$5*Input!$F$10))+(M558-$M$18)*SIN(ATAN(Input!$F$5*Input!$F$10)))*IF(Input!C546="",0,1)</f>
        <v>0</v>
      </c>
      <c r="P558" s="7">
        <f t="shared" si="179"/>
        <v>0</v>
      </c>
      <c r="Q558" s="7">
        <f t="shared" si="180"/>
        <v>0</v>
      </c>
      <c r="R558" s="7">
        <f t="shared" si="181"/>
        <v>0</v>
      </c>
      <c r="S558" s="7">
        <f t="shared" si="182"/>
        <v>0</v>
      </c>
      <c r="T558" s="7">
        <f t="shared" si="183"/>
        <v>0</v>
      </c>
      <c r="U558" s="7">
        <f t="shared" si="184"/>
        <v>0</v>
      </c>
      <c r="V558" s="7">
        <f t="shared" si="185"/>
        <v>0</v>
      </c>
      <c r="W558" s="7">
        <f t="shared" si="186"/>
        <v>0</v>
      </c>
      <c r="X558" s="7">
        <f t="shared" si="187"/>
        <v>0</v>
      </c>
      <c r="Y558" s="7">
        <f t="shared" si="188"/>
        <v>0</v>
      </c>
      <c r="Z558" s="7">
        <f t="shared" ca="1" si="189"/>
        <v>0</v>
      </c>
      <c r="AA558" s="7">
        <f t="shared" ca="1" si="190"/>
        <v>0</v>
      </c>
      <c r="AB558" s="7">
        <f t="shared" ca="1" si="191"/>
        <v>0</v>
      </c>
      <c r="AC558" s="3"/>
      <c r="AD558" s="3"/>
    </row>
    <row r="559" spans="1:30" x14ac:dyDescent="0.2">
      <c r="A559" s="20">
        <v>0</v>
      </c>
      <c r="B559" s="20">
        <v>0</v>
      </c>
      <c r="C559" s="8">
        <f>IF(Input!C547="",0,A559-$A$18)</f>
        <v>0</v>
      </c>
      <c r="D559" s="8">
        <f>(B559-Input!$C$6-Input!$F$5*C559)*IF(Input!C547="",0,1)</f>
        <v>0</v>
      </c>
      <c r="E559" s="7">
        <f t="shared" si="171"/>
        <v>0</v>
      </c>
      <c r="F559" s="7">
        <f t="shared" si="172"/>
        <v>0</v>
      </c>
      <c r="G559" s="7">
        <f t="shared" si="173"/>
        <v>0</v>
      </c>
      <c r="H559" s="7">
        <f t="shared" si="174"/>
        <v>0</v>
      </c>
      <c r="I559" s="7">
        <f t="shared" si="175"/>
        <v>0</v>
      </c>
      <c r="J559" s="7">
        <f t="shared" si="176"/>
        <v>0</v>
      </c>
      <c r="K559" s="7">
        <f t="shared" si="177"/>
        <v>0</v>
      </c>
      <c r="L559" s="7">
        <f t="shared" si="178"/>
        <v>0</v>
      </c>
      <c r="M559" s="7">
        <f>Input!C547*Input!$F$10</f>
        <v>0</v>
      </c>
      <c r="N559" s="7">
        <f>(-C559*SIN(ATAN(Input!$F$5*Input!$F$10))+(M559-$M$18)*COS(ATAN(Input!$F$5*Input!$F$10)))*IF(Input!C547="",0,1)</f>
        <v>0</v>
      </c>
      <c r="O559" s="7">
        <f>(C559*COS(ATAN(Input!$F$5*Input!$F$10))+(M559-$M$18)*SIN(ATAN(Input!$F$5*Input!$F$10)))*IF(Input!C547="",0,1)</f>
        <v>0</v>
      </c>
      <c r="P559" s="7">
        <f t="shared" si="179"/>
        <v>0</v>
      </c>
      <c r="Q559" s="7">
        <f t="shared" si="180"/>
        <v>0</v>
      </c>
      <c r="R559" s="7">
        <f t="shared" si="181"/>
        <v>0</v>
      </c>
      <c r="S559" s="7">
        <f t="shared" si="182"/>
        <v>0</v>
      </c>
      <c r="T559" s="7">
        <f t="shared" si="183"/>
        <v>0</v>
      </c>
      <c r="U559" s="7">
        <f t="shared" si="184"/>
        <v>0</v>
      </c>
      <c r="V559" s="7">
        <f t="shared" si="185"/>
        <v>0</v>
      </c>
      <c r="W559" s="7">
        <f t="shared" si="186"/>
        <v>0</v>
      </c>
      <c r="X559" s="7">
        <f t="shared" si="187"/>
        <v>0</v>
      </c>
      <c r="Y559" s="7">
        <f t="shared" si="188"/>
        <v>0</v>
      </c>
      <c r="Z559" s="7">
        <f t="shared" ca="1" si="189"/>
        <v>0</v>
      </c>
      <c r="AA559" s="7">
        <f t="shared" ca="1" si="190"/>
        <v>0</v>
      </c>
      <c r="AB559" s="7">
        <f t="shared" ca="1" si="191"/>
        <v>0</v>
      </c>
      <c r="AC559" s="3"/>
      <c r="AD559" s="3"/>
    </row>
    <row r="560" spans="1:30" x14ac:dyDescent="0.2">
      <c r="A560" s="20">
        <v>0</v>
      </c>
      <c r="B560" s="20">
        <v>0</v>
      </c>
      <c r="C560" s="8">
        <f>IF(Input!C548="",0,A560-$A$18)</f>
        <v>0</v>
      </c>
      <c r="D560" s="8">
        <f>(B560-Input!$C$6-Input!$F$5*C560)*IF(Input!C548="",0,1)</f>
        <v>0</v>
      </c>
      <c r="E560" s="7">
        <f t="shared" si="171"/>
        <v>0</v>
      </c>
      <c r="F560" s="7">
        <f t="shared" si="172"/>
        <v>0</v>
      </c>
      <c r="G560" s="7">
        <f t="shared" si="173"/>
        <v>0</v>
      </c>
      <c r="H560" s="7">
        <f t="shared" si="174"/>
        <v>0</v>
      </c>
      <c r="I560" s="7">
        <f t="shared" si="175"/>
        <v>0</v>
      </c>
      <c r="J560" s="7">
        <f t="shared" si="176"/>
        <v>0</v>
      </c>
      <c r="K560" s="7">
        <f t="shared" si="177"/>
        <v>0</v>
      </c>
      <c r="L560" s="7">
        <f t="shared" si="178"/>
        <v>0</v>
      </c>
      <c r="M560" s="7">
        <f>Input!C548*Input!$F$10</f>
        <v>0</v>
      </c>
      <c r="N560" s="7">
        <f>(-C560*SIN(ATAN(Input!$F$5*Input!$F$10))+(M560-$M$18)*COS(ATAN(Input!$F$5*Input!$F$10)))*IF(Input!C548="",0,1)</f>
        <v>0</v>
      </c>
      <c r="O560" s="7">
        <f>(C560*COS(ATAN(Input!$F$5*Input!$F$10))+(M560-$M$18)*SIN(ATAN(Input!$F$5*Input!$F$10)))*IF(Input!C548="",0,1)</f>
        <v>0</v>
      </c>
      <c r="P560" s="7">
        <f t="shared" si="179"/>
        <v>0</v>
      </c>
      <c r="Q560" s="7">
        <f t="shared" si="180"/>
        <v>0</v>
      </c>
      <c r="R560" s="7">
        <f t="shared" si="181"/>
        <v>0</v>
      </c>
      <c r="S560" s="7">
        <f t="shared" si="182"/>
        <v>0</v>
      </c>
      <c r="T560" s="7">
        <f t="shared" si="183"/>
        <v>0</v>
      </c>
      <c r="U560" s="7">
        <f t="shared" si="184"/>
        <v>0</v>
      </c>
      <c r="V560" s="7">
        <f t="shared" si="185"/>
        <v>0</v>
      </c>
      <c r="W560" s="7">
        <f t="shared" si="186"/>
        <v>0</v>
      </c>
      <c r="X560" s="7">
        <f t="shared" si="187"/>
        <v>0</v>
      </c>
      <c r="Y560" s="7">
        <f t="shared" si="188"/>
        <v>0</v>
      </c>
      <c r="Z560" s="7">
        <f t="shared" ca="1" si="189"/>
        <v>0</v>
      </c>
      <c r="AA560" s="7">
        <f t="shared" ca="1" si="190"/>
        <v>0</v>
      </c>
      <c r="AB560" s="7">
        <f t="shared" ca="1" si="191"/>
        <v>0</v>
      </c>
      <c r="AC560" s="3"/>
      <c r="AD560" s="3"/>
    </row>
    <row r="561" spans="1:30" x14ac:dyDescent="0.2">
      <c r="A561" s="20">
        <v>0</v>
      </c>
      <c r="B561" s="20">
        <v>0</v>
      </c>
      <c r="C561" s="8">
        <f>IF(Input!C549="",0,A561-$A$18)</f>
        <v>0</v>
      </c>
      <c r="D561" s="8">
        <f>(B561-Input!$C$6-Input!$F$5*C561)*IF(Input!C549="",0,1)</f>
        <v>0</v>
      </c>
      <c r="E561" s="7">
        <f t="shared" si="171"/>
        <v>0</v>
      </c>
      <c r="F561" s="7">
        <f t="shared" si="172"/>
        <v>0</v>
      </c>
      <c r="G561" s="7">
        <f t="shared" si="173"/>
        <v>0</v>
      </c>
      <c r="H561" s="7">
        <f t="shared" si="174"/>
        <v>0</v>
      </c>
      <c r="I561" s="7">
        <f t="shared" si="175"/>
        <v>0</v>
      </c>
      <c r="J561" s="7">
        <f t="shared" si="176"/>
        <v>0</v>
      </c>
      <c r="K561" s="7">
        <f t="shared" si="177"/>
        <v>0</v>
      </c>
      <c r="L561" s="7">
        <f t="shared" si="178"/>
        <v>0</v>
      </c>
      <c r="M561" s="7">
        <f>Input!C549*Input!$F$10</f>
        <v>0</v>
      </c>
      <c r="N561" s="7">
        <f>(-C561*SIN(ATAN(Input!$F$5*Input!$F$10))+(M561-$M$18)*COS(ATAN(Input!$F$5*Input!$F$10)))*IF(Input!C549="",0,1)</f>
        <v>0</v>
      </c>
      <c r="O561" s="7">
        <f>(C561*COS(ATAN(Input!$F$5*Input!$F$10))+(M561-$M$18)*SIN(ATAN(Input!$F$5*Input!$F$10)))*IF(Input!C549="",0,1)</f>
        <v>0</v>
      </c>
      <c r="P561" s="7">
        <f t="shared" si="179"/>
        <v>0</v>
      </c>
      <c r="Q561" s="7">
        <f t="shared" si="180"/>
        <v>0</v>
      </c>
      <c r="R561" s="7">
        <f t="shared" si="181"/>
        <v>0</v>
      </c>
      <c r="S561" s="7">
        <f t="shared" si="182"/>
        <v>0</v>
      </c>
      <c r="T561" s="7">
        <f t="shared" si="183"/>
        <v>0</v>
      </c>
      <c r="U561" s="7">
        <f t="shared" si="184"/>
        <v>0</v>
      </c>
      <c r="V561" s="7">
        <f t="shared" si="185"/>
        <v>0</v>
      </c>
      <c r="W561" s="7">
        <f t="shared" si="186"/>
        <v>0</v>
      </c>
      <c r="X561" s="7">
        <f t="shared" si="187"/>
        <v>0</v>
      </c>
      <c r="Y561" s="7">
        <f t="shared" si="188"/>
        <v>0</v>
      </c>
      <c r="Z561" s="7">
        <f t="shared" ca="1" si="189"/>
        <v>0</v>
      </c>
      <c r="AA561" s="7">
        <f t="shared" ca="1" si="190"/>
        <v>0</v>
      </c>
      <c r="AB561" s="7">
        <f t="shared" ca="1" si="191"/>
        <v>0</v>
      </c>
      <c r="AC561" s="3"/>
      <c r="AD561" s="3"/>
    </row>
    <row r="562" spans="1:30" x14ac:dyDescent="0.2">
      <c r="A562" s="20">
        <v>0</v>
      </c>
      <c r="B562" s="20">
        <v>0</v>
      </c>
      <c r="C562" s="8">
        <f>IF(Input!C550="",0,A562-$A$18)</f>
        <v>0</v>
      </c>
      <c r="D562" s="8">
        <f>(B562-Input!$C$6-Input!$F$5*C562)*IF(Input!C550="",0,1)</f>
        <v>0</v>
      </c>
      <c r="E562" s="7">
        <f t="shared" si="171"/>
        <v>0</v>
      </c>
      <c r="F562" s="7">
        <f t="shared" si="172"/>
        <v>0</v>
      </c>
      <c r="G562" s="7">
        <f t="shared" si="173"/>
        <v>0</v>
      </c>
      <c r="H562" s="7">
        <f t="shared" si="174"/>
        <v>0</v>
      </c>
      <c r="I562" s="7">
        <f t="shared" si="175"/>
        <v>0</v>
      </c>
      <c r="J562" s="7">
        <f t="shared" si="176"/>
        <v>0</v>
      </c>
      <c r="K562" s="7">
        <f t="shared" si="177"/>
        <v>0</v>
      </c>
      <c r="L562" s="7">
        <f t="shared" si="178"/>
        <v>0</v>
      </c>
      <c r="M562" s="7">
        <f>Input!C550*Input!$F$10</f>
        <v>0</v>
      </c>
      <c r="N562" s="7">
        <f>(-C562*SIN(ATAN(Input!$F$5*Input!$F$10))+(M562-$M$18)*COS(ATAN(Input!$F$5*Input!$F$10)))*IF(Input!C550="",0,1)</f>
        <v>0</v>
      </c>
      <c r="O562" s="7">
        <f>(C562*COS(ATAN(Input!$F$5*Input!$F$10))+(M562-$M$18)*SIN(ATAN(Input!$F$5*Input!$F$10)))*IF(Input!C550="",0,1)</f>
        <v>0</v>
      </c>
      <c r="P562" s="7">
        <f t="shared" si="179"/>
        <v>0</v>
      </c>
      <c r="Q562" s="7">
        <f t="shared" si="180"/>
        <v>0</v>
      </c>
      <c r="R562" s="7">
        <f t="shared" si="181"/>
        <v>0</v>
      </c>
      <c r="S562" s="7">
        <f t="shared" si="182"/>
        <v>0</v>
      </c>
      <c r="T562" s="7">
        <f t="shared" si="183"/>
        <v>0</v>
      </c>
      <c r="U562" s="7">
        <f t="shared" si="184"/>
        <v>0</v>
      </c>
      <c r="V562" s="7">
        <f t="shared" si="185"/>
        <v>0</v>
      </c>
      <c r="W562" s="7">
        <f t="shared" si="186"/>
        <v>0</v>
      </c>
      <c r="X562" s="7">
        <f t="shared" si="187"/>
        <v>0</v>
      </c>
      <c r="Y562" s="7">
        <f t="shared" si="188"/>
        <v>0</v>
      </c>
      <c r="Z562" s="7">
        <f t="shared" ca="1" si="189"/>
        <v>0</v>
      </c>
      <c r="AA562" s="7">
        <f t="shared" ca="1" si="190"/>
        <v>0</v>
      </c>
      <c r="AB562" s="7">
        <f t="shared" ca="1" si="191"/>
        <v>0</v>
      </c>
      <c r="AC562" s="3"/>
      <c r="AD562" s="3"/>
    </row>
    <row r="563" spans="1:30" x14ac:dyDescent="0.2">
      <c r="A563" s="20">
        <v>0</v>
      </c>
      <c r="B563" s="20">
        <v>0</v>
      </c>
      <c r="C563" s="8">
        <f>IF(Input!C551="",0,A563-$A$18)</f>
        <v>0</v>
      </c>
      <c r="D563" s="8">
        <f>(B563-Input!$C$6-Input!$F$5*C563)*IF(Input!C551="",0,1)</f>
        <v>0</v>
      </c>
      <c r="E563" s="7">
        <f t="shared" si="171"/>
        <v>0</v>
      </c>
      <c r="F563" s="7">
        <f t="shared" si="172"/>
        <v>0</v>
      </c>
      <c r="G563" s="7">
        <f t="shared" si="173"/>
        <v>0</v>
      </c>
      <c r="H563" s="7">
        <f t="shared" si="174"/>
        <v>0</v>
      </c>
      <c r="I563" s="7">
        <f t="shared" si="175"/>
        <v>0</v>
      </c>
      <c r="J563" s="7">
        <f t="shared" si="176"/>
        <v>0</v>
      </c>
      <c r="K563" s="7">
        <f t="shared" si="177"/>
        <v>0</v>
      </c>
      <c r="L563" s="7">
        <f t="shared" si="178"/>
        <v>0</v>
      </c>
      <c r="M563" s="7">
        <f>Input!C551*Input!$F$10</f>
        <v>0</v>
      </c>
      <c r="N563" s="7">
        <f>(-C563*SIN(ATAN(Input!$F$5*Input!$F$10))+(M563-$M$18)*COS(ATAN(Input!$F$5*Input!$F$10)))*IF(Input!C551="",0,1)</f>
        <v>0</v>
      </c>
      <c r="O563" s="7">
        <f>(C563*COS(ATAN(Input!$F$5*Input!$F$10))+(M563-$M$18)*SIN(ATAN(Input!$F$5*Input!$F$10)))*IF(Input!C551="",0,1)</f>
        <v>0</v>
      </c>
      <c r="P563" s="7">
        <f t="shared" si="179"/>
        <v>0</v>
      </c>
      <c r="Q563" s="7">
        <f t="shared" si="180"/>
        <v>0</v>
      </c>
      <c r="R563" s="7">
        <f t="shared" si="181"/>
        <v>0</v>
      </c>
      <c r="S563" s="7">
        <f t="shared" si="182"/>
        <v>0</v>
      </c>
      <c r="T563" s="7">
        <f t="shared" si="183"/>
        <v>0</v>
      </c>
      <c r="U563" s="7">
        <f t="shared" si="184"/>
        <v>0</v>
      </c>
      <c r="V563" s="7">
        <f t="shared" si="185"/>
        <v>0</v>
      </c>
      <c r="W563" s="7">
        <f t="shared" si="186"/>
        <v>0</v>
      </c>
      <c r="X563" s="7">
        <f t="shared" si="187"/>
        <v>0</v>
      </c>
      <c r="Y563" s="7">
        <f t="shared" si="188"/>
        <v>0</v>
      </c>
      <c r="Z563" s="7">
        <f t="shared" ca="1" si="189"/>
        <v>0</v>
      </c>
      <c r="AA563" s="7">
        <f t="shared" ca="1" si="190"/>
        <v>0</v>
      </c>
      <c r="AB563" s="7">
        <f t="shared" ca="1" si="191"/>
        <v>0</v>
      </c>
      <c r="AC563" s="3"/>
      <c r="AD563" s="3"/>
    </row>
    <row r="564" spans="1:30" x14ac:dyDescent="0.2">
      <c r="A564" s="20">
        <v>0</v>
      </c>
      <c r="B564" s="20">
        <v>0</v>
      </c>
      <c r="C564" s="8">
        <f>IF(Input!C552="",0,A564-$A$18)</f>
        <v>0</v>
      </c>
      <c r="D564" s="8">
        <f>(B564-Input!$C$6-Input!$F$5*C564)*IF(Input!C552="",0,1)</f>
        <v>0</v>
      </c>
      <c r="E564" s="7">
        <f t="shared" si="171"/>
        <v>0</v>
      </c>
      <c r="F564" s="7">
        <f t="shared" si="172"/>
        <v>0</v>
      </c>
      <c r="G564" s="7">
        <f t="shared" si="173"/>
        <v>0</v>
      </c>
      <c r="H564" s="7">
        <f t="shared" si="174"/>
        <v>0</v>
      </c>
      <c r="I564" s="7">
        <f t="shared" si="175"/>
        <v>0</v>
      </c>
      <c r="J564" s="7">
        <f t="shared" si="176"/>
        <v>0</v>
      </c>
      <c r="K564" s="7">
        <f t="shared" si="177"/>
        <v>0</v>
      </c>
      <c r="L564" s="7">
        <f t="shared" si="178"/>
        <v>0</v>
      </c>
      <c r="M564" s="7">
        <f>Input!C552*Input!$F$10</f>
        <v>0</v>
      </c>
      <c r="N564" s="7">
        <f>(-C564*SIN(ATAN(Input!$F$5*Input!$F$10))+(M564-$M$18)*COS(ATAN(Input!$F$5*Input!$F$10)))*IF(Input!C552="",0,1)</f>
        <v>0</v>
      </c>
      <c r="O564" s="7">
        <f>(C564*COS(ATAN(Input!$F$5*Input!$F$10))+(M564-$M$18)*SIN(ATAN(Input!$F$5*Input!$F$10)))*IF(Input!C552="",0,1)</f>
        <v>0</v>
      </c>
      <c r="P564" s="7">
        <f t="shared" si="179"/>
        <v>0</v>
      </c>
      <c r="Q564" s="7">
        <f t="shared" si="180"/>
        <v>0</v>
      </c>
      <c r="R564" s="7">
        <f t="shared" si="181"/>
        <v>0</v>
      </c>
      <c r="S564" s="7">
        <f t="shared" si="182"/>
        <v>0</v>
      </c>
      <c r="T564" s="7">
        <f t="shared" si="183"/>
        <v>0</v>
      </c>
      <c r="U564" s="7">
        <f t="shared" si="184"/>
        <v>0</v>
      </c>
      <c r="V564" s="7">
        <f t="shared" si="185"/>
        <v>0</v>
      </c>
      <c r="W564" s="7">
        <f t="shared" si="186"/>
        <v>0</v>
      </c>
      <c r="X564" s="7">
        <f t="shared" si="187"/>
        <v>0</v>
      </c>
      <c r="Y564" s="7">
        <f t="shared" si="188"/>
        <v>0</v>
      </c>
      <c r="Z564" s="7">
        <f t="shared" ca="1" si="189"/>
        <v>0</v>
      </c>
      <c r="AA564" s="7">
        <f t="shared" ca="1" si="190"/>
        <v>0</v>
      </c>
      <c r="AB564" s="7">
        <f t="shared" ca="1" si="191"/>
        <v>0</v>
      </c>
      <c r="AC564" s="3"/>
      <c r="AD564" s="3"/>
    </row>
    <row r="565" spans="1:30" x14ac:dyDescent="0.2">
      <c r="A565" s="20">
        <v>0</v>
      </c>
      <c r="B565" s="20">
        <v>0</v>
      </c>
      <c r="C565" s="8">
        <f>IF(Input!C553="",0,A565-$A$18)</f>
        <v>0</v>
      </c>
      <c r="D565" s="8">
        <f>(B565-Input!$C$6-Input!$F$5*C565)*IF(Input!C553="",0,1)</f>
        <v>0</v>
      </c>
      <c r="E565" s="7">
        <f t="shared" si="171"/>
        <v>0</v>
      </c>
      <c r="F565" s="7">
        <f t="shared" si="172"/>
        <v>0</v>
      </c>
      <c r="G565" s="7">
        <f t="shared" si="173"/>
        <v>0</v>
      </c>
      <c r="H565" s="7">
        <f t="shared" si="174"/>
        <v>0</v>
      </c>
      <c r="I565" s="7">
        <f t="shared" si="175"/>
        <v>0</v>
      </c>
      <c r="J565" s="7">
        <f t="shared" si="176"/>
        <v>0</v>
      </c>
      <c r="K565" s="7">
        <f t="shared" si="177"/>
        <v>0</v>
      </c>
      <c r="L565" s="7">
        <f t="shared" si="178"/>
        <v>0</v>
      </c>
      <c r="M565" s="7">
        <f>Input!C553*Input!$F$10</f>
        <v>0</v>
      </c>
      <c r="N565" s="7">
        <f>(-C565*SIN(ATAN(Input!$F$5*Input!$F$10))+(M565-$M$18)*COS(ATAN(Input!$F$5*Input!$F$10)))*IF(Input!C553="",0,1)</f>
        <v>0</v>
      </c>
      <c r="O565" s="7">
        <f>(C565*COS(ATAN(Input!$F$5*Input!$F$10))+(M565-$M$18)*SIN(ATAN(Input!$F$5*Input!$F$10)))*IF(Input!C553="",0,1)</f>
        <v>0</v>
      </c>
      <c r="P565" s="7">
        <f t="shared" si="179"/>
        <v>0</v>
      </c>
      <c r="Q565" s="7">
        <f t="shared" si="180"/>
        <v>0</v>
      </c>
      <c r="R565" s="7">
        <f t="shared" si="181"/>
        <v>0</v>
      </c>
      <c r="S565" s="7">
        <f t="shared" si="182"/>
        <v>0</v>
      </c>
      <c r="T565" s="7">
        <f t="shared" si="183"/>
        <v>0</v>
      </c>
      <c r="U565" s="7">
        <f t="shared" si="184"/>
        <v>0</v>
      </c>
      <c r="V565" s="7">
        <f t="shared" si="185"/>
        <v>0</v>
      </c>
      <c r="W565" s="7">
        <f t="shared" si="186"/>
        <v>0</v>
      </c>
      <c r="X565" s="7">
        <f t="shared" si="187"/>
        <v>0</v>
      </c>
      <c r="Y565" s="7">
        <f t="shared" si="188"/>
        <v>0</v>
      </c>
      <c r="Z565" s="7">
        <f t="shared" ca="1" si="189"/>
        <v>0</v>
      </c>
      <c r="AA565" s="7">
        <f t="shared" ca="1" si="190"/>
        <v>0</v>
      </c>
      <c r="AB565" s="7">
        <f t="shared" ca="1" si="191"/>
        <v>0</v>
      </c>
      <c r="AC565" s="3"/>
      <c r="AD565" s="3"/>
    </row>
    <row r="566" spans="1:30" x14ac:dyDescent="0.2">
      <c r="A566" s="20">
        <v>0</v>
      </c>
      <c r="B566" s="20">
        <v>0</v>
      </c>
      <c r="C566" s="8">
        <f>IF(Input!C554="",0,A566-$A$18)</f>
        <v>0</v>
      </c>
      <c r="D566" s="8">
        <f>(B566-Input!$C$6-Input!$F$5*C566)*IF(Input!C554="",0,1)</f>
        <v>0</v>
      </c>
      <c r="E566" s="7">
        <f t="shared" si="171"/>
        <v>0</v>
      </c>
      <c r="F566" s="7">
        <f t="shared" si="172"/>
        <v>0</v>
      </c>
      <c r="G566" s="7">
        <f t="shared" si="173"/>
        <v>0</v>
      </c>
      <c r="H566" s="7">
        <f t="shared" si="174"/>
        <v>0</v>
      </c>
      <c r="I566" s="7">
        <f t="shared" si="175"/>
        <v>0</v>
      </c>
      <c r="J566" s="7">
        <f t="shared" si="176"/>
        <v>0</v>
      </c>
      <c r="K566" s="7">
        <f t="shared" si="177"/>
        <v>0</v>
      </c>
      <c r="L566" s="7">
        <f t="shared" si="178"/>
        <v>0</v>
      </c>
      <c r="M566" s="7">
        <f>Input!C554*Input!$F$10</f>
        <v>0</v>
      </c>
      <c r="N566" s="7">
        <f>(-C566*SIN(ATAN(Input!$F$5*Input!$F$10))+(M566-$M$18)*COS(ATAN(Input!$F$5*Input!$F$10)))*IF(Input!C554="",0,1)</f>
        <v>0</v>
      </c>
      <c r="O566" s="7">
        <f>(C566*COS(ATAN(Input!$F$5*Input!$F$10))+(M566-$M$18)*SIN(ATAN(Input!$F$5*Input!$F$10)))*IF(Input!C554="",0,1)</f>
        <v>0</v>
      </c>
      <c r="P566" s="7">
        <f t="shared" si="179"/>
        <v>0</v>
      </c>
      <c r="Q566" s="7">
        <f t="shared" si="180"/>
        <v>0</v>
      </c>
      <c r="R566" s="7">
        <f t="shared" si="181"/>
        <v>0</v>
      </c>
      <c r="S566" s="7">
        <f t="shared" si="182"/>
        <v>0</v>
      </c>
      <c r="T566" s="7">
        <f t="shared" si="183"/>
        <v>0</v>
      </c>
      <c r="U566" s="7">
        <f t="shared" si="184"/>
        <v>0</v>
      </c>
      <c r="V566" s="7">
        <f t="shared" si="185"/>
        <v>0</v>
      </c>
      <c r="W566" s="7">
        <f t="shared" si="186"/>
        <v>0</v>
      </c>
      <c r="X566" s="7">
        <f t="shared" si="187"/>
        <v>0</v>
      </c>
      <c r="Y566" s="7">
        <f t="shared" si="188"/>
        <v>0</v>
      </c>
      <c r="Z566" s="7">
        <f t="shared" ca="1" si="189"/>
        <v>0</v>
      </c>
      <c r="AA566" s="7">
        <f t="shared" ca="1" si="190"/>
        <v>0</v>
      </c>
      <c r="AB566" s="7">
        <f t="shared" ca="1" si="191"/>
        <v>0</v>
      </c>
      <c r="AC566" s="3"/>
      <c r="AD566" s="3"/>
    </row>
    <row r="567" spans="1:30" x14ac:dyDescent="0.2">
      <c r="A567" s="20">
        <v>0</v>
      </c>
      <c r="B567" s="20">
        <v>0</v>
      </c>
      <c r="C567" s="8">
        <f>IF(Input!C555="",0,A567-$A$18)</f>
        <v>0</v>
      </c>
      <c r="D567" s="8">
        <f>(B567-Input!$C$6-Input!$F$5*C567)*IF(Input!C555="",0,1)</f>
        <v>0</v>
      </c>
      <c r="E567" s="7">
        <f t="shared" si="171"/>
        <v>0</v>
      </c>
      <c r="F567" s="7">
        <f t="shared" si="172"/>
        <v>0</v>
      </c>
      <c r="G567" s="7">
        <f t="shared" si="173"/>
        <v>0</v>
      </c>
      <c r="H567" s="7">
        <f t="shared" si="174"/>
        <v>0</v>
      </c>
      <c r="I567" s="7">
        <f t="shared" si="175"/>
        <v>0</v>
      </c>
      <c r="J567" s="7">
        <f t="shared" si="176"/>
        <v>0</v>
      </c>
      <c r="K567" s="7">
        <f t="shared" si="177"/>
        <v>0</v>
      </c>
      <c r="L567" s="7">
        <f t="shared" si="178"/>
        <v>0</v>
      </c>
      <c r="M567" s="7">
        <f>Input!C555*Input!$F$10</f>
        <v>0</v>
      </c>
      <c r="N567" s="7">
        <f>(-C567*SIN(ATAN(Input!$F$5*Input!$F$10))+(M567-$M$18)*COS(ATAN(Input!$F$5*Input!$F$10)))*IF(Input!C555="",0,1)</f>
        <v>0</v>
      </c>
      <c r="O567" s="7">
        <f>(C567*COS(ATAN(Input!$F$5*Input!$F$10))+(M567-$M$18)*SIN(ATAN(Input!$F$5*Input!$F$10)))*IF(Input!C555="",0,1)</f>
        <v>0</v>
      </c>
      <c r="P567" s="7">
        <f t="shared" si="179"/>
        <v>0</v>
      </c>
      <c r="Q567" s="7">
        <f t="shared" si="180"/>
        <v>0</v>
      </c>
      <c r="R567" s="7">
        <f t="shared" si="181"/>
        <v>0</v>
      </c>
      <c r="S567" s="7">
        <f t="shared" si="182"/>
        <v>0</v>
      </c>
      <c r="T567" s="7">
        <f t="shared" si="183"/>
        <v>0</v>
      </c>
      <c r="U567" s="7">
        <f t="shared" si="184"/>
        <v>0</v>
      </c>
      <c r="V567" s="7">
        <f t="shared" si="185"/>
        <v>0</v>
      </c>
      <c r="W567" s="7">
        <f t="shared" si="186"/>
        <v>0</v>
      </c>
      <c r="X567" s="7">
        <f t="shared" si="187"/>
        <v>0</v>
      </c>
      <c r="Y567" s="7">
        <f t="shared" si="188"/>
        <v>0</v>
      </c>
      <c r="Z567" s="7">
        <f t="shared" ca="1" si="189"/>
        <v>0</v>
      </c>
      <c r="AA567" s="7">
        <f t="shared" ca="1" si="190"/>
        <v>0</v>
      </c>
      <c r="AB567" s="7">
        <f t="shared" ca="1" si="191"/>
        <v>0</v>
      </c>
      <c r="AC567" s="3"/>
      <c r="AD567" s="3"/>
    </row>
    <row r="568" spans="1:30" x14ac:dyDescent="0.2">
      <c r="A568" s="20">
        <v>0</v>
      </c>
      <c r="B568" s="20">
        <v>0</v>
      </c>
      <c r="C568" s="8">
        <f>IF(Input!C556="",0,A568-$A$18)</f>
        <v>0</v>
      </c>
      <c r="D568" s="8">
        <f>(B568-Input!$C$6-Input!$F$5*C568)*IF(Input!C556="",0,1)</f>
        <v>0</v>
      </c>
      <c r="E568" s="7">
        <f t="shared" si="171"/>
        <v>0</v>
      </c>
      <c r="F568" s="7">
        <f t="shared" si="172"/>
        <v>0</v>
      </c>
      <c r="G568" s="7">
        <f t="shared" si="173"/>
        <v>0</v>
      </c>
      <c r="H568" s="7">
        <f t="shared" si="174"/>
        <v>0</v>
      </c>
      <c r="I568" s="7">
        <f t="shared" si="175"/>
        <v>0</v>
      </c>
      <c r="J568" s="7">
        <f t="shared" si="176"/>
        <v>0</v>
      </c>
      <c r="K568" s="7">
        <f t="shared" si="177"/>
        <v>0</v>
      </c>
      <c r="L568" s="7">
        <f t="shared" si="178"/>
        <v>0</v>
      </c>
      <c r="M568" s="7">
        <f>Input!C556*Input!$F$10</f>
        <v>0</v>
      </c>
      <c r="N568" s="7">
        <f>(-C568*SIN(ATAN(Input!$F$5*Input!$F$10))+(M568-$M$18)*COS(ATAN(Input!$F$5*Input!$F$10)))*IF(Input!C556="",0,1)</f>
        <v>0</v>
      </c>
      <c r="O568" s="7">
        <f>(C568*COS(ATAN(Input!$F$5*Input!$F$10))+(M568-$M$18)*SIN(ATAN(Input!$F$5*Input!$F$10)))*IF(Input!C556="",0,1)</f>
        <v>0</v>
      </c>
      <c r="P568" s="7">
        <f t="shared" si="179"/>
        <v>0</v>
      </c>
      <c r="Q568" s="7">
        <f t="shared" si="180"/>
        <v>0</v>
      </c>
      <c r="R568" s="7">
        <f t="shared" si="181"/>
        <v>0</v>
      </c>
      <c r="S568" s="7">
        <f t="shared" si="182"/>
        <v>0</v>
      </c>
      <c r="T568" s="7">
        <f t="shared" si="183"/>
        <v>0</v>
      </c>
      <c r="U568" s="7">
        <f t="shared" si="184"/>
        <v>0</v>
      </c>
      <c r="V568" s="7">
        <f t="shared" si="185"/>
        <v>0</v>
      </c>
      <c r="W568" s="7">
        <f t="shared" si="186"/>
        <v>0</v>
      </c>
      <c r="X568" s="7">
        <f t="shared" si="187"/>
        <v>0</v>
      </c>
      <c r="Y568" s="7">
        <f t="shared" si="188"/>
        <v>0</v>
      </c>
      <c r="Z568" s="7">
        <f t="shared" ca="1" si="189"/>
        <v>0</v>
      </c>
      <c r="AA568" s="7">
        <f t="shared" ca="1" si="190"/>
        <v>0</v>
      </c>
      <c r="AB568" s="7">
        <f t="shared" ca="1" si="191"/>
        <v>0</v>
      </c>
      <c r="AC568" s="3"/>
      <c r="AD568" s="3"/>
    </row>
    <row r="569" spans="1:30" x14ac:dyDescent="0.2">
      <c r="A569" s="20">
        <v>0</v>
      </c>
      <c r="B569" s="20">
        <v>0</v>
      </c>
      <c r="C569" s="8">
        <f>IF(Input!C557="",0,A569-$A$18)</f>
        <v>0</v>
      </c>
      <c r="D569" s="8">
        <f>(B569-Input!$C$6-Input!$F$5*C569)*IF(Input!C557="",0,1)</f>
        <v>0</v>
      </c>
      <c r="E569" s="7">
        <f t="shared" si="171"/>
        <v>0</v>
      </c>
      <c r="F569" s="7">
        <f t="shared" si="172"/>
        <v>0</v>
      </c>
      <c r="G569" s="7">
        <f t="shared" si="173"/>
        <v>0</v>
      </c>
      <c r="H569" s="7">
        <f t="shared" si="174"/>
        <v>0</v>
      </c>
      <c r="I569" s="7">
        <f t="shared" si="175"/>
        <v>0</v>
      </c>
      <c r="J569" s="7">
        <f t="shared" si="176"/>
        <v>0</v>
      </c>
      <c r="K569" s="7">
        <f t="shared" si="177"/>
        <v>0</v>
      </c>
      <c r="L569" s="7">
        <f t="shared" si="178"/>
        <v>0</v>
      </c>
      <c r="M569" s="7">
        <f>Input!C557*Input!$F$10</f>
        <v>0</v>
      </c>
      <c r="N569" s="7">
        <f>(-C569*SIN(ATAN(Input!$F$5*Input!$F$10))+(M569-$M$18)*COS(ATAN(Input!$F$5*Input!$F$10)))*IF(Input!C557="",0,1)</f>
        <v>0</v>
      </c>
      <c r="O569" s="7">
        <f>(C569*COS(ATAN(Input!$F$5*Input!$F$10))+(M569-$M$18)*SIN(ATAN(Input!$F$5*Input!$F$10)))*IF(Input!C557="",0,1)</f>
        <v>0</v>
      </c>
      <c r="P569" s="7">
        <f t="shared" si="179"/>
        <v>0</v>
      </c>
      <c r="Q569" s="7">
        <f t="shared" si="180"/>
        <v>0</v>
      </c>
      <c r="R569" s="7">
        <f t="shared" si="181"/>
        <v>0</v>
      </c>
      <c r="S569" s="7">
        <f t="shared" si="182"/>
        <v>0</v>
      </c>
      <c r="T569" s="7">
        <f t="shared" si="183"/>
        <v>0</v>
      </c>
      <c r="U569" s="7">
        <f t="shared" si="184"/>
        <v>0</v>
      </c>
      <c r="V569" s="7">
        <f t="shared" si="185"/>
        <v>0</v>
      </c>
      <c r="W569" s="7">
        <f t="shared" si="186"/>
        <v>0</v>
      </c>
      <c r="X569" s="7">
        <f t="shared" si="187"/>
        <v>0</v>
      </c>
      <c r="Y569" s="7">
        <f t="shared" si="188"/>
        <v>0</v>
      </c>
      <c r="Z569" s="7">
        <f t="shared" ca="1" si="189"/>
        <v>0</v>
      </c>
      <c r="AA569" s="7">
        <f t="shared" ca="1" si="190"/>
        <v>0</v>
      </c>
      <c r="AB569" s="7">
        <f t="shared" ca="1" si="191"/>
        <v>0</v>
      </c>
      <c r="AC569" s="3"/>
      <c r="AD569" s="3"/>
    </row>
    <row r="570" spans="1:30" x14ac:dyDescent="0.2">
      <c r="A570" s="20">
        <v>0</v>
      </c>
      <c r="B570" s="20">
        <v>0</v>
      </c>
      <c r="C570" s="8">
        <f>IF(Input!C558="",0,A570-$A$18)</f>
        <v>0</v>
      </c>
      <c r="D570" s="8">
        <f>(B570-Input!$C$6-Input!$F$5*C570)*IF(Input!C558="",0,1)</f>
        <v>0</v>
      </c>
      <c r="E570" s="7">
        <f t="shared" si="171"/>
        <v>0</v>
      </c>
      <c r="F570" s="7">
        <f t="shared" si="172"/>
        <v>0</v>
      </c>
      <c r="G570" s="7">
        <f t="shared" si="173"/>
        <v>0</v>
      </c>
      <c r="H570" s="7">
        <f t="shared" si="174"/>
        <v>0</v>
      </c>
      <c r="I570" s="7">
        <f t="shared" si="175"/>
        <v>0</v>
      </c>
      <c r="J570" s="7">
        <f t="shared" si="176"/>
        <v>0</v>
      </c>
      <c r="K570" s="7">
        <f t="shared" si="177"/>
        <v>0</v>
      </c>
      <c r="L570" s="7">
        <f t="shared" si="178"/>
        <v>0</v>
      </c>
      <c r="M570" s="7">
        <f>Input!C558*Input!$F$10</f>
        <v>0</v>
      </c>
      <c r="N570" s="7">
        <f>(-C570*SIN(ATAN(Input!$F$5*Input!$F$10))+(M570-$M$18)*COS(ATAN(Input!$F$5*Input!$F$10)))*IF(Input!C558="",0,1)</f>
        <v>0</v>
      </c>
      <c r="O570" s="7">
        <f>(C570*COS(ATAN(Input!$F$5*Input!$F$10))+(M570-$M$18)*SIN(ATAN(Input!$F$5*Input!$F$10)))*IF(Input!C558="",0,1)</f>
        <v>0</v>
      </c>
      <c r="P570" s="7">
        <f t="shared" si="179"/>
        <v>0</v>
      </c>
      <c r="Q570" s="7">
        <f t="shared" si="180"/>
        <v>0</v>
      </c>
      <c r="R570" s="7">
        <f t="shared" si="181"/>
        <v>0</v>
      </c>
      <c r="S570" s="7">
        <f t="shared" si="182"/>
        <v>0</v>
      </c>
      <c r="T570" s="7">
        <f t="shared" si="183"/>
        <v>0</v>
      </c>
      <c r="U570" s="7">
        <f t="shared" si="184"/>
        <v>0</v>
      </c>
      <c r="V570" s="7">
        <f t="shared" si="185"/>
        <v>0</v>
      </c>
      <c r="W570" s="7">
        <f t="shared" si="186"/>
        <v>0</v>
      </c>
      <c r="X570" s="7">
        <f t="shared" si="187"/>
        <v>0</v>
      </c>
      <c r="Y570" s="7">
        <f t="shared" si="188"/>
        <v>0</v>
      </c>
      <c r="Z570" s="7">
        <f t="shared" ca="1" si="189"/>
        <v>0</v>
      </c>
      <c r="AA570" s="7">
        <f t="shared" ca="1" si="190"/>
        <v>0</v>
      </c>
      <c r="AB570" s="7">
        <f t="shared" ca="1" si="191"/>
        <v>0</v>
      </c>
      <c r="AC570" s="3"/>
      <c r="AD570" s="3"/>
    </row>
    <row r="571" spans="1:30" x14ac:dyDescent="0.2">
      <c r="A571" s="20">
        <v>0</v>
      </c>
      <c r="B571" s="20">
        <v>0</v>
      </c>
      <c r="C571" s="8">
        <f>IF(Input!C559="",0,A571-$A$18)</f>
        <v>0</v>
      </c>
      <c r="D571" s="8">
        <f>(B571-Input!$C$6-Input!$F$5*C571)*IF(Input!C559="",0,1)</f>
        <v>0</v>
      </c>
      <c r="E571" s="7">
        <f t="shared" si="171"/>
        <v>0</v>
      </c>
      <c r="F571" s="7">
        <f t="shared" si="172"/>
        <v>0</v>
      </c>
      <c r="G571" s="7">
        <f t="shared" si="173"/>
        <v>0</v>
      </c>
      <c r="H571" s="7">
        <f t="shared" si="174"/>
        <v>0</v>
      </c>
      <c r="I571" s="7">
        <f t="shared" si="175"/>
        <v>0</v>
      </c>
      <c r="J571" s="7">
        <f t="shared" si="176"/>
        <v>0</v>
      </c>
      <c r="K571" s="7">
        <f t="shared" si="177"/>
        <v>0</v>
      </c>
      <c r="L571" s="7">
        <f t="shared" si="178"/>
        <v>0</v>
      </c>
      <c r="M571" s="7">
        <f>Input!C559*Input!$F$10</f>
        <v>0</v>
      </c>
      <c r="N571" s="7">
        <f>(-C571*SIN(ATAN(Input!$F$5*Input!$F$10))+(M571-$M$18)*COS(ATAN(Input!$F$5*Input!$F$10)))*IF(Input!C559="",0,1)</f>
        <v>0</v>
      </c>
      <c r="O571" s="7">
        <f>(C571*COS(ATAN(Input!$F$5*Input!$F$10))+(M571-$M$18)*SIN(ATAN(Input!$F$5*Input!$F$10)))*IF(Input!C559="",0,1)</f>
        <v>0</v>
      </c>
      <c r="P571" s="7">
        <f t="shared" si="179"/>
        <v>0</v>
      </c>
      <c r="Q571" s="7">
        <f t="shared" si="180"/>
        <v>0</v>
      </c>
      <c r="R571" s="7">
        <f t="shared" si="181"/>
        <v>0</v>
      </c>
      <c r="S571" s="7">
        <f t="shared" si="182"/>
        <v>0</v>
      </c>
      <c r="T571" s="7">
        <f t="shared" si="183"/>
        <v>0</v>
      </c>
      <c r="U571" s="7">
        <f t="shared" si="184"/>
        <v>0</v>
      </c>
      <c r="V571" s="7">
        <f t="shared" si="185"/>
        <v>0</v>
      </c>
      <c r="W571" s="7">
        <f t="shared" si="186"/>
        <v>0</v>
      </c>
      <c r="X571" s="7">
        <f t="shared" si="187"/>
        <v>0</v>
      </c>
      <c r="Y571" s="7">
        <f t="shared" si="188"/>
        <v>0</v>
      </c>
      <c r="Z571" s="7">
        <f t="shared" ca="1" si="189"/>
        <v>0</v>
      </c>
      <c r="AA571" s="7">
        <f t="shared" ca="1" si="190"/>
        <v>0</v>
      </c>
      <c r="AB571" s="7">
        <f t="shared" ca="1" si="191"/>
        <v>0</v>
      </c>
      <c r="AC571" s="3"/>
      <c r="AD571" s="3"/>
    </row>
    <row r="572" spans="1:30" x14ac:dyDescent="0.2">
      <c r="A572" s="20">
        <v>0</v>
      </c>
      <c r="B572" s="20">
        <v>0</v>
      </c>
      <c r="C572" s="8">
        <f>IF(Input!C560="",0,A572-$A$18)</f>
        <v>0</v>
      </c>
      <c r="D572" s="8">
        <f>(B572-Input!$C$6-Input!$F$5*C572)*IF(Input!C560="",0,1)</f>
        <v>0</v>
      </c>
      <c r="E572" s="7">
        <f t="shared" si="171"/>
        <v>0</v>
      </c>
      <c r="F572" s="7">
        <f t="shared" si="172"/>
        <v>0</v>
      </c>
      <c r="G572" s="7">
        <f t="shared" si="173"/>
        <v>0</v>
      </c>
      <c r="H572" s="7">
        <f t="shared" si="174"/>
        <v>0</v>
      </c>
      <c r="I572" s="7">
        <f t="shared" si="175"/>
        <v>0</v>
      </c>
      <c r="J572" s="7">
        <f t="shared" si="176"/>
        <v>0</v>
      </c>
      <c r="K572" s="7">
        <f t="shared" si="177"/>
        <v>0</v>
      </c>
      <c r="L572" s="7">
        <f t="shared" si="178"/>
        <v>0</v>
      </c>
      <c r="M572" s="7">
        <f>Input!C560*Input!$F$10</f>
        <v>0</v>
      </c>
      <c r="N572" s="7">
        <f>(-C572*SIN(ATAN(Input!$F$5*Input!$F$10))+(M572-$M$18)*COS(ATAN(Input!$F$5*Input!$F$10)))*IF(Input!C560="",0,1)</f>
        <v>0</v>
      </c>
      <c r="O572" s="7">
        <f>(C572*COS(ATAN(Input!$F$5*Input!$F$10))+(M572-$M$18)*SIN(ATAN(Input!$F$5*Input!$F$10)))*IF(Input!C560="",0,1)</f>
        <v>0</v>
      </c>
      <c r="P572" s="7">
        <f t="shared" si="179"/>
        <v>0</v>
      </c>
      <c r="Q572" s="7">
        <f t="shared" si="180"/>
        <v>0</v>
      </c>
      <c r="R572" s="7">
        <f t="shared" si="181"/>
        <v>0</v>
      </c>
      <c r="S572" s="7">
        <f t="shared" si="182"/>
        <v>0</v>
      </c>
      <c r="T572" s="7">
        <f t="shared" si="183"/>
        <v>0</v>
      </c>
      <c r="U572" s="7">
        <f t="shared" si="184"/>
        <v>0</v>
      </c>
      <c r="V572" s="7">
        <f t="shared" si="185"/>
        <v>0</v>
      </c>
      <c r="W572" s="7">
        <f t="shared" si="186"/>
        <v>0</v>
      </c>
      <c r="X572" s="7">
        <f t="shared" si="187"/>
        <v>0</v>
      </c>
      <c r="Y572" s="7">
        <f t="shared" si="188"/>
        <v>0</v>
      </c>
      <c r="Z572" s="7">
        <f t="shared" ca="1" si="189"/>
        <v>0</v>
      </c>
      <c r="AA572" s="7">
        <f t="shared" ca="1" si="190"/>
        <v>0</v>
      </c>
      <c r="AB572" s="7">
        <f t="shared" ca="1" si="191"/>
        <v>0</v>
      </c>
      <c r="AC572" s="3"/>
      <c r="AD572" s="3"/>
    </row>
    <row r="573" spans="1:30" x14ac:dyDescent="0.2">
      <c r="A573" s="20">
        <v>0</v>
      </c>
      <c r="B573" s="20">
        <v>0</v>
      </c>
      <c r="C573" s="8">
        <f>IF(Input!C561="",0,A573-$A$18)</f>
        <v>0</v>
      </c>
      <c r="D573" s="8">
        <f>(B573-Input!$C$6-Input!$F$5*C573)*IF(Input!C561="",0,1)</f>
        <v>0</v>
      </c>
      <c r="E573" s="7">
        <f t="shared" si="171"/>
        <v>0</v>
      </c>
      <c r="F573" s="7">
        <f t="shared" si="172"/>
        <v>0</v>
      </c>
      <c r="G573" s="7">
        <f t="shared" si="173"/>
        <v>0</v>
      </c>
      <c r="H573" s="7">
        <f t="shared" si="174"/>
        <v>0</v>
      </c>
      <c r="I573" s="7">
        <f t="shared" si="175"/>
        <v>0</v>
      </c>
      <c r="J573" s="7">
        <f t="shared" si="176"/>
        <v>0</v>
      </c>
      <c r="K573" s="7">
        <f t="shared" si="177"/>
        <v>0</v>
      </c>
      <c r="L573" s="7">
        <f t="shared" si="178"/>
        <v>0</v>
      </c>
      <c r="M573" s="7">
        <f>Input!C561*Input!$F$10</f>
        <v>0</v>
      </c>
      <c r="N573" s="7">
        <f>(-C573*SIN(ATAN(Input!$F$5*Input!$F$10))+(M573-$M$18)*COS(ATAN(Input!$F$5*Input!$F$10)))*IF(Input!C561="",0,1)</f>
        <v>0</v>
      </c>
      <c r="O573" s="7">
        <f>(C573*COS(ATAN(Input!$F$5*Input!$F$10))+(M573-$M$18)*SIN(ATAN(Input!$F$5*Input!$F$10)))*IF(Input!C561="",0,1)</f>
        <v>0</v>
      </c>
      <c r="P573" s="7">
        <f t="shared" si="179"/>
        <v>0</v>
      </c>
      <c r="Q573" s="7">
        <f t="shared" si="180"/>
        <v>0</v>
      </c>
      <c r="R573" s="7">
        <f t="shared" si="181"/>
        <v>0</v>
      </c>
      <c r="S573" s="7">
        <f t="shared" si="182"/>
        <v>0</v>
      </c>
      <c r="T573" s="7">
        <f t="shared" si="183"/>
        <v>0</v>
      </c>
      <c r="U573" s="7">
        <f t="shared" si="184"/>
        <v>0</v>
      </c>
      <c r="V573" s="7">
        <f t="shared" si="185"/>
        <v>0</v>
      </c>
      <c r="W573" s="7">
        <f t="shared" si="186"/>
        <v>0</v>
      </c>
      <c r="X573" s="7">
        <f t="shared" si="187"/>
        <v>0</v>
      </c>
      <c r="Y573" s="7">
        <f t="shared" si="188"/>
        <v>0</v>
      </c>
      <c r="Z573" s="7">
        <f t="shared" ca="1" si="189"/>
        <v>0</v>
      </c>
      <c r="AA573" s="7">
        <f t="shared" ca="1" si="190"/>
        <v>0</v>
      </c>
      <c r="AB573" s="7">
        <f t="shared" ca="1" si="191"/>
        <v>0</v>
      </c>
      <c r="AC573" s="3"/>
      <c r="AD573" s="3"/>
    </row>
    <row r="574" spans="1:30" x14ac:dyDescent="0.2">
      <c r="A574" s="20">
        <v>0</v>
      </c>
      <c r="B574" s="20">
        <v>0</v>
      </c>
      <c r="C574" s="8">
        <f>IF(Input!C562="",0,A574-$A$18)</f>
        <v>0</v>
      </c>
      <c r="D574" s="8">
        <f>(B574-Input!$C$6-Input!$F$5*C574)*IF(Input!C562="",0,1)</f>
        <v>0</v>
      </c>
      <c r="E574" s="7">
        <f t="shared" si="171"/>
        <v>0</v>
      </c>
      <c r="F574" s="7">
        <f t="shared" si="172"/>
        <v>0</v>
      </c>
      <c r="G574" s="7">
        <f t="shared" si="173"/>
        <v>0</v>
      </c>
      <c r="H574" s="7">
        <f t="shared" si="174"/>
        <v>0</v>
      </c>
      <c r="I574" s="7">
        <f t="shared" si="175"/>
        <v>0</v>
      </c>
      <c r="J574" s="7">
        <f t="shared" si="176"/>
        <v>0</v>
      </c>
      <c r="K574" s="7">
        <f t="shared" si="177"/>
        <v>0</v>
      </c>
      <c r="L574" s="7">
        <f t="shared" si="178"/>
        <v>0</v>
      </c>
      <c r="M574" s="7">
        <f>Input!C562*Input!$F$10</f>
        <v>0</v>
      </c>
      <c r="N574" s="7">
        <f>(-C574*SIN(ATAN(Input!$F$5*Input!$F$10))+(M574-$M$18)*COS(ATAN(Input!$F$5*Input!$F$10)))*IF(Input!C562="",0,1)</f>
        <v>0</v>
      </c>
      <c r="O574" s="7">
        <f>(C574*COS(ATAN(Input!$F$5*Input!$F$10))+(M574-$M$18)*SIN(ATAN(Input!$F$5*Input!$F$10)))*IF(Input!C562="",0,1)</f>
        <v>0</v>
      </c>
      <c r="P574" s="7">
        <f t="shared" si="179"/>
        <v>0</v>
      </c>
      <c r="Q574" s="7">
        <f t="shared" si="180"/>
        <v>0</v>
      </c>
      <c r="R574" s="7">
        <f t="shared" si="181"/>
        <v>0</v>
      </c>
      <c r="S574" s="7">
        <f t="shared" si="182"/>
        <v>0</v>
      </c>
      <c r="T574" s="7">
        <f t="shared" si="183"/>
        <v>0</v>
      </c>
      <c r="U574" s="7">
        <f t="shared" si="184"/>
        <v>0</v>
      </c>
      <c r="V574" s="7">
        <f t="shared" si="185"/>
        <v>0</v>
      </c>
      <c r="W574" s="7">
        <f t="shared" si="186"/>
        <v>0</v>
      </c>
      <c r="X574" s="7">
        <f t="shared" si="187"/>
        <v>0</v>
      </c>
      <c r="Y574" s="7">
        <f t="shared" si="188"/>
        <v>0</v>
      </c>
      <c r="Z574" s="7">
        <f t="shared" ca="1" si="189"/>
        <v>0</v>
      </c>
      <c r="AA574" s="7">
        <f t="shared" ca="1" si="190"/>
        <v>0</v>
      </c>
      <c r="AB574" s="7">
        <f t="shared" ca="1" si="191"/>
        <v>0</v>
      </c>
      <c r="AC574" s="3"/>
      <c r="AD574" s="3"/>
    </row>
    <row r="575" spans="1:30" x14ac:dyDescent="0.2">
      <c r="A575" s="20">
        <v>0</v>
      </c>
      <c r="B575" s="20">
        <v>0</v>
      </c>
      <c r="C575" s="8">
        <f>IF(Input!C563="",0,A575-$A$18)</f>
        <v>0</v>
      </c>
      <c r="D575" s="8">
        <f>(B575-Input!$C$6-Input!$F$5*C575)*IF(Input!C563="",0,1)</f>
        <v>0</v>
      </c>
      <c r="E575" s="7">
        <f t="shared" si="171"/>
        <v>0</v>
      </c>
      <c r="F575" s="7">
        <f t="shared" si="172"/>
        <v>0</v>
      </c>
      <c r="G575" s="7">
        <f t="shared" si="173"/>
        <v>0</v>
      </c>
      <c r="H575" s="7">
        <f t="shared" si="174"/>
        <v>0</v>
      </c>
      <c r="I575" s="7">
        <f t="shared" si="175"/>
        <v>0</v>
      </c>
      <c r="J575" s="7">
        <f t="shared" si="176"/>
        <v>0</v>
      </c>
      <c r="K575" s="7">
        <f t="shared" si="177"/>
        <v>0</v>
      </c>
      <c r="L575" s="7">
        <f t="shared" si="178"/>
        <v>0</v>
      </c>
      <c r="M575" s="7">
        <f>Input!C563*Input!$F$10</f>
        <v>0</v>
      </c>
      <c r="N575" s="7">
        <f>(-C575*SIN(ATAN(Input!$F$5*Input!$F$10))+(M575-$M$18)*COS(ATAN(Input!$F$5*Input!$F$10)))*IF(Input!C563="",0,1)</f>
        <v>0</v>
      </c>
      <c r="O575" s="7">
        <f>(C575*COS(ATAN(Input!$F$5*Input!$F$10))+(M575-$M$18)*SIN(ATAN(Input!$F$5*Input!$F$10)))*IF(Input!C563="",0,1)</f>
        <v>0</v>
      </c>
      <c r="P575" s="7">
        <f t="shared" si="179"/>
        <v>0</v>
      </c>
      <c r="Q575" s="7">
        <f t="shared" si="180"/>
        <v>0</v>
      </c>
      <c r="R575" s="7">
        <f t="shared" si="181"/>
        <v>0</v>
      </c>
      <c r="S575" s="7">
        <f t="shared" si="182"/>
        <v>0</v>
      </c>
      <c r="T575" s="7">
        <f t="shared" si="183"/>
        <v>0</v>
      </c>
      <c r="U575" s="7">
        <f t="shared" si="184"/>
        <v>0</v>
      </c>
      <c r="V575" s="7">
        <f t="shared" si="185"/>
        <v>0</v>
      </c>
      <c r="W575" s="7">
        <f t="shared" si="186"/>
        <v>0</v>
      </c>
      <c r="X575" s="7">
        <f t="shared" si="187"/>
        <v>0</v>
      </c>
      <c r="Y575" s="7">
        <f t="shared" si="188"/>
        <v>0</v>
      </c>
      <c r="Z575" s="7">
        <f t="shared" ca="1" si="189"/>
        <v>0</v>
      </c>
      <c r="AA575" s="7">
        <f t="shared" ca="1" si="190"/>
        <v>0</v>
      </c>
      <c r="AB575" s="7">
        <f t="shared" ca="1" si="191"/>
        <v>0</v>
      </c>
      <c r="AC575" s="3"/>
      <c r="AD575" s="3"/>
    </row>
    <row r="576" spans="1:30" x14ac:dyDescent="0.2">
      <c r="A576" s="20">
        <v>0</v>
      </c>
      <c r="B576" s="20">
        <v>0</v>
      </c>
      <c r="C576" s="8">
        <f>IF(Input!C564="",0,A576-$A$18)</f>
        <v>0</v>
      </c>
      <c r="D576" s="8">
        <f>(B576-Input!$C$6-Input!$F$5*C576)*IF(Input!C564="",0,1)</f>
        <v>0</v>
      </c>
      <c r="E576" s="7">
        <f t="shared" si="171"/>
        <v>0</v>
      </c>
      <c r="F576" s="7">
        <f t="shared" si="172"/>
        <v>0</v>
      </c>
      <c r="G576" s="7">
        <f t="shared" si="173"/>
        <v>0</v>
      </c>
      <c r="H576" s="7">
        <f t="shared" si="174"/>
        <v>0</v>
      </c>
      <c r="I576" s="7">
        <f t="shared" si="175"/>
        <v>0</v>
      </c>
      <c r="J576" s="7">
        <f t="shared" si="176"/>
        <v>0</v>
      </c>
      <c r="K576" s="7">
        <f t="shared" si="177"/>
        <v>0</v>
      </c>
      <c r="L576" s="7">
        <f t="shared" si="178"/>
        <v>0</v>
      </c>
      <c r="M576" s="7">
        <f>Input!C564*Input!$F$10</f>
        <v>0</v>
      </c>
      <c r="N576" s="7">
        <f>(-C576*SIN(ATAN(Input!$F$5*Input!$F$10))+(M576-$M$18)*COS(ATAN(Input!$F$5*Input!$F$10)))*IF(Input!C564="",0,1)</f>
        <v>0</v>
      </c>
      <c r="O576" s="7">
        <f>(C576*COS(ATAN(Input!$F$5*Input!$F$10))+(M576-$M$18)*SIN(ATAN(Input!$F$5*Input!$F$10)))*IF(Input!C564="",0,1)</f>
        <v>0</v>
      </c>
      <c r="P576" s="7">
        <f t="shared" si="179"/>
        <v>0</v>
      </c>
      <c r="Q576" s="7">
        <f t="shared" si="180"/>
        <v>0</v>
      </c>
      <c r="R576" s="7">
        <f t="shared" si="181"/>
        <v>0</v>
      </c>
      <c r="S576" s="7">
        <f t="shared" si="182"/>
        <v>0</v>
      </c>
      <c r="T576" s="7">
        <f t="shared" si="183"/>
        <v>0</v>
      </c>
      <c r="U576" s="7">
        <f t="shared" si="184"/>
        <v>0</v>
      </c>
      <c r="V576" s="7">
        <f t="shared" si="185"/>
        <v>0</v>
      </c>
      <c r="W576" s="7">
        <f t="shared" si="186"/>
        <v>0</v>
      </c>
      <c r="X576" s="7">
        <f t="shared" si="187"/>
        <v>0</v>
      </c>
      <c r="Y576" s="7">
        <f t="shared" si="188"/>
        <v>0</v>
      </c>
      <c r="Z576" s="7">
        <f t="shared" ca="1" si="189"/>
        <v>0</v>
      </c>
      <c r="AA576" s="7">
        <f t="shared" ca="1" si="190"/>
        <v>0</v>
      </c>
      <c r="AB576" s="7">
        <f t="shared" ca="1" si="191"/>
        <v>0</v>
      </c>
      <c r="AC576" s="3"/>
      <c r="AD576" s="3"/>
    </row>
    <row r="577" spans="1:30" x14ac:dyDescent="0.2">
      <c r="A577" s="20">
        <v>0</v>
      </c>
      <c r="B577" s="20">
        <v>0</v>
      </c>
      <c r="C577" s="8">
        <f>IF(Input!C565="",0,A577-$A$18)</f>
        <v>0</v>
      </c>
      <c r="D577" s="8">
        <f>(B577-Input!$C$6-Input!$F$5*C577)*IF(Input!C565="",0,1)</f>
        <v>0</v>
      </c>
      <c r="E577" s="7">
        <f t="shared" si="171"/>
        <v>0</v>
      </c>
      <c r="F577" s="7">
        <f t="shared" si="172"/>
        <v>0</v>
      </c>
      <c r="G577" s="7">
        <f t="shared" si="173"/>
        <v>0</v>
      </c>
      <c r="H577" s="7">
        <f t="shared" si="174"/>
        <v>0</v>
      </c>
      <c r="I577" s="7">
        <f t="shared" si="175"/>
        <v>0</v>
      </c>
      <c r="J577" s="7">
        <f t="shared" si="176"/>
        <v>0</v>
      </c>
      <c r="K577" s="7">
        <f t="shared" si="177"/>
        <v>0</v>
      </c>
      <c r="L577" s="7">
        <f t="shared" si="178"/>
        <v>0</v>
      </c>
      <c r="M577" s="7">
        <f>Input!C565*Input!$F$10</f>
        <v>0</v>
      </c>
      <c r="N577" s="7">
        <f>(-C577*SIN(ATAN(Input!$F$5*Input!$F$10))+(M577-$M$18)*COS(ATAN(Input!$F$5*Input!$F$10)))*IF(Input!C565="",0,1)</f>
        <v>0</v>
      </c>
      <c r="O577" s="7">
        <f>(C577*COS(ATAN(Input!$F$5*Input!$F$10))+(M577-$M$18)*SIN(ATAN(Input!$F$5*Input!$F$10)))*IF(Input!C565="",0,1)</f>
        <v>0</v>
      </c>
      <c r="P577" s="7">
        <f t="shared" si="179"/>
        <v>0</v>
      </c>
      <c r="Q577" s="7">
        <f t="shared" si="180"/>
        <v>0</v>
      </c>
      <c r="R577" s="7">
        <f t="shared" si="181"/>
        <v>0</v>
      </c>
      <c r="S577" s="7">
        <f t="shared" si="182"/>
        <v>0</v>
      </c>
      <c r="T577" s="7">
        <f t="shared" si="183"/>
        <v>0</v>
      </c>
      <c r="U577" s="7">
        <f t="shared" si="184"/>
        <v>0</v>
      </c>
      <c r="V577" s="7">
        <f t="shared" si="185"/>
        <v>0</v>
      </c>
      <c r="W577" s="7">
        <f t="shared" si="186"/>
        <v>0</v>
      </c>
      <c r="X577" s="7">
        <f t="shared" si="187"/>
        <v>0</v>
      </c>
      <c r="Y577" s="7">
        <f t="shared" si="188"/>
        <v>0</v>
      </c>
      <c r="Z577" s="7">
        <f t="shared" ca="1" si="189"/>
        <v>0</v>
      </c>
      <c r="AA577" s="7">
        <f t="shared" ca="1" si="190"/>
        <v>0</v>
      </c>
      <c r="AB577" s="7">
        <f t="shared" ca="1" si="191"/>
        <v>0</v>
      </c>
      <c r="AC577" s="3"/>
      <c r="AD577" s="3"/>
    </row>
    <row r="578" spans="1:30" x14ac:dyDescent="0.2">
      <c r="A578" s="20">
        <v>0</v>
      </c>
      <c r="B578" s="20">
        <v>0</v>
      </c>
      <c r="C578" s="8">
        <f>IF(Input!C566="",0,A578-$A$18)</f>
        <v>0</v>
      </c>
      <c r="D578" s="8">
        <f>(B578-Input!$C$6-Input!$F$5*C578)*IF(Input!C566="",0,1)</f>
        <v>0</v>
      </c>
      <c r="E578" s="7">
        <f t="shared" si="171"/>
        <v>0</v>
      </c>
      <c r="F578" s="7">
        <f t="shared" si="172"/>
        <v>0</v>
      </c>
      <c r="G578" s="7">
        <f t="shared" si="173"/>
        <v>0</v>
      </c>
      <c r="H578" s="7">
        <f t="shared" si="174"/>
        <v>0</v>
      </c>
      <c r="I578" s="7">
        <f t="shared" si="175"/>
        <v>0</v>
      </c>
      <c r="J578" s="7">
        <f t="shared" si="176"/>
        <v>0</v>
      </c>
      <c r="K578" s="7">
        <f t="shared" si="177"/>
        <v>0</v>
      </c>
      <c r="L578" s="7">
        <f t="shared" si="178"/>
        <v>0</v>
      </c>
      <c r="M578" s="7">
        <f>Input!C566*Input!$F$10</f>
        <v>0</v>
      </c>
      <c r="N578" s="7">
        <f>(-C578*SIN(ATAN(Input!$F$5*Input!$F$10))+(M578-$M$18)*COS(ATAN(Input!$F$5*Input!$F$10)))*IF(Input!C566="",0,1)</f>
        <v>0</v>
      </c>
      <c r="O578" s="7">
        <f>(C578*COS(ATAN(Input!$F$5*Input!$F$10))+(M578-$M$18)*SIN(ATAN(Input!$F$5*Input!$F$10)))*IF(Input!C566="",0,1)</f>
        <v>0</v>
      </c>
      <c r="P578" s="7">
        <f t="shared" si="179"/>
        <v>0</v>
      </c>
      <c r="Q578" s="7">
        <f t="shared" si="180"/>
        <v>0</v>
      </c>
      <c r="R578" s="7">
        <f t="shared" si="181"/>
        <v>0</v>
      </c>
      <c r="S578" s="7">
        <f t="shared" si="182"/>
        <v>0</v>
      </c>
      <c r="T578" s="7">
        <f t="shared" si="183"/>
        <v>0</v>
      </c>
      <c r="U578" s="7">
        <f t="shared" si="184"/>
        <v>0</v>
      </c>
      <c r="V578" s="7">
        <f t="shared" si="185"/>
        <v>0</v>
      </c>
      <c r="W578" s="7">
        <f t="shared" si="186"/>
        <v>0</v>
      </c>
      <c r="X578" s="7">
        <f t="shared" si="187"/>
        <v>0</v>
      </c>
      <c r="Y578" s="7">
        <f t="shared" si="188"/>
        <v>0</v>
      </c>
      <c r="Z578" s="7">
        <f t="shared" ca="1" si="189"/>
        <v>0</v>
      </c>
      <c r="AA578" s="7">
        <f t="shared" ca="1" si="190"/>
        <v>0</v>
      </c>
      <c r="AB578" s="7">
        <f t="shared" ca="1" si="191"/>
        <v>0</v>
      </c>
      <c r="AC578" s="3"/>
      <c r="AD578" s="3"/>
    </row>
    <row r="579" spans="1:30" x14ac:dyDescent="0.2">
      <c r="A579" s="20">
        <v>0</v>
      </c>
      <c r="B579" s="20">
        <v>0</v>
      </c>
      <c r="C579" s="8">
        <f>IF(Input!C567="",0,A579-$A$18)</f>
        <v>0</v>
      </c>
      <c r="D579" s="8">
        <f>(B579-Input!$C$6-Input!$F$5*C579)*IF(Input!C567="",0,1)</f>
        <v>0</v>
      </c>
      <c r="E579" s="7">
        <f t="shared" si="171"/>
        <v>0</v>
      </c>
      <c r="F579" s="7">
        <f t="shared" si="172"/>
        <v>0</v>
      </c>
      <c r="G579" s="7">
        <f t="shared" si="173"/>
        <v>0</v>
      </c>
      <c r="H579" s="7">
        <f t="shared" si="174"/>
        <v>0</v>
      </c>
      <c r="I579" s="7">
        <f t="shared" si="175"/>
        <v>0</v>
      </c>
      <c r="J579" s="7">
        <f t="shared" si="176"/>
        <v>0</v>
      </c>
      <c r="K579" s="7">
        <f t="shared" si="177"/>
        <v>0</v>
      </c>
      <c r="L579" s="7">
        <f t="shared" si="178"/>
        <v>0</v>
      </c>
      <c r="M579" s="7">
        <f>Input!C567*Input!$F$10</f>
        <v>0</v>
      </c>
      <c r="N579" s="7">
        <f>(-C579*SIN(ATAN(Input!$F$5*Input!$F$10))+(M579-$M$18)*COS(ATAN(Input!$F$5*Input!$F$10)))*IF(Input!C567="",0,1)</f>
        <v>0</v>
      </c>
      <c r="O579" s="7">
        <f>(C579*COS(ATAN(Input!$F$5*Input!$F$10))+(M579-$M$18)*SIN(ATAN(Input!$F$5*Input!$F$10)))*IF(Input!C567="",0,1)</f>
        <v>0</v>
      </c>
      <c r="P579" s="7">
        <f t="shared" si="179"/>
        <v>0</v>
      </c>
      <c r="Q579" s="7">
        <f t="shared" si="180"/>
        <v>0</v>
      </c>
      <c r="R579" s="7">
        <f t="shared" si="181"/>
        <v>0</v>
      </c>
      <c r="S579" s="7">
        <f t="shared" si="182"/>
        <v>0</v>
      </c>
      <c r="T579" s="7">
        <f t="shared" si="183"/>
        <v>0</v>
      </c>
      <c r="U579" s="7">
        <f t="shared" si="184"/>
        <v>0</v>
      </c>
      <c r="V579" s="7">
        <f t="shared" si="185"/>
        <v>0</v>
      </c>
      <c r="W579" s="7">
        <f t="shared" si="186"/>
        <v>0</v>
      </c>
      <c r="X579" s="7">
        <f t="shared" si="187"/>
        <v>0</v>
      </c>
      <c r="Y579" s="7">
        <f t="shared" si="188"/>
        <v>0</v>
      </c>
      <c r="Z579" s="7">
        <f t="shared" ca="1" si="189"/>
        <v>0</v>
      </c>
      <c r="AA579" s="7">
        <f t="shared" ca="1" si="190"/>
        <v>0</v>
      </c>
      <c r="AB579" s="7">
        <f t="shared" ca="1" si="191"/>
        <v>0</v>
      </c>
      <c r="AC579" s="3"/>
      <c r="AD579" s="3"/>
    </row>
    <row r="580" spans="1:30" x14ac:dyDescent="0.2">
      <c r="A580" s="20">
        <v>0</v>
      </c>
      <c r="B580" s="20">
        <v>0</v>
      </c>
      <c r="C580" s="8">
        <f>IF(Input!C568="",0,A580-$A$18)</f>
        <v>0</v>
      </c>
      <c r="D580" s="8">
        <f>(B580-Input!$C$6-Input!$F$5*C580)*IF(Input!C568="",0,1)</f>
        <v>0</v>
      </c>
      <c r="E580" s="7">
        <f t="shared" si="171"/>
        <v>0</v>
      </c>
      <c r="F580" s="7">
        <f t="shared" si="172"/>
        <v>0</v>
      </c>
      <c r="G580" s="7">
        <f t="shared" si="173"/>
        <v>0</v>
      </c>
      <c r="H580" s="7">
        <f t="shared" si="174"/>
        <v>0</v>
      </c>
      <c r="I580" s="7">
        <f t="shared" si="175"/>
        <v>0</v>
      </c>
      <c r="J580" s="7">
        <f t="shared" si="176"/>
        <v>0</v>
      </c>
      <c r="K580" s="7">
        <f t="shared" si="177"/>
        <v>0</v>
      </c>
      <c r="L580" s="7">
        <f t="shared" si="178"/>
        <v>0</v>
      </c>
      <c r="M580" s="7">
        <f>Input!C568*Input!$F$10</f>
        <v>0</v>
      </c>
      <c r="N580" s="7">
        <f>(-C580*SIN(ATAN(Input!$F$5*Input!$F$10))+(M580-$M$18)*COS(ATAN(Input!$F$5*Input!$F$10)))*IF(Input!C568="",0,1)</f>
        <v>0</v>
      </c>
      <c r="O580" s="7">
        <f>(C580*COS(ATAN(Input!$F$5*Input!$F$10))+(M580-$M$18)*SIN(ATAN(Input!$F$5*Input!$F$10)))*IF(Input!C568="",0,1)</f>
        <v>0</v>
      </c>
      <c r="P580" s="7">
        <f t="shared" si="179"/>
        <v>0</v>
      </c>
      <c r="Q580" s="7">
        <f t="shared" si="180"/>
        <v>0</v>
      </c>
      <c r="R580" s="7">
        <f t="shared" si="181"/>
        <v>0</v>
      </c>
      <c r="S580" s="7">
        <f t="shared" si="182"/>
        <v>0</v>
      </c>
      <c r="T580" s="7">
        <f t="shared" si="183"/>
        <v>0</v>
      </c>
      <c r="U580" s="7">
        <f t="shared" si="184"/>
        <v>0</v>
      </c>
      <c r="V580" s="7">
        <f t="shared" si="185"/>
        <v>0</v>
      </c>
      <c r="W580" s="7">
        <f t="shared" si="186"/>
        <v>0</v>
      </c>
      <c r="X580" s="7">
        <f t="shared" si="187"/>
        <v>0</v>
      </c>
      <c r="Y580" s="7">
        <f t="shared" si="188"/>
        <v>0</v>
      </c>
      <c r="Z580" s="7">
        <f t="shared" ca="1" si="189"/>
        <v>0</v>
      </c>
      <c r="AA580" s="7">
        <f t="shared" ca="1" si="190"/>
        <v>0</v>
      </c>
      <c r="AB580" s="7">
        <f t="shared" ca="1" si="191"/>
        <v>0</v>
      </c>
      <c r="AC580" s="3"/>
      <c r="AD580" s="3"/>
    </row>
    <row r="581" spans="1:30" x14ac:dyDescent="0.2">
      <c r="A581" s="20">
        <v>0</v>
      </c>
      <c r="B581" s="20">
        <v>0</v>
      </c>
      <c r="C581" s="8">
        <f>IF(Input!C569="",0,A581-$A$18)</f>
        <v>0</v>
      </c>
      <c r="D581" s="8">
        <f>(B581-Input!$C$6-Input!$F$5*C581)*IF(Input!C569="",0,1)</f>
        <v>0</v>
      </c>
      <c r="E581" s="7">
        <f t="shared" si="171"/>
        <v>0</v>
      </c>
      <c r="F581" s="7">
        <f t="shared" si="172"/>
        <v>0</v>
      </c>
      <c r="G581" s="7">
        <f t="shared" si="173"/>
        <v>0</v>
      </c>
      <c r="H581" s="7">
        <f t="shared" si="174"/>
        <v>0</v>
      </c>
      <c r="I581" s="7">
        <f t="shared" si="175"/>
        <v>0</v>
      </c>
      <c r="J581" s="7">
        <f t="shared" si="176"/>
        <v>0</v>
      </c>
      <c r="K581" s="7">
        <f t="shared" si="177"/>
        <v>0</v>
      </c>
      <c r="L581" s="7">
        <f t="shared" si="178"/>
        <v>0</v>
      </c>
      <c r="M581" s="7">
        <f>Input!C569*Input!$F$10</f>
        <v>0</v>
      </c>
      <c r="N581" s="7">
        <f>(-C581*SIN(ATAN(Input!$F$5*Input!$F$10))+(M581-$M$18)*COS(ATAN(Input!$F$5*Input!$F$10)))*IF(Input!C569="",0,1)</f>
        <v>0</v>
      </c>
      <c r="O581" s="7">
        <f>(C581*COS(ATAN(Input!$F$5*Input!$F$10))+(M581-$M$18)*SIN(ATAN(Input!$F$5*Input!$F$10)))*IF(Input!C569="",0,1)</f>
        <v>0</v>
      </c>
      <c r="P581" s="7">
        <f t="shared" si="179"/>
        <v>0</v>
      </c>
      <c r="Q581" s="7">
        <f t="shared" si="180"/>
        <v>0</v>
      </c>
      <c r="R581" s="7">
        <f t="shared" si="181"/>
        <v>0</v>
      </c>
      <c r="S581" s="7">
        <f t="shared" si="182"/>
        <v>0</v>
      </c>
      <c r="T581" s="7">
        <f t="shared" si="183"/>
        <v>0</v>
      </c>
      <c r="U581" s="7">
        <f t="shared" si="184"/>
        <v>0</v>
      </c>
      <c r="V581" s="7">
        <f t="shared" si="185"/>
        <v>0</v>
      </c>
      <c r="W581" s="7">
        <f t="shared" si="186"/>
        <v>0</v>
      </c>
      <c r="X581" s="7">
        <f t="shared" si="187"/>
        <v>0</v>
      </c>
      <c r="Y581" s="7">
        <f t="shared" si="188"/>
        <v>0</v>
      </c>
      <c r="Z581" s="7">
        <f t="shared" ca="1" si="189"/>
        <v>0</v>
      </c>
      <c r="AA581" s="7">
        <f t="shared" ca="1" si="190"/>
        <v>0</v>
      </c>
      <c r="AB581" s="7">
        <f t="shared" ca="1" si="191"/>
        <v>0</v>
      </c>
      <c r="AC581" s="3"/>
      <c r="AD581" s="3"/>
    </row>
    <row r="582" spans="1:30" x14ac:dyDescent="0.2">
      <c r="A582" s="20">
        <v>0</v>
      </c>
      <c r="B582" s="20">
        <v>0</v>
      </c>
      <c r="C582" s="8">
        <f>IF(Input!C570="",0,A582-$A$18)</f>
        <v>0</v>
      </c>
      <c r="D582" s="8">
        <f>(B582-Input!$C$6-Input!$F$5*C582)*IF(Input!C570="",0,1)</f>
        <v>0</v>
      </c>
      <c r="E582" s="7">
        <f t="shared" si="171"/>
        <v>0</v>
      </c>
      <c r="F582" s="7">
        <f t="shared" si="172"/>
        <v>0</v>
      </c>
      <c r="G582" s="7">
        <f t="shared" si="173"/>
        <v>0</v>
      </c>
      <c r="H582" s="7">
        <f t="shared" si="174"/>
        <v>0</v>
      </c>
      <c r="I582" s="7">
        <f t="shared" si="175"/>
        <v>0</v>
      </c>
      <c r="J582" s="7">
        <f t="shared" si="176"/>
        <v>0</v>
      </c>
      <c r="K582" s="7">
        <f t="shared" si="177"/>
        <v>0</v>
      </c>
      <c r="L582" s="7">
        <f t="shared" si="178"/>
        <v>0</v>
      </c>
      <c r="M582" s="7">
        <f>Input!C570*Input!$F$10</f>
        <v>0</v>
      </c>
      <c r="N582" s="7">
        <f>(-C582*SIN(ATAN(Input!$F$5*Input!$F$10))+(M582-$M$18)*COS(ATAN(Input!$F$5*Input!$F$10)))*IF(Input!C570="",0,1)</f>
        <v>0</v>
      </c>
      <c r="O582" s="7">
        <f>(C582*COS(ATAN(Input!$F$5*Input!$F$10))+(M582-$M$18)*SIN(ATAN(Input!$F$5*Input!$F$10)))*IF(Input!C570="",0,1)</f>
        <v>0</v>
      </c>
      <c r="P582" s="7">
        <f t="shared" si="179"/>
        <v>0</v>
      </c>
      <c r="Q582" s="7">
        <f t="shared" si="180"/>
        <v>0</v>
      </c>
      <c r="R582" s="7">
        <f t="shared" si="181"/>
        <v>0</v>
      </c>
      <c r="S582" s="7">
        <f t="shared" si="182"/>
        <v>0</v>
      </c>
      <c r="T582" s="7">
        <f t="shared" si="183"/>
        <v>0</v>
      </c>
      <c r="U582" s="7">
        <f t="shared" si="184"/>
        <v>0</v>
      </c>
      <c r="V582" s="7">
        <f t="shared" si="185"/>
        <v>0</v>
      </c>
      <c r="W582" s="7">
        <f t="shared" si="186"/>
        <v>0</v>
      </c>
      <c r="X582" s="7">
        <f t="shared" si="187"/>
        <v>0</v>
      </c>
      <c r="Y582" s="7">
        <f t="shared" si="188"/>
        <v>0</v>
      </c>
      <c r="Z582" s="7">
        <f t="shared" ca="1" si="189"/>
        <v>0</v>
      </c>
      <c r="AA582" s="7">
        <f t="shared" ca="1" si="190"/>
        <v>0</v>
      </c>
      <c r="AB582" s="7">
        <f t="shared" ca="1" si="191"/>
        <v>0</v>
      </c>
      <c r="AC582" s="3"/>
      <c r="AD582" s="3"/>
    </row>
    <row r="583" spans="1:30" x14ac:dyDescent="0.2">
      <c r="A583" s="20">
        <v>0</v>
      </c>
      <c r="B583" s="20">
        <v>0</v>
      </c>
      <c r="C583" s="8">
        <f>IF(Input!C571="",0,A583-$A$18)</f>
        <v>0</v>
      </c>
      <c r="D583" s="8">
        <f>(B583-Input!$C$6-Input!$F$5*C583)*IF(Input!C571="",0,1)</f>
        <v>0</v>
      </c>
      <c r="E583" s="7">
        <f t="shared" si="171"/>
        <v>0</v>
      </c>
      <c r="F583" s="7">
        <f t="shared" si="172"/>
        <v>0</v>
      </c>
      <c r="G583" s="7">
        <f t="shared" si="173"/>
        <v>0</v>
      </c>
      <c r="H583" s="7">
        <f t="shared" si="174"/>
        <v>0</v>
      </c>
      <c r="I583" s="7">
        <f t="shared" si="175"/>
        <v>0</v>
      </c>
      <c r="J583" s="7">
        <f t="shared" si="176"/>
        <v>0</v>
      </c>
      <c r="K583" s="7">
        <f t="shared" si="177"/>
        <v>0</v>
      </c>
      <c r="L583" s="7">
        <f t="shared" si="178"/>
        <v>0</v>
      </c>
      <c r="M583" s="7">
        <f>Input!C571*Input!$F$10</f>
        <v>0</v>
      </c>
      <c r="N583" s="7">
        <f>(-C583*SIN(ATAN(Input!$F$5*Input!$F$10))+(M583-$M$18)*COS(ATAN(Input!$F$5*Input!$F$10)))*IF(Input!C571="",0,1)</f>
        <v>0</v>
      </c>
      <c r="O583" s="7">
        <f>(C583*COS(ATAN(Input!$F$5*Input!$F$10))+(M583-$M$18)*SIN(ATAN(Input!$F$5*Input!$F$10)))*IF(Input!C571="",0,1)</f>
        <v>0</v>
      </c>
      <c r="P583" s="7">
        <f t="shared" si="179"/>
        <v>0</v>
      </c>
      <c r="Q583" s="7">
        <f t="shared" si="180"/>
        <v>0</v>
      </c>
      <c r="R583" s="7">
        <f t="shared" si="181"/>
        <v>0</v>
      </c>
      <c r="S583" s="7">
        <f t="shared" si="182"/>
        <v>0</v>
      </c>
      <c r="T583" s="7">
        <f t="shared" si="183"/>
        <v>0</v>
      </c>
      <c r="U583" s="7">
        <f t="shared" si="184"/>
        <v>0</v>
      </c>
      <c r="V583" s="7">
        <f t="shared" si="185"/>
        <v>0</v>
      </c>
      <c r="W583" s="7">
        <f t="shared" si="186"/>
        <v>0</v>
      </c>
      <c r="X583" s="7">
        <f t="shared" si="187"/>
        <v>0</v>
      </c>
      <c r="Y583" s="7">
        <f t="shared" si="188"/>
        <v>0</v>
      </c>
      <c r="Z583" s="7">
        <f t="shared" ca="1" si="189"/>
        <v>0</v>
      </c>
      <c r="AA583" s="7">
        <f t="shared" ca="1" si="190"/>
        <v>0</v>
      </c>
      <c r="AB583" s="7">
        <f t="shared" ca="1" si="191"/>
        <v>0</v>
      </c>
      <c r="AC583" s="3"/>
      <c r="AD583" s="3"/>
    </row>
    <row r="584" spans="1:30" x14ac:dyDescent="0.2">
      <c r="A584" s="20">
        <v>0</v>
      </c>
      <c r="B584" s="20">
        <v>0</v>
      </c>
      <c r="C584" s="8">
        <f>IF(Input!C572="",0,A584-$A$18)</f>
        <v>0</v>
      </c>
      <c r="D584" s="8">
        <f>(B584-Input!$C$6-Input!$F$5*C584)*IF(Input!C572="",0,1)</f>
        <v>0</v>
      </c>
      <c r="E584" s="7">
        <f t="shared" si="171"/>
        <v>0</v>
      </c>
      <c r="F584" s="7">
        <f t="shared" si="172"/>
        <v>0</v>
      </c>
      <c r="G584" s="7">
        <f t="shared" si="173"/>
        <v>0</v>
      </c>
      <c r="H584" s="7">
        <f t="shared" si="174"/>
        <v>0</v>
      </c>
      <c r="I584" s="7">
        <f t="shared" si="175"/>
        <v>0</v>
      </c>
      <c r="J584" s="7">
        <f t="shared" si="176"/>
        <v>0</v>
      </c>
      <c r="K584" s="7">
        <f t="shared" si="177"/>
        <v>0</v>
      </c>
      <c r="L584" s="7">
        <f t="shared" si="178"/>
        <v>0</v>
      </c>
      <c r="M584" s="7">
        <f>Input!C572*Input!$F$10</f>
        <v>0</v>
      </c>
      <c r="N584" s="7">
        <f>(-C584*SIN(ATAN(Input!$F$5*Input!$F$10))+(M584-$M$18)*COS(ATAN(Input!$F$5*Input!$F$10)))*IF(Input!C572="",0,1)</f>
        <v>0</v>
      </c>
      <c r="O584" s="7">
        <f>(C584*COS(ATAN(Input!$F$5*Input!$F$10))+(M584-$M$18)*SIN(ATAN(Input!$F$5*Input!$F$10)))*IF(Input!C572="",0,1)</f>
        <v>0</v>
      </c>
      <c r="P584" s="7">
        <f t="shared" si="179"/>
        <v>0</v>
      </c>
      <c r="Q584" s="7">
        <f t="shared" si="180"/>
        <v>0</v>
      </c>
      <c r="R584" s="7">
        <f t="shared" si="181"/>
        <v>0</v>
      </c>
      <c r="S584" s="7">
        <f t="shared" si="182"/>
        <v>0</v>
      </c>
      <c r="T584" s="7">
        <f t="shared" si="183"/>
        <v>0</v>
      </c>
      <c r="U584" s="7">
        <f t="shared" si="184"/>
        <v>0</v>
      </c>
      <c r="V584" s="7">
        <f t="shared" si="185"/>
        <v>0</v>
      </c>
      <c r="W584" s="7">
        <f t="shared" si="186"/>
        <v>0</v>
      </c>
      <c r="X584" s="7">
        <f t="shared" si="187"/>
        <v>0</v>
      </c>
      <c r="Y584" s="7">
        <f t="shared" si="188"/>
        <v>0</v>
      </c>
      <c r="Z584" s="7">
        <f t="shared" ca="1" si="189"/>
        <v>0</v>
      </c>
      <c r="AA584" s="7">
        <f t="shared" ca="1" si="190"/>
        <v>0</v>
      </c>
      <c r="AB584" s="7">
        <f t="shared" ca="1" si="191"/>
        <v>0</v>
      </c>
      <c r="AC584" s="3"/>
      <c r="AD584" s="3"/>
    </row>
    <row r="585" spans="1:30" x14ac:dyDescent="0.2">
      <c r="A585" s="20">
        <v>0</v>
      </c>
      <c r="B585" s="20">
        <v>0</v>
      </c>
      <c r="C585" s="8">
        <f>IF(Input!C573="",0,A585-$A$18)</f>
        <v>0</v>
      </c>
      <c r="D585" s="8">
        <f>(B585-Input!$C$6-Input!$F$5*C585)*IF(Input!C573="",0,1)</f>
        <v>0</v>
      </c>
      <c r="E585" s="7">
        <f t="shared" si="171"/>
        <v>0</v>
      </c>
      <c r="F585" s="7">
        <f t="shared" si="172"/>
        <v>0</v>
      </c>
      <c r="G585" s="7">
        <f t="shared" si="173"/>
        <v>0</v>
      </c>
      <c r="H585" s="7">
        <f t="shared" si="174"/>
        <v>0</v>
      </c>
      <c r="I585" s="7">
        <f t="shared" si="175"/>
        <v>0</v>
      </c>
      <c r="J585" s="7">
        <f t="shared" si="176"/>
        <v>0</v>
      </c>
      <c r="K585" s="7">
        <f t="shared" si="177"/>
        <v>0</v>
      </c>
      <c r="L585" s="7">
        <f t="shared" si="178"/>
        <v>0</v>
      </c>
      <c r="M585" s="7">
        <f>Input!C573*Input!$F$10</f>
        <v>0</v>
      </c>
      <c r="N585" s="7">
        <f>(-C585*SIN(ATAN(Input!$F$5*Input!$F$10))+(M585-$M$18)*COS(ATAN(Input!$F$5*Input!$F$10)))*IF(Input!C573="",0,1)</f>
        <v>0</v>
      </c>
      <c r="O585" s="7">
        <f>(C585*COS(ATAN(Input!$F$5*Input!$F$10))+(M585-$M$18)*SIN(ATAN(Input!$F$5*Input!$F$10)))*IF(Input!C573="",0,1)</f>
        <v>0</v>
      </c>
      <c r="P585" s="7">
        <f t="shared" si="179"/>
        <v>0</v>
      </c>
      <c r="Q585" s="7">
        <f t="shared" si="180"/>
        <v>0</v>
      </c>
      <c r="R585" s="7">
        <f t="shared" si="181"/>
        <v>0</v>
      </c>
      <c r="S585" s="7">
        <f t="shared" si="182"/>
        <v>0</v>
      </c>
      <c r="T585" s="7">
        <f t="shared" si="183"/>
        <v>0</v>
      </c>
      <c r="U585" s="7">
        <f t="shared" si="184"/>
        <v>0</v>
      </c>
      <c r="V585" s="7">
        <f t="shared" si="185"/>
        <v>0</v>
      </c>
      <c r="W585" s="7">
        <f t="shared" si="186"/>
        <v>0</v>
      </c>
      <c r="X585" s="7">
        <f t="shared" si="187"/>
        <v>0</v>
      </c>
      <c r="Y585" s="7">
        <f t="shared" si="188"/>
        <v>0</v>
      </c>
      <c r="Z585" s="7">
        <f t="shared" ca="1" si="189"/>
        <v>0</v>
      </c>
      <c r="AA585" s="7">
        <f t="shared" ca="1" si="190"/>
        <v>0</v>
      </c>
      <c r="AB585" s="7">
        <f t="shared" ca="1" si="191"/>
        <v>0</v>
      </c>
      <c r="AC585" s="3"/>
      <c r="AD585" s="3"/>
    </row>
    <row r="586" spans="1:30" x14ac:dyDescent="0.2">
      <c r="A586" s="20">
        <v>0</v>
      </c>
      <c r="B586" s="20">
        <v>0</v>
      </c>
      <c r="C586" s="8">
        <f>IF(Input!C574="",0,A586-$A$18)</f>
        <v>0</v>
      </c>
      <c r="D586" s="8">
        <f>(B586-Input!$C$6-Input!$F$5*C586)*IF(Input!C574="",0,1)</f>
        <v>0</v>
      </c>
      <c r="E586" s="7">
        <f t="shared" si="171"/>
        <v>0</v>
      </c>
      <c r="F586" s="7">
        <f t="shared" si="172"/>
        <v>0</v>
      </c>
      <c r="G586" s="7">
        <f t="shared" si="173"/>
        <v>0</v>
      </c>
      <c r="H586" s="7">
        <f t="shared" si="174"/>
        <v>0</v>
      </c>
      <c r="I586" s="7">
        <f t="shared" si="175"/>
        <v>0</v>
      </c>
      <c r="J586" s="7">
        <f t="shared" si="176"/>
        <v>0</v>
      </c>
      <c r="K586" s="7">
        <f t="shared" si="177"/>
        <v>0</v>
      </c>
      <c r="L586" s="7">
        <f t="shared" si="178"/>
        <v>0</v>
      </c>
      <c r="M586" s="7">
        <f>Input!C574*Input!$F$10</f>
        <v>0</v>
      </c>
      <c r="N586" s="7">
        <f>(-C586*SIN(ATAN(Input!$F$5*Input!$F$10))+(M586-$M$18)*COS(ATAN(Input!$F$5*Input!$F$10)))*IF(Input!C574="",0,1)</f>
        <v>0</v>
      </c>
      <c r="O586" s="7">
        <f>(C586*COS(ATAN(Input!$F$5*Input!$F$10))+(M586-$M$18)*SIN(ATAN(Input!$F$5*Input!$F$10)))*IF(Input!C574="",0,1)</f>
        <v>0</v>
      </c>
      <c r="P586" s="7">
        <f t="shared" si="179"/>
        <v>0</v>
      </c>
      <c r="Q586" s="7">
        <f t="shared" si="180"/>
        <v>0</v>
      </c>
      <c r="R586" s="7">
        <f t="shared" si="181"/>
        <v>0</v>
      </c>
      <c r="S586" s="7">
        <f t="shared" si="182"/>
        <v>0</v>
      </c>
      <c r="T586" s="7">
        <f t="shared" si="183"/>
        <v>0</v>
      </c>
      <c r="U586" s="7">
        <f t="shared" si="184"/>
        <v>0</v>
      </c>
      <c r="V586" s="7">
        <f t="shared" si="185"/>
        <v>0</v>
      </c>
      <c r="W586" s="7">
        <f t="shared" si="186"/>
        <v>0</v>
      </c>
      <c r="X586" s="7">
        <f t="shared" si="187"/>
        <v>0</v>
      </c>
      <c r="Y586" s="7">
        <f t="shared" si="188"/>
        <v>0</v>
      </c>
      <c r="Z586" s="7">
        <f t="shared" ca="1" si="189"/>
        <v>0</v>
      </c>
      <c r="AA586" s="7">
        <f t="shared" ca="1" si="190"/>
        <v>0</v>
      </c>
      <c r="AB586" s="7">
        <f t="shared" ca="1" si="191"/>
        <v>0</v>
      </c>
      <c r="AC586" s="3"/>
      <c r="AD586" s="3"/>
    </row>
    <row r="587" spans="1:30" x14ac:dyDescent="0.2">
      <c r="A587" s="20">
        <v>0</v>
      </c>
      <c r="B587" s="20">
        <v>0</v>
      </c>
      <c r="C587" s="8">
        <f>IF(Input!C575="",0,A587-$A$18)</f>
        <v>0</v>
      </c>
      <c r="D587" s="8">
        <f>(B587-Input!$C$6-Input!$F$5*C587)*IF(Input!C575="",0,1)</f>
        <v>0</v>
      </c>
      <c r="E587" s="7">
        <f t="shared" si="171"/>
        <v>0</v>
      </c>
      <c r="F587" s="7">
        <f t="shared" si="172"/>
        <v>0</v>
      </c>
      <c r="G587" s="7">
        <f t="shared" si="173"/>
        <v>0</v>
      </c>
      <c r="H587" s="7">
        <f t="shared" si="174"/>
        <v>0</v>
      </c>
      <c r="I587" s="7">
        <f t="shared" si="175"/>
        <v>0</v>
      </c>
      <c r="J587" s="7">
        <f t="shared" si="176"/>
        <v>0</v>
      </c>
      <c r="K587" s="7">
        <f t="shared" si="177"/>
        <v>0</v>
      </c>
      <c r="L587" s="7">
        <f t="shared" si="178"/>
        <v>0</v>
      </c>
      <c r="M587" s="7">
        <f>Input!C575*Input!$F$10</f>
        <v>0</v>
      </c>
      <c r="N587" s="7">
        <f>(-C587*SIN(ATAN(Input!$F$5*Input!$F$10))+(M587-$M$18)*COS(ATAN(Input!$F$5*Input!$F$10)))*IF(Input!C575="",0,1)</f>
        <v>0</v>
      </c>
      <c r="O587" s="7">
        <f>(C587*COS(ATAN(Input!$F$5*Input!$F$10))+(M587-$M$18)*SIN(ATAN(Input!$F$5*Input!$F$10)))*IF(Input!C575="",0,1)</f>
        <v>0</v>
      </c>
      <c r="P587" s="7">
        <f t="shared" si="179"/>
        <v>0</v>
      </c>
      <c r="Q587" s="7">
        <f t="shared" si="180"/>
        <v>0</v>
      </c>
      <c r="R587" s="7">
        <f t="shared" si="181"/>
        <v>0</v>
      </c>
      <c r="S587" s="7">
        <f t="shared" si="182"/>
        <v>0</v>
      </c>
      <c r="T587" s="7">
        <f t="shared" si="183"/>
        <v>0</v>
      </c>
      <c r="U587" s="7">
        <f t="shared" si="184"/>
        <v>0</v>
      </c>
      <c r="V587" s="7">
        <f t="shared" si="185"/>
        <v>0</v>
      </c>
      <c r="W587" s="7">
        <f t="shared" si="186"/>
        <v>0</v>
      </c>
      <c r="X587" s="7">
        <f t="shared" si="187"/>
        <v>0</v>
      </c>
      <c r="Y587" s="7">
        <f t="shared" si="188"/>
        <v>0</v>
      </c>
      <c r="Z587" s="7">
        <f t="shared" ca="1" si="189"/>
        <v>0</v>
      </c>
      <c r="AA587" s="7">
        <f t="shared" ca="1" si="190"/>
        <v>0</v>
      </c>
      <c r="AB587" s="7">
        <f t="shared" ca="1" si="191"/>
        <v>0</v>
      </c>
      <c r="AC587" s="3"/>
      <c r="AD587" s="3"/>
    </row>
    <row r="588" spans="1:30" x14ac:dyDescent="0.2">
      <c r="A588" s="20">
        <v>0</v>
      </c>
      <c r="B588" s="20">
        <v>0</v>
      </c>
      <c r="C588" s="8">
        <f>IF(Input!C576="",0,A588-$A$18)</f>
        <v>0</v>
      </c>
      <c r="D588" s="8">
        <f>(B588-Input!$C$6-Input!$F$5*C588)*IF(Input!C576="",0,1)</f>
        <v>0</v>
      </c>
      <c r="E588" s="7">
        <f t="shared" si="171"/>
        <v>0</v>
      </c>
      <c r="F588" s="7">
        <f t="shared" si="172"/>
        <v>0</v>
      </c>
      <c r="G588" s="7">
        <f t="shared" si="173"/>
        <v>0</v>
      </c>
      <c r="H588" s="7">
        <f t="shared" si="174"/>
        <v>0</v>
      </c>
      <c r="I588" s="7">
        <f t="shared" si="175"/>
        <v>0</v>
      </c>
      <c r="J588" s="7">
        <f t="shared" si="176"/>
        <v>0</v>
      </c>
      <c r="K588" s="7">
        <f t="shared" si="177"/>
        <v>0</v>
      </c>
      <c r="L588" s="7">
        <f t="shared" si="178"/>
        <v>0</v>
      </c>
      <c r="M588" s="7">
        <f>Input!C576*Input!$F$10</f>
        <v>0</v>
      </c>
      <c r="N588" s="7">
        <f>(-C588*SIN(ATAN(Input!$F$5*Input!$F$10))+(M588-$M$18)*COS(ATAN(Input!$F$5*Input!$F$10)))*IF(Input!C576="",0,1)</f>
        <v>0</v>
      </c>
      <c r="O588" s="7">
        <f>(C588*COS(ATAN(Input!$F$5*Input!$F$10))+(M588-$M$18)*SIN(ATAN(Input!$F$5*Input!$F$10)))*IF(Input!C576="",0,1)</f>
        <v>0</v>
      </c>
      <c r="P588" s="7">
        <f t="shared" si="179"/>
        <v>0</v>
      </c>
      <c r="Q588" s="7">
        <f t="shared" si="180"/>
        <v>0</v>
      </c>
      <c r="R588" s="7">
        <f t="shared" si="181"/>
        <v>0</v>
      </c>
      <c r="S588" s="7">
        <f t="shared" si="182"/>
        <v>0</v>
      </c>
      <c r="T588" s="7">
        <f t="shared" si="183"/>
        <v>0</v>
      </c>
      <c r="U588" s="7">
        <f t="shared" si="184"/>
        <v>0</v>
      </c>
      <c r="V588" s="7">
        <f t="shared" si="185"/>
        <v>0</v>
      </c>
      <c r="W588" s="7">
        <f t="shared" si="186"/>
        <v>0</v>
      </c>
      <c r="X588" s="7">
        <f t="shared" si="187"/>
        <v>0</v>
      </c>
      <c r="Y588" s="7">
        <f t="shared" si="188"/>
        <v>0</v>
      </c>
      <c r="Z588" s="7">
        <f t="shared" ca="1" si="189"/>
        <v>0</v>
      </c>
      <c r="AA588" s="7">
        <f t="shared" ca="1" si="190"/>
        <v>0</v>
      </c>
      <c r="AB588" s="7">
        <f t="shared" ca="1" si="191"/>
        <v>0</v>
      </c>
      <c r="AC588" s="3"/>
      <c r="AD588" s="3"/>
    </row>
    <row r="589" spans="1:30" x14ac:dyDescent="0.2">
      <c r="A589" s="20">
        <v>0</v>
      </c>
      <c r="B589" s="20">
        <v>0</v>
      </c>
      <c r="C589" s="8">
        <f>IF(Input!C577="",0,A589-$A$18)</f>
        <v>0</v>
      </c>
      <c r="D589" s="8">
        <f>(B589-Input!$C$6-Input!$F$5*C589)*IF(Input!C577="",0,1)</f>
        <v>0</v>
      </c>
      <c r="E589" s="7">
        <f t="shared" si="171"/>
        <v>0</v>
      </c>
      <c r="F589" s="7">
        <f t="shared" si="172"/>
        <v>0</v>
      </c>
      <c r="G589" s="7">
        <f t="shared" si="173"/>
        <v>0</v>
      </c>
      <c r="H589" s="7">
        <f t="shared" si="174"/>
        <v>0</v>
      </c>
      <c r="I589" s="7">
        <f t="shared" si="175"/>
        <v>0</v>
      </c>
      <c r="J589" s="7">
        <f t="shared" si="176"/>
        <v>0</v>
      </c>
      <c r="K589" s="7">
        <f t="shared" si="177"/>
        <v>0</v>
      </c>
      <c r="L589" s="7">
        <f t="shared" si="178"/>
        <v>0</v>
      </c>
      <c r="M589" s="7">
        <f>Input!C577*Input!$F$10</f>
        <v>0</v>
      </c>
      <c r="N589" s="7">
        <f>(-C589*SIN(ATAN(Input!$F$5*Input!$F$10))+(M589-$M$18)*COS(ATAN(Input!$F$5*Input!$F$10)))*IF(Input!C577="",0,1)</f>
        <v>0</v>
      </c>
      <c r="O589" s="7">
        <f>(C589*COS(ATAN(Input!$F$5*Input!$F$10))+(M589-$M$18)*SIN(ATAN(Input!$F$5*Input!$F$10)))*IF(Input!C577="",0,1)</f>
        <v>0</v>
      </c>
      <c r="P589" s="7">
        <f t="shared" si="179"/>
        <v>0</v>
      </c>
      <c r="Q589" s="7">
        <f t="shared" si="180"/>
        <v>0</v>
      </c>
      <c r="R589" s="7">
        <f t="shared" si="181"/>
        <v>0</v>
      </c>
      <c r="S589" s="7">
        <f t="shared" si="182"/>
        <v>0</v>
      </c>
      <c r="T589" s="7">
        <f t="shared" si="183"/>
        <v>0</v>
      </c>
      <c r="U589" s="7">
        <f t="shared" si="184"/>
        <v>0</v>
      </c>
      <c r="V589" s="7">
        <f t="shared" si="185"/>
        <v>0</v>
      </c>
      <c r="W589" s="7">
        <f t="shared" si="186"/>
        <v>0</v>
      </c>
      <c r="X589" s="7">
        <f t="shared" si="187"/>
        <v>0</v>
      </c>
      <c r="Y589" s="7">
        <f t="shared" si="188"/>
        <v>0</v>
      </c>
      <c r="Z589" s="7">
        <f t="shared" ca="1" si="189"/>
        <v>0</v>
      </c>
      <c r="AA589" s="7">
        <f t="shared" ca="1" si="190"/>
        <v>0</v>
      </c>
      <c r="AB589" s="7">
        <f t="shared" ca="1" si="191"/>
        <v>0</v>
      </c>
      <c r="AC589" s="3"/>
      <c r="AD589" s="3"/>
    </row>
    <row r="590" spans="1:30" x14ac:dyDescent="0.2">
      <c r="A590" s="20">
        <v>0</v>
      </c>
      <c r="B590" s="20">
        <v>0</v>
      </c>
      <c r="C590" s="8">
        <f>IF(Input!C578="",0,A590-$A$18)</f>
        <v>0</v>
      </c>
      <c r="D590" s="8">
        <f>(B590-Input!$C$6-Input!$F$5*C590)*IF(Input!C578="",0,1)</f>
        <v>0</v>
      </c>
      <c r="E590" s="7">
        <f t="shared" si="171"/>
        <v>0</v>
      </c>
      <c r="F590" s="7">
        <f t="shared" si="172"/>
        <v>0</v>
      </c>
      <c r="G590" s="7">
        <f t="shared" si="173"/>
        <v>0</v>
      </c>
      <c r="H590" s="7">
        <f t="shared" si="174"/>
        <v>0</v>
      </c>
      <c r="I590" s="7">
        <f t="shared" si="175"/>
        <v>0</v>
      </c>
      <c r="J590" s="7">
        <f t="shared" si="176"/>
        <v>0</v>
      </c>
      <c r="K590" s="7">
        <f t="shared" si="177"/>
        <v>0</v>
      </c>
      <c r="L590" s="7">
        <f t="shared" si="178"/>
        <v>0</v>
      </c>
      <c r="M590" s="7">
        <f>Input!C578*Input!$F$10</f>
        <v>0</v>
      </c>
      <c r="N590" s="7">
        <f>(-C590*SIN(ATAN(Input!$F$5*Input!$F$10))+(M590-$M$18)*COS(ATAN(Input!$F$5*Input!$F$10)))*IF(Input!C578="",0,1)</f>
        <v>0</v>
      </c>
      <c r="O590" s="7">
        <f>(C590*COS(ATAN(Input!$F$5*Input!$F$10))+(M590-$M$18)*SIN(ATAN(Input!$F$5*Input!$F$10)))*IF(Input!C578="",0,1)</f>
        <v>0</v>
      </c>
      <c r="P590" s="7">
        <f t="shared" si="179"/>
        <v>0</v>
      </c>
      <c r="Q590" s="7">
        <f t="shared" si="180"/>
        <v>0</v>
      </c>
      <c r="R590" s="7">
        <f t="shared" si="181"/>
        <v>0</v>
      </c>
      <c r="S590" s="7">
        <f t="shared" si="182"/>
        <v>0</v>
      </c>
      <c r="T590" s="7">
        <f t="shared" si="183"/>
        <v>0</v>
      </c>
      <c r="U590" s="7">
        <f t="shared" si="184"/>
        <v>0</v>
      </c>
      <c r="V590" s="7">
        <f t="shared" si="185"/>
        <v>0</v>
      </c>
      <c r="W590" s="7">
        <f t="shared" si="186"/>
        <v>0</v>
      </c>
      <c r="X590" s="7">
        <f t="shared" si="187"/>
        <v>0</v>
      </c>
      <c r="Y590" s="7">
        <f t="shared" si="188"/>
        <v>0</v>
      </c>
      <c r="Z590" s="7">
        <f t="shared" ca="1" si="189"/>
        <v>0</v>
      </c>
      <c r="AA590" s="7">
        <f t="shared" ca="1" si="190"/>
        <v>0</v>
      </c>
      <c r="AB590" s="7">
        <f t="shared" ca="1" si="191"/>
        <v>0</v>
      </c>
      <c r="AC590" s="3"/>
      <c r="AD590" s="3"/>
    </row>
    <row r="591" spans="1:30" x14ac:dyDescent="0.2">
      <c r="A591" s="20">
        <v>0</v>
      </c>
      <c r="B591" s="20">
        <v>0</v>
      </c>
      <c r="C591" s="8">
        <f>IF(Input!C579="",0,A591-$A$18)</f>
        <v>0</v>
      </c>
      <c r="D591" s="8">
        <f>(B591-Input!$C$6-Input!$F$5*C591)*IF(Input!C579="",0,1)</f>
        <v>0</v>
      </c>
      <c r="E591" s="7">
        <f t="shared" si="171"/>
        <v>0</v>
      </c>
      <c r="F591" s="7">
        <f t="shared" si="172"/>
        <v>0</v>
      </c>
      <c r="G591" s="7">
        <f t="shared" si="173"/>
        <v>0</v>
      </c>
      <c r="H591" s="7">
        <f t="shared" si="174"/>
        <v>0</v>
      </c>
      <c r="I591" s="7">
        <f t="shared" si="175"/>
        <v>0</v>
      </c>
      <c r="J591" s="7">
        <f t="shared" si="176"/>
        <v>0</v>
      </c>
      <c r="K591" s="7">
        <f t="shared" si="177"/>
        <v>0</v>
      </c>
      <c r="L591" s="7">
        <f t="shared" si="178"/>
        <v>0</v>
      </c>
      <c r="M591" s="7">
        <f>Input!C579*Input!$F$10</f>
        <v>0</v>
      </c>
      <c r="N591" s="7">
        <f>(-C591*SIN(ATAN(Input!$F$5*Input!$F$10))+(M591-$M$18)*COS(ATAN(Input!$F$5*Input!$F$10)))*IF(Input!C579="",0,1)</f>
        <v>0</v>
      </c>
      <c r="O591" s="7">
        <f>(C591*COS(ATAN(Input!$F$5*Input!$F$10))+(M591-$M$18)*SIN(ATAN(Input!$F$5*Input!$F$10)))*IF(Input!C579="",0,1)</f>
        <v>0</v>
      </c>
      <c r="P591" s="7">
        <f t="shared" si="179"/>
        <v>0</v>
      </c>
      <c r="Q591" s="7">
        <f t="shared" si="180"/>
        <v>0</v>
      </c>
      <c r="R591" s="7">
        <f t="shared" si="181"/>
        <v>0</v>
      </c>
      <c r="S591" s="7">
        <f t="shared" si="182"/>
        <v>0</v>
      </c>
      <c r="T591" s="7">
        <f t="shared" si="183"/>
        <v>0</v>
      </c>
      <c r="U591" s="7">
        <f t="shared" si="184"/>
        <v>0</v>
      </c>
      <c r="V591" s="7">
        <f t="shared" si="185"/>
        <v>0</v>
      </c>
      <c r="W591" s="7">
        <f t="shared" si="186"/>
        <v>0</v>
      </c>
      <c r="X591" s="7">
        <f t="shared" si="187"/>
        <v>0</v>
      </c>
      <c r="Y591" s="7">
        <f t="shared" si="188"/>
        <v>0</v>
      </c>
      <c r="Z591" s="7">
        <f t="shared" ca="1" si="189"/>
        <v>0</v>
      </c>
      <c r="AA591" s="7">
        <f t="shared" ca="1" si="190"/>
        <v>0</v>
      </c>
      <c r="AB591" s="7">
        <f t="shared" ca="1" si="191"/>
        <v>0</v>
      </c>
      <c r="AC591" s="3"/>
      <c r="AD591" s="3"/>
    </row>
    <row r="592" spans="1:30" x14ac:dyDescent="0.2">
      <c r="A592" s="20">
        <v>0</v>
      </c>
      <c r="B592" s="20">
        <v>0</v>
      </c>
      <c r="C592" s="8">
        <f>IF(Input!C580="",0,A592-$A$18)</f>
        <v>0</v>
      </c>
      <c r="D592" s="8">
        <f>(B592-Input!$C$6-Input!$F$5*C592)*IF(Input!C580="",0,1)</f>
        <v>0</v>
      </c>
      <c r="E592" s="7">
        <f t="shared" si="171"/>
        <v>0</v>
      </c>
      <c r="F592" s="7">
        <f t="shared" si="172"/>
        <v>0</v>
      </c>
      <c r="G592" s="7">
        <f t="shared" si="173"/>
        <v>0</v>
      </c>
      <c r="H592" s="7">
        <f t="shared" si="174"/>
        <v>0</v>
      </c>
      <c r="I592" s="7">
        <f t="shared" si="175"/>
        <v>0</v>
      </c>
      <c r="J592" s="7">
        <f t="shared" si="176"/>
        <v>0</v>
      </c>
      <c r="K592" s="7">
        <f t="shared" si="177"/>
        <v>0</v>
      </c>
      <c r="L592" s="7">
        <f t="shared" si="178"/>
        <v>0</v>
      </c>
      <c r="M592" s="7">
        <f>Input!C580*Input!$F$10</f>
        <v>0</v>
      </c>
      <c r="N592" s="7">
        <f>(-C592*SIN(ATAN(Input!$F$5*Input!$F$10))+(M592-$M$18)*COS(ATAN(Input!$F$5*Input!$F$10)))*IF(Input!C580="",0,1)</f>
        <v>0</v>
      </c>
      <c r="O592" s="7">
        <f>(C592*COS(ATAN(Input!$F$5*Input!$F$10))+(M592-$M$18)*SIN(ATAN(Input!$F$5*Input!$F$10)))*IF(Input!C580="",0,1)</f>
        <v>0</v>
      </c>
      <c r="P592" s="7">
        <f t="shared" si="179"/>
        <v>0</v>
      </c>
      <c r="Q592" s="7">
        <f t="shared" si="180"/>
        <v>0</v>
      </c>
      <c r="R592" s="7">
        <f t="shared" si="181"/>
        <v>0</v>
      </c>
      <c r="S592" s="7">
        <f t="shared" si="182"/>
        <v>0</v>
      </c>
      <c r="T592" s="7">
        <f t="shared" si="183"/>
        <v>0</v>
      </c>
      <c r="U592" s="7">
        <f t="shared" si="184"/>
        <v>0</v>
      </c>
      <c r="V592" s="7">
        <f t="shared" si="185"/>
        <v>0</v>
      </c>
      <c r="W592" s="7">
        <f t="shared" si="186"/>
        <v>0</v>
      </c>
      <c r="X592" s="7">
        <f t="shared" si="187"/>
        <v>0</v>
      </c>
      <c r="Y592" s="7">
        <f t="shared" si="188"/>
        <v>0</v>
      </c>
      <c r="Z592" s="7">
        <f t="shared" ca="1" si="189"/>
        <v>0</v>
      </c>
      <c r="AA592" s="7">
        <f t="shared" ca="1" si="190"/>
        <v>0</v>
      </c>
      <c r="AB592" s="7">
        <f t="shared" ca="1" si="191"/>
        <v>0</v>
      </c>
      <c r="AC592" s="3"/>
      <c r="AD592" s="3"/>
    </row>
    <row r="593" spans="1:30" x14ac:dyDescent="0.2">
      <c r="A593" s="20">
        <v>0</v>
      </c>
      <c r="B593" s="20">
        <v>0</v>
      </c>
      <c r="C593" s="8">
        <f>IF(Input!C581="",0,A593-$A$18)</f>
        <v>0</v>
      </c>
      <c r="D593" s="8">
        <f>(B593-Input!$C$6-Input!$F$5*C593)*IF(Input!C581="",0,1)</f>
        <v>0</v>
      </c>
      <c r="E593" s="7">
        <f t="shared" si="171"/>
        <v>0</v>
      </c>
      <c r="F593" s="7">
        <f t="shared" si="172"/>
        <v>0</v>
      </c>
      <c r="G593" s="7">
        <f t="shared" si="173"/>
        <v>0</v>
      </c>
      <c r="H593" s="7">
        <f t="shared" si="174"/>
        <v>0</v>
      </c>
      <c r="I593" s="7">
        <f t="shared" si="175"/>
        <v>0</v>
      </c>
      <c r="J593" s="7">
        <f t="shared" si="176"/>
        <v>0</v>
      </c>
      <c r="K593" s="7">
        <f t="shared" si="177"/>
        <v>0</v>
      </c>
      <c r="L593" s="7">
        <f t="shared" si="178"/>
        <v>0</v>
      </c>
      <c r="M593" s="7">
        <f>Input!C581*Input!$F$10</f>
        <v>0</v>
      </c>
      <c r="N593" s="7">
        <f>(-C593*SIN(ATAN(Input!$F$5*Input!$F$10))+(M593-$M$18)*COS(ATAN(Input!$F$5*Input!$F$10)))*IF(Input!C581="",0,1)</f>
        <v>0</v>
      </c>
      <c r="O593" s="7">
        <f>(C593*COS(ATAN(Input!$F$5*Input!$F$10))+(M593-$M$18)*SIN(ATAN(Input!$F$5*Input!$F$10)))*IF(Input!C581="",0,1)</f>
        <v>0</v>
      </c>
      <c r="P593" s="7">
        <f t="shared" si="179"/>
        <v>0</v>
      </c>
      <c r="Q593" s="7">
        <f t="shared" si="180"/>
        <v>0</v>
      </c>
      <c r="R593" s="7">
        <f t="shared" si="181"/>
        <v>0</v>
      </c>
      <c r="S593" s="7">
        <f t="shared" si="182"/>
        <v>0</v>
      </c>
      <c r="T593" s="7">
        <f t="shared" si="183"/>
        <v>0</v>
      </c>
      <c r="U593" s="7">
        <f t="shared" si="184"/>
        <v>0</v>
      </c>
      <c r="V593" s="7">
        <f t="shared" si="185"/>
        <v>0</v>
      </c>
      <c r="W593" s="7">
        <f t="shared" si="186"/>
        <v>0</v>
      </c>
      <c r="X593" s="7">
        <f t="shared" si="187"/>
        <v>0</v>
      </c>
      <c r="Y593" s="7">
        <f t="shared" si="188"/>
        <v>0</v>
      </c>
      <c r="Z593" s="7">
        <f t="shared" ca="1" si="189"/>
        <v>0</v>
      </c>
      <c r="AA593" s="7">
        <f t="shared" ca="1" si="190"/>
        <v>0</v>
      </c>
      <c r="AB593" s="7">
        <f t="shared" ca="1" si="191"/>
        <v>0</v>
      </c>
      <c r="AC593" s="3"/>
      <c r="AD593" s="3"/>
    </row>
    <row r="594" spans="1:30" x14ac:dyDescent="0.2">
      <c r="A594" s="20">
        <v>0</v>
      </c>
      <c r="B594" s="20">
        <v>0</v>
      </c>
      <c r="C594" s="8">
        <f>IF(Input!C582="",0,A594-$A$18)</f>
        <v>0</v>
      </c>
      <c r="D594" s="8">
        <f>(B594-Input!$C$6-Input!$F$5*C594)*IF(Input!C582="",0,1)</f>
        <v>0</v>
      </c>
      <c r="E594" s="7">
        <f t="shared" si="171"/>
        <v>0</v>
      </c>
      <c r="F594" s="7">
        <f t="shared" si="172"/>
        <v>0</v>
      </c>
      <c r="G594" s="7">
        <f t="shared" si="173"/>
        <v>0</v>
      </c>
      <c r="H594" s="7">
        <f t="shared" si="174"/>
        <v>0</v>
      </c>
      <c r="I594" s="7">
        <f t="shared" si="175"/>
        <v>0</v>
      </c>
      <c r="J594" s="7">
        <f t="shared" si="176"/>
        <v>0</v>
      </c>
      <c r="K594" s="7">
        <f t="shared" si="177"/>
        <v>0</v>
      </c>
      <c r="L594" s="7">
        <f t="shared" si="178"/>
        <v>0</v>
      </c>
      <c r="M594" s="7">
        <f>Input!C582*Input!$F$10</f>
        <v>0</v>
      </c>
      <c r="N594" s="7">
        <f>(-C594*SIN(ATAN(Input!$F$5*Input!$F$10))+(M594-$M$18)*COS(ATAN(Input!$F$5*Input!$F$10)))*IF(Input!C582="",0,1)</f>
        <v>0</v>
      </c>
      <c r="O594" s="7">
        <f>(C594*COS(ATAN(Input!$F$5*Input!$F$10))+(M594-$M$18)*SIN(ATAN(Input!$F$5*Input!$F$10)))*IF(Input!C582="",0,1)</f>
        <v>0</v>
      </c>
      <c r="P594" s="7">
        <f t="shared" si="179"/>
        <v>0</v>
      </c>
      <c r="Q594" s="7">
        <f t="shared" si="180"/>
        <v>0</v>
      </c>
      <c r="R594" s="7">
        <f t="shared" si="181"/>
        <v>0</v>
      </c>
      <c r="S594" s="7">
        <f t="shared" si="182"/>
        <v>0</v>
      </c>
      <c r="T594" s="7">
        <f t="shared" si="183"/>
        <v>0</v>
      </c>
      <c r="U594" s="7">
        <f t="shared" si="184"/>
        <v>0</v>
      </c>
      <c r="V594" s="7">
        <f t="shared" si="185"/>
        <v>0</v>
      </c>
      <c r="W594" s="7">
        <f t="shared" si="186"/>
        <v>0</v>
      </c>
      <c r="X594" s="7">
        <f t="shared" si="187"/>
        <v>0</v>
      </c>
      <c r="Y594" s="7">
        <f t="shared" si="188"/>
        <v>0</v>
      </c>
      <c r="Z594" s="7">
        <f t="shared" ca="1" si="189"/>
        <v>0</v>
      </c>
      <c r="AA594" s="7">
        <f t="shared" ca="1" si="190"/>
        <v>0</v>
      </c>
      <c r="AB594" s="7">
        <f t="shared" ca="1" si="191"/>
        <v>0</v>
      </c>
      <c r="AC594" s="3"/>
      <c r="AD594" s="3"/>
    </row>
    <row r="595" spans="1:30" x14ac:dyDescent="0.2">
      <c r="A595" s="20">
        <v>0</v>
      </c>
      <c r="B595" s="20">
        <v>0</v>
      </c>
      <c r="C595" s="8">
        <f>IF(Input!C583="",0,A595-$A$18)</f>
        <v>0</v>
      </c>
      <c r="D595" s="8">
        <f>(B595-Input!$C$6-Input!$F$5*C595)*IF(Input!C583="",0,1)</f>
        <v>0</v>
      </c>
      <c r="E595" s="7">
        <f t="shared" ref="E595:E658" si="192">C595/MAX($C$18:$C$1017)</f>
        <v>0</v>
      </c>
      <c r="F595" s="7">
        <f t="shared" ref="F595:F658" si="193">E595^2</f>
        <v>0</v>
      </c>
      <c r="G595" s="7">
        <f t="shared" ref="G595:G658" si="194">E595^3</f>
        <v>0</v>
      </c>
      <c r="H595" s="7">
        <f t="shared" ref="H595:H658" si="195">E595^4</f>
        <v>0</v>
      </c>
      <c r="I595" s="7">
        <f t="shared" ref="I595:I658" si="196">E595^5</f>
        <v>0</v>
      </c>
      <c r="J595" s="7">
        <f t="shared" ref="J595:J658" si="197">E595^6</f>
        <v>0</v>
      </c>
      <c r="K595" s="7">
        <f t="shared" ref="K595:K658" si="198">E595^7</f>
        <v>0</v>
      </c>
      <c r="L595" s="7">
        <f t="shared" ref="L595:L658" si="199">E595^8</f>
        <v>0</v>
      </c>
      <c r="M595" s="7">
        <f>Input!C583*Input!$F$10</f>
        <v>0</v>
      </c>
      <c r="N595" s="7">
        <f>(-C595*SIN(ATAN(Input!$F$5*Input!$F$10))+(M595-$M$18)*COS(ATAN(Input!$F$5*Input!$F$10)))*IF(Input!C583="",0,1)</f>
        <v>0</v>
      </c>
      <c r="O595" s="7">
        <f>(C595*COS(ATAN(Input!$F$5*Input!$F$10))+(M595-$M$18)*SIN(ATAN(Input!$F$5*Input!$F$10)))*IF(Input!C583="",0,1)</f>
        <v>0</v>
      </c>
      <c r="P595" s="7">
        <f t="shared" ref="P595:P658" si="200">O595/MAX($O$18:$O$1017)</f>
        <v>0</v>
      </c>
      <c r="Q595" s="7">
        <f t="shared" ref="Q595:Q658" si="201">P595^2</f>
        <v>0</v>
      </c>
      <c r="R595" s="7">
        <f t="shared" ref="R595:R658" si="202">P595^3</f>
        <v>0</v>
      </c>
      <c r="S595" s="7">
        <f t="shared" ref="S595:S658" si="203">P595^4</f>
        <v>0</v>
      </c>
      <c r="T595" s="7">
        <f t="shared" ref="T595:T658" si="204">P595^5</f>
        <v>0</v>
      </c>
      <c r="U595" s="7">
        <f t="shared" ref="U595:U658" si="205">P595^6</f>
        <v>0</v>
      </c>
      <c r="V595" s="7">
        <f t="shared" ref="V595:V658" si="206">P595^7</f>
        <v>0</v>
      </c>
      <c r="W595" s="7">
        <f t="shared" ref="W595:W658" si="207">P595^8</f>
        <v>0</v>
      </c>
      <c r="X595" s="7">
        <f t="shared" ref="X595:X658" si="208">IF(P595=1,N595,0)</f>
        <v>0</v>
      </c>
      <c r="Y595" s="7">
        <f t="shared" ref="Y595:Y658" si="209">N595/$X$17</f>
        <v>0</v>
      </c>
      <c r="Z595" s="7">
        <f t="shared" ref="Z595:Z658" ca="1" si="210">$M$8*E595^8+$N$8*E595^7+$O$8*E595^6+$P$8*E595^5+$Q$8*E595^4+$R$8*E595^3+$S$8*E595^2</f>
        <v>0</v>
      </c>
      <c r="AA595" s="7">
        <f t="shared" ref="AA595:AA658" ca="1" si="211">$M$10*E595^8+$N$10*E595^7+$O$10*E595^6+$P$10*E595^5+$Q$10*E595^4+$R$10*E595^3+$S$10*E595^2</f>
        <v>0</v>
      </c>
      <c r="AB595" s="7">
        <f t="shared" ref="AB595:AB658" ca="1" si="212">$M$12*P595^8+$N$12*P595^7+$O$12*P595^6+$P$12*P595^5+$Q$12*P595^4+$R$12*P595^3+$S$12*P595^2</f>
        <v>0</v>
      </c>
      <c r="AC595" s="3"/>
      <c r="AD595" s="3"/>
    </row>
    <row r="596" spans="1:30" x14ac:dyDescent="0.2">
      <c r="A596" s="20">
        <v>0</v>
      </c>
      <c r="B596" s="20">
        <v>0</v>
      </c>
      <c r="C596" s="8">
        <f>IF(Input!C584="",0,A596-$A$18)</f>
        <v>0</v>
      </c>
      <c r="D596" s="8">
        <f>(B596-Input!$C$6-Input!$F$5*C596)*IF(Input!C584="",0,1)</f>
        <v>0</v>
      </c>
      <c r="E596" s="7">
        <f t="shared" si="192"/>
        <v>0</v>
      </c>
      <c r="F596" s="7">
        <f t="shared" si="193"/>
        <v>0</v>
      </c>
      <c r="G596" s="7">
        <f t="shared" si="194"/>
        <v>0</v>
      </c>
      <c r="H596" s="7">
        <f t="shared" si="195"/>
        <v>0</v>
      </c>
      <c r="I596" s="7">
        <f t="shared" si="196"/>
        <v>0</v>
      </c>
      <c r="J596" s="7">
        <f t="shared" si="197"/>
        <v>0</v>
      </c>
      <c r="K596" s="7">
        <f t="shared" si="198"/>
        <v>0</v>
      </c>
      <c r="L596" s="7">
        <f t="shared" si="199"/>
        <v>0</v>
      </c>
      <c r="M596" s="7">
        <f>Input!C584*Input!$F$10</f>
        <v>0</v>
      </c>
      <c r="N596" s="7">
        <f>(-C596*SIN(ATAN(Input!$F$5*Input!$F$10))+(M596-$M$18)*COS(ATAN(Input!$F$5*Input!$F$10)))*IF(Input!C584="",0,1)</f>
        <v>0</v>
      </c>
      <c r="O596" s="7">
        <f>(C596*COS(ATAN(Input!$F$5*Input!$F$10))+(M596-$M$18)*SIN(ATAN(Input!$F$5*Input!$F$10)))*IF(Input!C584="",0,1)</f>
        <v>0</v>
      </c>
      <c r="P596" s="7">
        <f t="shared" si="200"/>
        <v>0</v>
      </c>
      <c r="Q596" s="7">
        <f t="shared" si="201"/>
        <v>0</v>
      </c>
      <c r="R596" s="7">
        <f t="shared" si="202"/>
        <v>0</v>
      </c>
      <c r="S596" s="7">
        <f t="shared" si="203"/>
        <v>0</v>
      </c>
      <c r="T596" s="7">
        <f t="shared" si="204"/>
        <v>0</v>
      </c>
      <c r="U596" s="7">
        <f t="shared" si="205"/>
        <v>0</v>
      </c>
      <c r="V596" s="7">
        <f t="shared" si="206"/>
        <v>0</v>
      </c>
      <c r="W596" s="7">
        <f t="shared" si="207"/>
        <v>0</v>
      </c>
      <c r="X596" s="7">
        <f t="shared" si="208"/>
        <v>0</v>
      </c>
      <c r="Y596" s="7">
        <f t="shared" si="209"/>
        <v>0</v>
      </c>
      <c r="Z596" s="7">
        <f t="shared" ca="1" si="210"/>
        <v>0</v>
      </c>
      <c r="AA596" s="7">
        <f t="shared" ca="1" si="211"/>
        <v>0</v>
      </c>
      <c r="AB596" s="7">
        <f t="shared" ca="1" si="212"/>
        <v>0</v>
      </c>
      <c r="AC596" s="3"/>
      <c r="AD596" s="3"/>
    </row>
    <row r="597" spans="1:30" x14ac:dyDescent="0.2">
      <c r="A597" s="20">
        <v>0</v>
      </c>
      <c r="B597" s="20">
        <v>0</v>
      </c>
      <c r="C597" s="8">
        <f>IF(Input!C585="",0,A597-$A$18)</f>
        <v>0</v>
      </c>
      <c r="D597" s="8">
        <f>(B597-Input!$C$6-Input!$F$5*C597)*IF(Input!C585="",0,1)</f>
        <v>0</v>
      </c>
      <c r="E597" s="7">
        <f t="shared" si="192"/>
        <v>0</v>
      </c>
      <c r="F597" s="7">
        <f t="shared" si="193"/>
        <v>0</v>
      </c>
      <c r="G597" s="7">
        <f t="shared" si="194"/>
        <v>0</v>
      </c>
      <c r="H597" s="7">
        <f t="shared" si="195"/>
        <v>0</v>
      </c>
      <c r="I597" s="7">
        <f t="shared" si="196"/>
        <v>0</v>
      </c>
      <c r="J597" s="7">
        <f t="shared" si="197"/>
        <v>0</v>
      </c>
      <c r="K597" s="7">
        <f t="shared" si="198"/>
        <v>0</v>
      </c>
      <c r="L597" s="7">
        <f t="shared" si="199"/>
        <v>0</v>
      </c>
      <c r="M597" s="7">
        <f>Input!C585*Input!$F$10</f>
        <v>0</v>
      </c>
      <c r="N597" s="7">
        <f>(-C597*SIN(ATAN(Input!$F$5*Input!$F$10))+(M597-$M$18)*COS(ATAN(Input!$F$5*Input!$F$10)))*IF(Input!C585="",0,1)</f>
        <v>0</v>
      </c>
      <c r="O597" s="7">
        <f>(C597*COS(ATAN(Input!$F$5*Input!$F$10))+(M597-$M$18)*SIN(ATAN(Input!$F$5*Input!$F$10)))*IF(Input!C585="",0,1)</f>
        <v>0</v>
      </c>
      <c r="P597" s="7">
        <f t="shared" si="200"/>
        <v>0</v>
      </c>
      <c r="Q597" s="7">
        <f t="shared" si="201"/>
        <v>0</v>
      </c>
      <c r="R597" s="7">
        <f t="shared" si="202"/>
        <v>0</v>
      </c>
      <c r="S597" s="7">
        <f t="shared" si="203"/>
        <v>0</v>
      </c>
      <c r="T597" s="7">
        <f t="shared" si="204"/>
        <v>0</v>
      </c>
      <c r="U597" s="7">
        <f t="shared" si="205"/>
        <v>0</v>
      </c>
      <c r="V597" s="7">
        <f t="shared" si="206"/>
        <v>0</v>
      </c>
      <c r="W597" s="7">
        <f t="shared" si="207"/>
        <v>0</v>
      </c>
      <c r="X597" s="7">
        <f t="shared" si="208"/>
        <v>0</v>
      </c>
      <c r="Y597" s="7">
        <f t="shared" si="209"/>
        <v>0</v>
      </c>
      <c r="Z597" s="7">
        <f t="shared" ca="1" si="210"/>
        <v>0</v>
      </c>
      <c r="AA597" s="7">
        <f t="shared" ca="1" si="211"/>
        <v>0</v>
      </c>
      <c r="AB597" s="7">
        <f t="shared" ca="1" si="212"/>
        <v>0</v>
      </c>
      <c r="AC597" s="3"/>
      <c r="AD597" s="3"/>
    </row>
    <row r="598" spans="1:30" x14ac:dyDescent="0.2">
      <c r="A598" s="20">
        <v>0</v>
      </c>
      <c r="B598" s="20">
        <v>0</v>
      </c>
      <c r="C598" s="8">
        <f>IF(Input!C586="",0,A598-$A$18)</f>
        <v>0</v>
      </c>
      <c r="D598" s="8">
        <f>(B598-Input!$C$6-Input!$F$5*C598)*IF(Input!C586="",0,1)</f>
        <v>0</v>
      </c>
      <c r="E598" s="7">
        <f t="shared" si="192"/>
        <v>0</v>
      </c>
      <c r="F598" s="7">
        <f t="shared" si="193"/>
        <v>0</v>
      </c>
      <c r="G598" s="7">
        <f t="shared" si="194"/>
        <v>0</v>
      </c>
      <c r="H598" s="7">
        <f t="shared" si="195"/>
        <v>0</v>
      </c>
      <c r="I598" s="7">
        <f t="shared" si="196"/>
        <v>0</v>
      </c>
      <c r="J598" s="7">
        <f t="shared" si="197"/>
        <v>0</v>
      </c>
      <c r="K598" s="7">
        <f t="shared" si="198"/>
        <v>0</v>
      </c>
      <c r="L598" s="7">
        <f t="shared" si="199"/>
        <v>0</v>
      </c>
      <c r="M598" s="7">
        <f>Input!C586*Input!$F$10</f>
        <v>0</v>
      </c>
      <c r="N598" s="7">
        <f>(-C598*SIN(ATAN(Input!$F$5*Input!$F$10))+(M598-$M$18)*COS(ATAN(Input!$F$5*Input!$F$10)))*IF(Input!C586="",0,1)</f>
        <v>0</v>
      </c>
      <c r="O598" s="7">
        <f>(C598*COS(ATAN(Input!$F$5*Input!$F$10))+(M598-$M$18)*SIN(ATAN(Input!$F$5*Input!$F$10)))*IF(Input!C586="",0,1)</f>
        <v>0</v>
      </c>
      <c r="P598" s="7">
        <f t="shared" si="200"/>
        <v>0</v>
      </c>
      <c r="Q598" s="7">
        <f t="shared" si="201"/>
        <v>0</v>
      </c>
      <c r="R598" s="7">
        <f t="shared" si="202"/>
        <v>0</v>
      </c>
      <c r="S598" s="7">
        <f t="shared" si="203"/>
        <v>0</v>
      </c>
      <c r="T598" s="7">
        <f t="shared" si="204"/>
        <v>0</v>
      </c>
      <c r="U598" s="7">
        <f t="shared" si="205"/>
        <v>0</v>
      </c>
      <c r="V598" s="7">
        <f t="shared" si="206"/>
        <v>0</v>
      </c>
      <c r="W598" s="7">
        <f t="shared" si="207"/>
        <v>0</v>
      </c>
      <c r="X598" s="7">
        <f t="shared" si="208"/>
        <v>0</v>
      </c>
      <c r="Y598" s="7">
        <f t="shared" si="209"/>
        <v>0</v>
      </c>
      <c r="Z598" s="7">
        <f t="shared" ca="1" si="210"/>
        <v>0</v>
      </c>
      <c r="AA598" s="7">
        <f t="shared" ca="1" si="211"/>
        <v>0</v>
      </c>
      <c r="AB598" s="7">
        <f t="shared" ca="1" si="212"/>
        <v>0</v>
      </c>
      <c r="AC598" s="3"/>
      <c r="AD598" s="3"/>
    </row>
    <row r="599" spans="1:30" x14ac:dyDescent="0.2">
      <c r="A599" s="20">
        <v>0</v>
      </c>
      <c r="B599" s="20">
        <v>0</v>
      </c>
      <c r="C599" s="8">
        <f>IF(Input!C587="",0,A599-$A$18)</f>
        <v>0</v>
      </c>
      <c r="D599" s="8">
        <f>(B599-Input!$C$6-Input!$F$5*C599)*IF(Input!C587="",0,1)</f>
        <v>0</v>
      </c>
      <c r="E599" s="7">
        <f t="shared" si="192"/>
        <v>0</v>
      </c>
      <c r="F599" s="7">
        <f t="shared" si="193"/>
        <v>0</v>
      </c>
      <c r="G599" s="7">
        <f t="shared" si="194"/>
        <v>0</v>
      </c>
      <c r="H599" s="7">
        <f t="shared" si="195"/>
        <v>0</v>
      </c>
      <c r="I599" s="7">
        <f t="shared" si="196"/>
        <v>0</v>
      </c>
      <c r="J599" s="7">
        <f t="shared" si="197"/>
        <v>0</v>
      </c>
      <c r="K599" s="7">
        <f t="shared" si="198"/>
        <v>0</v>
      </c>
      <c r="L599" s="7">
        <f t="shared" si="199"/>
        <v>0</v>
      </c>
      <c r="M599" s="7">
        <f>Input!C587*Input!$F$10</f>
        <v>0</v>
      </c>
      <c r="N599" s="7">
        <f>(-C599*SIN(ATAN(Input!$F$5*Input!$F$10))+(M599-$M$18)*COS(ATAN(Input!$F$5*Input!$F$10)))*IF(Input!C587="",0,1)</f>
        <v>0</v>
      </c>
      <c r="O599" s="7">
        <f>(C599*COS(ATAN(Input!$F$5*Input!$F$10))+(M599-$M$18)*SIN(ATAN(Input!$F$5*Input!$F$10)))*IF(Input!C587="",0,1)</f>
        <v>0</v>
      </c>
      <c r="P599" s="7">
        <f t="shared" si="200"/>
        <v>0</v>
      </c>
      <c r="Q599" s="7">
        <f t="shared" si="201"/>
        <v>0</v>
      </c>
      <c r="R599" s="7">
        <f t="shared" si="202"/>
        <v>0</v>
      </c>
      <c r="S599" s="7">
        <f t="shared" si="203"/>
        <v>0</v>
      </c>
      <c r="T599" s="7">
        <f t="shared" si="204"/>
        <v>0</v>
      </c>
      <c r="U599" s="7">
        <f t="shared" si="205"/>
        <v>0</v>
      </c>
      <c r="V599" s="7">
        <f t="shared" si="206"/>
        <v>0</v>
      </c>
      <c r="W599" s="7">
        <f t="shared" si="207"/>
        <v>0</v>
      </c>
      <c r="X599" s="7">
        <f t="shared" si="208"/>
        <v>0</v>
      </c>
      <c r="Y599" s="7">
        <f t="shared" si="209"/>
        <v>0</v>
      </c>
      <c r="Z599" s="7">
        <f t="shared" ca="1" si="210"/>
        <v>0</v>
      </c>
      <c r="AA599" s="7">
        <f t="shared" ca="1" si="211"/>
        <v>0</v>
      </c>
      <c r="AB599" s="7">
        <f t="shared" ca="1" si="212"/>
        <v>0</v>
      </c>
      <c r="AC599" s="3"/>
      <c r="AD599" s="3"/>
    </row>
    <row r="600" spans="1:30" x14ac:dyDescent="0.2">
      <c r="A600" s="20">
        <v>0</v>
      </c>
      <c r="B600" s="20">
        <v>0</v>
      </c>
      <c r="C600" s="8">
        <f>IF(Input!C588="",0,A600-$A$18)</f>
        <v>0</v>
      </c>
      <c r="D600" s="8">
        <f>(B600-Input!$C$6-Input!$F$5*C600)*IF(Input!C588="",0,1)</f>
        <v>0</v>
      </c>
      <c r="E600" s="7">
        <f t="shared" si="192"/>
        <v>0</v>
      </c>
      <c r="F600" s="7">
        <f t="shared" si="193"/>
        <v>0</v>
      </c>
      <c r="G600" s="7">
        <f t="shared" si="194"/>
        <v>0</v>
      </c>
      <c r="H600" s="7">
        <f t="shared" si="195"/>
        <v>0</v>
      </c>
      <c r="I600" s="7">
        <f t="shared" si="196"/>
        <v>0</v>
      </c>
      <c r="J600" s="7">
        <f t="shared" si="197"/>
        <v>0</v>
      </c>
      <c r="K600" s="7">
        <f t="shared" si="198"/>
        <v>0</v>
      </c>
      <c r="L600" s="7">
        <f t="shared" si="199"/>
        <v>0</v>
      </c>
      <c r="M600" s="7">
        <f>Input!C588*Input!$F$10</f>
        <v>0</v>
      </c>
      <c r="N600" s="7">
        <f>(-C600*SIN(ATAN(Input!$F$5*Input!$F$10))+(M600-$M$18)*COS(ATAN(Input!$F$5*Input!$F$10)))*IF(Input!C588="",0,1)</f>
        <v>0</v>
      </c>
      <c r="O600" s="7">
        <f>(C600*COS(ATAN(Input!$F$5*Input!$F$10))+(M600-$M$18)*SIN(ATAN(Input!$F$5*Input!$F$10)))*IF(Input!C588="",0,1)</f>
        <v>0</v>
      </c>
      <c r="P600" s="7">
        <f t="shared" si="200"/>
        <v>0</v>
      </c>
      <c r="Q600" s="7">
        <f t="shared" si="201"/>
        <v>0</v>
      </c>
      <c r="R600" s="7">
        <f t="shared" si="202"/>
        <v>0</v>
      </c>
      <c r="S600" s="7">
        <f t="shared" si="203"/>
        <v>0</v>
      </c>
      <c r="T600" s="7">
        <f t="shared" si="204"/>
        <v>0</v>
      </c>
      <c r="U600" s="7">
        <f t="shared" si="205"/>
        <v>0</v>
      </c>
      <c r="V600" s="7">
        <f t="shared" si="206"/>
        <v>0</v>
      </c>
      <c r="W600" s="7">
        <f t="shared" si="207"/>
        <v>0</v>
      </c>
      <c r="X600" s="7">
        <f t="shared" si="208"/>
        <v>0</v>
      </c>
      <c r="Y600" s="7">
        <f t="shared" si="209"/>
        <v>0</v>
      </c>
      <c r="Z600" s="7">
        <f t="shared" ca="1" si="210"/>
        <v>0</v>
      </c>
      <c r="AA600" s="7">
        <f t="shared" ca="1" si="211"/>
        <v>0</v>
      </c>
      <c r="AB600" s="7">
        <f t="shared" ca="1" si="212"/>
        <v>0</v>
      </c>
      <c r="AC600" s="3"/>
      <c r="AD600" s="3"/>
    </row>
    <row r="601" spans="1:30" x14ac:dyDescent="0.2">
      <c r="A601" s="20">
        <v>0</v>
      </c>
      <c r="B601" s="20">
        <v>0</v>
      </c>
      <c r="C601" s="8">
        <f>IF(Input!C589="",0,A601-$A$18)</f>
        <v>0</v>
      </c>
      <c r="D601" s="8">
        <f>(B601-Input!$C$6-Input!$F$5*C601)*IF(Input!C589="",0,1)</f>
        <v>0</v>
      </c>
      <c r="E601" s="7">
        <f t="shared" si="192"/>
        <v>0</v>
      </c>
      <c r="F601" s="7">
        <f t="shared" si="193"/>
        <v>0</v>
      </c>
      <c r="G601" s="7">
        <f t="shared" si="194"/>
        <v>0</v>
      </c>
      <c r="H601" s="7">
        <f t="shared" si="195"/>
        <v>0</v>
      </c>
      <c r="I601" s="7">
        <f t="shared" si="196"/>
        <v>0</v>
      </c>
      <c r="J601" s="7">
        <f t="shared" si="197"/>
        <v>0</v>
      </c>
      <c r="K601" s="7">
        <f t="shared" si="198"/>
        <v>0</v>
      </c>
      <c r="L601" s="7">
        <f t="shared" si="199"/>
        <v>0</v>
      </c>
      <c r="M601" s="7">
        <f>Input!C589*Input!$F$10</f>
        <v>0</v>
      </c>
      <c r="N601" s="7">
        <f>(-C601*SIN(ATAN(Input!$F$5*Input!$F$10))+(M601-$M$18)*COS(ATAN(Input!$F$5*Input!$F$10)))*IF(Input!C589="",0,1)</f>
        <v>0</v>
      </c>
      <c r="O601" s="7">
        <f>(C601*COS(ATAN(Input!$F$5*Input!$F$10))+(M601-$M$18)*SIN(ATAN(Input!$F$5*Input!$F$10)))*IF(Input!C589="",0,1)</f>
        <v>0</v>
      </c>
      <c r="P601" s="7">
        <f t="shared" si="200"/>
        <v>0</v>
      </c>
      <c r="Q601" s="7">
        <f t="shared" si="201"/>
        <v>0</v>
      </c>
      <c r="R601" s="7">
        <f t="shared" si="202"/>
        <v>0</v>
      </c>
      <c r="S601" s="7">
        <f t="shared" si="203"/>
        <v>0</v>
      </c>
      <c r="T601" s="7">
        <f t="shared" si="204"/>
        <v>0</v>
      </c>
      <c r="U601" s="7">
        <f t="shared" si="205"/>
        <v>0</v>
      </c>
      <c r="V601" s="7">
        <f t="shared" si="206"/>
        <v>0</v>
      </c>
      <c r="W601" s="7">
        <f t="shared" si="207"/>
        <v>0</v>
      </c>
      <c r="X601" s="7">
        <f t="shared" si="208"/>
        <v>0</v>
      </c>
      <c r="Y601" s="7">
        <f t="shared" si="209"/>
        <v>0</v>
      </c>
      <c r="Z601" s="7">
        <f t="shared" ca="1" si="210"/>
        <v>0</v>
      </c>
      <c r="AA601" s="7">
        <f t="shared" ca="1" si="211"/>
        <v>0</v>
      </c>
      <c r="AB601" s="7">
        <f t="shared" ca="1" si="212"/>
        <v>0</v>
      </c>
      <c r="AC601" s="3"/>
      <c r="AD601" s="3"/>
    </row>
    <row r="602" spans="1:30" x14ac:dyDescent="0.2">
      <c r="A602" s="20">
        <v>0</v>
      </c>
      <c r="B602" s="20">
        <v>0</v>
      </c>
      <c r="C602" s="8">
        <f>IF(Input!C590="",0,A602-$A$18)</f>
        <v>0</v>
      </c>
      <c r="D602" s="8">
        <f>(B602-Input!$C$6-Input!$F$5*C602)*IF(Input!C590="",0,1)</f>
        <v>0</v>
      </c>
      <c r="E602" s="7">
        <f t="shared" si="192"/>
        <v>0</v>
      </c>
      <c r="F602" s="7">
        <f t="shared" si="193"/>
        <v>0</v>
      </c>
      <c r="G602" s="7">
        <f t="shared" si="194"/>
        <v>0</v>
      </c>
      <c r="H602" s="7">
        <f t="shared" si="195"/>
        <v>0</v>
      </c>
      <c r="I602" s="7">
        <f t="shared" si="196"/>
        <v>0</v>
      </c>
      <c r="J602" s="7">
        <f t="shared" si="197"/>
        <v>0</v>
      </c>
      <c r="K602" s="7">
        <f t="shared" si="198"/>
        <v>0</v>
      </c>
      <c r="L602" s="7">
        <f t="shared" si="199"/>
        <v>0</v>
      </c>
      <c r="M602" s="7">
        <f>Input!C590*Input!$F$10</f>
        <v>0</v>
      </c>
      <c r="N602" s="7">
        <f>(-C602*SIN(ATAN(Input!$F$5*Input!$F$10))+(M602-$M$18)*COS(ATAN(Input!$F$5*Input!$F$10)))*IF(Input!C590="",0,1)</f>
        <v>0</v>
      </c>
      <c r="O602" s="7">
        <f>(C602*COS(ATAN(Input!$F$5*Input!$F$10))+(M602-$M$18)*SIN(ATAN(Input!$F$5*Input!$F$10)))*IF(Input!C590="",0,1)</f>
        <v>0</v>
      </c>
      <c r="P602" s="7">
        <f t="shared" si="200"/>
        <v>0</v>
      </c>
      <c r="Q602" s="7">
        <f t="shared" si="201"/>
        <v>0</v>
      </c>
      <c r="R602" s="7">
        <f t="shared" si="202"/>
        <v>0</v>
      </c>
      <c r="S602" s="7">
        <f t="shared" si="203"/>
        <v>0</v>
      </c>
      <c r="T602" s="7">
        <f t="shared" si="204"/>
        <v>0</v>
      </c>
      <c r="U602" s="7">
        <f t="shared" si="205"/>
        <v>0</v>
      </c>
      <c r="V602" s="7">
        <f t="shared" si="206"/>
        <v>0</v>
      </c>
      <c r="W602" s="7">
        <f t="shared" si="207"/>
        <v>0</v>
      </c>
      <c r="X602" s="7">
        <f t="shared" si="208"/>
        <v>0</v>
      </c>
      <c r="Y602" s="7">
        <f t="shared" si="209"/>
        <v>0</v>
      </c>
      <c r="Z602" s="7">
        <f t="shared" ca="1" si="210"/>
        <v>0</v>
      </c>
      <c r="AA602" s="7">
        <f t="shared" ca="1" si="211"/>
        <v>0</v>
      </c>
      <c r="AB602" s="7">
        <f t="shared" ca="1" si="212"/>
        <v>0</v>
      </c>
      <c r="AC602" s="3"/>
      <c r="AD602" s="3"/>
    </row>
    <row r="603" spans="1:30" x14ac:dyDescent="0.2">
      <c r="A603" s="20">
        <v>0</v>
      </c>
      <c r="B603" s="20">
        <v>0</v>
      </c>
      <c r="C603" s="8">
        <f>IF(Input!C591="",0,A603-$A$18)</f>
        <v>0</v>
      </c>
      <c r="D603" s="8">
        <f>(B603-Input!$C$6-Input!$F$5*C603)*IF(Input!C591="",0,1)</f>
        <v>0</v>
      </c>
      <c r="E603" s="7">
        <f t="shared" si="192"/>
        <v>0</v>
      </c>
      <c r="F603" s="7">
        <f t="shared" si="193"/>
        <v>0</v>
      </c>
      <c r="G603" s="7">
        <f t="shared" si="194"/>
        <v>0</v>
      </c>
      <c r="H603" s="7">
        <f t="shared" si="195"/>
        <v>0</v>
      </c>
      <c r="I603" s="7">
        <f t="shared" si="196"/>
        <v>0</v>
      </c>
      <c r="J603" s="7">
        <f t="shared" si="197"/>
        <v>0</v>
      </c>
      <c r="K603" s="7">
        <f t="shared" si="198"/>
        <v>0</v>
      </c>
      <c r="L603" s="7">
        <f t="shared" si="199"/>
        <v>0</v>
      </c>
      <c r="M603" s="7">
        <f>Input!C591*Input!$F$10</f>
        <v>0</v>
      </c>
      <c r="N603" s="7">
        <f>(-C603*SIN(ATAN(Input!$F$5*Input!$F$10))+(M603-$M$18)*COS(ATAN(Input!$F$5*Input!$F$10)))*IF(Input!C591="",0,1)</f>
        <v>0</v>
      </c>
      <c r="O603" s="7">
        <f>(C603*COS(ATAN(Input!$F$5*Input!$F$10))+(M603-$M$18)*SIN(ATAN(Input!$F$5*Input!$F$10)))*IF(Input!C591="",0,1)</f>
        <v>0</v>
      </c>
      <c r="P603" s="7">
        <f t="shared" si="200"/>
        <v>0</v>
      </c>
      <c r="Q603" s="7">
        <f t="shared" si="201"/>
        <v>0</v>
      </c>
      <c r="R603" s="7">
        <f t="shared" si="202"/>
        <v>0</v>
      </c>
      <c r="S603" s="7">
        <f t="shared" si="203"/>
        <v>0</v>
      </c>
      <c r="T603" s="7">
        <f t="shared" si="204"/>
        <v>0</v>
      </c>
      <c r="U603" s="7">
        <f t="shared" si="205"/>
        <v>0</v>
      </c>
      <c r="V603" s="7">
        <f t="shared" si="206"/>
        <v>0</v>
      </c>
      <c r="W603" s="7">
        <f t="shared" si="207"/>
        <v>0</v>
      </c>
      <c r="X603" s="7">
        <f t="shared" si="208"/>
        <v>0</v>
      </c>
      <c r="Y603" s="7">
        <f t="shared" si="209"/>
        <v>0</v>
      </c>
      <c r="Z603" s="7">
        <f t="shared" ca="1" si="210"/>
        <v>0</v>
      </c>
      <c r="AA603" s="7">
        <f t="shared" ca="1" si="211"/>
        <v>0</v>
      </c>
      <c r="AB603" s="7">
        <f t="shared" ca="1" si="212"/>
        <v>0</v>
      </c>
      <c r="AC603" s="3"/>
      <c r="AD603" s="3"/>
    </row>
    <row r="604" spans="1:30" x14ac:dyDescent="0.2">
      <c r="A604" s="20">
        <v>0</v>
      </c>
      <c r="B604" s="20">
        <v>0</v>
      </c>
      <c r="C604" s="8">
        <f>IF(Input!C592="",0,A604-$A$18)</f>
        <v>0</v>
      </c>
      <c r="D604" s="8">
        <f>(B604-Input!$C$6-Input!$F$5*C604)*IF(Input!C592="",0,1)</f>
        <v>0</v>
      </c>
      <c r="E604" s="7">
        <f t="shared" si="192"/>
        <v>0</v>
      </c>
      <c r="F604" s="7">
        <f t="shared" si="193"/>
        <v>0</v>
      </c>
      <c r="G604" s="7">
        <f t="shared" si="194"/>
        <v>0</v>
      </c>
      <c r="H604" s="7">
        <f t="shared" si="195"/>
        <v>0</v>
      </c>
      <c r="I604" s="7">
        <f t="shared" si="196"/>
        <v>0</v>
      </c>
      <c r="J604" s="7">
        <f t="shared" si="197"/>
        <v>0</v>
      </c>
      <c r="K604" s="7">
        <f t="shared" si="198"/>
        <v>0</v>
      </c>
      <c r="L604" s="7">
        <f t="shared" si="199"/>
        <v>0</v>
      </c>
      <c r="M604" s="7">
        <f>Input!C592*Input!$F$10</f>
        <v>0</v>
      </c>
      <c r="N604" s="7">
        <f>(-C604*SIN(ATAN(Input!$F$5*Input!$F$10))+(M604-$M$18)*COS(ATAN(Input!$F$5*Input!$F$10)))*IF(Input!C592="",0,1)</f>
        <v>0</v>
      </c>
      <c r="O604" s="7">
        <f>(C604*COS(ATAN(Input!$F$5*Input!$F$10))+(M604-$M$18)*SIN(ATAN(Input!$F$5*Input!$F$10)))*IF(Input!C592="",0,1)</f>
        <v>0</v>
      </c>
      <c r="P604" s="7">
        <f t="shared" si="200"/>
        <v>0</v>
      </c>
      <c r="Q604" s="7">
        <f t="shared" si="201"/>
        <v>0</v>
      </c>
      <c r="R604" s="7">
        <f t="shared" si="202"/>
        <v>0</v>
      </c>
      <c r="S604" s="7">
        <f t="shared" si="203"/>
        <v>0</v>
      </c>
      <c r="T604" s="7">
        <f t="shared" si="204"/>
        <v>0</v>
      </c>
      <c r="U604" s="7">
        <f t="shared" si="205"/>
        <v>0</v>
      </c>
      <c r="V604" s="7">
        <f t="shared" si="206"/>
        <v>0</v>
      </c>
      <c r="W604" s="7">
        <f t="shared" si="207"/>
        <v>0</v>
      </c>
      <c r="X604" s="7">
        <f t="shared" si="208"/>
        <v>0</v>
      </c>
      <c r="Y604" s="7">
        <f t="shared" si="209"/>
        <v>0</v>
      </c>
      <c r="Z604" s="7">
        <f t="shared" ca="1" si="210"/>
        <v>0</v>
      </c>
      <c r="AA604" s="7">
        <f t="shared" ca="1" si="211"/>
        <v>0</v>
      </c>
      <c r="AB604" s="7">
        <f t="shared" ca="1" si="212"/>
        <v>0</v>
      </c>
      <c r="AC604" s="3"/>
      <c r="AD604" s="3"/>
    </row>
    <row r="605" spans="1:30" x14ac:dyDescent="0.2">
      <c r="A605" s="20">
        <v>0</v>
      </c>
      <c r="B605" s="20">
        <v>0</v>
      </c>
      <c r="C605" s="8">
        <f>IF(Input!C593="",0,A605-$A$18)</f>
        <v>0</v>
      </c>
      <c r="D605" s="8">
        <f>(B605-Input!$C$6-Input!$F$5*C605)*IF(Input!C593="",0,1)</f>
        <v>0</v>
      </c>
      <c r="E605" s="7">
        <f t="shared" si="192"/>
        <v>0</v>
      </c>
      <c r="F605" s="7">
        <f t="shared" si="193"/>
        <v>0</v>
      </c>
      <c r="G605" s="7">
        <f t="shared" si="194"/>
        <v>0</v>
      </c>
      <c r="H605" s="7">
        <f t="shared" si="195"/>
        <v>0</v>
      </c>
      <c r="I605" s="7">
        <f t="shared" si="196"/>
        <v>0</v>
      </c>
      <c r="J605" s="7">
        <f t="shared" si="197"/>
        <v>0</v>
      </c>
      <c r="K605" s="7">
        <f t="shared" si="198"/>
        <v>0</v>
      </c>
      <c r="L605" s="7">
        <f t="shared" si="199"/>
        <v>0</v>
      </c>
      <c r="M605" s="7">
        <f>Input!C593*Input!$F$10</f>
        <v>0</v>
      </c>
      <c r="N605" s="7">
        <f>(-C605*SIN(ATAN(Input!$F$5*Input!$F$10))+(M605-$M$18)*COS(ATAN(Input!$F$5*Input!$F$10)))*IF(Input!C593="",0,1)</f>
        <v>0</v>
      </c>
      <c r="O605" s="7">
        <f>(C605*COS(ATAN(Input!$F$5*Input!$F$10))+(M605-$M$18)*SIN(ATAN(Input!$F$5*Input!$F$10)))*IF(Input!C593="",0,1)</f>
        <v>0</v>
      </c>
      <c r="P605" s="7">
        <f t="shared" si="200"/>
        <v>0</v>
      </c>
      <c r="Q605" s="7">
        <f t="shared" si="201"/>
        <v>0</v>
      </c>
      <c r="R605" s="7">
        <f t="shared" si="202"/>
        <v>0</v>
      </c>
      <c r="S605" s="7">
        <f t="shared" si="203"/>
        <v>0</v>
      </c>
      <c r="T605" s="7">
        <f t="shared" si="204"/>
        <v>0</v>
      </c>
      <c r="U605" s="7">
        <f t="shared" si="205"/>
        <v>0</v>
      </c>
      <c r="V605" s="7">
        <f t="shared" si="206"/>
        <v>0</v>
      </c>
      <c r="W605" s="7">
        <f t="shared" si="207"/>
        <v>0</v>
      </c>
      <c r="X605" s="7">
        <f t="shared" si="208"/>
        <v>0</v>
      </c>
      <c r="Y605" s="7">
        <f t="shared" si="209"/>
        <v>0</v>
      </c>
      <c r="Z605" s="7">
        <f t="shared" ca="1" si="210"/>
        <v>0</v>
      </c>
      <c r="AA605" s="7">
        <f t="shared" ca="1" si="211"/>
        <v>0</v>
      </c>
      <c r="AB605" s="7">
        <f t="shared" ca="1" si="212"/>
        <v>0</v>
      </c>
      <c r="AC605" s="3"/>
      <c r="AD605" s="3"/>
    </row>
    <row r="606" spans="1:30" x14ac:dyDescent="0.2">
      <c r="A606" s="20">
        <v>0</v>
      </c>
      <c r="B606" s="20">
        <v>0</v>
      </c>
      <c r="C606" s="8">
        <f>IF(Input!C594="",0,A606-$A$18)</f>
        <v>0</v>
      </c>
      <c r="D606" s="8">
        <f>(B606-Input!$C$6-Input!$F$5*C606)*IF(Input!C594="",0,1)</f>
        <v>0</v>
      </c>
      <c r="E606" s="7">
        <f t="shared" si="192"/>
        <v>0</v>
      </c>
      <c r="F606" s="7">
        <f t="shared" si="193"/>
        <v>0</v>
      </c>
      <c r="G606" s="7">
        <f t="shared" si="194"/>
        <v>0</v>
      </c>
      <c r="H606" s="7">
        <f t="shared" si="195"/>
        <v>0</v>
      </c>
      <c r="I606" s="7">
        <f t="shared" si="196"/>
        <v>0</v>
      </c>
      <c r="J606" s="7">
        <f t="shared" si="197"/>
        <v>0</v>
      </c>
      <c r="K606" s="7">
        <f t="shared" si="198"/>
        <v>0</v>
      </c>
      <c r="L606" s="7">
        <f t="shared" si="199"/>
        <v>0</v>
      </c>
      <c r="M606" s="7">
        <f>Input!C594*Input!$F$10</f>
        <v>0</v>
      </c>
      <c r="N606" s="7">
        <f>(-C606*SIN(ATAN(Input!$F$5*Input!$F$10))+(M606-$M$18)*COS(ATAN(Input!$F$5*Input!$F$10)))*IF(Input!C594="",0,1)</f>
        <v>0</v>
      </c>
      <c r="O606" s="7">
        <f>(C606*COS(ATAN(Input!$F$5*Input!$F$10))+(M606-$M$18)*SIN(ATAN(Input!$F$5*Input!$F$10)))*IF(Input!C594="",0,1)</f>
        <v>0</v>
      </c>
      <c r="P606" s="7">
        <f t="shared" si="200"/>
        <v>0</v>
      </c>
      <c r="Q606" s="7">
        <f t="shared" si="201"/>
        <v>0</v>
      </c>
      <c r="R606" s="7">
        <f t="shared" si="202"/>
        <v>0</v>
      </c>
      <c r="S606" s="7">
        <f t="shared" si="203"/>
        <v>0</v>
      </c>
      <c r="T606" s="7">
        <f t="shared" si="204"/>
        <v>0</v>
      </c>
      <c r="U606" s="7">
        <f t="shared" si="205"/>
        <v>0</v>
      </c>
      <c r="V606" s="7">
        <f t="shared" si="206"/>
        <v>0</v>
      </c>
      <c r="W606" s="7">
        <f t="shared" si="207"/>
        <v>0</v>
      </c>
      <c r="X606" s="7">
        <f t="shared" si="208"/>
        <v>0</v>
      </c>
      <c r="Y606" s="7">
        <f t="shared" si="209"/>
        <v>0</v>
      </c>
      <c r="Z606" s="7">
        <f t="shared" ca="1" si="210"/>
        <v>0</v>
      </c>
      <c r="AA606" s="7">
        <f t="shared" ca="1" si="211"/>
        <v>0</v>
      </c>
      <c r="AB606" s="7">
        <f t="shared" ca="1" si="212"/>
        <v>0</v>
      </c>
      <c r="AC606" s="3"/>
      <c r="AD606" s="3"/>
    </row>
    <row r="607" spans="1:30" x14ac:dyDescent="0.2">
      <c r="A607" s="20">
        <v>0</v>
      </c>
      <c r="B607" s="20">
        <v>0</v>
      </c>
      <c r="C607" s="8">
        <f>IF(Input!C595="",0,A607-$A$18)</f>
        <v>0</v>
      </c>
      <c r="D607" s="8">
        <f>(B607-Input!$C$6-Input!$F$5*C607)*IF(Input!C595="",0,1)</f>
        <v>0</v>
      </c>
      <c r="E607" s="7">
        <f t="shared" si="192"/>
        <v>0</v>
      </c>
      <c r="F607" s="7">
        <f t="shared" si="193"/>
        <v>0</v>
      </c>
      <c r="G607" s="7">
        <f t="shared" si="194"/>
        <v>0</v>
      </c>
      <c r="H607" s="7">
        <f t="shared" si="195"/>
        <v>0</v>
      </c>
      <c r="I607" s="7">
        <f t="shared" si="196"/>
        <v>0</v>
      </c>
      <c r="J607" s="7">
        <f t="shared" si="197"/>
        <v>0</v>
      </c>
      <c r="K607" s="7">
        <f t="shared" si="198"/>
        <v>0</v>
      </c>
      <c r="L607" s="7">
        <f t="shared" si="199"/>
        <v>0</v>
      </c>
      <c r="M607" s="7">
        <f>Input!C595*Input!$F$10</f>
        <v>0</v>
      </c>
      <c r="N607" s="7">
        <f>(-C607*SIN(ATAN(Input!$F$5*Input!$F$10))+(M607-$M$18)*COS(ATAN(Input!$F$5*Input!$F$10)))*IF(Input!C595="",0,1)</f>
        <v>0</v>
      </c>
      <c r="O607" s="7">
        <f>(C607*COS(ATAN(Input!$F$5*Input!$F$10))+(M607-$M$18)*SIN(ATAN(Input!$F$5*Input!$F$10)))*IF(Input!C595="",0,1)</f>
        <v>0</v>
      </c>
      <c r="P607" s="7">
        <f t="shared" si="200"/>
        <v>0</v>
      </c>
      <c r="Q607" s="7">
        <f t="shared" si="201"/>
        <v>0</v>
      </c>
      <c r="R607" s="7">
        <f t="shared" si="202"/>
        <v>0</v>
      </c>
      <c r="S607" s="7">
        <f t="shared" si="203"/>
        <v>0</v>
      </c>
      <c r="T607" s="7">
        <f t="shared" si="204"/>
        <v>0</v>
      </c>
      <c r="U607" s="7">
        <f t="shared" si="205"/>
        <v>0</v>
      </c>
      <c r="V607" s="7">
        <f t="shared" si="206"/>
        <v>0</v>
      </c>
      <c r="W607" s="7">
        <f t="shared" si="207"/>
        <v>0</v>
      </c>
      <c r="X607" s="7">
        <f t="shared" si="208"/>
        <v>0</v>
      </c>
      <c r="Y607" s="7">
        <f t="shared" si="209"/>
        <v>0</v>
      </c>
      <c r="Z607" s="7">
        <f t="shared" ca="1" si="210"/>
        <v>0</v>
      </c>
      <c r="AA607" s="7">
        <f t="shared" ca="1" si="211"/>
        <v>0</v>
      </c>
      <c r="AB607" s="7">
        <f t="shared" ca="1" si="212"/>
        <v>0</v>
      </c>
      <c r="AC607" s="3"/>
      <c r="AD607" s="3"/>
    </row>
    <row r="608" spans="1:30" x14ac:dyDescent="0.2">
      <c r="A608" s="20">
        <v>0</v>
      </c>
      <c r="B608" s="20">
        <v>0</v>
      </c>
      <c r="C608" s="8">
        <f>IF(Input!C596="",0,A608-$A$18)</f>
        <v>0</v>
      </c>
      <c r="D608" s="8">
        <f>(B608-Input!$C$6-Input!$F$5*C608)*IF(Input!C596="",0,1)</f>
        <v>0</v>
      </c>
      <c r="E608" s="7">
        <f t="shared" si="192"/>
        <v>0</v>
      </c>
      <c r="F608" s="7">
        <f t="shared" si="193"/>
        <v>0</v>
      </c>
      <c r="G608" s="7">
        <f t="shared" si="194"/>
        <v>0</v>
      </c>
      <c r="H608" s="7">
        <f t="shared" si="195"/>
        <v>0</v>
      </c>
      <c r="I608" s="7">
        <f t="shared" si="196"/>
        <v>0</v>
      </c>
      <c r="J608" s="7">
        <f t="shared" si="197"/>
        <v>0</v>
      </c>
      <c r="K608" s="7">
        <f t="shared" si="198"/>
        <v>0</v>
      </c>
      <c r="L608" s="7">
        <f t="shared" si="199"/>
        <v>0</v>
      </c>
      <c r="M608" s="7">
        <f>Input!C596*Input!$F$10</f>
        <v>0</v>
      </c>
      <c r="N608" s="7">
        <f>(-C608*SIN(ATAN(Input!$F$5*Input!$F$10))+(M608-$M$18)*COS(ATAN(Input!$F$5*Input!$F$10)))*IF(Input!C596="",0,1)</f>
        <v>0</v>
      </c>
      <c r="O608" s="7">
        <f>(C608*COS(ATAN(Input!$F$5*Input!$F$10))+(M608-$M$18)*SIN(ATAN(Input!$F$5*Input!$F$10)))*IF(Input!C596="",0,1)</f>
        <v>0</v>
      </c>
      <c r="P608" s="7">
        <f t="shared" si="200"/>
        <v>0</v>
      </c>
      <c r="Q608" s="7">
        <f t="shared" si="201"/>
        <v>0</v>
      </c>
      <c r="R608" s="7">
        <f t="shared" si="202"/>
        <v>0</v>
      </c>
      <c r="S608" s="7">
        <f t="shared" si="203"/>
        <v>0</v>
      </c>
      <c r="T608" s="7">
        <f t="shared" si="204"/>
        <v>0</v>
      </c>
      <c r="U608" s="7">
        <f t="shared" si="205"/>
        <v>0</v>
      </c>
      <c r="V608" s="7">
        <f t="shared" si="206"/>
        <v>0</v>
      </c>
      <c r="W608" s="7">
        <f t="shared" si="207"/>
        <v>0</v>
      </c>
      <c r="X608" s="7">
        <f t="shared" si="208"/>
        <v>0</v>
      </c>
      <c r="Y608" s="7">
        <f t="shared" si="209"/>
        <v>0</v>
      </c>
      <c r="Z608" s="7">
        <f t="shared" ca="1" si="210"/>
        <v>0</v>
      </c>
      <c r="AA608" s="7">
        <f t="shared" ca="1" si="211"/>
        <v>0</v>
      </c>
      <c r="AB608" s="7">
        <f t="shared" ca="1" si="212"/>
        <v>0</v>
      </c>
      <c r="AC608" s="3"/>
      <c r="AD608" s="3"/>
    </row>
    <row r="609" spans="1:30" x14ac:dyDescent="0.2">
      <c r="A609" s="20">
        <v>0</v>
      </c>
      <c r="B609" s="20">
        <v>0</v>
      </c>
      <c r="C609" s="8">
        <f>IF(Input!C597="",0,A609-$A$18)</f>
        <v>0</v>
      </c>
      <c r="D609" s="8">
        <f>(B609-Input!$C$6-Input!$F$5*C609)*IF(Input!C597="",0,1)</f>
        <v>0</v>
      </c>
      <c r="E609" s="7">
        <f t="shared" si="192"/>
        <v>0</v>
      </c>
      <c r="F609" s="7">
        <f t="shared" si="193"/>
        <v>0</v>
      </c>
      <c r="G609" s="7">
        <f t="shared" si="194"/>
        <v>0</v>
      </c>
      <c r="H609" s="7">
        <f t="shared" si="195"/>
        <v>0</v>
      </c>
      <c r="I609" s="7">
        <f t="shared" si="196"/>
        <v>0</v>
      </c>
      <c r="J609" s="7">
        <f t="shared" si="197"/>
        <v>0</v>
      </c>
      <c r="K609" s="7">
        <f t="shared" si="198"/>
        <v>0</v>
      </c>
      <c r="L609" s="7">
        <f t="shared" si="199"/>
        <v>0</v>
      </c>
      <c r="M609" s="7">
        <f>Input!C597*Input!$F$10</f>
        <v>0</v>
      </c>
      <c r="N609" s="7">
        <f>(-C609*SIN(ATAN(Input!$F$5*Input!$F$10))+(M609-$M$18)*COS(ATAN(Input!$F$5*Input!$F$10)))*IF(Input!C597="",0,1)</f>
        <v>0</v>
      </c>
      <c r="O609" s="7">
        <f>(C609*COS(ATAN(Input!$F$5*Input!$F$10))+(M609-$M$18)*SIN(ATAN(Input!$F$5*Input!$F$10)))*IF(Input!C597="",0,1)</f>
        <v>0</v>
      </c>
      <c r="P609" s="7">
        <f t="shared" si="200"/>
        <v>0</v>
      </c>
      <c r="Q609" s="7">
        <f t="shared" si="201"/>
        <v>0</v>
      </c>
      <c r="R609" s="7">
        <f t="shared" si="202"/>
        <v>0</v>
      </c>
      <c r="S609" s="7">
        <f t="shared" si="203"/>
        <v>0</v>
      </c>
      <c r="T609" s="7">
        <f t="shared" si="204"/>
        <v>0</v>
      </c>
      <c r="U609" s="7">
        <f t="shared" si="205"/>
        <v>0</v>
      </c>
      <c r="V609" s="7">
        <f t="shared" si="206"/>
        <v>0</v>
      </c>
      <c r="W609" s="7">
        <f t="shared" si="207"/>
        <v>0</v>
      </c>
      <c r="X609" s="7">
        <f t="shared" si="208"/>
        <v>0</v>
      </c>
      <c r="Y609" s="7">
        <f t="shared" si="209"/>
        <v>0</v>
      </c>
      <c r="Z609" s="7">
        <f t="shared" ca="1" si="210"/>
        <v>0</v>
      </c>
      <c r="AA609" s="7">
        <f t="shared" ca="1" si="211"/>
        <v>0</v>
      </c>
      <c r="AB609" s="7">
        <f t="shared" ca="1" si="212"/>
        <v>0</v>
      </c>
      <c r="AC609" s="3"/>
      <c r="AD609" s="3"/>
    </row>
    <row r="610" spans="1:30" x14ac:dyDescent="0.2">
      <c r="A610" s="20">
        <v>0</v>
      </c>
      <c r="B610" s="20">
        <v>0</v>
      </c>
      <c r="C610" s="8">
        <f>IF(Input!C598="",0,A610-$A$18)</f>
        <v>0</v>
      </c>
      <c r="D610" s="8">
        <f>(B610-Input!$C$6-Input!$F$5*C610)*IF(Input!C598="",0,1)</f>
        <v>0</v>
      </c>
      <c r="E610" s="7">
        <f t="shared" si="192"/>
        <v>0</v>
      </c>
      <c r="F610" s="7">
        <f t="shared" si="193"/>
        <v>0</v>
      </c>
      <c r="G610" s="7">
        <f t="shared" si="194"/>
        <v>0</v>
      </c>
      <c r="H610" s="7">
        <f t="shared" si="195"/>
        <v>0</v>
      </c>
      <c r="I610" s="7">
        <f t="shared" si="196"/>
        <v>0</v>
      </c>
      <c r="J610" s="7">
        <f t="shared" si="197"/>
        <v>0</v>
      </c>
      <c r="K610" s="7">
        <f t="shared" si="198"/>
        <v>0</v>
      </c>
      <c r="L610" s="7">
        <f t="shared" si="199"/>
        <v>0</v>
      </c>
      <c r="M610" s="7">
        <f>Input!C598*Input!$F$10</f>
        <v>0</v>
      </c>
      <c r="N610" s="7">
        <f>(-C610*SIN(ATAN(Input!$F$5*Input!$F$10))+(M610-$M$18)*COS(ATAN(Input!$F$5*Input!$F$10)))*IF(Input!C598="",0,1)</f>
        <v>0</v>
      </c>
      <c r="O610" s="7">
        <f>(C610*COS(ATAN(Input!$F$5*Input!$F$10))+(M610-$M$18)*SIN(ATAN(Input!$F$5*Input!$F$10)))*IF(Input!C598="",0,1)</f>
        <v>0</v>
      </c>
      <c r="P610" s="7">
        <f t="shared" si="200"/>
        <v>0</v>
      </c>
      <c r="Q610" s="7">
        <f t="shared" si="201"/>
        <v>0</v>
      </c>
      <c r="R610" s="7">
        <f t="shared" si="202"/>
        <v>0</v>
      </c>
      <c r="S610" s="7">
        <f t="shared" si="203"/>
        <v>0</v>
      </c>
      <c r="T610" s="7">
        <f t="shared" si="204"/>
        <v>0</v>
      </c>
      <c r="U610" s="7">
        <f t="shared" si="205"/>
        <v>0</v>
      </c>
      <c r="V610" s="7">
        <f t="shared" si="206"/>
        <v>0</v>
      </c>
      <c r="W610" s="7">
        <f t="shared" si="207"/>
        <v>0</v>
      </c>
      <c r="X610" s="7">
        <f t="shared" si="208"/>
        <v>0</v>
      </c>
      <c r="Y610" s="7">
        <f t="shared" si="209"/>
        <v>0</v>
      </c>
      <c r="Z610" s="7">
        <f t="shared" ca="1" si="210"/>
        <v>0</v>
      </c>
      <c r="AA610" s="7">
        <f t="shared" ca="1" si="211"/>
        <v>0</v>
      </c>
      <c r="AB610" s="7">
        <f t="shared" ca="1" si="212"/>
        <v>0</v>
      </c>
      <c r="AC610" s="3"/>
      <c r="AD610" s="3"/>
    </row>
    <row r="611" spans="1:30" x14ac:dyDescent="0.2">
      <c r="A611" s="20">
        <v>0</v>
      </c>
      <c r="B611" s="20">
        <v>0</v>
      </c>
      <c r="C611" s="8">
        <f>IF(Input!C599="",0,A611-$A$18)</f>
        <v>0</v>
      </c>
      <c r="D611" s="8">
        <f>(B611-Input!$C$6-Input!$F$5*C611)*IF(Input!C599="",0,1)</f>
        <v>0</v>
      </c>
      <c r="E611" s="7">
        <f t="shared" si="192"/>
        <v>0</v>
      </c>
      <c r="F611" s="7">
        <f t="shared" si="193"/>
        <v>0</v>
      </c>
      <c r="G611" s="7">
        <f t="shared" si="194"/>
        <v>0</v>
      </c>
      <c r="H611" s="7">
        <f t="shared" si="195"/>
        <v>0</v>
      </c>
      <c r="I611" s="7">
        <f t="shared" si="196"/>
        <v>0</v>
      </c>
      <c r="J611" s="7">
        <f t="shared" si="197"/>
        <v>0</v>
      </c>
      <c r="K611" s="7">
        <f t="shared" si="198"/>
        <v>0</v>
      </c>
      <c r="L611" s="7">
        <f t="shared" si="199"/>
        <v>0</v>
      </c>
      <c r="M611" s="7">
        <f>Input!C599*Input!$F$10</f>
        <v>0</v>
      </c>
      <c r="N611" s="7">
        <f>(-C611*SIN(ATAN(Input!$F$5*Input!$F$10))+(M611-$M$18)*COS(ATAN(Input!$F$5*Input!$F$10)))*IF(Input!C599="",0,1)</f>
        <v>0</v>
      </c>
      <c r="O611" s="7">
        <f>(C611*COS(ATAN(Input!$F$5*Input!$F$10))+(M611-$M$18)*SIN(ATAN(Input!$F$5*Input!$F$10)))*IF(Input!C599="",0,1)</f>
        <v>0</v>
      </c>
      <c r="P611" s="7">
        <f t="shared" si="200"/>
        <v>0</v>
      </c>
      <c r="Q611" s="7">
        <f t="shared" si="201"/>
        <v>0</v>
      </c>
      <c r="R611" s="7">
        <f t="shared" si="202"/>
        <v>0</v>
      </c>
      <c r="S611" s="7">
        <f t="shared" si="203"/>
        <v>0</v>
      </c>
      <c r="T611" s="7">
        <f t="shared" si="204"/>
        <v>0</v>
      </c>
      <c r="U611" s="7">
        <f t="shared" si="205"/>
        <v>0</v>
      </c>
      <c r="V611" s="7">
        <f t="shared" si="206"/>
        <v>0</v>
      </c>
      <c r="W611" s="7">
        <f t="shared" si="207"/>
        <v>0</v>
      </c>
      <c r="X611" s="7">
        <f t="shared" si="208"/>
        <v>0</v>
      </c>
      <c r="Y611" s="7">
        <f t="shared" si="209"/>
        <v>0</v>
      </c>
      <c r="Z611" s="7">
        <f t="shared" ca="1" si="210"/>
        <v>0</v>
      </c>
      <c r="AA611" s="7">
        <f t="shared" ca="1" si="211"/>
        <v>0</v>
      </c>
      <c r="AB611" s="7">
        <f t="shared" ca="1" si="212"/>
        <v>0</v>
      </c>
      <c r="AC611" s="3"/>
      <c r="AD611" s="3"/>
    </row>
    <row r="612" spans="1:30" x14ac:dyDescent="0.2">
      <c r="A612" s="20">
        <v>0</v>
      </c>
      <c r="B612" s="20">
        <v>0</v>
      </c>
      <c r="C612" s="8">
        <f>IF(Input!C600="",0,A612-$A$18)</f>
        <v>0</v>
      </c>
      <c r="D612" s="8">
        <f>(B612-Input!$C$6-Input!$F$5*C612)*IF(Input!C600="",0,1)</f>
        <v>0</v>
      </c>
      <c r="E612" s="7">
        <f t="shared" si="192"/>
        <v>0</v>
      </c>
      <c r="F612" s="7">
        <f t="shared" si="193"/>
        <v>0</v>
      </c>
      <c r="G612" s="7">
        <f t="shared" si="194"/>
        <v>0</v>
      </c>
      <c r="H612" s="7">
        <f t="shared" si="195"/>
        <v>0</v>
      </c>
      <c r="I612" s="7">
        <f t="shared" si="196"/>
        <v>0</v>
      </c>
      <c r="J612" s="7">
        <f t="shared" si="197"/>
        <v>0</v>
      </c>
      <c r="K612" s="7">
        <f t="shared" si="198"/>
        <v>0</v>
      </c>
      <c r="L612" s="7">
        <f t="shared" si="199"/>
        <v>0</v>
      </c>
      <c r="M612" s="7">
        <f>Input!C600*Input!$F$10</f>
        <v>0</v>
      </c>
      <c r="N612" s="7">
        <f>(-C612*SIN(ATAN(Input!$F$5*Input!$F$10))+(M612-$M$18)*COS(ATAN(Input!$F$5*Input!$F$10)))*IF(Input!C600="",0,1)</f>
        <v>0</v>
      </c>
      <c r="O612" s="7">
        <f>(C612*COS(ATAN(Input!$F$5*Input!$F$10))+(M612-$M$18)*SIN(ATAN(Input!$F$5*Input!$F$10)))*IF(Input!C600="",0,1)</f>
        <v>0</v>
      </c>
      <c r="P612" s="7">
        <f t="shared" si="200"/>
        <v>0</v>
      </c>
      <c r="Q612" s="7">
        <f t="shared" si="201"/>
        <v>0</v>
      </c>
      <c r="R612" s="7">
        <f t="shared" si="202"/>
        <v>0</v>
      </c>
      <c r="S612" s="7">
        <f t="shared" si="203"/>
        <v>0</v>
      </c>
      <c r="T612" s="7">
        <f t="shared" si="204"/>
        <v>0</v>
      </c>
      <c r="U612" s="7">
        <f t="shared" si="205"/>
        <v>0</v>
      </c>
      <c r="V612" s="7">
        <f t="shared" si="206"/>
        <v>0</v>
      </c>
      <c r="W612" s="7">
        <f t="shared" si="207"/>
        <v>0</v>
      </c>
      <c r="X612" s="7">
        <f t="shared" si="208"/>
        <v>0</v>
      </c>
      <c r="Y612" s="7">
        <f t="shared" si="209"/>
        <v>0</v>
      </c>
      <c r="Z612" s="7">
        <f t="shared" ca="1" si="210"/>
        <v>0</v>
      </c>
      <c r="AA612" s="7">
        <f t="shared" ca="1" si="211"/>
        <v>0</v>
      </c>
      <c r="AB612" s="7">
        <f t="shared" ca="1" si="212"/>
        <v>0</v>
      </c>
      <c r="AC612" s="3"/>
      <c r="AD612" s="3"/>
    </row>
    <row r="613" spans="1:30" x14ac:dyDescent="0.2">
      <c r="A613" s="20">
        <v>0</v>
      </c>
      <c r="B613" s="20">
        <v>0</v>
      </c>
      <c r="C613" s="8">
        <f>IF(Input!C601="",0,A613-$A$18)</f>
        <v>0</v>
      </c>
      <c r="D613" s="8">
        <f>(B613-Input!$C$6-Input!$F$5*C613)*IF(Input!C601="",0,1)</f>
        <v>0</v>
      </c>
      <c r="E613" s="7">
        <f t="shared" si="192"/>
        <v>0</v>
      </c>
      <c r="F613" s="7">
        <f t="shared" si="193"/>
        <v>0</v>
      </c>
      <c r="G613" s="7">
        <f t="shared" si="194"/>
        <v>0</v>
      </c>
      <c r="H613" s="7">
        <f t="shared" si="195"/>
        <v>0</v>
      </c>
      <c r="I613" s="7">
        <f t="shared" si="196"/>
        <v>0</v>
      </c>
      <c r="J613" s="7">
        <f t="shared" si="197"/>
        <v>0</v>
      </c>
      <c r="K613" s="7">
        <f t="shared" si="198"/>
        <v>0</v>
      </c>
      <c r="L613" s="7">
        <f t="shared" si="199"/>
        <v>0</v>
      </c>
      <c r="M613" s="7">
        <f>Input!C601*Input!$F$10</f>
        <v>0</v>
      </c>
      <c r="N613" s="7">
        <f>(-C613*SIN(ATAN(Input!$F$5*Input!$F$10))+(M613-$M$18)*COS(ATAN(Input!$F$5*Input!$F$10)))*IF(Input!C601="",0,1)</f>
        <v>0</v>
      </c>
      <c r="O613" s="7">
        <f>(C613*COS(ATAN(Input!$F$5*Input!$F$10))+(M613-$M$18)*SIN(ATAN(Input!$F$5*Input!$F$10)))*IF(Input!C601="",0,1)</f>
        <v>0</v>
      </c>
      <c r="P613" s="7">
        <f t="shared" si="200"/>
        <v>0</v>
      </c>
      <c r="Q613" s="7">
        <f t="shared" si="201"/>
        <v>0</v>
      </c>
      <c r="R613" s="7">
        <f t="shared" si="202"/>
        <v>0</v>
      </c>
      <c r="S613" s="7">
        <f t="shared" si="203"/>
        <v>0</v>
      </c>
      <c r="T613" s="7">
        <f t="shared" si="204"/>
        <v>0</v>
      </c>
      <c r="U613" s="7">
        <f t="shared" si="205"/>
        <v>0</v>
      </c>
      <c r="V613" s="7">
        <f t="shared" si="206"/>
        <v>0</v>
      </c>
      <c r="W613" s="7">
        <f t="shared" si="207"/>
        <v>0</v>
      </c>
      <c r="X613" s="7">
        <f t="shared" si="208"/>
        <v>0</v>
      </c>
      <c r="Y613" s="7">
        <f t="shared" si="209"/>
        <v>0</v>
      </c>
      <c r="Z613" s="7">
        <f t="shared" ca="1" si="210"/>
        <v>0</v>
      </c>
      <c r="AA613" s="7">
        <f t="shared" ca="1" si="211"/>
        <v>0</v>
      </c>
      <c r="AB613" s="7">
        <f t="shared" ca="1" si="212"/>
        <v>0</v>
      </c>
      <c r="AC613" s="3"/>
      <c r="AD613" s="3"/>
    </row>
    <row r="614" spans="1:30" x14ac:dyDescent="0.2">
      <c r="A614" s="20">
        <v>0</v>
      </c>
      <c r="B614" s="20">
        <v>0</v>
      </c>
      <c r="C614" s="8">
        <f>IF(Input!C602="",0,A614-$A$18)</f>
        <v>0</v>
      </c>
      <c r="D614" s="8">
        <f>(B614-Input!$C$6-Input!$F$5*C614)*IF(Input!C602="",0,1)</f>
        <v>0</v>
      </c>
      <c r="E614" s="7">
        <f t="shared" si="192"/>
        <v>0</v>
      </c>
      <c r="F614" s="7">
        <f t="shared" si="193"/>
        <v>0</v>
      </c>
      <c r="G614" s="7">
        <f t="shared" si="194"/>
        <v>0</v>
      </c>
      <c r="H614" s="7">
        <f t="shared" si="195"/>
        <v>0</v>
      </c>
      <c r="I614" s="7">
        <f t="shared" si="196"/>
        <v>0</v>
      </c>
      <c r="J614" s="7">
        <f t="shared" si="197"/>
        <v>0</v>
      </c>
      <c r="K614" s="7">
        <f t="shared" si="198"/>
        <v>0</v>
      </c>
      <c r="L614" s="7">
        <f t="shared" si="199"/>
        <v>0</v>
      </c>
      <c r="M614" s="7">
        <f>Input!C602*Input!$F$10</f>
        <v>0</v>
      </c>
      <c r="N614" s="7">
        <f>(-C614*SIN(ATAN(Input!$F$5*Input!$F$10))+(M614-$M$18)*COS(ATAN(Input!$F$5*Input!$F$10)))*IF(Input!C602="",0,1)</f>
        <v>0</v>
      </c>
      <c r="O614" s="7">
        <f>(C614*COS(ATAN(Input!$F$5*Input!$F$10))+(M614-$M$18)*SIN(ATAN(Input!$F$5*Input!$F$10)))*IF(Input!C602="",0,1)</f>
        <v>0</v>
      </c>
      <c r="P614" s="7">
        <f t="shared" si="200"/>
        <v>0</v>
      </c>
      <c r="Q614" s="7">
        <f t="shared" si="201"/>
        <v>0</v>
      </c>
      <c r="R614" s="7">
        <f t="shared" si="202"/>
        <v>0</v>
      </c>
      <c r="S614" s="7">
        <f t="shared" si="203"/>
        <v>0</v>
      </c>
      <c r="T614" s="7">
        <f t="shared" si="204"/>
        <v>0</v>
      </c>
      <c r="U614" s="7">
        <f t="shared" si="205"/>
        <v>0</v>
      </c>
      <c r="V614" s="7">
        <f t="shared" si="206"/>
        <v>0</v>
      </c>
      <c r="W614" s="7">
        <f t="shared" si="207"/>
        <v>0</v>
      </c>
      <c r="X614" s="7">
        <f t="shared" si="208"/>
        <v>0</v>
      </c>
      <c r="Y614" s="7">
        <f t="shared" si="209"/>
        <v>0</v>
      </c>
      <c r="Z614" s="7">
        <f t="shared" ca="1" si="210"/>
        <v>0</v>
      </c>
      <c r="AA614" s="7">
        <f t="shared" ca="1" si="211"/>
        <v>0</v>
      </c>
      <c r="AB614" s="7">
        <f t="shared" ca="1" si="212"/>
        <v>0</v>
      </c>
      <c r="AC614" s="3"/>
      <c r="AD614" s="3"/>
    </row>
    <row r="615" spans="1:30" x14ac:dyDescent="0.2">
      <c r="A615" s="20">
        <v>0</v>
      </c>
      <c r="B615" s="20">
        <v>0</v>
      </c>
      <c r="C615" s="8">
        <f>IF(Input!C603="",0,A615-$A$18)</f>
        <v>0</v>
      </c>
      <c r="D615" s="8">
        <f>(B615-Input!$C$6-Input!$F$5*C615)*IF(Input!C603="",0,1)</f>
        <v>0</v>
      </c>
      <c r="E615" s="7">
        <f t="shared" si="192"/>
        <v>0</v>
      </c>
      <c r="F615" s="7">
        <f t="shared" si="193"/>
        <v>0</v>
      </c>
      <c r="G615" s="7">
        <f t="shared" si="194"/>
        <v>0</v>
      </c>
      <c r="H615" s="7">
        <f t="shared" si="195"/>
        <v>0</v>
      </c>
      <c r="I615" s="7">
        <f t="shared" si="196"/>
        <v>0</v>
      </c>
      <c r="J615" s="7">
        <f t="shared" si="197"/>
        <v>0</v>
      </c>
      <c r="K615" s="7">
        <f t="shared" si="198"/>
        <v>0</v>
      </c>
      <c r="L615" s="7">
        <f t="shared" si="199"/>
        <v>0</v>
      </c>
      <c r="M615" s="7">
        <f>Input!C603*Input!$F$10</f>
        <v>0</v>
      </c>
      <c r="N615" s="7">
        <f>(-C615*SIN(ATAN(Input!$F$5*Input!$F$10))+(M615-$M$18)*COS(ATAN(Input!$F$5*Input!$F$10)))*IF(Input!C603="",0,1)</f>
        <v>0</v>
      </c>
      <c r="O615" s="7">
        <f>(C615*COS(ATAN(Input!$F$5*Input!$F$10))+(M615-$M$18)*SIN(ATAN(Input!$F$5*Input!$F$10)))*IF(Input!C603="",0,1)</f>
        <v>0</v>
      </c>
      <c r="P615" s="7">
        <f t="shared" si="200"/>
        <v>0</v>
      </c>
      <c r="Q615" s="7">
        <f t="shared" si="201"/>
        <v>0</v>
      </c>
      <c r="R615" s="7">
        <f t="shared" si="202"/>
        <v>0</v>
      </c>
      <c r="S615" s="7">
        <f t="shared" si="203"/>
        <v>0</v>
      </c>
      <c r="T615" s="7">
        <f t="shared" si="204"/>
        <v>0</v>
      </c>
      <c r="U615" s="7">
        <f t="shared" si="205"/>
        <v>0</v>
      </c>
      <c r="V615" s="7">
        <f t="shared" si="206"/>
        <v>0</v>
      </c>
      <c r="W615" s="7">
        <f t="shared" si="207"/>
        <v>0</v>
      </c>
      <c r="X615" s="7">
        <f t="shared" si="208"/>
        <v>0</v>
      </c>
      <c r="Y615" s="7">
        <f t="shared" si="209"/>
        <v>0</v>
      </c>
      <c r="Z615" s="7">
        <f t="shared" ca="1" si="210"/>
        <v>0</v>
      </c>
      <c r="AA615" s="7">
        <f t="shared" ca="1" si="211"/>
        <v>0</v>
      </c>
      <c r="AB615" s="7">
        <f t="shared" ca="1" si="212"/>
        <v>0</v>
      </c>
      <c r="AC615" s="3"/>
      <c r="AD615" s="3"/>
    </row>
    <row r="616" spans="1:30" x14ac:dyDescent="0.2">
      <c r="A616" s="20">
        <v>0</v>
      </c>
      <c r="B616" s="20">
        <v>0</v>
      </c>
      <c r="C616" s="8">
        <f>IF(Input!C604="",0,A616-$A$18)</f>
        <v>0</v>
      </c>
      <c r="D616" s="8">
        <f>(B616-Input!$C$6-Input!$F$5*C616)*IF(Input!C604="",0,1)</f>
        <v>0</v>
      </c>
      <c r="E616" s="7">
        <f t="shared" si="192"/>
        <v>0</v>
      </c>
      <c r="F616" s="7">
        <f t="shared" si="193"/>
        <v>0</v>
      </c>
      <c r="G616" s="7">
        <f t="shared" si="194"/>
        <v>0</v>
      </c>
      <c r="H616" s="7">
        <f t="shared" si="195"/>
        <v>0</v>
      </c>
      <c r="I616" s="7">
        <f t="shared" si="196"/>
        <v>0</v>
      </c>
      <c r="J616" s="7">
        <f t="shared" si="197"/>
        <v>0</v>
      </c>
      <c r="K616" s="7">
        <f t="shared" si="198"/>
        <v>0</v>
      </c>
      <c r="L616" s="7">
        <f t="shared" si="199"/>
        <v>0</v>
      </c>
      <c r="M616" s="7">
        <f>Input!C604*Input!$F$10</f>
        <v>0</v>
      </c>
      <c r="N616" s="7">
        <f>(-C616*SIN(ATAN(Input!$F$5*Input!$F$10))+(M616-$M$18)*COS(ATAN(Input!$F$5*Input!$F$10)))*IF(Input!C604="",0,1)</f>
        <v>0</v>
      </c>
      <c r="O616" s="7">
        <f>(C616*COS(ATAN(Input!$F$5*Input!$F$10))+(M616-$M$18)*SIN(ATAN(Input!$F$5*Input!$F$10)))*IF(Input!C604="",0,1)</f>
        <v>0</v>
      </c>
      <c r="P616" s="7">
        <f t="shared" si="200"/>
        <v>0</v>
      </c>
      <c r="Q616" s="7">
        <f t="shared" si="201"/>
        <v>0</v>
      </c>
      <c r="R616" s="7">
        <f t="shared" si="202"/>
        <v>0</v>
      </c>
      <c r="S616" s="7">
        <f t="shared" si="203"/>
        <v>0</v>
      </c>
      <c r="T616" s="7">
        <f t="shared" si="204"/>
        <v>0</v>
      </c>
      <c r="U616" s="7">
        <f t="shared" si="205"/>
        <v>0</v>
      </c>
      <c r="V616" s="7">
        <f t="shared" si="206"/>
        <v>0</v>
      </c>
      <c r="W616" s="7">
        <f t="shared" si="207"/>
        <v>0</v>
      </c>
      <c r="X616" s="7">
        <f t="shared" si="208"/>
        <v>0</v>
      </c>
      <c r="Y616" s="7">
        <f t="shared" si="209"/>
        <v>0</v>
      </c>
      <c r="Z616" s="7">
        <f t="shared" ca="1" si="210"/>
        <v>0</v>
      </c>
      <c r="AA616" s="7">
        <f t="shared" ca="1" si="211"/>
        <v>0</v>
      </c>
      <c r="AB616" s="7">
        <f t="shared" ca="1" si="212"/>
        <v>0</v>
      </c>
      <c r="AC616" s="3"/>
      <c r="AD616" s="3"/>
    </row>
    <row r="617" spans="1:30" x14ac:dyDescent="0.2">
      <c r="A617" s="20">
        <v>0</v>
      </c>
      <c r="B617" s="20">
        <v>0</v>
      </c>
      <c r="C617" s="8">
        <f>IF(Input!C605="",0,A617-$A$18)</f>
        <v>0</v>
      </c>
      <c r="D617" s="8">
        <f>(B617-Input!$C$6-Input!$F$5*C617)*IF(Input!C605="",0,1)</f>
        <v>0</v>
      </c>
      <c r="E617" s="7">
        <f t="shared" si="192"/>
        <v>0</v>
      </c>
      <c r="F617" s="7">
        <f t="shared" si="193"/>
        <v>0</v>
      </c>
      <c r="G617" s="7">
        <f t="shared" si="194"/>
        <v>0</v>
      </c>
      <c r="H617" s="7">
        <f t="shared" si="195"/>
        <v>0</v>
      </c>
      <c r="I617" s="7">
        <f t="shared" si="196"/>
        <v>0</v>
      </c>
      <c r="J617" s="7">
        <f t="shared" si="197"/>
        <v>0</v>
      </c>
      <c r="K617" s="7">
        <f t="shared" si="198"/>
        <v>0</v>
      </c>
      <c r="L617" s="7">
        <f t="shared" si="199"/>
        <v>0</v>
      </c>
      <c r="M617" s="7">
        <f>Input!C605*Input!$F$10</f>
        <v>0</v>
      </c>
      <c r="N617" s="7">
        <f>(-C617*SIN(ATAN(Input!$F$5*Input!$F$10))+(M617-$M$18)*COS(ATAN(Input!$F$5*Input!$F$10)))*IF(Input!C605="",0,1)</f>
        <v>0</v>
      </c>
      <c r="O617" s="7">
        <f>(C617*COS(ATAN(Input!$F$5*Input!$F$10))+(M617-$M$18)*SIN(ATAN(Input!$F$5*Input!$F$10)))*IF(Input!C605="",0,1)</f>
        <v>0</v>
      </c>
      <c r="P617" s="7">
        <f t="shared" si="200"/>
        <v>0</v>
      </c>
      <c r="Q617" s="7">
        <f t="shared" si="201"/>
        <v>0</v>
      </c>
      <c r="R617" s="7">
        <f t="shared" si="202"/>
        <v>0</v>
      </c>
      <c r="S617" s="7">
        <f t="shared" si="203"/>
        <v>0</v>
      </c>
      <c r="T617" s="7">
        <f t="shared" si="204"/>
        <v>0</v>
      </c>
      <c r="U617" s="7">
        <f t="shared" si="205"/>
        <v>0</v>
      </c>
      <c r="V617" s="7">
        <f t="shared" si="206"/>
        <v>0</v>
      </c>
      <c r="W617" s="7">
        <f t="shared" si="207"/>
        <v>0</v>
      </c>
      <c r="X617" s="7">
        <f t="shared" si="208"/>
        <v>0</v>
      </c>
      <c r="Y617" s="7">
        <f t="shared" si="209"/>
        <v>0</v>
      </c>
      <c r="Z617" s="7">
        <f t="shared" ca="1" si="210"/>
        <v>0</v>
      </c>
      <c r="AA617" s="7">
        <f t="shared" ca="1" si="211"/>
        <v>0</v>
      </c>
      <c r="AB617" s="7">
        <f t="shared" ca="1" si="212"/>
        <v>0</v>
      </c>
      <c r="AC617" s="3"/>
      <c r="AD617" s="3"/>
    </row>
    <row r="618" spans="1:30" x14ac:dyDescent="0.2">
      <c r="A618" s="20">
        <v>0</v>
      </c>
      <c r="B618" s="20">
        <v>0</v>
      </c>
      <c r="C618" s="8">
        <f>IF(Input!C606="",0,A618-$A$18)</f>
        <v>0</v>
      </c>
      <c r="D618" s="8">
        <f>(B618-Input!$C$6-Input!$F$5*C618)*IF(Input!C606="",0,1)</f>
        <v>0</v>
      </c>
      <c r="E618" s="7">
        <f t="shared" si="192"/>
        <v>0</v>
      </c>
      <c r="F618" s="7">
        <f t="shared" si="193"/>
        <v>0</v>
      </c>
      <c r="G618" s="7">
        <f t="shared" si="194"/>
        <v>0</v>
      </c>
      <c r="H618" s="7">
        <f t="shared" si="195"/>
        <v>0</v>
      </c>
      <c r="I618" s="7">
        <f t="shared" si="196"/>
        <v>0</v>
      </c>
      <c r="J618" s="7">
        <f t="shared" si="197"/>
        <v>0</v>
      </c>
      <c r="K618" s="7">
        <f t="shared" si="198"/>
        <v>0</v>
      </c>
      <c r="L618" s="7">
        <f t="shared" si="199"/>
        <v>0</v>
      </c>
      <c r="M618" s="7">
        <f>Input!C606*Input!$F$10</f>
        <v>0</v>
      </c>
      <c r="N618" s="7">
        <f>(-C618*SIN(ATAN(Input!$F$5*Input!$F$10))+(M618-$M$18)*COS(ATAN(Input!$F$5*Input!$F$10)))*IF(Input!C606="",0,1)</f>
        <v>0</v>
      </c>
      <c r="O618" s="7">
        <f>(C618*COS(ATAN(Input!$F$5*Input!$F$10))+(M618-$M$18)*SIN(ATAN(Input!$F$5*Input!$F$10)))*IF(Input!C606="",0,1)</f>
        <v>0</v>
      </c>
      <c r="P618" s="7">
        <f t="shared" si="200"/>
        <v>0</v>
      </c>
      <c r="Q618" s="7">
        <f t="shared" si="201"/>
        <v>0</v>
      </c>
      <c r="R618" s="7">
        <f t="shared" si="202"/>
        <v>0</v>
      </c>
      <c r="S618" s="7">
        <f t="shared" si="203"/>
        <v>0</v>
      </c>
      <c r="T618" s="7">
        <f t="shared" si="204"/>
        <v>0</v>
      </c>
      <c r="U618" s="7">
        <f t="shared" si="205"/>
        <v>0</v>
      </c>
      <c r="V618" s="7">
        <f t="shared" si="206"/>
        <v>0</v>
      </c>
      <c r="W618" s="7">
        <f t="shared" si="207"/>
        <v>0</v>
      </c>
      <c r="X618" s="7">
        <f t="shared" si="208"/>
        <v>0</v>
      </c>
      <c r="Y618" s="7">
        <f t="shared" si="209"/>
        <v>0</v>
      </c>
      <c r="Z618" s="7">
        <f t="shared" ca="1" si="210"/>
        <v>0</v>
      </c>
      <c r="AA618" s="7">
        <f t="shared" ca="1" si="211"/>
        <v>0</v>
      </c>
      <c r="AB618" s="7">
        <f t="shared" ca="1" si="212"/>
        <v>0</v>
      </c>
      <c r="AC618" s="3"/>
      <c r="AD618" s="3"/>
    </row>
    <row r="619" spans="1:30" x14ac:dyDescent="0.2">
      <c r="A619" s="20">
        <v>0</v>
      </c>
      <c r="B619" s="20">
        <v>0</v>
      </c>
      <c r="C619" s="8">
        <f>IF(Input!C607="",0,A619-$A$18)</f>
        <v>0</v>
      </c>
      <c r="D619" s="8">
        <f>(B619-Input!$C$6-Input!$F$5*C619)*IF(Input!C607="",0,1)</f>
        <v>0</v>
      </c>
      <c r="E619" s="7">
        <f t="shared" si="192"/>
        <v>0</v>
      </c>
      <c r="F619" s="7">
        <f t="shared" si="193"/>
        <v>0</v>
      </c>
      <c r="G619" s="7">
        <f t="shared" si="194"/>
        <v>0</v>
      </c>
      <c r="H619" s="7">
        <f t="shared" si="195"/>
        <v>0</v>
      </c>
      <c r="I619" s="7">
        <f t="shared" si="196"/>
        <v>0</v>
      </c>
      <c r="J619" s="7">
        <f t="shared" si="197"/>
        <v>0</v>
      </c>
      <c r="K619" s="7">
        <f t="shared" si="198"/>
        <v>0</v>
      </c>
      <c r="L619" s="7">
        <f t="shared" si="199"/>
        <v>0</v>
      </c>
      <c r="M619" s="7">
        <f>Input!C607*Input!$F$10</f>
        <v>0</v>
      </c>
      <c r="N619" s="7">
        <f>(-C619*SIN(ATAN(Input!$F$5*Input!$F$10))+(M619-$M$18)*COS(ATAN(Input!$F$5*Input!$F$10)))*IF(Input!C607="",0,1)</f>
        <v>0</v>
      </c>
      <c r="O619" s="7">
        <f>(C619*COS(ATAN(Input!$F$5*Input!$F$10))+(M619-$M$18)*SIN(ATAN(Input!$F$5*Input!$F$10)))*IF(Input!C607="",0,1)</f>
        <v>0</v>
      </c>
      <c r="P619" s="7">
        <f t="shared" si="200"/>
        <v>0</v>
      </c>
      <c r="Q619" s="7">
        <f t="shared" si="201"/>
        <v>0</v>
      </c>
      <c r="R619" s="7">
        <f t="shared" si="202"/>
        <v>0</v>
      </c>
      <c r="S619" s="7">
        <f t="shared" si="203"/>
        <v>0</v>
      </c>
      <c r="T619" s="7">
        <f t="shared" si="204"/>
        <v>0</v>
      </c>
      <c r="U619" s="7">
        <f t="shared" si="205"/>
        <v>0</v>
      </c>
      <c r="V619" s="7">
        <f t="shared" si="206"/>
        <v>0</v>
      </c>
      <c r="W619" s="7">
        <f t="shared" si="207"/>
        <v>0</v>
      </c>
      <c r="X619" s="7">
        <f t="shared" si="208"/>
        <v>0</v>
      </c>
      <c r="Y619" s="7">
        <f t="shared" si="209"/>
        <v>0</v>
      </c>
      <c r="Z619" s="7">
        <f t="shared" ca="1" si="210"/>
        <v>0</v>
      </c>
      <c r="AA619" s="7">
        <f t="shared" ca="1" si="211"/>
        <v>0</v>
      </c>
      <c r="AB619" s="7">
        <f t="shared" ca="1" si="212"/>
        <v>0</v>
      </c>
      <c r="AC619" s="3"/>
      <c r="AD619" s="3"/>
    </row>
    <row r="620" spans="1:30" x14ac:dyDescent="0.2">
      <c r="A620" s="20">
        <v>0</v>
      </c>
      <c r="B620" s="20">
        <v>0</v>
      </c>
      <c r="C620" s="8">
        <f>IF(Input!C608="",0,A620-$A$18)</f>
        <v>0</v>
      </c>
      <c r="D620" s="8">
        <f>(B620-Input!$C$6-Input!$F$5*C620)*IF(Input!C608="",0,1)</f>
        <v>0</v>
      </c>
      <c r="E620" s="7">
        <f t="shared" si="192"/>
        <v>0</v>
      </c>
      <c r="F620" s="7">
        <f t="shared" si="193"/>
        <v>0</v>
      </c>
      <c r="G620" s="7">
        <f t="shared" si="194"/>
        <v>0</v>
      </c>
      <c r="H620" s="7">
        <f t="shared" si="195"/>
        <v>0</v>
      </c>
      <c r="I620" s="7">
        <f t="shared" si="196"/>
        <v>0</v>
      </c>
      <c r="J620" s="7">
        <f t="shared" si="197"/>
        <v>0</v>
      </c>
      <c r="K620" s="7">
        <f t="shared" si="198"/>
        <v>0</v>
      </c>
      <c r="L620" s="7">
        <f t="shared" si="199"/>
        <v>0</v>
      </c>
      <c r="M620" s="7">
        <f>Input!C608*Input!$F$10</f>
        <v>0</v>
      </c>
      <c r="N620" s="7">
        <f>(-C620*SIN(ATAN(Input!$F$5*Input!$F$10))+(M620-$M$18)*COS(ATAN(Input!$F$5*Input!$F$10)))*IF(Input!C608="",0,1)</f>
        <v>0</v>
      </c>
      <c r="O620" s="7">
        <f>(C620*COS(ATAN(Input!$F$5*Input!$F$10))+(M620-$M$18)*SIN(ATAN(Input!$F$5*Input!$F$10)))*IF(Input!C608="",0,1)</f>
        <v>0</v>
      </c>
      <c r="P620" s="7">
        <f t="shared" si="200"/>
        <v>0</v>
      </c>
      <c r="Q620" s="7">
        <f t="shared" si="201"/>
        <v>0</v>
      </c>
      <c r="R620" s="7">
        <f t="shared" si="202"/>
        <v>0</v>
      </c>
      <c r="S620" s="7">
        <f t="shared" si="203"/>
        <v>0</v>
      </c>
      <c r="T620" s="7">
        <f t="shared" si="204"/>
        <v>0</v>
      </c>
      <c r="U620" s="7">
        <f t="shared" si="205"/>
        <v>0</v>
      </c>
      <c r="V620" s="7">
        <f t="shared" si="206"/>
        <v>0</v>
      </c>
      <c r="W620" s="7">
        <f t="shared" si="207"/>
        <v>0</v>
      </c>
      <c r="X620" s="7">
        <f t="shared" si="208"/>
        <v>0</v>
      </c>
      <c r="Y620" s="7">
        <f t="shared" si="209"/>
        <v>0</v>
      </c>
      <c r="Z620" s="7">
        <f t="shared" ca="1" si="210"/>
        <v>0</v>
      </c>
      <c r="AA620" s="7">
        <f t="shared" ca="1" si="211"/>
        <v>0</v>
      </c>
      <c r="AB620" s="7">
        <f t="shared" ca="1" si="212"/>
        <v>0</v>
      </c>
      <c r="AC620" s="3"/>
      <c r="AD620" s="3"/>
    </row>
    <row r="621" spans="1:30" x14ac:dyDescent="0.2">
      <c r="A621" s="20">
        <v>0</v>
      </c>
      <c r="B621" s="20">
        <v>0</v>
      </c>
      <c r="C621" s="8">
        <f>IF(Input!C609="",0,A621-$A$18)</f>
        <v>0</v>
      </c>
      <c r="D621" s="8">
        <f>(B621-Input!$C$6-Input!$F$5*C621)*IF(Input!C609="",0,1)</f>
        <v>0</v>
      </c>
      <c r="E621" s="7">
        <f t="shared" si="192"/>
        <v>0</v>
      </c>
      <c r="F621" s="7">
        <f t="shared" si="193"/>
        <v>0</v>
      </c>
      <c r="G621" s="7">
        <f t="shared" si="194"/>
        <v>0</v>
      </c>
      <c r="H621" s="7">
        <f t="shared" si="195"/>
        <v>0</v>
      </c>
      <c r="I621" s="7">
        <f t="shared" si="196"/>
        <v>0</v>
      </c>
      <c r="J621" s="7">
        <f t="shared" si="197"/>
        <v>0</v>
      </c>
      <c r="K621" s="7">
        <f t="shared" si="198"/>
        <v>0</v>
      </c>
      <c r="L621" s="7">
        <f t="shared" si="199"/>
        <v>0</v>
      </c>
      <c r="M621" s="7">
        <f>Input!C609*Input!$F$10</f>
        <v>0</v>
      </c>
      <c r="N621" s="7">
        <f>(-C621*SIN(ATAN(Input!$F$5*Input!$F$10))+(M621-$M$18)*COS(ATAN(Input!$F$5*Input!$F$10)))*IF(Input!C609="",0,1)</f>
        <v>0</v>
      </c>
      <c r="O621" s="7">
        <f>(C621*COS(ATAN(Input!$F$5*Input!$F$10))+(M621-$M$18)*SIN(ATAN(Input!$F$5*Input!$F$10)))*IF(Input!C609="",0,1)</f>
        <v>0</v>
      </c>
      <c r="P621" s="7">
        <f t="shared" si="200"/>
        <v>0</v>
      </c>
      <c r="Q621" s="7">
        <f t="shared" si="201"/>
        <v>0</v>
      </c>
      <c r="R621" s="7">
        <f t="shared" si="202"/>
        <v>0</v>
      </c>
      <c r="S621" s="7">
        <f t="shared" si="203"/>
        <v>0</v>
      </c>
      <c r="T621" s="7">
        <f t="shared" si="204"/>
        <v>0</v>
      </c>
      <c r="U621" s="7">
        <f t="shared" si="205"/>
        <v>0</v>
      </c>
      <c r="V621" s="7">
        <f t="shared" si="206"/>
        <v>0</v>
      </c>
      <c r="W621" s="7">
        <f t="shared" si="207"/>
        <v>0</v>
      </c>
      <c r="X621" s="7">
        <f t="shared" si="208"/>
        <v>0</v>
      </c>
      <c r="Y621" s="7">
        <f t="shared" si="209"/>
        <v>0</v>
      </c>
      <c r="Z621" s="7">
        <f t="shared" ca="1" si="210"/>
        <v>0</v>
      </c>
      <c r="AA621" s="7">
        <f t="shared" ca="1" si="211"/>
        <v>0</v>
      </c>
      <c r="AB621" s="7">
        <f t="shared" ca="1" si="212"/>
        <v>0</v>
      </c>
      <c r="AC621" s="3"/>
      <c r="AD621" s="3"/>
    </row>
    <row r="622" spans="1:30" x14ac:dyDescent="0.2">
      <c r="A622" s="20">
        <v>0</v>
      </c>
      <c r="B622" s="20">
        <v>0</v>
      </c>
      <c r="C622" s="8">
        <f>IF(Input!C610="",0,A622-$A$18)</f>
        <v>0</v>
      </c>
      <c r="D622" s="8">
        <f>(B622-Input!$C$6-Input!$F$5*C622)*IF(Input!C610="",0,1)</f>
        <v>0</v>
      </c>
      <c r="E622" s="7">
        <f t="shared" si="192"/>
        <v>0</v>
      </c>
      <c r="F622" s="7">
        <f t="shared" si="193"/>
        <v>0</v>
      </c>
      <c r="G622" s="7">
        <f t="shared" si="194"/>
        <v>0</v>
      </c>
      <c r="H622" s="7">
        <f t="shared" si="195"/>
        <v>0</v>
      </c>
      <c r="I622" s="7">
        <f t="shared" si="196"/>
        <v>0</v>
      </c>
      <c r="J622" s="7">
        <f t="shared" si="197"/>
        <v>0</v>
      </c>
      <c r="K622" s="7">
        <f t="shared" si="198"/>
        <v>0</v>
      </c>
      <c r="L622" s="7">
        <f t="shared" si="199"/>
        <v>0</v>
      </c>
      <c r="M622" s="7">
        <f>Input!C610*Input!$F$10</f>
        <v>0</v>
      </c>
      <c r="N622" s="7">
        <f>(-C622*SIN(ATAN(Input!$F$5*Input!$F$10))+(M622-$M$18)*COS(ATAN(Input!$F$5*Input!$F$10)))*IF(Input!C610="",0,1)</f>
        <v>0</v>
      </c>
      <c r="O622" s="7">
        <f>(C622*COS(ATAN(Input!$F$5*Input!$F$10))+(M622-$M$18)*SIN(ATAN(Input!$F$5*Input!$F$10)))*IF(Input!C610="",0,1)</f>
        <v>0</v>
      </c>
      <c r="P622" s="7">
        <f t="shared" si="200"/>
        <v>0</v>
      </c>
      <c r="Q622" s="7">
        <f t="shared" si="201"/>
        <v>0</v>
      </c>
      <c r="R622" s="7">
        <f t="shared" si="202"/>
        <v>0</v>
      </c>
      <c r="S622" s="7">
        <f t="shared" si="203"/>
        <v>0</v>
      </c>
      <c r="T622" s="7">
        <f t="shared" si="204"/>
        <v>0</v>
      </c>
      <c r="U622" s="7">
        <f t="shared" si="205"/>
        <v>0</v>
      </c>
      <c r="V622" s="7">
        <f t="shared" si="206"/>
        <v>0</v>
      </c>
      <c r="W622" s="7">
        <f t="shared" si="207"/>
        <v>0</v>
      </c>
      <c r="X622" s="7">
        <f t="shared" si="208"/>
        <v>0</v>
      </c>
      <c r="Y622" s="7">
        <f t="shared" si="209"/>
        <v>0</v>
      </c>
      <c r="Z622" s="7">
        <f t="shared" ca="1" si="210"/>
        <v>0</v>
      </c>
      <c r="AA622" s="7">
        <f t="shared" ca="1" si="211"/>
        <v>0</v>
      </c>
      <c r="AB622" s="7">
        <f t="shared" ca="1" si="212"/>
        <v>0</v>
      </c>
      <c r="AC622" s="3"/>
      <c r="AD622" s="3"/>
    </row>
    <row r="623" spans="1:30" x14ac:dyDescent="0.2">
      <c r="A623" s="20">
        <v>0</v>
      </c>
      <c r="B623" s="20">
        <v>0</v>
      </c>
      <c r="C623" s="8">
        <f>IF(Input!C611="",0,A623-$A$18)</f>
        <v>0</v>
      </c>
      <c r="D623" s="8">
        <f>(B623-Input!$C$6-Input!$F$5*C623)*IF(Input!C611="",0,1)</f>
        <v>0</v>
      </c>
      <c r="E623" s="7">
        <f t="shared" si="192"/>
        <v>0</v>
      </c>
      <c r="F623" s="7">
        <f t="shared" si="193"/>
        <v>0</v>
      </c>
      <c r="G623" s="7">
        <f t="shared" si="194"/>
        <v>0</v>
      </c>
      <c r="H623" s="7">
        <f t="shared" si="195"/>
        <v>0</v>
      </c>
      <c r="I623" s="7">
        <f t="shared" si="196"/>
        <v>0</v>
      </c>
      <c r="J623" s="7">
        <f t="shared" si="197"/>
        <v>0</v>
      </c>
      <c r="K623" s="7">
        <f t="shared" si="198"/>
        <v>0</v>
      </c>
      <c r="L623" s="7">
        <f t="shared" si="199"/>
        <v>0</v>
      </c>
      <c r="M623" s="7">
        <f>Input!C611*Input!$F$10</f>
        <v>0</v>
      </c>
      <c r="N623" s="7">
        <f>(-C623*SIN(ATAN(Input!$F$5*Input!$F$10))+(M623-$M$18)*COS(ATAN(Input!$F$5*Input!$F$10)))*IF(Input!C611="",0,1)</f>
        <v>0</v>
      </c>
      <c r="O623" s="7">
        <f>(C623*COS(ATAN(Input!$F$5*Input!$F$10))+(M623-$M$18)*SIN(ATAN(Input!$F$5*Input!$F$10)))*IF(Input!C611="",0,1)</f>
        <v>0</v>
      </c>
      <c r="P623" s="7">
        <f t="shared" si="200"/>
        <v>0</v>
      </c>
      <c r="Q623" s="7">
        <f t="shared" si="201"/>
        <v>0</v>
      </c>
      <c r="R623" s="7">
        <f t="shared" si="202"/>
        <v>0</v>
      </c>
      <c r="S623" s="7">
        <f t="shared" si="203"/>
        <v>0</v>
      </c>
      <c r="T623" s="7">
        <f t="shared" si="204"/>
        <v>0</v>
      </c>
      <c r="U623" s="7">
        <f t="shared" si="205"/>
        <v>0</v>
      </c>
      <c r="V623" s="7">
        <f t="shared" si="206"/>
        <v>0</v>
      </c>
      <c r="W623" s="7">
        <f t="shared" si="207"/>
        <v>0</v>
      </c>
      <c r="X623" s="7">
        <f t="shared" si="208"/>
        <v>0</v>
      </c>
      <c r="Y623" s="7">
        <f t="shared" si="209"/>
        <v>0</v>
      </c>
      <c r="Z623" s="7">
        <f t="shared" ca="1" si="210"/>
        <v>0</v>
      </c>
      <c r="AA623" s="7">
        <f t="shared" ca="1" si="211"/>
        <v>0</v>
      </c>
      <c r="AB623" s="7">
        <f t="shared" ca="1" si="212"/>
        <v>0</v>
      </c>
      <c r="AC623" s="3"/>
      <c r="AD623" s="3"/>
    </row>
    <row r="624" spans="1:30" x14ac:dyDescent="0.2">
      <c r="A624" s="20">
        <v>0</v>
      </c>
      <c r="B624" s="20">
        <v>0</v>
      </c>
      <c r="C624" s="8">
        <f>IF(Input!C612="",0,A624-$A$18)</f>
        <v>0</v>
      </c>
      <c r="D624" s="8">
        <f>(B624-Input!$C$6-Input!$F$5*C624)*IF(Input!C612="",0,1)</f>
        <v>0</v>
      </c>
      <c r="E624" s="7">
        <f t="shared" si="192"/>
        <v>0</v>
      </c>
      <c r="F624" s="7">
        <f t="shared" si="193"/>
        <v>0</v>
      </c>
      <c r="G624" s="7">
        <f t="shared" si="194"/>
        <v>0</v>
      </c>
      <c r="H624" s="7">
        <f t="shared" si="195"/>
        <v>0</v>
      </c>
      <c r="I624" s="7">
        <f t="shared" si="196"/>
        <v>0</v>
      </c>
      <c r="J624" s="7">
        <f t="shared" si="197"/>
        <v>0</v>
      </c>
      <c r="K624" s="7">
        <f t="shared" si="198"/>
        <v>0</v>
      </c>
      <c r="L624" s="7">
        <f t="shared" si="199"/>
        <v>0</v>
      </c>
      <c r="M624" s="7">
        <f>Input!C612*Input!$F$10</f>
        <v>0</v>
      </c>
      <c r="N624" s="7">
        <f>(-C624*SIN(ATAN(Input!$F$5*Input!$F$10))+(M624-$M$18)*COS(ATAN(Input!$F$5*Input!$F$10)))*IF(Input!C612="",0,1)</f>
        <v>0</v>
      </c>
      <c r="O624" s="7">
        <f>(C624*COS(ATAN(Input!$F$5*Input!$F$10))+(M624-$M$18)*SIN(ATAN(Input!$F$5*Input!$F$10)))*IF(Input!C612="",0,1)</f>
        <v>0</v>
      </c>
      <c r="P624" s="7">
        <f t="shared" si="200"/>
        <v>0</v>
      </c>
      <c r="Q624" s="7">
        <f t="shared" si="201"/>
        <v>0</v>
      </c>
      <c r="R624" s="7">
        <f t="shared" si="202"/>
        <v>0</v>
      </c>
      <c r="S624" s="7">
        <f t="shared" si="203"/>
        <v>0</v>
      </c>
      <c r="T624" s="7">
        <f t="shared" si="204"/>
        <v>0</v>
      </c>
      <c r="U624" s="7">
        <f t="shared" si="205"/>
        <v>0</v>
      </c>
      <c r="V624" s="7">
        <f t="shared" si="206"/>
        <v>0</v>
      </c>
      <c r="W624" s="7">
        <f t="shared" si="207"/>
        <v>0</v>
      </c>
      <c r="X624" s="7">
        <f t="shared" si="208"/>
        <v>0</v>
      </c>
      <c r="Y624" s="7">
        <f t="shared" si="209"/>
        <v>0</v>
      </c>
      <c r="Z624" s="7">
        <f t="shared" ca="1" si="210"/>
        <v>0</v>
      </c>
      <c r="AA624" s="7">
        <f t="shared" ca="1" si="211"/>
        <v>0</v>
      </c>
      <c r="AB624" s="7">
        <f t="shared" ca="1" si="212"/>
        <v>0</v>
      </c>
      <c r="AC624" s="3"/>
      <c r="AD624" s="3"/>
    </row>
    <row r="625" spans="1:30" x14ac:dyDescent="0.2">
      <c r="A625" s="20">
        <v>0</v>
      </c>
      <c r="B625" s="20">
        <v>0</v>
      </c>
      <c r="C625" s="8">
        <f>IF(Input!C613="",0,A625-$A$18)</f>
        <v>0</v>
      </c>
      <c r="D625" s="8">
        <f>(B625-Input!$C$6-Input!$F$5*C625)*IF(Input!C613="",0,1)</f>
        <v>0</v>
      </c>
      <c r="E625" s="7">
        <f t="shared" si="192"/>
        <v>0</v>
      </c>
      <c r="F625" s="7">
        <f t="shared" si="193"/>
        <v>0</v>
      </c>
      <c r="G625" s="7">
        <f t="shared" si="194"/>
        <v>0</v>
      </c>
      <c r="H625" s="7">
        <f t="shared" si="195"/>
        <v>0</v>
      </c>
      <c r="I625" s="7">
        <f t="shared" si="196"/>
        <v>0</v>
      </c>
      <c r="J625" s="7">
        <f t="shared" si="197"/>
        <v>0</v>
      </c>
      <c r="K625" s="7">
        <f t="shared" si="198"/>
        <v>0</v>
      </c>
      <c r="L625" s="7">
        <f t="shared" si="199"/>
        <v>0</v>
      </c>
      <c r="M625" s="7">
        <f>Input!C613*Input!$F$10</f>
        <v>0</v>
      </c>
      <c r="N625" s="7">
        <f>(-C625*SIN(ATAN(Input!$F$5*Input!$F$10))+(M625-$M$18)*COS(ATAN(Input!$F$5*Input!$F$10)))*IF(Input!C613="",0,1)</f>
        <v>0</v>
      </c>
      <c r="O625" s="7">
        <f>(C625*COS(ATAN(Input!$F$5*Input!$F$10))+(M625-$M$18)*SIN(ATAN(Input!$F$5*Input!$F$10)))*IF(Input!C613="",0,1)</f>
        <v>0</v>
      </c>
      <c r="P625" s="7">
        <f t="shared" si="200"/>
        <v>0</v>
      </c>
      <c r="Q625" s="7">
        <f t="shared" si="201"/>
        <v>0</v>
      </c>
      <c r="R625" s="7">
        <f t="shared" si="202"/>
        <v>0</v>
      </c>
      <c r="S625" s="7">
        <f t="shared" si="203"/>
        <v>0</v>
      </c>
      <c r="T625" s="7">
        <f t="shared" si="204"/>
        <v>0</v>
      </c>
      <c r="U625" s="7">
        <f t="shared" si="205"/>
        <v>0</v>
      </c>
      <c r="V625" s="7">
        <f t="shared" si="206"/>
        <v>0</v>
      </c>
      <c r="W625" s="7">
        <f t="shared" si="207"/>
        <v>0</v>
      </c>
      <c r="X625" s="7">
        <f t="shared" si="208"/>
        <v>0</v>
      </c>
      <c r="Y625" s="7">
        <f t="shared" si="209"/>
        <v>0</v>
      </c>
      <c r="Z625" s="7">
        <f t="shared" ca="1" si="210"/>
        <v>0</v>
      </c>
      <c r="AA625" s="7">
        <f t="shared" ca="1" si="211"/>
        <v>0</v>
      </c>
      <c r="AB625" s="7">
        <f t="shared" ca="1" si="212"/>
        <v>0</v>
      </c>
      <c r="AC625" s="3"/>
      <c r="AD625" s="3"/>
    </row>
    <row r="626" spans="1:30" x14ac:dyDescent="0.2">
      <c r="A626" s="20">
        <v>0</v>
      </c>
      <c r="B626" s="20">
        <v>0</v>
      </c>
      <c r="C626" s="8">
        <f>IF(Input!C614="",0,A626-$A$18)</f>
        <v>0</v>
      </c>
      <c r="D626" s="8">
        <f>(B626-Input!$C$6-Input!$F$5*C626)*IF(Input!C614="",0,1)</f>
        <v>0</v>
      </c>
      <c r="E626" s="7">
        <f t="shared" si="192"/>
        <v>0</v>
      </c>
      <c r="F626" s="7">
        <f t="shared" si="193"/>
        <v>0</v>
      </c>
      <c r="G626" s="7">
        <f t="shared" si="194"/>
        <v>0</v>
      </c>
      <c r="H626" s="7">
        <f t="shared" si="195"/>
        <v>0</v>
      </c>
      <c r="I626" s="7">
        <f t="shared" si="196"/>
        <v>0</v>
      </c>
      <c r="J626" s="7">
        <f t="shared" si="197"/>
        <v>0</v>
      </c>
      <c r="K626" s="7">
        <f t="shared" si="198"/>
        <v>0</v>
      </c>
      <c r="L626" s="7">
        <f t="shared" si="199"/>
        <v>0</v>
      </c>
      <c r="M626" s="7">
        <f>Input!C614*Input!$F$10</f>
        <v>0</v>
      </c>
      <c r="N626" s="7">
        <f>(-C626*SIN(ATAN(Input!$F$5*Input!$F$10))+(M626-$M$18)*COS(ATAN(Input!$F$5*Input!$F$10)))*IF(Input!C614="",0,1)</f>
        <v>0</v>
      </c>
      <c r="O626" s="7">
        <f>(C626*COS(ATAN(Input!$F$5*Input!$F$10))+(M626-$M$18)*SIN(ATAN(Input!$F$5*Input!$F$10)))*IF(Input!C614="",0,1)</f>
        <v>0</v>
      </c>
      <c r="P626" s="7">
        <f t="shared" si="200"/>
        <v>0</v>
      </c>
      <c r="Q626" s="7">
        <f t="shared" si="201"/>
        <v>0</v>
      </c>
      <c r="R626" s="7">
        <f t="shared" si="202"/>
        <v>0</v>
      </c>
      <c r="S626" s="7">
        <f t="shared" si="203"/>
        <v>0</v>
      </c>
      <c r="T626" s="7">
        <f t="shared" si="204"/>
        <v>0</v>
      </c>
      <c r="U626" s="7">
        <f t="shared" si="205"/>
        <v>0</v>
      </c>
      <c r="V626" s="7">
        <f t="shared" si="206"/>
        <v>0</v>
      </c>
      <c r="W626" s="7">
        <f t="shared" si="207"/>
        <v>0</v>
      </c>
      <c r="X626" s="7">
        <f t="shared" si="208"/>
        <v>0</v>
      </c>
      <c r="Y626" s="7">
        <f t="shared" si="209"/>
        <v>0</v>
      </c>
      <c r="Z626" s="7">
        <f t="shared" ca="1" si="210"/>
        <v>0</v>
      </c>
      <c r="AA626" s="7">
        <f t="shared" ca="1" si="211"/>
        <v>0</v>
      </c>
      <c r="AB626" s="7">
        <f t="shared" ca="1" si="212"/>
        <v>0</v>
      </c>
      <c r="AC626" s="3"/>
      <c r="AD626" s="3"/>
    </row>
    <row r="627" spans="1:30" x14ac:dyDescent="0.2">
      <c r="A627" s="20">
        <v>0</v>
      </c>
      <c r="B627" s="20">
        <v>0</v>
      </c>
      <c r="C627" s="8">
        <f>IF(Input!C615="",0,A627-$A$18)</f>
        <v>0</v>
      </c>
      <c r="D627" s="8">
        <f>(B627-Input!$C$6-Input!$F$5*C627)*IF(Input!C615="",0,1)</f>
        <v>0</v>
      </c>
      <c r="E627" s="7">
        <f t="shared" si="192"/>
        <v>0</v>
      </c>
      <c r="F627" s="7">
        <f t="shared" si="193"/>
        <v>0</v>
      </c>
      <c r="G627" s="7">
        <f t="shared" si="194"/>
        <v>0</v>
      </c>
      <c r="H627" s="7">
        <f t="shared" si="195"/>
        <v>0</v>
      </c>
      <c r="I627" s="7">
        <f t="shared" si="196"/>
        <v>0</v>
      </c>
      <c r="J627" s="7">
        <f t="shared" si="197"/>
        <v>0</v>
      </c>
      <c r="K627" s="7">
        <f t="shared" si="198"/>
        <v>0</v>
      </c>
      <c r="L627" s="7">
        <f t="shared" si="199"/>
        <v>0</v>
      </c>
      <c r="M627" s="7">
        <f>Input!C615*Input!$F$10</f>
        <v>0</v>
      </c>
      <c r="N627" s="7">
        <f>(-C627*SIN(ATAN(Input!$F$5*Input!$F$10))+(M627-$M$18)*COS(ATAN(Input!$F$5*Input!$F$10)))*IF(Input!C615="",0,1)</f>
        <v>0</v>
      </c>
      <c r="O627" s="7">
        <f>(C627*COS(ATAN(Input!$F$5*Input!$F$10))+(M627-$M$18)*SIN(ATAN(Input!$F$5*Input!$F$10)))*IF(Input!C615="",0,1)</f>
        <v>0</v>
      </c>
      <c r="P627" s="7">
        <f t="shared" si="200"/>
        <v>0</v>
      </c>
      <c r="Q627" s="7">
        <f t="shared" si="201"/>
        <v>0</v>
      </c>
      <c r="R627" s="7">
        <f t="shared" si="202"/>
        <v>0</v>
      </c>
      <c r="S627" s="7">
        <f t="shared" si="203"/>
        <v>0</v>
      </c>
      <c r="T627" s="7">
        <f t="shared" si="204"/>
        <v>0</v>
      </c>
      <c r="U627" s="7">
        <f t="shared" si="205"/>
        <v>0</v>
      </c>
      <c r="V627" s="7">
        <f t="shared" si="206"/>
        <v>0</v>
      </c>
      <c r="W627" s="7">
        <f t="shared" si="207"/>
        <v>0</v>
      </c>
      <c r="X627" s="7">
        <f t="shared" si="208"/>
        <v>0</v>
      </c>
      <c r="Y627" s="7">
        <f t="shared" si="209"/>
        <v>0</v>
      </c>
      <c r="Z627" s="7">
        <f t="shared" ca="1" si="210"/>
        <v>0</v>
      </c>
      <c r="AA627" s="7">
        <f t="shared" ca="1" si="211"/>
        <v>0</v>
      </c>
      <c r="AB627" s="7">
        <f t="shared" ca="1" si="212"/>
        <v>0</v>
      </c>
      <c r="AC627" s="3"/>
      <c r="AD627" s="3"/>
    </row>
    <row r="628" spans="1:30" x14ac:dyDescent="0.2">
      <c r="A628" s="20">
        <v>0</v>
      </c>
      <c r="B628" s="20">
        <v>0</v>
      </c>
      <c r="C628" s="8">
        <f>IF(Input!C616="",0,A628-$A$18)</f>
        <v>0</v>
      </c>
      <c r="D628" s="8">
        <f>(B628-Input!$C$6-Input!$F$5*C628)*IF(Input!C616="",0,1)</f>
        <v>0</v>
      </c>
      <c r="E628" s="7">
        <f t="shared" si="192"/>
        <v>0</v>
      </c>
      <c r="F628" s="7">
        <f t="shared" si="193"/>
        <v>0</v>
      </c>
      <c r="G628" s="7">
        <f t="shared" si="194"/>
        <v>0</v>
      </c>
      <c r="H628" s="7">
        <f t="shared" si="195"/>
        <v>0</v>
      </c>
      <c r="I628" s="7">
        <f t="shared" si="196"/>
        <v>0</v>
      </c>
      <c r="J628" s="7">
        <f t="shared" si="197"/>
        <v>0</v>
      </c>
      <c r="K628" s="7">
        <f t="shared" si="198"/>
        <v>0</v>
      </c>
      <c r="L628" s="7">
        <f t="shared" si="199"/>
        <v>0</v>
      </c>
      <c r="M628" s="7">
        <f>Input!C616*Input!$F$10</f>
        <v>0</v>
      </c>
      <c r="N628" s="7">
        <f>(-C628*SIN(ATAN(Input!$F$5*Input!$F$10))+(M628-$M$18)*COS(ATAN(Input!$F$5*Input!$F$10)))*IF(Input!C616="",0,1)</f>
        <v>0</v>
      </c>
      <c r="O628" s="7">
        <f>(C628*COS(ATAN(Input!$F$5*Input!$F$10))+(M628-$M$18)*SIN(ATAN(Input!$F$5*Input!$F$10)))*IF(Input!C616="",0,1)</f>
        <v>0</v>
      </c>
      <c r="P628" s="7">
        <f t="shared" si="200"/>
        <v>0</v>
      </c>
      <c r="Q628" s="7">
        <f t="shared" si="201"/>
        <v>0</v>
      </c>
      <c r="R628" s="7">
        <f t="shared" si="202"/>
        <v>0</v>
      </c>
      <c r="S628" s="7">
        <f t="shared" si="203"/>
        <v>0</v>
      </c>
      <c r="T628" s="7">
        <f t="shared" si="204"/>
        <v>0</v>
      </c>
      <c r="U628" s="7">
        <f t="shared" si="205"/>
        <v>0</v>
      </c>
      <c r="V628" s="7">
        <f t="shared" si="206"/>
        <v>0</v>
      </c>
      <c r="W628" s="7">
        <f t="shared" si="207"/>
        <v>0</v>
      </c>
      <c r="X628" s="7">
        <f t="shared" si="208"/>
        <v>0</v>
      </c>
      <c r="Y628" s="7">
        <f t="shared" si="209"/>
        <v>0</v>
      </c>
      <c r="Z628" s="7">
        <f t="shared" ca="1" si="210"/>
        <v>0</v>
      </c>
      <c r="AA628" s="7">
        <f t="shared" ca="1" si="211"/>
        <v>0</v>
      </c>
      <c r="AB628" s="7">
        <f t="shared" ca="1" si="212"/>
        <v>0</v>
      </c>
      <c r="AC628" s="3"/>
      <c r="AD628" s="3"/>
    </row>
    <row r="629" spans="1:30" x14ac:dyDescent="0.2">
      <c r="A629" s="20">
        <v>0</v>
      </c>
      <c r="B629" s="20">
        <v>0</v>
      </c>
      <c r="C629" s="8">
        <f>IF(Input!C617="",0,A629-$A$18)</f>
        <v>0</v>
      </c>
      <c r="D629" s="8">
        <f>(B629-Input!$C$6-Input!$F$5*C629)*IF(Input!C617="",0,1)</f>
        <v>0</v>
      </c>
      <c r="E629" s="7">
        <f t="shared" si="192"/>
        <v>0</v>
      </c>
      <c r="F629" s="7">
        <f t="shared" si="193"/>
        <v>0</v>
      </c>
      <c r="G629" s="7">
        <f t="shared" si="194"/>
        <v>0</v>
      </c>
      <c r="H629" s="7">
        <f t="shared" si="195"/>
        <v>0</v>
      </c>
      <c r="I629" s="7">
        <f t="shared" si="196"/>
        <v>0</v>
      </c>
      <c r="J629" s="7">
        <f t="shared" si="197"/>
        <v>0</v>
      </c>
      <c r="K629" s="7">
        <f t="shared" si="198"/>
        <v>0</v>
      </c>
      <c r="L629" s="7">
        <f t="shared" si="199"/>
        <v>0</v>
      </c>
      <c r="M629" s="7">
        <f>Input!C617*Input!$F$10</f>
        <v>0</v>
      </c>
      <c r="N629" s="7">
        <f>(-C629*SIN(ATAN(Input!$F$5*Input!$F$10))+(M629-$M$18)*COS(ATAN(Input!$F$5*Input!$F$10)))*IF(Input!C617="",0,1)</f>
        <v>0</v>
      </c>
      <c r="O629" s="7">
        <f>(C629*COS(ATAN(Input!$F$5*Input!$F$10))+(M629-$M$18)*SIN(ATAN(Input!$F$5*Input!$F$10)))*IF(Input!C617="",0,1)</f>
        <v>0</v>
      </c>
      <c r="P629" s="7">
        <f t="shared" si="200"/>
        <v>0</v>
      </c>
      <c r="Q629" s="7">
        <f t="shared" si="201"/>
        <v>0</v>
      </c>
      <c r="R629" s="7">
        <f t="shared" si="202"/>
        <v>0</v>
      </c>
      <c r="S629" s="7">
        <f t="shared" si="203"/>
        <v>0</v>
      </c>
      <c r="T629" s="7">
        <f t="shared" si="204"/>
        <v>0</v>
      </c>
      <c r="U629" s="7">
        <f t="shared" si="205"/>
        <v>0</v>
      </c>
      <c r="V629" s="7">
        <f t="shared" si="206"/>
        <v>0</v>
      </c>
      <c r="W629" s="7">
        <f t="shared" si="207"/>
        <v>0</v>
      </c>
      <c r="X629" s="7">
        <f t="shared" si="208"/>
        <v>0</v>
      </c>
      <c r="Y629" s="7">
        <f t="shared" si="209"/>
        <v>0</v>
      </c>
      <c r="Z629" s="7">
        <f t="shared" ca="1" si="210"/>
        <v>0</v>
      </c>
      <c r="AA629" s="7">
        <f t="shared" ca="1" si="211"/>
        <v>0</v>
      </c>
      <c r="AB629" s="7">
        <f t="shared" ca="1" si="212"/>
        <v>0</v>
      </c>
      <c r="AC629" s="3"/>
      <c r="AD629" s="3"/>
    </row>
    <row r="630" spans="1:30" x14ac:dyDescent="0.2">
      <c r="A630" s="20">
        <v>0</v>
      </c>
      <c r="B630" s="20">
        <v>0</v>
      </c>
      <c r="C630" s="8">
        <f>IF(Input!C618="",0,A630-$A$18)</f>
        <v>0</v>
      </c>
      <c r="D630" s="8">
        <f>(B630-Input!$C$6-Input!$F$5*C630)*IF(Input!C618="",0,1)</f>
        <v>0</v>
      </c>
      <c r="E630" s="7">
        <f t="shared" si="192"/>
        <v>0</v>
      </c>
      <c r="F630" s="7">
        <f t="shared" si="193"/>
        <v>0</v>
      </c>
      <c r="G630" s="7">
        <f t="shared" si="194"/>
        <v>0</v>
      </c>
      <c r="H630" s="7">
        <f t="shared" si="195"/>
        <v>0</v>
      </c>
      <c r="I630" s="7">
        <f t="shared" si="196"/>
        <v>0</v>
      </c>
      <c r="J630" s="7">
        <f t="shared" si="197"/>
        <v>0</v>
      </c>
      <c r="K630" s="7">
        <f t="shared" si="198"/>
        <v>0</v>
      </c>
      <c r="L630" s="7">
        <f t="shared" si="199"/>
        <v>0</v>
      </c>
      <c r="M630" s="7">
        <f>Input!C618*Input!$F$10</f>
        <v>0</v>
      </c>
      <c r="N630" s="7">
        <f>(-C630*SIN(ATAN(Input!$F$5*Input!$F$10))+(M630-$M$18)*COS(ATAN(Input!$F$5*Input!$F$10)))*IF(Input!C618="",0,1)</f>
        <v>0</v>
      </c>
      <c r="O630" s="7">
        <f>(C630*COS(ATAN(Input!$F$5*Input!$F$10))+(M630-$M$18)*SIN(ATAN(Input!$F$5*Input!$F$10)))*IF(Input!C618="",0,1)</f>
        <v>0</v>
      </c>
      <c r="P630" s="7">
        <f t="shared" si="200"/>
        <v>0</v>
      </c>
      <c r="Q630" s="7">
        <f t="shared" si="201"/>
        <v>0</v>
      </c>
      <c r="R630" s="7">
        <f t="shared" si="202"/>
        <v>0</v>
      </c>
      <c r="S630" s="7">
        <f t="shared" si="203"/>
        <v>0</v>
      </c>
      <c r="T630" s="7">
        <f t="shared" si="204"/>
        <v>0</v>
      </c>
      <c r="U630" s="7">
        <f t="shared" si="205"/>
        <v>0</v>
      </c>
      <c r="V630" s="7">
        <f t="shared" si="206"/>
        <v>0</v>
      </c>
      <c r="W630" s="7">
        <f t="shared" si="207"/>
        <v>0</v>
      </c>
      <c r="X630" s="7">
        <f t="shared" si="208"/>
        <v>0</v>
      </c>
      <c r="Y630" s="7">
        <f t="shared" si="209"/>
        <v>0</v>
      </c>
      <c r="Z630" s="7">
        <f t="shared" ca="1" si="210"/>
        <v>0</v>
      </c>
      <c r="AA630" s="7">
        <f t="shared" ca="1" si="211"/>
        <v>0</v>
      </c>
      <c r="AB630" s="7">
        <f t="shared" ca="1" si="212"/>
        <v>0</v>
      </c>
      <c r="AC630" s="3"/>
      <c r="AD630" s="3"/>
    </row>
    <row r="631" spans="1:30" x14ac:dyDescent="0.2">
      <c r="A631" s="20">
        <v>0</v>
      </c>
      <c r="B631" s="20">
        <v>0</v>
      </c>
      <c r="C631" s="8">
        <f>IF(Input!C619="",0,A631-$A$18)</f>
        <v>0</v>
      </c>
      <c r="D631" s="8">
        <f>(B631-Input!$C$6-Input!$F$5*C631)*IF(Input!C619="",0,1)</f>
        <v>0</v>
      </c>
      <c r="E631" s="7">
        <f t="shared" si="192"/>
        <v>0</v>
      </c>
      <c r="F631" s="7">
        <f t="shared" si="193"/>
        <v>0</v>
      </c>
      <c r="G631" s="7">
        <f t="shared" si="194"/>
        <v>0</v>
      </c>
      <c r="H631" s="7">
        <f t="shared" si="195"/>
        <v>0</v>
      </c>
      <c r="I631" s="7">
        <f t="shared" si="196"/>
        <v>0</v>
      </c>
      <c r="J631" s="7">
        <f t="shared" si="197"/>
        <v>0</v>
      </c>
      <c r="K631" s="7">
        <f t="shared" si="198"/>
        <v>0</v>
      </c>
      <c r="L631" s="7">
        <f t="shared" si="199"/>
        <v>0</v>
      </c>
      <c r="M631" s="7">
        <f>Input!C619*Input!$F$10</f>
        <v>0</v>
      </c>
      <c r="N631" s="7">
        <f>(-C631*SIN(ATAN(Input!$F$5*Input!$F$10))+(M631-$M$18)*COS(ATAN(Input!$F$5*Input!$F$10)))*IF(Input!C619="",0,1)</f>
        <v>0</v>
      </c>
      <c r="O631" s="7">
        <f>(C631*COS(ATAN(Input!$F$5*Input!$F$10))+(M631-$M$18)*SIN(ATAN(Input!$F$5*Input!$F$10)))*IF(Input!C619="",0,1)</f>
        <v>0</v>
      </c>
      <c r="P631" s="7">
        <f t="shared" si="200"/>
        <v>0</v>
      </c>
      <c r="Q631" s="7">
        <f t="shared" si="201"/>
        <v>0</v>
      </c>
      <c r="R631" s="7">
        <f t="shared" si="202"/>
        <v>0</v>
      </c>
      <c r="S631" s="7">
        <f t="shared" si="203"/>
        <v>0</v>
      </c>
      <c r="T631" s="7">
        <f t="shared" si="204"/>
        <v>0</v>
      </c>
      <c r="U631" s="7">
        <f t="shared" si="205"/>
        <v>0</v>
      </c>
      <c r="V631" s="7">
        <f t="shared" si="206"/>
        <v>0</v>
      </c>
      <c r="W631" s="7">
        <f t="shared" si="207"/>
        <v>0</v>
      </c>
      <c r="X631" s="7">
        <f t="shared" si="208"/>
        <v>0</v>
      </c>
      <c r="Y631" s="7">
        <f t="shared" si="209"/>
        <v>0</v>
      </c>
      <c r="Z631" s="7">
        <f t="shared" ca="1" si="210"/>
        <v>0</v>
      </c>
      <c r="AA631" s="7">
        <f t="shared" ca="1" si="211"/>
        <v>0</v>
      </c>
      <c r="AB631" s="7">
        <f t="shared" ca="1" si="212"/>
        <v>0</v>
      </c>
      <c r="AC631" s="3"/>
      <c r="AD631" s="3"/>
    </row>
    <row r="632" spans="1:30" x14ac:dyDescent="0.2">
      <c r="A632" s="20">
        <v>0</v>
      </c>
      <c r="B632" s="20">
        <v>0</v>
      </c>
      <c r="C632" s="8">
        <f>IF(Input!C620="",0,A632-$A$18)</f>
        <v>0</v>
      </c>
      <c r="D632" s="8">
        <f>(B632-Input!$C$6-Input!$F$5*C632)*IF(Input!C620="",0,1)</f>
        <v>0</v>
      </c>
      <c r="E632" s="7">
        <f t="shared" si="192"/>
        <v>0</v>
      </c>
      <c r="F632" s="7">
        <f t="shared" si="193"/>
        <v>0</v>
      </c>
      <c r="G632" s="7">
        <f t="shared" si="194"/>
        <v>0</v>
      </c>
      <c r="H632" s="7">
        <f t="shared" si="195"/>
        <v>0</v>
      </c>
      <c r="I632" s="7">
        <f t="shared" si="196"/>
        <v>0</v>
      </c>
      <c r="J632" s="7">
        <f t="shared" si="197"/>
        <v>0</v>
      </c>
      <c r="K632" s="7">
        <f t="shared" si="198"/>
        <v>0</v>
      </c>
      <c r="L632" s="7">
        <f t="shared" si="199"/>
        <v>0</v>
      </c>
      <c r="M632" s="7">
        <f>Input!C620*Input!$F$10</f>
        <v>0</v>
      </c>
      <c r="N632" s="7">
        <f>(-C632*SIN(ATAN(Input!$F$5*Input!$F$10))+(M632-$M$18)*COS(ATAN(Input!$F$5*Input!$F$10)))*IF(Input!C620="",0,1)</f>
        <v>0</v>
      </c>
      <c r="O632" s="7">
        <f>(C632*COS(ATAN(Input!$F$5*Input!$F$10))+(M632-$M$18)*SIN(ATAN(Input!$F$5*Input!$F$10)))*IF(Input!C620="",0,1)</f>
        <v>0</v>
      </c>
      <c r="P632" s="7">
        <f t="shared" si="200"/>
        <v>0</v>
      </c>
      <c r="Q632" s="7">
        <f t="shared" si="201"/>
        <v>0</v>
      </c>
      <c r="R632" s="7">
        <f t="shared" si="202"/>
        <v>0</v>
      </c>
      <c r="S632" s="7">
        <f t="shared" si="203"/>
        <v>0</v>
      </c>
      <c r="T632" s="7">
        <f t="shared" si="204"/>
        <v>0</v>
      </c>
      <c r="U632" s="7">
        <f t="shared" si="205"/>
        <v>0</v>
      </c>
      <c r="V632" s="7">
        <f t="shared" si="206"/>
        <v>0</v>
      </c>
      <c r="W632" s="7">
        <f t="shared" si="207"/>
        <v>0</v>
      </c>
      <c r="X632" s="7">
        <f t="shared" si="208"/>
        <v>0</v>
      </c>
      <c r="Y632" s="7">
        <f t="shared" si="209"/>
        <v>0</v>
      </c>
      <c r="Z632" s="7">
        <f t="shared" ca="1" si="210"/>
        <v>0</v>
      </c>
      <c r="AA632" s="7">
        <f t="shared" ca="1" si="211"/>
        <v>0</v>
      </c>
      <c r="AB632" s="7">
        <f t="shared" ca="1" si="212"/>
        <v>0</v>
      </c>
      <c r="AC632" s="3"/>
      <c r="AD632" s="3"/>
    </row>
    <row r="633" spans="1:30" x14ac:dyDescent="0.2">
      <c r="A633" s="20">
        <v>0</v>
      </c>
      <c r="B633" s="20">
        <v>0</v>
      </c>
      <c r="C633" s="8">
        <f>IF(Input!C621="",0,A633-$A$18)</f>
        <v>0</v>
      </c>
      <c r="D633" s="8">
        <f>(B633-Input!$C$6-Input!$F$5*C633)*IF(Input!C621="",0,1)</f>
        <v>0</v>
      </c>
      <c r="E633" s="7">
        <f t="shared" si="192"/>
        <v>0</v>
      </c>
      <c r="F633" s="7">
        <f t="shared" si="193"/>
        <v>0</v>
      </c>
      <c r="G633" s="7">
        <f t="shared" si="194"/>
        <v>0</v>
      </c>
      <c r="H633" s="7">
        <f t="shared" si="195"/>
        <v>0</v>
      </c>
      <c r="I633" s="7">
        <f t="shared" si="196"/>
        <v>0</v>
      </c>
      <c r="J633" s="7">
        <f t="shared" si="197"/>
        <v>0</v>
      </c>
      <c r="K633" s="7">
        <f t="shared" si="198"/>
        <v>0</v>
      </c>
      <c r="L633" s="7">
        <f t="shared" si="199"/>
        <v>0</v>
      </c>
      <c r="M633" s="7">
        <f>Input!C621*Input!$F$10</f>
        <v>0</v>
      </c>
      <c r="N633" s="7">
        <f>(-C633*SIN(ATAN(Input!$F$5*Input!$F$10))+(M633-$M$18)*COS(ATAN(Input!$F$5*Input!$F$10)))*IF(Input!C621="",0,1)</f>
        <v>0</v>
      </c>
      <c r="O633" s="7">
        <f>(C633*COS(ATAN(Input!$F$5*Input!$F$10))+(M633-$M$18)*SIN(ATAN(Input!$F$5*Input!$F$10)))*IF(Input!C621="",0,1)</f>
        <v>0</v>
      </c>
      <c r="P633" s="7">
        <f t="shared" si="200"/>
        <v>0</v>
      </c>
      <c r="Q633" s="7">
        <f t="shared" si="201"/>
        <v>0</v>
      </c>
      <c r="R633" s="7">
        <f t="shared" si="202"/>
        <v>0</v>
      </c>
      <c r="S633" s="7">
        <f t="shared" si="203"/>
        <v>0</v>
      </c>
      <c r="T633" s="7">
        <f t="shared" si="204"/>
        <v>0</v>
      </c>
      <c r="U633" s="7">
        <f t="shared" si="205"/>
        <v>0</v>
      </c>
      <c r="V633" s="7">
        <f t="shared" si="206"/>
        <v>0</v>
      </c>
      <c r="W633" s="7">
        <f t="shared" si="207"/>
        <v>0</v>
      </c>
      <c r="X633" s="7">
        <f t="shared" si="208"/>
        <v>0</v>
      </c>
      <c r="Y633" s="7">
        <f t="shared" si="209"/>
        <v>0</v>
      </c>
      <c r="Z633" s="7">
        <f t="shared" ca="1" si="210"/>
        <v>0</v>
      </c>
      <c r="AA633" s="7">
        <f t="shared" ca="1" si="211"/>
        <v>0</v>
      </c>
      <c r="AB633" s="7">
        <f t="shared" ca="1" si="212"/>
        <v>0</v>
      </c>
      <c r="AC633" s="3"/>
      <c r="AD633" s="3"/>
    </row>
    <row r="634" spans="1:30" x14ac:dyDescent="0.2">
      <c r="A634" s="20">
        <v>0</v>
      </c>
      <c r="B634" s="20">
        <v>0</v>
      </c>
      <c r="C634" s="8">
        <f>IF(Input!C622="",0,A634-$A$18)</f>
        <v>0</v>
      </c>
      <c r="D634" s="8">
        <f>(B634-Input!$C$6-Input!$F$5*C634)*IF(Input!C622="",0,1)</f>
        <v>0</v>
      </c>
      <c r="E634" s="7">
        <f t="shared" si="192"/>
        <v>0</v>
      </c>
      <c r="F634" s="7">
        <f t="shared" si="193"/>
        <v>0</v>
      </c>
      <c r="G634" s="7">
        <f t="shared" si="194"/>
        <v>0</v>
      </c>
      <c r="H634" s="7">
        <f t="shared" si="195"/>
        <v>0</v>
      </c>
      <c r="I634" s="7">
        <f t="shared" si="196"/>
        <v>0</v>
      </c>
      <c r="J634" s="7">
        <f t="shared" si="197"/>
        <v>0</v>
      </c>
      <c r="K634" s="7">
        <f t="shared" si="198"/>
        <v>0</v>
      </c>
      <c r="L634" s="7">
        <f t="shared" si="199"/>
        <v>0</v>
      </c>
      <c r="M634" s="7">
        <f>Input!C622*Input!$F$10</f>
        <v>0</v>
      </c>
      <c r="N634" s="7">
        <f>(-C634*SIN(ATAN(Input!$F$5*Input!$F$10))+(M634-$M$18)*COS(ATAN(Input!$F$5*Input!$F$10)))*IF(Input!C622="",0,1)</f>
        <v>0</v>
      </c>
      <c r="O634" s="7">
        <f>(C634*COS(ATAN(Input!$F$5*Input!$F$10))+(M634-$M$18)*SIN(ATAN(Input!$F$5*Input!$F$10)))*IF(Input!C622="",0,1)</f>
        <v>0</v>
      </c>
      <c r="P634" s="7">
        <f t="shared" si="200"/>
        <v>0</v>
      </c>
      <c r="Q634" s="7">
        <f t="shared" si="201"/>
        <v>0</v>
      </c>
      <c r="R634" s="7">
        <f t="shared" si="202"/>
        <v>0</v>
      </c>
      <c r="S634" s="7">
        <f t="shared" si="203"/>
        <v>0</v>
      </c>
      <c r="T634" s="7">
        <f t="shared" si="204"/>
        <v>0</v>
      </c>
      <c r="U634" s="7">
        <f t="shared" si="205"/>
        <v>0</v>
      </c>
      <c r="V634" s="7">
        <f t="shared" si="206"/>
        <v>0</v>
      </c>
      <c r="W634" s="7">
        <f t="shared" si="207"/>
        <v>0</v>
      </c>
      <c r="X634" s="7">
        <f t="shared" si="208"/>
        <v>0</v>
      </c>
      <c r="Y634" s="7">
        <f t="shared" si="209"/>
        <v>0</v>
      </c>
      <c r="Z634" s="7">
        <f t="shared" ca="1" si="210"/>
        <v>0</v>
      </c>
      <c r="AA634" s="7">
        <f t="shared" ca="1" si="211"/>
        <v>0</v>
      </c>
      <c r="AB634" s="7">
        <f t="shared" ca="1" si="212"/>
        <v>0</v>
      </c>
      <c r="AC634" s="3"/>
      <c r="AD634" s="3"/>
    </row>
    <row r="635" spans="1:30" x14ac:dyDescent="0.2">
      <c r="A635" s="20">
        <v>0</v>
      </c>
      <c r="B635" s="20">
        <v>0</v>
      </c>
      <c r="C635" s="8">
        <f>IF(Input!C623="",0,A635-$A$18)</f>
        <v>0</v>
      </c>
      <c r="D635" s="8">
        <f>(B635-Input!$C$6-Input!$F$5*C635)*IF(Input!C623="",0,1)</f>
        <v>0</v>
      </c>
      <c r="E635" s="7">
        <f t="shared" si="192"/>
        <v>0</v>
      </c>
      <c r="F635" s="7">
        <f t="shared" si="193"/>
        <v>0</v>
      </c>
      <c r="G635" s="7">
        <f t="shared" si="194"/>
        <v>0</v>
      </c>
      <c r="H635" s="7">
        <f t="shared" si="195"/>
        <v>0</v>
      </c>
      <c r="I635" s="7">
        <f t="shared" si="196"/>
        <v>0</v>
      </c>
      <c r="J635" s="7">
        <f t="shared" si="197"/>
        <v>0</v>
      </c>
      <c r="K635" s="7">
        <f t="shared" si="198"/>
        <v>0</v>
      </c>
      <c r="L635" s="7">
        <f t="shared" si="199"/>
        <v>0</v>
      </c>
      <c r="M635" s="7">
        <f>Input!C623*Input!$F$10</f>
        <v>0</v>
      </c>
      <c r="N635" s="7">
        <f>(-C635*SIN(ATAN(Input!$F$5*Input!$F$10))+(M635-$M$18)*COS(ATAN(Input!$F$5*Input!$F$10)))*IF(Input!C623="",0,1)</f>
        <v>0</v>
      </c>
      <c r="O635" s="7">
        <f>(C635*COS(ATAN(Input!$F$5*Input!$F$10))+(M635-$M$18)*SIN(ATAN(Input!$F$5*Input!$F$10)))*IF(Input!C623="",0,1)</f>
        <v>0</v>
      </c>
      <c r="P635" s="7">
        <f t="shared" si="200"/>
        <v>0</v>
      </c>
      <c r="Q635" s="7">
        <f t="shared" si="201"/>
        <v>0</v>
      </c>
      <c r="R635" s="7">
        <f t="shared" si="202"/>
        <v>0</v>
      </c>
      <c r="S635" s="7">
        <f t="shared" si="203"/>
        <v>0</v>
      </c>
      <c r="T635" s="7">
        <f t="shared" si="204"/>
        <v>0</v>
      </c>
      <c r="U635" s="7">
        <f t="shared" si="205"/>
        <v>0</v>
      </c>
      <c r="V635" s="7">
        <f t="shared" si="206"/>
        <v>0</v>
      </c>
      <c r="W635" s="7">
        <f t="shared" si="207"/>
        <v>0</v>
      </c>
      <c r="X635" s="7">
        <f t="shared" si="208"/>
        <v>0</v>
      </c>
      <c r="Y635" s="7">
        <f t="shared" si="209"/>
        <v>0</v>
      </c>
      <c r="Z635" s="7">
        <f t="shared" ca="1" si="210"/>
        <v>0</v>
      </c>
      <c r="AA635" s="7">
        <f t="shared" ca="1" si="211"/>
        <v>0</v>
      </c>
      <c r="AB635" s="7">
        <f t="shared" ca="1" si="212"/>
        <v>0</v>
      </c>
      <c r="AC635" s="3"/>
      <c r="AD635" s="3"/>
    </row>
    <row r="636" spans="1:30" x14ac:dyDescent="0.2">
      <c r="A636" s="20">
        <v>0</v>
      </c>
      <c r="B636" s="20">
        <v>0</v>
      </c>
      <c r="C636" s="8">
        <f>IF(Input!C624="",0,A636-$A$18)</f>
        <v>0</v>
      </c>
      <c r="D636" s="8">
        <f>(B636-Input!$C$6-Input!$F$5*C636)*IF(Input!C624="",0,1)</f>
        <v>0</v>
      </c>
      <c r="E636" s="7">
        <f t="shared" si="192"/>
        <v>0</v>
      </c>
      <c r="F636" s="7">
        <f t="shared" si="193"/>
        <v>0</v>
      </c>
      <c r="G636" s="7">
        <f t="shared" si="194"/>
        <v>0</v>
      </c>
      <c r="H636" s="7">
        <f t="shared" si="195"/>
        <v>0</v>
      </c>
      <c r="I636" s="7">
        <f t="shared" si="196"/>
        <v>0</v>
      </c>
      <c r="J636" s="7">
        <f t="shared" si="197"/>
        <v>0</v>
      </c>
      <c r="K636" s="7">
        <f t="shared" si="198"/>
        <v>0</v>
      </c>
      <c r="L636" s="7">
        <f t="shared" si="199"/>
        <v>0</v>
      </c>
      <c r="M636" s="7">
        <f>Input!C624*Input!$F$10</f>
        <v>0</v>
      </c>
      <c r="N636" s="7">
        <f>(-C636*SIN(ATAN(Input!$F$5*Input!$F$10))+(M636-$M$18)*COS(ATAN(Input!$F$5*Input!$F$10)))*IF(Input!C624="",0,1)</f>
        <v>0</v>
      </c>
      <c r="O636" s="7">
        <f>(C636*COS(ATAN(Input!$F$5*Input!$F$10))+(M636-$M$18)*SIN(ATAN(Input!$F$5*Input!$F$10)))*IF(Input!C624="",0,1)</f>
        <v>0</v>
      </c>
      <c r="P636" s="7">
        <f t="shared" si="200"/>
        <v>0</v>
      </c>
      <c r="Q636" s="7">
        <f t="shared" si="201"/>
        <v>0</v>
      </c>
      <c r="R636" s="7">
        <f t="shared" si="202"/>
        <v>0</v>
      </c>
      <c r="S636" s="7">
        <f t="shared" si="203"/>
        <v>0</v>
      </c>
      <c r="T636" s="7">
        <f t="shared" si="204"/>
        <v>0</v>
      </c>
      <c r="U636" s="7">
        <f t="shared" si="205"/>
        <v>0</v>
      </c>
      <c r="V636" s="7">
        <f t="shared" si="206"/>
        <v>0</v>
      </c>
      <c r="W636" s="7">
        <f t="shared" si="207"/>
        <v>0</v>
      </c>
      <c r="X636" s="7">
        <f t="shared" si="208"/>
        <v>0</v>
      </c>
      <c r="Y636" s="7">
        <f t="shared" si="209"/>
        <v>0</v>
      </c>
      <c r="Z636" s="7">
        <f t="shared" ca="1" si="210"/>
        <v>0</v>
      </c>
      <c r="AA636" s="7">
        <f t="shared" ca="1" si="211"/>
        <v>0</v>
      </c>
      <c r="AB636" s="7">
        <f t="shared" ca="1" si="212"/>
        <v>0</v>
      </c>
      <c r="AC636" s="3"/>
      <c r="AD636" s="3"/>
    </row>
    <row r="637" spans="1:30" x14ac:dyDescent="0.2">
      <c r="A637" s="20">
        <v>0</v>
      </c>
      <c r="B637" s="20">
        <v>0</v>
      </c>
      <c r="C637" s="8">
        <f>IF(Input!C625="",0,A637-$A$18)</f>
        <v>0</v>
      </c>
      <c r="D637" s="8">
        <f>(B637-Input!$C$6-Input!$F$5*C637)*IF(Input!C625="",0,1)</f>
        <v>0</v>
      </c>
      <c r="E637" s="7">
        <f t="shared" si="192"/>
        <v>0</v>
      </c>
      <c r="F637" s="7">
        <f t="shared" si="193"/>
        <v>0</v>
      </c>
      <c r="G637" s="7">
        <f t="shared" si="194"/>
        <v>0</v>
      </c>
      <c r="H637" s="7">
        <f t="shared" si="195"/>
        <v>0</v>
      </c>
      <c r="I637" s="7">
        <f t="shared" si="196"/>
        <v>0</v>
      </c>
      <c r="J637" s="7">
        <f t="shared" si="197"/>
        <v>0</v>
      </c>
      <c r="K637" s="7">
        <f t="shared" si="198"/>
        <v>0</v>
      </c>
      <c r="L637" s="7">
        <f t="shared" si="199"/>
        <v>0</v>
      </c>
      <c r="M637" s="7">
        <f>Input!C625*Input!$F$10</f>
        <v>0</v>
      </c>
      <c r="N637" s="7">
        <f>(-C637*SIN(ATAN(Input!$F$5*Input!$F$10))+(M637-$M$18)*COS(ATAN(Input!$F$5*Input!$F$10)))*IF(Input!C625="",0,1)</f>
        <v>0</v>
      </c>
      <c r="O637" s="7">
        <f>(C637*COS(ATAN(Input!$F$5*Input!$F$10))+(M637-$M$18)*SIN(ATAN(Input!$F$5*Input!$F$10)))*IF(Input!C625="",0,1)</f>
        <v>0</v>
      </c>
      <c r="P637" s="7">
        <f t="shared" si="200"/>
        <v>0</v>
      </c>
      <c r="Q637" s="7">
        <f t="shared" si="201"/>
        <v>0</v>
      </c>
      <c r="R637" s="7">
        <f t="shared" si="202"/>
        <v>0</v>
      </c>
      <c r="S637" s="7">
        <f t="shared" si="203"/>
        <v>0</v>
      </c>
      <c r="T637" s="7">
        <f t="shared" si="204"/>
        <v>0</v>
      </c>
      <c r="U637" s="7">
        <f t="shared" si="205"/>
        <v>0</v>
      </c>
      <c r="V637" s="7">
        <f t="shared" si="206"/>
        <v>0</v>
      </c>
      <c r="W637" s="7">
        <f t="shared" si="207"/>
        <v>0</v>
      </c>
      <c r="X637" s="7">
        <f t="shared" si="208"/>
        <v>0</v>
      </c>
      <c r="Y637" s="7">
        <f t="shared" si="209"/>
        <v>0</v>
      </c>
      <c r="Z637" s="7">
        <f t="shared" ca="1" si="210"/>
        <v>0</v>
      </c>
      <c r="AA637" s="7">
        <f t="shared" ca="1" si="211"/>
        <v>0</v>
      </c>
      <c r="AB637" s="7">
        <f t="shared" ca="1" si="212"/>
        <v>0</v>
      </c>
      <c r="AC637" s="3"/>
      <c r="AD637" s="3"/>
    </row>
    <row r="638" spans="1:30" x14ac:dyDescent="0.2">
      <c r="A638" s="20">
        <v>0</v>
      </c>
      <c r="B638" s="20">
        <v>0</v>
      </c>
      <c r="C638" s="8">
        <f>IF(Input!C626="",0,A638-$A$18)</f>
        <v>0</v>
      </c>
      <c r="D638" s="8">
        <f>(B638-Input!$C$6-Input!$F$5*C638)*IF(Input!C626="",0,1)</f>
        <v>0</v>
      </c>
      <c r="E638" s="7">
        <f t="shared" si="192"/>
        <v>0</v>
      </c>
      <c r="F638" s="7">
        <f t="shared" si="193"/>
        <v>0</v>
      </c>
      <c r="G638" s="7">
        <f t="shared" si="194"/>
        <v>0</v>
      </c>
      <c r="H638" s="7">
        <f t="shared" si="195"/>
        <v>0</v>
      </c>
      <c r="I638" s="7">
        <f t="shared" si="196"/>
        <v>0</v>
      </c>
      <c r="J638" s="7">
        <f t="shared" si="197"/>
        <v>0</v>
      </c>
      <c r="K638" s="7">
        <f t="shared" si="198"/>
        <v>0</v>
      </c>
      <c r="L638" s="7">
        <f t="shared" si="199"/>
        <v>0</v>
      </c>
      <c r="M638" s="7">
        <f>Input!C626*Input!$F$10</f>
        <v>0</v>
      </c>
      <c r="N638" s="7">
        <f>(-C638*SIN(ATAN(Input!$F$5*Input!$F$10))+(M638-$M$18)*COS(ATAN(Input!$F$5*Input!$F$10)))*IF(Input!C626="",0,1)</f>
        <v>0</v>
      </c>
      <c r="O638" s="7">
        <f>(C638*COS(ATAN(Input!$F$5*Input!$F$10))+(M638-$M$18)*SIN(ATAN(Input!$F$5*Input!$F$10)))*IF(Input!C626="",0,1)</f>
        <v>0</v>
      </c>
      <c r="P638" s="7">
        <f t="shared" si="200"/>
        <v>0</v>
      </c>
      <c r="Q638" s="7">
        <f t="shared" si="201"/>
        <v>0</v>
      </c>
      <c r="R638" s="7">
        <f t="shared" si="202"/>
        <v>0</v>
      </c>
      <c r="S638" s="7">
        <f t="shared" si="203"/>
        <v>0</v>
      </c>
      <c r="T638" s="7">
        <f t="shared" si="204"/>
        <v>0</v>
      </c>
      <c r="U638" s="7">
        <f t="shared" si="205"/>
        <v>0</v>
      </c>
      <c r="V638" s="7">
        <f t="shared" si="206"/>
        <v>0</v>
      </c>
      <c r="W638" s="7">
        <f t="shared" si="207"/>
        <v>0</v>
      </c>
      <c r="X638" s="7">
        <f t="shared" si="208"/>
        <v>0</v>
      </c>
      <c r="Y638" s="7">
        <f t="shared" si="209"/>
        <v>0</v>
      </c>
      <c r="Z638" s="7">
        <f t="shared" ca="1" si="210"/>
        <v>0</v>
      </c>
      <c r="AA638" s="7">
        <f t="shared" ca="1" si="211"/>
        <v>0</v>
      </c>
      <c r="AB638" s="7">
        <f t="shared" ca="1" si="212"/>
        <v>0</v>
      </c>
      <c r="AC638" s="3"/>
      <c r="AD638" s="3"/>
    </row>
    <row r="639" spans="1:30" x14ac:dyDescent="0.2">
      <c r="A639" s="20">
        <v>0</v>
      </c>
      <c r="B639" s="20">
        <v>0</v>
      </c>
      <c r="C639" s="8">
        <f>IF(Input!C627="",0,A639-$A$18)</f>
        <v>0</v>
      </c>
      <c r="D639" s="8">
        <f>(B639-Input!$C$6-Input!$F$5*C639)*IF(Input!C627="",0,1)</f>
        <v>0</v>
      </c>
      <c r="E639" s="7">
        <f t="shared" si="192"/>
        <v>0</v>
      </c>
      <c r="F639" s="7">
        <f t="shared" si="193"/>
        <v>0</v>
      </c>
      <c r="G639" s="7">
        <f t="shared" si="194"/>
        <v>0</v>
      </c>
      <c r="H639" s="7">
        <f t="shared" si="195"/>
        <v>0</v>
      </c>
      <c r="I639" s="7">
        <f t="shared" si="196"/>
        <v>0</v>
      </c>
      <c r="J639" s="7">
        <f t="shared" si="197"/>
        <v>0</v>
      </c>
      <c r="K639" s="7">
        <f t="shared" si="198"/>
        <v>0</v>
      </c>
      <c r="L639" s="7">
        <f t="shared" si="199"/>
        <v>0</v>
      </c>
      <c r="M639" s="7">
        <f>Input!C627*Input!$F$10</f>
        <v>0</v>
      </c>
      <c r="N639" s="7">
        <f>(-C639*SIN(ATAN(Input!$F$5*Input!$F$10))+(M639-$M$18)*COS(ATAN(Input!$F$5*Input!$F$10)))*IF(Input!C627="",0,1)</f>
        <v>0</v>
      </c>
      <c r="O639" s="7">
        <f>(C639*COS(ATAN(Input!$F$5*Input!$F$10))+(M639-$M$18)*SIN(ATAN(Input!$F$5*Input!$F$10)))*IF(Input!C627="",0,1)</f>
        <v>0</v>
      </c>
      <c r="P639" s="7">
        <f t="shared" si="200"/>
        <v>0</v>
      </c>
      <c r="Q639" s="7">
        <f t="shared" si="201"/>
        <v>0</v>
      </c>
      <c r="R639" s="7">
        <f t="shared" si="202"/>
        <v>0</v>
      </c>
      <c r="S639" s="7">
        <f t="shared" si="203"/>
        <v>0</v>
      </c>
      <c r="T639" s="7">
        <f t="shared" si="204"/>
        <v>0</v>
      </c>
      <c r="U639" s="7">
        <f t="shared" si="205"/>
        <v>0</v>
      </c>
      <c r="V639" s="7">
        <f t="shared" si="206"/>
        <v>0</v>
      </c>
      <c r="W639" s="7">
        <f t="shared" si="207"/>
        <v>0</v>
      </c>
      <c r="X639" s="7">
        <f t="shared" si="208"/>
        <v>0</v>
      </c>
      <c r="Y639" s="7">
        <f t="shared" si="209"/>
        <v>0</v>
      </c>
      <c r="Z639" s="7">
        <f t="shared" ca="1" si="210"/>
        <v>0</v>
      </c>
      <c r="AA639" s="7">
        <f t="shared" ca="1" si="211"/>
        <v>0</v>
      </c>
      <c r="AB639" s="7">
        <f t="shared" ca="1" si="212"/>
        <v>0</v>
      </c>
      <c r="AC639" s="3"/>
      <c r="AD639" s="3"/>
    </row>
    <row r="640" spans="1:30" x14ac:dyDescent="0.2">
      <c r="A640" s="20">
        <v>0</v>
      </c>
      <c r="B640" s="20">
        <v>0</v>
      </c>
      <c r="C640" s="8">
        <f>IF(Input!C628="",0,A640-$A$18)</f>
        <v>0</v>
      </c>
      <c r="D640" s="8">
        <f>(B640-Input!$C$6-Input!$F$5*C640)*IF(Input!C628="",0,1)</f>
        <v>0</v>
      </c>
      <c r="E640" s="7">
        <f t="shared" si="192"/>
        <v>0</v>
      </c>
      <c r="F640" s="7">
        <f t="shared" si="193"/>
        <v>0</v>
      </c>
      <c r="G640" s="7">
        <f t="shared" si="194"/>
        <v>0</v>
      </c>
      <c r="H640" s="7">
        <f t="shared" si="195"/>
        <v>0</v>
      </c>
      <c r="I640" s="7">
        <f t="shared" si="196"/>
        <v>0</v>
      </c>
      <c r="J640" s="7">
        <f t="shared" si="197"/>
        <v>0</v>
      </c>
      <c r="K640" s="7">
        <f t="shared" si="198"/>
        <v>0</v>
      </c>
      <c r="L640" s="7">
        <f t="shared" si="199"/>
        <v>0</v>
      </c>
      <c r="M640" s="7">
        <f>Input!C628*Input!$F$10</f>
        <v>0</v>
      </c>
      <c r="N640" s="7">
        <f>(-C640*SIN(ATAN(Input!$F$5*Input!$F$10))+(M640-$M$18)*COS(ATAN(Input!$F$5*Input!$F$10)))*IF(Input!C628="",0,1)</f>
        <v>0</v>
      </c>
      <c r="O640" s="7">
        <f>(C640*COS(ATAN(Input!$F$5*Input!$F$10))+(M640-$M$18)*SIN(ATAN(Input!$F$5*Input!$F$10)))*IF(Input!C628="",0,1)</f>
        <v>0</v>
      </c>
      <c r="P640" s="7">
        <f t="shared" si="200"/>
        <v>0</v>
      </c>
      <c r="Q640" s="7">
        <f t="shared" si="201"/>
        <v>0</v>
      </c>
      <c r="R640" s="7">
        <f t="shared" si="202"/>
        <v>0</v>
      </c>
      <c r="S640" s="7">
        <f t="shared" si="203"/>
        <v>0</v>
      </c>
      <c r="T640" s="7">
        <f t="shared" si="204"/>
        <v>0</v>
      </c>
      <c r="U640" s="7">
        <f t="shared" si="205"/>
        <v>0</v>
      </c>
      <c r="V640" s="7">
        <f t="shared" si="206"/>
        <v>0</v>
      </c>
      <c r="W640" s="7">
        <f t="shared" si="207"/>
        <v>0</v>
      </c>
      <c r="X640" s="7">
        <f t="shared" si="208"/>
        <v>0</v>
      </c>
      <c r="Y640" s="7">
        <f t="shared" si="209"/>
        <v>0</v>
      </c>
      <c r="Z640" s="7">
        <f t="shared" ca="1" si="210"/>
        <v>0</v>
      </c>
      <c r="AA640" s="7">
        <f t="shared" ca="1" si="211"/>
        <v>0</v>
      </c>
      <c r="AB640" s="7">
        <f t="shared" ca="1" si="212"/>
        <v>0</v>
      </c>
      <c r="AC640" s="3"/>
      <c r="AD640" s="3"/>
    </row>
    <row r="641" spans="1:30" x14ac:dyDescent="0.2">
      <c r="A641" s="20">
        <v>0</v>
      </c>
      <c r="B641" s="20">
        <v>0</v>
      </c>
      <c r="C641" s="8">
        <f>IF(Input!C629="",0,A641-$A$18)</f>
        <v>0</v>
      </c>
      <c r="D641" s="8">
        <f>(B641-Input!$C$6-Input!$F$5*C641)*IF(Input!C629="",0,1)</f>
        <v>0</v>
      </c>
      <c r="E641" s="7">
        <f t="shared" si="192"/>
        <v>0</v>
      </c>
      <c r="F641" s="7">
        <f t="shared" si="193"/>
        <v>0</v>
      </c>
      <c r="G641" s="7">
        <f t="shared" si="194"/>
        <v>0</v>
      </c>
      <c r="H641" s="7">
        <f t="shared" si="195"/>
        <v>0</v>
      </c>
      <c r="I641" s="7">
        <f t="shared" si="196"/>
        <v>0</v>
      </c>
      <c r="J641" s="7">
        <f t="shared" si="197"/>
        <v>0</v>
      </c>
      <c r="K641" s="7">
        <f t="shared" si="198"/>
        <v>0</v>
      </c>
      <c r="L641" s="7">
        <f t="shared" si="199"/>
        <v>0</v>
      </c>
      <c r="M641" s="7">
        <f>Input!C629*Input!$F$10</f>
        <v>0</v>
      </c>
      <c r="N641" s="7">
        <f>(-C641*SIN(ATAN(Input!$F$5*Input!$F$10))+(M641-$M$18)*COS(ATAN(Input!$F$5*Input!$F$10)))*IF(Input!C629="",0,1)</f>
        <v>0</v>
      </c>
      <c r="O641" s="7">
        <f>(C641*COS(ATAN(Input!$F$5*Input!$F$10))+(M641-$M$18)*SIN(ATAN(Input!$F$5*Input!$F$10)))*IF(Input!C629="",0,1)</f>
        <v>0</v>
      </c>
      <c r="P641" s="7">
        <f t="shared" si="200"/>
        <v>0</v>
      </c>
      <c r="Q641" s="7">
        <f t="shared" si="201"/>
        <v>0</v>
      </c>
      <c r="R641" s="7">
        <f t="shared" si="202"/>
        <v>0</v>
      </c>
      <c r="S641" s="7">
        <f t="shared" si="203"/>
        <v>0</v>
      </c>
      <c r="T641" s="7">
        <f t="shared" si="204"/>
        <v>0</v>
      </c>
      <c r="U641" s="7">
        <f t="shared" si="205"/>
        <v>0</v>
      </c>
      <c r="V641" s="7">
        <f t="shared" si="206"/>
        <v>0</v>
      </c>
      <c r="W641" s="7">
        <f t="shared" si="207"/>
        <v>0</v>
      </c>
      <c r="X641" s="7">
        <f t="shared" si="208"/>
        <v>0</v>
      </c>
      <c r="Y641" s="7">
        <f t="shared" si="209"/>
        <v>0</v>
      </c>
      <c r="Z641" s="7">
        <f t="shared" ca="1" si="210"/>
        <v>0</v>
      </c>
      <c r="AA641" s="7">
        <f t="shared" ca="1" si="211"/>
        <v>0</v>
      </c>
      <c r="AB641" s="7">
        <f t="shared" ca="1" si="212"/>
        <v>0</v>
      </c>
      <c r="AC641" s="3"/>
      <c r="AD641" s="3"/>
    </row>
    <row r="642" spans="1:30" x14ac:dyDescent="0.2">
      <c r="A642" s="20">
        <v>0</v>
      </c>
      <c r="B642" s="20">
        <v>0</v>
      </c>
      <c r="C642" s="8">
        <f>IF(Input!C630="",0,A642-$A$18)</f>
        <v>0</v>
      </c>
      <c r="D642" s="8">
        <f>(B642-Input!$C$6-Input!$F$5*C642)*IF(Input!C630="",0,1)</f>
        <v>0</v>
      </c>
      <c r="E642" s="7">
        <f t="shared" si="192"/>
        <v>0</v>
      </c>
      <c r="F642" s="7">
        <f t="shared" si="193"/>
        <v>0</v>
      </c>
      <c r="G642" s="7">
        <f t="shared" si="194"/>
        <v>0</v>
      </c>
      <c r="H642" s="7">
        <f t="shared" si="195"/>
        <v>0</v>
      </c>
      <c r="I642" s="7">
        <f t="shared" si="196"/>
        <v>0</v>
      </c>
      <c r="J642" s="7">
        <f t="shared" si="197"/>
        <v>0</v>
      </c>
      <c r="K642" s="7">
        <f t="shared" si="198"/>
        <v>0</v>
      </c>
      <c r="L642" s="7">
        <f t="shared" si="199"/>
        <v>0</v>
      </c>
      <c r="M642" s="7">
        <f>Input!C630*Input!$F$10</f>
        <v>0</v>
      </c>
      <c r="N642" s="7">
        <f>(-C642*SIN(ATAN(Input!$F$5*Input!$F$10))+(M642-$M$18)*COS(ATAN(Input!$F$5*Input!$F$10)))*IF(Input!C630="",0,1)</f>
        <v>0</v>
      </c>
      <c r="O642" s="7">
        <f>(C642*COS(ATAN(Input!$F$5*Input!$F$10))+(M642-$M$18)*SIN(ATAN(Input!$F$5*Input!$F$10)))*IF(Input!C630="",0,1)</f>
        <v>0</v>
      </c>
      <c r="P642" s="7">
        <f t="shared" si="200"/>
        <v>0</v>
      </c>
      <c r="Q642" s="7">
        <f t="shared" si="201"/>
        <v>0</v>
      </c>
      <c r="R642" s="7">
        <f t="shared" si="202"/>
        <v>0</v>
      </c>
      <c r="S642" s="7">
        <f t="shared" si="203"/>
        <v>0</v>
      </c>
      <c r="T642" s="7">
        <f t="shared" si="204"/>
        <v>0</v>
      </c>
      <c r="U642" s="7">
        <f t="shared" si="205"/>
        <v>0</v>
      </c>
      <c r="V642" s="7">
        <f t="shared" si="206"/>
        <v>0</v>
      </c>
      <c r="W642" s="7">
        <f t="shared" si="207"/>
        <v>0</v>
      </c>
      <c r="X642" s="7">
        <f t="shared" si="208"/>
        <v>0</v>
      </c>
      <c r="Y642" s="7">
        <f t="shared" si="209"/>
        <v>0</v>
      </c>
      <c r="Z642" s="7">
        <f t="shared" ca="1" si="210"/>
        <v>0</v>
      </c>
      <c r="AA642" s="7">
        <f t="shared" ca="1" si="211"/>
        <v>0</v>
      </c>
      <c r="AB642" s="7">
        <f t="shared" ca="1" si="212"/>
        <v>0</v>
      </c>
      <c r="AC642" s="3"/>
      <c r="AD642" s="3"/>
    </row>
    <row r="643" spans="1:30" x14ac:dyDescent="0.2">
      <c r="A643" s="20">
        <v>0</v>
      </c>
      <c r="B643" s="20">
        <v>0</v>
      </c>
      <c r="C643" s="8">
        <f>IF(Input!C631="",0,A643-$A$18)</f>
        <v>0</v>
      </c>
      <c r="D643" s="8">
        <f>(B643-Input!$C$6-Input!$F$5*C643)*IF(Input!C631="",0,1)</f>
        <v>0</v>
      </c>
      <c r="E643" s="7">
        <f t="shared" si="192"/>
        <v>0</v>
      </c>
      <c r="F643" s="7">
        <f t="shared" si="193"/>
        <v>0</v>
      </c>
      <c r="G643" s="7">
        <f t="shared" si="194"/>
        <v>0</v>
      </c>
      <c r="H643" s="7">
        <f t="shared" si="195"/>
        <v>0</v>
      </c>
      <c r="I643" s="7">
        <f t="shared" si="196"/>
        <v>0</v>
      </c>
      <c r="J643" s="7">
        <f t="shared" si="197"/>
        <v>0</v>
      </c>
      <c r="K643" s="7">
        <f t="shared" si="198"/>
        <v>0</v>
      </c>
      <c r="L643" s="7">
        <f t="shared" si="199"/>
        <v>0</v>
      </c>
      <c r="M643" s="7">
        <f>Input!C631*Input!$F$10</f>
        <v>0</v>
      </c>
      <c r="N643" s="7">
        <f>(-C643*SIN(ATAN(Input!$F$5*Input!$F$10))+(M643-$M$18)*COS(ATAN(Input!$F$5*Input!$F$10)))*IF(Input!C631="",0,1)</f>
        <v>0</v>
      </c>
      <c r="O643" s="7">
        <f>(C643*COS(ATAN(Input!$F$5*Input!$F$10))+(M643-$M$18)*SIN(ATAN(Input!$F$5*Input!$F$10)))*IF(Input!C631="",0,1)</f>
        <v>0</v>
      </c>
      <c r="P643" s="7">
        <f t="shared" si="200"/>
        <v>0</v>
      </c>
      <c r="Q643" s="7">
        <f t="shared" si="201"/>
        <v>0</v>
      </c>
      <c r="R643" s="7">
        <f t="shared" si="202"/>
        <v>0</v>
      </c>
      <c r="S643" s="7">
        <f t="shared" si="203"/>
        <v>0</v>
      </c>
      <c r="T643" s="7">
        <f t="shared" si="204"/>
        <v>0</v>
      </c>
      <c r="U643" s="7">
        <f t="shared" si="205"/>
        <v>0</v>
      </c>
      <c r="V643" s="7">
        <f t="shared" si="206"/>
        <v>0</v>
      </c>
      <c r="W643" s="7">
        <f t="shared" si="207"/>
        <v>0</v>
      </c>
      <c r="X643" s="7">
        <f t="shared" si="208"/>
        <v>0</v>
      </c>
      <c r="Y643" s="7">
        <f t="shared" si="209"/>
        <v>0</v>
      </c>
      <c r="Z643" s="7">
        <f t="shared" ca="1" si="210"/>
        <v>0</v>
      </c>
      <c r="AA643" s="7">
        <f t="shared" ca="1" si="211"/>
        <v>0</v>
      </c>
      <c r="AB643" s="7">
        <f t="shared" ca="1" si="212"/>
        <v>0</v>
      </c>
      <c r="AC643" s="3"/>
      <c r="AD643" s="3"/>
    </row>
    <row r="644" spans="1:30" x14ac:dyDescent="0.2">
      <c r="A644" s="20">
        <v>0</v>
      </c>
      <c r="B644" s="20">
        <v>0</v>
      </c>
      <c r="C644" s="8">
        <f>IF(Input!C632="",0,A644-$A$18)</f>
        <v>0</v>
      </c>
      <c r="D644" s="8">
        <f>(B644-Input!$C$6-Input!$F$5*C644)*IF(Input!C632="",0,1)</f>
        <v>0</v>
      </c>
      <c r="E644" s="7">
        <f t="shared" si="192"/>
        <v>0</v>
      </c>
      <c r="F644" s="7">
        <f t="shared" si="193"/>
        <v>0</v>
      </c>
      <c r="G644" s="7">
        <f t="shared" si="194"/>
        <v>0</v>
      </c>
      <c r="H644" s="7">
        <f t="shared" si="195"/>
        <v>0</v>
      </c>
      <c r="I644" s="7">
        <f t="shared" si="196"/>
        <v>0</v>
      </c>
      <c r="J644" s="7">
        <f t="shared" si="197"/>
        <v>0</v>
      </c>
      <c r="K644" s="7">
        <f t="shared" si="198"/>
        <v>0</v>
      </c>
      <c r="L644" s="7">
        <f t="shared" si="199"/>
        <v>0</v>
      </c>
      <c r="M644" s="7">
        <f>Input!C632*Input!$F$10</f>
        <v>0</v>
      </c>
      <c r="N644" s="7">
        <f>(-C644*SIN(ATAN(Input!$F$5*Input!$F$10))+(M644-$M$18)*COS(ATAN(Input!$F$5*Input!$F$10)))*IF(Input!C632="",0,1)</f>
        <v>0</v>
      </c>
      <c r="O644" s="7">
        <f>(C644*COS(ATAN(Input!$F$5*Input!$F$10))+(M644-$M$18)*SIN(ATAN(Input!$F$5*Input!$F$10)))*IF(Input!C632="",0,1)</f>
        <v>0</v>
      </c>
      <c r="P644" s="7">
        <f t="shared" si="200"/>
        <v>0</v>
      </c>
      <c r="Q644" s="7">
        <f t="shared" si="201"/>
        <v>0</v>
      </c>
      <c r="R644" s="7">
        <f t="shared" si="202"/>
        <v>0</v>
      </c>
      <c r="S644" s="7">
        <f t="shared" si="203"/>
        <v>0</v>
      </c>
      <c r="T644" s="7">
        <f t="shared" si="204"/>
        <v>0</v>
      </c>
      <c r="U644" s="7">
        <f t="shared" si="205"/>
        <v>0</v>
      </c>
      <c r="V644" s="7">
        <f t="shared" si="206"/>
        <v>0</v>
      </c>
      <c r="W644" s="7">
        <f t="shared" si="207"/>
        <v>0</v>
      </c>
      <c r="X644" s="7">
        <f t="shared" si="208"/>
        <v>0</v>
      </c>
      <c r="Y644" s="7">
        <f t="shared" si="209"/>
        <v>0</v>
      </c>
      <c r="Z644" s="7">
        <f t="shared" ca="1" si="210"/>
        <v>0</v>
      </c>
      <c r="AA644" s="7">
        <f t="shared" ca="1" si="211"/>
        <v>0</v>
      </c>
      <c r="AB644" s="7">
        <f t="shared" ca="1" si="212"/>
        <v>0</v>
      </c>
      <c r="AC644" s="3"/>
      <c r="AD644" s="3"/>
    </row>
    <row r="645" spans="1:30" x14ac:dyDescent="0.2">
      <c r="A645" s="20">
        <v>0</v>
      </c>
      <c r="B645" s="20">
        <v>0</v>
      </c>
      <c r="C645" s="8">
        <f>IF(Input!C633="",0,A645-$A$18)</f>
        <v>0</v>
      </c>
      <c r="D645" s="8">
        <f>(B645-Input!$C$6-Input!$F$5*C645)*IF(Input!C633="",0,1)</f>
        <v>0</v>
      </c>
      <c r="E645" s="7">
        <f t="shared" si="192"/>
        <v>0</v>
      </c>
      <c r="F645" s="7">
        <f t="shared" si="193"/>
        <v>0</v>
      </c>
      <c r="G645" s="7">
        <f t="shared" si="194"/>
        <v>0</v>
      </c>
      <c r="H645" s="7">
        <f t="shared" si="195"/>
        <v>0</v>
      </c>
      <c r="I645" s="7">
        <f t="shared" si="196"/>
        <v>0</v>
      </c>
      <c r="J645" s="7">
        <f t="shared" si="197"/>
        <v>0</v>
      </c>
      <c r="K645" s="7">
        <f t="shared" si="198"/>
        <v>0</v>
      </c>
      <c r="L645" s="7">
        <f t="shared" si="199"/>
        <v>0</v>
      </c>
      <c r="M645" s="7">
        <f>Input!C633*Input!$F$10</f>
        <v>0</v>
      </c>
      <c r="N645" s="7">
        <f>(-C645*SIN(ATAN(Input!$F$5*Input!$F$10))+(M645-$M$18)*COS(ATAN(Input!$F$5*Input!$F$10)))*IF(Input!C633="",0,1)</f>
        <v>0</v>
      </c>
      <c r="O645" s="7">
        <f>(C645*COS(ATAN(Input!$F$5*Input!$F$10))+(M645-$M$18)*SIN(ATAN(Input!$F$5*Input!$F$10)))*IF(Input!C633="",0,1)</f>
        <v>0</v>
      </c>
      <c r="P645" s="7">
        <f t="shared" si="200"/>
        <v>0</v>
      </c>
      <c r="Q645" s="7">
        <f t="shared" si="201"/>
        <v>0</v>
      </c>
      <c r="R645" s="7">
        <f t="shared" si="202"/>
        <v>0</v>
      </c>
      <c r="S645" s="7">
        <f t="shared" si="203"/>
        <v>0</v>
      </c>
      <c r="T645" s="7">
        <f t="shared" si="204"/>
        <v>0</v>
      </c>
      <c r="U645" s="7">
        <f t="shared" si="205"/>
        <v>0</v>
      </c>
      <c r="V645" s="7">
        <f t="shared" si="206"/>
        <v>0</v>
      </c>
      <c r="W645" s="7">
        <f t="shared" si="207"/>
        <v>0</v>
      </c>
      <c r="X645" s="7">
        <f t="shared" si="208"/>
        <v>0</v>
      </c>
      <c r="Y645" s="7">
        <f t="shared" si="209"/>
        <v>0</v>
      </c>
      <c r="Z645" s="7">
        <f t="shared" ca="1" si="210"/>
        <v>0</v>
      </c>
      <c r="AA645" s="7">
        <f t="shared" ca="1" si="211"/>
        <v>0</v>
      </c>
      <c r="AB645" s="7">
        <f t="shared" ca="1" si="212"/>
        <v>0</v>
      </c>
      <c r="AC645" s="3"/>
      <c r="AD645" s="3"/>
    </row>
    <row r="646" spans="1:30" x14ac:dyDescent="0.2">
      <c r="A646" s="20">
        <v>0</v>
      </c>
      <c r="B646" s="20">
        <v>0</v>
      </c>
      <c r="C646" s="8">
        <f>IF(Input!C634="",0,A646-$A$18)</f>
        <v>0</v>
      </c>
      <c r="D646" s="8">
        <f>(B646-Input!$C$6-Input!$F$5*C646)*IF(Input!C634="",0,1)</f>
        <v>0</v>
      </c>
      <c r="E646" s="7">
        <f t="shared" si="192"/>
        <v>0</v>
      </c>
      <c r="F646" s="7">
        <f t="shared" si="193"/>
        <v>0</v>
      </c>
      <c r="G646" s="7">
        <f t="shared" si="194"/>
        <v>0</v>
      </c>
      <c r="H646" s="7">
        <f t="shared" si="195"/>
        <v>0</v>
      </c>
      <c r="I646" s="7">
        <f t="shared" si="196"/>
        <v>0</v>
      </c>
      <c r="J646" s="7">
        <f t="shared" si="197"/>
        <v>0</v>
      </c>
      <c r="K646" s="7">
        <f t="shared" si="198"/>
        <v>0</v>
      </c>
      <c r="L646" s="7">
        <f t="shared" si="199"/>
        <v>0</v>
      </c>
      <c r="M646" s="7">
        <f>Input!C634*Input!$F$10</f>
        <v>0</v>
      </c>
      <c r="N646" s="7">
        <f>(-C646*SIN(ATAN(Input!$F$5*Input!$F$10))+(M646-$M$18)*COS(ATAN(Input!$F$5*Input!$F$10)))*IF(Input!C634="",0,1)</f>
        <v>0</v>
      </c>
      <c r="O646" s="7">
        <f>(C646*COS(ATAN(Input!$F$5*Input!$F$10))+(M646-$M$18)*SIN(ATAN(Input!$F$5*Input!$F$10)))*IF(Input!C634="",0,1)</f>
        <v>0</v>
      </c>
      <c r="P646" s="7">
        <f t="shared" si="200"/>
        <v>0</v>
      </c>
      <c r="Q646" s="7">
        <f t="shared" si="201"/>
        <v>0</v>
      </c>
      <c r="R646" s="7">
        <f t="shared" si="202"/>
        <v>0</v>
      </c>
      <c r="S646" s="7">
        <f t="shared" si="203"/>
        <v>0</v>
      </c>
      <c r="T646" s="7">
        <f t="shared" si="204"/>
        <v>0</v>
      </c>
      <c r="U646" s="7">
        <f t="shared" si="205"/>
        <v>0</v>
      </c>
      <c r="V646" s="7">
        <f t="shared" si="206"/>
        <v>0</v>
      </c>
      <c r="W646" s="7">
        <f t="shared" si="207"/>
        <v>0</v>
      </c>
      <c r="X646" s="7">
        <f t="shared" si="208"/>
        <v>0</v>
      </c>
      <c r="Y646" s="7">
        <f t="shared" si="209"/>
        <v>0</v>
      </c>
      <c r="Z646" s="7">
        <f t="shared" ca="1" si="210"/>
        <v>0</v>
      </c>
      <c r="AA646" s="7">
        <f t="shared" ca="1" si="211"/>
        <v>0</v>
      </c>
      <c r="AB646" s="7">
        <f t="shared" ca="1" si="212"/>
        <v>0</v>
      </c>
      <c r="AC646" s="3"/>
      <c r="AD646" s="3"/>
    </row>
    <row r="647" spans="1:30" x14ac:dyDescent="0.2">
      <c r="A647" s="20">
        <v>0</v>
      </c>
      <c r="B647" s="20">
        <v>0</v>
      </c>
      <c r="C647" s="8">
        <f>IF(Input!C635="",0,A647-$A$18)</f>
        <v>0</v>
      </c>
      <c r="D647" s="8">
        <f>(B647-Input!$C$6-Input!$F$5*C647)*IF(Input!C635="",0,1)</f>
        <v>0</v>
      </c>
      <c r="E647" s="7">
        <f t="shared" si="192"/>
        <v>0</v>
      </c>
      <c r="F647" s="7">
        <f t="shared" si="193"/>
        <v>0</v>
      </c>
      <c r="G647" s="7">
        <f t="shared" si="194"/>
        <v>0</v>
      </c>
      <c r="H647" s="7">
        <f t="shared" si="195"/>
        <v>0</v>
      </c>
      <c r="I647" s="7">
        <f t="shared" si="196"/>
        <v>0</v>
      </c>
      <c r="J647" s="7">
        <f t="shared" si="197"/>
        <v>0</v>
      </c>
      <c r="K647" s="7">
        <f t="shared" si="198"/>
        <v>0</v>
      </c>
      <c r="L647" s="7">
        <f t="shared" si="199"/>
        <v>0</v>
      </c>
      <c r="M647" s="7">
        <f>Input!C635*Input!$F$10</f>
        <v>0</v>
      </c>
      <c r="N647" s="7">
        <f>(-C647*SIN(ATAN(Input!$F$5*Input!$F$10))+(M647-$M$18)*COS(ATAN(Input!$F$5*Input!$F$10)))*IF(Input!C635="",0,1)</f>
        <v>0</v>
      </c>
      <c r="O647" s="7">
        <f>(C647*COS(ATAN(Input!$F$5*Input!$F$10))+(M647-$M$18)*SIN(ATAN(Input!$F$5*Input!$F$10)))*IF(Input!C635="",0,1)</f>
        <v>0</v>
      </c>
      <c r="P647" s="7">
        <f t="shared" si="200"/>
        <v>0</v>
      </c>
      <c r="Q647" s="7">
        <f t="shared" si="201"/>
        <v>0</v>
      </c>
      <c r="R647" s="7">
        <f t="shared" si="202"/>
        <v>0</v>
      </c>
      <c r="S647" s="7">
        <f t="shared" si="203"/>
        <v>0</v>
      </c>
      <c r="T647" s="7">
        <f t="shared" si="204"/>
        <v>0</v>
      </c>
      <c r="U647" s="7">
        <f t="shared" si="205"/>
        <v>0</v>
      </c>
      <c r="V647" s="7">
        <f t="shared" si="206"/>
        <v>0</v>
      </c>
      <c r="W647" s="7">
        <f t="shared" si="207"/>
        <v>0</v>
      </c>
      <c r="X647" s="7">
        <f t="shared" si="208"/>
        <v>0</v>
      </c>
      <c r="Y647" s="7">
        <f t="shared" si="209"/>
        <v>0</v>
      </c>
      <c r="Z647" s="7">
        <f t="shared" ca="1" si="210"/>
        <v>0</v>
      </c>
      <c r="AA647" s="7">
        <f t="shared" ca="1" si="211"/>
        <v>0</v>
      </c>
      <c r="AB647" s="7">
        <f t="shared" ca="1" si="212"/>
        <v>0</v>
      </c>
      <c r="AC647" s="3"/>
      <c r="AD647" s="3"/>
    </row>
    <row r="648" spans="1:30" x14ac:dyDescent="0.2">
      <c r="A648" s="20">
        <v>0</v>
      </c>
      <c r="B648" s="20">
        <v>0</v>
      </c>
      <c r="C648" s="8">
        <f>IF(Input!C636="",0,A648-$A$18)</f>
        <v>0</v>
      </c>
      <c r="D648" s="8">
        <f>(B648-Input!$C$6-Input!$F$5*C648)*IF(Input!C636="",0,1)</f>
        <v>0</v>
      </c>
      <c r="E648" s="7">
        <f t="shared" si="192"/>
        <v>0</v>
      </c>
      <c r="F648" s="7">
        <f t="shared" si="193"/>
        <v>0</v>
      </c>
      <c r="G648" s="7">
        <f t="shared" si="194"/>
        <v>0</v>
      </c>
      <c r="H648" s="7">
        <f t="shared" si="195"/>
        <v>0</v>
      </c>
      <c r="I648" s="7">
        <f t="shared" si="196"/>
        <v>0</v>
      </c>
      <c r="J648" s="7">
        <f t="shared" si="197"/>
        <v>0</v>
      </c>
      <c r="K648" s="7">
        <f t="shared" si="198"/>
        <v>0</v>
      </c>
      <c r="L648" s="7">
        <f t="shared" si="199"/>
        <v>0</v>
      </c>
      <c r="M648" s="7">
        <f>Input!C636*Input!$F$10</f>
        <v>0</v>
      </c>
      <c r="N648" s="7">
        <f>(-C648*SIN(ATAN(Input!$F$5*Input!$F$10))+(M648-$M$18)*COS(ATAN(Input!$F$5*Input!$F$10)))*IF(Input!C636="",0,1)</f>
        <v>0</v>
      </c>
      <c r="O648" s="7">
        <f>(C648*COS(ATAN(Input!$F$5*Input!$F$10))+(M648-$M$18)*SIN(ATAN(Input!$F$5*Input!$F$10)))*IF(Input!C636="",0,1)</f>
        <v>0</v>
      </c>
      <c r="P648" s="7">
        <f t="shared" si="200"/>
        <v>0</v>
      </c>
      <c r="Q648" s="7">
        <f t="shared" si="201"/>
        <v>0</v>
      </c>
      <c r="R648" s="7">
        <f t="shared" si="202"/>
        <v>0</v>
      </c>
      <c r="S648" s="7">
        <f t="shared" si="203"/>
        <v>0</v>
      </c>
      <c r="T648" s="7">
        <f t="shared" si="204"/>
        <v>0</v>
      </c>
      <c r="U648" s="7">
        <f t="shared" si="205"/>
        <v>0</v>
      </c>
      <c r="V648" s="7">
        <f t="shared" si="206"/>
        <v>0</v>
      </c>
      <c r="W648" s="7">
        <f t="shared" si="207"/>
        <v>0</v>
      </c>
      <c r="X648" s="7">
        <f t="shared" si="208"/>
        <v>0</v>
      </c>
      <c r="Y648" s="7">
        <f t="shared" si="209"/>
        <v>0</v>
      </c>
      <c r="Z648" s="7">
        <f t="shared" ca="1" si="210"/>
        <v>0</v>
      </c>
      <c r="AA648" s="7">
        <f t="shared" ca="1" si="211"/>
        <v>0</v>
      </c>
      <c r="AB648" s="7">
        <f t="shared" ca="1" si="212"/>
        <v>0</v>
      </c>
      <c r="AC648" s="3"/>
      <c r="AD648" s="3"/>
    </row>
    <row r="649" spans="1:30" x14ac:dyDescent="0.2">
      <c r="A649" s="20">
        <v>0</v>
      </c>
      <c r="B649" s="20">
        <v>0</v>
      </c>
      <c r="C649" s="8">
        <f>IF(Input!C637="",0,A649-$A$18)</f>
        <v>0</v>
      </c>
      <c r="D649" s="8">
        <f>(B649-Input!$C$6-Input!$F$5*C649)*IF(Input!C637="",0,1)</f>
        <v>0</v>
      </c>
      <c r="E649" s="7">
        <f t="shared" si="192"/>
        <v>0</v>
      </c>
      <c r="F649" s="7">
        <f t="shared" si="193"/>
        <v>0</v>
      </c>
      <c r="G649" s="7">
        <f t="shared" si="194"/>
        <v>0</v>
      </c>
      <c r="H649" s="7">
        <f t="shared" si="195"/>
        <v>0</v>
      </c>
      <c r="I649" s="7">
        <f t="shared" si="196"/>
        <v>0</v>
      </c>
      <c r="J649" s="7">
        <f t="shared" si="197"/>
        <v>0</v>
      </c>
      <c r="K649" s="7">
        <f t="shared" si="198"/>
        <v>0</v>
      </c>
      <c r="L649" s="7">
        <f t="shared" si="199"/>
        <v>0</v>
      </c>
      <c r="M649" s="7">
        <f>Input!C637*Input!$F$10</f>
        <v>0</v>
      </c>
      <c r="N649" s="7">
        <f>(-C649*SIN(ATAN(Input!$F$5*Input!$F$10))+(M649-$M$18)*COS(ATAN(Input!$F$5*Input!$F$10)))*IF(Input!C637="",0,1)</f>
        <v>0</v>
      </c>
      <c r="O649" s="7">
        <f>(C649*COS(ATAN(Input!$F$5*Input!$F$10))+(M649-$M$18)*SIN(ATAN(Input!$F$5*Input!$F$10)))*IF(Input!C637="",0,1)</f>
        <v>0</v>
      </c>
      <c r="P649" s="7">
        <f t="shared" si="200"/>
        <v>0</v>
      </c>
      <c r="Q649" s="7">
        <f t="shared" si="201"/>
        <v>0</v>
      </c>
      <c r="R649" s="7">
        <f t="shared" si="202"/>
        <v>0</v>
      </c>
      <c r="S649" s="7">
        <f t="shared" si="203"/>
        <v>0</v>
      </c>
      <c r="T649" s="7">
        <f t="shared" si="204"/>
        <v>0</v>
      </c>
      <c r="U649" s="7">
        <f t="shared" si="205"/>
        <v>0</v>
      </c>
      <c r="V649" s="7">
        <f t="shared" si="206"/>
        <v>0</v>
      </c>
      <c r="W649" s="7">
        <f t="shared" si="207"/>
        <v>0</v>
      </c>
      <c r="X649" s="7">
        <f t="shared" si="208"/>
        <v>0</v>
      </c>
      <c r="Y649" s="7">
        <f t="shared" si="209"/>
        <v>0</v>
      </c>
      <c r="Z649" s="7">
        <f t="shared" ca="1" si="210"/>
        <v>0</v>
      </c>
      <c r="AA649" s="7">
        <f t="shared" ca="1" si="211"/>
        <v>0</v>
      </c>
      <c r="AB649" s="7">
        <f t="shared" ca="1" si="212"/>
        <v>0</v>
      </c>
      <c r="AC649" s="3"/>
      <c r="AD649" s="3"/>
    </row>
    <row r="650" spans="1:30" x14ac:dyDescent="0.2">
      <c r="A650" s="20">
        <v>0</v>
      </c>
      <c r="B650" s="20">
        <v>0</v>
      </c>
      <c r="C650" s="8">
        <f>IF(Input!C638="",0,A650-$A$18)</f>
        <v>0</v>
      </c>
      <c r="D650" s="8">
        <f>(B650-Input!$C$6-Input!$F$5*C650)*IF(Input!C638="",0,1)</f>
        <v>0</v>
      </c>
      <c r="E650" s="7">
        <f t="shared" si="192"/>
        <v>0</v>
      </c>
      <c r="F650" s="7">
        <f t="shared" si="193"/>
        <v>0</v>
      </c>
      <c r="G650" s="7">
        <f t="shared" si="194"/>
        <v>0</v>
      </c>
      <c r="H650" s="7">
        <f t="shared" si="195"/>
        <v>0</v>
      </c>
      <c r="I650" s="7">
        <f t="shared" si="196"/>
        <v>0</v>
      </c>
      <c r="J650" s="7">
        <f t="shared" si="197"/>
        <v>0</v>
      </c>
      <c r="K650" s="7">
        <f t="shared" si="198"/>
        <v>0</v>
      </c>
      <c r="L650" s="7">
        <f t="shared" si="199"/>
        <v>0</v>
      </c>
      <c r="M650" s="7">
        <f>Input!C638*Input!$F$10</f>
        <v>0</v>
      </c>
      <c r="N650" s="7">
        <f>(-C650*SIN(ATAN(Input!$F$5*Input!$F$10))+(M650-$M$18)*COS(ATAN(Input!$F$5*Input!$F$10)))*IF(Input!C638="",0,1)</f>
        <v>0</v>
      </c>
      <c r="O650" s="7">
        <f>(C650*COS(ATAN(Input!$F$5*Input!$F$10))+(M650-$M$18)*SIN(ATAN(Input!$F$5*Input!$F$10)))*IF(Input!C638="",0,1)</f>
        <v>0</v>
      </c>
      <c r="P650" s="7">
        <f t="shared" si="200"/>
        <v>0</v>
      </c>
      <c r="Q650" s="7">
        <f t="shared" si="201"/>
        <v>0</v>
      </c>
      <c r="R650" s="7">
        <f t="shared" si="202"/>
        <v>0</v>
      </c>
      <c r="S650" s="7">
        <f t="shared" si="203"/>
        <v>0</v>
      </c>
      <c r="T650" s="7">
        <f t="shared" si="204"/>
        <v>0</v>
      </c>
      <c r="U650" s="7">
        <f t="shared" si="205"/>
        <v>0</v>
      </c>
      <c r="V650" s="7">
        <f t="shared" si="206"/>
        <v>0</v>
      </c>
      <c r="W650" s="7">
        <f t="shared" si="207"/>
        <v>0</v>
      </c>
      <c r="X650" s="7">
        <f t="shared" si="208"/>
        <v>0</v>
      </c>
      <c r="Y650" s="7">
        <f t="shared" si="209"/>
        <v>0</v>
      </c>
      <c r="Z650" s="7">
        <f t="shared" ca="1" si="210"/>
        <v>0</v>
      </c>
      <c r="AA650" s="7">
        <f t="shared" ca="1" si="211"/>
        <v>0</v>
      </c>
      <c r="AB650" s="7">
        <f t="shared" ca="1" si="212"/>
        <v>0</v>
      </c>
      <c r="AC650" s="3"/>
      <c r="AD650" s="3"/>
    </row>
    <row r="651" spans="1:30" x14ac:dyDescent="0.2">
      <c r="A651" s="20">
        <v>0</v>
      </c>
      <c r="B651" s="20">
        <v>0</v>
      </c>
      <c r="C651" s="8">
        <f>IF(Input!C639="",0,A651-$A$18)</f>
        <v>0</v>
      </c>
      <c r="D651" s="8">
        <f>(B651-Input!$C$6-Input!$F$5*C651)*IF(Input!C639="",0,1)</f>
        <v>0</v>
      </c>
      <c r="E651" s="7">
        <f t="shared" si="192"/>
        <v>0</v>
      </c>
      <c r="F651" s="7">
        <f t="shared" si="193"/>
        <v>0</v>
      </c>
      <c r="G651" s="7">
        <f t="shared" si="194"/>
        <v>0</v>
      </c>
      <c r="H651" s="7">
        <f t="shared" si="195"/>
        <v>0</v>
      </c>
      <c r="I651" s="7">
        <f t="shared" si="196"/>
        <v>0</v>
      </c>
      <c r="J651" s="7">
        <f t="shared" si="197"/>
        <v>0</v>
      </c>
      <c r="K651" s="7">
        <f t="shared" si="198"/>
        <v>0</v>
      </c>
      <c r="L651" s="7">
        <f t="shared" si="199"/>
        <v>0</v>
      </c>
      <c r="M651" s="7">
        <f>Input!C639*Input!$F$10</f>
        <v>0</v>
      </c>
      <c r="N651" s="7">
        <f>(-C651*SIN(ATAN(Input!$F$5*Input!$F$10))+(M651-$M$18)*COS(ATAN(Input!$F$5*Input!$F$10)))*IF(Input!C639="",0,1)</f>
        <v>0</v>
      </c>
      <c r="O651" s="7">
        <f>(C651*COS(ATAN(Input!$F$5*Input!$F$10))+(M651-$M$18)*SIN(ATAN(Input!$F$5*Input!$F$10)))*IF(Input!C639="",0,1)</f>
        <v>0</v>
      </c>
      <c r="P651" s="7">
        <f t="shared" si="200"/>
        <v>0</v>
      </c>
      <c r="Q651" s="7">
        <f t="shared" si="201"/>
        <v>0</v>
      </c>
      <c r="R651" s="7">
        <f t="shared" si="202"/>
        <v>0</v>
      </c>
      <c r="S651" s="7">
        <f t="shared" si="203"/>
        <v>0</v>
      </c>
      <c r="T651" s="7">
        <f t="shared" si="204"/>
        <v>0</v>
      </c>
      <c r="U651" s="7">
        <f t="shared" si="205"/>
        <v>0</v>
      </c>
      <c r="V651" s="7">
        <f t="shared" si="206"/>
        <v>0</v>
      </c>
      <c r="W651" s="7">
        <f t="shared" si="207"/>
        <v>0</v>
      </c>
      <c r="X651" s="7">
        <f t="shared" si="208"/>
        <v>0</v>
      </c>
      <c r="Y651" s="7">
        <f t="shared" si="209"/>
        <v>0</v>
      </c>
      <c r="Z651" s="7">
        <f t="shared" ca="1" si="210"/>
        <v>0</v>
      </c>
      <c r="AA651" s="7">
        <f t="shared" ca="1" si="211"/>
        <v>0</v>
      </c>
      <c r="AB651" s="7">
        <f t="shared" ca="1" si="212"/>
        <v>0</v>
      </c>
      <c r="AC651" s="3"/>
      <c r="AD651" s="3"/>
    </row>
    <row r="652" spans="1:30" x14ac:dyDescent="0.2">
      <c r="A652" s="20">
        <v>0</v>
      </c>
      <c r="B652" s="20">
        <v>0</v>
      </c>
      <c r="C652" s="8">
        <f>IF(Input!C640="",0,A652-$A$18)</f>
        <v>0</v>
      </c>
      <c r="D652" s="8">
        <f>(B652-Input!$C$6-Input!$F$5*C652)*IF(Input!C640="",0,1)</f>
        <v>0</v>
      </c>
      <c r="E652" s="7">
        <f t="shared" si="192"/>
        <v>0</v>
      </c>
      <c r="F652" s="7">
        <f t="shared" si="193"/>
        <v>0</v>
      </c>
      <c r="G652" s="7">
        <f t="shared" si="194"/>
        <v>0</v>
      </c>
      <c r="H652" s="7">
        <f t="shared" si="195"/>
        <v>0</v>
      </c>
      <c r="I652" s="7">
        <f t="shared" si="196"/>
        <v>0</v>
      </c>
      <c r="J652" s="7">
        <f t="shared" si="197"/>
        <v>0</v>
      </c>
      <c r="K652" s="7">
        <f t="shared" si="198"/>
        <v>0</v>
      </c>
      <c r="L652" s="7">
        <f t="shared" si="199"/>
        <v>0</v>
      </c>
      <c r="M652" s="7">
        <f>Input!C640*Input!$F$10</f>
        <v>0</v>
      </c>
      <c r="N652" s="7">
        <f>(-C652*SIN(ATAN(Input!$F$5*Input!$F$10))+(M652-$M$18)*COS(ATAN(Input!$F$5*Input!$F$10)))*IF(Input!C640="",0,1)</f>
        <v>0</v>
      </c>
      <c r="O652" s="7">
        <f>(C652*COS(ATAN(Input!$F$5*Input!$F$10))+(M652-$M$18)*SIN(ATAN(Input!$F$5*Input!$F$10)))*IF(Input!C640="",0,1)</f>
        <v>0</v>
      </c>
      <c r="P652" s="7">
        <f t="shared" si="200"/>
        <v>0</v>
      </c>
      <c r="Q652" s="7">
        <f t="shared" si="201"/>
        <v>0</v>
      </c>
      <c r="R652" s="7">
        <f t="shared" si="202"/>
        <v>0</v>
      </c>
      <c r="S652" s="7">
        <f t="shared" si="203"/>
        <v>0</v>
      </c>
      <c r="T652" s="7">
        <f t="shared" si="204"/>
        <v>0</v>
      </c>
      <c r="U652" s="7">
        <f t="shared" si="205"/>
        <v>0</v>
      </c>
      <c r="V652" s="7">
        <f t="shared" si="206"/>
        <v>0</v>
      </c>
      <c r="W652" s="7">
        <f t="shared" si="207"/>
        <v>0</v>
      </c>
      <c r="X652" s="7">
        <f t="shared" si="208"/>
        <v>0</v>
      </c>
      <c r="Y652" s="7">
        <f t="shared" si="209"/>
        <v>0</v>
      </c>
      <c r="Z652" s="7">
        <f t="shared" ca="1" si="210"/>
        <v>0</v>
      </c>
      <c r="AA652" s="7">
        <f t="shared" ca="1" si="211"/>
        <v>0</v>
      </c>
      <c r="AB652" s="7">
        <f t="shared" ca="1" si="212"/>
        <v>0</v>
      </c>
      <c r="AC652" s="3"/>
      <c r="AD652" s="3"/>
    </row>
    <row r="653" spans="1:30" x14ac:dyDescent="0.2">
      <c r="A653" s="20">
        <v>0</v>
      </c>
      <c r="B653" s="20">
        <v>0</v>
      </c>
      <c r="C653" s="8">
        <f>IF(Input!C641="",0,A653-$A$18)</f>
        <v>0</v>
      </c>
      <c r="D653" s="8">
        <f>(B653-Input!$C$6-Input!$F$5*C653)*IF(Input!C641="",0,1)</f>
        <v>0</v>
      </c>
      <c r="E653" s="7">
        <f t="shared" si="192"/>
        <v>0</v>
      </c>
      <c r="F653" s="7">
        <f t="shared" si="193"/>
        <v>0</v>
      </c>
      <c r="G653" s="7">
        <f t="shared" si="194"/>
        <v>0</v>
      </c>
      <c r="H653" s="7">
        <f t="shared" si="195"/>
        <v>0</v>
      </c>
      <c r="I653" s="7">
        <f t="shared" si="196"/>
        <v>0</v>
      </c>
      <c r="J653" s="7">
        <f t="shared" si="197"/>
        <v>0</v>
      </c>
      <c r="K653" s="7">
        <f t="shared" si="198"/>
        <v>0</v>
      </c>
      <c r="L653" s="7">
        <f t="shared" si="199"/>
        <v>0</v>
      </c>
      <c r="M653" s="7">
        <f>Input!C641*Input!$F$10</f>
        <v>0</v>
      </c>
      <c r="N653" s="7">
        <f>(-C653*SIN(ATAN(Input!$F$5*Input!$F$10))+(M653-$M$18)*COS(ATAN(Input!$F$5*Input!$F$10)))*IF(Input!C641="",0,1)</f>
        <v>0</v>
      </c>
      <c r="O653" s="7">
        <f>(C653*COS(ATAN(Input!$F$5*Input!$F$10))+(M653-$M$18)*SIN(ATAN(Input!$F$5*Input!$F$10)))*IF(Input!C641="",0,1)</f>
        <v>0</v>
      </c>
      <c r="P653" s="7">
        <f t="shared" si="200"/>
        <v>0</v>
      </c>
      <c r="Q653" s="7">
        <f t="shared" si="201"/>
        <v>0</v>
      </c>
      <c r="R653" s="7">
        <f t="shared" si="202"/>
        <v>0</v>
      </c>
      <c r="S653" s="7">
        <f t="shared" si="203"/>
        <v>0</v>
      </c>
      <c r="T653" s="7">
        <f t="shared" si="204"/>
        <v>0</v>
      </c>
      <c r="U653" s="7">
        <f t="shared" si="205"/>
        <v>0</v>
      </c>
      <c r="V653" s="7">
        <f t="shared" si="206"/>
        <v>0</v>
      </c>
      <c r="W653" s="7">
        <f t="shared" si="207"/>
        <v>0</v>
      </c>
      <c r="X653" s="7">
        <f t="shared" si="208"/>
        <v>0</v>
      </c>
      <c r="Y653" s="7">
        <f t="shared" si="209"/>
        <v>0</v>
      </c>
      <c r="Z653" s="7">
        <f t="shared" ca="1" si="210"/>
        <v>0</v>
      </c>
      <c r="AA653" s="7">
        <f t="shared" ca="1" si="211"/>
        <v>0</v>
      </c>
      <c r="AB653" s="7">
        <f t="shared" ca="1" si="212"/>
        <v>0</v>
      </c>
      <c r="AC653" s="3"/>
      <c r="AD653" s="3"/>
    </row>
    <row r="654" spans="1:30" x14ac:dyDescent="0.2">
      <c r="A654" s="20">
        <v>0</v>
      </c>
      <c r="B654" s="20">
        <v>0</v>
      </c>
      <c r="C654" s="8">
        <f>IF(Input!C642="",0,A654-$A$18)</f>
        <v>0</v>
      </c>
      <c r="D654" s="8">
        <f>(B654-Input!$C$6-Input!$F$5*C654)*IF(Input!C642="",0,1)</f>
        <v>0</v>
      </c>
      <c r="E654" s="7">
        <f t="shared" si="192"/>
        <v>0</v>
      </c>
      <c r="F654" s="7">
        <f t="shared" si="193"/>
        <v>0</v>
      </c>
      <c r="G654" s="7">
        <f t="shared" si="194"/>
        <v>0</v>
      </c>
      <c r="H654" s="7">
        <f t="shared" si="195"/>
        <v>0</v>
      </c>
      <c r="I654" s="7">
        <f t="shared" si="196"/>
        <v>0</v>
      </c>
      <c r="J654" s="7">
        <f t="shared" si="197"/>
        <v>0</v>
      </c>
      <c r="K654" s="7">
        <f t="shared" si="198"/>
        <v>0</v>
      </c>
      <c r="L654" s="7">
        <f t="shared" si="199"/>
        <v>0</v>
      </c>
      <c r="M654" s="7">
        <f>Input!C642*Input!$F$10</f>
        <v>0</v>
      </c>
      <c r="N654" s="7">
        <f>(-C654*SIN(ATAN(Input!$F$5*Input!$F$10))+(M654-$M$18)*COS(ATAN(Input!$F$5*Input!$F$10)))*IF(Input!C642="",0,1)</f>
        <v>0</v>
      </c>
      <c r="O654" s="7">
        <f>(C654*COS(ATAN(Input!$F$5*Input!$F$10))+(M654-$M$18)*SIN(ATAN(Input!$F$5*Input!$F$10)))*IF(Input!C642="",0,1)</f>
        <v>0</v>
      </c>
      <c r="P654" s="7">
        <f t="shared" si="200"/>
        <v>0</v>
      </c>
      <c r="Q654" s="7">
        <f t="shared" si="201"/>
        <v>0</v>
      </c>
      <c r="R654" s="7">
        <f t="shared" si="202"/>
        <v>0</v>
      </c>
      <c r="S654" s="7">
        <f t="shared" si="203"/>
        <v>0</v>
      </c>
      <c r="T654" s="7">
        <f t="shared" si="204"/>
        <v>0</v>
      </c>
      <c r="U654" s="7">
        <f t="shared" si="205"/>
        <v>0</v>
      </c>
      <c r="V654" s="7">
        <f t="shared" si="206"/>
        <v>0</v>
      </c>
      <c r="W654" s="7">
        <f t="shared" si="207"/>
        <v>0</v>
      </c>
      <c r="X654" s="7">
        <f t="shared" si="208"/>
        <v>0</v>
      </c>
      <c r="Y654" s="7">
        <f t="shared" si="209"/>
        <v>0</v>
      </c>
      <c r="Z654" s="7">
        <f t="shared" ca="1" si="210"/>
        <v>0</v>
      </c>
      <c r="AA654" s="7">
        <f t="shared" ca="1" si="211"/>
        <v>0</v>
      </c>
      <c r="AB654" s="7">
        <f t="shared" ca="1" si="212"/>
        <v>0</v>
      </c>
      <c r="AC654" s="3"/>
      <c r="AD654" s="3"/>
    </row>
    <row r="655" spans="1:30" x14ac:dyDescent="0.2">
      <c r="A655" s="20">
        <v>0</v>
      </c>
      <c r="B655" s="20">
        <v>0</v>
      </c>
      <c r="C655" s="8">
        <f>IF(Input!C643="",0,A655-$A$18)</f>
        <v>0</v>
      </c>
      <c r="D655" s="8">
        <f>(B655-Input!$C$6-Input!$F$5*C655)*IF(Input!C643="",0,1)</f>
        <v>0</v>
      </c>
      <c r="E655" s="7">
        <f t="shared" si="192"/>
        <v>0</v>
      </c>
      <c r="F655" s="7">
        <f t="shared" si="193"/>
        <v>0</v>
      </c>
      <c r="G655" s="7">
        <f t="shared" si="194"/>
        <v>0</v>
      </c>
      <c r="H655" s="7">
        <f t="shared" si="195"/>
        <v>0</v>
      </c>
      <c r="I655" s="7">
        <f t="shared" si="196"/>
        <v>0</v>
      </c>
      <c r="J655" s="7">
        <f t="shared" si="197"/>
        <v>0</v>
      </c>
      <c r="K655" s="7">
        <f t="shared" si="198"/>
        <v>0</v>
      </c>
      <c r="L655" s="7">
        <f t="shared" si="199"/>
        <v>0</v>
      </c>
      <c r="M655" s="7">
        <f>Input!C643*Input!$F$10</f>
        <v>0</v>
      </c>
      <c r="N655" s="7">
        <f>(-C655*SIN(ATAN(Input!$F$5*Input!$F$10))+(M655-$M$18)*COS(ATAN(Input!$F$5*Input!$F$10)))*IF(Input!C643="",0,1)</f>
        <v>0</v>
      </c>
      <c r="O655" s="7">
        <f>(C655*COS(ATAN(Input!$F$5*Input!$F$10))+(M655-$M$18)*SIN(ATAN(Input!$F$5*Input!$F$10)))*IF(Input!C643="",0,1)</f>
        <v>0</v>
      </c>
      <c r="P655" s="7">
        <f t="shared" si="200"/>
        <v>0</v>
      </c>
      <c r="Q655" s="7">
        <f t="shared" si="201"/>
        <v>0</v>
      </c>
      <c r="R655" s="7">
        <f t="shared" si="202"/>
        <v>0</v>
      </c>
      <c r="S655" s="7">
        <f t="shared" si="203"/>
        <v>0</v>
      </c>
      <c r="T655" s="7">
        <f t="shared" si="204"/>
        <v>0</v>
      </c>
      <c r="U655" s="7">
        <f t="shared" si="205"/>
        <v>0</v>
      </c>
      <c r="V655" s="7">
        <f t="shared" si="206"/>
        <v>0</v>
      </c>
      <c r="W655" s="7">
        <f t="shared" si="207"/>
        <v>0</v>
      </c>
      <c r="X655" s="7">
        <f t="shared" si="208"/>
        <v>0</v>
      </c>
      <c r="Y655" s="7">
        <f t="shared" si="209"/>
        <v>0</v>
      </c>
      <c r="Z655" s="7">
        <f t="shared" ca="1" si="210"/>
        <v>0</v>
      </c>
      <c r="AA655" s="7">
        <f t="shared" ca="1" si="211"/>
        <v>0</v>
      </c>
      <c r="AB655" s="7">
        <f t="shared" ca="1" si="212"/>
        <v>0</v>
      </c>
      <c r="AC655" s="3"/>
      <c r="AD655" s="3"/>
    </row>
    <row r="656" spans="1:30" x14ac:dyDescent="0.2">
      <c r="A656" s="20">
        <v>0</v>
      </c>
      <c r="B656" s="20">
        <v>0</v>
      </c>
      <c r="C656" s="8">
        <f>IF(Input!C644="",0,A656-$A$18)</f>
        <v>0</v>
      </c>
      <c r="D656" s="8">
        <f>(B656-Input!$C$6-Input!$F$5*C656)*IF(Input!C644="",0,1)</f>
        <v>0</v>
      </c>
      <c r="E656" s="7">
        <f t="shared" si="192"/>
        <v>0</v>
      </c>
      <c r="F656" s="7">
        <f t="shared" si="193"/>
        <v>0</v>
      </c>
      <c r="G656" s="7">
        <f t="shared" si="194"/>
        <v>0</v>
      </c>
      <c r="H656" s="7">
        <f t="shared" si="195"/>
        <v>0</v>
      </c>
      <c r="I656" s="7">
        <f t="shared" si="196"/>
        <v>0</v>
      </c>
      <c r="J656" s="7">
        <f t="shared" si="197"/>
        <v>0</v>
      </c>
      <c r="K656" s="7">
        <f t="shared" si="198"/>
        <v>0</v>
      </c>
      <c r="L656" s="7">
        <f t="shared" si="199"/>
        <v>0</v>
      </c>
      <c r="M656" s="7">
        <f>Input!C644*Input!$F$10</f>
        <v>0</v>
      </c>
      <c r="N656" s="7">
        <f>(-C656*SIN(ATAN(Input!$F$5*Input!$F$10))+(M656-$M$18)*COS(ATAN(Input!$F$5*Input!$F$10)))*IF(Input!C644="",0,1)</f>
        <v>0</v>
      </c>
      <c r="O656" s="7">
        <f>(C656*COS(ATAN(Input!$F$5*Input!$F$10))+(M656-$M$18)*SIN(ATAN(Input!$F$5*Input!$F$10)))*IF(Input!C644="",0,1)</f>
        <v>0</v>
      </c>
      <c r="P656" s="7">
        <f t="shared" si="200"/>
        <v>0</v>
      </c>
      <c r="Q656" s="7">
        <f t="shared" si="201"/>
        <v>0</v>
      </c>
      <c r="R656" s="7">
        <f t="shared" si="202"/>
        <v>0</v>
      </c>
      <c r="S656" s="7">
        <f t="shared" si="203"/>
        <v>0</v>
      </c>
      <c r="T656" s="7">
        <f t="shared" si="204"/>
        <v>0</v>
      </c>
      <c r="U656" s="7">
        <f t="shared" si="205"/>
        <v>0</v>
      </c>
      <c r="V656" s="7">
        <f t="shared" si="206"/>
        <v>0</v>
      </c>
      <c r="W656" s="7">
        <f t="shared" si="207"/>
        <v>0</v>
      </c>
      <c r="X656" s="7">
        <f t="shared" si="208"/>
        <v>0</v>
      </c>
      <c r="Y656" s="7">
        <f t="shared" si="209"/>
        <v>0</v>
      </c>
      <c r="Z656" s="7">
        <f t="shared" ca="1" si="210"/>
        <v>0</v>
      </c>
      <c r="AA656" s="7">
        <f t="shared" ca="1" si="211"/>
        <v>0</v>
      </c>
      <c r="AB656" s="7">
        <f t="shared" ca="1" si="212"/>
        <v>0</v>
      </c>
      <c r="AC656" s="3"/>
      <c r="AD656" s="3"/>
    </row>
    <row r="657" spans="1:30" x14ac:dyDescent="0.2">
      <c r="A657" s="20">
        <v>0</v>
      </c>
      <c r="B657" s="20">
        <v>0</v>
      </c>
      <c r="C657" s="8">
        <f>IF(Input!C645="",0,A657-$A$18)</f>
        <v>0</v>
      </c>
      <c r="D657" s="8">
        <f>(B657-Input!$C$6-Input!$F$5*C657)*IF(Input!C645="",0,1)</f>
        <v>0</v>
      </c>
      <c r="E657" s="7">
        <f t="shared" si="192"/>
        <v>0</v>
      </c>
      <c r="F657" s="7">
        <f t="shared" si="193"/>
        <v>0</v>
      </c>
      <c r="G657" s="7">
        <f t="shared" si="194"/>
        <v>0</v>
      </c>
      <c r="H657" s="7">
        <f t="shared" si="195"/>
        <v>0</v>
      </c>
      <c r="I657" s="7">
        <f t="shared" si="196"/>
        <v>0</v>
      </c>
      <c r="J657" s="7">
        <f t="shared" si="197"/>
        <v>0</v>
      </c>
      <c r="K657" s="7">
        <f t="shared" si="198"/>
        <v>0</v>
      </c>
      <c r="L657" s="7">
        <f t="shared" si="199"/>
        <v>0</v>
      </c>
      <c r="M657" s="7">
        <f>Input!C645*Input!$F$10</f>
        <v>0</v>
      </c>
      <c r="N657" s="7">
        <f>(-C657*SIN(ATAN(Input!$F$5*Input!$F$10))+(M657-$M$18)*COS(ATAN(Input!$F$5*Input!$F$10)))*IF(Input!C645="",0,1)</f>
        <v>0</v>
      </c>
      <c r="O657" s="7">
        <f>(C657*COS(ATAN(Input!$F$5*Input!$F$10))+(M657-$M$18)*SIN(ATAN(Input!$F$5*Input!$F$10)))*IF(Input!C645="",0,1)</f>
        <v>0</v>
      </c>
      <c r="P657" s="7">
        <f t="shared" si="200"/>
        <v>0</v>
      </c>
      <c r="Q657" s="7">
        <f t="shared" si="201"/>
        <v>0</v>
      </c>
      <c r="R657" s="7">
        <f t="shared" si="202"/>
        <v>0</v>
      </c>
      <c r="S657" s="7">
        <f t="shared" si="203"/>
        <v>0</v>
      </c>
      <c r="T657" s="7">
        <f t="shared" si="204"/>
        <v>0</v>
      </c>
      <c r="U657" s="7">
        <f t="shared" si="205"/>
        <v>0</v>
      </c>
      <c r="V657" s="7">
        <f t="shared" si="206"/>
        <v>0</v>
      </c>
      <c r="W657" s="7">
        <f t="shared" si="207"/>
        <v>0</v>
      </c>
      <c r="X657" s="7">
        <f t="shared" si="208"/>
        <v>0</v>
      </c>
      <c r="Y657" s="7">
        <f t="shared" si="209"/>
        <v>0</v>
      </c>
      <c r="Z657" s="7">
        <f t="shared" ca="1" si="210"/>
        <v>0</v>
      </c>
      <c r="AA657" s="7">
        <f t="shared" ca="1" si="211"/>
        <v>0</v>
      </c>
      <c r="AB657" s="7">
        <f t="shared" ca="1" si="212"/>
        <v>0</v>
      </c>
      <c r="AC657" s="3"/>
      <c r="AD657" s="3"/>
    </row>
    <row r="658" spans="1:30" x14ac:dyDescent="0.2">
      <c r="A658" s="20">
        <v>0</v>
      </c>
      <c r="B658" s="20">
        <v>0</v>
      </c>
      <c r="C658" s="8">
        <f>IF(Input!C646="",0,A658-$A$18)</f>
        <v>0</v>
      </c>
      <c r="D658" s="8">
        <f>(B658-Input!$C$6-Input!$F$5*C658)*IF(Input!C646="",0,1)</f>
        <v>0</v>
      </c>
      <c r="E658" s="7">
        <f t="shared" si="192"/>
        <v>0</v>
      </c>
      <c r="F658" s="7">
        <f t="shared" si="193"/>
        <v>0</v>
      </c>
      <c r="G658" s="7">
        <f t="shared" si="194"/>
        <v>0</v>
      </c>
      <c r="H658" s="7">
        <f t="shared" si="195"/>
        <v>0</v>
      </c>
      <c r="I658" s="7">
        <f t="shared" si="196"/>
        <v>0</v>
      </c>
      <c r="J658" s="7">
        <f t="shared" si="197"/>
        <v>0</v>
      </c>
      <c r="K658" s="7">
        <f t="shared" si="198"/>
        <v>0</v>
      </c>
      <c r="L658" s="7">
        <f t="shared" si="199"/>
        <v>0</v>
      </c>
      <c r="M658" s="7">
        <f>Input!C646*Input!$F$10</f>
        <v>0</v>
      </c>
      <c r="N658" s="7">
        <f>(-C658*SIN(ATAN(Input!$F$5*Input!$F$10))+(M658-$M$18)*COS(ATAN(Input!$F$5*Input!$F$10)))*IF(Input!C646="",0,1)</f>
        <v>0</v>
      </c>
      <c r="O658" s="7">
        <f>(C658*COS(ATAN(Input!$F$5*Input!$F$10))+(M658-$M$18)*SIN(ATAN(Input!$F$5*Input!$F$10)))*IF(Input!C646="",0,1)</f>
        <v>0</v>
      </c>
      <c r="P658" s="7">
        <f t="shared" si="200"/>
        <v>0</v>
      </c>
      <c r="Q658" s="7">
        <f t="shared" si="201"/>
        <v>0</v>
      </c>
      <c r="R658" s="7">
        <f t="shared" si="202"/>
        <v>0</v>
      </c>
      <c r="S658" s="7">
        <f t="shared" si="203"/>
        <v>0</v>
      </c>
      <c r="T658" s="7">
        <f t="shared" si="204"/>
        <v>0</v>
      </c>
      <c r="U658" s="7">
        <f t="shared" si="205"/>
        <v>0</v>
      </c>
      <c r="V658" s="7">
        <f t="shared" si="206"/>
        <v>0</v>
      </c>
      <c r="W658" s="7">
        <f t="shared" si="207"/>
        <v>0</v>
      </c>
      <c r="X658" s="7">
        <f t="shared" si="208"/>
        <v>0</v>
      </c>
      <c r="Y658" s="7">
        <f t="shared" si="209"/>
        <v>0</v>
      </c>
      <c r="Z658" s="7">
        <f t="shared" ca="1" si="210"/>
        <v>0</v>
      </c>
      <c r="AA658" s="7">
        <f t="shared" ca="1" si="211"/>
        <v>0</v>
      </c>
      <c r="AB658" s="7">
        <f t="shared" ca="1" si="212"/>
        <v>0</v>
      </c>
      <c r="AC658" s="3"/>
      <c r="AD658" s="3"/>
    </row>
    <row r="659" spans="1:30" x14ac:dyDescent="0.2">
      <c r="A659" s="20">
        <v>0</v>
      </c>
      <c r="B659" s="20">
        <v>0</v>
      </c>
      <c r="C659" s="8">
        <f>IF(Input!C647="",0,A659-$A$18)</f>
        <v>0</v>
      </c>
      <c r="D659" s="8">
        <f>(B659-Input!$C$6-Input!$F$5*C659)*IF(Input!C647="",0,1)</f>
        <v>0</v>
      </c>
      <c r="E659" s="7">
        <f t="shared" ref="E659:E722" si="213">C659/MAX($C$18:$C$1017)</f>
        <v>0</v>
      </c>
      <c r="F659" s="7">
        <f t="shared" ref="F659:F722" si="214">E659^2</f>
        <v>0</v>
      </c>
      <c r="G659" s="7">
        <f t="shared" ref="G659:G722" si="215">E659^3</f>
        <v>0</v>
      </c>
      <c r="H659" s="7">
        <f t="shared" ref="H659:H722" si="216">E659^4</f>
        <v>0</v>
      </c>
      <c r="I659" s="7">
        <f t="shared" ref="I659:I722" si="217">E659^5</f>
        <v>0</v>
      </c>
      <c r="J659" s="7">
        <f t="shared" ref="J659:J722" si="218">E659^6</f>
        <v>0</v>
      </c>
      <c r="K659" s="7">
        <f t="shared" ref="K659:K722" si="219">E659^7</f>
        <v>0</v>
      </c>
      <c r="L659" s="7">
        <f t="shared" ref="L659:L722" si="220">E659^8</f>
        <v>0</v>
      </c>
      <c r="M659" s="7">
        <f>Input!C647*Input!$F$10</f>
        <v>0</v>
      </c>
      <c r="N659" s="7">
        <f>(-C659*SIN(ATAN(Input!$F$5*Input!$F$10))+(M659-$M$18)*COS(ATAN(Input!$F$5*Input!$F$10)))*IF(Input!C647="",0,1)</f>
        <v>0</v>
      </c>
      <c r="O659" s="7">
        <f>(C659*COS(ATAN(Input!$F$5*Input!$F$10))+(M659-$M$18)*SIN(ATAN(Input!$F$5*Input!$F$10)))*IF(Input!C647="",0,1)</f>
        <v>0</v>
      </c>
      <c r="P659" s="7">
        <f t="shared" ref="P659:P722" si="221">O659/MAX($O$18:$O$1017)</f>
        <v>0</v>
      </c>
      <c r="Q659" s="7">
        <f t="shared" ref="Q659:Q722" si="222">P659^2</f>
        <v>0</v>
      </c>
      <c r="R659" s="7">
        <f t="shared" ref="R659:R722" si="223">P659^3</f>
        <v>0</v>
      </c>
      <c r="S659" s="7">
        <f t="shared" ref="S659:S722" si="224">P659^4</f>
        <v>0</v>
      </c>
      <c r="T659" s="7">
        <f t="shared" ref="T659:T722" si="225">P659^5</f>
        <v>0</v>
      </c>
      <c r="U659" s="7">
        <f t="shared" ref="U659:U722" si="226">P659^6</f>
        <v>0</v>
      </c>
      <c r="V659" s="7">
        <f t="shared" ref="V659:V722" si="227">P659^7</f>
        <v>0</v>
      </c>
      <c r="W659" s="7">
        <f t="shared" ref="W659:W722" si="228">P659^8</f>
        <v>0</v>
      </c>
      <c r="X659" s="7">
        <f t="shared" ref="X659:X722" si="229">IF(P659=1,N659,0)</f>
        <v>0</v>
      </c>
      <c r="Y659" s="7">
        <f t="shared" ref="Y659:Y722" si="230">N659/$X$17</f>
        <v>0</v>
      </c>
      <c r="Z659" s="7">
        <f t="shared" ref="Z659:Z722" ca="1" si="231">$M$8*E659^8+$N$8*E659^7+$O$8*E659^6+$P$8*E659^5+$Q$8*E659^4+$R$8*E659^3+$S$8*E659^2</f>
        <v>0</v>
      </c>
      <c r="AA659" s="7">
        <f t="shared" ref="AA659:AA722" ca="1" si="232">$M$10*E659^8+$N$10*E659^7+$O$10*E659^6+$P$10*E659^5+$Q$10*E659^4+$R$10*E659^3+$S$10*E659^2</f>
        <v>0</v>
      </c>
      <c r="AB659" s="7">
        <f t="shared" ref="AB659:AB722" ca="1" si="233">$M$12*P659^8+$N$12*P659^7+$O$12*P659^6+$P$12*P659^5+$Q$12*P659^4+$R$12*P659^3+$S$12*P659^2</f>
        <v>0</v>
      </c>
      <c r="AC659" s="3"/>
      <c r="AD659" s="3"/>
    </row>
    <row r="660" spans="1:30" x14ac:dyDescent="0.2">
      <c r="A660" s="20">
        <v>0</v>
      </c>
      <c r="B660" s="20">
        <v>0</v>
      </c>
      <c r="C660" s="8">
        <f>IF(Input!C648="",0,A660-$A$18)</f>
        <v>0</v>
      </c>
      <c r="D660" s="8">
        <f>(B660-Input!$C$6-Input!$F$5*C660)*IF(Input!C648="",0,1)</f>
        <v>0</v>
      </c>
      <c r="E660" s="7">
        <f t="shared" si="213"/>
        <v>0</v>
      </c>
      <c r="F660" s="7">
        <f t="shared" si="214"/>
        <v>0</v>
      </c>
      <c r="G660" s="7">
        <f t="shared" si="215"/>
        <v>0</v>
      </c>
      <c r="H660" s="7">
        <f t="shared" si="216"/>
        <v>0</v>
      </c>
      <c r="I660" s="7">
        <f t="shared" si="217"/>
        <v>0</v>
      </c>
      <c r="J660" s="7">
        <f t="shared" si="218"/>
        <v>0</v>
      </c>
      <c r="K660" s="7">
        <f t="shared" si="219"/>
        <v>0</v>
      </c>
      <c r="L660" s="7">
        <f t="shared" si="220"/>
        <v>0</v>
      </c>
      <c r="M660" s="7">
        <f>Input!C648*Input!$F$10</f>
        <v>0</v>
      </c>
      <c r="N660" s="7">
        <f>(-C660*SIN(ATAN(Input!$F$5*Input!$F$10))+(M660-$M$18)*COS(ATAN(Input!$F$5*Input!$F$10)))*IF(Input!C648="",0,1)</f>
        <v>0</v>
      </c>
      <c r="O660" s="7">
        <f>(C660*COS(ATAN(Input!$F$5*Input!$F$10))+(M660-$M$18)*SIN(ATAN(Input!$F$5*Input!$F$10)))*IF(Input!C648="",0,1)</f>
        <v>0</v>
      </c>
      <c r="P660" s="7">
        <f t="shared" si="221"/>
        <v>0</v>
      </c>
      <c r="Q660" s="7">
        <f t="shared" si="222"/>
        <v>0</v>
      </c>
      <c r="R660" s="7">
        <f t="shared" si="223"/>
        <v>0</v>
      </c>
      <c r="S660" s="7">
        <f t="shared" si="224"/>
        <v>0</v>
      </c>
      <c r="T660" s="7">
        <f t="shared" si="225"/>
        <v>0</v>
      </c>
      <c r="U660" s="7">
        <f t="shared" si="226"/>
        <v>0</v>
      </c>
      <c r="V660" s="7">
        <f t="shared" si="227"/>
        <v>0</v>
      </c>
      <c r="W660" s="7">
        <f t="shared" si="228"/>
        <v>0</v>
      </c>
      <c r="X660" s="7">
        <f t="shared" si="229"/>
        <v>0</v>
      </c>
      <c r="Y660" s="7">
        <f t="shared" si="230"/>
        <v>0</v>
      </c>
      <c r="Z660" s="7">
        <f t="shared" ca="1" si="231"/>
        <v>0</v>
      </c>
      <c r="AA660" s="7">
        <f t="shared" ca="1" si="232"/>
        <v>0</v>
      </c>
      <c r="AB660" s="7">
        <f t="shared" ca="1" si="233"/>
        <v>0</v>
      </c>
      <c r="AC660" s="3"/>
      <c r="AD660" s="3"/>
    </row>
    <row r="661" spans="1:30" x14ac:dyDescent="0.2">
      <c r="A661" s="20">
        <v>0</v>
      </c>
      <c r="B661" s="20">
        <v>0</v>
      </c>
      <c r="C661" s="8">
        <f>IF(Input!C649="",0,A661-$A$18)</f>
        <v>0</v>
      </c>
      <c r="D661" s="8">
        <f>(B661-Input!$C$6-Input!$F$5*C661)*IF(Input!C649="",0,1)</f>
        <v>0</v>
      </c>
      <c r="E661" s="7">
        <f t="shared" si="213"/>
        <v>0</v>
      </c>
      <c r="F661" s="7">
        <f t="shared" si="214"/>
        <v>0</v>
      </c>
      <c r="G661" s="7">
        <f t="shared" si="215"/>
        <v>0</v>
      </c>
      <c r="H661" s="7">
        <f t="shared" si="216"/>
        <v>0</v>
      </c>
      <c r="I661" s="7">
        <f t="shared" si="217"/>
        <v>0</v>
      </c>
      <c r="J661" s="7">
        <f t="shared" si="218"/>
        <v>0</v>
      </c>
      <c r="K661" s="7">
        <f t="shared" si="219"/>
        <v>0</v>
      </c>
      <c r="L661" s="7">
        <f t="shared" si="220"/>
        <v>0</v>
      </c>
      <c r="M661" s="7">
        <f>Input!C649*Input!$F$10</f>
        <v>0</v>
      </c>
      <c r="N661" s="7">
        <f>(-C661*SIN(ATAN(Input!$F$5*Input!$F$10))+(M661-$M$18)*COS(ATAN(Input!$F$5*Input!$F$10)))*IF(Input!C649="",0,1)</f>
        <v>0</v>
      </c>
      <c r="O661" s="7">
        <f>(C661*COS(ATAN(Input!$F$5*Input!$F$10))+(M661-$M$18)*SIN(ATAN(Input!$F$5*Input!$F$10)))*IF(Input!C649="",0,1)</f>
        <v>0</v>
      </c>
      <c r="P661" s="7">
        <f t="shared" si="221"/>
        <v>0</v>
      </c>
      <c r="Q661" s="7">
        <f t="shared" si="222"/>
        <v>0</v>
      </c>
      <c r="R661" s="7">
        <f t="shared" si="223"/>
        <v>0</v>
      </c>
      <c r="S661" s="7">
        <f t="shared" si="224"/>
        <v>0</v>
      </c>
      <c r="T661" s="7">
        <f t="shared" si="225"/>
        <v>0</v>
      </c>
      <c r="U661" s="7">
        <f t="shared" si="226"/>
        <v>0</v>
      </c>
      <c r="V661" s="7">
        <f t="shared" si="227"/>
        <v>0</v>
      </c>
      <c r="W661" s="7">
        <f t="shared" si="228"/>
        <v>0</v>
      </c>
      <c r="X661" s="7">
        <f t="shared" si="229"/>
        <v>0</v>
      </c>
      <c r="Y661" s="7">
        <f t="shared" si="230"/>
        <v>0</v>
      </c>
      <c r="Z661" s="7">
        <f t="shared" ca="1" si="231"/>
        <v>0</v>
      </c>
      <c r="AA661" s="7">
        <f t="shared" ca="1" si="232"/>
        <v>0</v>
      </c>
      <c r="AB661" s="7">
        <f t="shared" ca="1" si="233"/>
        <v>0</v>
      </c>
      <c r="AC661" s="3"/>
      <c r="AD661" s="3"/>
    </row>
    <row r="662" spans="1:30" x14ac:dyDescent="0.2">
      <c r="A662" s="20">
        <v>0</v>
      </c>
      <c r="B662" s="20">
        <v>0</v>
      </c>
      <c r="C662" s="8">
        <f>IF(Input!C650="",0,A662-$A$18)</f>
        <v>0</v>
      </c>
      <c r="D662" s="8">
        <f>(B662-Input!$C$6-Input!$F$5*C662)*IF(Input!C650="",0,1)</f>
        <v>0</v>
      </c>
      <c r="E662" s="7">
        <f t="shared" si="213"/>
        <v>0</v>
      </c>
      <c r="F662" s="7">
        <f t="shared" si="214"/>
        <v>0</v>
      </c>
      <c r="G662" s="7">
        <f t="shared" si="215"/>
        <v>0</v>
      </c>
      <c r="H662" s="7">
        <f t="shared" si="216"/>
        <v>0</v>
      </c>
      <c r="I662" s="7">
        <f t="shared" si="217"/>
        <v>0</v>
      </c>
      <c r="J662" s="7">
        <f t="shared" si="218"/>
        <v>0</v>
      </c>
      <c r="K662" s="7">
        <f t="shared" si="219"/>
        <v>0</v>
      </c>
      <c r="L662" s="7">
        <f t="shared" si="220"/>
        <v>0</v>
      </c>
      <c r="M662" s="7">
        <f>Input!C650*Input!$F$10</f>
        <v>0</v>
      </c>
      <c r="N662" s="7">
        <f>(-C662*SIN(ATAN(Input!$F$5*Input!$F$10))+(M662-$M$18)*COS(ATAN(Input!$F$5*Input!$F$10)))*IF(Input!C650="",0,1)</f>
        <v>0</v>
      </c>
      <c r="O662" s="7">
        <f>(C662*COS(ATAN(Input!$F$5*Input!$F$10))+(M662-$M$18)*SIN(ATAN(Input!$F$5*Input!$F$10)))*IF(Input!C650="",0,1)</f>
        <v>0</v>
      </c>
      <c r="P662" s="7">
        <f t="shared" si="221"/>
        <v>0</v>
      </c>
      <c r="Q662" s="7">
        <f t="shared" si="222"/>
        <v>0</v>
      </c>
      <c r="R662" s="7">
        <f t="shared" si="223"/>
        <v>0</v>
      </c>
      <c r="S662" s="7">
        <f t="shared" si="224"/>
        <v>0</v>
      </c>
      <c r="T662" s="7">
        <f t="shared" si="225"/>
        <v>0</v>
      </c>
      <c r="U662" s="7">
        <f t="shared" si="226"/>
        <v>0</v>
      </c>
      <c r="V662" s="7">
        <f t="shared" si="227"/>
        <v>0</v>
      </c>
      <c r="W662" s="7">
        <f t="shared" si="228"/>
        <v>0</v>
      </c>
      <c r="X662" s="7">
        <f t="shared" si="229"/>
        <v>0</v>
      </c>
      <c r="Y662" s="7">
        <f t="shared" si="230"/>
        <v>0</v>
      </c>
      <c r="Z662" s="7">
        <f t="shared" ca="1" si="231"/>
        <v>0</v>
      </c>
      <c r="AA662" s="7">
        <f t="shared" ca="1" si="232"/>
        <v>0</v>
      </c>
      <c r="AB662" s="7">
        <f t="shared" ca="1" si="233"/>
        <v>0</v>
      </c>
      <c r="AC662" s="3"/>
      <c r="AD662" s="3"/>
    </row>
    <row r="663" spans="1:30" x14ac:dyDescent="0.2">
      <c r="A663" s="20">
        <v>0</v>
      </c>
      <c r="B663" s="20">
        <v>0</v>
      </c>
      <c r="C663" s="8">
        <f>IF(Input!C651="",0,A663-$A$18)</f>
        <v>0</v>
      </c>
      <c r="D663" s="8">
        <f>(B663-Input!$C$6-Input!$F$5*C663)*IF(Input!C651="",0,1)</f>
        <v>0</v>
      </c>
      <c r="E663" s="7">
        <f t="shared" si="213"/>
        <v>0</v>
      </c>
      <c r="F663" s="7">
        <f t="shared" si="214"/>
        <v>0</v>
      </c>
      <c r="G663" s="7">
        <f t="shared" si="215"/>
        <v>0</v>
      </c>
      <c r="H663" s="7">
        <f t="shared" si="216"/>
        <v>0</v>
      </c>
      <c r="I663" s="7">
        <f t="shared" si="217"/>
        <v>0</v>
      </c>
      <c r="J663" s="7">
        <f t="shared" si="218"/>
        <v>0</v>
      </c>
      <c r="K663" s="7">
        <f t="shared" si="219"/>
        <v>0</v>
      </c>
      <c r="L663" s="7">
        <f t="shared" si="220"/>
        <v>0</v>
      </c>
      <c r="M663" s="7">
        <f>Input!C651*Input!$F$10</f>
        <v>0</v>
      </c>
      <c r="N663" s="7">
        <f>(-C663*SIN(ATAN(Input!$F$5*Input!$F$10))+(M663-$M$18)*COS(ATAN(Input!$F$5*Input!$F$10)))*IF(Input!C651="",0,1)</f>
        <v>0</v>
      </c>
      <c r="O663" s="7">
        <f>(C663*COS(ATAN(Input!$F$5*Input!$F$10))+(M663-$M$18)*SIN(ATAN(Input!$F$5*Input!$F$10)))*IF(Input!C651="",0,1)</f>
        <v>0</v>
      </c>
      <c r="P663" s="7">
        <f t="shared" si="221"/>
        <v>0</v>
      </c>
      <c r="Q663" s="7">
        <f t="shared" si="222"/>
        <v>0</v>
      </c>
      <c r="R663" s="7">
        <f t="shared" si="223"/>
        <v>0</v>
      </c>
      <c r="S663" s="7">
        <f t="shared" si="224"/>
        <v>0</v>
      </c>
      <c r="T663" s="7">
        <f t="shared" si="225"/>
        <v>0</v>
      </c>
      <c r="U663" s="7">
        <f t="shared" si="226"/>
        <v>0</v>
      </c>
      <c r="V663" s="7">
        <f t="shared" si="227"/>
        <v>0</v>
      </c>
      <c r="W663" s="7">
        <f t="shared" si="228"/>
        <v>0</v>
      </c>
      <c r="X663" s="7">
        <f t="shared" si="229"/>
        <v>0</v>
      </c>
      <c r="Y663" s="7">
        <f t="shared" si="230"/>
        <v>0</v>
      </c>
      <c r="Z663" s="7">
        <f t="shared" ca="1" si="231"/>
        <v>0</v>
      </c>
      <c r="AA663" s="7">
        <f t="shared" ca="1" si="232"/>
        <v>0</v>
      </c>
      <c r="AB663" s="7">
        <f t="shared" ca="1" si="233"/>
        <v>0</v>
      </c>
      <c r="AC663" s="3"/>
      <c r="AD663" s="3"/>
    </row>
    <row r="664" spans="1:30" x14ac:dyDescent="0.2">
      <c r="A664" s="20">
        <v>0</v>
      </c>
      <c r="B664" s="20">
        <v>0</v>
      </c>
      <c r="C664" s="8">
        <f>IF(Input!C652="",0,A664-$A$18)</f>
        <v>0</v>
      </c>
      <c r="D664" s="8">
        <f>(B664-Input!$C$6-Input!$F$5*C664)*IF(Input!C652="",0,1)</f>
        <v>0</v>
      </c>
      <c r="E664" s="7">
        <f t="shared" si="213"/>
        <v>0</v>
      </c>
      <c r="F664" s="7">
        <f t="shared" si="214"/>
        <v>0</v>
      </c>
      <c r="G664" s="7">
        <f t="shared" si="215"/>
        <v>0</v>
      </c>
      <c r="H664" s="7">
        <f t="shared" si="216"/>
        <v>0</v>
      </c>
      <c r="I664" s="7">
        <f t="shared" si="217"/>
        <v>0</v>
      </c>
      <c r="J664" s="7">
        <f t="shared" si="218"/>
        <v>0</v>
      </c>
      <c r="K664" s="7">
        <f t="shared" si="219"/>
        <v>0</v>
      </c>
      <c r="L664" s="7">
        <f t="shared" si="220"/>
        <v>0</v>
      </c>
      <c r="M664" s="7">
        <f>Input!C652*Input!$F$10</f>
        <v>0</v>
      </c>
      <c r="N664" s="7">
        <f>(-C664*SIN(ATAN(Input!$F$5*Input!$F$10))+(M664-$M$18)*COS(ATAN(Input!$F$5*Input!$F$10)))*IF(Input!C652="",0,1)</f>
        <v>0</v>
      </c>
      <c r="O664" s="7">
        <f>(C664*COS(ATAN(Input!$F$5*Input!$F$10))+(M664-$M$18)*SIN(ATAN(Input!$F$5*Input!$F$10)))*IF(Input!C652="",0,1)</f>
        <v>0</v>
      </c>
      <c r="P664" s="7">
        <f t="shared" si="221"/>
        <v>0</v>
      </c>
      <c r="Q664" s="7">
        <f t="shared" si="222"/>
        <v>0</v>
      </c>
      <c r="R664" s="7">
        <f t="shared" si="223"/>
        <v>0</v>
      </c>
      <c r="S664" s="7">
        <f t="shared" si="224"/>
        <v>0</v>
      </c>
      <c r="T664" s="7">
        <f t="shared" si="225"/>
        <v>0</v>
      </c>
      <c r="U664" s="7">
        <f t="shared" si="226"/>
        <v>0</v>
      </c>
      <c r="V664" s="7">
        <f t="shared" si="227"/>
        <v>0</v>
      </c>
      <c r="W664" s="7">
        <f t="shared" si="228"/>
        <v>0</v>
      </c>
      <c r="X664" s="7">
        <f t="shared" si="229"/>
        <v>0</v>
      </c>
      <c r="Y664" s="7">
        <f t="shared" si="230"/>
        <v>0</v>
      </c>
      <c r="Z664" s="7">
        <f t="shared" ca="1" si="231"/>
        <v>0</v>
      </c>
      <c r="AA664" s="7">
        <f t="shared" ca="1" si="232"/>
        <v>0</v>
      </c>
      <c r="AB664" s="7">
        <f t="shared" ca="1" si="233"/>
        <v>0</v>
      </c>
      <c r="AC664" s="3"/>
      <c r="AD664" s="3"/>
    </row>
    <row r="665" spans="1:30" x14ac:dyDescent="0.2">
      <c r="A665" s="20">
        <v>0</v>
      </c>
      <c r="B665" s="20">
        <v>0</v>
      </c>
      <c r="C665" s="8">
        <f>IF(Input!C653="",0,A665-$A$18)</f>
        <v>0</v>
      </c>
      <c r="D665" s="8">
        <f>(B665-Input!$C$6-Input!$F$5*C665)*IF(Input!C653="",0,1)</f>
        <v>0</v>
      </c>
      <c r="E665" s="7">
        <f t="shared" si="213"/>
        <v>0</v>
      </c>
      <c r="F665" s="7">
        <f t="shared" si="214"/>
        <v>0</v>
      </c>
      <c r="G665" s="7">
        <f t="shared" si="215"/>
        <v>0</v>
      </c>
      <c r="H665" s="7">
        <f t="shared" si="216"/>
        <v>0</v>
      </c>
      <c r="I665" s="7">
        <f t="shared" si="217"/>
        <v>0</v>
      </c>
      <c r="J665" s="7">
        <f t="shared" si="218"/>
        <v>0</v>
      </c>
      <c r="K665" s="7">
        <f t="shared" si="219"/>
        <v>0</v>
      </c>
      <c r="L665" s="7">
        <f t="shared" si="220"/>
        <v>0</v>
      </c>
      <c r="M665" s="7">
        <f>Input!C653*Input!$F$10</f>
        <v>0</v>
      </c>
      <c r="N665" s="7">
        <f>(-C665*SIN(ATAN(Input!$F$5*Input!$F$10))+(M665-$M$18)*COS(ATAN(Input!$F$5*Input!$F$10)))*IF(Input!C653="",0,1)</f>
        <v>0</v>
      </c>
      <c r="O665" s="7">
        <f>(C665*COS(ATAN(Input!$F$5*Input!$F$10))+(M665-$M$18)*SIN(ATAN(Input!$F$5*Input!$F$10)))*IF(Input!C653="",0,1)</f>
        <v>0</v>
      </c>
      <c r="P665" s="7">
        <f t="shared" si="221"/>
        <v>0</v>
      </c>
      <c r="Q665" s="7">
        <f t="shared" si="222"/>
        <v>0</v>
      </c>
      <c r="R665" s="7">
        <f t="shared" si="223"/>
        <v>0</v>
      </c>
      <c r="S665" s="7">
        <f t="shared" si="224"/>
        <v>0</v>
      </c>
      <c r="T665" s="7">
        <f t="shared" si="225"/>
        <v>0</v>
      </c>
      <c r="U665" s="7">
        <f t="shared" si="226"/>
        <v>0</v>
      </c>
      <c r="V665" s="7">
        <f t="shared" si="227"/>
        <v>0</v>
      </c>
      <c r="W665" s="7">
        <f t="shared" si="228"/>
        <v>0</v>
      </c>
      <c r="X665" s="7">
        <f t="shared" si="229"/>
        <v>0</v>
      </c>
      <c r="Y665" s="7">
        <f t="shared" si="230"/>
        <v>0</v>
      </c>
      <c r="Z665" s="7">
        <f t="shared" ca="1" si="231"/>
        <v>0</v>
      </c>
      <c r="AA665" s="7">
        <f t="shared" ca="1" si="232"/>
        <v>0</v>
      </c>
      <c r="AB665" s="7">
        <f t="shared" ca="1" si="233"/>
        <v>0</v>
      </c>
      <c r="AC665" s="3"/>
      <c r="AD665" s="3"/>
    </row>
    <row r="666" spans="1:30" x14ac:dyDescent="0.2">
      <c r="A666" s="20">
        <v>0</v>
      </c>
      <c r="B666" s="20">
        <v>0</v>
      </c>
      <c r="C666" s="8">
        <f>IF(Input!C654="",0,A666-$A$18)</f>
        <v>0</v>
      </c>
      <c r="D666" s="8">
        <f>(B666-Input!$C$6-Input!$F$5*C666)*IF(Input!C654="",0,1)</f>
        <v>0</v>
      </c>
      <c r="E666" s="7">
        <f t="shared" si="213"/>
        <v>0</v>
      </c>
      <c r="F666" s="7">
        <f t="shared" si="214"/>
        <v>0</v>
      </c>
      <c r="G666" s="7">
        <f t="shared" si="215"/>
        <v>0</v>
      </c>
      <c r="H666" s="7">
        <f t="shared" si="216"/>
        <v>0</v>
      </c>
      <c r="I666" s="7">
        <f t="shared" si="217"/>
        <v>0</v>
      </c>
      <c r="J666" s="7">
        <f t="shared" si="218"/>
        <v>0</v>
      </c>
      <c r="K666" s="7">
        <f t="shared" si="219"/>
        <v>0</v>
      </c>
      <c r="L666" s="7">
        <f t="shared" si="220"/>
        <v>0</v>
      </c>
      <c r="M666" s="7">
        <f>Input!C654*Input!$F$10</f>
        <v>0</v>
      </c>
      <c r="N666" s="7">
        <f>(-C666*SIN(ATAN(Input!$F$5*Input!$F$10))+(M666-$M$18)*COS(ATAN(Input!$F$5*Input!$F$10)))*IF(Input!C654="",0,1)</f>
        <v>0</v>
      </c>
      <c r="O666" s="7">
        <f>(C666*COS(ATAN(Input!$F$5*Input!$F$10))+(M666-$M$18)*SIN(ATAN(Input!$F$5*Input!$F$10)))*IF(Input!C654="",0,1)</f>
        <v>0</v>
      </c>
      <c r="P666" s="7">
        <f t="shared" si="221"/>
        <v>0</v>
      </c>
      <c r="Q666" s="7">
        <f t="shared" si="222"/>
        <v>0</v>
      </c>
      <c r="R666" s="7">
        <f t="shared" si="223"/>
        <v>0</v>
      </c>
      <c r="S666" s="7">
        <f t="shared" si="224"/>
        <v>0</v>
      </c>
      <c r="T666" s="7">
        <f t="shared" si="225"/>
        <v>0</v>
      </c>
      <c r="U666" s="7">
        <f t="shared" si="226"/>
        <v>0</v>
      </c>
      <c r="V666" s="7">
        <f t="shared" si="227"/>
        <v>0</v>
      </c>
      <c r="W666" s="7">
        <f t="shared" si="228"/>
        <v>0</v>
      </c>
      <c r="X666" s="7">
        <f t="shared" si="229"/>
        <v>0</v>
      </c>
      <c r="Y666" s="7">
        <f t="shared" si="230"/>
        <v>0</v>
      </c>
      <c r="Z666" s="7">
        <f t="shared" ca="1" si="231"/>
        <v>0</v>
      </c>
      <c r="AA666" s="7">
        <f t="shared" ca="1" si="232"/>
        <v>0</v>
      </c>
      <c r="AB666" s="7">
        <f t="shared" ca="1" si="233"/>
        <v>0</v>
      </c>
      <c r="AC666" s="3"/>
      <c r="AD666" s="3"/>
    </row>
    <row r="667" spans="1:30" x14ac:dyDescent="0.2">
      <c r="A667" s="20">
        <v>0</v>
      </c>
      <c r="B667" s="20">
        <v>0</v>
      </c>
      <c r="C667" s="8">
        <f>IF(Input!C655="",0,A667-$A$18)</f>
        <v>0</v>
      </c>
      <c r="D667" s="8">
        <f>(B667-Input!$C$6-Input!$F$5*C667)*IF(Input!C655="",0,1)</f>
        <v>0</v>
      </c>
      <c r="E667" s="7">
        <f t="shared" si="213"/>
        <v>0</v>
      </c>
      <c r="F667" s="7">
        <f t="shared" si="214"/>
        <v>0</v>
      </c>
      <c r="G667" s="7">
        <f t="shared" si="215"/>
        <v>0</v>
      </c>
      <c r="H667" s="7">
        <f t="shared" si="216"/>
        <v>0</v>
      </c>
      <c r="I667" s="7">
        <f t="shared" si="217"/>
        <v>0</v>
      </c>
      <c r="J667" s="7">
        <f t="shared" si="218"/>
        <v>0</v>
      </c>
      <c r="K667" s="7">
        <f t="shared" si="219"/>
        <v>0</v>
      </c>
      <c r="L667" s="7">
        <f t="shared" si="220"/>
        <v>0</v>
      </c>
      <c r="M667" s="7">
        <f>Input!C655*Input!$F$10</f>
        <v>0</v>
      </c>
      <c r="N667" s="7">
        <f>(-C667*SIN(ATAN(Input!$F$5*Input!$F$10))+(M667-$M$18)*COS(ATAN(Input!$F$5*Input!$F$10)))*IF(Input!C655="",0,1)</f>
        <v>0</v>
      </c>
      <c r="O667" s="7">
        <f>(C667*COS(ATAN(Input!$F$5*Input!$F$10))+(M667-$M$18)*SIN(ATAN(Input!$F$5*Input!$F$10)))*IF(Input!C655="",0,1)</f>
        <v>0</v>
      </c>
      <c r="P667" s="7">
        <f t="shared" si="221"/>
        <v>0</v>
      </c>
      <c r="Q667" s="7">
        <f t="shared" si="222"/>
        <v>0</v>
      </c>
      <c r="R667" s="7">
        <f t="shared" si="223"/>
        <v>0</v>
      </c>
      <c r="S667" s="7">
        <f t="shared" si="224"/>
        <v>0</v>
      </c>
      <c r="T667" s="7">
        <f t="shared" si="225"/>
        <v>0</v>
      </c>
      <c r="U667" s="7">
        <f t="shared" si="226"/>
        <v>0</v>
      </c>
      <c r="V667" s="7">
        <f t="shared" si="227"/>
        <v>0</v>
      </c>
      <c r="W667" s="7">
        <f t="shared" si="228"/>
        <v>0</v>
      </c>
      <c r="X667" s="7">
        <f t="shared" si="229"/>
        <v>0</v>
      </c>
      <c r="Y667" s="7">
        <f t="shared" si="230"/>
        <v>0</v>
      </c>
      <c r="Z667" s="7">
        <f t="shared" ca="1" si="231"/>
        <v>0</v>
      </c>
      <c r="AA667" s="7">
        <f t="shared" ca="1" si="232"/>
        <v>0</v>
      </c>
      <c r="AB667" s="7">
        <f t="shared" ca="1" si="233"/>
        <v>0</v>
      </c>
      <c r="AC667" s="3"/>
      <c r="AD667" s="3"/>
    </row>
    <row r="668" spans="1:30" x14ac:dyDescent="0.2">
      <c r="A668" s="20">
        <v>0</v>
      </c>
      <c r="B668" s="20">
        <v>0</v>
      </c>
      <c r="C668" s="8">
        <f>IF(Input!C656="",0,A668-$A$18)</f>
        <v>0</v>
      </c>
      <c r="D668" s="8">
        <f>(B668-Input!$C$6-Input!$F$5*C668)*IF(Input!C656="",0,1)</f>
        <v>0</v>
      </c>
      <c r="E668" s="7">
        <f t="shared" si="213"/>
        <v>0</v>
      </c>
      <c r="F668" s="7">
        <f t="shared" si="214"/>
        <v>0</v>
      </c>
      <c r="G668" s="7">
        <f t="shared" si="215"/>
        <v>0</v>
      </c>
      <c r="H668" s="7">
        <f t="shared" si="216"/>
        <v>0</v>
      </c>
      <c r="I668" s="7">
        <f t="shared" si="217"/>
        <v>0</v>
      </c>
      <c r="J668" s="7">
        <f t="shared" si="218"/>
        <v>0</v>
      </c>
      <c r="K668" s="7">
        <f t="shared" si="219"/>
        <v>0</v>
      </c>
      <c r="L668" s="7">
        <f t="shared" si="220"/>
        <v>0</v>
      </c>
      <c r="M668" s="7">
        <f>Input!C656*Input!$F$10</f>
        <v>0</v>
      </c>
      <c r="N668" s="7">
        <f>(-C668*SIN(ATAN(Input!$F$5*Input!$F$10))+(M668-$M$18)*COS(ATAN(Input!$F$5*Input!$F$10)))*IF(Input!C656="",0,1)</f>
        <v>0</v>
      </c>
      <c r="O668" s="7">
        <f>(C668*COS(ATAN(Input!$F$5*Input!$F$10))+(M668-$M$18)*SIN(ATAN(Input!$F$5*Input!$F$10)))*IF(Input!C656="",0,1)</f>
        <v>0</v>
      </c>
      <c r="P668" s="7">
        <f t="shared" si="221"/>
        <v>0</v>
      </c>
      <c r="Q668" s="7">
        <f t="shared" si="222"/>
        <v>0</v>
      </c>
      <c r="R668" s="7">
        <f t="shared" si="223"/>
        <v>0</v>
      </c>
      <c r="S668" s="7">
        <f t="shared" si="224"/>
        <v>0</v>
      </c>
      <c r="T668" s="7">
        <f t="shared" si="225"/>
        <v>0</v>
      </c>
      <c r="U668" s="7">
        <f t="shared" si="226"/>
        <v>0</v>
      </c>
      <c r="V668" s="7">
        <f t="shared" si="227"/>
        <v>0</v>
      </c>
      <c r="W668" s="7">
        <f t="shared" si="228"/>
        <v>0</v>
      </c>
      <c r="X668" s="7">
        <f t="shared" si="229"/>
        <v>0</v>
      </c>
      <c r="Y668" s="7">
        <f t="shared" si="230"/>
        <v>0</v>
      </c>
      <c r="Z668" s="7">
        <f t="shared" ca="1" si="231"/>
        <v>0</v>
      </c>
      <c r="AA668" s="7">
        <f t="shared" ca="1" si="232"/>
        <v>0</v>
      </c>
      <c r="AB668" s="7">
        <f t="shared" ca="1" si="233"/>
        <v>0</v>
      </c>
      <c r="AC668" s="3"/>
      <c r="AD668" s="3"/>
    </row>
    <row r="669" spans="1:30" x14ac:dyDescent="0.2">
      <c r="A669" s="20">
        <v>0</v>
      </c>
      <c r="B669" s="20">
        <v>0</v>
      </c>
      <c r="C669" s="8">
        <f>IF(Input!C657="",0,A669-$A$18)</f>
        <v>0</v>
      </c>
      <c r="D669" s="8">
        <f>(B669-Input!$C$6-Input!$F$5*C669)*IF(Input!C657="",0,1)</f>
        <v>0</v>
      </c>
      <c r="E669" s="7">
        <f t="shared" si="213"/>
        <v>0</v>
      </c>
      <c r="F669" s="7">
        <f t="shared" si="214"/>
        <v>0</v>
      </c>
      <c r="G669" s="7">
        <f t="shared" si="215"/>
        <v>0</v>
      </c>
      <c r="H669" s="7">
        <f t="shared" si="216"/>
        <v>0</v>
      </c>
      <c r="I669" s="7">
        <f t="shared" si="217"/>
        <v>0</v>
      </c>
      <c r="J669" s="7">
        <f t="shared" si="218"/>
        <v>0</v>
      </c>
      <c r="K669" s="7">
        <f t="shared" si="219"/>
        <v>0</v>
      </c>
      <c r="L669" s="7">
        <f t="shared" si="220"/>
        <v>0</v>
      </c>
      <c r="M669" s="7">
        <f>Input!C657*Input!$F$10</f>
        <v>0</v>
      </c>
      <c r="N669" s="7">
        <f>(-C669*SIN(ATAN(Input!$F$5*Input!$F$10))+(M669-$M$18)*COS(ATAN(Input!$F$5*Input!$F$10)))*IF(Input!C657="",0,1)</f>
        <v>0</v>
      </c>
      <c r="O669" s="7">
        <f>(C669*COS(ATAN(Input!$F$5*Input!$F$10))+(M669-$M$18)*SIN(ATAN(Input!$F$5*Input!$F$10)))*IF(Input!C657="",0,1)</f>
        <v>0</v>
      </c>
      <c r="P669" s="7">
        <f t="shared" si="221"/>
        <v>0</v>
      </c>
      <c r="Q669" s="7">
        <f t="shared" si="222"/>
        <v>0</v>
      </c>
      <c r="R669" s="7">
        <f t="shared" si="223"/>
        <v>0</v>
      </c>
      <c r="S669" s="7">
        <f t="shared" si="224"/>
        <v>0</v>
      </c>
      <c r="T669" s="7">
        <f t="shared" si="225"/>
        <v>0</v>
      </c>
      <c r="U669" s="7">
        <f t="shared" si="226"/>
        <v>0</v>
      </c>
      <c r="V669" s="7">
        <f t="shared" si="227"/>
        <v>0</v>
      </c>
      <c r="W669" s="7">
        <f t="shared" si="228"/>
        <v>0</v>
      </c>
      <c r="X669" s="7">
        <f t="shared" si="229"/>
        <v>0</v>
      </c>
      <c r="Y669" s="7">
        <f t="shared" si="230"/>
        <v>0</v>
      </c>
      <c r="Z669" s="7">
        <f t="shared" ca="1" si="231"/>
        <v>0</v>
      </c>
      <c r="AA669" s="7">
        <f t="shared" ca="1" si="232"/>
        <v>0</v>
      </c>
      <c r="AB669" s="7">
        <f t="shared" ca="1" si="233"/>
        <v>0</v>
      </c>
      <c r="AC669" s="3"/>
      <c r="AD669" s="3"/>
    </row>
    <row r="670" spans="1:30" x14ac:dyDescent="0.2">
      <c r="A670" s="20">
        <v>0</v>
      </c>
      <c r="B670" s="20">
        <v>0</v>
      </c>
      <c r="C670" s="8">
        <f>IF(Input!C658="",0,A670-$A$18)</f>
        <v>0</v>
      </c>
      <c r="D670" s="8">
        <f>(B670-Input!$C$6-Input!$F$5*C670)*IF(Input!C658="",0,1)</f>
        <v>0</v>
      </c>
      <c r="E670" s="7">
        <f t="shared" si="213"/>
        <v>0</v>
      </c>
      <c r="F670" s="7">
        <f t="shared" si="214"/>
        <v>0</v>
      </c>
      <c r="G670" s="7">
        <f t="shared" si="215"/>
        <v>0</v>
      </c>
      <c r="H670" s="7">
        <f t="shared" si="216"/>
        <v>0</v>
      </c>
      <c r="I670" s="7">
        <f t="shared" si="217"/>
        <v>0</v>
      </c>
      <c r="J670" s="7">
        <f t="shared" si="218"/>
        <v>0</v>
      </c>
      <c r="K670" s="7">
        <f t="shared" si="219"/>
        <v>0</v>
      </c>
      <c r="L670" s="7">
        <f t="shared" si="220"/>
        <v>0</v>
      </c>
      <c r="M670" s="7">
        <f>Input!C658*Input!$F$10</f>
        <v>0</v>
      </c>
      <c r="N670" s="7">
        <f>(-C670*SIN(ATAN(Input!$F$5*Input!$F$10))+(M670-$M$18)*COS(ATAN(Input!$F$5*Input!$F$10)))*IF(Input!C658="",0,1)</f>
        <v>0</v>
      </c>
      <c r="O670" s="7">
        <f>(C670*COS(ATAN(Input!$F$5*Input!$F$10))+(M670-$M$18)*SIN(ATAN(Input!$F$5*Input!$F$10)))*IF(Input!C658="",0,1)</f>
        <v>0</v>
      </c>
      <c r="P670" s="7">
        <f t="shared" si="221"/>
        <v>0</v>
      </c>
      <c r="Q670" s="7">
        <f t="shared" si="222"/>
        <v>0</v>
      </c>
      <c r="R670" s="7">
        <f t="shared" si="223"/>
        <v>0</v>
      </c>
      <c r="S670" s="7">
        <f t="shared" si="224"/>
        <v>0</v>
      </c>
      <c r="T670" s="7">
        <f t="shared" si="225"/>
        <v>0</v>
      </c>
      <c r="U670" s="7">
        <f t="shared" si="226"/>
        <v>0</v>
      </c>
      <c r="V670" s="7">
        <f t="shared" si="227"/>
        <v>0</v>
      </c>
      <c r="W670" s="7">
        <f t="shared" si="228"/>
        <v>0</v>
      </c>
      <c r="X670" s="7">
        <f t="shared" si="229"/>
        <v>0</v>
      </c>
      <c r="Y670" s="7">
        <f t="shared" si="230"/>
        <v>0</v>
      </c>
      <c r="Z670" s="7">
        <f t="shared" ca="1" si="231"/>
        <v>0</v>
      </c>
      <c r="AA670" s="7">
        <f t="shared" ca="1" si="232"/>
        <v>0</v>
      </c>
      <c r="AB670" s="7">
        <f t="shared" ca="1" si="233"/>
        <v>0</v>
      </c>
      <c r="AC670" s="3"/>
      <c r="AD670" s="3"/>
    </row>
    <row r="671" spans="1:30" x14ac:dyDescent="0.2">
      <c r="A671" s="20">
        <v>0</v>
      </c>
      <c r="B671" s="20">
        <v>0</v>
      </c>
      <c r="C671" s="8">
        <f>IF(Input!C659="",0,A671-$A$18)</f>
        <v>0</v>
      </c>
      <c r="D671" s="8">
        <f>(B671-Input!$C$6-Input!$F$5*C671)*IF(Input!C659="",0,1)</f>
        <v>0</v>
      </c>
      <c r="E671" s="7">
        <f t="shared" si="213"/>
        <v>0</v>
      </c>
      <c r="F671" s="7">
        <f t="shared" si="214"/>
        <v>0</v>
      </c>
      <c r="G671" s="7">
        <f t="shared" si="215"/>
        <v>0</v>
      </c>
      <c r="H671" s="7">
        <f t="shared" si="216"/>
        <v>0</v>
      </c>
      <c r="I671" s="7">
        <f t="shared" si="217"/>
        <v>0</v>
      </c>
      <c r="J671" s="7">
        <f t="shared" si="218"/>
        <v>0</v>
      </c>
      <c r="K671" s="7">
        <f t="shared" si="219"/>
        <v>0</v>
      </c>
      <c r="L671" s="7">
        <f t="shared" si="220"/>
        <v>0</v>
      </c>
      <c r="M671" s="7">
        <f>Input!C659*Input!$F$10</f>
        <v>0</v>
      </c>
      <c r="N671" s="7">
        <f>(-C671*SIN(ATAN(Input!$F$5*Input!$F$10))+(M671-$M$18)*COS(ATAN(Input!$F$5*Input!$F$10)))*IF(Input!C659="",0,1)</f>
        <v>0</v>
      </c>
      <c r="O671" s="7">
        <f>(C671*COS(ATAN(Input!$F$5*Input!$F$10))+(M671-$M$18)*SIN(ATAN(Input!$F$5*Input!$F$10)))*IF(Input!C659="",0,1)</f>
        <v>0</v>
      </c>
      <c r="P671" s="7">
        <f t="shared" si="221"/>
        <v>0</v>
      </c>
      <c r="Q671" s="7">
        <f t="shared" si="222"/>
        <v>0</v>
      </c>
      <c r="R671" s="7">
        <f t="shared" si="223"/>
        <v>0</v>
      </c>
      <c r="S671" s="7">
        <f t="shared" si="224"/>
        <v>0</v>
      </c>
      <c r="T671" s="7">
        <f t="shared" si="225"/>
        <v>0</v>
      </c>
      <c r="U671" s="7">
        <f t="shared" si="226"/>
        <v>0</v>
      </c>
      <c r="V671" s="7">
        <f t="shared" si="227"/>
        <v>0</v>
      </c>
      <c r="W671" s="7">
        <f t="shared" si="228"/>
        <v>0</v>
      </c>
      <c r="X671" s="7">
        <f t="shared" si="229"/>
        <v>0</v>
      </c>
      <c r="Y671" s="7">
        <f t="shared" si="230"/>
        <v>0</v>
      </c>
      <c r="Z671" s="7">
        <f t="shared" ca="1" si="231"/>
        <v>0</v>
      </c>
      <c r="AA671" s="7">
        <f t="shared" ca="1" si="232"/>
        <v>0</v>
      </c>
      <c r="AB671" s="7">
        <f t="shared" ca="1" si="233"/>
        <v>0</v>
      </c>
      <c r="AC671" s="3"/>
      <c r="AD671" s="3"/>
    </row>
    <row r="672" spans="1:30" x14ac:dyDescent="0.2">
      <c r="A672" s="20">
        <v>0</v>
      </c>
      <c r="B672" s="20">
        <v>0</v>
      </c>
      <c r="C672" s="8">
        <f>IF(Input!C660="",0,A672-$A$18)</f>
        <v>0</v>
      </c>
      <c r="D672" s="8">
        <f>(B672-Input!$C$6-Input!$F$5*C672)*IF(Input!C660="",0,1)</f>
        <v>0</v>
      </c>
      <c r="E672" s="7">
        <f t="shared" si="213"/>
        <v>0</v>
      </c>
      <c r="F672" s="7">
        <f t="shared" si="214"/>
        <v>0</v>
      </c>
      <c r="G672" s="7">
        <f t="shared" si="215"/>
        <v>0</v>
      </c>
      <c r="H672" s="7">
        <f t="shared" si="216"/>
        <v>0</v>
      </c>
      <c r="I672" s="7">
        <f t="shared" si="217"/>
        <v>0</v>
      </c>
      <c r="J672" s="7">
        <f t="shared" si="218"/>
        <v>0</v>
      </c>
      <c r="K672" s="7">
        <f t="shared" si="219"/>
        <v>0</v>
      </c>
      <c r="L672" s="7">
        <f t="shared" si="220"/>
        <v>0</v>
      </c>
      <c r="M672" s="7">
        <f>Input!C660*Input!$F$10</f>
        <v>0</v>
      </c>
      <c r="N672" s="7">
        <f>(-C672*SIN(ATAN(Input!$F$5*Input!$F$10))+(M672-$M$18)*COS(ATAN(Input!$F$5*Input!$F$10)))*IF(Input!C660="",0,1)</f>
        <v>0</v>
      </c>
      <c r="O672" s="7">
        <f>(C672*COS(ATAN(Input!$F$5*Input!$F$10))+(M672-$M$18)*SIN(ATAN(Input!$F$5*Input!$F$10)))*IF(Input!C660="",0,1)</f>
        <v>0</v>
      </c>
      <c r="P672" s="7">
        <f t="shared" si="221"/>
        <v>0</v>
      </c>
      <c r="Q672" s="7">
        <f t="shared" si="222"/>
        <v>0</v>
      </c>
      <c r="R672" s="7">
        <f t="shared" si="223"/>
        <v>0</v>
      </c>
      <c r="S672" s="7">
        <f t="shared" si="224"/>
        <v>0</v>
      </c>
      <c r="T672" s="7">
        <f t="shared" si="225"/>
        <v>0</v>
      </c>
      <c r="U672" s="7">
        <f t="shared" si="226"/>
        <v>0</v>
      </c>
      <c r="V672" s="7">
        <f t="shared" si="227"/>
        <v>0</v>
      </c>
      <c r="W672" s="7">
        <f t="shared" si="228"/>
        <v>0</v>
      </c>
      <c r="X672" s="7">
        <f t="shared" si="229"/>
        <v>0</v>
      </c>
      <c r="Y672" s="7">
        <f t="shared" si="230"/>
        <v>0</v>
      </c>
      <c r="Z672" s="7">
        <f t="shared" ca="1" si="231"/>
        <v>0</v>
      </c>
      <c r="AA672" s="7">
        <f t="shared" ca="1" si="232"/>
        <v>0</v>
      </c>
      <c r="AB672" s="7">
        <f t="shared" ca="1" si="233"/>
        <v>0</v>
      </c>
      <c r="AC672" s="3"/>
      <c r="AD672" s="3"/>
    </row>
    <row r="673" spans="1:30" x14ac:dyDescent="0.2">
      <c r="A673" s="20">
        <v>0</v>
      </c>
      <c r="B673" s="20">
        <v>0</v>
      </c>
      <c r="C673" s="8">
        <f>IF(Input!C661="",0,A673-$A$18)</f>
        <v>0</v>
      </c>
      <c r="D673" s="8">
        <f>(B673-Input!$C$6-Input!$F$5*C673)*IF(Input!C661="",0,1)</f>
        <v>0</v>
      </c>
      <c r="E673" s="7">
        <f t="shared" si="213"/>
        <v>0</v>
      </c>
      <c r="F673" s="7">
        <f t="shared" si="214"/>
        <v>0</v>
      </c>
      <c r="G673" s="7">
        <f t="shared" si="215"/>
        <v>0</v>
      </c>
      <c r="H673" s="7">
        <f t="shared" si="216"/>
        <v>0</v>
      </c>
      <c r="I673" s="7">
        <f t="shared" si="217"/>
        <v>0</v>
      </c>
      <c r="J673" s="7">
        <f t="shared" si="218"/>
        <v>0</v>
      </c>
      <c r="K673" s="7">
        <f t="shared" si="219"/>
        <v>0</v>
      </c>
      <c r="L673" s="7">
        <f t="shared" si="220"/>
        <v>0</v>
      </c>
      <c r="M673" s="7">
        <f>Input!C661*Input!$F$10</f>
        <v>0</v>
      </c>
      <c r="N673" s="7">
        <f>(-C673*SIN(ATAN(Input!$F$5*Input!$F$10))+(M673-$M$18)*COS(ATAN(Input!$F$5*Input!$F$10)))*IF(Input!C661="",0,1)</f>
        <v>0</v>
      </c>
      <c r="O673" s="7">
        <f>(C673*COS(ATAN(Input!$F$5*Input!$F$10))+(M673-$M$18)*SIN(ATAN(Input!$F$5*Input!$F$10)))*IF(Input!C661="",0,1)</f>
        <v>0</v>
      </c>
      <c r="P673" s="7">
        <f t="shared" si="221"/>
        <v>0</v>
      </c>
      <c r="Q673" s="7">
        <f t="shared" si="222"/>
        <v>0</v>
      </c>
      <c r="R673" s="7">
        <f t="shared" si="223"/>
        <v>0</v>
      </c>
      <c r="S673" s="7">
        <f t="shared" si="224"/>
        <v>0</v>
      </c>
      <c r="T673" s="7">
        <f t="shared" si="225"/>
        <v>0</v>
      </c>
      <c r="U673" s="7">
        <f t="shared" si="226"/>
        <v>0</v>
      </c>
      <c r="V673" s="7">
        <f t="shared" si="227"/>
        <v>0</v>
      </c>
      <c r="W673" s="7">
        <f t="shared" si="228"/>
        <v>0</v>
      </c>
      <c r="X673" s="7">
        <f t="shared" si="229"/>
        <v>0</v>
      </c>
      <c r="Y673" s="7">
        <f t="shared" si="230"/>
        <v>0</v>
      </c>
      <c r="Z673" s="7">
        <f t="shared" ca="1" si="231"/>
        <v>0</v>
      </c>
      <c r="AA673" s="7">
        <f t="shared" ca="1" si="232"/>
        <v>0</v>
      </c>
      <c r="AB673" s="7">
        <f t="shared" ca="1" si="233"/>
        <v>0</v>
      </c>
      <c r="AC673" s="3"/>
      <c r="AD673" s="3"/>
    </row>
    <row r="674" spans="1:30" x14ac:dyDescent="0.2">
      <c r="A674" s="20">
        <v>0</v>
      </c>
      <c r="B674" s="20">
        <v>0</v>
      </c>
      <c r="C674" s="8">
        <f>IF(Input!C662="",0,A674-$A$18)</f>
        <v>0</v>
      </c>
      <c r="D674" s="8">
        <f>(B674-Input!$C$6-Input!$F$5*C674)*IF(Input!C662="",0,1)</f>
        <v>0</v>
      </c>
      <c r="E674" s="7">
        <f t="shared" si="213"/>
        <v>0</v>
      </c>
      <c r="F674" s="7">
        <f t="shared" si="214"/>
        <v>0</v>
      </c>
      <c r="G674" s="7">
        <f t="shared" si="215"/>
        <v>0</v>
      </c>
      <c r="H674" s="7">
        <f t="shared" si="216"/>
        <v>0</v>
      </c>
      <c r="I674" s="7">
        <f t="shared" si="217"/>
        <v>0</v>
      </c>
      <c r="J674" s="7">
        <f t="shared" si="218"/>
        <v>0</v>
      </c>
      <c r="K674" s="7">
        <f t="shared" si="219"/>
        <v>0</v>
      </c>
      <c r="L674" s="7">
        <f t="shared" si="220"/>
        <v>0</v>
      </c>
      <c r="M674" s="7">
        <f>Input!C662*Input!$F$10</f>
        <v>0</v>
      </c>
      <c r="N674" s="7">
        <f>(-C674*SIN(ATAN(Input!$F$5*Input!$F$10))+(M674-$M$18)*COS(ATAN(Input!$F$5*Input!$F$10)))*IF(Input!C662="",0,1)</f>
        <v>0</v>
      </c>
      <c r="O674" s="7">
        <f>(C674*COS(ATAN(Input!$F$5*Input!$F$10))+(M674-$M$18)*SIN(ATAN(Input!$F$5*Input!$F$10)))*IF(Input!C662="",0,1)</f>
        <v>0</v>
      </c>
      <c r="P674" s="7">
        <f t="shared" si="221"/>
        <v>0</v>
      </c>
      <c r="Q674" s="7">
        <f t="shared" si="222"/>
        <v>0</v>
      </c>
      <c r="R674" s="7">
        <f t="shared" si="223"/>
        <v>0</v>
      </c>
      <c r="S674" s="7">
        <f t="shared" si="224"/>
        <v>0</v>
      </c>
      <c r="T674" s="7">
        <f t="shared" si="225"/>
        <v>0</v>
      </c>
      <c r="U674" s="7">
        <f t="shared" si="226"/>
        <v>0</v>
      </c>
      <c r="V674" s="7">
        <f t="shared" si="227"/>
        <v>0</v>
      </c>
      <c r="W674" s="7">
        <f t="shared" si="228"/>
        <v>0</v>
      </c>
      <c r="X674" s="7">
        <f t="shared" si="229"/>
        <v>0</v>
      </c>
      <c r="Y674" s="7">
        <f t="shared" si="230"/>
        <v>0</v>
      </c>
      <c r="Z674" s="7">
        <f t="shared" ca="1" si="231"/>
        <v>0</v>
      </c>
      <c r="AA674" s="7">
        <f t="shared" ca="1" si="232"/>
        <v>0</v>
      </c>
      <c r="AB674" s="7">
        <f t="shared" ca="1" si="233"/>
        <v>0</v>
      </c>
      <c r="AC674" s="3"/>
      <c r="AD674" s="3"/>
    </row>
    <row r="675" spans="1:30" x14ac:dyDescent="0.2">
      <c r="A675" s="20">
        <v>0</v>
      </c>
      <c r="B675" s="20">
        <v>0</v>
      </c>
      <c r="C675" s="8">
        <f>IF(Input!C663="",0,A675-$A$18)</f>
        <v>0</v>
      </c>
      <c r="D675" s="8">
        <f>(B675-Input!$C$6-Input!$F$5*C675)*IF(Input!C663="",0,1)</f>
        <v>0</v>
      </c>
      <c r="E675" s="7">
        <f t="shared" si="213"/>
        <v>0</v>
      </c>
      <c r="F675" s="7">
        <f t="shared" si="214"/>
        <v>0</v>
      </c>
      <c r="G675" s="7">
        <f t="shared" si="215"/>
        <v>0</v>
      </c>
      <c r="H675" s="7">
        <f t="shared" si="216"/>
        <v>0</v>
      </c>
      <c r="I675" s="7">
        <f t="shared" si="217"/>
        <v>0</v>
      </c>
      <c r="J675" s="7">
        <f t="shared" si="218"/>
        <v>0</v>
      </c>
      <c r="K675" s="7">
        <f t="shared" si="219"/>
        <v>0</v>
      </c>
      <c r="L675" s="7">
        <f t="shared" si="220"/>
        <v>0</v>
      </c>
      <c r="M675" s="7">
        <f>Input!C663*Input!$F$10</f>
        <v>0</v>
      </c>
      <c r="N675" s="7">
        <f>(-C675*SIN(ATAN(Input!$F$5*Input!$F$10))+(M675-$M$18)*COS(ATAN(Input!$F$5*Input!$F$10)))*IF(Input!C663="",0,1)</f>
        <v>0</v>
      </c>
      <c r="O675" s="7">
        <f>(C675*COS(ATAN(Input!$F$5*Input!$F$10))+(M675-$M$18)*SIN(ATAN(Input!$F$5*Input!$F$10)))*IF(Input!C663="",0,1)</f>
        <v>0</v>
      </c>
      <c r="P675" s="7">
        <f t="shared" si="221"/>
        <v>0</v>
      </c>
      <c r="Q675" s="7">
        <f t="shared" si="222"/>
        <v>0</v>
      </c>
      <c r="R675" s="7">
        <f t="shared" si="223"/>
        <v>0</v>
      </c>
      <c r="S675" s="7">
        <f t="shared" si="224"/>
        <v>0</v>
      </c>
      <c r="T675" s="7">
        <f t="shared" si="225"/>
        <v>0</v>
      </c>
      <c r="U675" s="7">
        <f t="shared" si="226"/>
        <v>0</v>
      </c>
      <c r="V675" s="7">
        <f t="shared" si="227"/>
        <v>0</v>
      </c>
      <c r="W675" s="7">
        <f t="shared" si="228"/>
        <v>0</v>
      </c>
      <c r="X675" s="7">
        <f t="shared" si="229"/>
        <v>0</v>
      </c>
      <c r="Y675" s="7">
        <f t="shared" si="230"/>
        <v>0</v>
      </c>
      <c r="Z675" s="7">
        <f t="shared" ca="1" si="231"/>
        <v>0</v>
      </c>
      <c r="AA675" s="7">
        <f t="shared" ca="1" si="232"/>
        <v>0</v>
      </c>
      <c r="AB675" s="7">
        <f t="shared" ca="1" si="233"/>
        <v>0</v>
      </c>
      <c r="AC675" s="3"/>
      <c r="AD675" s="3"/>
    </row>
    <row r="676" spans="1:30" x14ac:dyDescent="0.2">
      <c r="A676" s="20">
        <v>0</v>
      </c>
      <c r="B676" s="20">
        <v>0</v>
      </c>
      <c r="C676" s="8">
        <f>IF(Input!C664="",0,A676-$A$18)</f>
        <v>0</v>
      </c>
      <c r="D676" s="8">
        <f>(B676-Input!$C$6-Input!$F$5*C676)*IF(Input!C664="",0,1)</f>
        <v>0</v>
      </c>
      <c r="E676" s="7">
        <f t="shared" si="213"/>
        <v>0</v>
      </c>
      <c r="F676" s="7">
        <f t="shared" si="214"/>
        <v>0</v>
      </c>
      <c r="G676" s="7">
        <f t="shared" si="215"/>
        <v>0</v>
      </c>
      <c r="H676" s="7">
        <f t="shared" si="216"/>
        <v>0</v>
      </c>
      <c r="I676" s="7">
        <f t="shared" si="217"/>
        <v>0</v>
      </c>
      <c r="J676" s="7">
        <f t="shared" si="218"/>
        <v>0</v>
      </c>
      <c r="K676" s="7">
        <f t="shared" si="219"/>
        <v>0</v>
      </c>
      <c r="L676" s="7">
        <f t="shared" si="220"/>
        <v>0</v>
      </c>
      <c r="M676" s="7">
        <f>Input!C664*Input!$F$10</f>
        <v>0</v>
      </c>
      <c r="N676" s="7">
        <f>(-C676*SIN(ATAN(Input!$F$5*Input!$F$10))+(M676-$M$18)*COS(ATAN(Input!$F$5*Input!$F$10)))*IF(Input!C664="",0,1)</f>
        <v>0</v>
      </c>
      <c r="O676" s="7">
        <f>(C676*COS(ATAN(Input!$F$5*Input!$F$10))+(M676-$M$18)*SIN(ATAN(Input!$F$5*Input!$F$10)))*IF(Input!C664="",0,1)</f>
        <v>0</v>
      </c>
      <c r="P676" s="7">
        <f t="shared" si="221"/>
        <v>0</v>
      </c>
      <c r="Q676" s="7">
        <f t="shared" si="222"/>
        <v>0</v>
      </c>
      <c r="R676" s="7">
        <f t="shared" si="223"/>
        <v>0</v>
      </c>
      <c r="S676" s="7">
        <f t="shared" si="224"/>
        <v>0</v>
      </c>
      <c r="T676" s="7">
        <f t="shared" si="225"/>
        <v>0</v>
      </c>
      <c r="U676" s="7">
        <f t="shared" si="226"/>
        <v>0</v>
      </c>
      <c r="V676" s="7">
        <f t="shared" si="227"/>
        <v>0</v>
      </c>
      <c r="W676" s="7">
        <f t="shared" si="228"/>
        <v>0</v>
      </c>
      <c r="X676" s="7">
        <f t="shared" si="229"/>
        <v>0</v>
      </c>
      <c r="Y676" s="7">
        <f t="shared" si="230"/>
        <v>0</v>
      </c>
      <c r="Z676" s="7">
        <f t="shared" ca="1" si="231"/>
        <v>0</v>
      </c>
      <c r="AA676" s="7">
        <f t="shared" ca="1" si="232"/>
        <v>0</v>
      </c>
      <c r="AB676" s="7">
        <f t="shared" ca="1" si="233"/>
        <v>0</v>
      </c>
      <c r="AC676" s="3"/>
      <c r="AD676" s="3"/>
    </row>
    <row r="677" spans="1:30" x14ac:dyDescent="0.2">
      <c r="A677" s="20">
        <v>0</v>
      </c>
      <c r="B677" s="20">
        <v>0</v>
      </c>
      <c r="C677" s="8">
        <f>IF(Input!C665="",0,A677-$A$18)</f>
        <v>0</v>
      </c>
      <c r="D677" s="8">
        <f>(B677-Input!$C$6-Input!$F$5*C677)*IF(Input!C665="",0,1)</f>
        <v>0</v>
      </c>
      <c r="E677" s="7">
        <f t="shared" si="213"/>
        <v>0</v>
      </c>
      <c r="F677" s="7">
        <f t="shared" si="214"/>
        <v>0</v>
      </c>
      <c r="G677" s="7">
        <f t="shared" si="215"/>
        <v>0</v>
      </c>
      <c r="H677" s="7">
        <f t="shared" si="216"/>
        <v>0</v>
      </c>
      <c r="I677" s="7">
        <f t="shared" si="217"/>
        <v>0</v>
      </c>
      <c r="J677" s="7">
        <f t="shared" si="218"/>
        <v>0</v>
      </c>
      <c r="K677" s="7">
        <f t="shared" si="219"/>
        <v>0</v>
      </c>
      <c r="L677" s="7">
        <f t="shared" si="220"/>
        <v>0</v>
      </c>
      <c r="M677" s="7">
        <f>Input!C665*Input!$F$10</f>
        <v>0</v>
      </c>
      <c r="N677" s="7">
        <f>(-C677*SIN(ATAN(Input!$F$5*Input!$F$10))+(M677-$M$18)*COS(ATAN(Input!$F$5*Input!$F$10)))*IF(Input!C665="",0,1)</f>
        <v>0</v>
      </c>
      <c r="O677" s="7">
        <f>(C677*COS(ATAN(Input!$F$5*Input!$F$10))+(M677-$M$18)*SIN(ATAN(Input!$F$5*Input!$F$10)))*IF(Input!C665="",0,1)</f>
        <v>0</v>
      </c>
      <c r="P677" s="7">
        <f t="shared" si="221"/>
        <v>0</v>
      </c>
      <c r="Q677" s="7">
        <f t="shared" si="222"/>
        <v>0</v>
      </c>
      <c r="R677" s="7">
        <f t="shared" si="223"/>
        <v>0</v>
      </c>
      <c r="S677" s="7">
        <f t="shared" si="224"/>
        <v>0</v>
      </c>
      <c r="T677" s="7">
        <f t="shared" si="225"/>
        <v>0</v>
      </c>
      <c r="U677" s="7">
        <f t="shared" si="226"/>
        <v>0</v>
      </c>
      <c r="V677" s="7">
        <f t="shared" si="227"/>
        <v>0</v>
      </c>
      <c r="W677" s="7">
        <f t="shared" si="228"/>
        <v>0</v>
      </c>
      <c r="X677" s="7">
        <f t="shared" si="229"/>
        <v>0</v>
      </c>
      <c r="Y677" s="7">
        <f t="shared" si="230"/>
        <v>0</v>
      </c>
      <c r="Z677" s="7">
        <f t="shared" ca="1" si="231"/>
        <v>0</v>
      </c>
      <c r="AA677" s="7">
        <f t="shared" ca="1" si="232"/>
        <v>0</v>
      </c>
      <c r="AB677" s="7">
        <f t="shared" ca="1" si="233"/>
        <v>0</v>
      </c>
      <c r="AC677" s="3"/>
      <c r="AD677" s="3"/>
    </row>
    <row r="678" spans="1:30" x14ac:dyDescent="0.2">
      <c r="A678" s="20">
        <v>0</v>
      </c>
      <c r="B678" s="20">
        <v>0</v>
      </c>
      <c r="C678" s="8">
        <f>IF(Input!C666="",0,A678-$A$18)</f>
        <v>0</v>
      </c>
      <c r="D678" s="8">
        <f>(B678-Input!$C$6-Input!$F$5*C678)*IF(Input!C666="",0,1)</f>
        <v>0</v>
      </c>
      <c r="E678" s="7">
        <f t="shared" si="213"/>
        <v>0</v>
      </c>
      <c r="F678" s="7">
        <f t="shared" si="214"/>
        <v>0</v>
      </c>
      <c r="G678" s="7">
        <f t="shared" si="215"/>
        <v>0</v>
      </c>
      <c r="H678" s="7">
        <f t="shared" si="216"/>
        <v>0</v>
      </c>
      <c r="I678" s="7">
        <f t="shared" si="217"/>
        <v>0</v>
      </c>
      <c r="J678" s="7">
        <f t="shared" si="218"/>
        <v>0</v>
      </c>
      <c r="K678" s="7">
        <f t="shared" si="219"/>
        <v>0</v>
      </c>
      <c r="L678" s="7">
        <f t="shared" si="220"/>
        <v>0</v>
      </c>
      <c r="M678" s="7">
        <f>Input!C666*Input!$F$10</f>
        <v>0</v>
      </c>
      <c r="N678" s="7">
        <f>(-C678*SIN(ATAN(Input!$F$5*Input!$F$10))+(M678-$M$18)*COS(ATAN(Input!$F$5*Input!$F$10)))*IF(Input!C666="",0,1)</f>
        <v>0</v>
      </c>
      <c r="O678" s="7">
        <f>(C678*COS(ATAN(Input!$F$5*Input!$F$10))+(M678-$M$18)*SIN(ATAN(Input!$F$5*Input!$F$10)))*IF(Input!C666="",0,1)</f>
        <v>0</v>
      </c>
      <c r="P678" s="7">
        <f t="shared" si="221"/>
        <v>0</v>
      </c>
      <c r="Q678" s="7">
        <f t="shared" si="222"/>
        <v>0</v>
      </c>
      <c r="R678" s="7">
        <f t="shared" si="223"/>
        <v>0</v>
      </c>
      <c r="S678" s="7">
        <f t="shared" si="224"/>
        <v>0</v>
      </c>
      <c r="T678" s="7">
        <f t="shared" si="225"/>
        <v>0</v>
      </c>
      <c r="U678" s="7">
        <f t="shared" si="226"/>
        <v>0</v>
      </c>
      <c r="V678" s="7">
        <f t="shared" si="227"/>
        <v>0</v>
      </c>
      <c r="W678" s="7">
        <f t="shared" si="228"/>
        <v>0</v>
      </c>
      <c r="X678" s="7">
        <f t="shared" si="229"/>
        <v>0</v>
      </c>
      <c r="Y678" s="7">
        <f t="shared" si="230"/>
        <v>0</v>
      </c>
      <c r="Z678" s="7">
        <f t="shared" ca="1" si="231"/>
        <v>0</v>
      </c>
      <c r="AA678" s="7">
        <f t="shared" ca="1" si="232"/>
        <v>0</v>
      </c>
      <c r="AB678" s="7">
        <f t="shared" ca="1" si="233"/>
        <v>0</v>
      </c>
      <c r="AC678" s="3"/>
      <c r="AD678" s="3"/>
    </row>
    <row r="679" spans="1:30" x14ac:dyDescent="0.2">
      <c r="A679" s="20">
        <v>0</v>
      </c>
      <c r="B679" s="20">
        <v>0</v>
      </c>
      <c r="C679" s="8">
        <f>IF(Input!C667="",0,A679-$A$18)</f>
        <v>0</v>
      </c>
      <c r="D679" s="8">
        <f>(B679-Input!$C$6-Input!$F$5*C679)*IF(Input!C667="",0,1)</f>
        <v>0</v>
      </c>
      <c r="E679" s="7">
        <f t="shared" si="213"/>
        <v>0</v>
      </c>
      <c r="F679" s="7">
        <f t="shared" si="214"/>
        <v>0</v>
      </c>
      <c r="G679" s="7">
        <f t="shared" si="215"/>
        <v>0</v>
      </c>
      <c r="H679" s="7">
        <f t="shared" si="216"/>
        <v>0</v>
      </c>
      <c r="I679" s="7">
        <f t="shared" si="217"/>
        <v>0</v>
      </c>
      <c r="J679" s="7">
        <f t="shared" si="218"/>
        <v>0</v>
      </c>
      <c r="K679" s="7">
        <f t="shared" si="219"/>
        <v>0</v>
      </c>
      <c r="L679" s="7">
        <f t="shared" si="220"/>
        <v>0</v>
      </c>
      <c r="M679" s="7">
        <f>Input!C667*Input!$F$10</f>
        <v>0</v>
      </c>
      <c r="N679" s="7">
        <f>(-C679*SIN(ATAN(Input!$F$5*Input!$F$10))+(M679-$M$18)*COS(ATAN(Input!$F$5*Input!$F$10)))*IF(Input!C667="",0,1)</f>
        <v>0</v>
      </c>
      <c r="O679" s="7">
        <f>(C679*COS(ATAN(Input!$F$5*Input!$F$10))+(M679-$M$18)*SIN(ATAN(Input!$F$5*Input!$F$10)))*IF(Input!C667="",0,1)</f>
        <v>0</v>
      </c>
      <c r="P679" s="7">
        <f t="shared" si="221"/>
        <v>0</v>
      </c>
      <c r="Q679" s="7">
        <f t="shared" si="222"/>
        <v>0</v>
      </c>
      <c r="R679" s="7">
        <f t="shared" si="223"/>
        <v>0</v>
      </c>
      <c r="S679" s="7">
        <f t="shared" si="224"/>
        <v>0</v>
      </c>
      <c r="T679" s="7">
        <f t="shared" si="225"/>
        <v>0</v>
      </c>
      <c r="U679" s="7">
        <f t="shared" si="226"/>
        <v>0</v>
      </c>
      <c r="V679" s="7">
        <f t="shared" si="227"/>
        <v>0</v>
      </c>
      <c r="W679" s="7">
        <f t="shared" si="228"/>
        <v>0</v>
      </c>
      <c r="X679" s="7">
        <f t="shared" si="229"/>
        <v>0</v>
      </c>
      <c r="Y679" s="7">
        <f t="shared" si="230"/>
        <v>0</v>
      </c>
      <c r="Z679" s="7">
        <f t="shared" ca="1" si="231"/>
        <v>0</v>
      </c>
      <c r="AA679" s="7">
        <f t="shared" ca="1" si="232"/>
        <v>0</v>
      </c>
      <c r="AB679" s="7">
        <f t="shared" ca="1" si="233"/>
        <v>0</v>
      </c>
      <c r="AC679" s="3"/>
      <c r="AD679" s="3"/>
    </row>
    <row r="680" spans="1:30" x14ac:dyDescent="0.2">
      <c r="A680" s="20">
        <v>0</v>
      </c>
      <c r="B680" s="20">
        <v>0</v>
      </c>
      <c r="C680" s="8">
        <f>IF(Input!C668="",0,A680-$A$18)</f>
        <v>0</v>
      </c>
      <c r="D680" s="8">
        <f>(B680-Input!$C$6-Input!$F$5*C680)*IF(Input!C668="",0,1)</f>
        <v>0</v>
      </c>
      <c r="E680" s="7">
        <f t="shared" si="213"/>
        <v>0</v>
      </c>
      <c r="F680" s="7">
        <f t="shared" si="214"/>
        <v>0</v>
      </c>
      <c r="G680" s="7">
        <f t="shared" si="215"/>
        <v>0</v>
      </c>
      <c r="H680" s="7">
        <f t="shared" si="216"/>
        <v>0</v>
      </c>
      <c r="I680" s="7">
        <f t="shared" si="217"/>
        <v>0</v>
      </c>
      <c r="J680" s="7">
        <f t="shared" si="218"/>
        <v>0</v>
      </c>
      <c r="K680" s="7">
        <f t="shared" si="219"/>
        <v>0</v>
      </c>
      <c r="L680" s="7">
        <f t="shared" si="220"/>
        <v>0</v>
      </c>
      <c r="M680" s="7">
        <f>Input!C668*Input!$F$10</f>
        <v>0</v>
      </c>
      <c r="N680" s="7">
        <f>(-C680*SIN(ATAN(Input!$F$5*Input!$F$10))+(M680-$M$18)*COS(ATAN(Input!$F$5*Input!$F$10)))*IF(Input!C668="",0,1)</f>
        <v>0</v>
      </c>
      <c r="O680" s="7">
        <f>(C680*COS(ATAN(Input!$F$5*Input!$F$10))+(M680-$M$18)*SIN(ATAN(Input!$F$5*Input!$F$10)))*IF(Input!C668="",0,1)</f>
        <v>0</v>
      </c>
      <c r="P680" s="7">
        <f t="shared" si="221"/>
        <v>0</v>
      </c>
      <c r="Q680" s="7">
        <f t="shared" si="222"/>
        <v>0</v>
      </c>
      <c r="R680" s="7">
        <f t="shared" si="223"/>
        <v>0</v>
      </c>
      <c r="S680" s="7">
        <f t="shared" si="224"/>
        <v>0</v>
      </c>
      <c r="T680" s="7">
        <f t="shared" si="225"/>
        <v>0</v>
      </c>
      <c r="U680" s="7">
        <f t="shared" si="226"/>
        <v>0</v>
      </c>
      <c r="V680" s="7">
        <f t="shared" si="227"/>
        <v>0</v>
      </c>
      <c r="W680" s="7">
        <f t="shared" si="228"/>
        <v>0</v>
      </c>
      <c r="X680" s="7">
        <f t="shared" si="229"/>
        <v>0</v>
      </c>
      <c r="Y680" s="7">
        <f t="shared" si="230"/>
        <v>0</v>
      </c>
      <c r="Z680" s="7">
        <f t="shared" ca="1" si="231"/>
        <v>0</v>
      </c>
      <c r="AA680" s="7">
        <f t="shared" ca="1" si="232"/>
        <v>0</v>
      </c>
      <c r="AB680" s="7">
        <f t="shared" ca="1" si="233"/>
        <v>0</v>
      </c>
      <c r="AC680" s="3"/>
      <c r="AD680" s="3"/>
    </row>
    <row r="681" spans="1:30" x14ac:dyDescent="0.2">
      <c r="A681" s="20">
        <v>0</v>
      </c>
      <c r="B681" s="20">
        <v>0</v>
      </c>
      <c r="C681" s="8">
        <f>IF(Input!C669="",0,A681-$A$18)</f>
        <v>0</v>
      </c>
      <c r="D681" s="8">
        <f>(B681-Input!$C$6-Input!$F$5*C681)*IF(Input!C669="",0,1)</f>
        <v>0</v>
      </c>
      <c r="E681" s="7">
        <f t="shared" si="213"/>
        <v>0</v>
      </c>
      <c r="F681" s="7">
        <f t="shared" si="214"/>
        <v>0</v>
      </c>
      <c r="G681" s="7">
        <f t="shared" si="215"/>
        <v>0</v>
      </c>
      <c r="H681" s="7">
        <f t="shared" si="216"/>
        <v>0</v>
      </c>
      <c r="I681" s="7">
        <f t="shared" si="217"/>
        <v>0</v>
      </c>
      <c r="J681" s="7">
        <f t="shared" si="218"/>
        <v>0</v>
      </c>
      <c r="K681" s="7">
        <f t="shared" si="219"/>
        <v>0</v>
      </c>
      <c r="L681" s="7">
        <f t="shared" si="220"/>
        <v>0</v>
      </c>
      <c r="M681" s="7">
        <f>Input!C669*Input!$F$10</f>
        <v>0</v>
      </c>
      <c r="N681" s="7">
        <f>(-C681*SIN(ATAN(Input!$F$5*Input!$F$10))+(M681-$M$18)*COS(ATAN(Input!$F$5*Input!$F$10)))*IF(Input!C669="",0,1)</f>
        <v>0</v>
      </c>
      <c r="O681" s="7">
        <f>(C681*COS(ATAN(Input!$F$5*Input!$F$10))+(M681-$M$18)*SIN(ATAN(Input!$F$5*Input!$F$10)))*IF(Input!C669="",0,1)</f>
        <v>0</v>
      </c>
      <c r="P681" s="7">
        <f t="shared" si="221"/>
        <v>0</v>
      </c>
      <c r="Q681" s="7">
        <f t="shared" si="222"/>
        <v>0</v>
      </c>
      <c r="R681" s="7">
        <f t="shared" si="223"/>
        <v>0</v>
      </c>
      <c r="S681" s="7">
        <f t="shared" si="224"/>
        <v>0</v>
      </c>
      <c r="T681" s="7">
        <f t="shared" si="225"/>
        <v>0</v>
      </c>
      <c r="U681" s="7">
        <f t="shared" si="226"/>
        <v>0</v>
      </c>
      <c r="V681" s="7">
        <f t="shared" si="227"/>
        <v>0</v>
      </c>
      <c r="W681" s="7">
        <f t="shared" si="228"/>
        <v>0</v>
      </c>
      <c r="X681" s="7">
        <f t="shared" si="229"/>
        <v>0</v>
      </c>
      <c r="Y681" s="7">
        <f t="shared" si="230"/>
        <v>0</v>
      </c>
      <c r="Z681" s="7">
        <f t="shared" ca="1" si="231"/>
        <v>0</v>
      </c>
      <c r="AA681" s="7">
        <f t="shared" ca="1" si="232"/>
        <v>0</v>
      </c>
      <c r="AB681" s="7">
        <f t="shared" ca="1" si="233"/>
        <v>0</v>
      </c>
      <c r="AC681" s="3"/>
      <c r="AD681" s="3"/>
    </row>
    <row r="682" spans="1:30" x14ac:dyDescent="0.2">
      <c r="A682" s="20">
        <v>0</v>
      </c>
      <c r="B682" s="20">
        <v>0</v>
      </c>
      <c r="C682" s="8">
        <f>IF(Input!C670="",0,A682-$A$18)</f>
        <v>0</v>
      </c>
      <c r="D682" s="8">
        <f>(B682-Input!$C$6-Input!$F$5*C682)*IF(Input!C670="",0,1)</f>
        <v>0</v>
      </c>
      <c r="E682" s="7">
        <f t="shared" si="213"/>
        <v>0</v>
      </c>
      <c r="F682" s="7">
        <f t="shared" si="214"/>
        <v>0</v>
      </c>
      <c r="G682" s="7">
        <f t="shared" si="215"/>
        <v>0</v>
      </c>
      <c r="H682" s="7">
        <f t="shared" si="216"/>
        <v>0</v>
      </c>
      <c r="I682" s="7">
        <f t="shared" si="217"/>
        <v>0</v>
      </c>
      <c r="J682" s="7">
        <f t="shared" si="218"/>
        <v>0</v>
      </c>
      <c r="K682" s="7">
        <f t="shared" si="219"/>
        <v>0</v>
      </c>
      <c r="L682" s="7">
        <f t="shared" si="220"/>
        <v>0</v>
      </c>
      <c r="M682" s="7">
        <f>Input!C670*Input!$F$10</f>
        <v>0</v>
      </c>
      <c r="N682" s="7">
        <f>(-C682*SIN(ATAN(Input!$F$5*Input!$F$10))+(M682-$M$18)*COS(ATAN(Input!$F$5*Input!$F$10)))*IF(Input!C670="",0,1)</f>
        <v>0</v>
      </c>
      <c r="O682" s="7">
        <f>(C682*COS(ATAN(Input!$F$5*Input!$F$10))+(M682-$M$18)*SIN(ATAN(Input!$F$5*Input!$F$10)))*IF(Input!C670="",0,1)</f>
        <v>0</v>
      </c>
      <c r="P682" s="7">
        <f t="shared" si="221"/>
        <v>0</v>
      </c>
      <c r="Q682" s="7">
        <f t="shared" si="222"/>
        <v>0</v>
      </c>
      <c r="R682" s="7">
        <f t="shared" si="223"/>
        <v>0</v>
      </c>
      <c r="S682" s="7">
        <f t="shared" si="224"/>
        <v>0</v>
      </c>
      <c r="T682" s="7">
        <f t="shared" si="225"/>
        <v>0</v>
      </c>
      <c r="U682" s="7">
        <f t="shared" si="226"/>
        <v>0</v>
      </c>
      <c r="V682" s="7">
        <f t="shared" si="227"/>
        <v>0</v>
      </c>
      <c r="W682" s="7">
        <f t="shared" si="228"/>
        <v>0</v>
      </c>
      <c r="X682" s="7">
        <f t="shared" si="229"/>
        <v>0</v>
      </c>
      <c r="Y682" s="7">
        <f t="shared" si="230"/>
        <v>0</v>
      </c>
      <c r="Z682" s="7">
        <f t="shared" ca="1" si="231"/>
        <v>0</v>
      </c>
      <c r="AA682" s="7">
        <f t="shared" ca="1" si="232"/>
        <v>0</v>
      </c>
      <c r="AB682" s="7">
        <f t="shared" ca="1" si="233"/>
        <v>0</v>
      </c>
      <c r="AC682" s="3"/>
      <c r="AD682" s="3"/>
    </row>
    <row r="683" spans="1:30" x14ac:dyDescent="0.2">
      <c r="A683" s="20">
        <v>0</v>
      </c>
      <c r="B683" s="20">
        <v>0</v>
      </c>
      <c r="C683" s="8">
        <f>IF(Input!C671="",0,A683-$A$18)</f>
        <v>0</v>
      </c>
      <c r="D683" s="8">
        <f>(B683-Input!$C$6-Input!$F$5*C683)*IF(Input!C671="",0,1)</f>
        <v>0</v>
      </c>
      <c r="E683" s="7">
        <f t="shared" si="213"/>
        <v>0</v>
      </c>
      <c r="F683" s="7">
        <f t="shared" si="214"/>
        <v>0</v>
      </c>
      <c r="G683" s="7">
        <f t="shared" si="215"/>
        <v>0</v>
      </c>
      <c r="H683" s="7">
        <f t="shared" si="216"/>
        <v>0</v>
      </c>
      <c r="I683" s="7">
        <f t="shared" si="217"/>
        <v>0</v>
      </c>
      <c r="J683" s="7">
        <f t="shared" si="218"/>
        <v>0</v>
      </c>
      <c r="K683" s="7">
        <f t="shared" si="219"/>
        <v>0</v>
      </c>
      <c r="L683" s="7">
        <f t="shared" si="220"/>
        <v>0</v>
      </c>
      <c r="M683" s="7">
        <f>Input!C671*Input!$F$10</f>
        <v>0</v>
      </c>
      <c r="N683" s="7">
        <f>(-C683*SIN(ATAN(Input!$F$5*Input!$F$10))+(M683-$M$18)*COS(ATAN(Input!$F$5*Input!$F$10)))*IF(Input!C671="",0,1)</f>
        <v>0</v>
      </c>
      <c r="O683" s="7">
        <f>(C683*COS(ATAN(Input!$F$5*Input!$F$10))+(M683-$M$18)*SIN(ATAN(Input!$F$5*Input!$F$10)))*IF(Input!C671="",0,1)</f>
        <v>0</v>
      </c>
      <c r="P683" s="7">
        <f t="shared" si="221"/>
        <v>0</v>
      </c>
      <c r="Q683" s="7">
        <f t="shared" si="222"/>
        <v>0</v>
      </c>
      <c r="R683" s="7">
        <f t="shared" si="223"/>
        <v>0</v>
      </c>
      <c r="S683" s="7">
        <f t="shared" si="224"/>
        <v>0</v>
      </c>
      <c r="T683" s="7">
        <f t="shared" si="225"/>
        <v>0</v>
      </c>
      <c r="U683" s="7">
        <f t="shared" si="226"/>
        <v>0</v>
      </c>
      <c r="V683" s="7">
        <f t="shared" si="227"/>
        <v>0</v>
      </c>
      <c r="W683" s="7">
        <f t="shared" si="228"/>
        <v>0</v>
      </c>
      <c r="X683" s="7">
        <f t="shared" si="229"/>
        <v>0</v>
      </c>
      <c r="Y683" s="7">
        <f t="shared" si="230"/>
        <v>0</v>
      </c>
      <c r="Z683" s="7">
        <f t="shared" ca="1" si="231"/>
        <v>0</v>
      </c>
      <c r="AA683" s="7">
        <f t="shared" ca="1" si="232"/>
        <v>0</v>
      </c>
      <c r="AB683" s="7">
        <f t="shared" ca="1" si="233"/>
        <v>0</v>
      </c>
      <c r="AC683" s="3"/>
      <c r="AD683" s="3"/>
    </row>
    <row r="684" spans="1:30" x14ac:dyDescent="0.2">
      <c r="A684" s="20">
        <v>0</v>
      </c>
      <c r="B684" s="20">
        <v>0</v>
      </c>
      <c r="C684" s="8">
        <f>IF(Input!C672="",0,A684-$A$18)</f>
        <v>0</v>
      </c>
      <c r="D684" s="8">
        <f>(B684-Input!$C$6-Input!$F$5*C684)*IF(Input!C672="",0,1)</f>
        <v>0</v>
      </c>
      <c r="E684" s="7">
        <f t="shared" si="213"/>
        <v>0</v>
      </c>
      <c r="F684" s="7">
        <f t="shared" si="214"/>
        <v>0</v>
      </c>
      <c r="G684" s="7">
        <f t="shared" si="215"/>
        <v>0</v>
      </c>
      <c r="H684" s="7">
        <f t="shared" si="216"/>
        <v>0</v>
      </c>
      <c r="I684" s="7">
        <f t="shared" si="217"/>
        <v>0</v>
      </c>
      <c r="J684" s="7">
        <f t="shared" si="218"/>
        <v>0</v>
      </c>
      <c r="K684" s="7">
        <f t="shared" si="219"/>
        <v>0</v>
      </c>
      <c r="L684" s="7">
        <f t="shared" si="220"/>
        <v>0</v>
      </c>
      <c r="M684" s="7">
        <f>Input!C672*Input!$F$10</f>
        <v>0</v>
      </c>
      <c r="N684" s="7">
        <f>(-C684*SIN(ATAN(Input!$F$5*Input!$F$10))+(M684-$M$18)*COS(ATAN(Input!$F$5*Input!$F$10)))*IF(Input!C672="",0,1)</f>
        <v>0</v>
      </c>
      <c r="O684" s="7">
        <f>(C684*COS(ATAN(Input!$F$5*Input!$F$10))+(M684-$M$18)*SIN(ATAN(Input!$F$5*Input!$F$10)))*IF(Input!C672="",0,1)</f>
        <v>0</v>
      </c>
      <c r="P684" s="7">
        <f t="shared" si="221"/>
        <v>0</v>
      </c>
      <c r="Q684" s="7">
        <f t="shared" si="222"/>
        <v>0</v>
      </c>
      <c r="R684" s="7">
        <f t="shared" si="223"/>
        <v>0</v>
      </c>
      <c r="S684" s="7">
        <f t="shared" si="224"/>
        <v>0</v>
      </c>
      <c r="T684" s="7">
        <f t="shared" si="225"/>
        <v>0</v>
      </c>
      <c r="U684" s="7">
        <f t="shared" si="226"/>
        <v>0</v>
      </c>
      <c r="V684" s="7">
        <f t="shared" si="227"/>
        <v>0</v>
      </c>
      <c r="W684" s="7">
        <f t="shared" si="228"/>
        <v>0</v>
      </c>
      <c r="X684" s="7">
        <f t="shared" si="229"/>
        <v>0</v>
      </c>
      <c r="Y684" s="7">
        <f t="shared" si="230"/>
        <v>0</v>
      </c>
      <c r="Z684" s="7">
        <f t="shared" ca="1" si="231"/>
        <v>0</v>
      </c>
      <c r="AA684" s="7">
        <f t="shared" ca="1" si="232"/>
        <v>0</v>
      </c>
      <c r="AB684" s="7">
        <f t="shared" ca="1" si="233"/>
        <v>0</v>
      </c>
      <c r="AC684" s="3"/>
      <c r="AD684" s="3"/>
    </row>
    <row r="685" spans="1:30" x14ac:dyDescent="0.2">
      <c r="A685" s="20">
        <v>0</v>
      </c>
      <c r="B685" s="20">
        <v>0</v>
      </c>
      <c r="C685" s="8">
        <f>IF(Input!C673="",0,A685-$A$18)</f>
        <v>0</v>
      </c>
      <c r="D685" s="8">
        <f>(B685-Input!$C$6-Input!$F$5*C685)*IF(Input!C673="",0,1)</f>
        <v>0</v>
      </c>
      <c r="E685" s="7">
        <f t="shared" si="213"/>
        <v>0</v>
      </c>
      <c r="F685" s="7">
        <f t="shared" si="214"/>
        <v>0</v>
      </c>
      <c r="G685" s="7">
        <f t="shared" si="215"/>
        <v>0</v>
      </c>
      <c r="H685" s="7">
        <f t="shared" si="216"/>
        <v>0</v>
      </c>
      <c r="I685" s="7">
        <f t="shared" si="217"/>
        <v>0</v>
      </c>
      <c r="J685" s="7">
        <f t="shared" si="218"/>
        <v>0</v>
      </c>
      <c r="K685" s="7">
        <f t="shared" si="219"/>
        <v>0</v>
      </c>
      <c r="L685" s="7">
        <f t="shared" si="220"/>
        <v>0</v>
      </c>
      <c r="M685" s="7">
        <f>Input!C673*Input!$F$10</f>
        <v>0</v>
      </c>
      <c r="N685" s="7">
        <f>(-C685*SIN(ATAN(Input!$F$5*Input!$F$10))+(M685-$M$18)*COS(ATAN(Input!$F$5*Input!$F$10)))*IF(Input!C673="",0,1)</f>
        <v>0</v>
      </c>
      <c r="O685" s="7">
        <f>(C685*COS(ATAN(Input!$F$5*Input!$F$10))+(M685-$M$18)*SIN(ATAN(Input!$F$5*Input!$F$10)))*IF(Input!C673="",0,1)</f>
        <v>0</v>
      </c>
      <c r="P685" s="7">
        <f t="shared" si="221"/>
        <v>0</v>
      </c>
      <c r="Q685" s="7">
        <f t="shared" si="222"/>
        <v>0</v>
      </c>
      <c r="R685" s="7">
        <f t="shared" si="223"/>
        <v>0</v>
      </c>
      <c r="S685" s="7">
        <f t="shared" si="224"/>
        <v>0</v>
      </c>
      <c r="T685" s="7">
        <f t="shared" si="225"/>
        <v>0</v>
      </c>
      <c r="U685" s="7">
        <f t="shared" si="226"/>
        <v>0</v>
      </c>
      <c r="V685" s="7">
        <f t="shared" si="227"/>
        <v>0</v>
      </c>
      <c r="W685" s="7">
        <f t="shared" si="228"/>
        <v>0</v>
      </c>
      <c r="X685" s="7">
        <f t="shared" si="229"/>
        <v>0</v>
      </c>
      <c r="Y685" s="7">
        <f t="shared" si="230"/>
        <v>0</v>
      </c>
      <c r="Z685" s="7">
        <f t="shared" ca="1" si="231"/>
        <v>0</v>
      </c>
      <c r="AA685" s="7">
        <f t="shared" ca="1" si="232"/>
        <v>0</v>
      </c>
      <c r="AB685" s="7">
        <f t="shared" ca="1" si="233"/>
        <v>0</v>
      </c>
      <c r="AC685" s="3"/>
      <c r="AD685" s="3"/>
    </row>
    <row r="686" spans="1:30" x14ac:dyDescent="0.2">
      <c r="A686" s="20">
        <v>0</v>
      </c>
      <c r="B686" s="20">
        <v>0</v>
      </c>
      <c r="C686" s="8">
        <f>IF(Input!C674="",0,A686-$A$18)</f>
        <v>0</v>
      </c>
      <c r="D686" s="8">
        <f>(B686-Input!$C$6-Input!$F$5*C686)*IF(Input!C674="",0,1)</f>
        <v>0</v>
      </c>
      <c r="E686" s="7">
        <f t="shared" si="213"/>
        <v>0</v>
      </c>
      <c r="F686" s="7">
        <f t="shared" si="214"/>
        <v>0</v>
      </c>
      <c r="G686" s="7">
        <f t="shared" si="215"/>
        <v>0</v>
      </c>
      <c r="H686" s="7">
        <f t="shared" si="216"/>
        <v>0</v>
      </c>
      <c r="I686" s="7">
        <f t="shared" si="217"/>
        <v>0</v>
      </c>
      <c r="J686" s="7">
        <f t="shared" si="218"/>
        <v>0</v>
      </c>
      <c r="K686" s="7">
        <f t="shared" si="219"/>
        <v>0</v>
      </c>
      <c r="L686" s="7">
        <f t="shared" si="220"/>
        <v>0</v>
      </c>
      <c r="M686" s="7">
        <f>Input!C674*Input!$F$10</f>
        <v>0</v>
      </c>
      <c r="N686" s="7">
        <f>(-C686*SIN(ATAN(Input!$F$5*Input!$F$10))+(M686-$M$18)*COS(ATAN(Input!$F$5*Input!$F$10)))*IF(Input!C674="",0,1)</f>
        <v>0</v>
      </c>
      <c r="O686" s="7">
        <f>(C686*COS(ATAN(Input!$F$5*Input!$F$10))+(M686-$M$18)*SIN(ATAN(Input!$F$5*Input!$F$10)))*IF(Input!C674="",0,1)</f>
        <v>0</v>
      </c>
      <c r="P686" s="7">
        <f t="shared" si="221"/>
        <v>0</v>
      </c>
      <c r="Q686" s="7">
        <f t="shared" si="222"/>
        <v>0</v>
      </c>
      <c r="R686" s="7">
        <f t="shared" si="223"/>
        <v>0</v>
      </c>
      <c r="S686" s="7">
        <f t="shared" si="224"/>
        <v>0</v>
      </c>
      <c r="T686" s="7">
        <f t="shared" si="225"/>
        <v>0</v>
      </c>
      <c r="U686" s="7">
        <f t="shared" si="226"/>
        <v>0</v>
      </c>
      <c r="V686" s="7">
        <f t="shared" si="227"/>
        <v>0</v>
      </c>
      <c r="W686" s="7">
        <f t="shared" si="228"/>
        <v>0</v>
      </c>
      <c r="X686" s="7">
        <f t="shared" si="229"/>
        <v>0</v>
      </c>
      <c r="Y686" s="7">
        <f t="shared" si="230"/>
        <v>0</v>
      </c>
      <c r="Z686" s="7">
        <f t="shared" ca="1" si="231"/>
        <v>0</v>
      </c>
      <c r="AA686" s="7">
        <f t="shared" ca="1" si="232"/>
        <v>0</v>
      </c>
      <c r="AB686" s="7">
        <f t="shared" ca="1" si="233"/>
        <v>0</v>
      </c>
      <c r="AC686" s="3"/>
      <c r="AD686" s="3"/>
    </row>
    <row r="687" spans="1:30" x14ac:dyDescent="0.2">
      <c r="A687" s="20">
        <v>0</v>
      </c>
      <c r="B687" s="20">
        <v>0</v>
      </c>
      <c r="C687" s="8">
        <f>IF(Input!C675="",0,A687-$A$18)</f>
        <v>0</v>
      </c>
      <c r="D687" s="8">
        <f>(B687-Input!$C$6-Input!$F$5*C687)*IF(Input!C675="",0,1)</f>
        <v>0</v>
      </c>
      <c r="E687" s="7">
        <f t="shared" si="213"/>
        <v>0</v>
      </c>
      <c r="F687" s="7">
        <f t="shared" si="214"/>
        <v>0</v>
      </c>
      <c r="G687" s="7">
        <f t="shared" si="215"/>
        <v>0</v>
      </c>
      <c r="H687" s="7">
        <f t="shared" si="216"/>
        <v>0</v>
      </c>
      <c r="I687" s="7">
        <f t="shared" si="217"/>
        <v>0</v>
      </c>
      <c r="J687" s="7">
        <f t="shared" si="218"/>
        <v>0</v>
      </c>
      <c r="K687" s="7">
        <f t="shared" si="219"/>
        <v>0</v>
      </c>
      <c r="L687" s="7">
        <f t="shared" si="220"/>
        <v>0</v>
      </c>
      <c r="M687" s="7">
        <f>Input!C675*Input!$F$10</f>
        <v>0</v>
      </c>
      <c r="N687" s="7">
        <f>(-C687*SIN(ATAN(Input!$F$5*Input!$F$10))+(M687-$M$18)*COS(ATAN(Input!$F$5*Input!$F$10)))*IF(Input!C675="",0,1)</f>
        <v>0</v>
      </c>
      <c r="O687" s="7">
        <f>(C687*COS(ATAN(Input!$F$5*Input!$F$10))+(M687-$M$18)*SIN(ATAN(Input!$F$5*Input!$F$10)))*IF(Input!C675="",0,1)</f>
        <v>0</v>
      </c>
      <c r="P687" s="7">
        <f t="shared" si="221"/>
        <v>0</v>
      </c>
      <c r="Q687" s="7">
        <f t="shared" si="222"/>
        <v>0</v>
      </c>
      <c r="R687" s="7">
        <f t="shared" si="223"/>
        <v>0</v>
      </c>
      <c r="S687" s="7">
        <f t="shared" si="224"/>
        <v>0</v>
      </c>
      <c r="T687" s="7">
        <f t="shared" si="225"/>
        <v>0</v>
      </c>
      <c r="U687" s="7">
        <f t="shared" si="226"/>
        <v>0</v>
      </c>
      <c r="V687" s="7">
        <f t="shared" si="227"/>
        <v>0</v>
      </c>
      <c r="W687" s="7">
        <f t="shared" si="228"/>
        <v>0</v>
      </c>
      <c r="X687" s="7">
        <f t="shared" si="229"/>
        <v>0</v>
      </c>
      <c r="Y687" s="7">
        <f t="shared" si="230"/>
        <v>0</v>
      </c>
      <c r="Z687" s="7">
        <f t="shared" ca="1" si="231"/>
        <v>0</v>
      </c>
      <c r="AA687" s="7">
        <f t="shared" ca="1" si="232"/>
        <v>0</v>
      </c>
      <c r="AB687" s="7">
        <f t="shared" ca="1" si="233"/>
        <v>0</v>
      </c>
      <c r="AC687" s="3"/>
      <c r="AD687" s="3"/>
    </row>
    <row r="688" spans="1:30" x14ac:dyDescent="0.2">
      <c r="A688" s="20">
        <v>0</v>
      </c>
      <c r="B688" s="20">
        <v>0</v>
      </c>
      <c r="C688" s="8">
        <f>IF(Input!C676="",0,A688-$A$18)</f>
        <v>0</v>
      </c>
      <c r="D688" s="8">
        <f>(B688-Input!$C$6-Input!$F$5*C688)*IF(Input!C676="",0,1)</f>
        <v>0</v>
      </c>
      <c r="E688" s="7">
        <f t="shared" si="213"/>
        <v>0</v>
      </c>
      <c r="F688" s="7">
        <f t="shared" si="214"/>
        <v>0</v>
      </c>
      <c r="G688" s="7">
        <f t="shared" si="215"/>
        <v>0</v>
      </c>
      <c r="H688" s="7">
        <f t="shared" si="216"/>
        <v>0</v>
      </c>
      <c r="I688" s="7">
        <f t="shared" si="217"/>
        <v>0</v>
      </c>
      <c r="J688" s="7">
        <f t="shared" si="218"/>
        <v>0</v>
      </c>
      <c r="K688" s="7">
        <f t="shared" si="219"/>
        <v>0</v>
      </c>
      <c r="L688" s="7">
        <f t="shared" si="220"/>
        <v>0</v>
      </c>
      <c r="M688" s="7">
        <f>Input!C676*Input!$F$10</f>
        <v>0</v>
      </c>
      <c r="N688" s="7">
        <f>(-C688*SIN(ATAN(Input!$F$5*Input!$F$10))+(M688-$M$18)*COS(ATAN(Input!$F$5*Input!$F$10)))*IF(Input!C676="",0,1)</f>
        <v>0</v>
      </c>
      <c r="O688" s="7">
        <f>(C688*COS(ATAN(Input!$F$5*Input!$F$10))+(M688-$M$18)*SIN(ATAN(Input!$F$5*Input!$F$10)))*IF(Input!C676="",0,1)</f>
        <v>0</v>
      </c>
      <c r="P688" s="7">
        <f t="shared" si="221"/>
        <v>0</v>
      </c>
      <c r="Q688" s="7">
        <f t="shared" si="222"/>
        <v>0</v>
      </c>
      <c r="R688" s="7">
        <f t="shared" si="223"/>
        <v>0</v>
      </c>
      <c r="S688" s="7">
        <f t="shared" si="224"/>
        <v>0</v>
      </c>
      <c r="T688" s="7">
        <f t="shared" si="225"/>
        <v>0</v>
      </c>
      <c r="U688" s="7">
        <f t="shared" si="226"/>
        <v>0</v>
      </c>
      <c r="V688" s="7">
        <f t="shared" si="227"/>
        <v>0</v>
      </c>
      <c r="W688" s="7">
        <f t="shared" si="228"/>
        <v>0</v>
      </c>
      <c r="X688" s="7">
        <f t="shared" si="229"/>
        <v>0</v>
      </c>
      <c r="Y688" s="7">
        <f t="shared" si="230"/>
        <v>0</v>
      </c>
      <c r="Z688" s="7">
        <f t="shared" ca="1" si="231"/>
        <v>0</v>
      </c>
      <c r="AA688" s="7">
        <f t="shared" ca="1" si="232"/>
        <v>0</v>
      </c>
      <c r="AB688" s="7">
        <f t="shared" ca="1" si="233"/>
        <v>0</v>
      </c>
      <c r="AC688" s="3"/>
      <c r="AD688" s="3"/>
    </row>
    <row r="689" spans="1:30" x14ac:dyDescent="0.2">
      <c r="A689" s="20">
        <v>0</v>
      </c>
      <c r="B689" s="20">
        <v>0</v>
      </c>
      <c r="C689" s="8">
        <f>IF(Input!C677="",0,A689-$A$18)</f>
        <v>0</v>
      </c>
      <c r="D689" s="8">
        <f>(B689-Input!$C$6-Input!$F$5*C689)*IF(Input!C677="",0,1)</f>
        <v>0</v>
      </c>
      <c r="E689" s="7">
        <f t="shared" si="213"/>
        <v>0</v>
      </c>
      <c r="F689" s="7">
        <f t="shared" si="214"/>
        <v>0</v>
      </c>
      <c r="G689" s="7">
        <f t="shared" si="215"/>
        <v>0</v>
      </c>
      <c r="H689" s="7">
        <f t="shared" si="216"/>
        <v>0</v>
      </c>
      <c r="I689" s="7">
        <f t="shared" si="217"/>
        <v>0</v>
      </c>
      <c r="J689" s="7">
        <f t="shared" si="218"/>
        <v>0</v>
      </c>
      <c r="K689" s="7">
        <f t="shared" si="219"/>
        <v>0</v>
      </c>
      <c r="L689" s="7">
        <f t="shared" si="220"/>
        <v>0</v>
      </c>
      <c r="M689" s="7">
        <f>Input!C677*Input!$F$10</f>
        <v>0</v>
      </c>
      <c r="N689" s="7">
        <f>(-C689*SIN(ATAN(Input!$F$5*Input!$F$10))+(M689-$M$18)*COS(ATAN(Input!$F$5*Input!$F$10)))*IF(Input!C677="",0,1)</f>
        <v>0</v>
      </c>
      <c r="O689" s="7">
        <f>(C689*COS(ATAN(Input!$F$5*Input!$F$10))+(M689-$M$18)*SIN(ATAN(Input!$F$5*Input!$F$10)))*IF(Input!C677="",0,1)</f>
        <v>0</v>
      </c>
      <c r="P689" s="7">
        <f t="shared" si="221"/>
        <v>0</v>
      </c>
      <c r="Q689" s="7">
        <f t="shared" si="222"/>
        <v>0</v>
      </c>
      <c r="R689" s="7">
        <f t="shared" si="223"/>
        <v>0</v>
      </c>
      <c r="S689" s="7">
        <f t="shared" si="224"/>
        <v>0</v>
      </c>
      <c r="T689" s="7">
        <f t="shared" si="225"/>
        <v>0</v>
      </c>
      <c r="U689" s="7">
        <f t="shared" si="226"/>
        <v>0</v>
      </c>
      <c r="V689" s="7">
        <f t="shared" si="227"/>
        <v>0</v>
      </c>
      <c r="W689" s="7">
        <f t="shared" si="228"/>
        <v>0</v>
      </c>
      <c r="X689" s="7">
        <f t="shared" si="229"/>
        <v>0</v>
      </c>
      <c r="Y689" s="7">
        <f t="shared" si="230"/>
        <v>0</v>
      </c>
      <c r="Z689" s="7">
        <f t="shared" ca="1" si="231"/>
        <v>0</v>
      </c>
      <c r="AA689" s="7">
        <f t="shared" ca="1" si="232"/>
        <v>0</v>
      </c>
      <c r="AB689" s="7">
        <f t="shared" ca="1" si="233"/>
        <v>0</v>
      </c>
      <c r="AC689" s="3"/>
      <c r="AD689" s="3"/>
    </row>
    <row r="690" spans="1:30" x14ac:dyDescent="0.2">
      <c r="A690" s="20">
        <v>0</v>
      </c>
      <c r="B690" s="20">
        <v>0</v>
      </c>
      <c r="C690" s="8">
        <f>IF(Input!C678="",0,A690-$A$18)</f>
        <v>0</v>
      </c>
      <c r="D690" s="8">
        <f>(B690-Input!$C$6-Input!$F$5*C690)*IF(Input!C678="",0,1)</f>
        <v>0</v>
      </c>
      <c r="E690" s="7">
        <f t="shared" si="213"/>
        <v>0</v>
      </c>
      <c r="F690" s="7">
        <f t="shared" si="214"/>
        <v>0</v>
      </c>
      <c r="G690" s="7">
        <f t="shared" si="215"/>
        <v>0</v>
      </c>
      <c r="H690" s="7">
        <f t="shared" si="216"/>
        <v>0</v>
      </c>
      <c r="I690" s="7">
        <f t="shared" si="217"/>
        <v>0</v>
      </c>
      <c r="J690" s="7">
        <f t="shared" si="218"/>
        <v>0</v>
      </c>
      <c r="K690" s="7">
        <f t="shared" si="219"/>
        <v>0</v>
      </c>
      <c r="L690" s="7">
        <f t="shared" si="220"/>
        <v>0</v>
      </c>
      <c r="M690" s="7">
        <f>Input!C678*Input!$F$10</f>
        <v>0</v>
      </c>
      <c r="N690" s="7">
        <f>(-C690*SIN(ATAN(Input!$F$5*Input!$F$10))+(M690-$M$18)*COS(ATAN(Input!$F$5*Input!$F$10)))*IF(Input!C678="",0,1)</f>
        <v>0</v>
      </c>
      <c r="O690" s="7">
        <f>(C690*COS(ATAN(Input!$F$5*Input!$F$10))+(M690-$M$18)*SIN(ATAN(Input!$F$5*Input!$F$10)))*IF(Input!C678="",0,1)</f>
        <v>0</v>
      </c>
      <c r="P690" s="7">
        <f t="shared" si="221"/>
        <v>0</v>
      </c>
      <c r="Q690" s="7">
        <f t="shared" si="222"/>
        <v>0</v>
      </c>
      <c r="R690" s="7">
        <f t="shared" si="223"/>
        <v>0</v>
      </c>
      <c r="S690" s="7">
        <f t="shared" si="224"/>
        <v>0</v>
      </c>
      <c r="T690" s="7">
        <f t="shared" si="225"/>
        <v>0</v>
      </c>
      <c r="U690" s="7">
        <f t="shared" si="226"/>
        <v>0</v>
      </c>
      <c r="V690" s="7">
        <f t="shared" si="227"/>
        <v>0</v>
      </c>
      <c r="W690" s="7">
        <f t="shared" si="228"/>
        <v>0</v>
      </c>
      <c r="X690" s="7">
        <f t="shared" si="229"/>
        <v>0</v>
      </c>
      <c r="Y690" s="7">
        <f t="shared" si="230"/>
        <v>0</v>
      </c>
      <c r="Z690" s="7">
        <f t="shared" ca="1" si="231"/>
        <v>0</v>
      </c>
      <c r="AA690" s="7">
        <f t="shared" ca="1" si="232"/>
        <v>0</v>
      </c>
      <c r="AB690" s="7">
        <f t="shared" ca="1" si="233"/>
        <v>0</v>
      </c>
      <c r="AC690" s="3"/>
      <c r="AD690" s="3"/>
    </row>
    <row r="691" spans="1:30" x14ac:dyDescent="0.2">
      <c r="A691" s="20">
        <v>0</v>
      </c>
      <c r="B691" s="20">
        <v>0</v>
      </c>
      <c r="C691" s="8">
        <f>IF(Input!C679="",0,A691-$A$18)</f>
        <v>0</v>
      </c>
      <c r="D691" s="8">
        <f>(B691-Input!$C$6-Input!$F$5*C691)*IF(Input!C679="",0,1)</f>
        <v>0</v>
      </c>
      <c r="E691" s="7">
        <f t="shared" si="213"/>
        <v>0</v>
      </c>
      <c r="F691" s="7">
        <f t="shared" si="214"/>
        <v>0</v>
      </c>
      <c r="G691" s="7">
        <f t="shared" si="215"/>
        <v>0</v>
      </c>
      <c r="H691" s="7">
        <f t="shared" si="216"/>
        <v>0</v>
      </c>
      <c r="I691" s="7">
        <f t="shared" si="217"/>
        <v>0</v>
      </c>
      <c r="J691" s="7">
        <f t="shared" si="218"/>
        <v>0</v>
      </c>
      <c r="K691" s="7">
        <f t="shared" si="219"/>
        <v>0</v>
      </c>
      <c r="L691" s="7">
        <f t="shared" si="220"/>
        <v>0</v>
      </c>
      <c r="M691" s="7">
        <f>Input!C679*Input!$F$10</f>
        <v>0</v>
      </c>
      <c r="N691" s="7">
        <f>(-C691*SIN(ATAN(Input!$F$5*Input!$F$10))+(M691-$M$18)*COS(ATAN(Input!$F$5*Input!$F$10)))*IF(Input!C679="",0,1)</f>
        <v>0</v>
      </c>
      <c r="O691" s="7">
        <f>(C691*COS(ATAN(Input!$F$5*Input!$F$10))+(M691-$M$18)*SIN(ATAN(Input!$F$5*Input!$F$10)))*IF(Input!C679="",0,1)</f>
        <v>0</v>
      </c>
      <c r="P691" s="7">
        <f t="shared" si="221"/>
        <v>0</v>
      </c>
      <c r="Q691" s="7">
        <f t="shared" si="222"/>
        <v>0</v>
      </c>
      <c r="R691" s="7">
        <f t="shared" si="223"/>
        <v>0</v>
      </c>
      <c r="S691" s="7">
        <f t="shared" si="224"/>
        <v>0</v>
      </c>
      <c r="T691" s="7">
        <f t="shared" si="225"/>
        <v>0</v>
      </c>
      <c r="U691" s="7">
        <f t="shared" si="226"/>
        <v>0</v>
      </c>
      <c r="V691" s="7">
        <f t="shared" si="227"/>
        <v>0</v>
      </c>
      <c r="W691" s="7">
        <f t="shared" si="228"/>
        <v>0</v>
      </c>
      <c r="X691" s="7">
        <f t="shared" si="229"/>
        <v>0</v>
      </c>
      <c r="Y691" s="7">
        <f t="shared" si="230"/>
        <v>0</v>
      </c>
      <c r="Z691" s="7">
        <f t="shared" ca="1" si="231"/>
        <v>0</v>
      </c>
      <c r="AA691" s="7">
        <f t="shared" ca="1" si="232"/>
        <v>0</v>
      </c>
      <c r="AB691" s="7">
        <f t="shared" ca="1" si="233"/>
        <v>0</v>
      </c>
      <c r="AC691" s="3"/>
      <c r="AD691" s="3"/>
    </row>
    <row r="692" spans="1:30" x14ac:dyDescent="0.2">
      <c r="A692" s="20">
        <v>0</v>
      </c>
      <c r="B692" s="20">
        <v>0</v>
      </c>
      <c r="C692" s="8">
        <f>IF(Input!C680="",0,A692-$A$18)</f>
        <v>0</v>
      </c>
      <c r="D692" s="8">
        <f>(B692-Input!$C$6-Input!$F$5*C692)*IF(Input!C680="",0,1)</f>
        <v>0</v>
      </c>
      <c r="E692" s="7">
        <f t="shared" si="213"/>
        <v>0</v>
      </c>
      <c r="F692" s="7">
        <f t="shared" si="214"/>
        <v>0</v>
      </c>
      <c r="G692" s="7">
        <f t="shared" si="215"/>
        <v>0</v>
      </c>
      <c r="H692" s="7">
        <f t="shared" si="216"/>
        <v>0</v>
      </c>
      <c r="I692" s="7">
        <f t="shared" si="217"/>
        <v>0</v>
      </c>
      <c r="J692" s="7">
        <f t="shared" si="218"/>
        <v>0</v>
      </c>
      <c r="K692" s="7">
        <f t="shared" si="219"/>
        <v>0</v>
      </c>
      <c r="L692" s="7">
        <f t="shared" si="220"/>
        <v>0</v>
      </c>
      <c r="M692" s="7">
        <f>Input!C680*Input!$F$10</f>
        <v>0</v>
      </c>
      <c r="N692" s="7">
        <f>(-C692*SIN(ATAN(Input!$F$5*Input!$F$10))+(M692-$M$18)*COS(ATAN(Input!$F$5*Input!$F$10)))*IF(Input!C680="",0,1)</f>
        <v>0</v>
      </c>
      <c r="O692" s="7">
        <f>(C692*COS(ATAN(Input!$F$5*Input!$F$10))+(M692-$M$18)*SIN(ATAN(Input!$F$5*Input!$F$10)))*IF(Input!C680="",0,1)</f>
        <v>0</v>
      </c>
      <c r="P692" s="7">
        <f t="shared" si="221"/>
        <v>0</v>
      </c>
      <c r="Q692" s="7">
        <f t="shared" si="222"/>
        <v>0</v>
      </c>
      <c r="R692" s="7">
        <f t="shared" si="223"/>
        <v>0</v>
      </c>
      <c r="S692" s="7">
        <f t="shared" si="224"/>
        <v>0</v>
      </c>
      <c r="T692" s="7">
        <f t="shared" si="225"/>
        <v>0</v>
      </c>
      <c r="U692" s="7">
        <f t="shared" si="226"/>
        <v>0</v>
      </c>
      <c r="V692" s="7">
        <f t="shared" si="227"/>
        <v>0</v>
      </c>
      <c r="W692" s="7">
        <f t="shared" si="228"/>
        <v>0</v>
      </c>
      <c r="X692" s="7">
        <f t="shared" si="229"/>
        <v>0</v>
      </c>
      <c r="Y692" s="7">
        <f t="shared" si="230"/>
        <v>0</v>
      </c>
      <c r="Z692" s="7">
        <f t="shared" ca="1" si="231"/>
        <v>0</v>
      </c>
      <c r="AA692" s="7">
        <f t="shared" ca="1" si="232"/>
        <v>0</v>
      </c>
      <c r="AB692" s="7">
        <f t="shared" ca="1" si="233"/>
        <v>0</v>
      </c>
      <c r="AC692" s="3"/>
      <c r="AD692" s="3"/>
    </row>
    <row r="693" spans="1:30" x14ac:dyDescent="0.2">
      <c r="A693" s="20">
        <v>0</v>
      </c>
      <c r="B693" s="20">
        <v>0</v>
      </c>
      <c r="C693" s="8">
        <f>IF(Input!C681="",0,A693-$A$18)</f>
        <v>0</v>
      </c>
      <c r="D693" s="8">
        <f>(B693-Input!$C$6-Input!$F$5*C693)*IF(Input!C681="",0,1)</f>
        <v>0</v>
      </c>
      <c r="E693" s="7">
        <f t="shared" si="213"/>
        <v>0</v>
      </c>
      <c r="F693" s="7">
        <f t="shared" si="214"/>
        <v>0</v>
      </c>
      <c r="G693" s="7">
        <f t="shared" si="215"/>
        <v>0</v>
      </c>
      <c r="H693" s="7">
        <f t="shared" si="216"/>
        <v>0</v>
      </c>
      <c r="I693" s="7">
        <f t="shared" si="217"/>
        <v>0</v>
      </c>
      <c r="J693" s="7">
        <f t="shared" si="218"/>
        <v>0</v>
      </c>
      <c r="K693" s="7">
        <f t="shared" si="219"/>
        <v>0</v>
      </c>
      <c r="L693" s="7">
        <f t="shared" si="220"/>
        <v>0</v>
      </c>
      <c r="M693" s="7">
        <f>Input!C681*Input!$F$10</f>
        <v>0</v>
      </c>
      <c r="N693" s="7">
        <f>(-C693*SIN(ATAN(Input!$F$5*Input!$F$10))+(M693-$M$18)*COS(ATAN(Input!$F$5*Input!$F$10)))*IF(Input!C681="",0,1)</f>
        <v>0</v>
      </c>
      <c r="O693" s="7">
        <f>(C693*COS(ATAN(Input!$F$5*Input!$F$10))+(M693-$M$18)*SIN(ATAN(Input!$F$5*Input!$F$10)))*IF(Input!C681="",0,1)</f>
        <v>0</v>
      </c>
      <c r="P693" s="7">
        <f t="shared" si="221"/>
        <v>0</v>
      </c>
      <c r="Q693" s="7">
        <f t="shared" si="222"/>
        <v>0</v>
      </c>
      <c r="R693" s="7">
        <f t="shared" si="223"/>
        <v>0</v>
      </c>
      <c r="S693" s="7">
        <f t="shared" si="224"/>
        <v>0</v>
      </c>
      <c r="T693" s="7">
        <f t="shared" si="225"/>
        <v>0</v>
      </c>
      <c r="U693" s="7">
        <f t="shared" si="226"/>
        <v>0</v>
      </c>
      <c r="V693" s="7">
        <f t="shared" si="227"/>
        <v>0</v>
      </c>
      <c r="W693" s="7">
        <f t="shared" si="228"/>
        <v>0</v>
      </c>
      <c r="X693" s="7">
        <f t="shared" si="229"/>
        <v>0</v>
      </c>
      <c r="Y693" s="7">
        <f t="shared" si="230"/>
        <v>0</v>
      </c>
      <c r="Z693" s="7">
        <f t="shared" ca="1" si="231"/>
        <v>0</v>
      </c>
      <c r="AA693" s="7">
        <f t="shared" ca="1" si="232"/>
        <v>0</v>
      </c>
      <c r="AB693" s="7">
        <f t="shared" ca="1" si="233"/>
        <v>0</v>
      </c>
      <c r="AC693" s="3"/>
      <c r="AD693" s="3"/>
    </row>
    <row r="694" spans="1:30" x14ac:dyDescent="0.2">
      <c r="A694" s="20">
        <v>0</v>
      </c>
      <c r="B694" s="20">
        <v>0</v>
      </c>
      <c r="C694" s="8">
        <f>IF(Input!C682="",0,A694-$A$18)</f>
        <v>0</v>
      </c>
      <c r="D694" s="8">
        <f>(B694-Input!$C$6-Input!$F$5*C694)*IF(Input!C682="",0,1)</f>
        <v>0</v>
      </c>
      <c r="E694" s="7">
        <f t="shared" si="213"/>
        <v>0</v>
      </c>
      <c r="F694" s="7">
        <f t="shared" si="214"/>
        <v>0</v>
      </c>
      <c r="G694" s="7">
        <f t="shared" si="215"/>
        <v>0</v>
      </c>
      <c r="H694" s="7">
        <f t="shared" si="216"/>
        <v>0</v>
      </c>
      <c r="I694" s="7">
        <f t="shared" si="217"/>
        <v>0</v>
      </c>
      <c r="J694" s="7">
        <f t="shared" si="218"/>
        <v>0</v>
      </c>
      <c r="K694" s="7">
        <f t="shared" si="219"/>
        <v>0</v>
      </c>
      <c r="L694" s="7">
        <f t="shared" si="220"/>
        <v>0</v>
      </c>
      <c r="M694" s="7">
        <f>Input!C682*Input!$F$10</f>
        <v>0</v>
      </c>
      <c r="N694" s="7">
        <f>(-C694*SIN(ATAN(Input!$F$5*Input!$F$10))+(M694-$M$18)*COS(ATAN(Input!$F$5*Input!$F$10)))*IF(Input!C682="",0,1)</f>
        <v>0</v>
      </c>
      <c r="O694" s="7">
        <f>(C694*COS(ATAN(Input!$F$5*Input!$F$10))+(M694-$M$18)*SIN(ATAN(Input!$F$5*Input!$F$10)))*IF(Input!C682="",0,1)</f>
        <v>0</v>
      </c>
      <c r="P694" s="7">
        <f t="shared" si="221"/>
        <v>0</v>
      </c>
      <c r="Q694" s="7">
        <f t="shared" si="222"/>
        <v>0</v>
      </c>
      <c r="R694" s="7">
        <f t="shared" si="223"/>
        <v>0</v>
      </c>
      <c r="S694" s="7">
        <f t="shared" si="224"/>
        <v>0</v>
      </c>
      <c r="T694" s="7">
        <f t="shared" si="225"/>
        <v>0</v>
      </c>
      <c r="U694" s="7">
        <f t="shared" si="226"/>
        <v>0</v>
      </c>
      <c r="V694" s="7">
        <f t="shared" si="227"/>
        <v>0</v>
      </c>
      <c r="W694" s="7">
        <f t="shared" si="228"/>
        <v>0</v>
      </c>
      <c r="X694" s="7">
        <f t="shared" si="229"/>
        <v>0</v>
      </c>
      <c r="Y694" s="7">
        <f t="shared" si="230"/>
        <v>0</v>
      </c>
      <c r="Z694" s="7">
        <f t="shared" ca="1" si="231"/>
        <v>0</v>
      </c>
      <c r="AA694" s="7">
        <f t="shared" ca="1" si="232"/>
        <v>0</v>
      </c>
      <c r="AB694" s="7">
        <f t="shared" ca="1" si="233"/>
        <v>0</v>
      </c>
      <c r="AC694" s="3"/>
      <c r="AD694" s="3"/>
    </row>
    <row r="695" spans="1:30" x14ac:dyDescent="0.2">
      <c r="A695" s="20">
        <v>0</v>
      </c>
      <c r="B695" s="20">
        <v>0</v>
      </c>
      <c r="C695" s="8">
        <f>IF(Input!C683="",0,A695-$A$18)</f>
        <v>0</v>
      </c>
      <c r="D695" s="8">
        <f>(B695-Input!$C$6-Input!$F$5*C695)*IF(Input!C683="",0,1)</f>
        <v>0</v>
      </c>
      <c r="E695" s="7">
        <f t="shared" si="213"/>
        <v>0</v>
      </c>
      <c r="F695" s="7">
        <f t="shared" si="214"/>
        <v>0</v>
      </c>
      <c r="G695" s="7">
        <f t="shared" si="215"/>
        <v>0</v>
      </c>
      <c r="H695" s="7">
        <f t="shared" si="216"/>
        <v>0</v>
      </c>
      <c r="I695" s="7">
        <f t="shared" si="217"/>
        <v>0</v>
      </c>
      <c r="J695" s="7">
        <f t="shared" si="218"/>
        <v>0</v>
      </c>
      <c r="K695" s="7">
        <f t="shared" si="219"/>
        <v>0</v>
      </c>
      <c r="L695" s="7">
        <f t="shared" si="220"/>
        <v>0</v>
      </c>
      <c r="M695" s="7">
        <f>Input!C683*Input!$F$10</f>
        <v>0</v>
      </c>
      <c r="N695" s="7">
        <f>(-C695*SIN(ATAN(Input!$F$5*Input!$F$10))+(M695-$M$18)*COS(ATAN(Input!$F$5*Input!$F$10)))*IF(Input!C683="",0,1)</f>
        <v>0</v>
      </c>
      <c r="O695" s="7">
        <f>(C695*COS(ATAN(Input!$F$5*Input!$F$10))+(M695-$M$18)*SIN(ATAN(Input!$F$5*Input!$F$10)))*IF(Input!C683="",0,1)</f>
        <v>0</v>
      </c>
      <c r="P695" s="7">
        <f t="shared" si="221"/>
        <v>0</v>
      </c>
      <c r="Q695" s="7">
        <f t="shared" si="222"/>
        <v>0</v>
      </c>
      <c r="R695" s="7">
        <f t="shared" si="223"/>
        <v>0</v>
      </c>
      <c r="S695" s="7">
        <f t="shared" si="224"/>
        <v>0</v>
      </c>
      <c r="T695" s="7">
        <f t="shared" si="225"/>
        <v>0</v>
      </c>
      <c r="U695" s="7">
        <f t="shared" si="226"/>
        <v>0</v>
      </c>
      <c r="V695" s="7">
        <f t="shared" si="227"/>
        <v>0</v>
      </c>
      <c r="W695" s="7">
        <f t="shared" si="228"/>
        <v>0</v>
      </c>
      <c r="X695" s="7">
        <f t="shared" si="229"/>
        <v>0</v>
      </c>
      <c r="Y695" s="7">
        <f t="shared" si="230"/>
        <v>0</v>
      </c>
      <c r="Z695" s="7">
        <f t="shared" ca="1" si="231"/>
        <v>0</v>
      </c>
      <c r="AA695" s="7">
        <f t="shared" ca="1" si="232"/>
        <v>0</v>
      </c>
      <c r="AB695" s="7">
        <f t="shared" ca="1" si="233"/>
        <v>0</v>
      </c>
      <c r="AC695" s="3"/>
      <c r="AD695" s="3"/>
    </row>
    <row r="696" spans="1:30" x14ac:dyDescent="0.2">
      <c r="A696" s="20">
        <v>0</v>
      </c>
      <c r="B696" s="20">
        <v>0</v>
      </c>
      <c r="C696" s="8">
        <f>IF(Input!C684="",0,A696-$A$18)</f>
        <v>0</v>
      </c>
      <c r="D696" s="8">
        <f>(B696-Input!$C$6-Input!$F$5*C696)*IF(Input!C684="",0,1)</f>
        <v>0</v>
      </c>
      <c r="E696" s="7">
        <f t="shared" si="213"/>
        <v>0</v>
      </c>
      <c r="F696" s="7">
        <f t="shared" si="214"/>
        <v>0</v>
      </c>
      <c r="G696" s="7">
        <f t="shared" si="215"/>
        <v>0</v>
      </c>
      <c r="H696" s="7">
        <f t="shared" si="216"/>
        <v>0</v>
      </c>
      <c r="I696" s="7">
        <f t="shared" si="217"/>
        <v>0</v>
      </c>
      <c r="J696" s="7">
        <f t="shared" si="218"/>
        <v>0</v>
      </c>
      <c r="K696" s="7">
        <f t="shared" si="219"/>
        <v>0</v>
      </c>
      <c r="L696" s="7">
        <f t="shared" si="220"/>
        <v>0</v>
      </c>
      <c r="M696" s="7">
        <f>Input!C684*Input!$F$10</f>
        <v>0</v>
      </c>
      <c r="N696" s="7">
        <f>(-C696*SIN(ATAN(Input!$F$5*Input!$F$10))+(M696-$M$18)*COS(ATAN(Input!$F$5*Input!$F$10)))*IF(Input!C684="",0,1)</f>
        <v>0</v>
      </c>
      <c r="O696" s="7">
        <f>(C696*COS(ATAN(Input!$F$5*Input!$F$10))+(M696-$M$18)*SIN(ATAN(Input!$F$5*Input!$F$10)))*IF(Input!C684="",0,1)</f>
        <v>0</v>
      </c>
      <c r="P696" s="7">
        <f t="shared" si="221"/>
        <v>0</v>
      </c>
      <c r="Q696" s="7">
        <f t="shared" si="222"/>
        <v>0</v>
      </c>
      <c r="R696" s="7">
        <f t="shared" si="223"/>
        <v>0</v>
      </c>
      <c r="S696" s="7">
        <f t="shared" si="224"/>
        <v>0</v>
      </c>
      <c r="T696" s="7">
        <f t="shared" si="225"/>
        <v>0</v>
      </c>
      <c r="U696" s="7">
        <f t="shared" si="226"/>
        <v>0</v>
      </c>
      <c r="V696" s="7">
        <f t="shared" si="227"/>
        <v>0</v>
      </c>
      <c r="W696" s="7">
        <f t="shared" si="228"/>
        <v>0</v>
      </c>
      <c r="X696" s="7">
        <f t="shared" si="229"/>
        <v>0</v>
      </c>
      <c r="Y696" s="7">
        <f t="shared" si="230"/>
        <v>0</v>
      </c>
      <c r="Z696" s="7">
        <f t="shared" ca="1" si="231"/>
        <v>0</v>
      </c>
      <c r="AA696" s="7">
        <f t="shared" ca="1" si="232"/>
        <v>0</v>
      </c>
      <c r="AB696" s="7">
        <f t="shared" ca="1" si="233"/>
        <v>0</v>
      </c>
      <c r="AC696" s="3"/>
      <c r="AD696" s="3"/>
    </row>
    <row r="697" spans="1:30" x14ac:dyDescent="0.2">
      <c r="A697" s="20">
        <v>0</v>
      </c>
      <c r="B697" s="20">
        <v>0</v>
      </c>
      <c r="C697" s="8">
        <f>IF(Input!C685="",0,A697-$A$18)</f>
        <v>0</v>
      </c>
      <c r="D697" s="8">
        <f>(B697-Input!$C$6-Input!$F$5*C697)*IF(Input!C685="",0,1)</f>
        <v>0</v>
      </c>
      <c r="E697" s="7">
        <f t="shared" si="213"/>
        <v>0</v>
      </c>
      <c r="F697" s="7">
        <f t="shared" si="214"/>
        <v>0</v>
      </c>
      <c r="G697" s="7">
        <f t="shared" si="215"/>
        <v>0</v>
      </c>
      <c r="H697" s="7">
        <f t="shared" si="216"/>
        <v>0</v>
      </c>
      <c r="I697" s="7">
        <f t="shared" si="217"/>
        <v>0</v>
      </c>
      <c r="J697" s="7">
        <f t="shared" si="218"/>
        <v>0</v>
      </c>
      <c r="K697" s="7">
        <f t="shared" si="219"/>
        <v>0</v>
      </c>
      <c r="L697" s="7">
        <f t="shared" si="220"/>
        <v>0</v>
      </c>
      <c r="M697" s="7">
        <f>Input!C685*Input!$F$10</f>
        <v>0</v>
      </c>
      <c r="N697" s="7">
        <f>(-C697*SIN(ATAN(Input!$F$5*Input!$F$10))+(M697-$M$18)*COS(ATAN(Input!$F$5*Input!$F$10)))*IF(Input!C685="",0,1)</f>
        <v>0</v>
      </c>
      <c r="O697" s="7">
        <f>(C697*COS(ATAN(Input!$F$5*Input!$F$10))+(M697-$M$18)*SIN(ATAN(Input!$F$5*Input!$F$10)))*IF(Input!C685="",0,1)</f>
        <v>0</v>
      </c>
      <c r="P697" s="7">
        <f t="shared" si="221"/>
        <v>0</v>
      </c>
      <c r="Q697" s="7">
        <f t="shared" si="222"/>
        <v>0</v>
      </c>
      <c r="R697" s="7">
        <f t="shared" si="223"/>
        <v>0</v>
      </c>
      <c r="S697" s="7">
        <f t="shared" si="224"/>
        <v>0</v>
      </c>
      <c r="T697" s="7">
        <f t="shared" si="225"/>
        <v>0</v>
      </c>
      <c r="U697" s="7">
        <f t="shared" si="226"/>
        <v>0</v>
      </c>
      <c r="V697" s="7">
        <f t="shared" si="227"/>
        <v>0</v>
      </c>
      <c r="W697" s="7">
        <f t="shared" si="228"/>
        <v>0</v>
      </c>
      <c r="X697" s="7">
        <f t="shared" si="229"/>
        <v>0</v>
      </c>
      <c r="Y697" s="7">
        <f t="shared" si="230"/>
        <v>0</v>
      </c>
      <c r="Z697" s="7">
        <f t="shared" ca="1" si="231"/>
        <v>0</v>
      </c>
      <c r="AA697" s="7">
        <f t="shared" ca="1" si="232"/>
        <v>0</v>
      </c>
      <c r="AB697" s="7">
        <f t="shared" ca="1" si="233"/>
        <v>0</v>
      </c>
      <c r="AC697" s="3"/>
      <c r="AD697" s="3"/>
    </row>
    <row r="698" spans="1:30" x14ac:dyDescent="0.2">
      <c r="A698" s="20">
        <v>0</v>
      </c>
      <c r="B698" s="20">
        <v>0</v>
      </c>
      <c r="C698" s="8">
        <f>IF(Input!C686="",0,A698-$A$18)</f>
        <v>0</v>
      </c>
      <c r="D698" s="8">
        <f>(B698-Input!$C$6-Input!$F$5*C698)*IF(Input!C686="",0,1)</f>
        <v>0</v>
      </c>
      <c r="E698" s="7">
        <f t="shared" si="213"/>
        <v>0</v>
      </c>
      <c r="F698" s="7">
        <f t="shared" si="214"/>
        <v>0</v>
      </c>
      <c r="G698" s="7">
        <f t="shared" si="215"/>
        <v>0</v>
      </c>
      <c r="H698" s="7">
        <f t="shared" si="216"/>
        <v>0</v>
      </c>
      <c r="I698" s="7">
        <f t="shared" si="217"/>
        <v>0</v>
      </c>
      <c r="J698" s="7">
        <f t="shared" si="218"/>
        <v>0</v>
      </c>
      <c r="K698" s="7">
        <f t="shared" si="219"/>
        <v>0</v>
      </c>
      <c r="L698" s="7">
        <f t="shared" si="220"/>
        <v>0</v>
      </c>
      <c r="M698" s="7">
        <f>Input!C686*Input!$F$10</f>
        <v>0</v>
      </c>
      <c r="N698" s="7">
        <f>(-C698*SIN(ATAN(Input!$F$5*Input!$F$10))+(M698-$M$18)*COS(ATAN(Input!$F$5*Input!$F$10)))*IF(Input!C686="",0,1)</f>
        <v>0</v>
      </c>
      <c r="O698" s="7">
        <f>(C698*COS(ATAN(Input!$F$5*Input!$F$10))+(M698-$M$18)*SIN(ATAN(Input!$F$5*Input!$F$10)))*IF(Input!C686="",0,1)</f>
        <v>0</v>
      </c>
      <c r="P698" s="7">
        <f t="shared" si="221"/>
        <v>0</v>
      </c>
      <c r="Q698" s="7">
        <f t="shared" si="222"/>
        <v>0</v>
      </c>
      <c r="R698" s="7">
        <f t="shared" si="223"/>
        <v>0</v>
      </c>
      <c r="S698" s="7">
        <f t="shared" si="224"/>
        <v>0</v>
      </c>
      <c r="T698" s="7">
        <f t="shared" si="225"/>
        <v>0</v>
      </c>
      <c r="U698" s="7">
        <f t="shared" si="226"/>
        <v>0</v>
      </c>
      <c r="V698" s="7">
        <f t="shared" si="227"/>
        <v>0</v>
      </c>
      <c r="W698" s="7">
        <f t="shared" si="228"/>
        <v>0</v>
      </c>
      <c r="X698" s="7">
        <f t="shared" si="229"/>
        <v>0</v>
      </c>
      <c r="Y698" s="7">
        <f t="shared" si="230"/>
        <v>0</v>
      </c>
      <c r="Z698" s="7">
        <f t="shared" ca="1" si="231"/>
        <v>0</v>
      </c>
      <c r="AA698" s="7">
        <f t="shared" ca="1" si="232"/>
        <v>0</v>
      </c>
      <c r="AB698" s="7">
        <f t="shared" ca="1" si="233"/>
        <v>0</v>
      </c>
      <c r="AC698" s="3"/>
      <c r="AD698" s="3"/>
    </row>
    <row r="699" spans="1:30" x14ac:dyDescent="0.2">
      <c r="A699" s="20">
        <v>0</v>
      </c>
      <c r="B699" s="20">
        <v>0</v>
      </c>
      <c r="C699" s="8">
        <f>IF(Input!C687="",0,A699-$A$18)</f>
        <v>0</v>
      </c>
      <c r="D699" s="8">
        <f>(B699-Input!$C$6-Input!$F$5*C699)*IF(Input!C687="",0,1)</f>
        <v>0</v>
      </c>
      <c r="E699" s="7">
        <f t="shared" si="213"/>
        <v>0</v>
      </c>
      <c r="F699" s="7">
        <f t="shared" si="214"/>
        <v>0</v>
      </c>
      <c r="G699" s="7">
        <f t="shared" si="215"/>
        <v>0</v>
      </c>
      <c r="H699" s="7">
        <f t="shared" si="216"/>
        <v>0</v>
      </c>
      <c r="I699" s="7">
        <f t="shared" si="217"/>
        <v>0</v>
      </c>
      <c r="J699" s="7">
        <f t="shared" si="218"/>
        <v>0</v>
      </c>
      <c r="K699" s="7">
        <f t="shared" si="219"/>
        <v>0</v>
      </c>
      <c r="L699" s="7">
        <f t="shared" si="220"/>
        <v>0</v>
      </c>
      <c r="M699" s="7">
        <f>Input!C687*Input!$F$10</f>
        <v>0</v>
      </c>
      <c r="N699" s="7">
        <f>(-C699*SIN(ATAN(Input!$F$5*Input!$F$10))+(M699-$M$18)*COS(ATAN(Input!$F$5*Input!$F$10)))*IF(Input!C687="",0,1)</f>
        <v>0</v>
      </c>
      <c r="O699" s="7">
        <f>(C699*COS(ATAN(Input!$F$5*Input!$F$10))+(M699-$M$18)*SIN(ATAN(Input!$F$5*Input!$F$10)))*IF(Input!C687="",0,1)</f>
        <v>0</v>
      </c>
      <c r="P699" s="7">
        <f t="shared" si="221"/>
        <v>0</v>
      </c>
      <c r="Q699" s="7">
        <f t="shared" si="222"/>
        <v>0</v>
      </c>
      <c r="R699" s="7">
        <f t="shared" si="223"/>
        <v>0</v>
      </c>
      <c r="S699" s="7">
        <f t="shared" si="224"/>
        <v>0</v>
      </c>
      <c r="T699" s="7">
        <f t="shared" si="225"/>
        <v>0</v>
      </c>
      <c r="U699" s="7">
        <f t="shared" si="226"/>
        <v>0</v>
      </c>
      <c r="V699" s="7">
        <f t="shared" si="227"/>
        <v>0</v>
      </c>
      <c r="W699" s="7">
        <f t="shared" si="228"/>
        <v>0</v>
      </c>
      <c r="X699" s="7">
        <f t="shared" si="229"/>
        <v>0</v>
      </c>
      <c r="Y699" s="7">
        <f t="shared" si="230"/>
        <v>0</v>
      </c>
      <c r="Z699" s="7">
        <f t="shared" ca="1" si="231"/>
        <v>0</v>
      </c>
      <c r="AA699" s="7">
        <f t="shared" ca="1" si="232"/>
        <v>0</v>
      </c>
      <c r="AB699" s="7">
        <f t="shared" ca="1" si="233"/>
        <v>0</v>
      </c>
      <c r="AC699" s="3"/>
      <c r="AD699" s="3"/>
    </row>
    <row r="700" spans="1:30" x14ac:dyDescent="0.2">
      <c r="A700" s="20">
        <v>0</v>
      </c>
      <c r="B700" s="20">
        <v>0</v>
      </c>
      <c r="C700" s="8">
        <f>IF(Input!C688="",0,A700-$A$18)</f>
        <v>0</v>
      </c>
      <c r="D700" s="8">
        <f>(B700-Input!$C$6-Input!$F$5*C700)*IF(Input!C688="",0,1)</f>
        <v>0</v>
      </c>
      <c r="E700" s="7">
        <f t="shared" si="213"/>
        <v>0</v>
      </c>
      <c r="F700" s="7">
        <f t="shared" si="214"/>
        <v>0</v>
      </c>
      <c r="G700" s="7">
        <f t="shared" si="215"/>
        <v>0</v>
      </c>
      <c r="H700" s="7">
        <f t="shared" si="216"/>
        <v>0</v>
      </c>
      <c r="I700" s="7">
        <f t="shared" si="217"/>
        <v>0</v>
      </c>
      <c r="J700" s="7">
        <f t="shared" si="218"/>
        <v>0</v>
      </c>
      <c r="K700" s="7">
        <f t="shared" si="219"/>
        <v>0</v>
      </c>
      <c r="L700" s="7">
        <f t="shared" si="220"/>
        <v>0</v>
      </c>
      <c r="M700" s="7">
        <f>Input!C688*Input!$F$10</f>
        <v>0</v>
      </c>
      <c r="N700" s="7">
        <f>(-C700*SIN(ATAN(Input!$F$5*Input!$F$10))+(M700-$M$18)*COS(ATAN(Input!$F$5*Input!$F$10)))*IF(Input!C688="",0,1)</f>
        <v>0</v>
      </c>
      <c r="O700" s="7">
        <f>(C700*COS(ATAN(Input!$F$5*Input!$F$10))+(M700-$M$18)*SIN(ATAN(Input!$F$5*Input!$F$10)))*IF(Input!C688="",0,1)</f>
        <v>0</v>
      </c>
      <c r="P700" s="7">
        <f t="shared" si="221"/>
        <v>0</v>
      </c>
      <c r="Q700" s="7">
        <f t="shared" si="222"/>
        <v>0</v>
      </c>
      <c r="R700" s="7">
        <f t="shared" si="223"/>
        <v>0</v>
      </c>
      <c r="S700" s="7">
        <f t="shared" si="224"/>
        <v>0</v>
      </c>
      <c r="T700" s="7">
        <f t="shared" si="225"/>
        <v>0</v>
      </c>
      <c r="U700" s="7">
        <f t="shared" si="226"/>
        <v>0</v>
      </c>
      <c r="V700" s="7">
        <f t="shared" si="227"/>
        <v>0</v>
      </c>
      <c r="W700" s="7">
        <f t="shared" si="228"/>
        <v>0</v>
      </c>
      <c r="X700" s="7">
        <f t="shared" si="229"/>
        <v>0</v>
      </c>
      <c r="Y700" s="7">
        <f t="shared" si="230"/>
        <v>0</v>
      </c>
      <c r="Z700" s="7">
        <f t="shared" ca="1" si="231"/>
        <v>0</v>
      </c>
      <c r="AA700" s="7">
        <f t="shared" ca="1" si="232"/>
        <v>0</v>
      </c>
      <c r="AB700" s="7">
        <f t="shared" ca="1" si="233"/>
        <v>0</v>
      </c>
      <c r="AC700" s="3"/>
      <c r="AD700" s="3"/>
    </row>
    <row r="701" spans="1:30" x14ac:dyDescent="0.2">
      <c r="A701" s="20">
        <v>0</v>
      </c>
      <c r="B701" s="20">
        <v>0</v>
      </c>
      <c r="C701" s="8">
        <f>IF(Input!C689="",0,A701-$A$18)</f>
        <v>0</v>
      </c>
      <c r="D701" s="8">
        <f>(B701-Input!$C$6-Input!$F$5*C701)*IF(Input!C689="",0,1)</f>
        <v>0</v>
      </c>
      <c r="E701" s="7">
        <f t="shared" si="213"/>
        <v>0</v>
      </c>
      <c r="F701" s="7">
        <f t="shared" si="214"/>
        <v>0</v>
      </c>
      <c r="G701" s="7">
        <f t="shared" si="215"/>
        <v>0</v>
      </c>
      <c r="H701" s="7">
        <f t="shared" si="216"/>
        <v>0</v>
      </c>
      <c r="I701" s="7">
        <f t="shared" si="217"/>
        <v>0</v>
      </c>
      <c r="J701" s="7">
        <f t="shared" si="218"/>
        <v>0</v>
      </c>
      <c r="K701" s="7">
        <f t="shared" si="219"/>
        <v>0</v>
      </c>
      <c r="L701" s="7">
        <f t="shared" si="220"/>
        <v>0</v>
      </c>
      <c r="M701" s="7">
        <f>Input!C689*Input!$F$10</f>
        <v>0</v>
      </c>
      <c r="N701" s="7">
        <f>(-C701*SIN(ATAN(Input!$F$5*Input!$F$10))+(M701-$M$18)*COS(ATAN(Input!$F$5*Input!$F$10)))*IF(Input!C689="",0,1)</f>
        <v>0</v>
      </c>
      <c r="O701" s="7">
        <f>(C701*COS(ATAN(Input!$F$5*Input!$F$10))+(M701-$M$18)*SIN(ATAN(Input!$F$5*Input!$F$10)))*IF(Input!C689="",0,1)</f>
        <v>0</v>
      </c>
      <c r="P701" s="7">
        <f t="shared" si="221"/>
        <v>0</v>
      </c>
      <c r="Q701" s="7">
        <f t="shared" si="222"/>
        <v>0</v>
      </c>
      <c r="R701" s="7">
        <f t="shared" si="223"/>
        <v>0</v>
      </c>
      <c r="S701" s="7">
        <f t="shared" si="224"/>
        <v>0</v>
      </c>
      <c r="T701" s="7">
        <f t="shared" si="225"/>
        <v>0</v>
      </c>
      <c r="U701" s="7">
        <f t="shared" si="226"/>
        <v>0</v>
      </c>
      <c r="V701" s="7">
        <f t="shared" si="227"/>
        <v>0</v>
      </c>
      <c r="W701" s="7">
        <f t="shared" si="228"/>
        <v>0</v>
      </c>
      <c r="X701" s="7">
        <f t="shared" si="229"/>
        <v>0</v>
      </c>
      <c r="Y701" s="7">
        <f t="shared" si="230"/>
        <v>0</v>
      </c>
      <c r="Z701" s="7">
        <f t="shared" ca="1" si="231"/>
        <v>0</v>
      </c>
      <c r="AA701" s="7">
        <f t="shared" ca="1" si="232"/>
        <v>0</v>
      </c>
      <c r="AB701" s="7">
        <f t="shared" ca="1" si="233"/>
        <v>0</v>
      </c>
      <c r="AC701" s="3"/>
      <c r="AD701" s="3"/>
    </row>
    <row r="702" spans="1:30" x14ac:dyDescent="0.2">
      <c r="A702" s="20">
        <v>0</v>
      </c>
      <c r="B702" s="20">
        <v>0</v>
      </c>
      <c r="C702" s="8">
        <f>IF(Input!C690="",0,A702-$A$18)</f>
        <v>0</v>
      </c>
      <c r="D702" s="8">
        <f>(B702-Input!$C$6-Input!$F$5*C702)*IF(Input!C690="",0,1)</f>
        <v>0</v>
      </c>
      <c r="E702" s="7">
        <f t="shared" si="213"/>
        <v>0</v>
      </c>
      <c r="F702" s="7">
        <f t="shared" si="214"/>
        <v>0</v>
      </c>
      <c r="G702" s="7">
        <f t="shared" si="215"/>
        <v>0</v>
      </c>
      <c r="H702" s="7">
        <f t="shared" si="216"/>
        <v>0</v>
      </c>
      <c r="I702" s="7">
        <f t="shared" si="217"/>
        <v>0</v>
      </c>
      <c r="J702" s="7">
        <f t="shared" si="218"/>
        <v>0</v>
      </c>
      <c r="K702" s="7">
        <f t="shared" si="219"/>
        <v>0</v>
      </c>
      <c r="L702" s="7">
        <f t="shared" si="220"/>
        <v>0</v>
      </c>
      <c r="M702" s="7">
        <f>Input!C690*Input!$F$10</f>
        <v>0</v>
      </c>
      <c r="N702" s="7">
        <f>(-C702*SIN(ATAN(Input!$F$5*Input!$F$10))+(M702-$M$18)*COS(ATAN(Input!$F$5*Input!$F$10)))*IF(Input!C690="",0,1)</f>
        <v>0</v>
      </c>
      <c r="O702" s="7">
        <f>(C702*COS(ATAN(Input!$F$5*Input!$F$10))+(M702-$M$18)*SIN(ATAN(Input!$F$5*Input!$F$10)))*IF(Input!C690="",0,1)</f>
        <v>0</v>
      </c>
      <c r="P702" s="7">
        <f t="shared" si="221"/>
        <v>0</v>
      </c>
      <c r="Q702" s="7">
        <f t="shared" si="222"/>
        <v>0</v>
      </c>
      <c r="R702" s="7">
        <f t="shared" si="223"/>
        <v>0</v>
      </c>
      <c r="S702" s="7">
        <f t="shared" si="224"/>
        <v>0</v>
      </c>
      <c r="T702" s="7">
        <f t="shared" si="225"/>
        <v>0</v>
      </c>
      <c r="U702" s="7">
        <f t="shared" si="226"/>
        <v>0</v>
      </c>
      <c r="V702" s="7">
        <f t="shared" si="227"/>
        <v>0</v>
      </c>
      <c r="W702" s="7">
        <f t="shared" si="228"/>
        <v>0</v>
      </c>
      <c r="X702" s="7">
        <f t="shared" si="229"/>
        <v>0</v>
      </c>
      <c r="Y702" s="7">
        <f t="shared" si="230"/>
        <v>0</v>
      </c>
      <c r="Z702" s="7">
        <f t="shared" ca="1" si="231"/>
        <v>0</v>
      </c>
      <c r="AA702" s="7">
        <f t="shared" ca="1" si="232"/>
        <v>0</v>
      </c>
      <c r="AB702" s="7">
        <f t="shared" ca="1" si="233"/>
        <v>0</v>
      </c>
      <c r="AC702" s="3"/>
      <c r="AD702" s="3"/>
    </row>
    <row r="703" spans="1:30" x14ac:dyDescent="0.2">
      <c r="A703" s="20">
        <v>0</v>
      </c>
      <c r="B703" s="20">
        <v>0</v>
      </c>
      <c r="C703" s="8">
        <f>IF(Input!C691="",0,A703-$A$18)</f>
        <v>0</v>
      </c>
      <c r="D703" s="8">
        <f>(B703-Input!$C$6-Input!$F$5*C703)*IF(Input!C691="",0,1)</f>
        <v>0</v>
      </c>
      <c r="E703" s="7">
        <f t="shared" si="213"/>
        <v>0</v>
      </c>
      <c r="F703" s="7">
        <f t="shared" si="214"/>
        <v>0</v>
      </c>
      <c r="G703" s="7">
        <f t="shared" si="215"/>
        <v>0</v>
      </c>
      <c r="H703" s="7">
        <f t="shared" si="216"/>
        <v>0</v>
      </c>
      <c r="I703" s="7">
        <f t="shared" si="217"/>
        <v>0</v>
      </c>
      <c r="J703" s="7">
        <f t="shared" si="218"/>
        <v>0</v>
      </c>
      <c r="K703" s="7">
        <f t="shared" si="219"/>
        <v>0</v>
      </c>
      <c r="L703" s="7">
        <f t="shared" si="220"/>
        <v>0</v>
      </c>
      <c r="M703" s="7">
        <f>Input!C691*Input!$F$10</f>
        <v>0</v>
      </c>
      <c r="N703" s="7">
        <f>(-C703*SIN(ATAN(Input!$F$5*Input!$F$10))+(M703-$M$18)*COS(ATAN(Input!$F$5*Input!$F$10)))*IF(Input!C691="",0,1)</f>
        <v>0</v>
      </c>
      <c r="O703" s="7">
        <f>(C703*COS(ATAN(Input!$F$5*Input!$F$10))+(M703-$M$18)*SIN(ATAN(Input!$F$5*Input!$F$10)))*IF(Input!C691="",0,1)</f>
        <v>0</v>
      </c>
      <c r="P703" s="7">
        <f t="shared" si="221"/>
        <v>0</v>
      </c>
      <c r="Q703" s="7">
        <f t="shared" si="222"/>
        <v>0</v>
      </c>
      <c r="R703" s="7">
        <f t="shared" si="223"/>
        <v>0</v>
      </c>
      <c r="S703" s="7">
        <f t="shared" si="224"/>
        <v>0</v>
      </c>
      <c r="T703" s="7">
        <f t="shared" si="225"/>
        <v>0</v>
      </c>
      <c r="U703" s="7">
        <f t="shared" si="226"/>
        <v>0</v>
      </c>
      <c r="V703" s="7">
        <f t="shared" si="227"/>
        <v>0</v>
      </c>
      <c r="W703" s="7">
        <f t="shared" si="228"/>
        <v>0</v>
      </c>
      <c r="X703" s="7">
        <f t="shared" si="229"/>
        <v>0</v>
      </c>
      <c r="Y703" s="7">
        <f t="shared" si="230"/>
        <v>0</v>
      </c>
      <c r="Z703" s="7">
        <f t="shared" ca="1" si="231"/>
        <v>0</v>
      </c>
      <c r="AA703" s="7">
        <f t="shared" ca="1" si="232"/>
        <v>0</v>
      </c>
      <c r="AB703" s="7">
        <f t="shared" ca="1" si="233"/>
        <v>0</v>
      </c>
      <c r="AC703" s="3"/>
      <c r="AD703" s="3"/>
    </row>
    <row r="704" spans="1:30" x14ac:dyDescent="0.2">
      <c r="A704" s="20">
        <v>0</v>
      </c>
      <c r="B704" s="20">
        <v>0</v>
      </c>
      <c r="C704" s="8">
        <f>IF(Input!C692="",0,A704-$A$18)</f>
        <v>0</v>
      </c>
      <c r="D704" s="8">
        <f>(B704-Input!$C$6-Input!$F$5*C704)*IF(Input!C692="",0,1)</f>
        <v>0</v>
      </c>
      <c r="E704" s="7">
        <f t="shared" si="213"/>
        <v>0</v>
      </c>
      <c r="F704" s="7">
        <f t="shared" si="214"/>
        <v>0</v>
      </c>
      <c r="G704" s="7">
        <f t="shared" si="215"/>
        <v>0</v>
      </c>
      <c r="H704" s="7">
        <f t="shared" si="216"/>
        <v>0</v>
      </c>
      <c r="I704" s="7">
        <f t="shared" si="217"/>
        <v>0</v>
      </c>
      <c r="J704" s="7">
        <f t="shared" si="218"/>
        <v>0</v>
      </c>
      <c r="K704" s="7">
        <f t="shared" si="219"/>
        <v>0</v>
      </c>
      <c r="L704" s="7">
        <f t="shared" si="220"/>
        <v>0</v>
      </c>
      <c r="M704" s="7">
        <f>Input!C692*Input!$F$10</f>
        <v>0</v>
      </c>
      <c r="N704" s="7">
        <f>(-C704*SIN(ATAN(Input!$F$5*Input!$F$10))+(M704-$M$18)*COS(ATAN(Input!$F$5*Input!$F$10)))*IF(Input!C692="",0,1)</f>
        <v>0</v>
      </c>
      <c r="O704" s="7">
        <f>(C704*COS(ATAN(Input!$F$5*Input!$F$10))+(M704-$M$18)*SIN(ATAN(Input!$F$5*Input!$F$10)))*IF(Input!C692="",0,1)</f>
        <v>0</v>
      </c>
      <c r="P704" s="7">
        <f t="shared" si="221"/>
        <v>0</v>
      </c>
      <c r="Q704" s="7">
        <f t="shared" si="222"/>
        <v>0</v>
      </c>
      <c r="R704" s="7">
        <f t="shared" si="223"/>
        <v>0</v>
      </c>
      <c r="S704" s="7">
        <f t="shared" si="224"/>
        <v>0</v>
      </c>
      <c r="T704" s="7">
        <f t="shared" si="225"/>
        <v>0</v>
      </c>
      <c r="U704" s="7">
        <f t="shared" si="226"/>
        <v>0</v>
      </c>
      <c r="V704" s="7">
        <f t="shared" si="227"/>
        <v>0</v>
      </c>
      <c r="W704" s="7">
        <f t="shared" si="228"/>
        <v>0</v>
      </c>
      <c r="X704" s="7">
        <f t="shared" si="229"/>
        <v>0</v>
      </c>
      <c r="Y704" s="7">
        <f t="shared" si="230"/>
        <v>0</v>
      </c>
      <c r="Z704" s="7">
        <f t="shared" ca="1" si="231"/>
        <v>0</v>
      </c>
      <c r="AA704" s="7">
        <f t="shared" ca="1" si="232"/>
        <v>0</v>
      </c>
      <c r="AB704" s="7">
        <f t="shared" ca="1" si="233"/>
        <v>0</v>
      </c>
      <c r="AC704" s="3"/>
      <c r="AD704" s="3"/>
    </row>
    <row r="705" spans="1:30" x14ac:dyDescent="0.2">
      <c r="A705" s="20">
        <v>0</v>
      </c>
      <c r="B705" s="20">
        <v>0</v>
      </c>
      <c r="C705" s="8">
        <f>IF(Input!C693="",0,A705-$A$18)</f>
        <v>0</v>
      </c>
      <c r="D705" s="8">
        <f>(B705-Input!$C$6-Input!$F$5*C705)*IF(Input!C693="",0,1)</f>
        <v>0</v>
      </c>
      <c r="E705" s="7">
        <f t="shared" si="213"/>
        <v>0</v>
      </c>
      <c r="F705" s="7">
        <f t="shared" si="214"/>
        <v>0</v>
      </c>
      <c r="G705" s="7">
        <f t="shared" si="215"/>
        <v>0</v>
      </c>
      <c r="H705" s="7">
        <f t="shared" si="216"/>
        <v>0</v>
      </c>
      <c r="I705" s="7">
        <f t="shared" si="217"/>
        <v>0</v>
      </c>
      <c r="J705" s="7">
        <f t="shared" si="218"/>
        <v>0</v>
      </c>
      <c r="K705" s="7">
        <f t="shared" si="219"/>
        <v>0</v>
      </c>
      <c r="L705" s="7">
        <f t="shared" si="220"/>
        <v>0</v>
      </c>
      <c r="M705" s="7">
        <f>Input!C693*Input!$F$10</f>
        <v>0</v>
      </c>
      <c r="N705" s="7">
        <f>(-C705*SIN(ATAN(Input!$F$5*Input!$F$10))+(M705-$M$18)*COS(ATAN(Input!$F$5*Input!$F$10)))*IF(Input!C693="",0,1)</f>
        <v>0</v>
      </c>
      <c r="O705" s="7">
        <f>(C705*COS(ATAN(Input!$F$5*Input!$F$10))+(M705-$M$18)*SIN(ATAN(Input!$F$5*Input!$F$10)))*IF(Input!C693="",0,1)</f>
        <v>0</v>
      </c>
      <c r="P705" s="7">
        <f t="shared" si="221"/>
        <v>0</v>
      </c>
      <c r="Q705" s="7">
        <f t="shared" si="222"/>
        <v>0</v>
      </c>
      <c r="R705" s="7">
        <f t="shared" si="223"/>
        <v>0</v>
      </c>
      <c r="S705" s="7">
        <f t="shared" si="224"/>
        <v>0</v>
      </c>
      <c r="T705" s="7">
        <f t="shared" si="225"/>
        <v>0</v>
      </c>
      <c r="U705" s="7">
        <f t="shared" si="226"/>
        <v>0</v>
      </c>
      <c r="V705" s="7">
        <f t="shared" si="227"/>
        <v>0</v>
      </c>
      <c r="W705" s="7">
        <f t="shared" si="228"/>
        <v>0</v>
      </c>
      <c r="X705" s="7">
        <f t="shared" si="229"/>
        <v>0</v>
      </c>
      <c r="Y705" s="7">
        <f t="shared" si="230"/>
        <v>0</v>
      </c>
      <c r="Z705" s="7">
        <f t="shared" ca="1" si="231"/>
        <v>0</v>
      </c>
      <c r="AA705" s="7">
        <f t="shared" ca="1" si="232"/>
        <v>0</v>
      </c>
      <c r="AB705" s="7">
        <f t="shared" ca="1" si="233"/>
        <v>0</v>
      </c>
      <c r="AC705" s="3"/>
      <c r="AD705" s="3"/>
    </row>
    <row r="706" spans="1:30" x14ac:dyDescent="0.2">
      <c r="A706" s="20">
        <v>0</v>
      </c>
      <c r="B706" s="20">
        <v>0</v>
      </c>
      <c r="C706" s="8">
        <f>IF(Input!C694="",0,A706-$A$18)</f>
        <v>0</v>
      </c>
      <c r="D706" s="8">
        <f>(B706-Input!$C$6-Input!$F$5*C706)*IF(Input!C694="",0,1)</f>
        <v>0</v>
      </c>
      <c r="E706" s="7">
        <f t="shared" si="213"/>
        <v>0</v>
      </c>
      <c r="F706" s="7">
        <f t="shared" si="214"/>
        <v>0</v>
      </c>
      <c r="G706" s="7">
        <f t="shared" si="215"/>
        <v>0</v>
      </c>
      <c r="H706" s="7">
        <f t="shared" si="216"/>
        <v>0</v>
      </c>
      <c r="I706" s="7">
        <f t="shared" si="217"/>
        <v>0</v>
      </c>
      <c r="J706" s="7">
        <f t="shared" si="218"/>
        <v>0</v>
      </c>
      <c r="K706" s="7">
        <f t="shared" si="219"/>
        <v>0</v>
      </c>
      <c r="L706" s="7">
        <f t="shared" si="220"/>
        <v>0</v>
      </c>
      <c r="M706" s="7">
        <f>Input!C694*Input!$F$10</f>
        <v>0</v>
      </c>
      <c r="N706" s="7">
        <f>(-C706*SIN(ATAN(Input!$F$5*Input!$F$10))+(M706-$M$18)*COS(ATAN(Input!$F$5*Input!$F$10)))*IF(Input!C694="",0,1)</f>
        <v>0</v>
      </c>
      <c r="O706" s="7">
        <f>(C706*COS(ATAN(Input!$F$5*Input!$F$10))+(M706-$M$18)*SIN(ATAN(Input!$F$5*Input!$F$10)))*IF(Input!C694="",0,1)</f>
        <v>0</v>
      </c>
      <c r="P706" s="7">
        <f t="shared" si="221"/>
        <v>0</v>
      </c>
      <c r="Q706" s="7">
        <f t="shared" si="222"/>
        <v>0</v>
      </c>
      <c r="R706" s="7">
        <f t="shared" si="223"/>
        <v>0</v>
      </c>
      <c r="S706" s="7">
        <f t="shared" si="224"/>
        <v>0</v>
      </c>
      <c r="T706" s="7">
        <f t="shared" si="225"/>
        <v>0</v>
      </c>
      <c r="U706" s="7">
        <f t="shared" si="226"/>
        <v>0</v>
      </c>
      <c r="V706" s="7">
        <f t="shared" si="227"/>
        <v>0</v>
      </c>
      <c r="W706" s="7">
        <f t="shared" si="228"/>
        <v>0</v>
      </c>
      <c r="X706" s="7">
        <f t="shared" si="229"/>
        <v>0</v>
      </c>
      <c r="Y706" s="7">
        <f t="shared" si="230"/>
        <v>0</v>
      </c>
      <c r="Z706" s="7">
        <f t="shared" ca="1" si="231"/>
        <v>0</v>
      </c>
      <c r="AA706" s="7">
        <f t="shared" ca="1" si="232"/>
        <v>0</v>
      </c>
      <c r="AB706" s="7">
        <f t="shared" ca="1" si="233"/>
        <v>0</v>
      </c>
      <c r="AC706" s="3"/>
      <c r="AD706" s="3"/>
    </row>
    <row r="707" spans="1:30" x14ac:dyDescent="0.2">
      <c r="A707" s="20">
        <v>0</v>
      </c>
      <c r="B707" s="20">
        <v>0</v>
      </c>
      <c r="C707" s="8">
        <f>IF(Input!C695="",0,A707-$A$18)</f>
        <v>0</v>
      </c>
      <c r="D707" s="8">
        <f>(B707-Input!$C$6-Input!$F$5*C707)*IF(Input!C695="",0,1)</f>
        <v>0</v>
      </c>
      <c r="E707" s="7">
        <f t="shared" si="213"/>
        <v>0</v>
      </c>
      <c r="F707" s="7">
        <f t="shared" si="214"/>
        <v>0</v>
      </c>
      <c r="G707" s="7">
        <f t="shared" si="215"/>
        <v>0</v>
      </c>
      <c r="H707" s="7">
        <f t="shared" si="216"/>
        <v>0</v>
      </c>
      <c r="I707" s="7">
        <f t="shared" si="217"/>
        <v>0</v>
      </c>
      <c r="J707" s="7">
        <f t="shared" si="218"/>
        <v>0</v>
      </c>
      <c r="K707" s="7">
        <f t="shared" si="219"/>
        <v>0</v>
      </c>
      <c r="L707" s="7">
        <f t="shared" si="220"/>
        <v>0</v>
      </c>
      <c r="M707" s="7">
        <f>Input!C695*Input!$F$10</f>
        <v>0</v>
      </c>
      <c r="N707" s="7">
        <f>(-C707*SIN(ATAN(Input!$F$5*Input!$F$10))+(M707-$M$18)*COS(ATAN(Input!$F$5*Input!$F$10)))*IF(Input!C695="",0,1)</f>
        <v>0</v>
      </c>
      <c r="O707" s="7">
        <f>(C707*COS(ATAN(Input!$F$5*Input!$F$10))+(M707-$M$18)*SIN(ATAN(Input!$F$5*Input!$F$10)))*IF(Input!C695="",0,1)</f>
        <v>0</v>
      </c>
      <c r="P707" s="7">
        <f t="shared" si="221"/>
        <v>0</v>
      </c>
      <c r="Q707" s="7">
        <f t="shared" si="222"/>
        <v>0</v>
      </c>
      <c r="R707" s="7">
        <f t="shared" si="223"/>
        <v>0</v>
      </c>
      <c r="S707" s="7">
        <f t="shared" si="224"/>
        <v>0</v>
      </c>
      <c r="T707" s="7">
        <f t="shared" si="225"/>
        <v>0</v>
      </c>
      <c r="U707" s="7">
        <f t="shared" si="226"/>
        <v>0</v>
      </c>
      <c r="V707" s="7">
        <f t="shared" si="227"/>
        <v>0</v>
      </c>
      <c r="W707" s="7">
        <f t="shared" si="228"/>
        <v>0</v>
      </c>
      <c r="X707" s="7">
        <f t="shared" si="229"/>
        <v>0</v>
      </c>
      <c r="Y707" s="7">
        <f t="shared" si="230"/>
        <v>0</v>
      </c>
      <c r="Z707" s="7">
        <f t="shared" ca="1" si="231"/>
        <v>0</v>
      </c>
      <c r="AA707" s="7">
        <f t="shared" ca="1" si="232"/>
        <v>0</v>
      </c>
      <c r="AB707" s="7">
        <f t="shared" ca="1" si="233"/>
        <v>0</v>
      </c>
      <c r="AC707" s="3"/>
      <c r="AD707" s="3"/>
    </row>
    <row r="708" spans="1:30" x14ac:dyDescent="0.2">
      <c r="A708" s="20">
        <v>0</v>
      </c>
      <c r="B708" s="20">
        <v>0</v>
      </c>
      <c r="C708" s="8">
        <f>IF(Input!C696="",0,A708-$A$18)</f>
        <v>0</v>
      </c>
      <c r="D708" s="8">
        <f>(B708-Input!$C$6-Input!$F$5*C708)*IF(Input!C696="",0,1)</f>
        <v>0</v>
      </c>
      <c r="E708" s="7">
        <f t="shared" si="213"/>
        <v>0</v>
      </c>
      <c r="F708" s="7">
        <f t="shared" si="214"/>
        <v>0</v>
      </c>
      <c r="G708" s="7">
        <f t="shared" si="215"/>
        <v>0</v>
      </c>
      <c r="H708" s="7">
        <f t="shared" si="216"/>
        <v>0</v>
      </c>
      <c r="I708" s="7">
        <f t="shared" si="217"/>
        <v>0</v>
      </c>
      <c r="J708" s="7">
        <f t="shared" si="218"/>
        <v>0</v>
      </c>
      <c r="K708" s="7">
        <f t="shared" si="219"/>
        <v>0</v>
      </c>
      <c r="L708" s="7">
        <f t="shared" si="220"/>
        <v>0</v>
      </c>
      <c r="M708" s="7">
        <f>Input!C696*Input!$F$10</f>
        <v>0</v>
      </c>
      <c r="N708" s="7">
        <f>(-C708*SIN(ATAN(Input!$F$5*Input!$F$10))+(M708-$M$18)*COS(ATAN(Input!$F$5*Input!$F$10)))*IF(Input!C696="",0,1)</f>
        <v>0</v>
      </c>
      <c r="O708" s="7">
        <f>(C708*COS(ATAN(Input!$F$5*Input!$F$10))+(M708-$M$18)*SIN(ATAN(Input!$F$5*Input!$F$10)))*IF(Input!C696="",0,1)</f>
        <v>0</v>
      </c>
      <c r="P708" s="7">
        <f t="shared" si="221"/>
        <v>0</v>
      </c>
      <c r="Q708" s="7">
        <f t="shared" si="222"/>
        <v>0</v>
      </c>
      <c r="R708" s="7">
        <f t="shared" si="223"/>
        <v>0</v>
      </c>
      <c r="S708" s="7">
        <f t="shared" si="224"/>
        <v>0</v>
      </c>
      <c r="T708" s="7">
        <f t="shared" si="225"/>
        <v>0</v>
      </c>
      <c r="U708" s="7">
        <f t="shared" si="226"/>
        <v>0</v>
      </c>
      <c r="V708" s="7">
        <f t="shared" si="227"/>
        <v>0</v>
      </c>
      <c r="W708" s="7">
        <f t="shared" si="228"/>
        <v>0</v>
      </c>
      <c r="X708" s="7">
        <f t="shared" si="229"/>
        <v>0</v>
      </c>
      <c r="Y708" s="7">
        <f t="shared" si="230"/>
        <v>0</v>
      </c>
      <c r="Z708" s="7">
        <f t="shared" ca="1" si="231"/>
        <v>0</v>
      </c>
      <c r="AA708" s="7">
        <f t="shared" ca="1" si="232"/>
        <v>0</v>
      </c>
      <c r="AB708" s="7">
        <f t="shared" ca="1" si="233"/>
        <v>0</v>
      </c>
      <c r="AC708" s="3"/>
      <c r="AD708" s="3"/>
    </row>
    <row r="709" spans="1:30" x14ac:dyDescent="0.2">
      <c r="A709" s="20">
        <v>0</v>
      </c>
      <c r="B709" s="20">
        <v>0</v>
      </c>
      <c r="C709" s="8">
        <f>IF(Input!C697="",0,A709-$A$18)</f>
        <v>0</v>
      </c>
      <c r="D709" s="8">
        <f>(B709-Input!$C$6-Input!$F$5*C709)*IF(Input!C697="",0,1)</f>
        <v>0</v>
      </c>
      <c r="E709" s="7">
        <f t="shared" si="213"/>
        <v>0</v>
      </c>
      <c r="F709" s="7">
        <f t="shared" si="214"/>
        <v>0</v>
      </c>
      <c r="G709" s="7">
        <f t="shared" si="215"/>
        <v>0</v>
      </c>
      <c r="H709" s="7">
        <f t="shared" si="216"/>
        <v>0</v>
      </c>
      <c r="I709" s="7">
        <f t="shared" si="217"/>
        <v>0</v>
      </c>
      <c r="J709" s="7">
        <f t="shared" si="218"/>
        <v>0</v>
      </c>
      <c r="K709" s="7">
        <f t="shared" si="219"/>
        <v>0</v>
      </c>
      <c r="L709" s="7">
        <f t="shared" si="220"/>
        <v>0</v>
      </c>
      <c r="M709" s="7">
        <f>Input!C697*Input!$F$10</f>
        <v>0</v>
      </c>
      <c r="N709" s="7">
        <f>(-C709*SIN(ATAN(Input!$F$5*Input!$F$10))+(M709-$M$18)*COS(ATAN(Input!$F$5*Input!$F$10)))*IF(Input!C697="",0,1)</f>
        <v>0</v>
      </c>
      <c r="O709" s="7">
        <f>(C709*COS(ATAN(Input!$F$5*Input!$F$10))+(M709-$M$18)*SIN(ATAN(Input!$F$5*Input!$F$10)))*IF(Input!C697="",0,1)</f>
        <v>0</v>
      </c>
      <c r="P709" s="7">
        <f t="shared" si="221"/>
        <v>0</v>
      </c>
      <c r="Q709" s="7">
        <f t="shared" si="222"/>
        <v>0</v>
      </c>
      <c r="R709" s="7">
        <f t="shared" si="223"/>
        <v>0</v>
      </c>
      <c r="S709" s="7">
        <f t="shared" si="224"/>
        <v>0</v>
      </c>
      <c r="T709" s="7">
        <f t="shared" si="225"/>
        <v>0</v>
      </c>
      <c r="U709" s="7">
        <f t="shared" si="226"/>
        <v>0</v>
      </c>
      <c r="V709" s="7">
        <f t="shared" si="227"/>
        <v>0</v>
      </c>
      <c r="W709" s="7">
        <f t="shared" si="228"/>
        <v>0</v>
      </c>
      <c r="X709" s="7">
        <f t="shared" si="229"/>
        <v>0</v>
      </c>
      <c r="Y709" s="7">
        <f t="shared" si="230"/>
        <v>0</v>
      </c>
      <c r="Z709" s="7">
        <f t="shared" ca="1" si="231"/>
        <v>0</v>
      </c>
      <c r="AA709" s="7">
        <f t="shared" ca="1" si="232"/>
        <v>0</v>
      </c>
      <c r="AB709" s="7">
        <f t="shared" ca="1" si="233"/>
        <v>0</v>
      </c>
      <c r="AC709" s="3"/>
      <c r="AD709" s="3"/>
    </row>
    <row r="710" spans="1:30" x14ac:dyDescent="0.2">
      <c r="A710" s="20">
        <v>0</v>
      </c>
      <c r="B710" s="20">
        <v>0</v>
      </c>
      <c r="C710" s="8">
        <f>IF(Input!C698="",0,A710-$A$18)</f>
        <v>0</v>
      </c>
      <c r="D710" s="8">
        <f>(B710-Input!$C$6-Input!$F$5*C710)*IF(Input!C698="",0,1)</f>
        <v>0</v>
      </c>
      <c r="E710" s="7">
        <f t="shared" si="213"/>
        <v>0</v>
      </c>
      <c r="F710" s="7">
        <f t="shared" si="214"/>
        <v>0</v>
      </c>
      <c r="G710" s="7">
        <f t="shared" si="215"/>
        <v>0</v>
      </c>
      <c r="H710" s="7">
        <f t="shared" si="216"/>
        <v>0</v>
      </c>
      <c r="I710" s="7">
        <f t="shared" si="217"/>
        <v>0</v>
      </c>
      <c r="J710" s="7">
        <f t="shared" si="218"/>
        <v>0</v>
      </c>
      <c r="K710" s="7">
        <f t="shared" si="219"/>
        <v>0</v>
      </c>
      <c r="L710" s="7">
        <f t="shared" si="220"/>
        <v>0</v>
      </c>
      <c r="M710" s="7">
        <f>Input!C698*Input!$F$10</f>
        <v>0</v>
      </c>
      <c r="N710" s="7">
        <f>(-C710*SIN(ATAN(Input!$F$5*Input!$F$10))+(M710-$M$18)*COS(ATAN(Input!$F$5*Input!$F$10)))*IF(Input!C698="",0,1)</f>
        <v>0</v>
      </c>
      <c r="O710" s="7">
        <f>(C710*COS(ATAN(Input!$F$5*Input!$F$10))+(M710-$M$18)*SIN(ATAN(Input!$F$5*Input!$F$10)))*IF(Input!C698="",0,1)</f>
        <v>0</v>
      </c>
      <c r="P710" s="7">
        <f t="shared" si="221"/>
        <v>0</v>
      </c>
      <c r="Q710" s="7">
        <f t="shared" si="222"/>
        <v>0</v>
      </c>
      <c r="R710" s="7">
        <f t="shared" si="223"/>
        <v>0</v>
      </c>
      <c r="S710" s="7">
        <f t="shared" si="224"/>
        <v>0</v>
      </c>
      <c r="T710" s="7">
        <f t="shared" si="225"/>
        <v>0</v>
      </c>
      <c r="U710" s="7">
        <f t="shared" si="226"/>
        <v>0</v>
      </c>
      <c r="V710" s="7">
        <f t="shared" si="227"/>
        <v>0</v>
      </c>
      <c r="W710" s="7">
        <f t="shared" si="228"/>
        <v>0</v>
      </c>
      <c r="X710" s="7">
        <f t="shared" si="229"/>
        <v>0</v>
      </c>
      <c r="Y710" s="7">
        <f t="shared" si="230"/>
        <v>0</v>
      </c>
      <c r="Z710" s="7">
        <f t="shared" ca="1" si="231"/>
        <v>0</v>
      </c>
      <c r="AA710" s="7">
        <f t="shared" ca="1" si="232"/>
        <v>0</v>
      </c>
      <c r="AB710" s="7">
        <f t="shared" ca="1" si="233"/>
        <v>0</v>
      </c>
      <c r="AC710" s="3"/>
      <c r="AD710" s="3"/>
    </row>
    <row r="711" spans="1:30" x14ac:dyDescent="0.2">
      <c r="A711" s="20">
        <v>0</v>
      </c>
      <c r="B711" s="20">
        <v>0</v>
      </c>
      <c r="C711" s="8">
        <f>IF(Input!C699="",0,A711-$A$18)</f>
        <v>0</v>
      </c>
      <c r="D711" s="8">
        <f>(B711-Input!$C$6-Input!$F$5*C711)*IF(Input!C699="",0,1)</f>
        <v>0</v>
      </c>
      <c r="E711" s="7">
        <f t="shared" si="213"/>
        <v>0</v>
      </c>
      <c r="F711" s="7">
        <f t="shared" si="214"/>
        <v>0</v>
      </c>
      <c r="G711" s="7">
        <f t="shared" si="215"/>
        <v>0</v>
      </c>
      <c r="H711" s="7">
        <f t="shared" si="216"/>
        <v>0</v>
      </c>
      <c r="I711" s="7">
        <f t="shared" si="217"/>
        <v>0</v>
      </c>
      <c r="J711" s="7">
        <f t="shared" si="218"/>
        <v>0</v>
      </c>
      <c r="K711" s="7">
        <f t="shared" si="219"/>
        <v>0</v>
      </c>
      <c r="L711" s="7">
        <f t="shared" si="220"/>
        <v>0</v>
      </c>
      <c r="M711" s="7">
        <f>Input!C699*Input!$F$10</f>
        <v>0</v>
      </c>
      <c r="N711" s="7">
        <f>(-C711*SIN(ATAN(Input!$F$5*Input!$F$10))+(M711-$M$18)*COS(ATAN(Input!$F$5*Input!$F$10)))*IF(Input!C699="",0,1)</f>
        <v>0</v>
      </c>
      <c r="O711" s="7">
        <f>(C711*COS(ATAN(Input!$F$5*Input!$F$10))+(M711-$M$18)*SIN(ATAN(Input!$F$5*Input!$F$10)))*IF(Input!C699="",0,1)</f>
        <v>0</v>
      </c>
      <c r="P711" s="7">
        <f t="shared" si="221"/>
        <v>0</v>
      </c>
      <c r="Q711" s="7">
        <f t="shared" si="222"/>
        <v>0</v>
      </c>
      <c r="R711" s="7">
        <f t="shared" si="223"/>
        <v>0</v>
      </c>
      <c r="S711" s="7">
        <f t="shared" si="224"/>
        <v>0</v>
      </c>
      <c r="T711" s="7">
        <f t="shared" si="225"/>
        <v>0</v>
      </c>
      <c r="U711" s="7">
        <f t="shared" si="226"/>
        <v>0</v>
      </c>
      <c r="V711" s="7">
        <f t="shared" si="227"/>
        <v>0</v>
      </c>
      <c r="W711" s="7">
        <f t="shared" si="228"/>
        <v>0</v>
      </c>
      <c r="X711" s="7">
        <f t="shared" si="229"/>
        <v>0</v>
      </c>
      <c r="Y711" s="7">
        <f t="shared" si="230"/>
        <v>0</v>
      </c>
      <c r="Z711" s="7">
        <f t="shared" ca="1" si="231"/>
        <v>0</v>
      </c>
      <c r="AA711" s="7">
        <f t="shared" ca="1" si="232"/>
        <v>0</v>
      </c>
      <c r="AB711" s="7">
        <f t="shared" ca="1" si="233"/>
        <v>0</v>
      </c>
      <c r="AC711" s="3"/>
      <c r="AD711" s="3"/>
    </row>
    <row r="712" spans="1:30" x14ac:dyDescent="0.2">
      <c r="A712" s="20">
        <v>0</v>
      </c>
      <c r="B712" s="20">
        <v>0</v>
      </c>
      <c r="C712" s="8">
        <f>IF(Input!C700="",0,A712-$A$18)</f>
        <v>0</v>
      </c>
      <c r="D712" s="8">
        <f>(B712-Input!$C$6-Input!$F$5*C712)*IF(Input!C700="",0,1)</f>
        <v>0</v>
      </c>
      <c r="E712" s="7">
        <f t="shared" si="213"/>
        <v>0</v>
      </c>
      <c r="F712" s="7">
        <f t="shared" si="214"/>
        <v>0</v>
      </c>
      <c r="G712" s="7">
        <f t="shared" si="215"/>
        <v>0</v>
      </c>
      <c r="H712" s="7">
        <f t="shared" si="216"/>
        <v>0</v>
      </c>
      <c r="I712" s="7">
        <f t="shared" si="217"/>
        <v>0</v>
      </c>
      <c r="J712" s="7">
        <f t="shared" si="218"/>
        <v>0</v>
      </c>
      <c r="K712" s="7">
        <f t="shared" si="219"/>
        <v>0</v>
      </c>
      <c r="L712" s="7">
        <f t="shared" si="220"/>
        <v>0</v>
      </c>
      <c r="M712" s="7">
        <f>Input!C700*Input!$F$10</f>
        <v>0</v>
      </c>
      <c r="N712" s="7">
        <f>(-C712*SIN(ATAN(Input!$F$5*Input!$F$10))+(M712-$M$18)*COS(ATAN(Input!$F$5*Input!$F$10)))*IF(Input!C700="",0,1)</f>
        <v>0</v>
      </c>
      <c r="O712" s="7">
        <f>(C712*COS(ATAN(Input!$F$5*Input!$F$10))+(M712-$M$18)*SIN(ATAN(Input!$F$5*Input!$F$10)))*IF(Input!C700="",0,1)</f>
        <v>0</v>
      </c>
      <c r="P712" s="7">
        <f t="shared" si="221"/>
        <v>0</v>
      </c>
      <c r="Q712" s="7">
        <f t="shared" si="222"/>
        <v>0</v>
      </c>
      <c r="R712" s="7">
        <f t="shared" si="223"/>
        <v>0</v>
      </c>
      <c r="S712" s="7">
        <f t="shared" si="224"/>
        <v>0</v>
      </c>
      <c r="T712" s="7">
        <f t="shared" si="225"/>
        <v>0</v>
      </c>
      <c r="U712" s="7">
        <f t="shared" si="226"/>
        <v>0</v>
      </c>
      <c r="V712" s="7">
        <f t="shared" si="227"/>
        <v>0</v>
      </c>
      <c r="W712" s="7">
        <f t="shared" si="228"/>
        <v>0</v>
      </c>
      <c r="X712" s="7">
        <f t="shared" si="229"/>
        <v>0</v>
      </c>
      <c r="Y712" s="7">
        <f t="shared" si="230"/>
        <v>0</v>
      </c>
      <c r="Z712" s="7">
        <f t="shared" ca="1" si="231"/>
        <v>0</v>
      </c>
      <c r="AA712" s="7">
        <f t="shared" ca="1" si="232"/>
        <v>0</v>
      </c>
      <c r="AB712" s="7">
        <f t="shared" ca="1" si="233"/>
        <v>0</v>
      </c>
      <c r="AC712" s="3"/>
      <c r="AD712" s="3"/>
    </row>
    <row r="713" spans="1:30" x14ac:dyDescent="0.2">
      <c r="A713" s="20">
        <v>0</v>
      </c>
      <c r="B713" s="20">
        <v>0</v>
      </c>
      <c r="C713" s="8">
        <f>IF(Input!C701="",0,A713-$A$18)</f>
        <v>0</v>
      </c>
      <c r="D713" s="8">
        <f>(B713-Input!$C$6-Input!$F$5*C713)*IF(Input!C701="",0,1)</f>
        <v>0</v>
      </c>
      <c r="E713" s="7">
        <f t="shared" si="213"/>
        <v>0</v>
      </c>
      <c r="F713" s="7">
        <f t="shared" si="214"/>
        <v>0</v>
      </c>
      <c r="G713" s="7">
        <f t="shared" si="215"/>
        <v>0</v>
      </c>
      <c r="H713" s="7">
        <f t="shared" si="216"/>
        <v>0</v>
      </c>
      <c r="I713" s="7">
        <f t="shared" si="217"/>
        <v>0</v>
      </c>
      <c r="J713" s="7">
        <f t="shared" si="218"/>
        <v>0</v>
      </c>
      <c r="K713" s="7">
        <f t="shared" si="219"/>
        <v>0</v>
      </c>
      <c r="L713" s="7">
        <f t="shared" si="220"/>
        <v>0</v>
      </c>
      <c r="M713" s="7">
        <f>Input!C701*Input!$F$10</f>
        <v>0</v>
      </c>
      <c r="N713" s="7">
        <f>(-C713*SIN(ATAN(Input!$F$5*Input!$F$10))+(M713-$M$18)*COS(ATAN(Input!$F$5*Input!$F$10)))*IF(Input!C701="",0,1)</f>
        <v>0</v>
      </c>
      <c r="O713" s="7">
        <f>(C713*COS(ATAN(Input!$F$5*Input!$F$10))+(M713-$M$18)*SIN(ATAN(Input!$F$5*Input!$F$10)))*IF(Input!C701="",0,1)</f>
        <v>0</v>
      </c>
      <c r="P713" s="7">
        <f t="shared" si="221"/>
        <v>0</v>
      </c>
      <c r="Q713" s="7">
        <f t="shared" si="222"/>
        <v>0</v>
      </c>
      <c r="R713" s="7">
        <f t="shared" si="223"/>
        <v>0</v>
      </c>
      <c r="S713" s="7">
        <f t="shared" si="224"/>
        <v>0</v>
      </c>
      <c r="T713" s="7">
        <f t="shared" si="225"/>
        <v>0</v>
      </c>
      <c r="U713" s="7">
        <f t="shared" si="226"/>
        <v>0</v>
      </c>
      <c r="V713" s="7">
        <f t="shared" si="227"/>
        <v>0</v>
      </c>
      <c r="W713" s="7">
        <f t="shared" si="228"/>
        <v>0</v>
      </c>
      <c r="X713" s="7">
        <f t="shared" si="229"/>
        <v>0</v>
      </c>
      <c r="Y713" s="7">
        <f t="shared" si="230"/>
        <v>0</v>
      </c>
      <c r="Z713" s="7">
        <f t="shared" ca="1" si="231"/>
        <v>0</v>
      </c>
      <c r="AA713" s="7">
        <f t="shared" ca="1" si="232"/>
        <v>0</v>
      </c>
      <c r="AB713" s="7">
        <f t="shared" ca="1" si="233"/>
        <v>0</v>
      </c>
      <c r="AC713" s="3"/>
      <c r="AD713" s="3"/>
    </row>
    <row r="714" spans="1:30" x14ac:dyDescent="0.2">
      <c r="A714" s="20">
        <v>0</v>
      </c>
      <c r="B714" s="20">
        <v>0</v>
      </c>
      <c r="C714" s="8">
        <f>IF(Input!C702="",0,A714-$A$18)</f>
        <v>0</v>
      </c>
      <c r="D714" s="8">
        <f>(B714-Input!$C$6-Input!$F$5*C714)*IF(Input!C702="",0,1)</f>
        <v>0</v>
      </c>
      <c r="E714" s="7">
        <f t="shared" si="213"/>
        <v>0</v>
      </c>
      <c r="F714" s="7">
        <f t="shared" si="214"/>
        <v>0</v>
      </c>
      <c r="G714" s="7">
        <f t="shared" si="215"/>
        <v>0</v>
      </c>
      <c r="H714" s="7">
        <f t="shared" si="216"/>
        <v>0</v>
      </c>
      <c r="I714" s="7">
        <f t="shared" si="217"/>
        <v>0</v>
      </c>
      <c r="J714" s="7">
        <f t="shared" si="218"/>
        <v>0</v>
      </c>
      <c r="K714" s="7">
        <f t="shared" si="219"/>
        <v>0</v>
      </c>
      <c r="L714" s="7">
        <f t="shared" si="220"/>
        <v>0</v>
      </c>
      <c r="M714" s="7">
        <f>Input!C702*Input!$F$10</f>
        <v>0</v>
      </c>
      <c r="N714" s="7">
        <f>(-C714*SIN(ATAN(Input!$F$5*Input!$F$10))+(M714-$M$18)*COS(ATAN(Input!$F$5*Input!$F$10)))*IF(Input!C702="",0,1)</f>
        <v>0</v>
      </c>
      <c r="O714" s="7">
        <f>(C714*COS(ATAN(Input!$F$5*Input!$F$10))+(M714-$M$18)*SIN(ATAN(Input!$F$5*Input!$F$10)))*IF(Input!C702="",0,1)</f>
        <v>0</v>
      </c>
      <c r="P714" s="7">
        <f t="shared" si="221"/>
        <v>0</v>
      </c>
      <c r="Q714" s="7">
        <f t="shared" si="222"/>
        <v>0</v>
      </c>
      <c r="R714" s="7">
        <f t="shared" si="223"/>
        <v>0</v>
      </c>
      <c r="S714" s="7">
        <f t="shared" si="224"/>
        <v>0</v>
      </c>
      <c r="T714" s="7">
        <f t="shared" si="225"/>
        <v>0</v>
      </c>
      <c r="U714" s="7">
        <f t="shared" si="226"/>
        <v>0</v>
      </c>
      <c r="V714" s="7">
        <f t="shared" si="227"/>
        <v>0</v>
      </c>
      <c r="W714" s="7">
        <f t="shared" si="228"/>
        <v>0</v>
      </c>
      <c r="X714" s="7">
        <f t="shared" si="229"/>
        <v>0</v>
      </c>
      <c r="Y714" s="7">
        <f t="shared" si="230"/>
        <v>0</v>
      </c>
      <c r="Z714" s="7">
        <f t="shared" ca="1" si="231"/>
        <v>0</v>
      </c>
      <c r="AA714" s="7">
        <f t="shared" ca="1" si="232"/>
        <v>0</v>
      </c>
      <c r="AB714" s="7">
        <f t="shared" ca="1" si="233"/>
        <v>0</v>
      </c>
      <c r="AC714" s="3"/>
      <c r="AD714" s="3"/>
    </row>
    <row r="715" spans="1:30" x14ac:dyDescent="0.2">
      <c r="A715" s="20">
        <v>0</v>
      </c>
      <c r="B715" s="20">
        <v>0</v>
      </c>
      <c r="C715" s="8">
        <f>IF(Input!C703="",0,A715-$A$18)</f>
        <v>0</v>
      </c>
      <c r="D715" s="8">
        <f>(B715-Input!$C$6-Input!$F$5*C715)*IF(Input!C703="",0,1)</f>
        <v>0</v>
      </c>
      <c r="E715" s="7">
        <f t="shared" si="213"/>
        <v>0</v>
      </c>
      <c r="F715" s="7">
        <f t="shared" si="214"/>
        <v>0</v>
      </c>
      <c r="G715" s="7">
        <f t="shared" si="215"/>
        <v>0</v>
      </c>
      <c r="H715" s="7">
        <f t="shared" si="216"/>
        <v>0</v>
      </c>
      <c r="I715" s="7">
        <f t="shared" si="217"/>
        <v>0</v>
      </c>
      <c r="J715" s="7">
        <f t="shared" si="218"/>
        <v>0</v>
      </c>
      <c r="K715" s="7">
        <f t="shared" si="219"/>
        <v>0</v>
      </c>
      <c r="L715" s="7">
        <f t="shared" si="220"/>
        <v>0</v>
      </c>
      <c r="M715" s="7">
        <f>Input!C703*Input!$F$10</f>
        <v>0</v>
      </c>
      <c r="N715" s="7">
        <f>(-C715*SIN(ATAN(Input!$F$5*Input!$F$10))+(M715-$M$18)*COS(ATAN(Input!$F$5*Input!$F$10)))*IF(Input!C703="",0,1)</f>
        <v>0</v>
      </c>
      <c r="O715" s="7">
        <f>(C715*COS(ATAN(Input!$F$5*Input!$F$10))+(M715-$M$18)*SIN(ATAN(Input!$F$5*Input!$F$10)))*IF(Input!C703="",0,1)</f>
        <v>0</v>
      </c>
      <c r="P715" s="7">
        <f t="shared" si="221"/>
        <v>0</v>
      </c>
      <c r="Q715" s="7">
        <f t="shared" si="222"/>
        <v>0</v>
      </c>
      <c r="R715" s="7">
        <f t="shared" si="223"/>
        <v>0</v>
      </c>
      <c r="S715" s="7">
        <f t="shared" si="224"/>
        <v>0</v>
      </c>
      <c r="T715" s="7">
        <f t="shared" si="225"/>
        <v>0</v>
      </c>
      <c r="U715" s="7">
        <f t="shared" si="226"/>
        <v>0</v>
      </c>
      <c r="V715" s="7">
        <f t="shared" si="227"/>
        <v>0</v>
      </c>
      <c r="W715" s="7">
        <f t="shared" si="228"/>
        <v>0</v>
      </c>
      <c r="X715" s="7">
        <f t="shared" si="229"/>
        <v>0</v>
      </c>
      <c r="Y715" s="7">
        <f t="shared" si="230"/>
        <v>0</v>
      </c>
      <c r="Z715" s="7">
        <f t="shared" ca="1" si="231"/>
        <v>0</v>
      </c>
      <c r="AA715" s="7">
        <f t="shared" ca="1" si="232"/>
        <v>0</v>
      </c>
      <c r="AB715" s="7">
        <f t="shared" ca="1" si="233"/>
        <v>0</v>
      </c>
      <c r="AC715" s="3"/>
      <c r="AD715" s="3"/>
    </row>
    <row r="716" spans="1:30" x14ac:dyDescent="0.2">
      <c r="A716" s="20">
        <v>0</v>
      </c>
      <c r="B716" s="20">
        <v>0</v>
      </c>
      <c r="C716" s="8">
        <f>IF(Input!C704="",0,A716-$A$18)</f>
        <v>0</v>
      </c>
      <c r="D716" s="8">
        <f>(B716-Input!$C$6-Input!$F$5*C716)*IF(Input!C704="",0,1)</f>
        <v>0</v>
      </c>
      <c r="E716" s="7">
        <f t="shared" si="213"/>
        <v>0</v>
      </c>
      <c r="F716" s="7">
        <f t="shared" si="214"/>
        <v>0</v>
      </c>
      <c r="G716" s="7">
        <f t="shared" si="215"/>
        <v>0</v>
      </c>
      <c r="H716" s="7">
        <f t="shared" si="216"/>
        <v>0</v>
      </c>
      <c r="I716" s="7">
        <f t="shared" si="217"/>
        <v>0</v>
      </c>
      <c r="J716" s="7">
        <f t="shared" si="218"/>
        <v>0</v>
      </c>
      <c r="K716" s="7">
        <f t="shared" si="219"/>
        <v>0</v>
      </c>
      <c r="L716" s="7">
        <f t="shared" si="220"/>
        <v>0</v>
      </c>
      <c r="M716" s="7">
        <f>Input!C704*Input!$F$10</f>
        <v>0</v>
      </c>
      <c r="N716" s="7">
        <f>(-C716*SIN(ATAN(Input!$F$5*Input!$F$10))+(M716-$M$18)*COS(ATAN(Input!$F$5*Input!$F$10)))*IF(Input!C704="",0,1)</f>
        <v>0</v>
      </c>
      <c r="O716" s="7">
        <f>(C716*COS(ATAN(Input!$F$5*Input!$F$10))+(M716-$M$18)*SIN(ATAN(Input!$F$5*Input!$F$10)))*IF(Input!C704="",0,1)</f>
        <v>0</v>
      </c>
      <c r="P716" s="7">
        <f t="shared" si="221"/>
        <v>0</v>
      </c>
      <c r="Q716" s="7">
        <f t="shared" si="222"/>
        <v>0</v>
      </c>
      <c r="R716" s="7">
        <f t="shared" si="223"/>
        <v>0</v>
      </c>
      <c r="S716" s="7">
        <f t="shared" si="224"/>
        <v>0</v>
      </c>
      <c r="T716" s="7">
        <f t="shared" si="225"/>
        <v>0</v>
      </c>
      <c r="U716" s="7">
        <f t="shared" si="226"/>
        <v>0</v>
      </c>
      <c r="V716" s="7">
        <f t="shared" si="227"/>
        <v>0</v>
      </c>
      <c r="W716" s="7">
        <f t="shared" si="228"/>
        <v>0</v>
      </c>
      <c r="X716" s="7">
        <f t="shared" si="229"/>
        <v>0</v>
      </c>
      <c r="Y716" s="7">
        <f t="shared" si="230"/>
        <v>0</v>
      </c>
      <c r="Z716" s="7">
        <f t="shared" ca="1" si="231"/>
        <v>0</v>
      </c>
      <c r="AA716" s="7">
        <f t="shared" ca="1" si="232"/>
        <v>0</v>
      </c>
      <c r="AB716" s="7">
        <f t="shared" ca="1" si="233"/>
        <v>0</v>
      </c>
      <c r="AC716" s="3"/>
      <c r="AD716" s="3"/>
    </row>
    <row r="717" spans="1:30" x14ac:dyDescent="0.2">
      <c r="A717" s="20">
        <v>0</v>
      </c>
      <c r="B717" s="20">
        <v>0</v>
      </c>
      <c r="C717" s="8">
        <f>IF(Input!C705="",0,A717-$A$18)</f>
        <v>0</v>
      </c>
      <c r="D717" s="8">
        <f>(B717-Input!$C$6-Input!$F$5*C717)*IF(Input!C705="",0,1)</f>
        <v>0</v>
      </c>
      <c r="E717" s="7">
        <f t="shared" si="213"/>
        <v>0</v>
      </c>
      <c r="F717" s="7">
        <f t="shared" si="214"/>
        <v>0</v>
      </c>
      <c r="G717" s="7">
        <f t="shared" si="215"/>
        <v>0</v>
      </c>
      <c r="H717" s="7">
        <f t="shared" si="216"/>
        <v>0</v>
      </c>
      <c r="I717" s="7">
        <f t="shared" si="217"/>
        <v>0</v>
      </c>
      <c r="J717" s="7">
        <f t="shared" si="218"/>
        <v>0</v>
      </c>
      <c r="K717" s="7">
        <f t="shared" si="219"/>
        <v>0</v>
      </c>
      <c r="L717" s="7">
        <f t="shared" si="220"/>
        <v>0</v>
      </c>
      <c r="M717" s="7">
        <f>Input!C705*Input!$F$10</f>
        <v>0</v>
      </c>
      <c r="N717" s="7">
        <f>(-C717*SIN(ATAN(Input!$F$5*Input!$F$10))+(M717-$M$18)*COS(ATAN(Input!$F$5*Input!$F$10)))*IF(Input!C705="",0,1)</f>
        <v>0</v>
      </c>
      <c r="O717" s="7">
        <f>(C717*COS(ATAN(Input!$F$5*Input!$F$10))+(M717-$M$18)*SIN(ATAN(Input!$F$5*Input!$F$10)))*IF(Input!C705="",0,1)</f>
        <v>0</v>
      </c>
      <c r="P717" s="7">
        <f t="shared" si="221"/>
        <v>0</v>
      </c>
      <c r="Q717" s="7">
        <f t="shared" si="222"/>
        <v>0</v>
      </c>
      <c r="R717" s="7">
        <f t="shared" si="223"/>
        <v>0</v>
      </c>
      <c r="S717" s="7">
        <f t="shared" si="224"/>
        <v>0</v>
      </c>
      <c r="T717" s="7">
        <f t="shared" si="225"/>
        <v>0</v>
      </c>
      <c r="U717" s="7">
        <f t="shared" si="226"/>
        <v>0</v>
      </c>
      <c r="V717" s="7">
        <f t="shared" si="227"/>
        <v>0</v>
      </c>
      <c r="W717" s="7">
        <f t="shared" si="228"/>
        <v>0</v>
      </c>
      <c r="X717" s="7">
        <f t="shared" si="229"/>
        <v>0</v>
      </c>
      <c r="Y717" s="7">
        <f t="shared" si="230"/>
        <v>0</v>
      </c>
      <c r="Z717" s="7">
        <f t="shared" ca="1" si="231"/>
        <v>0</v>
      </c>
      <c r="AA717" s="7">
        <f t="shared" ca="1" si="232"/>
        <v>0</v>
      </c>
      <c r="AB717" s="7">
        <f t="shared" ca="1" si="233"/>
        <v>0</v>
      </c>
      <c r="AC717" s="3"/>
      <c r="AD717" s="3"/>
    </row>
    <row r="718" spans="1:30" x14ac:dyDescent="0.2">
      <c r="A718" s="20">
        <v>0</v>
      </c>
      <c r="B718" s="20">
        <v>0</v>
      </c>
      <c r="C718" s="8">
        <f>IF(Input!C706="",0,A718-$A$18)</f>
        <v>0</v>
      </c>
      <c r="D718" s="8">
        <f>(B718-Input!$C$6-Input!$F$5*C718)*IF(Input!C706="",0,1)</f>
        <v>0</v>
      </c>
      <c r="E718" s="7">
        <f t="shared" si="213"/>
        <v>0</v>
      </c>
      <c r="F718" s="7">
        <f t="shared" si="214"/>
        <v>0</v>
      </c>
      <c r="G718" s="7">
        <f t="shared" si="215"/>
        <v>0</v>
      </c>
      <c r="H718" s="7">
        <f t="shared" si="216"/>
        <v>0</v>
      </c>
      <c r="I718" s="7">
        <f t="shared" si="217"/>
        <v>0</v>
      </c>
      <c r="J718" s="7">
        <f t="shared" si="218"/>
        <v>0</v>
      </c>
      <c r="K718" s="7">
        <f t="shared" si="219"/>
        <v>0</v>
      </c>
      <c r="L718" s="7">
        <f t="shared" si="220"/>
        <v>0</v>
      </c>
      <c r="M718" s="7">
        <f>Input!C706*Input!$F$10</f>
        <v>0</v>
      </c>
      <c r="N718" s="7">
        <f>(-C718*SIN(ATAN(Input!$F$5*Input!$F$10))+(M718-$M$18)*COS(ATAN(Input!$F$5*Input!$F$10)))*IF(Input!C706="",0,1)</f>
        <v>0</v>
      </c>
      <c r="O718" s="7">
        <f>(C718*COS(ATAN(Input!$F$5*Input!$F$10))+(M718-$M$18)*SIN(ATAN(Input!$F$5*Input!$F$10)))*IF(Input!C706="",0,1)</f>
        <v>0</v>
      </c>
      <c r="P718" s="7">
        <f t="shared" si="221"/>
        <v>0</v>
      </c>
      <c r="Q718" s="7">
        <f t="shared" si="222"/>
        <v>0</v>
      </c>
      <c r="R718" s="7">
        <f t="shared" si="223"/>
        <v>0</v>
      </c>
      <c r="S718" s="7">
        <f t="shared" si="224"/>
        <v>0</v>
      </c>
      <c r="T718" s="7">
        <f t="shared" si="225"/>
        <v>0</v>
      </c>
      <c r="U718" s="7">
        <f t="shared" si="226"/>
        <v>0</v>
      </c>
      <c r="V718" s="7">
        <f t="shared" si="227"/>
        <v>0</v>
      </c>
      <c r="W718" s="7">
        <f t="shared" si="228"/>
        <v>0</v>
      </c>
      <c r="X718" s="7">
        <f t="shared" si="229"/>
        <v>0</v>
      </c>
      <c r="Y718" s="7">
        <f t="shared" si="230"/>
        <v>0</v>
      </c>
      <c r="Z718" s="7">
        <f t="shared" ca="1" si="231"/>
        <v>0</v>
      </c>
      <c r="AA718" s="7">
        <f t="shared" ca="1" si="232"/>
        <v>0</v>
      </c>
      <c r="AB718" s="7">
        <f t="shared" ca="1" si="233"/>
        <v>0</v>
      </c>
      <c r="AC718" s="3"/>
      <c r="AD718" s="3"/>
    </row>
    <row r="719" spans="1:30" x14ac:dyDescent="0.2">
      <c r="A719" s="20">
        <v>0</v>
      </c>
      <c r="B719" s="20">
        <v>0</v>
      </c>
      <c r="C719" s="8">
        <f>IF(Input!C707="",0,A719-$A$18)</f>
        <v>0</v>
      </c>
      <c r="D719" s="8">
        <f>(B719-Input!$C$6-Input!$F$5*C719)*IF(Input!C707="",0,1)</f>
        <v>0</v>
      </c>
      <c r="E719" s="7">
        <f t="shared" si="213"/>
        <v>0</v>
      </c>
      <c r="F719" s="7">
        <f t="shared" si="214"/>
        <v>0</v>
      </c>
      <c r="G719" s="7">
        <f t="shared" si="215"/>
        <v>0</v>
      </c>
      <c r="H719" s="7">
        <f t="shared" si="216"/>
        <v>0</v>
      </c>
      <c r="I719" s="7">
        <f t="shared" si="217"/>
        <v>0</v>
      </c>
      <c r="J719" s="7">
        <f t="shared" si="218"/>
        <v>0</v>
      </c>
      <c r="K719" s="7">
        <f t="shared" si="219"/>
        <v>0</v>
      </c>
      <c r="L719" s="7">
        <f t="shared" si="220"/>
        <v>0</v>
      </c>
      <c r="M719" s="7">
        <f>Input!C707*Input!$F$10</f>
        <v>0</v>
      </c>
      <c r="N719" s="7">
        <f>(-C719*SIN(ATAN(Input!$F$5*Input!$F$10))+(M719-$M$18)*COS(ATAN(Input!$F$5*Input!$F$10)))*IF(Input!C707="",0,1)</f>
        <v>0</v>
      </c>
      <c r="O719" s="7">
        <f>(C719*COS(ATAN(Input!$F$5*Input!$F$10))+(M719-$M$18)*SIN(ATAN(Input!$F$5*Input!$F$10)))*IF(Input!C707="",0,1)</f>
        <v>0</v>
      </c>
      <c r="P719" s="7">
        <f t="shared" si="221"/>
        <v>0</v>
      </c>
      <c r="Q719" s="7">
        <f t="shared" si="222"/>
        <v>0</v>
      </c>
      <c r="R719" s="7">
        <f t="shared" si="223"/>
        <v>0</v>
      </c>
      <c r="S719" s="7">
        <f t="shared" si="224"/>
        <v>0</v>
      </c>
      <c r="T719" s="7">
        <f t="shared" si="225"/>
        <v>0</v>
      </c>
      <c r="U719" s="7">
        <f t="shared" si="226"/>
        <v>0</v>
      </c>
      <c r="V719" s="7">
        <f t="shared" si="227"/>
        <v>0</v>
      </c>
      <c r="W719" s="7">
        <f t="shared" si="228"/>
        <v>0</v>
      </c>
      <c r="X719" s="7">
        <f t="shared" si="229"/>
        <v>0</v>
      </c>
      <c r="Y719" s="7">
        <f t="shared" si="230"/>
        <v>0</v>
      </c>
      <c r="Z719" s="7">
        <f t="shared" ca="1" si="231"/>
        <v>0</v>
      </c>
      <c r="AA719" s="7">
        <f t="shared" ca="1" si="232"/>
        <v>0</v>
      </c>
      <c r="AB719" s="7">
        <f t="shared" ca="1" si="233"/>
        <v>0</v>
      </c>
      <c r="AC719" s="3"/>
      <c r="AD719" s="3"/>
    </row>
    <row r="720" spans="1:30" x14ac:dyDescent="0.2">
      <c r="A720" s="20">
        <v>0</v>
      </c>
      <c r="B720" s="20">
        <v>0</v>
      </c>
      <c r="C720" s="8">
        <f>IF(Input!C708="",0,A720-$A$18)</f>
        <v>0</v>
      </c>
      <c r="D720" s="8">
        <f>(B720-Input!$C$6-Input!$F$5*C720)*IF(Input!C708="",0,1)</f>
        <v>0</v>
      </c>
      <c r="E720" s="7">
        <f t="shared" si="213"/>
        <v>0</v>
      </c>
      <c r="F720" s="7">
        <f t="shared" si="214"/>
        <v>0</v>
      </c>
      <c r="G720" s="7">
        <f t="shared" si="215"/>
        <v>0</v>
      </c>
      <c r="H720" s="7">
        <f t="shared" si="216"/>
        <v>0</v>
      </c>
      <c r="I720" s="7">
        <f t="shared" si="217"/>
        <v>0</v>
      </c>
      <c r="J720" s="7">
        <f t="shared" si="218"/>
        <v>0</v>
      </c>
      <c r="K720" s="7">
        <f t="shared" si="219"/>
        <v>0</v>
      </c>
      <c r="L720" s="7">
        <f t="shared" si="220"/>
        <v>0</v>
      </c>
      <c r="M720" s="7">
        <f>Input!C708*Input!$F$10</f>
        <v>0</v>
      </c>
      <c r="N720" s="7">
        <f>(-C720*SIN(ATAN(Input!$F$5*Input!$F$10))+(M720-$M$18)*COS(ATAN(Input!$F$5*Input!$F$10)))*IF(Input!C708="",0,1)</f>
        <v>0</v>
      </c>
      <c r="O720" s="7">
        <f>(C720*COS(ATAN(Input!$F$5*Input!$F$10))+(M720-$M$18)*SIN(ATAN(Input!$F$5*Input!$F$10)))*IF(Input!C708="",0,1)</f>
        <v>0</v>
      </c>
      <c r="P720" s="7">
        <f t="shared" si="221"/>
        <v>0</v>
      </c>
      <c r="Q720" s="7">
        <f t="shared" si="222"/>
        <v>0</v>
      </c>
      <c r="R720" s="7">
        <f t="shared" si="223"/>
        <v>0</v>
      </c>
      <c r="S720" s="7">
        <f t="shared" si="224"/>
        <v>0</v>
      </c>
      <c r="T720" s="7">
        <f t="shared" si="225"/>
        <v>0</v>
      </c>
      <c r="U720" s="7">
        <f t="shared" si="226"/>
        <v>0</v>
      </c>
      <c r="V720" s="7">
        <f t="shared" si="227"/>
        <v>0</v>
      </c>
      <c r="W720" s="7">
        <f t="shared" si="228"/>
        <v>0</v>
      </c>
      <c r="X720" s="7">
        <f t="shared" si="229"/>
        <v>0</v>
      </c>
      <c r="Y720" s="7">
        <f t="shared" si="230"/>
        <v>0</v>
      </c>
      <c r="Z720" s="7">
        <f t="shared" ca="1" si="231"/>
        <v>0</v>
      </c>
      <c r="AA720" s="7">
        <f t="shared" ca="1" si="232"/>
        <v>0</v>
      </c>
      <c r="AB720" s="7">
        <f t="shared" ca="1" si="233"/>
        <v>0</v>
      </c>
      <c r="AC720" s="3"/>
      <c r="AD720" s="3"/>
    </row>
    <row r="721" spans="1:30" x14ac:dyDescent="0.2">
      <c r="A721" s="20">
        <v>0</v>
      </c>
      <c r="B721" s="20">
        <v>0</v>
      </c>
      <c r="C721" s="8">
        <f>IF(Input!C709="",0,A721-$A$18)</f>
        <v>0</v>
      </c>
      <c r="D721" s="8">
        <f>(B721-Input!$C$6-Input!$F$5*C721)*IF(Input!C709="",0,1)</f>
        <v>0</v>
      </c>
      <c r="E721" s="7">
        <f t="shared" si="213"/>
        <v>0</v>
      </c>
      <c r="F721" s="7">
        <f t="shared" si="214"/>
        <v>0</v>
      </c>
      <c r="G721" s="7">
        <f t="shared" si="215"/>
        <v>0</v>
      </c>
      <c r="H721" s="7">
        <f t="shared" si="216"/>
        <v>0</v>
      </c>
      <c r="I721" s="7">
        <f t="shared" si="217"/>
        <v>0</v>
      </c>
      <c r="J721" s="7">
        <f t="shared" si="218"/>
        <v>0</v>
      </c>
      <c r="K721" s="7">
        <f t="shared" si="219"/>
        <v>0</v>
      </c>
      <c r="L721" s="7">
        <f t="shared" si="220"/>
        <v>0</v>
      </c>
      <c r="M721" s="7">
        <f>Input!C709*Input!$F$10</f>
        <v>0</v>
      </c>
      <c r="N721" s="7">
        <f>(-C721*SIN(ATAN(Input!$F$5*Input!$F$10))+(M721-$M$18)*COS(ATAN(Input!$F$5*Input!$F$10)))*IF(Input!C709="",0,1)</f>
        <v>0</v>
      </c>
      <c r="O721" s="7">
        <f>(C721*COS(ATAN(Input!$F$5*Input!$F$10))+(M721-$M$18)*SIN(ATAN(Input!$F$5*Input!$F$10)))*IF(Input!C709="",0,1)</f>
        <v>0</v>
      </c>
      <c r="P721" s="7">
        <f t="shared" si="221"/>
        <v>0</v>
      </c>
      <c r="Q721" s="7">
        <f t="shared" si="222"/>
        <v>0</v>
      </c>
      <c r="R721" s="7">
        <f t="shared" si="223"/>
        <v>0</v>
      </c>
      <c r="S721" s="7">
        <f t="shared" si="224"/>
        <v>0</v>
      </c>
      <c r="T721" s="7">
        <f t="shared" si="225"/>
        <v>0</v>
      </c>
      <c r="U721" s="7">
        <f t="shared" si="226"/>
        <v>0</v>
      </c>
      <c r="V721" s="7">
        <f t="shared" si="227"/>
        <v>0</v>
      </c>
      <c r="W721" s="7">
        <f t="shared" si="228"/>
        <v>0</v>
      </c>
      <c r="X721" s="7">
        <f t="shared" si="229"/>
        <v>0</v>
      </c>
      <c r="Y721" s="7">
        <f t="shared" si="230"/>
        <v>0</v>
      </c>
      <c r="Z721" s="7">
        <f t="shared" ca="1" si="231"/>
        <v>0</v>
      </c>
      <c r="AA721" s="7">
        <f t="shared" ca="1" si="232"/>
        <v>0</v>
      </c>
      <c r="AB721" s="7">
        <f t="shared" ca="1" si="233"/>
        <v>0</v>
      </c>
      <c r="AC721" s="3"/>
      <c r="AD721" s="3"/>
    </row>
    <row r="722" spans="1:30" x14ac:dyDescent="0.2">
      <c r="A722" s="20">
        <v>0</v>
      </c>
      <c r="B722" s="20">
        <v>0</v>
      </c>
      <c r="C722" s="8">
        <f>IF(Input!C710="",0,A722-$A$18)</f>
        <v>0</v>
      </c>
      <c r="D722" s="8">
        <f>(B722-Input!$C$6-Input!$F$5*C722)*IF(Input!C710="",0,1)</f>
        <v>0</v>
      </c>
      <c r="E722" s="7">
        <f t="shared" si="213"/>
        <v>0</v>
      </c>
      <c r="F722" s="7">
        <f t="shared" si="214"/>
        <v>0</v>
      </c>
      <c r="G722" s="7">
        <f t="shared" si="215"/>
        <v>0</v>
      </c>
      <c r="H722" s="7">
        <f t="shared" si="216"/>
        <v>0</v>
      </c>
      <c r="I722" s="7">
        <f t="shared" si="217"/>
        <v>0</v>
      </c>
      <c r="J722" s="7">
        <f t="shared" si="218"/>
        <v>0</v>
      </c>
      <c r="K722" s="7">
        <f t="shared" si="219"/>
        <v>0</v>
      </c>
      <c r="L722" s="7">
        <f t="shared" si="220"/>
        <v>0</v>
      </c>
      <c r="M722" s="7">
        <f>Input!C710*Input!$F$10</f>
        <v>0</v>
      </c>
      <c r="N722" s="7">
        <f>(-C722*SIN(ATAN(Input!$F$5*Input!$F$10))+(M722-$M$18)*COS(ATAN(Input!$F$5*Input!$F$10)))*IF(Input!C710="",0,1)</f>
        <v>0</v>
      </c>
      <c r="O722" s="7">
        <f>(C722*COS(ATAN(Input!$F$5*Input!$F$10))+(M722-$M$18)*SIN(ATAN(Input!$F$5*Input!$F$10)))*IF(Input!C710="",0,1)</f>
        <v>0</v>
      </c>
      <c r="P722" s="7">
        <f t="shared" si="221"/>
        <v>0</v>
      </c>
      <c r="Q722" s="7">
        <f t="shared" si="222"/>
        <v>0</v>
      </c>
      <c r="R722" s="7">
        <f t="shared" si="223"/>
        <v>0</v>
      </c>
      <c r="S722" s="7">
        <f t="shared" si="224"/>
        <v>0</v>
      </c>
      <c r="T722" s="7">
        <f t="shared" si="225"/>
        <v>0</v>
      </c>
      <c r="U722" s="7">
        <f t="shared" si="226"/>
        <v>0</v>
      </c>
      <c r="V722" s="7">
        <f t="shared" si="227"/>
        <v>0</v>
      </c>
      <c r="W722" s="7">
        <f t="shared" si="228"/>
        <v>0</v>
      </c>
      <c r="X722" s="7">
        <f t="shared" si="229"/>
        <v>0</v>
      </c>
      <c r="Y722" s="7">
        <f t="shared" si="230"/>
        <v>0</v>
      </c>
      <c r="Z722" s="7">
        <f t="shared" ca="1" si="231"/>
        <v>0</v>
      </c>
      <c r="AA722" s="7">
        <f t="shared" ca="1" si="232"/>
        <v>0</v>
      </c>
      <c r="AB722" s="7">
        <f t="shared" ca="1" si="233"/>
        <v>0</v>
      </c>
      <c r="AC722" s="3"/>
      <c r="AD722" s="3"/>
    </row>
    <row r="723" spans="1:30" x14ac:dyDescent="0.2">
      <c r="A723" s="20">
        <v>0</v>
      </c>
      <c r="B723" s="20">
        <v>0</v>
      </c>
      <c r="C723" s="8">
        <f>IF(Input!C711="",0,A723-$A$18)</f>
        <v>0</v>
      </c>
      <c r="D723" s="8">
        <f>(B723-Input!$C$6-Input!$F$5*C723)*IF(Input!C711="",0,1)</f>
        <v>0</v>
      </c>
      <c r="E723" s="7">
        <f t="shared" ref="E723:E786" si="234">C723/MAX($C$18:$C$1017)</f>
        <v>0</v>
      </c>
      <c r="F723" s="7">
        <f t="shared" ref="F723:F786" si="235">E723^2</f>
        <v>0</v>
      </c>
      <c r="G723" s="7">
        <f t="shared" ref="G723:G786" si="236">E723^3</f>
        <v>0</v>
      </c>
      <c r="H723" s="7">
        <f t="shared" ref="H723:H786" si="237">E723^4</f>
        <v>0</v>
      </c>
      <c r="I723" s="7">
        <f t="shared" ref="I723:I786" si="238">E723^5</f>
        <v>0</v>
      </c>
      <c r="J723" s="7">
        <f t="shared" ref="J723:J786" si="239">E723^6</f>
        <v>0</v>
      </c>
      <c r="K723" s="7">
        <f t="shared" ref="K723:K786" si="240">E723^7</f>
        <v>0</v>
      </c>
      <c r="L723" s="7">
        <f t="shared" ref="L723:L786" si="241">E723^8</f>
        <v>0</v>
      </c>
      <c r="M723" s="7">
        <f>Input!C711*Input!$F$10</f>
        <v>0</v>
      </c>
      <c r="N723" s="7">
        <f>(-C723*SIN(ATAN(Input!$F$5*Input!$F$10))+(M723-$M$18)*COS(ATAN(Input!$F$5*Input!$F$10)))*IF(Input!C711="",0,1)</f>
        <v>0</v>
      </c>
      <c r="O723" s="7">
        <f>(C723*COS(ATAN(Input!$F$5*Input!$F$10))+(M723-$M$18)*SIN(ATAN(Input!$F$5*Input!$F$10)))*IF(Input!C711="",0,1)</f>
        <v>0</v>
      </c>
      <c r="P723" s="7">
        <f t="shared" ref="P723:P786" si="242">O723/MAX($O$18:$O$1017)</f>
        <v>0</v>
      </c>
      <c r="Q723" s="7">
        <f t="shared" ref="Q723:Q786" si="243">P723^2</f>
        <v>0</v>
      </c>
      <c r="R723" s="7">
        <f t="shared" ref="R723:R786" si="244">P723^3</f>
        <v>0</v>
      </c>
      <c r="S723" s="7">
        <f t="shared" ref="S723:S786" si="245">P723^4</f>
        <v>0</v>
      </c>
      <c r="T723" s="7">
        <f t="shared" ref="T723:T786" si="246">P723^5</f>
        <v>0</v>
      </c>
      <c r="U723" s="7">
        <f t="shared" ref="U723:U786" si="247">P723^6</f>
        <v>0</v>
      </c>
      <c r="V723" s="7">
        <f t="shared" ref="V723:V786" si="248">P723^7</f>
        <v>0</v>
      </c>
      <c r="W723" s="7">
        <f t="shared" ref="W723:W786" si="249">P723^8</f>
        <v>0</v>
      </c>
      <c r="X723" s="7">
        <f t="shared" ref="X723:X786" si="250">IF(P723=1,N723,0)</f>
        <v>0</v>
      </c>
      <c r="Y723" s="7">
        <f t="shared" ref="Y723:Y786" si="251">N723/$X$17</f>
        <v>0</v>
      </c>
      <c r="Z723" s="7">
        <f t="shared" ref="Z723:Z786" ca="1" si="252">$M$8*E723^8+$N$8*E723^7+$O$8*E723^6+$P$8*E723^5+$Q$8*E723^4+$R$8*E723^3+$S$8*E723^2</f>
        <v>0</v>
      </c>
      <c r="AA723" s="7">
        <f t="shared" ref="AA723:AA786" ca="1" si="253">$M$10*E723^8+$N$10*E723^7+$O$10*E723^6+$P$10*E723^5+$Q$10*E723^4+$R$10*E723^3+$S$10*E723^2</f>
        <v>0</v>
      </c>
      <c r="AB723" s="7">
        <f t="shared" ref="AB723:AB786" ca="1" si="254">$M$12*P723^8+$N$12*P723^7+$O$12*P723^6+$P$12*P723^5+$Q$12*P723^4+$R$12*P723^3+$S$12*P723^2</f>
        <v>0</v>
      </c>
      <c r="AC723" s="3"/>
      <c r="AD723" s="3"/>
    </row>
    <row r="724" spans="1:30" x14ac:dyDescent="0.2">
      <c r="A724" s="20">
        <v>0</v>
      </c>
      <c r="B724" s="20">
        <v>0</v>
      </c>
      <c r="C724" s="8">
        <f>IF(Input!C712="",0,A724-$A$18)</f>
        <v>0</v>
      </c>
      <c r="D724" s="8">
        <f>(B724-Input!$C$6-Input!$F$5*C724)*IF(Input!C712="",0,1)</f>
        <v>0</v>
      </c>
      <c r="E724" s="7">
        <f t="shared" si="234"/>
        <v>0</v>
      </c>
      <c r="F724" s="7">
        <f t="shared" si="235"/>
        <v>0</v>
      </c>
      <c r="G724" s="7">
        <f t="shared" si="236"/>
        <v>0</v>
      </c>
      <c r="H724" s="7">
        <f t="shared" si="237"/>
        <v>0</v>
      </c>
      <c r="I724" s="7">
        <f t="shared" si="238"/>
        <v>0</v>
      </c>
      <c r="J724" s="7">
        <f t="shared" si="239"/>
        <v>0</v>
      </c>
      <c r="K724" s="7">
        <f t="shared" si="240"/>
        <v>0</v>
      </c>
      <c r="L724" s="7">
        <f t="shared" si="241"/>
        <v>0</v>
      </c>
      <c r="M724" s="7">
        <f>Input!C712*Input!$F$10</f>
        <v>0</v>
      </c>
      <c r="N724" s="7">
        <f>(-C724*SIN(ATAN(Input!$F$5*Input!$F$10))+(M724-$M$18)*COS(ATAN(Input!$F$5*Input!$F$10)))*IF(Input!C712="",0,1)</f>
        <v>0</v>
      </c>
      <c r="O724" s="7">
        <f>(C724*COS(ATAN(Input!$F$5*Input!$F$10))+(M724-$M$18)*SIN(ATAN(Input!$F$5*Input!$F$10)))*IF(Input!C712="",0,1)</f>
        <v>0</v>
      </c>
      <c r="P724" s="7">
        <f t="shared" si="242"/>
        <v>0</v>
      </c>
      <c r="Q724" s="7">
        <f t="shared" si="243"/>
        <v>0</v>
      </c>
      <c r="R724" s="7">
        <f t="shared" si="244"/>
        <v>0</v>
      </c>
      <c r="S724" s="7">
        <f t="shared" si="245"/>
        <v>0</v>
      </c>
      <c r="T724" s="7">
        <f t="shared" si="246"/>
        <v>0</v>
      </c>
      <c r="U724" s="7">
        <f t="shared" si="247"/>
        <v>0</v>
      </c>
      <c r="V724" s="7">
        <f t="shared" si="248"/>
        <v>0</v>
      </c>
      <c r="W724" s="7">
        <f t="shared" si="249"/>
        <v>0</v>
      </c>
      <c r="X724" s="7">
        <f t="shared" si="250"/>
        <v>0</v>
      </c>
      <c r="Y724" s="7">
        <f t="shared" si="251"/>
        <v>0</v>
      </c>
      <c r="Z724" s="7">
        <f t="shared" ca="1" si="252"/>
        <v>0</v>
      </c>
      <c r="AA724" s="7">
        <f t="shared" ca="1" si="253"/>
        <v>0</v>
      </c>
      <c r="AB724" s="7">
        <f t="shared" ca="1" si="254"/>
        <v>0</v>
      </c>
      <c r="AC724" s="3"/>
      <c r="AD724" s="3"/>
    </row>
    <row r="725" spans="1:30" x14ac:dyDescent="0.2">
      <c r="A725" s="20">
        <v>0</v>
      </c>
      <c r="B725" s="20">
        <v>0</v>
      </c>
      <c r="C725" s="8">
        <f>IF(Input!C713="",0,A725-$A$18)</f>
        <v>0</v>
      </c>
      <c r="D725" s="8">
        <f>(B725-Input!$C$6-Input!$F$5*C725)*IF(Input!C713="",0,1)</f>
        <v>0</v>
      </c>
      <c r="E725" s="7">
        <f t="shared" si="234"/>
        <v>0</v>
      </c>
      <c r="F725" s="7">
        <f t="shared" si="235"/>
        <v>0</v>
      </c>
      <c r="G725" s="7">
        <f t="shared" si="236"/>
        <v>0</v>
      </c>
      <c r="H725" s="7">
        <f t="shared" si="237"/>
        <v>0</v>
      </c>
      <c r="I725" s="7">
        <f t="shared" si="238"/>
        <v>0</v>
      </c>
      <c r="J725" s="7">
        <f t="shared" si="239"/>
        <v>0</v>
      </c>
      <c r="K725" s="7">
        <f t="shared" si="240"/>
        <v>0</v>
      </c>
      <c r="L725" s="7">
        <f t="shared" si="241"/>
        <v>0</v>
      </c>
      <c r="M725" s="7">
        <f>Input!C713*Input!$F$10</f>
        <v>0</v>
      </c>
      <c r="N725" s="7">
        <f>(-C725*SIN(ATAN(Input!$F$5*Input!$F$10))+(M725-$M$18)*COS(ATAN(Input!$F$5*Input!$F$10)))*IF(Input!C713="",0,1)</f>
        <v>0</v>
      </c>
      <c r="O725" s="7">
        <f>(C725*COS(ATAN(Input!$F$5*Input!$F$10))+(M725-$M$18)*SIN(ATAN(Input!$F$5*Input!$F$10)))*IF(Input!C713="",0,1)</f>
        <v>0</v>
      </c>
      <c r="P725" s="7">
        <f t="shared" si="242"/>
        <v>0</v>
      </c>
      <c r="Q725" s="7">
        <f t="shared" si="243"/>
        <v>0</v>
      </c>
      <c r="R725" s="7">
        <f t="shared" si="244"/>
        <v>0</v>
      </c>
      <c r="S725" s="7">
        <f t="shared" si="245"/>
        <v>0</v>
      </c>
      <c r="T725" s="7">
        <f t="shared" si="246"/>
        <v>0</v>
      </c>
      <c r="U725" s="7">
        <f t="shared" si="247"/>
        <v>0</v>
      </c>
      <c r="V725" s="7">
        <f t="shared" si="248"/>
        <v>0</v>
      </c>
      <c r="W725" s="7">
        <f t="shared" si="249"/>
        <v>0</v>
      </c>
      <c r="X725" s="7">
        <f t="shared" si="250"/>
        <v>0</v>
      </c>
      <c r="Y725" s="7">
        <f t="shared" si="251"/>
        <v>0</v>
      </c>
      <c r="Z725" s="7">
        <f t="shared" ca="1" si="252"/>
        <v>0</v>
      </c>
      <c r="AA725" s="7">
        <f t="shared" ca="1" si="253"/>
        <v>0</v>
      </c>
      <c r="AB725" s="7">
        <f t="shared" ca="1" si="254"/>
        <v>0</v>
      </c>
      <c r="AC725" s="3"/>
      <c r="AD725" s="3"/>
    </row>
    <row r="726" spans="1:30" x14ac:dyDescent="0.2">
      <c r="A726" s="20">
        <v>0</v>
      </c>
      <c r="B726" s="20">
        <v>0</v>
      </c>
      <c r="C726" s="8">
        <f>IF(Input!C714="",0,A726-$A$18)</f>
        <v>0</v>
      </c>
      <c r="D726" s="8">
        <f>(B726-Input!$C$6-Input!$F$5*C726)*IF(Input!C714="",0,1)</f>
        <v>0</v>
      </c>
      <c r="E726" s="7">
        <f t="shared" si="234"/>
        <v>0</v>
      </c>
      <c r="F726" s="7">
        <f t="shared" si="235"/>
        <v>0</v>
      </c>
      <c r="G726" s="7">
        <f t="shared" si="236"/>
        <v>0</v>
      </c>
      <c r="H726" s="7">
        <f t="shared" si="237"/>
        <v>0</v>
      </c>
      <c r="I726" s="7">
        <f t="shared" si="238"/>
        <v>0</v>
      </c>
      <c r="J726" s="7">
        <f t="shared" si="239"/>
        <v>0</v>
      </c>
      <c r="K726" s="7">
        <f t="shared" si="240"/>
        <v>0</v>
      </c>
      <c r="L726" s="7">
        <f t="shared" si="241"/>
        <v>0</v>
      </c>
      <c r="M726" s="7">
        <f>Input!C714*Input!$F$10</f>
        <v>0</v>
      </c>
      <c r="N726" s="7">
        <f>(-C726*SIN(ATAN(Input!$F$5*Input!$F$10))+(M726-$M$18)*COS(ATAN(Input!$F$5*Input!$F$10)))*IF(Input!C714="",0,1)</f>
        <v>0</v>
      </c>
      <c r="O726" s="7">
        <f>(C726*COS(ATAN(Input!$F$5*Input!$F$10))+(M726-$M$18)*SIN(ATAN(Input!$F$5*Input!$F$10)))*IF(Input!C714="",0,1)</f>
        <v>0</v>
      </c>
      <c r="P726" s="7">
        <f t="shared" si="242"/>
        <v>0</v>
      </c>
      <c r="Q726" s="7">
        <f t="shared" si="243"/>
        <v>0</v>
      </c>
      <c r="R726" s="7">
        <f t="shared" si="244"/>
        <v>0</v>
      </c>
      <c r="S726" s="7">
        <f t="shared" si="245"/>
        <v>0</v>
      </c>
      <c r="T726" s="7">
        <f t="shared" si="246"/>
        <v>0</v>
      </c>
      <c r="U726" s="7">
        <f t="shared" si="247"/>
        <v>0</v>
      </c>
      <c r="V726" s="7">
        <f t="shared" si="248"/>
        <v>0</v>
      </c>
      <c r="W726" s="7">
        <f t="shared" si="249"/>
        <v>0</v>
      </c>
      <c r="X726" s="7">
        <f t="shared" si="250"/>
        <v>0</v>
      </c>
      <c r="Y726" s="7">
        <f t="shared" si="251"/>
        <v>0</v>
      </c>
      <c r="Z726" s="7">
        <f t="shared" ca="1" si="252"/>
        <v>0</v>
      </c>
      <c r="AA726" s="7">
        <f t="shared" ca="1" si="253"/>
        <v>0</v>
      </c>
      <c r="AB726" s="7">
        <f t="shared" ca="1" si="254"/>
        <v>0</v>
      </c>
      <c r="AC726" s="3"/>
      <c r="AD726" s="3"/>
    </row>
    <row r="727" spans="1:30" x14ac:dyDescent="0.2">
      <c r="A727" s="20">
        <v>0</v>
      </c>
      <c r="B727" s="20">
        <v>0</v>
      </c>
      <c r="C727" s="8">
        <f>IF(Input!C715="",0,A727-$A$18)</f>
        <v>0</v>
      </c>
      <c r="D727" s="8">
        <f>(B727-Input!$C$6-Input!$F$5*C727)*IF(Input!C715="",0,1)</f>
        <v>0</v>
      </c>
      <c r="E727" s="7">
        <f t="shared" si="234"/>
        <v>0</v>
      </c>
      <c r="F727" s="7">
        <f t="shared" si="235"/>
        <v>0</v>
      </c>
      <c r="G727" s="7">
        <f t="shared" si="236"/>
        <v>0</v>
      </c>
      <c r="H727" s="7">
        <f t="shared" si="237"/>
        <v>0</v>
      </c>
      <c r="I727" s="7">
        <f t="shared" si="238"/>
        <v>0</v>
      </c>
      <c r="J727" s="7">
        <f t="shared" si="239"/>
        <v>0</v>
      </c>
      <c r="K727" s="7">
        <f t="shared" si="240"/>
        <v>0</v>
      </c>
      <c r="L727" s="7">
        <f t="shared" si="241"/>
        <v>0</v>
      </c>
      <c r="M727" s="7">
        <f>Input!C715*Input!$F$10</f>
        <v>0</v>
      </c>
      <c r="N727" s="7">
        <f>(-C727*SIN(ATAN(Input!$F$5*Input!$F$10))+(M727-$M$18)*COS(ATAN(Input!$F$5*Input!$F$10)))*IF(Input!C715="",0,1)</f>
        <v>0</v>
      </c>
      <c r="O727" s="7">
        <f>(C727*COS(ATAN(Input!$F$5*Input!$F$10))+(M727-$M$18)*SIN(ATAN(Input!$F$5*Input!$F$10)))*IF(Input!C715="",0,1)</f>
        <v>0</v>
      </c>
      <c r="P727" s="7">
        <f t="shared" si="242"/>
        <v>0</v>
      </c>
      <c r="Q727" s="7">
        <f t="shared" si="243"/>
        <v>0</v>
      </c>
      <c r="R727" s="7">
        <f t="shared" si="244"/>
        <v>0</v>
      </c>
      <c r="S727" s="7">
        <f t="shared" si="245"/>
        <v>0</v>
      </c>
      <c r="T727" s="7">
        <f t="shared" si="246"/>
        <v>0</v>
      </c>
      <c r="U727" s="7">
        <f t="shared" si="247"/>
        <v>0</v>
      </c>
      <c r="V727" s="7">
        <f t="shared" si="248"/>
        <v>0</v>
      </c>
      <c r="W727" s="7">
        <f t="shared" si="249"/>
        <v>0</v>
      </c>
      <c r="X727" s="7">
        <f t="shared" si="250"/>
        <v>0</v>
      </c>
      <c r="Y727" s="7">
        <f t="shared" si="251"/>
        <v>0</v>
      </c>
      <c r="Z727" s="7">
        <f t="shared" ca="1" si="252"/>
        <v>0</v>
      </c>
      <c r="AA727" s="7">
        <f t="shared" ca="1" si="253"/>
        <v>0</v>
      </c>
      <c r="AB727" s="7">
        <f t="shared" ca="1" si="254"/>
        <v>0</v>
      </c>
      <c r="AC727" s="3"/>
      <c r="AD727" s="3"/>
    </row>
    <row r="728" spans="1:30" x14ac:dyDescent="0.2">
      <c r="A728" s="20">
        <v>0</v>
      </c>
      <c r="B728" s="20">
        <v>0</v>
      </c>
      <c r="C728" s="8">
        <f>IF(Input!C716="",0,A728-$A$18)</f>
        <v>0</v>
      </c>
      <c r="D728" s="8">
        <f>(B728-Input!$C$6-Input!$F$5*C728)*IF(Input!C716="",0,1)</f>
        <v>0</v>
      </c>
      <c r="E728" s="7">
        <f t="shared" si="234"/>
        <v>0</v>
      </c>
      <c r="F728" s="7">
        <f t="shared" si="235"/>
        <v>0</v>
      </c>
      <c r="G728" s="7">
        <f t="shared" si="236"/>
        <v>0</v>
      </c>
      <c r="H728" s="7">
        <f t="shared" si="237"/>
        <v>0</v>
      </c>
      <c r="I728" s="7">
        <f t="shared" si="238"/>
        <v>0</v>
      </c>
      <c r="J728" s="7">
        <f t="shared" si="239"/>
        <v>0</v>
      </c>
      <c r="K728" s="7">
        <f t="shared" si="240"/>
        <v>0</v>
      </c>
      <c r="L728" s="7">
        <f t="shared" si="241"/>
        <v>0</v>
      </c>
      <c r="M728" s="7">
        <f>Input!C716*Input!$F$10</f>
        <v>0</v>
      </c>
      <c r="N728" s="7">
        <f>(-C728*SIN(ATAN(Input!$F$5*Input!$F$10))+(M728-$M$18)*COS(ATAN(Input!$F$5*Input!$F$10)))*IF(Input!C716="",0,1)</f>
        <v>0</v>
      </c>
      <c r="O728" s="7">
        <f>(C728*COS(ATAN(Input!$F$5*Input!$F$10))+(M728-$M$18)*SIN(ATAN(Input!$F$5*Input!$F$10)))*IF(Input!C716="",0,1)</f>
        <v>0</v>
      </c>
      <c r="P728" s="7">
        <f t="shared" si="242"/>
        <v>0</v>
      </c>
      <c r="Q728" s="7">
        <f t="shared" si="243"/>
        <v>0</v>
      </c>
      <c r="R728" s="7">
        <f t="shared" si="244"/>
        <v>0</v>
      </c>
      <c r="S728" s="7">
        <f t="shared" si="245"/>
        <v>0</v>
      </c>
      <c r="T728" s="7">
        <f t="shared" si="246"/>
        <v>0</v>
      </c>
      <c r="U728" s="7">
        <f t="shared" si="247"/>
        <v>0</v>
      </c>
      <c r="V728" s="7">
        <f t="shared" si="248"/>
        <v>0</v>
      </c>
      <c r="W728" s="7">
        <f t="shared" si="249"/>
        <v>0</v>
      </c>
      <c r="X728" s="7">
        <f t="shared" si="250"/>
        <v>0</v>
      </c>
      <c r="Y728" s="7">
        <f t="shared" si="251"/>
        <v>0</v>
      </c>
      <c r="Z728" s="7">
        <f t="shared" ca="1" si="252"/>
        <v>0</v>
      </c>
      <c r="AA728" s="7">
        <f t="shared" ca="1" si="253"/>
        <v>0</v>
      </c>
      <c r="AB728" s="7">
        <f t="shared" ca="1" si="254"/>
        <v>0</v>
      </c>
      <c r="AC728" s="3"/>
      <c r="AD728" s="3"/>
    </row>
    <row r="729" spans="1:30" x14ac:dyDescent="0.2">
      <c r="A729" s="20">
        <v>0</v>
      </c>
      <c r="B729" s="20">
        <v>0</v>
      </c>
      <c r="C729" s="8">
        <f>IF(Input!C717="",0,A729-$A$18)</f>
        <v>0</v>
      </c>
      <c r="D729" s="8">
        <f>(B729-Input!$C$6-Input!$F$5*C729)*IF(Input!C717="",0,1)</f>
        <v>0</v>
      </c>
      <c r="E729" s="7">
        <f t="shared" si="234"/>
        <v>0</v>
      </c>
      <c r="F729" s="7">
        <f t="shared" si="235"/>
        <v>0</v>
      </c>
      <c r="G729" s="7">
        <f t="shared" si="236"/>
        <v>0</v>
      </c>
      <c r="H729" s="7">
        <f t="shared" si="237"/>
        <v>0</v>
      </c>
      <c r="I729" s="7">
        <f t="shared" si="238"/>
        <v>0</v>
      </c>
      <c r="J729" s="7">
        <f t="shared" si="239"/>
        <v>0</v>
      </c>
      <c r="K729" s="7">
        <f t="shared" si="240"/>
        <v>0</v>
      </c>
      <c r="L729" s="7">
        <f t="shared" si="241"/>
        <v>0</v>
      </c>
      <c r="M729" s="7">
        <f>Input!C717*Input!$F$10</f>
        <v>0</v>
      </c>
      <c r="N729" s="7">
        <f>(-C729*SIN(ATAN(Input!$F$5*Input!$F$10))+(M729-$M$18)*COS(ATAN(Input!$F$5*Input!$F$10)))*IF(Input!C717="",0,1)</f>
        <v>0</v>
      </c>
      <c r="O729" s="7">
        <f>(C729*COS(ATAN(Input!$F$5*Input!$F$10))+(M729-$M$18)*SIN(ATAN(Input!$F$5*Input!$F$10)))*IF(Input!C717="",0,1)</f>
        <v>0</v>
      </c>
      <c r="P729" s="7">
        <f t="shared" si="242"/>
        <v>0</v>
      </c>
      <c r="Q729" s="7">
        <f t="shared" si="243"/>
        <v>0</v>
      </c>
      <c r="R729" s="7">
        <f t="shared" si="244"/>
        <v>0</v>
      </c>
      <c r="S729" s="7">
        <f t="shared" si="245"/>
        <v>0</v>
      </c>
      <c r="T729" s="7">
        <f t="shared" si="246"/>
        <v>0</v>
      </c>
      <c r="U729" s="7">
        <f t="shared" si="247"/>
        <v>0</v>
      </c>
      <c r="V729" s="7">
        <f t="shared" si="248"/>
        <v>0</v>
      </c>
      <c r="W729" s="7">
        <f t="shared" si="249"/>
        <v>0</v>
      </c>
      <c r="X729" s="7">
        <f t="shared" si="250"/>
        <v>0</v>
      </c>
      <c r="Y729" s="7">
        <f t="shared" si="251"/>
        <v>0</v>
      </c>
      <c r="Z729" s="7">
        <f t="shared" ca="1" si="252"/>
        <v>0</v>
      </c>
      <c r="AA729" s="7">
        <f t="shared" ca="1" si="253"/>
        <v>0</v>
      </c>
      <c r="AB729" s="7">
        <f t="shared" ca="1" si="254"/>
        <v>0</v>
      </c>
      <c r="AC729" s="3"/>
      <c r="AD729" s="3"/>
    </row>
    <row r="730" spans="1:30" x14ac:dyDescent="0.2">
      <c r="A730" s="20">
        <v>0</v>
      </c>
      <c r="B730" s="20">
        <v>0</v>
      </c>
      <c r="C730" s="8">
        <f>IF(Input!C718="",0,A730-$A$18)</f>
        <v>0</v>
      </c>
      <c r="D730" s="8">
        <f>(B730-Input!$C$6-Input!$F$5*C730)*IF(Input!C718="",0,1)</f>
        <v>0</v>
      </c>
      <c r="E730" s="7">
        <f t="shared" si="234"/>
        <v>0</v>
      </c>
      <c r="F730" s="7">
        <f t="shared" si="235"/>
        <v>0</v>
      </c>
      <c r="G730" s="7">
        <f t="shared" si="236"/>
        <v>0</v>
      </c>
      <c r="H730" s="7">
        <f t="shared" si="237"/>
        <v>0</v>
      </c>
      <c r="I730" s="7">
        <f t="shared" si="238"/>
        <v>0</v>
      </c>
      <c r="J730" s="7">
        <f t="shared" si="239"/>
        <v>0</v>
      </c>
      <c r="K730" s="7">
        <f t="shared" si="240"/>
        <v>0</v>
      </c>
      <c r="L730" s="7">
        <f t="shared" si="241"/>
        <v>0</v>
      </c>
      <c r="M730" s="7">
        <f>Input!C718*Input!$F$10</f>
        <v>0</v>
      </c>
      <c r="N730" s="7">
        <f>(-C730*SIN(ATAN(Input!$F$5*Input!$F$10))+(M730-$M$18)*COS(ATAN(Input!$F$5*Input!$F$10)))*IF(Input!C718="",0,1)</f>
        <v>0</v>
      </c>
      <c r="O730" s="7">
        <f>(C730*COS(ATAN(Input!$F$5*Input!$F$10))+(M730-$M$18)*SIN(ATAN(Input!$F$5*Input!$F$10)))*IF(Input!C718="",0,1)</f>
        <v>0</v>
      </c>
      <c r="P730" s="7">
        <f t="shared" si="242"/>
        <v>0</v>
      </c>
      <c r="Q730" s="7">
        <f t="shared" si="243"/>
        <v>0</v>
      </c>
      <c r="R730" s="7">
        <f t="shared" si="244"/>
        <v>0</v>
      </c>
      <c r="S730" s="7">
        <f t="shared" si="245"/>
        <v>0</v>
      </c>
      <c r="T730" s="7">
        <f t="shared" si="246"/>
        <v>0</v>
      </c>
      <c r="U730" s="7">
        <f t="shared" si="247"/>
        <v>0</v>
      </c>
      <c r="V730" s="7">
        <f t="shared" si="248"/>
        <v>0</v>
      </c>
      <c r="W730" s="7">
        <f t="shared" si="249"/>
        <v>0</v>
      </c>
      <c r="X730" s="7">
        <f t="shared" si="250"/>
        <v>0</v>
      </c>
      <c r="Y730" s="7">
        <f t="shared" si="251"/>
        <v>0</v>
      </c>
      <c r="Z730" s="7">
        <f t="shared" ca="1" si="252"/>
        <v>0</v>
      </c>
      <c r="AA730" s="7">
        <f t="shared" ca="1" si="253"/>
        <v>0</v>
      </c>
      <c r="AB730" s="7">
        <f t="shared" ca="1" si="254"/>
        <v>0</v>
      </c>
      <c r="AC730" s="3"/>
      <c r="AD730" s="3"/>
    </row>
    <row r="731" spans="1:30" x14ac:dyDescent="0.2">
      <c r="A731" s="20">
        <v>0</v>
      </c>
      <c r="B731" s="20">
        <v>0</v>
      </c>
      <c r="C731" s="8">
        <f>IF(Input!C719="",0,A731-$A$18)</f>
        <v>0</v>
      </c>
      <c r="D731" s="8">
        <f>(B731-Input!$C$6-Input!$F$5*C731)*IF(Input!C719="",0,1)</f>
        <v>0</v>
      </c>
      <c r="E731" s="7">
        <f t="shared" si="234"/>
        <v>0</v>
      </c>
      <c r="F731" s="7">
        <f t="shared" si="235"/>
        <v>0</v>
      </c>
      <c r="G731" s="7">
        <f t="shared" si="236"/>
        <v>0</v>
      </c>
      <c r="H731" s="7">
        <f t="shared" si="237"/>
        <v>0</v>
      </c>
      <c r="I731" s="7">
        <f t="shared" si="238"/>
        <v>0</v>
      </c>
      <c r="J731" s="7">
        <f t="shared" si="239"/>
        <v>0</v>
      </c>
      <c r="K731" s="7">
        <f t="shared" si="240"/>
        <v>0</v>
      </c>
      <c r="L731" s="7">
        <f t="shared" si="241"/>
        <v>0</v>
      </c>
      <c r="M731" s="7">
        <f>Input!C719*Input!$F$10</f>
        <v>0</v>
      </c>
      <c r="N731" s="7">
        <f>(-C731*SIN(ATAN(Input!$F$5*Input!$F$10))+(M731-$M$18)*COS(ATAN(Input!$F$5*Input!$F$10)))*IF(Input!C719="",0,1)</f>
        <v>0</v>
      </c>
      <c r="O731" s="7">
        <f>(C731*COS(ATAN(Input!$F$5*Input!$F$10))+(M731-$M$18)*SIN(ATAN(Input!$F$5*Input!$F$10)))*IF(Input!C719="",0,1)</f>
        <v>0</v>
      </c>
      <c r="P731" s="7">
        <f t="shared" si="242"/>
        <v>0</v>
      </c>
      <c r="Q731" s="7">
        <f t="shared" si="243"/>
        <v>0</v>
      </c>
      <c r="R731" s="7">
        <f t="shared" si="244"/>
        <v>0</v>
      </c>
      <c r="S731" s="7">
        <f t="shared" si="245"/>
        <v>0</v>
      </c>
      <c r="T731" s="7">
        <f t="shared" si="246"/>
        <v>0</v>
      </c>
      <c r="U731" s="7">
        <f t="shared" si="247"/>
        <v>0</v>
      </c>
      <c r="V731" s="7">
        <f t="shared" si="248"/>
        <v>0</v>
      </c>
      <c r="W731" s="7">
        <f t="shared" si="249"/>
        <v>0</v>
      </c>
      <c r="X731" s="7">
        <f t="shared" si="250"/>
        <v>0</v>
      </c>
      <c r="Y731" s="7">
        <f t="shared" si="251"/>
        <v>0</v>
      </c>
      <c r="Z731" s="7">
        <f t="shared" ca="1" si="252"/>
        <v>0</v>
      </c>
      <c r="AA731" s="7">
        <f t="shared" ca="1" si="253"/>
        <v>0</v>
      </c>
      <c r="AB731" s="7">
        <f t="shared" ca="1" si="254"/>
        <v>0</v>
      </c>
      <c r="AC731" s="3"/>
      <c r="AD731" s="3"/>
    </row>
    <row r="732" spans="1:30" x14ac:dyDescent="0.2">
      <c r="A732" s="20">
        <v>0</v>
      </c>
      <c r="B732" s="20">
        <v>0</v>
      </c>
      <c r="C732" s="8">
        <f>IF(Input!C720="",0,A732-$A$18)</f>
        <v>0</v>
      </c>
      <c r="D732" s="8">
        <f>(B732-Input!$C$6-Input!$F$5*C732)*IF(Input!C720="",0,1)</f>
        <v>0</v>
      </c>
      <c r="E732" s="7">
        <f t="shared" si="234"/>
        <v>0</v>
      </c>
      <c r="F732" s="7">
        <f t="shared" si="235"/>
        <v>0</v>
      </c>
      <c r="G732" s="7">
        <f t="shared" si="236"/>
        <v>0</v>
      </c>
      <c r="H732" s="7">
        <f t="shared" si="237"/>
        <v>0</v>
      </c>
      <c r="I732" s="7">
        <f t="shared" si="238"/>
        <v>0</v>
      </c>
      <c r="J732" s="7">
        <f t="shared" si="239"/>
        <v>0</v>
      </c>
      <c r="K732" s="7">
        <f t="shared" si="240"/>
        <v>0</v>
      </c>
      <c r="L732" s="7">
        <f t="shared" si="241"/>
        <v>0</v>
      </c>
      <c r="M732" s="7">
        <f>Input!C720*Input!$F$10</f>
        <v>0</v>
      </c>
      <c r="N732" s="7">
        <f>(-C732*SIN(ATAN(Input!$F$5*Input!$F$10))+(M732-$M$18)*COS(ATAN(Input!$F$5*Input!$F$10)))*IF(Input!C720="",0,1)</f>
        <v>0</v>
      </c>
      <c r="O732" s="7">
        <f>(C732*COS(ATAN(Input!$F$5*Input!$F$10))+(M732-$M$18)*SIN(ATAN(Input!$F$5*Input!$F$10)))*IF(Input!C720="",0,1)</f>
        <v>0</v>
      </c>
      <c r="P732" s="7">
        <f t="shared" si="242"/>
        <v>0</v>
      </c>
      <c r="Q732" s="7">
        <f t="shared" si="243"/>
        <v>0</v>
      </c>
      <c r="R732" s="7">
        <f t="shared" si="244"/>
        <v>0</v>
      </c>
      <c r="S732" s="7">
        <f t="shared" si="245"/>
        <v>0</v>
      </c>
      <c r="T732" s="7">
        <f t="shared" si="246"/>
        <v>0</v>
      </c>
      <c r="U732" s="7">
        <f t="shared" si="247"/>
        <v>0</v>
      </c>
      <c r="V732" s="7">
        <f t="shared" si="248"/>
        <v>0</v>
      </c>
      <c r="W732" s="7">
        <f t="shared" si="249"/>
        <v>0</v>
      </c>
      <c r="X732" s="7">
        <f t="shared" si="250"/>
        <v>0</v>
      </c>
      <c r="Y732" s="7">
        <f t="shared" si="251"/>
        <v>0</v>
      </c>
      <c r="Z732" s="7">
        <f t="shared" ca="1" si="252"/>
        <v>0</v>
      </c>
      <c r="AA732" s="7">
        <f t="shared" ca="1" si="253"/>
        <v>0</v>
      </c>
      <c r="AB732" s="7">
        <f t="shared" ca="1" si="254"/>
        <v>0</v>
      </c>
      <c r="AC732" s="3"/>
      <c r="AD732" s="3"/>
    </row>
    <row r="733" spans="1:30" x14ac:dyDescent="0.2">
      <c r="A733" s="20">
        <v>0</v>
      </c>
      <c r="B733" s="20">
        <v>0</v>
      </c>
      <c r="C733" s="8">
        <f>IF(Input!C721="",0,A733-$A$18)</f>
        <v>0</v>
      </c>
      <c r="D733" s="8">
        <f>(B733-Input!$C$6-Input!$F$5*C733)*IF(Input!C721="",0,1)</f>
        <v>0</v>
      </c>
      <c r="E733" s="7">
        <f t="shared" si="234"/>
        <v>0</v>
      </c>
      <c r="F733" s="7">
        <f t="shared" si="235"/>
        <v>0</v>
      </c>
      <c r="G733" s="7">
        <f t="shared" si="236"/>
        <v>0</v>
      </c>
      <c r="H733" s="7">
        <f t="shared" si="237"/>
        <v>0</v>
      </c>
      <c r="I733" s="7">
        <f t="shared" si="238"/>
        <v>0</v>
      </c>
      <c r="J733" s="7">
        <f t="shared" si="239"/>
        <v>0</v>
      </c>
      <c r="K733" s="7">
        <f t="shared" si="240"/>
        <v>0</v>
      </c>
      <c r="L733" s="7">
        <f t="shared" si="241"/>
        <v>0</v>
      </c>
      <c r="M733" s="7">
        <f>Input!C721*Input!$F$10</f>
        <v>0</v>
      </c>
      <c r="N733" s="7">
        <f>(-C733*SIN(ATAN(Input!$F$5*Input!$F$10))+(M733-$M$18)*COS(ATAN(Input!$F$5*Input!$F$10)))*IF(Input!C721="",0,1)</f>
        <v>0</v>
      </c>
      <c r="O733" s="7">
        <f>(C733*COS(ATAN(Input!$F$5*Input!$F$10))+(M733-$M$18)*SIN(ATAN(Input!$F$5*Input!$F$10)))*IF(Input!C721="",0,1)</f>
        <v>0</v>
      </c>
      <c r="P733" s="7">
        <f t="shared" si="242"/>
        <v>0</v>
      </c>
      <c r="Q733" s="7">
        <f t="shared" si="243"/>
        <v>0</v>
      </c>
      <c r="R733" s="7">
        <f t="shared" si="244"/>
        <v>0</v>
      </c>
      <c r="S733" s="7">
        <f t="shared" si="245"/>
        <v>0</v>
      </c>
      <c r="T733" s="7">
        <f t="shared" si="246"/>
        <v>0</v>
      </c>
      <c r="U733" s="7">
        <f t="shared" si="247"/>
        <v>0</v>
      </c>
      <c r="V733" s="7">
        <f t="shared" si="248"/>
        <v>0</v>
      </c>
      <c r="W733" s="7">
        <f t="shared" si="249"/>
        <v>0</v>
      </c>
      <c r="X733" s="7">
        <f t="shared" si="250"/>
        <v>0</v>
      </c>
      <c r="Y733" s="7">
        <f t="shared" si="251"/>
        <v>0</v>
      </c>
      <c r="Z733" s="7">
        <f t="shared" ca="1" si="252"/>
        <v>0</v>
      </c>
      <c r="AA733" s="7">
        <f t="shared" ca="1" si="253"/>
        <v>0</v>
      </c>
      <c r="AB733" s="7">
        <f t="shared" ca="1" si="254"/>
        <v>0</v>
      </c>
      <c r="AC733" s="3"/>
      <c r="AD733" s="3"/>
    </row>
    <row r="734" spans="1:30" x14ac:dyDescent="0.2">
      <c r="A734" s="20">
        <v>0</v>
      </c>
      <c r="B734" s="20">
        <v>0</v>
      </c>
      <c r="C734" s="8">
        <f>IF(Input!C722="",0,A734-$A$18)</f>
        <v>0</v>
      </c>
      <c r="D734" s="8">
        <f>(B734-Input!$C$6-Input!$F$5*C734)*IF(Input!C722="",0,1)</f>
        <v>0</v>
      </c>
      <c r="E734" s="7">
        <f t="shared" si="234"/>
        <v>0</v>
      </c>
      <c r="F734" s="7">
        <f t="shared" si="235"/>
        <v>0</v>
      </c>
      <c r="G734" s="7">
        <f t="shared" si="236"/>
        <v>0</v>
      </c>
      <c r="H734" s="7">
        <f t="shared" si="237"/>
        <v>0</v>
      </c>
      <c r="I734" s="7">
        <f t="shared" si="238"/>
        <v>0</v>
      </c>
      <c r="J734" s="7">
        <f t="shared" si="239"/>
        <v>0</v>
      </c>
      <c r="K734" s="7">
        <f t="shared" si="240"/>
        <v>0</v>
      </c>
      <c r="L734" s="7">
        <f t="shared" si="241"/>
        <v>0</v>
      </c>
      <c r="M734" s="7">
        <f>Input!C722*Input!$F$10</f>
        <v>0</v>
      </c>
      <c r="N734" s="7">
        <f>(-C734*SIN(ATAN(Input!$F$5*Input!$F$10))+(M734-$M$18)*COS(ATAN(Input!$F$5*Input!$F$10)))*IF(Input!C722="",0,1)</f>
        <v>0</v>
      </c>
      <c r="O734" s="7">
        <f>(C734*COS(ATAN(Input!$F$5*Input!$F$10))+(M734-$M$18)*SIN(ATAN(Input!$F$5*Input!$F$10)))*IF(Input!C722="",0,1)</f>
        <v>0</v>
      </c>
      <c r="P734" s="7">
        <f t="shared" si="242"/>
        <v>0</v>
      </c>
      <c r="Q734" s="7">
        <f t="shared" si="243"/>
        <v>0</v>
      </c>
      <c r="R734" s="7">
        <f t="shared" si="244"/>
        <v>0</v>
      </c>
      <c r="S734" s="7">
        <f t="shared" si="245"/>
        <v>0</v>
      </c>
      <c r="T734" s="7">
        <f t="shared" si="246"/>
        <v>0</v>
      </c>
      <c r="U734" s="7">
        <f t="shared" si="247"/>
        <v>0</v>
      </c>
      <c r="V734" s="7">
        <f t="shared" si="248"/>
        <v>0</v>
      </c>
      <c r="W734" s="7">
        <f t="shared" si="249"/>
        <v>0</v>
      </c>
      <c r="X734" s="7">
        <f t="shared" si="250"/>
        <v>0</v>
      </c>
      <c r="Y734" s="7">
        <f t="shared" si="251"/>
        <v>0</v>
      </c>
      <c r="Z734" s="7">
        <f t="shared" ca="1" si="252"/>
        <v>0</v>
      </c>
      <c r="AA734" s="7">
        <f t="shared" ca="1" si="253"/>
        <v>0</v>
      </c>
      <c r="AB734" s="7">
        <f t="shared" ca="1" si="254"/>
        <v>0</v>
      </c>
      <c r="AC734" s="3"/>
      <c r="AD734" s="3"/>
    </row>
    <row r="735" spans="1:30" x14ac:dyDescent="0.2">
      <c r="A735" s="20">
        <v>0</v>
      </c>
      <c r="B735" s="20">
        <v>0</v>
      </c>
      <c r="C735" s="8">
        <f>IF(Input!C723="",0,A735-$A$18)</f>
        <v>0</v>
      </c>
      <c r="D735" s="8">
        <f>(B735-Input!$C$6-Input!$F$5*C735)*IF(Input!C723="",0,1)</f>
        <v>0</v>
      </c>
      <c r="E735" s="7">
        <f t="shared" si="234"/>
        <v>0</v>
      </c>
      <c r="F735" s="7">
        <f t="shared" si="235"/>
        <v>0</v>
      </c>
      <c r="G735" s="7">
        <f t="shared" si="236"/>
        <v>0</v>
      </c>
      <c r="H735" s="7">
        <f t="shared" si="237"/>
        <v>0</v>
      </c>
      <c r="I735" s="7">
        <f t="shared" si="238"/>
        <v>0</v>
      </c>
      <c r="J735" s="7">
        <f t="shared" si="239"/>
        <v>0</v>
      </c>
      <c r="K735" s="7">
        <f t="shared" si="240"/>
        <v>0</v>
      </c>
      <c r="L735" s="7">
        <f t="shared" si="241"/>
        <v>0</v>
      </c>
      <c r="M735" s="7">
        <f>Input!C723*Input!$F$10</f>
        <v>0</v>
      </c>
      <c r="N735" s="7">
        <f>(-C735*SIN(ATAN(Input!$F$5*Input!$F$10))+(M735-$M$18)*COS(ATAN(Input!$F$5*Input!$F$10)))*IF(Input!C723="",0,1)</f>
        <v>0</v>
      </c>
      <c r="O735" s="7">
        <f>(C735*COS(ATAN(Input!$F$5*Input!$F$10))+(M735-$M$18)*SIN(ATAN(Input!$F$5*Input!$F$10)))*IF(Input!C723="",0,1)</f>
        <v>0</v>
      </c>
      <c r="P735" s="7">
        <f t="shared" si="242"/>
        <v>0</v>
      </c>
      <c r="Q735" s="7">
        <f t="shared" si="243"/>
        <v>0</v>
      </c>
      <c r="R735" s="7">
        <f t="shared" si="244"/>
        <v>0</v>
      </c>
      <c r="S735" s="7">
        <f t="shared" si="245"/>
        <v>0</v>
      </c>
      <c r="T735" s="7">
        <f t="shared" si="246"/>
        <v>0</v>
      </c>
      <c r="U735" s="7">
        <f t="shared" si="247"/>
        <v>0</v>
      </c>
      <c r="V735" s="7">
        <f t="shared" si="248"/>
        <v>0</v>
      </c>
      <c r="W735" s="7">
        <f t="shared" si="249"/>
        <v>0</v>
      </c>
      <c r="X735" s="7">
        <f t="shared" si="250"/>
        <v>0</v>
      </c>
      <c r="Y735" s="7">
        <f t="shared" si="251"/>
        <v>0</v>
      </c>
      <c r="Z735" s="7">
        <f t="shared" ca="1" si="252"/>
        <v>0</v>
      </c>
      <c r="AA735" s="7">
        <f t="shared" ca="1" si="253"/>
        <v>0</v>
      </c>
      <c r="AB735" s="7">
        <f t="shared" ca="1" si="254"/>
        <v>0</v>
      </c>
      <c r="AC735" s="3"/>
      <c r="AD735" s="3"/>
    </row>
    <row r="736" spans="1:30" x14ac:dyDescent="0.2">
      <c r="A736" s="20">
        <v>0</v>
      </c>
      <c r="B736" s="20">
        <v>0</v>
      </c>
      <c r="C736" s="8">
        <f>IF(Input!C724="",0,A736-$A$18)</f>
        <v>0</v>
      </c>
      <c r="D736" s="8">
        <f>(B736-Input!$C$6-Input!$F$5*C736)*IF(Input!C724="",0,1)</f>
        <v>0</v>
      </c>
      <c r="E736" s="7">
        <f t="shared" si="234"/>
        <v>0</v>
      </c>
      <c r="F736" s="7">
        <f t="shared" si="235"/>
        <v>0</v>
      </c>
      <c r="G736" s="7">
        <f t="shared" si="236"/>
        <v>0</v>
      </c>
      <c r="H736" s="7">
        <f t="shared" si="237"/>
        <v>0</v>
      </c>
      <c r="I736" s="7">
        <f t="shared" si="238"/>
        <v>0</v>
      </c>
      <c r="J736" s="7">
        <f t="shared" si="239"/>
        <v>0</v>
      </c>
      <c r="K736" s="7">
        <f t="shared" si="240"/>
        <v>0</v>
      </c>
      <c r="L736" s="7">
        <f t="shared" si="241"/>
        <v>0</v>
      </c>
      <c r="M736" s="7">
        <f>Input!C724*Input!$F$10</f>
        <v>0</v>
      </c>
      <c r="N736" s="7">
        <f>(-C736*SIN(ATAN(Input!$F$5*Input!$F$10))+(M736-$M$18)*COS(ATAN(Input!$F$5*Input!$F$10)))*IF(Input!C724="",0,1)</f>
        <v>0</v>
      </c>
      <c r="O736" s="7">
        <f>(C736*COS(ATAN(Input!$F$5*Input!$F$10))+(M736-$M$18)*SIN(ATAN(Input!$F$5*Input!$F$10)))*IF(Input!C724="",0,1)</f>
        <v>0</v>
      </c>
      <c r="P736" s="7">
        <f t="shared" si="242"/>
        <v>0</v>
      </c>
      <c r="Q736" s="7">
        <f t="shared" si="243"/>
        <v>0</v>
      </c>
      <c r="R736" s="7">
        <f t="shared" si="244"/>
        <v>0</v>
      </c>
      <c r="S736" s="7">
        <f t="shared" si="245"/>
        <v>0</v>
      </c>
      <c r="T736" s="7">
        <f t="shared" si="246"/>
        <v>0</v>
      </c>
      <c r="U736" s="7">
        <f t="shared" si="247"/>
        <v>0</v>
      </c>
      <c r="V736" s="7">
        <f t="shared" si="248"/>
        <v>0</v>
      </c>
      <c r="W736" s="7">
        <f t="shared" si="249"/>
        <v>0</v>
      </c>
      <c r="X736" s="7">
        <f t="shared" si="250"/>
        <v>0</v>
      </c>
      <c r="Y736" s="7">
        <f t="shared" si="251"/>
        <v>0</v>
      </c>
      <c r="Z736" s="7">
        <f t="shared" ca="1" si="252"/>
        <v>0</v>
      </c>
      <c r="AA736" s="7">
        <f t="shared" ca="1" si="253"/>
        <v>0</v>
      </c>
      <c r="AB736" s="7">
        <f t="shared" ca="1" si="254"/>
        <v>0</v>
      </c>
      <c r="AC736" s="3"/>
      <c r="AD736" s="3"/>
    </row>
    <row r="737" spans="1:30" x14ac:dyDescent="0.2">
      <c r="A737" s="20">
        <v>0</v>
      </c>
      <c r="B737" s="20">
        <v>0</v>
      </c>
      <c r="C737" s="8">
        <f>IF(Input!C725="",0,A737-$A$18)</f>
        <v>0</v>
      </c>
      <c r="D737" s="8">
        <f>(B737-Input!$C$6-Input!$F$5*C737)*IF(Input!C725="",0,1)</f>
        <v>0</v>
      </c>
      <c r="E737" s="7">
        <f t="shared" si="234"/>
        <v>0</v>
      </c>
      <c r="F737" s="7">
        <f t="shared" si="235"/>
        <v>0</v>
      </c>
      <c r="G737" s="7">
        <f t="shared" si="236"/>
        <v>0</v>
      </c>
      <c r="H737" s="7">
        <f t="shared" si="237"/>
        <v>0</v>
      </c>
      <c r="I737" s="7">
        <f t="shared" si="238"/>
        <v>0</v>
      </c>
      <c r="J737" s="7">
        <f t="shared" si="239"/>
        <v>0</v>
      </c>
      <c r="K737" s="7">
        <f t="shared" si="240"/>
        <v>0</v>
      </c>
      <c r="L737" s="7">
        <f t="shared" si="241"/>
        <v>0</v>
      </c>
      <c r="M737" s="7">
        <f>Input!C725*Input!$F$10</f>
        <v>0</v>
      </c>
      <c r="N737" s="7">
        <f>(-C737*SIN(ATAN(Input!$F$5*Input!$F$10))+(M737-$M$18)*COS(ATAN(Input!$F$5*Input!$F$10)))*IF(Input!C725="",0,1)</f>
        <v>0</v>
      </c>
      <c r="O737" s="7">
        <f>(C737*COS(ATAN(Input!$F$5*Input!$F$10))+(M737-$M$18)*SIN(ATAN(Input!$F$5*Input!$F$10)))*IF(Input!C725="",0,1)</f>
        <v>0</v>
      </c>
      <c r="P737" s="7">
        <f t="shared" si="242"/>
        <v>0</v>
      </c>
      <c r="Q737" s="7">
        <f t="shared" si="243"/>
        <v>0</v>
      </c>
      <c r="R737" s="7">
        <f t="shared" si="244"/>
        <v>0</v>
      </c>
      <c r="S737" s="7">
        <f t="shared" si="245"/>
        <v>0</v>
      </c>
      <c r="T737" s="7">
        <f t="shared" si="246"/>
        <v>0</v>
      </c>
      <c r="U737" s="7">
        <f t="shared" si="247"/>
        <v>0</v>
      </c>
      <c r="V737" s="7">
        <f t="shared" si="248"/>
        <v>0</v>
      </c>
      <c r="W737" s="7">
        <f t="shared" si="249"/>
        <v>0</v>
      </c>
      <c r="X737" s="7">
        <f t="shared" si="250"/>
        <v>0</v>
      </c>
      <c r="Y737" s="7">
        <f t="shared" si="251"/>
        <v>0</v>
      </c>
      <c r="Z737" s="7">
        <f t="shared" ca="1" si="252"/>
        <v>0</v>
      </c>
      <c r="AA737" s="7">
        <f t="shared" ca="1" si="253"/>
        <v>0</v>
      </c>
      <c r="AB737" s="7">
        <f t="shared" ca="1" si="254"/>
        <v>0</v>
      </c>
      <c r="AC737" s="3"/>
      <c r="AD737" s="3"/>
    </row>
    <row r="738" spans="1:30" x14ac:dyDescent="0.2">
      <c r="A738" s="20">
        <v>0</v>
      </c>
      <c r="B738" s="20">
        <v>0</v>
      </c>
      <c r="C738" s="8">
        <f>IF(Input!C726="",0,A738-$A$18)</f>
        <v>0</v>
      </c>
      <c r="D738" s="8">
        <f>(B738-Input!$C$6-Input!$F$5*C738)*IF(Input!C726="",0,1)</f>
        <v>0</v>
      </c>
      <c r="E738" s="7">
        <f t="shared" si="234"/>
        <v>0</v>
      </c>
      <c r="F738" s="7">
        <f t="shared" si="235"/>
        <v>0</v>
      </c>
      <c r="G738" s="7">
        <f t="shared" si="236"/>
        <v>0</v>
      </c>
      <c r="H738" s="7">
        <f t="shared" si="237"/>
        <v>0</v>
      </c>
      <c r="I738" s="7">
        <f t="shared" si="238"/>
        <v>0</v>
      </c>
      <c r="J738" s="7">
        <f t="shared" si="239"/>
        <v>0</v>
      </c>
      <c r="K738" s="7">
        <f t="shared" si="240"/>
        <v>0</v>
      </c>
      <c r="L738" s="7">
        <f t="shared" si="241"/>
        <v>0</v>
      </c>
      <c r="M738" s="7">
        <f>Input!C726*Input!$F$10</f>
        <v>0</v>
      </c>
      <c r="N738" s="7">
        <f>(-C738*SIN(ATAN(Input!$F$5*Input!$F$10))+(M738-$M$18)*COS(ATAN(Input!$F$5*Input!$F$10)))*IF(Input!C726="",0,1)</f>
        <v>0</v>
      </c>
      <c r="O738" s="7">
        <f>(C738*COS(ATAN(Input!$F$5*Input!$F$10))+(M738-$M$18)*SIN(ATAN(Input!$F$5*Input!$F$10)))*IF(Input!C726="",0,1)</f>
        <v>0</v>
      </c>
      <c r="P738" s="7">
        <f t="shared" si="242"/>
        <v>0</v>
      </c>
      <c r="Q738" s="7">
        <f t="shared" si="243"/>
        <v>0</v>
      </c>
      <c r="R738" s="7">
        <f t="shared" si="244"/>
        <v>0</v>
      </c>
      <c r="S738" s="7">
        <f t="shared" si="245"/>
        <v>0</v>
      </c>
      <c r="T738" s="7">
        <f t="shared" si="246"/>
        <v>0</v>
      </c>
      <c r="U738" s="7">
        <f t="shared" si="247"/>
        <v>0</v>
      </c>
      <c r="V738" s="7">
        <f t="shared" si="248"/>
        <v>0</v>
      </c>
      <c r="W738" s="7">
        <f t="shared" si="249"/>
        <v>0</v>
      </c>
      <c r="X738" s="7">
        <f t="shared" si="250"/>
        <v>0</v>
      </c>
      <c r="Y738" s="7">
        <f t="shared" si="251"/>
        <v>0</v>
      </c>
      <c r="Z738" s="7">
        <f t="shared" ca="1" si="252"/>
        <v>0</v>
      </c>
      <c r="AA738" s="7">
        <f t="shared" ca="1" si="253"/>
        <v>0</v>
      </c>
      <c r="AB738" s="7">
        <f t="shared" ca="1" si="254"/>
        <v>0</v>
      </c>
      <c r="AC738" s="3"/>
      <c r="AD738" s="3"/>
    </row>
    <row r="739" spans="1:30" x14ac:dyDescent="0.2">
      <c r="A739" s="20">
        <v>0</v>
      </c>
      <c r="B739" s="20">
        <v>0</v>
      </c>
      <c r="C739" s="8">
        <f>IF(Input!C727="",0,A739-$A$18)</f>
        <v>0</v>
      </c>
      <c r="D739" s="8">
        <f>(B739-Input!$C$6-Input!$F$5*C739)*IF(Input!C727="",0,1)</f>
        <v>0</v>
      </c>
      <c r="E739" s="7">
        <f t="shared" si="234"/>
        <v>0</v>
      </c>
      <c r="F739" s="7">
        <f t="shared" si="235"/>
        <v>0</v>
      </c>
      <c r="G739" s="7">
        <f t="shared" si="236"/>
        <v>0</v>
      </c>
      <c r="H739" s="7">
        <f t="shared" si="237"/>
        <v>0</v>
      </c>
      <c r="I739" s="7">
        <f t="shared" si="238"/>
        <v>0</v>
      </c>
      <c r="J739" s="7">
        <f t="shared" si="239"/>
        <v>0</v>
      </c>
      <c r="K739" s="7">
        <f t="shared" si="240"/>
        <v>0</v>
      </c>
      <c r="L739" s="7">
        <f t="shared" si="241"/>
        <v>0</v>
      </c>
      <c r="M739" s="7">
        <f>Input!C727*Input!$F$10</f>
        <v>0</v>
      </c>
      <c r="N739" s="7">
        <f>(-C739*SIN(ATAN(Input!$F$5*Input!$F$10))+(M739-$M$18)*COS(ATAN(Input!$F$5*Input!$F$10)))*IF(Input!C727="",0,1)</f>
        <v>0</v>
      </c>
      <c r="O739" s="7">
        <f>(C739*COS(ATAN(Input!$F$5*Input!$F$10))+(M739-$M$18)*SIN(ATAN(Input!$F$5*Input!$F$10)))*IF(Input!C727="",0,1)</f>
        <v>0</v>
      </c>
      <c r="P739" s="7">
        <f t="shared" si="242"/>
        <v>0</v>
      </c>
      <c r="Q739" s="7">
        <f t="shared" si="243"/>
        <v>0</v>
      </c>
      <c r="R739" s="7">
        <f t="shared" si="244"/>
        <v>0</v>
      </c>
      <c r="S739" s="7">
        <f t="shared" si="245"/>
        <v>0</v>
      </c>
      <c r="T739" s="7">
        <f t="shared" si="246"/>
        <v>0</v>
      </c>
      <c r="U739" s="7">
        <f t="shared" si="247"/>
        <v>0</v>
      </c>
      <c r="V739" s="7">
        <f t="shared" si="248"/>
        <v>0</v>
      </c>
      <c r="W739" s="7">
        <f t="shared" si="249"/>
        <v>0</v>
      </c>
      <c r="X739" s="7">
        <f t="shared" si="250"/>
        <v>0</v>
      </c>
      <c r="Y739" s="7">
        <f t="shared" si="251"/>
        <v>0</v>
      </c>
      <c r="Z739" s="7">
        <f t="shared" ca="1" si="252"/>
        <v>0</v>
      </c>
      <c r="AA739" s="7">
        <f t="shared" ca="1" si="253"/>
        <v>0</v>
      </c>
      <c r="AB739" s="7">
        <f t="shared" ca="1" si="254"/>
        <v>0</v>
      </c>
      <c r="AC739" s="3"/>
      <c r="AD739" s="3"/>
    </row>
    <row r="740" spans="1:30" x14ac:dyDescent="0.2">
      <c r="A740" s="20">
        <v>0</v>
      </c>
      <c r="B740" s="20">
        <v>0</v>
      </c>
      <c r="C740" s="8">
        <f>IF(Input!C728="",0,A740-$A$18)</f>
        <v>0</v>
      </c>
      <c r="D740" s="8">
        <f>(B740-Input!$C$6-Input!$F$5*C740)*IF(Input!C728="",0,1)</f>
        <v>0</v>
      </c>
      <c r="E740" s="7">
        <f t="shared" si="234"/>
        <v>0</v>
      </c>
      <c r="F740" s="7">
        <f t="shared" si="235"/>
        <v>0</v>
      </c>
      <c r="G740" s="7">
        <f t="shared" si="236"/>
        <v>0</v>
      </c>
      <c r="H740" s="7">
        <f t="shared" si="237"/>
        <v>0</v>
      </c>
      <c r="I740" s="7">
        <f t="shared" si="238"/>
        <v>0</v>
      </c>
      <c r="J740" s="7">
        <f t="shared" si="239"/>
        <v>0</v>
      </c>
      <c r="K740" s="7">
        <f t="shared" si="240"/>
        <v>0</v>
      </c>
      <c r="L740" s="7">
        <f t="shared" si="241"/>
        <v>0</v>
      </c>
      <c r="M740" s="7">
        <f>Input!C728*Input!$F$10</f>
        <v>0</v>
      </c>
      <c r="N740" s="7">
        <f>(-C740*SIN(ATAN(Input!$F$5*Input!$F$10))+(M740-$M$18)*COS(ATAN(Input!$F$5*Input!$F$10)))*IF(Input!C728="",0,1)</f>
        <v>0</v>
      </c>
      <c r="O740" s="7">
        <f>(C740*COS(ATAN(Input!$F$5*Input!$F$10))+(M740-$M$18)*SIN(ATAN(Input!$F$5*Input!$F$10)))*IF(Input!C728="",0,1)</f>
        <v>0</v>
      </c>
      <c r="P740" s="7">
        <f t="shared" si="242"/>
        <v>0</v>
      </c>
      <c r="Q740" s="7">
        <f t="shared" si="243"/>
        <v>0</v>
      </c>
      <c r="R740" s="7">
        <f t="shared" si="244"/>
        <v>0</v>
      </c>
      <c r="S740" s="7">
        <f t="shared" si="245"/>
        <v>0</v>
      </c>
      <c r="T740" s="7">
        <f t="shared" si="246"/>
        <v>0</v>
      </c>
      <c r="U740" s="7">
        <f t="shared" si="247"/>
        <v>0</v>
      </c>
      <c r="V740" s="7">
        <f t="shared" si="248"/>
        <v>0</v>
      </c>
      <c r="W740" s="7">
        <f t="shared" si="249"/>
        <v>0</v>
      </c>
      <c r="X740" s="7">
        <f t="shared" si="250"/>
        <v>0</v>
      </c>
      <c r="Y740" s="7">
        <f t="shared" si="251"/>
        <v>0</v>
      </c>
      <c r="Z740" s="7">
        <f t="shared" ca="1" si="252"/>
        <v>0</v>
      </c>
      <c r="AA740" s="7">
        <f t="shared" ca="1" si="253"/>
        <v>0</v>
      </c>
      <c r="AB740" s="7">
        <f t="shared" ca="1" si="254"/>
        <v>0</v>
      </c>
      <c r="AC740" s="3"/>
      <c r="AD740" s="3"/>
    </row>
    <row r="741" spans="1:30" x14ac:dyDescent="0.2">
      <c r="A741" s="20">
        <v>0</v>
      </c>
      <c r="B741" s="20">
        <v>0</v>
      </c>
      <c r="C741" s="8">
        <f>IF(Input!C729="",0,A741-$A$18)</f>
        <v>0</v>
      </c>
      <c r="D741" s="8">
        <f>(B741-Input!$C$6-Input!$F$5*C741)*IF(Input!C729="",0,1)</f>
        <v>0</v>
      </c>
      <c r="E741" s="7">
        <f t="shared" si="234"/>
        <v>0</v>
      </c>
      <c r="F741" s="7">
        <f t="shared" si="235"/>
        <v>0</v>
      </c>
      <c r="G741" s="7">
        <f t="shared" si="236"/>
        <v>0</v>
      </c>
      <c r="H741" s="7">
        <f t="shared" si="237"/>
        <v>0</v>
      </c>
      <c r="I741" s="7">
        <f t="shared" si="238"/>
        <v>0</v>
      </c>
      <c r="J741" s="7">
        <f t="shared" si="239"/>
        <v>0</v>
      </c>
      <c r="K741" s="7">
        <f t="shared" si="240"/>
        <v>0</v>
      </c>
      <c r="L741" s="7">
        <f t="shared" si="241"/>
        <v>0</v>
      </c>
      <c r="M741" s="7">
        <f>Input!C729*Input!$F$10</f>
        <v>0</v>
      </c>
      <c r="N741" s="7">
        <f>(-C741*SIN(ATAN(Input!$F$5*Input!$F$10))+(M741-$M$18)*COS(ATAN(Input!$F$5*Input!$F$10)))*IF(Input!C729="",0,1)</f>
        <v>0</v>
      </c>
      <c r="O741" s="7">
        <f>(C741*COS(ATAN(Input!$F$5*Input!$F$10))+(M741-$M$18)*SIN(ATAN(Input!$F$5*Input!$F$10)))*IF(Input!C729="",0,1)</f>
        <v>0</v>
      </c>
      <c r="P741" s="7">
        <f t="shared" si="242"/>
        <v>0</v>
      </c>
      <c r="Q741" s="7">
        <f t="shared" si="243"/>
        <v>0</v>
      </c>
      <c r="R741" s="7">
        <f t="shared" si="244"/>
        <v>0</v>
      </c>
      <c r="S741" s="7">
        <f t="shared" si="245"/>
        <v>0</v>
      </c>
      <c r="T741" s="7">
        <f t="shared" si="246"/>
        <v>0</v>
      </c>
      <c r="U741" s="7">
        <f t="shared" si="247"/>
        <v>0</v>
      </c>
      <c r="V741" s="7">
        <f t="shared" si="248"/>
        <v>0</v>
      </c>
      <c r="W741" s="7">
        <f t="shared" si="249"/>
        <v>0</v>
      </c>
      <c r="X741" s="7">
        <f t="shared" si="250"/>
        <v>0</v>
      </c>
      <c r="Y741" s="7">
        <f t="shared" si="251"/>
        <v>0</v>
      </c>
      <c r="Z741" s="7">
        <f t="shared" ca="1" si="252"/>
        <v>0</v>
      </c>
      <c r="AA741" s="7">
        <f t="shared" ca="1" si="253"/>
        <v>0</v>
      </c>
      <c r="AB741" s="7">
        <f t="shared" ca="1" si="254"/>
        <v>0</v>
      </c>
      <c r="AC741" s="3"/>
      <c r="AD741" s="3"/>
    </row>
    <row r="742" spans="1:30" x14ac:dyDescent="0.2">
      <c r="A742" s="20">
        <v>0</v>
      </c>
      <c r="B742" s="20">
        <v>0</v>
      </c>
      <c r="C742" s="8">
        <f>IF(Input!C730="",0,A742-$A$18)</f>
        <v>0</v>
      </c>
      <c r="D742" s="8">
        <f>(B742-Input!$C$6-Input!$F$5*C742)*IF(Input!C730="",0,1)</f>
        <v>0</v>
      </c>
      <c r="E742" s="7">
        <f t="shared" si="234"/>
        <v>0</v>
      </c>
      <c r="F742" s="7">
        <f t="shared" si="235"/>
        <v>0</v>
      </c>
      <c r="G742" s="7">
        <f t="shared" si="236"/>
        <v>0</v>
      </c>
      <c r="H742" s="7">
        <f t="shared" si="237"/>
        <v>0</v>
      </c>
      <c r="I742" s="7">
        <f t="shared" si="238"/>
        <v>0</v>
      </c>
      <c r="J742" s="7">
        <f t="shared" si="239"/>
        <v>0</v>
      </c>
      <c r="K742" s="7">
        <f t="shared" si="240"/>
        <v>0</v>
      </c>
      <c r="L742" s="7">
        <f t="shared" si="241"/>
        <v>0</v>
      </c>
      <c r="M742" s="7">
        <f>Input!C730*Input!$F$10</f>
        <v>0</v>
      </c>
      <c r="N742" s="7">
        <f>(-C742*SIN(ATAN(Input!$F$5*Input!$F$10))+(M742-$M$18)*COS(ATAN(Input!$F$5*Input!$F$10)))*IF(Input!C730="",0,1)</f>
        <v>0</v>
      </c>
      <c r="O742" s="7">
        <f>(C742*COS(ATAN(Input!$F$5*Input!$F$10))+(M742-$M$18)*SIN(ATAN(Input!$F$5*Input!$F$10)))*IF(Input!C730="",0,1)</f>
        <v>0</v>
      </c>
      <c r="P742" s="7">
        <f t="shared" si="242"/>
        <v>0</v>
      </c>
      <c r="Q742" s="7">
        <f t="shared" si="243"/>
        <v>0</v>
      </c>
      <c r="R742" s="7">
        <f t="shared" si="244"/>
        <v>0</v>
      </c>
      <c r="S742" s="7">
        <f t="shared" si="245"/>
        <v>0</v>
      </c>
      <c r="T742" s="7">
        <f t="shared" si="246"/>
        <v>0</v>
      </c>
      <c r="U742" s="7">
        <f t="shared" si="247"/>
        <v>0</v>
      </c>
      <c r="V742" s="7">
        <f t="shared" si="248"/>
        <v>0</v>
      </c>
      <c r="W742" s="7">
        <f t="shared" si="249"/>
        <v>0</v>
      </c>
      <c r="X742" s="7">
        <f t="shared" si="250"/>
        <v>0</v>
      </c>
      <c r="Y742" s="7">
        <f t="shared" si="251"/>
        <v>0</v>
      </c>
      <c r="Z742" s="7">
        <f t="shared" ca="1" si="252"/>
        <v>0</v>
      </c>
      <c r="AA742" s="7">
        <f t="shared" ca="1" si="253"/>
        <v>0</v>
      </c>
      <c r="AB742" s="7">
        <f t="shared" ca="1" si="254"/>
        <v>0</v>
      </c>
      <c r="AC742" s="3"/>
      <c r="AD742" s="3"/>
    </row>
    <row r="743" spans="1:30" x14ac:dyDescent="0.2">
      <c r="A743" s="20">
        <v>0</v>
      </c>
      <c r="B743" s="20">
        <v>0</v>
      </c>
      <c r="C743" s="8">
        <f>IF(Input!C731="",0,A743-$A$18)</f>
        <v>0</v>
      </c>
      <c r="D743" s="8">
        <f>(B743-Input!$C$6-Input!$F$5*C743)*IF(Input!C731="",0,1)</f>
        <v>0</v>
      </c>
      <c r="E743" s="7">
        <f t="shared" si="234"/>
        <v>0</v>
      </c>
      <c r="F743" s="7">
        <f t="shared" si="235"/>
        <v>0</v>
      </c>
      <c r="G743" s="7">
        <f t="shared" si="236"/>
        <v>0</v>
      </c>
      <c r="H743" s="7">
        <f t="shared" si="237"/>
        <v>0</v>
      </c>
      <c r="I743" s="7">
        <f t="shared" si="238"/>
        <v>0</v>
      </c>
      <c r="J743" s="7">
        <f t="shared" si="239"/>
        <v>0</v>
      </c>
      <c r="K743" s="7">
        <f t="shared" si="240"/>
        <v>0</v>
      </c>
      <c r="L743" s="7">
        <f t="shared" si="241"/>
        <v>0</v>
      </c>
      <c r="M743" s="7">
        <f>Input!C731*Input!$F$10</f>
        <v>0</v>
      </c>
      <c r="N743" s="7">
        <f>(-C743*SIN(ATAN(Input!$F$5*Input!$F$10))+(M743-$M$18)*COS(ATAN(Input!$F$5*Input!$F$10)))*IF(Input!C731="",0,1)</f>
        <v>0</v>
      </c>
      <c r="O743" s="7">
        <f>(C743*COS(ATAN(Input!$F$5*Input!$F$10))+(M743-$M$18)*SIN(ATAN(Input!$F$5*Input!$F$10)))*IF(Input!C731="",0,1)</f>
        <v>0</v>
      </c>
      <c r="P743" s="7">
        <f t="shared" si="242"/>
        <v>0</v>
      </c>
      <c r="Q743" s="7">
        <f t="shared" si="243"/>
        <v>0</v>
      </c>
      <c r="R743" s="7">
        <f t="shared" si="244"/>
        <v>0</v>
      </c>
      <c r="S743" s="7">
        <f t="shared" si="245"/>
        <v>0</v>
      </c>
      <c r="T743" s="7">
        <f t="shared" si="246"/>
        <v>0</v>
      </c>
      <c r="U743" s="7">
        <f t="shared" si="247"/>
        <v>0</v>
      </c>
      <c r="V743" s="7">
        <f t="shared" si="248"/>
        <v>0</v>
      </c>
      <c r="W743" s="7">
        <f t="shared" si="249"/>
        <v>0</v>
      </c>
      <c r="X743" s="7">
        <f t="shared" si="250"/>
        <v>0</v>
      </c>
      <c r="Y743" s="7">
        <f t="shared" si="251"/>
        <v>0</v>
      </c>
      <c r="Z743" s="7">
        <f t="shared" ca="1" si="252"/>
        <v>0</v>
      </c>
      <c r="AA743" s="7">
        <f t="shared" ca="1" si="253"/>
        <v>0</v>
      </c>
      <c r="AB743" s="7">
        <f t="shared" ca="1" si="254"/>
        <v>0</v>
      </c>
      <c r="AC743" s="3"/>
      <c r="AD743" s="3"/>
    </row>
    <row r="744" spans="1:30" x14ac:dyDescent="0.2">
      <c r="A744" s="20">
        <v>0</v>
      </c>
      <c r="B744" s="20">
        <v>0</v>
      </c>
      <c r="C744" s="8">
        <f>IF(Input!C732="",0,A744-$A$18)</f>
        <v>0</v>
      </c>
      <c r="D744" s="8">
        <f>(B744-Input!$C$6-Input!$F$5*C744)*IF(Input!C732="",0,1)</f>
        <v>0</v>
      </c>
      <c r="E744" s="7">
        <f t="shared" si="234"/>
        <v>0</v>
      </c>
      <c r="F744" s="7">
        <f t="shared" si="235"/>
        <v>0</v>
      </c>
      <c r="G744" s="7">
        <f t="shared" si="236"/>
        <v>0</v>
      </c>
      <c r="H744" s="7">
        <f t="shared" si="237"/>
        <v>0</v>
      </c>
      <c r="I744" s="7">
        <f t="shared" si="238"/>
        <v>0</v>
      </c>
      <c r="J744" s="7">
        <f t="shared" si="239"/>
        <v>0</v>
      </c>
      <c r="K744" s="7">
        <f t="shared" si="240"/>
        <v>0</v>
      </c>
      <c r="L744" s="7">
        <f t="shared" si="241"/>
        <v>0</v>
      </c>
      <c r="M744" s="7">
        <f>Input!C732*Input!$F$10</f>
        <v>0</v>
      </c>
      <c r="N744" s="7">
        <f>(-C744*SIN(ATAN(Input!$F$5*Input!$F$10))+(M744-$M$18)*COS(ATAN(Input!$F$5*Input!$F$10)))*IF(Input!C732="",0,1)</f>
        <v>0</v>
      </c>
      <c r="O744" s="7">
        <f>(C744*COS(ATAN(Input!$F$5*Input!$F$10))+(M744-$M$18)*SIN(ATAN(Input!$F$5*Input!$F$10)))*IF(Input!C732="",0,1)</f>
        <v>0</v>
      </c>
      <c r="P744" s="7">
        <f t="shared" si="242"/>
        <v>0</v>
      </c>
      <c r="Q744" s="7">
        <f t="shared" si="243"/>
        <v>0</v>
      </c>
      <c r="R744" s="7">
        <f t="shared" si="244"/>
        <v>0</v>
      </c>
      <c r="S744" s="7">
        <f t="shared" si="245"/>
        <v>0</v>
      </c>
      <c r="T744" s="7">
        <f t="shared" si="246"/>
        <v>0</v>
      </c>
      <c r="U744" s="7">
        <f t="shared" si="247"/>
        <v>0</v>
      </c>
      <c r="V744" s="7">
        <f t="shared" si="248"/>
        <v>0</v>
      </c>
      <c r="W744" s="7">
        <f t="shared" si="249"/>
        <v>0</v>
      </c>
      <c r="X744" s="7">
        <f t="shared" si="250"/>
        <v>0</v>
      </c>
      <c r="Y744" s="7">
        <f t="shared" si="251"/>
        <v>0</v>
      </c>
      <c r="Z744" s="7">
        <f t="shared" ca="1" si="252"/>
        <v>0</v>
      </c>
      <c r="AA744" s="7">
        <f t="shared" ca="1" si="253"/>
        <v>0</v>
      </c>
      <c r="AB744" s="7">
        <f t="shared" ca="1" si="254"/>
        <v>0</v>
      </c>
      <c r="AC744" s="3"/>
      <c r="AD744" s="3"/>
    </row>
    <row r="745" spans="1:30" x14ac:dyDescent="0.2">
      <c r="A745" s="20">
        <v>0</v>
      </c>
      <c r="B745" s="20">
        <v>0</v>
      </c>
      <c r="C745" s="8">
        <f>IF(Input!C733="",0,A745-$A$18)</f>
        <v>0</v>
      </c>
      <c r="D745" s="8">
        <f>(B745-Input!$C$6-Input!$F$5*C745)*IF(Input!C733="",0,1)</f>
        <v>0</v>
      </c>
      <c r="E745" s="7">
        <f t="shared" si="234"/>
        <v>0</v>
      </c>
      <c r="F745" s="7">
        <f t="shared" si="235"/>
        <v>0</v>
      </c>
      <c r="G745" s="7">
        <f t="shared" si="236"/>
        <v>0</v>
      </c>
      <c r="H745" s="7">
        <f t="shared" si="237"/>
        <v>0</v>
      </c>
      <c r="I745" s="7">
        <f t="shared" si="238"/>
        <v>0</v>
      </c>
      <c r="J745" s="7">
        <f t="shared" si="239"/>
        <v>0</v>
      </c>
      <c r="K745" s="7">
        <f t="shared" si="240"/>
        <v>0</v>
      </c>
      <c r="L745" s="7">
        <f t="shared" si="241"/>
        <v>0</v>
      </c>
      <c r="M745" s="7">
        <f>Input!C733*Input!$F$10</f>
        <v>0</v>
      </c>
      <c r="N745" s="7">
        <f>(-C745*SIN(ATAN(Input!$F$5*Input!$F$10))+(M745-$M$18)*COS(ATAN(Input!$F$5*Input!$F$10)))*IF(Input!C733="",0,1)</f>
        <v>0</v>
      </c>
      <c r="O745" s="7">
        <f>(C745*COS(ATAN(Input!$F$5*Input!$F$10))+(M745-$M$18)*SIN(ATAN(Input!$F$5*Input!$F$10)))*IF(Input!C733="",0,1)</f>
        <v>0</v>
      </c>
      <c r="P745" s="7">
        <f t="shared" si="242"/>
        <v>0</v>
      </c>
      <c r="Q745" s="7">
        <f t="shared" si="243"/>
        <v>0</v>
      </c>
      <c r="R745" s="7">
        <f t="shared" si="244"/>
        <v>0</v>
      </c>
      <c r="S745" s="7">
        <f t="shared" si="245"/>
        <v>0</v>
      </c>
      <c r="T745" s="7">
        <f t="shared" si="246"/>
        <v>0</v>
      </c>
      <c r="U745" s="7">
        <f t="shared" si="247"/>
        <v>0</v>
      </c>
      <c r="V745" s="7">
        <f t="shared" si="248"/>
        <v>0</v>
      </c>
      <c r="W745" s="7">
        <f t="shared" si="249"/>
        <v>0</v>
      </c>
      <c r="X745" s="7">
        <f t="shared" si="250"/>
        <v>0</v>
      </c>
      <c r="Y745" s="7">
        <f t="shared" si="251"/>
        <v>0</v>
      </c>
      <c r="Z745" s="7">
        <f t="shared" ca="1" si="252"/>
        <v>0</v>
      </c>
      <c r="AA745" s="7">
        <f t="shared" ca="1" si="253"/>
        <v>0</v>
      </c>
      <c r="AB745" s="7">
        <f t="shared" ca="1" si="254"/>
        <v>0</v>
      </c>
      <c r="AC745" s="3"/>
      <c r="AD745" s="3"/>
    </row>
    <row r="746" spans="1:30" x14ac:dyDescent="0.2">
      <c r="A746" s="20">
        <v>0</v>
      </c>
      <c r="B746" s="20">
        <v>0</v>
      </c>
      <c r="C746" s="8">
        <f>IF(Input!C734="",0,A746-$A$18)</f>
        <v>0</v>
      </c>
      <c r="D746" s="8">
        <f>(B746-Input!$C$6-Input!$F$5*C746)*IF(Input!C734="",0,1)</f>
        <v>0</v>
      </c>
      <c r="E746" s="7">
        <f t="shared" si="234"/>
        <v>0</v>
      </c>
      <c r="F746" s="7">
        <f t="shared" si="235"/>
        <v>0</v>
      </c>
      <c r="G746" s="7">
        <f t="shared" si="236"/>
        <v>0</v>
      </c>
      <c r="H746" s="7">
        <f t="shared" si="237"/>
        <v>0</v>
      </c>
      <c r="I746" s="7">
        <f t="shared" si="238"/>
        <v>0</v>
      </c>
      <c r="J746" s="7">
        <f t="shared" si="239"/>
        <v>0</v>
      </c>
      <c r="K746" s="7">
        <f t="shared" si="240"/>
        <v>0</v>
      </c>
      <c r="L746" s="7">
        <f t="shared" si="241"/>
        <v>0</v>
      </c>
      <c r="M746" s="7">
        <f>Input!C734*Input!$F$10</f>
        <v>0</v>
      </c>
      <c r="N746" s="7">
        <f>(-C746*SIN(ATAN(Input!$F$5*Input!$F$10))+(M746-$M$18)*COS(ATAN(Input!$F$5*Input!$F$10)))*IF(Input!C734="",0,1)</f>
        <v>0</v>
      </c>
      <c r="O746" s="7">
        <f>(C746*COS(ATAN(Input!$F$5*Input!$F$10))+(M746-$M$18)*SIN(ATAN(Input!$F$5*Input!$F$10)))*IF(Input!C734="",0,1)</f>
        <v>0</v>
      </c>
      <c r="P746" s="7">
        <f t="shared" si="242"/>
        <v>0</v>
      </c>
      <c r="Q746" s="7">
        <f t="shared" si="243"/>
        <v>0</v>
      </c>
      <c r="R746" s="7">
        <f t="shared" si="244"/>
        <v>0</v>
      </c>
      <c r="S746" s="7">
        <f t="shared" si="245"/>
        <v>0</v>
      </c>
      <c r="T746" s="7">
        <f t="shared" si="246"/>
        <v>0</v>
      </c>
      <c r="U746" s="7">
        <f t="shared" si="247"/>
        <v>0</v>
      </c>
      <c r="V746" s="7">
        <f t="shared" si="248"/>
        <v>0</v>
      </c>
      <c r="W746" s="7">
        <f t="shared" si="249"/>
        <v>0</v>
      </c>
      <c r="X746" s="7">
        <f t="shared" si="250"/>
        <v>0</v>
      </c>
      <c r="Y746" s="7">
        <f t="shared" si="251"/>
        <v>0</v>
      </c>
      <c r="Z746" s="7">
        <f t="shared" ca="1" si="252"/>
        <v>0</v>
      </c>
      <c r="AA746" s="7">
        <f t="shared" ca="1" si="253"/>
        <v>0</v>
      </c>
      <c r="AB746" s="7">
        <f t="shared" ca="1" si="254"/>
        <v>0</v>
      </c>
      <c r="AC746" s="3"/>
      <c r="AD746" s="3"/>
    </row>
    <row r="747" spans="1:30" x14ac:dyDescent="0.2">
      <c r="A747" s="20">
        <v>0</v>
      </c>
      <c r="B747" s="20">
        <v>0</v>
      </c>
      <c r="C747" s="8">
        <f>IF(Input!C735="",0,A747-$A$18)</f>
        <v>0</v>
      </c>
      <c r="D747" s="8">
        <f>(B747-Input!$C$6-Input!$F$5*C747)*IF(Input!C735="",0,1)</f>
        <v>0</v>
      </c>
      <c r="E747" s="7">
        <f t="shared" si="234"/>
        <v>0</v>
      </c>
      <c r="F747" s="7">
        <f t="shared" si="235"/>
        <v>0</v>
      </c>
      <c r="G747" s="7">
        <f t="shared" si="236"/>
        <v>0</v>
      </c>
      <c r="H747" s="7">
        <f t="shared" si="237"/>
        <v>0</v>
      </c>
      <c r="I747" s="7">
        <f t="shared" si="238"/>
        <v>0</v>
      </c>
      <c r="J747" s="7">
        <f t="shared" si="239"/>
        <v>0</v>
      </c>
      <c r="K747" s="7">
        <f t="shared" si="240"/>
        <v>0</v>
      </c>
      <c r="L747" s="7">
        <f t="shared" si="241"/>
        <v>0</v>
      </c>
      <c r="M747" s="7">
        <f>Input!C735*Input!$F$10</f>
        <v>0</v>
      </c>
      <c r="N747" s="7">
        <f>(-C747*SIN(ATAN(Input!$F$5*Input!$F$10))+(M747-$M$18)*COS(ATAN(Input!$F$5*Input!$F$10)))*IF(Input!C735="",0,1)</f>
        <v>0</v>
      </c>
      <c r="O747" s="7">
        <f>(C747*COS(ATAN(Input!$F$5*Input!$F$10))+(M747-$M$18)*SIN(ATAN(Input!$F$5*Input!$F$10)))*IF(Input!C735="",0,1)</f>
        <v>0</v>
      </c>
      <c r="P747" s="7">
        <f t="shared" si="242"/>
        <v>0</v>
      </c>
      <c r="Q747" s="7">
        <f t="shared" si="243"/>
        <v>0</v>
      </c>
      <c r="R747" s="7">
        <f t="shared" si="244"/>
        <v>0</v>
      </c>
      <c r="S747" s="7">
        <f t="shared" si="245"/>
        <v>0</v>
      </c>
      <c r="T747" s="7">
        <f t="shared" si="246"/>
        <v>0</v>
      </c>
      <c r="U747" s="7">
        <f t="shared" si="247"/>
        <v>0</v>
      </c>
      <c r="V747" s="7">
        <f t="shared" si="248"/>
        <v>0</v>
      </c>
      <c r="W747" s="7">
        <f t="shared" si="249"/>
        <v>0</v>
      </c>
      <c r="X747" s="7">
        <f t="shared" si="250"/>
        <v>0</v>
      </c>
      <c r="Y747" s="7">
        <f t="shared" si="251"/>
        <v>0</v>
      </c>
      <c r="Z747" s="7">
        <f t="shared" ca="1" si="252"/>
        <v>0</v>
      </c>
      <c r="AA747" s="7">
        <f t="shared" ca="1" si="253"/>
        <v>0</v>
      </c>
      <c r="AB747" s="7">
        <f t="shared" ca="1" si="254"/>
        <v>0</v>
      </c>
      <c r="AC747" s="3"/>
      <c r="AD747" s="3"/>
    </row>
    <row r="748" spans="1:30" x14ac:dyDescent="0.2">
      <c r="A748" s="20">
        <v>0</v>
      </c>
      <c r="B748" s="20">
        <v>0</v>
      </c>
      <c r="C748" s="8">
        <f>IF(Input!C736="",0,A748-$A$18)</f>
        <v>0</v>
      </c>
      <c r="D748" s="8">
        <f>(B748-Input!$C$6-Input!$F$5*C748)*IF(Input!C736="",0,1)</f>
        <v>0</v>
      </c>
      <c r="E748" s="7">
        <f t="shared" si="234"/>
        <v>0</v>
      </c>
      <c r="F748" s="7">
        <f t="shared" si="235"/>
        <v>0</v>
      </c>
      <c r="G748" s="7">
        <f t="shared" si="236"/>
        <v>0</v>
      </c>
      <c r="H748" s="7">
        <f t="shared" si="237"/>
        <v>0</v>
      </c>
      <c r="I748" s="7">
        <f t="shared" si="238"/>
        <v>0</v>
      </c>
      <c r="J748" s="7">
        <f t="shared" si="239"/>
        <v>0</v>
      </c>
      <c r="K748" s="7">
        <f t="shared" si="240"/>
        <v>0</v>
      </c>
      <c r="L748" s="7">
        <f t="shared" si="241"/>
        <v>0</v>
      </c>
      <c r="M748" s="7">
        <f>Input!C736*Input!$F$10</f>
        <v>0</v>
      </c>
      <c r="N748" s="7">
        <f>(-C748*SIN(ATAN(Input!$F$5*Input!$F$10))+(M748-$M$18)*COS(ATAN(Input!$F$5*Input!$F$10)))*IF(Input!C736="",0,1)</f>
        <v>0</v>
      </c>
      <c r="O748" s="7">
        <f>(C748*COS(ATAN(Input!$F$5*Input!$F$10))+(M748-$M$18)*SIN(ATAN(Input!$F$5*Input!$F$10)))*IF(Input!C736="",0,1)</f>
        <v>0</v>
      </c>
      <c r="P748" s="7">
        <f t="shared" si="242"/>
        <v>0</v>
      </c>
      <c r="Q748" s="7">
        <f t="shared" si="243"/>
        <v>0</v>
      </c>
      <c r="R748" s="7">
        <f t="shared" si="244"/>
        <v>0</v>
      </c>
      <c r="S748" s="7">
        <f t="shared" si="245"/>
        <v>0</v>
      </c>
      <c r="T748" s="7">
        <f t="shared" si="246"/>
        <v>0</v>
      </c>
      <c r="U748" s="7">
        <f t="shared" si="247"/>
        <v>0</v>
      </c>
      <c r="V748" s="7">
        <f t="shared" si="248"/>
        <v>0</v>
      </c>
      <c r="W748" s="7">
        <f t="shared" si="249"/>
        <v>0</v>
      </c>
      <c r="X748" s="7">
        <f t="shared" si="250"/>
        <v>0</v>
      </c>
      <c r="Y748" s="7">
        <f t="shared" si="251"/>
        <v>0</v>
      </c>
      <c r="Z748" s="7">
        <f t="shared" ca="1" si="252"/>
        <v>0</v>
      </c>
      <c r="AA748" s="7">
        <f t="shared" ca="1" si="253"/>
        <v>0</v>
      </c>
      <c r="AB748" s="7">
        <f t="shared" ca="1" si="254"/>
        <v>0</v>
      </c>
      <c r="AC748" s="3"/>
      <c r="AD748" s="3"/>
    </row>
    <row r="749" spans="1:30" x14ac:dyDescent="0.2">
      <c r="A749" s="20">
        <v>0</v>
      </c>
      <c r="B749" s="20">
        <v>0</v>
      </c>
      <c r="C749" s="8">
        <f>IF(Input!C737="",0,A749-$A$18)</f>
        <v>0</v>
      </c>
      <c r="D749" s="8">
        <f>(B749-Input!$C$6-Input!$F$5*C749)*IF(Input!C737="",0,1)</f>
        <v>0</v>
      </c>
      <c r="E749" s="7">
        <f t="shared" si="234"/>
        <v>0</v>
      </c>
      <c r="F749" s="7">
        <f t="shared" si="235"/>
        <v>0</v>
      </c>
      <c r="G749" s="7">
        <f t="shared" si="236"/>
        <v>0</v>
      </c>
      <c r="H749" s="7">
        <f t="shared" si="237"/>
        <v>0</v>
      </c>
      <c r="I749" s="7">
        <f t="shared" si="238"/>
        <v>0</v>
      </c>
      <c r="J749" s="7">
        <f t="shared" si="239"/>
        <v>0</v>
      </c>
      <c r="K749" s="7">
        <f t="shared" si="240"/>
        <v>0</v>
      </c>
      <c r="L749" s="7">
        <f t="shared" si="241"/>
        <v>0</v>
      </c>
      <c r="M749" s="7">
        <f>Input!C737*Input!$F$10</f>
        <v>0</v>
      </c>
      <c r="N749" s="7">
        <f>(-C749*SIN(ATAN(Input!$F$5*Input!$F$10))+(M749-$M$18)*COS(ATAN(Input!$F$5*Input!$F$10)))*IF(Input!C737="",0,1)</f>
        <v>0</v>
      </c>
      <c r="O749" s="7">
        <f>(C749*COS(ATAN(Input!$F$5*Input!$F$10))+(M749-$M$18)*SIN(ATAN(Input!$F$5*Input!$F$10)))*IF(Input!C737="",0,1)</f>
        <v>0</v>
      </c>
      <c r="P749" s="7">
        <f t="shared" si="242"/>
        <v>0</v>
      </c>
      <c r="Q749" s="7">
        <f t="shared" si="243"/>
        <v>0</v>
      </c>
      <c r="R749" s="7">
        <f t="shared" si="244"/>
        <v>0</v>
      </c>
      <c r="S749" s="7">
        <f t="shared" si="245"/>
        <v>0</v>
      </c>
      <c r="T749" s="7">
        <f t="shared" si="246"/>
        <v>0</v>
      </c>
      <c r="U749" s="7">
        <f t="shared" si="247"/>
        <v>0</v>
      </c>
      <c r="V749" s="7">
        <f t="shared" si="248"/>
        <v>0</v>
      </c>
      <c r="W749" s="7">
        <f t="shared" si="249"/>
        <v>0</v>
      </c>
      <c r="X749" s="7">
        <f t="shared" si="250"/>
        <v>0</v>
      </c>
      <c r="Y749" s="7">
        <f t="shared" si="251"/>
        <v>0</v>
      </c>
      <c r="Z749" s="7">
        <f t="shared" ca="1" si="252"/>
        <v>0</v>
      </c>
      <c r="AA749" s="7">
        <f t="shared" ca="1" si="253"/>
        <v>0</v>
      </c>
      <c r="AB749" s="7">
        <f t="shared" ca="1" si="254"/>
        <v>0</v>
      </c>
      <c r="AC749" s="3"/>
      <c r="AD749" s="3"/>
    </row>
    <row r="750" spans="1:30" x14ac:dyDescent="0.2">
      <c r="A750" s="20">
        <v>0</v>
      </c>
      <c r="B750" s="20">
        <v>0</v>
      </c>
      <c r="C750" s="8">
        <f>IF(Input!C738="",0,A750-$A$18)</f>
        <v>0</v>
      </c>
      <c r="D750" s="8">
        <f>(B750-Input!$C$6-Input!$F$5*C750)*IF(Input!C738="",0,1)</f>
        <v>0</v>
      </c>
      <c r="E750" s="7">
        <f t="shared" si="234"/>
        <v>0</v>
      </c>
      <c r="F750" s="7">
        <f t="shared" si="235"/>
        <v>0</v>
      </c>
      <c r="G750" s="7">
        <f t="shared" si="236"/>
        <v>0</v>
      </c>
      <c r="H750" s="7">
        <f t="shared" si="237"/>
        <v>0</v>
      </c>
      <c r="I750" s="7">
        <f t="shared" si="238"/>
        <v>0</v>
      </c>
      <c r="J750" s="7">
        <f t="shared" si="239"/>
        <v>0</v>
      </c>
      <c r="K750" s="7">
        <f t="shared" si="240"/>
        <v>0</v>
      </c>
      <c r="L750" s="7">
        <f t="shared" si="241"/>
        <v>0</v>
      </c>
      <c r="M750" s="7">
        <f>Input!C738*Input!$F$10</f>
        <v>0</v>
      </c>
      <c r="N750" s="7">
        <f>(-C750*SIN(ATAN(Input!$F$5*Input!$F$10))+(M750-$M$18)*COS(ATAN(Input!$F$5*Input!$F$10)))*IF(Input!C738="",0,1)</f>
        <v>0</v>
      </c>
      <c r="O750" s="7">
        <f>(C750*COS(ATAN(Input!$F$5*Input!$F$10))+(M750-$M$18)*SIN(ATAN(Input!$F$5*Input!$F$10)))*IF(Input!C738="",0,1)</f>
        <v>0</v>
      </c>
      <c r="P750" s="7">
        <f t="shared" si="242"/>
        <v>0</v>
      </c>
      <c r="Q750" s="7">
        <f t="shared" si="243"/>
        <v>0</v>
      </c>
      <c r="R750" s="7">
        <f t="shared" si="244"/>
        <v>0</v>
      </c>
      <c r="S750" s="7">
        <f t="shared" si="245"/>
        <v>0</v>
      </c>
      <c r="T750" s="7">
        <f t="shared" si="246"/>
        <v>0</v>
      </c>
      <c r="U750" s="7">
        <f t="shared" si="247"/>
        <v>0</v>
      </c>
      <c r="V750" s="7">
        <f t="shared" si="248"/>
        <v>0</v>
      </c>
      <c r="W750" s="7">
        <f t="shared" si="249"/>
        <v>0</v>
      </c>
      <c r="X750" s="7">
        <f t="shared" si="250"/>
        <v>0</v>
      </c>
      <c r="Y750" s="7">
        <f t="shared" si="251"/>
        <v>0</v>
      </c>
      <c r="Z750" s="7">
        <f t="shared" ca="1" si="252"/>
        <v>0</v>
      </c>
      <c r="AA750" s="7">
        <f t="shared" ca="1" si="253"/>
        <v>0</v>
      </c>
      <c r="AB750" s="7">
        <f t="shared" ca="1" si="254"/>
        <v>0</v>
      </c>
      <c r="AC750" s="3"/>
      <c r="AD750" s="3"/>
    </row>
    <row r="751" spans="1:30" x14ac:dyDescent="0.2">
      <c r="A751" s="20">
        <v>0</v>
      </c>
      <c r="B751" s="20">
        <v>0</v>
      </c>
      <c r="C751" s="8">
        <f>IF(Input!C739="",0,A751-$A$18)</f>
        <v>0</v>
      </c>
      <c r="D751" s="8">
        <f>(B751-Input!$C$6-Input!$F$5*C751)*IF(Input!C739="",0,1)</f>
        <v>0</v>
      </c>
      <c r="E751" s="7">
        <f t="shared" si="234"/>
        <v>0</v>
      </c>
      <c r="F751" s="7">
        <f t="shared" si="235"/>
        <v>0</v>
      </c>
      <c r="G751" s="7">
        <f t="shared" si="236"/>
        <v>0</v>
      </c>
      <c r="H751" s="7">
        <f t="shared" si="237"/>
        <v>0</v>
      </c>
      <c r="I751" s="7">
        <f t="shared" si="238"/>
        <v>0</v>
      </c>
      <c r="J751" s="7">
        <f t="shared" si="239"/>
        <v>0</v>
      </c>
      <c r="K751" s="7">
        <f t="shared" si="240"/>
        <v>0</v>
      </c>
      <c r="L751" s="7">
        <f t="shared" si="241"/>
        <v>0</v>
      </c>
      <c r="M751" s="7">
        <f>Input!C739*Input!$F$10</f>
        <v>0</v>
      </c>
      <c r="N751" s="7">
        <f>(-C751*SIN(ATAN(Input!$F$5*Input!$F$10))+(M751-$M$18)*COS(ATAN(Input!$F$5*Input!$F$10)))*IF(Input!C739="",0,1)</f>
        <v>0</v>
      </c>
      <c r="O751" s="7">
        <f>(C751*COS(ATAN(Input!$F$5*Input!$F$10))+(M751-$M$18)*SIN(ATAN(Input!$F$5*Input!$F$10)))*IF(Input!C739="",0,1)</f>
        <v>0</v>
      </c>
      <c r="P751" s="7">
        <f t="shared" si="242"/>
        <v>0</v>
      </c>
      <c r="Q751" s="7">
        <f t="shared" si="243"/>
        <v>0</v>
      </c>
      <c r="R751" s="7">
        <f t="shared" si="244"/>
        <v>0</v>
      </c>
      <c r="S751" s="7">
        <f t="shared" si="245"/>
        <v>0</v>
      </c>
      <c r="T751" s="7">
        <f t="shared" si="246"/>
        <v>0</v>
      </c>
      <c r="U751" s="7">
        <f t="shared" si="247"/>
        <v>0</v>
      </c>
      <c r="V751" s="7">
        <f t="shared" si="248"/>
        <v>0</v>
      </c>
      <c r="W751" s="7">
        <f t="shared" si="249"/>
        <v>0</v>
      </c>
      <c r="X751" s="7">
        <f t="shared" si="250"/>
        <v>0</v>
      </c>
      <c r="Y751" s="7">
        <f t="shared" si="251"/>
        <v>0</v>
      </c>
      <c r="Z751" s="7">
        <f t="shared" ca="1" si="252"/>
        <v>0</v>
      </c>
      <c r="AA751" s="7">
        <f t="shared" ca="1" si="253"/>
        <v>0</v>
      </c>
      <c r="AB751" s="7">
        <f t="shared" ca="1" si="254"/>
        <v>0</v>
      </c>
      <c r="AC751" s="3"/>
      <c r="AD751" s="3"/>
    </row>
    <row r="752" spans="1:30" x14ac:dyDescent="0.2">
      <c r="A752" s="20">
        <v>0</v>
      </c>
      <c r="B752" s="20">
        <v>0</v>
      </c>
      <c r="C752" s="8">
        <f>IF(Input!C740="",0,A752-$A$18)</f>
        <v>0</v>
      </c>
      <c r="D752" s="8">
        <f>(B752-Input!$C$6-Input!$F$5*C752)*IF(Input!C740="",0,1)</f>
        <v>0</v>
      </c>
      <c r="E752" s="7">
        <f t="shared" si="234"/>
        <v>0</v>
      </c>
      <c r="F752" s="7">
        <f t="shared" si="235"/>
        <v>0</v>
      </c>
      <c r="G752" s="7">
        <f t="shared" si="236"/>
        <v>0</v>
      </c>
      <c r="H752" s="7">
        <f t="shared" si="237"/>
        <v>0</v>
      </c>
      <c r="I752" s="7">
        <f t="shared" si="238"/>
        <v>0</v>
      </c>
      <c r="J752" s="7">
        <f t="shared" si="239"/>
        <v>0</v>
      </c>
      <c r="K752" s="7">
        <f t="shared" si="240"/>
        <v>0</v>
      </c>
      <c r="L752" s="7">
        <f t="shared" si="241"/>
        <v>0</v>
      </c>
      <c r="M752" s="7">
        <f>Input!C740*Input!$F$10</f>
        <v>0</v>
      </c>
      <c r="N752" s="7">
        <f>(-C752*SIN(ATAN(Input!$F$5*Input!$F$10))+(M752-$M$18)*COS(ATAN(Input!$F$5*Input!$F$10)))*IF(Input!C740="",0,1)</f>
        <v>0</v>
      </c>
      <c r="O752" s="7">
        <f>(C752*COS(ATAN(Input!$F$5*Input!$F$10))+(M752-$M$18)*SIN(ATAN(Input!$F$5*Input!$F$10)))*IF(Input!C740="",0,1)</f>
        <v>0</v>
      </c>
      <c r="P752" s="7">
        <f t="shared" si="242"/>
        <v>0</v>
      </c>
      <c r="Q752" s="7">
        <f t="shared" si="243"/>
        <v>0</v>
      </c>
      <c r="R752" s="7">
        <f t="shared" si="244"/>
        <v>0</v>
      </c>
      <c r="S752" s="7">
        <f t="shared" si="245"/>
        <v>0</v>
      </c>
      <c r="T752" s="7">
        <f t="shared" si="246"/>
        <v>0</v>
      </c>
      <c r="U752" s="7">
        <f t="shared" si="247"/>
        <v>0</v>
      </c>
      <c r="V752" s="7">
        <f t="shared" si="248"/>
        <v>0</v>
      </c>
      <c r="W752" s="7">
        <f t="shared" si="249"/>
        <v>0</v>
      </c>
      <c r="X752" s="7">
        <f t="shared" si="250"/>
        <v>0</v>
      </c>
      <c r="Y752" s="7">
        <f t="shared" si="251"/>
        <v>0</v>
      </c>
      <c r="Z752" s="7">
        <f t="shared" ca="1" si="252"/>
        <v>0</v>
      </c>
      <c r="AA752" s="7">
        <f t="shared" ca="1" si="253"/>
        <v>0</v>
      </c>
      <c r="AB752" s="7">
        <f t="shared" ca="1" si="254"/>
        <v>0</v>
      </c>
      <c r="AC752" s="3"/>
      <c r="AD752" s="3"/>
    </row>
    <row r="753" spans="1:30" x14ac:dyDescent="0.2">
      <c r="A753" s="20">
        <v>0</v>
      </c>
      <c r="B753" s="20">
        <v>0</v>
      </c>
      <c r="C753" s="8">
        <f>IF(Input!C741="",0,A753-$A$18)</f>
        <v>0</v>
      </c>
      <c r="D753" s="8">
        <f>(B753-Input!$C$6-Input!$F$5*C753)*IF(Input!C741="",0,1)</f>
        <v>0</v>
      </c>
      <c r="E753" s="7">
        <f t="shared" si="234"/>
        <v>0</v>
      </c>
      <c r="F753" s="7">
        <f t="shared" si="235"/>
        <v>0</v>
      </c>
      <c r="G753" s="7">
        <f t="shared" si="236"/>
        <v>0</v>
      </c>
      <c r="H753" s="7">
        <f t="shared" si="237"/>
        <v>0</v>
      </c>
      <c r="I753" s="7">
        <f t="shared" si="238"/>
        <v>0</v>
      </c>
      <c r="J753" s="7">
        <f t="shared" si="239"/>
        <v>0</v>
      </c>
      <c r="K753" s="7">
        <f t="shared" si="240"/>
        <v>0</v>
      </c>
      <c r="L753" s="7">
        <f t="shared" si="241"/>
        <v>0</v>
      </c>
      <c r="M753" s="7">
        <f>Input!C741*Input!$F$10</f>
        <v>0</v>
      </c>
      <c r="N753" s="7">
        <f>(-C753*SIN(ATAN(Input!$F$5*Input!$F$10))+(M753-$M$18)*COS(ATAN(Input!$F$5*Input!$F$10)))*IF(Input!C741="",0,1)</f>
        <v>0</v>
      </c>
      <c r="O753" s="7">
        <f>(C753*COS(ATAN(Input!$F$5*Input!$F$10))+(M753-$M$18)*SIN(ATAN(Input!$F$5*Input!$F$10)))*IF(Input!C741="",0,1)</f>
        <v>0</v>
      </c>
      <c r="P753" s="7">
        <f t="shared" si="242"/>
        <v>0</v>
      </c>
      <c r="Q753" s="7">
        <f t="shared" si="243"/>
        <v>0</v>
      </c>
      <c r="R753" s="7">
        <f t="shared" si="244"/>
        <v>0</v>
      </c>
      <c r="S753" s="7">
        <f t="shared" si="245"/>
        <v>0</v>
      </c>
      <c r="T753" s="7">
        <f t="shared" si="246"/>
        <v>0</v>
      </c>
      <c r="U753" s="7">
        <f t="shared" si="247"/>
        <v>0</v>
      </c>
      <c r="V753" s="7">
        <f t="shared" si="248"/>
        <v>0</v>
      </c>
      <c r="W753" s="7">
        <f t="shared" si="249"/>
        <v>0</v>
      </c>
      <c r="X753" s="7">
        <f t="shared" si="250"/>
        <v>0</v>
      </c>
      <c r="Y753" s="7">
        <f t="shared" si="251"/>
        <v>0</v>
      </c>
      <c r="Z753" s="7">
        <f t="shared" ca="1" si="252"/>
        <v>0</v>
      </c>
      <c r="AA753" s="7">
        <f t="shared" ca="1" si="253"/>
        <v>0</v>
      </c>
      <c r="AB753" s="7">
        <f t="shared" ca="1" si="254"/>
        <v>0</v>
      </c>
      <c r="AC753" s="3"/>
      <c r="AD753" s="3"/>
    </row>
    <row r="754" spans="1:30" x14ac:dyDescent="0.2">
      <c r="A754" s="20">
        <v>0</v>
      </c>
      <c r="B754" s="20">
        <v>0</v>
      </c>
      <c r="C754" s="8">
        <f>IF(Input!C742="",0,A754-$A$18)</f>
        <v>0</v>
      </c>
      <c r="D754" s="8">
        <f>(B754-Input!$C$6-Input!$F$5*C754)*IF(Input!C742="",0,1)</f>
        <v>0</v>
      </c>
      <c r="E754" s="7">
        <f t="shared" si="234"/>
        <v>0</v>
      </c>
      <c r="F754" s="7">
        <f t="shared" si="235"/>
        <v>0</v>
      </c>
      <c r="G754" s="7">
        <f t="shared" si="236"/>
        <v>0</v>
      </c>
      <c r="H754" s="7">
        <f t="shared" si="237"/>
        <v>0</v>
      </c>
      <c r="I754" s="7">
        <f t="shared" si="238"/>
        <v>0</v>
      </c>
      <c r="J754" s="7">
        <f t="shared" si="239"/>
        <v>0</v>
      </c>
      <c r="K754" s="7">
        <f t="shared" si="240"/>
        <v>0</v>
      </c>
      <c r="L754" s="7">
        <f t="shared" si="241"/>
        <v>0</v>
      </c>
      <c r="M754" s="7">
        <f>Input!C742*Input!$F$10</f>
        <v>0</v>
      </c>
      <c r="N754" s="7">
        <f>(-C754*SIN(ATAN(Input!$F$5*Input!$F$10))+(M754-$M$18)*COS(ATAN(Input!$F$5*Input!$F$10)))*IF(Input!C742="",0,1)</f>
        <v>0</v>
      </c>
      <c r="O754" s="7">
        <f>(C754*COS(ATAN(Input!$F$5*Input!$F$10))+(M754-$M$18)*SIN(ATAN(Input!$F$5*Input!$F$10)))*IF(Input!C742="",0,1)</f>
        <v>0</v>
      </c>
      <c r="P754" s="7">
        <f t="shared" si="242"/>
        <v>0</v>
      </c>
      <c r="Q754" s="7">
        <f t="shared" si="243"/>
        <v>0</v>
      </c>
      <c r="R754" s="7">
        <f t="shared" si="244"/>
        <v>0</v>
      </c>
      <c r="S754" s="7">
        <f t="shared" si="245"/>
        <v>0</v>
      </c>
      <c r="T754" s="7">
        <f t="shared" si="246"/>
        <v>0</v>
      </c>
      <c r="U754" s="7">
        <f t="shared" si="247"/>
        <v>0</v>
      </c>
      <c r="V754" s="7">
        <f t="shared" si="248"/>
        <v>0</v>
      </c>
      <c r="W754" s="7">
        <f t="shared" si="249"/>
        <v>0</v>
      </c>
      <c r="X754" s="7">
        <f t="shared" si="250"/>
        <v>0</v>
      </c>
      <c r="Y754" s="7">
        <f t="shared" si="251"/>
        <v>0</v>
      </c>
      <c r="Z754" s="7">
        <f t="shared" ca="1" si="252"/>
        <v>0</v>
      </c>
      <c r="AA754" s="7">
        <f t="shared" ca="1" si="253"/>
        <v>0</v>
      </c>
      <c r="AB754" s="7">
        <f t="shared" ca="1" si="254"/>
        <v>0</v>
      </c>
      <c r="AC754" s="3"/>
      <c r="AD754" s="3"/>
    </row>
    <row r="755" spans="1:30" x14ac:dyDescent="0.2">
      <c r="A755" s="20">
        <v>0</v>
      </c>
      <c r="B755" s="20">
        <v>0</v>
      </c>
      <c r="C755" s="8">
        <f>IF(Input!C743="",0,A755-$A$18)</f>
        <v>0</v>
      </c>
      <c r="D755" s="8">
        <f>(B755-Input!$C$6-Input!$F$5*C755)*IF(Input!C743="",0,1)</f>
        <v>0</v>
      </c>
      <c r="E755" s="7">
        <f t="shared" si="234"/>
        <v>0</v>
      </c>
      <c r="F755" s="7">
        <f t="shared" si="235"/>
        <v>0</v>
      </c>
      <c r="G755" s="7">
        <f t="shared" si="236"/>
        <v>0</v>
      </c>
      <c r="H755" s="7">
        <f t="shared" si="237"/>
        <v>0</v>
      </c>
      <c r="I755" s="7">
        <f t="shared" si="238"/>
        <v>0</v>
      </c>
      <c r="J755" s="7">
        <f t="shared" si="239"/>
        <v>0</v>
      </c>
      <c r="K755" s="7">
        <f t="shared" si="240"/>
        <v>0</v>
      </c>
      <c r="L755" s="7">
        <f t="shared" si="241"/>
        <v>0</v>
      </c>
      <c r="M755" s="7">
        <f>Input!C743*Input!$F$10</f>
        <v>0</v>
      </c>
      <c r="N755" s="7">
        <f>(-C755*SIN(ATAN(Input!$F$5*Input!$F$10))+(M755-$M$18)*COS(ATAN(Input!$F$5*Input!$F$10)))*IF(Input!C743="",0,1)</f>
        <v>0</v>
      </c>
      <c r="O755" s="7">
        <f>(C755*COS(ATAN(Input!$F$5*Input!$F$10))+(M755-$M$18)*SIN(ATAN(Input!$F$5*Input!$F$10)))*IF(Input!C743="",0,1)</f>
        <v>0</v>
      </c>
      <c r="P755" s="7">
        <f t="shared" si="242"/>
        <v>0</v>
      </c>
      <c r="Q755" s="7">
        <f t="shared" si="243"/>
        <v>0</v>
      </c>
      <c r="R755" s="7">
        <f t="shared" si="244"/>
        <v>0</v>
      </c>
      <c r="S755" s="7">
        <f t="shared" si="245"/>
        <v>0</v>
      </c>
      <c r="T755" s="7">
        <f t="shared" si="246"/>
        <v>0</v>
      </c>
      <c r="U755" s="7">
        <f t="shared" si="247"/>
        <v>0</v>
      </c>
      <c r="V755" s="7">
        <f t="shared" si="248"/>
        <v>0</v>
      </c>
      <c r="W755" s="7">
        <f t="shared" si="249"/>
        <v>0</v>
      </c>
      <c r="X755" s="7">
        <f t="shared" si="250"/>
        <v>0</v>
      </c>
      <c r="Y755" s="7">
        <f t="shared" si="251"/>
        <v>0</v>
      </c>
      <c r="Z755" s="7">
        <f t="shared" ca="1" si="252"/>
        <v>0</v>
      </c>
      <c r="AA755" s="7">
        <f t="shared" ca="1" si="253"/>
        <v>0</v>
      </c>
      <c r="AB755" s="7">
        <f t="shared" ca="1" si="254"/>
        <v>0</v>
      </c>
      <c r="AC755" s="3"/>
      <c r="AD755" s="3"/>
    </row>
    <row r="756" spans="1:30" x14ac:dyDescent="0.2">
      <c r="A756" s="20">
        <v>0</v>
      </c>
      <c r="B756" s="20">
        <v>0</v>
      </c>
      <c r="C756" s="8">
        <f>IF(Input!C744="",0,A756-$A$18)</f>
        <v>0</v>
      </c>
      <c r="D756" s="8">
        <f>(B756-Input!$C$6-Input!$F$5*C756)*IF(Input!C744="",0,1)</f>
        <v>0</v>
      </c>
      <c r="E756" s="7">
        <f t="shared" si="234"/>
        <v>0</v>
      </c>
      <c r="F756" s="7">
        <f t="shared" si="235"/>
        <v>0</v>
      </c>
      <c r="G756" s="7">
        <f t="shared" si="236"/>
        <v>0</v>
      </c>
      <c r="H756" s="7">
        <f t="shared" si="237"/>
        <v>0</v>
      </c>
      <c r="I756" s="7">
        <f t="shared" si="238"/>
        <v>0</v>
      </c>
      <c r="J756" s="7">
        <f t="shared" si="239"/>
        <v>0</v>
      </c>
      <c r="K756" s="7">
        <f t="shared" si="240"/>
        <v>0</v>
      </c>
      <c r="L756" s="7">
        <f t="shared" si="241"/>
        <v>0</v>
      </c>
      <c r="M756" s="7">
        <f>Input!C744*Input!$F$10</f>
        <v>0</v>
      </c>
      <c r="N756" s="7">
        <f>(-C756*SIN(ATAN(Input!$F$5*Input!$F$10))+(M756-$M$18)*COS(ATAN(Input!$F$5*Input!$F$10)))*IF(Input!C744="",0,1)</f>
        <v>0</v>
      </c>
      <c r="O756" s="7">
        <f>(C756*COS(ATAN(Input!$F$5*Input!$F$10))+(M756-$M$18)*SIN(ATAN(Input!$F$5*Input!$F$10)))*IF(Input!C744="",0,1)</f>
        <v>0</v>
      </c>
      <c r="P756" s="7">
        <f t="shared" si="242"/>
        <v>0</v>
      </c>
      <c r="Q756" s="7">
        <f t="shared" si="243"/>
        <v>0</v>
      </c>
      <c r="R756" s="7">
        <f t="shared" si="244"/>
        <v>0</v>
      </c>
      <c r="S756" s="7">
        <f t="shared" si="245"/>
        <v>0</v>
      </c>
      <c r="T756" s="7">
        <f t="shared" si="246"/>
        <v>0</v>
      </c>
      <c r="U756" s="7">
        <f t="shared" si="247"/>
        <v>0</v>
      </c>
      <c r="V756" s="7">
        <f t="shared" si="248"/>
        <v>0</v>
      </c>
      <c r="W756" s="7">
        <f t="shared" si="249"/>
        <v>0</v>
      </c>
      <c r="X756" s="7">
        <f t="shared" si="250"/>
        <v>0</v>
      </c>
      <c r="Y756" s="7">
        <f t="shared" si="251"/>
        <v>0</v>
      </c>
      <c r="Z756" s="7">
        <f t="shared" ca="1" si="252"/>
        <v>0</v>
      </c>
      <c r="AA756" s="7">
        <f t="shared" ca="1" si="253"/>
        <v>0</v>
      </c>
      <c r="AB756" s="7">
        <f t="shared" ca="1" si="254"/>
        <v>0</v>
      </c>
      <c r="AC756" s="3"/>
      <c r="AD756" s="3"/>
    </row>
    <row r="757" spans="1:30" x14ac:dyDescent="0.2">
      <c r="A757" s="20">
        <v>0</v>
      </c>
      <c r="B757" s="20">
        <v>0</v>
      </c>
      <c r="C757" s="8">
        <f>IF(Input!C745="",0,A757-$A$18)</f>
        <v>0</v>
      </c>
      <c r="D757" s="8">
        <f>(B757-Input!$C$6-Input!$F$5*C757)*IF(Input!C745="",0,1)</f>
        <v>0</v>
      </c>
      <c r="E757" s="7">
        <f t="shared" si="234"/>
        <v>0</v>
      </c>
      <c r="F757" s="7">
        <f t="shared" si="235"/>
        <v>0</v>
      </c>
      <c r="G757" s="7">
        <f t="shared" si="236"/>
        <v>0</v>
      </c>
      <c r="H757" s="7">
        <f t="shared" si="237"/>
        <v>0</v>
      </c>
      <c r="I757" s="7">
        <f t="shared" si="238"/>
        <v>0</v>
      </c>
      <c r="J757" s="7">
        <f t="shared" si="239"/>
        <v>0</v>
      </c>
      <c r="K757" s="7">
        <f t="shared" si="240"/>
        <v>0</v>
      </c>
      <c r="L757" s="7">
        <f t="shared" si="241"/>
        <v>0</v>
      </c>
      <c r="M757" s="7">
        <f>Input!C745*Input!$F$10</f>
        <v>0</v>
      </c>
      <c r="N757" s="7">
        <f>(-C757*SIN(ATAN(Input!$F$5*Input!$F$10))+(M757-$M$18)*COS(ATAN(Input!$F$5*Input!$F$10)))*IF(Input!C745="",0,1)</f>
        <v>0</v>
      </c>
      <c r="O757" s="7">
        <f>(C757*COS(ATAN(Input!$F$5*Input!$F$10))+(M757-$M$18)*SIN(ATAN(Input!$F$5*Input!$F$10)))*IF(Input!C745="",0,1)</f>
        <v>0</v>
      </c>
      <c r="P757" s="7">
        <f t="shared" si="242"/>
        <v>0</v>
      </c>
      <c r="Q757" s="7">
        <f t="shared" si="243"/>
        <v>0</v>
      </c>
      <c r="R757" s="7">
        <f t="shared" si="244"/>
        <v>0</v>
      </c>
      <c r="S757" s="7">
        <f t="shared" si="245"/>
        <v>0</v>
      </c>
      <c r="T757" s="7">
        <f t="shared" si="246"/>
        <v>0</v>
      </c>
      <c r="U757" s="7">
        <f t="shared" si="247"/>
        <v>0</v>
      </c>
      <c r="V757" s="7">
        <f t="shared" si="248"/>
        <v>0</v>
      </c>
      <c r="W757" s="7">
        <f t="shared" si="249"/>
        <v>0</v>
      </c>
      <c r="X757" s="7">
        <f t="shared" si="250"/>
        <v>0</v>
      </c>
      <c r="Y757" s="7">
        <f t="shared" si="251"/>
        <v>0</v>
      </c>
      <c r="Z757" s="7">
        <f t="shared" ca="1" si="252"/>
        <v>0</v>
      </c>
      <c r="AA757" s="7">
        <f t="shared" ca="1" si="253"/>
        <v>0</v>
      </c>
      <c r="AB757" s="7">
        <f t="shared" ca="1" si="254"/>
        <v>0</v>
      </c>
      <c r="AC757" s="3"/>
      <c r="AD757" s="3"/>
    </row>
    <row r="758" spans="1:30" x14ac:dyDescent="0.2">
      <c r="A758" s="20">
        <v>0</v>
      </c>
      <c r="B758" s="20">
        <v>0</v>
      </c>
      <c r="C758" s="8">
        <f>IF(Input!C746="",0,A758-$A$18)</f>
        <v>0</v>
      </c>
      <c r="D758" s="8">
        <f>(B758-Input!$C$6-Input!$F$5*C758)*IF(Input!C746="",0,1)</f>
        <v>0</v>
      </c>
      <c r="E758" s="7">
        <f t="shared" si="234"/>
        <v>0</v>
      </c>
      <c r="F758" s="7">
        <f t="shared" si="235"/>
        <v>0</v>
      </c>
      <c r="G758" s="7">
        <f t="shared" si="236"/>
        <v>0</v>
      </c>
      <c r="H758" s="7">
        <f t="shared" si="237"/>
        <v>0</v>
      </c>
      <c r="I758" s="7">
        <f t="shared" si="238"/>
        <v>0</v>
      </c>
      <c r="J758" s="7">
        <f t="shared" si="239"/>
        <v>0</v>
      </c>
      <c r="K758" s="7">
        <f t="shared" si="240"/>
        <v>0</v>
      </c>
      <c r="L758" s="7">
        <f t="shared" si="241"/>
        <v>0</v>
      </c>
      <c r="M758" s="7">
        <f>Input!C746*Input!$F$10</f>
        <v>0</v>
      </c>
      <c r="N758" s="7">
        <f>(-C758*SIN(ATAN(Input!$F$5*Input!$F$10))+(M758-$M$18)*COS(ATAN(Input!$F$5*Input!$F$10)))*IF(Input!C746="",0,1)</f>
        <v>0</v>
      </c>
      <c r="O758" s="7">
        <f>(C758*COS(ATAN(Input!$F$5*Input!$F$10))+(M758-$M$18)*SIN(ATAN(Input!$F$5*Input!$F$10)))*IF(Input!C746="",0,1)</f>
        <v>0</v>
      </c>
      <c r="P758" s="7">
        <f t="shared" si="242"/>
        <v>0</v>
      </c>
      <c r="Q758" s="7">
        <f t="shared" si="243"/>
        <v>0</v>
      </c>
      <c r="R758" s="7">
        <f t="shared" si="244"/>
        <v>0</v>
      </c>
      <c r="S758" s="7">
        <f t="shared" si="245"/>
        <v>0</v>
      </c>
      <c r="T758" s="7">
        <f t="shared" si="246"/>
        <v>0</v>
      </c>
      <c r="U758" s="7">
        <f t="shared" si="247"/>
        <v>0</v>
      </c>
      <c r="V758" s="7">
        <f t="shared" si="248"/>
        <v>0</v>
      </c>
      <c r="W758" s="7">
        <f t="shared" si="249"/>
        <v>0</v>
      </c>
      <c r="X758" s="7">
        <f t="shared" si="250"/>
        <v>0</v>
      </c>
      <c r="Y758" s="7">
        <f t="shared" si="251"/>
        <v>0</v>
      </c>
      <c r="Z758" s="7">
        <f t="shared" ca="1" si="252"/>
        <v>0</v>
      </c>
      <c r="AA758" s="7">
        <f t="shared" ca="1" si="253"/>
        <v>0</v>
      </c>
      <c r="AB758" s="7">
        <f t="shared" ca="1" si="254"/>
        <v>0</v>
      </c>
      <c r="AC758" s="3"/>
      <c r="AD758" s="3"/>
    </row>
    <row r="759" spans="1:30" x14ac:dyDescent="0.2">
      <c r="A759" s="20">
        <v>0</v>
      </c>
      <c r="B759" s="20">
        <v>0</v>
      </c>
      <c r="C759" s="8">
        <f>IF(Input!C747="",0,A759-$A$18)</f>
        <v>0</v>
      </c>
      <c r="D759" s="8">
        <f>(B759-Input!$C$6-Input!$F$5*C759)*IF(Input!C747="",0,1)</f>
        <v>0</v>
      </c>
      <c r="E759" s="7">
        <f t="shared" si="234"/>
        <v>0</v>
      </c>
      <c r="F759" s="7">
        <f t="shared" si="235"/>
        <v>0</v>
      </c>
      <c r="G759" s="7">
        <f t="shared" si="236"/>
        <v>0</v>
      </c>
      <c r="H759" s="7">
        <f t="shared" si="237"/>
        <v>0</v>
      </c>
      <c r="I759" s="7">
        <f t="shared" si="238"/>
        <v>0</v>
      </c>
      <c r="J759" s="7">
        <f t="shared" si="239"/>
        <v>0</v>
      </c>
      <c r="K759" s="7">
        <f t="shared" si="240"/>
        <v>0</v>
      </c>
      <c r="L759" s="7">
        <f t="shared" si="241"/>
        <v>0</v>
      </c>
      <c r="M759" s="7">
        <f>Input!C747*Input!$F$10</f>
        <v>0</v>
      </c>
      <c r="N759" s="7">
        <f>(-C759*SIN(ATAN(Input!$F$5*Input!$F$10))+(M759-$M$18)*COS(ATAN(Input!$F$5*Input!$F$10)))*IF(Input!C747="",0,1)</f>
        <v>0</v>
      </c>
      <c r="O759" s="7">
        <f>(C759*COS(ATAN(Input!$F$5*Input!$F$10))+(M759-$M$18)*SIN(ATAN(Input!$F$5*Input!$F$10)))*IF(Input!C747="",0,1)</f>
        <v>0</v>
      </c>
      <c r="P759" s="7">
        <f t="shared" si="242"/>
        <v>0</v>
      </c>
      <c r="Q759" s="7">
        <f t="shared" si="243"/>
        <v>0</v>
      </c>
      <c r="R759" s="7">
        <f t="shared" si="244"/>
        <v>0</v>
      </c>
      <c r="S759" s="7">
        <f t="shared" si="245"/>
        <v>0</v>
      </c>
      <c r="T759" s="7">
        <f t="shared" si="246"/>
        <v>0</v>
      </c>
      <c r="U759" s="7">
        <f t="shared" si="247"/>
        <v>0</v>
      </c>
      <c r="V759" s="7">
        <f t="shared" si="248"/>
        <v>0</v>
      </c>
      <c r="W759" s="7">
        <f t="shared" si="249"/>
        <v>0</v>
      </c>
      <c r="X759" s="7">
        <f t="shared" si="250"/>
        <v>0</v>
      </c>
      <c r="Y759" s="7">
        <f t="shared" si="251"/>
        <v>0</v>
      </c>
      <c r="Z759" s="7">
        <f t="shared" ca="1" si="252"/>
        <v>0</v>
      </c>
      <c r="AA759" s="7">
        <f t="shared" ca="1" si="253"/>
        <v>0</v>
      </c>
      <c r="AB759" s="7">
        <f t="shared" ca="1" si="254"/>
        <v>0</v>
      </c>
      <c r="AC759" s="3"/>
      <c r="AD759" s="3"/>
    </row>
    <row r="760" spans="1:30" x14ac:dyDescent="0.2">
      <c r="A760" s="20">
        <v>0</v>
      </c>
      <c r="B760" s="20">
        <v>0</v>
      </c>
      <c r="C760" s="8">
        <f>IF(Input!C748="",0,A760-$A$18)</f>
        <v>0</v>
      </c>
      <c r="D760" s="8">
        <f>(B760-Input!$C$6-Input!$F$5*C760)*IF(Input!C748="",0,1)</f>
        <v>0</v>
      </c>
      <c r="E760" s="7">
        <f t="shared" si="234"/>
        <v>0</v>
      </c>
      <c r="F760" s="7">
        <f t="shared" si="235"/>
        <v>0</v>
      </c>
      <c r="G760" s="7">
        <f t="shared" si="236"/>
        <v>0</v>
      </c>
      <c r="H760" s="7">
        <f t="shared" si="237"/>
        <v>0</v>
      </c>
      <c r="I760" s="7">
        <f t="shared" si="238"/>
        <v>0</v>
      </c>
      <c r="J760" s="7">
        <f t="shared" si="239"/>
        <v>0</v>
      </c>
      <c r="K760" s="7">
        <f t="shared" si="240"/>
        <v>0</v>
      </c>
      <c r="L760" s="7">
        <f t="shared" si="241"/>
        <v>0</v>
      </c>
      <c r="M760" s="7">
        <f>Input!C748*Input!$F$10</f>
        <v>0</v>
      </c>
      <c r="N760" s="7">
        <f>(-C760*SIN(ATAN(Input!$F$5*Input!$F$10))+(M760-$M$18)*COS(ATAN(Input!$F$5*Input!$F$10)))*IF(Input!C748="",0,1)</f>
        <v>0</v>
      </c>
      <c r="O760" s="7">
        <f>(C760*COS(ATAN(Input!$F$5*Input!$F$10))+(M760-$M$18)*SIN(ATAN(Input!$F$5*Input!$F$10)))*IF(Input!C748="",0,1)</f>
        <v>0</v>
      </c>
      <c r="P760" s="7">
        <f t="shared" si="242"/>
        <v>0</v>
      </c>
      <c r="Q760" s="7">
        <f t="shared" si="243"/>
        <v>0</v>
      </c>
      <c r="R760" s="7">
        <f t="shared" si="244"/>
        <v>0</v>
      </c>
      <c r="S760" s="7">
        <f t="shared" si="245"/>
        <v>0</v>
      </c>
      <c r="T760" s="7">
        <f t="shared" si="246"/>
        <v>0</v>
      </c>
      <c r="U760" s="7">
        <f t="shared" si="247"/>
        <v>0</v>
      </c>
      <c r="V760" s="7">
        <f t="shared" si="248"/>
        <v>0</v>
      </c>
      <c r="W760" s="7">
        <f t="shared" si="249"/>
        <v>0</v>
      </c>
      <c r="X760" s="7">
        <f t="shared" si="250"/>
        <v>0</v>
      </c>
      <c r="Y760" s="7">
        <f t="shared" si="251"/>
        <v>0</v>
      </c>
      <c r="Z760" s="7">
        <f t="shared" ca="1" si="252"/>
        <v>0</v>
      </c>
      <c r="AA760" s="7">
        <f t="shared" ca="1" si="253"/>
        <v>0</v>
      </c>
      <c r="AB760" s="7">
        <f t="shared" ca="1" si="254"/>
        <v>0</v>
      </c>
      <c r="AC760" s="3"/>
      <c r="AD760" s="3"/>
    </row>
    <row r="761" spans="1:30" x14ac:dyDescent="0.2">
      <c r="A761" s="20">
        <v>0</v>
      </c>
      <c r="B761" s="20">
        <v>0</v>
      </c>
      <c r="C761" s="8">
        <f>IF(Input!C749="",0,A761-$A$18)</f>
        <v>0</v>
      </c>
      <c r="D761" s="8">
        <f>(B761-Input!$C$6-Input!$F$5*C761)*IF(Input!C749="",0,1)</f>
        <v>0</v>
      </c>
      <c r="E761" s="7">
        <f t="shared" si="234"/>
        <v>0</v>
      </c>
      <c r="F761" s="7">
        <f t="shared" si="235"/>
        <v>0</v>
      </c>
      <c r="G761" s="7">
        <f t="shared" si="236"/>
        <v>0</v>
      </c>
      <c r="H761" s="7">
        <f t="shared" si="237"/>
        <v>0</v>
      </c>
      <c r="I761" s="7">
        <f t="shared" si="238"/>
        <v>0</v>
      </c>
      <c r="J761" s="7">
        <f t="shared" si="239"/>
        <v>0</v>
      </c>
      <c r="K761" s="7">
        <f t="shared" si="240"/>
        <v>0</v>
      </c>
      <c r="L761" s="7">
        <f t="shared" si="241"/>
        <v>0</v>
      </c>
      <c r="M761" s="7">
        <f>Input!C749*Input!$F$10</f>
        <v>0</v>
      </c>
      <c r="N761" s="7">
        <f>(-C761*SIN(ATAN(Input!$F$5*Input!$F$10))+(M761-$M$18)*COS(ATAN(Input!$F$5*Input!$F$10)))*IF(Input!C749="",0,1)</f>
        <v>0</v>
      </c>
      <c r="O761" s="7">
        <f>(C761*COS(ATAN(Input!$F$5*Input!$F$10))+(M761-$M$18)*SIN(ATAN(Input!$F$5*Input!$F$10)))*IF(Input!C749="",0,1)</f>
        <v>0</v>
      </c>
      <c r="P761" s="7">
        <f t="shared" si="242"/>
        <v>0</v>
      </c>
      <c r="Q761" s="7">
        <f t="shared" si="243"/>
        <v>0</v>
      </c>
      <c r="R761" s="7">
        <f t="shared" si="244"/>
        <v>0</v>
      </c>
      <c r="S761" s="7">
        <f t="shared" si="245"/>
        <v>0</v>
      </c>
      <c r="T761" s="7">
        <f t="shared" si="246"/>
        <v>0</v>
      </c>
      <c r="U761" s="7">
        <f t="shared" si="247"/>
        <v>0</v>
      </c>
      <c r="V761" s="7">
        <f t="shared" si="248"/>
        <v>0</v>
      </c>
      <c r="W761" s="7">
        <f t="shared" si="249"/>
        <v>0</v>
      </c>
      <c r="X761" s="7">
        <f t="shared" si="250"/>
        <v>0</v>
      </c>
      <c r="Y761" s="7">
        <f t="shared" si="251"/>
        <v>0</v>
      </c>
      <c r="Z761" s="7">
        <f t="shared" ca="1" si="252"/>
        <v>0</v>
      </c>
      <c r="AA761" s="7">
        <f t="shared" ca="1" si="253"/>
        <v>0</v>
      </c>
      <c r="AB761" s="7">
        <f t="shared" ca="1" si="254"/>
        <v>0</v>
      </c>
      <c r="AC761" s="3"/>
      <c r="AD761" s="3"/>
    </row>
    <row r="762" spans="1:30" x14ac:dyDescent="0.2">
      <c r="A762" s="20">
        <v>0</v>
      </c>
      <c r="B762" s="20">
        <v>0</v>
      </c>
      <c r="C762" s="8">
        <f>IF(Input!C750="",0,A762-$A$18)</f>
        <v>0</v>
      </c>
      <c r="D762" s="8">
        <f>(B762-Input!$C$6-Input!$F$5*C762)*IF(Input!C750="",0,1)</f>
        <v>0</v>
      </c>
      <c r="E762" s="7">
        <f t="shared" si="234"/>
        <v>0</v>
      </c>
      <c r="F762" s="7">
        <f t="shared" si="235"/>
        <v>0</v>
      </c>
      <c r="G762" s="7">
        <f t="shared" si="236"/>
        <v>0</v>
      </c>
      <c r="H762" s="7">
        <f t="shared" si="237"/>
        <v>0</v>
      </c>
      <c r="I762" s="7">
        <f t="shared" si="238"/>
        <v>0</v>
      </c>
      <c r="J762" s="7">
        <f t="shared" si="239"/>
        <v>0</v>
      </c>
      <c r="K762" s="7">
        <f t="shared" si="240"/>
        <v>0</v>
      </c>
      <c r="L762" s="7">
        <f t="shared" si="241"/>
        <v>0</v>
      </c>
      <c r="M762" s="7">
        <f>Input!C750*Input!$F$10</f>
        <v>0</v>
      </c>
      <c r="N762" s="7">
        <f>(-C762*SIN(ATAN(Input!$F$5*Input!$F$10))+(M762-$M$18)*COS(ATAN(Input!$F$5*Input!$F$10)))*IF(Input!C750="",0,1)</f>
        <v>0</v>
      </c>
      <c r="O762" s="7">
        <f>(C762*COS(ATAN(Input!$F$5*Input!$F$10))+(M762-$M$18)*SIN(ATAN(Input!$F$5*Input!$F$10)))*IF(Input!C750="",0,1)</f>
        <v>0</v>
      </c>
      <c r="P762" s="7">
        <f t="shared" si="242"/>
        <v>0</v>
      </c>
      <c r="Q762" s="7">
        <f t="shared" si="243"/>
        <v>0</v>
      </c>
      <c r="R762" s="7">
        <f t="shared" si="244"/>
        <v>0</v>
      </c>
      <c r="S762" s="7">
        <f t="shared" si="245"/>
        <v>0</v>
      </c>
      <c r="T762" s="7">
        <f t="shared" si="246"/>
        <v>0</v>
      </c>
      <c r="U762" s="7">
        <f t="shared" si="247"/>
        <v>0</v>
      </c>
      <c r="V762" s="7">
        <f t="shared" si="248"/>
        <v>0</v>
      </c>
      <c r="W762" s="7">
        <f t="shared" si="249"/>
        <v>0</v>
      </c>
      <c r="X762" s="7">
        <f t="shared" si="250"/>
        <v>0</v>
      </c>
      <c r="Y762" s="7">
        <f t="shared" si="251"/>
        <v>0</v>
      </c>
      <c r="Z762" s="7">
        <f t="shared" ca="1" si="252"/>
        <v>0</v>
      </c>
      <c r="AA762" s="7">
        <f t="shared" ca="1" si="253"/>
        <v>0</v>
      </c>
      <c r="AB762" s="7">
        <f t="shared" ca="1" si="254"/>
        <v>0</v>
      </c>
      <c r="AC762" s="3"/>
      <c r="AD762" s="3"/>
    </row>
    <row r="763" spans="1:30" x14ac:dyDescent="0.2">
      <c r="A763" s="20">
        <v>0</v>
      </c>
      <c r="B763" s="20">
        <v>0</v>
      </c>
      <c r="C763" s="8">
        <f>IF(Input!C751="",0,A763-$A$18)</f>
        <v>0</v>
      </c>
      <c r="D763" s="8">
        <f>(B763-Input!$C$6-Input!$F$5*C763)*IF(Input!C751="",0,1)</f>
        <v>0</v>
      </c>
      <c r="E763" s="7">
        <f t="shared" si="234"/>
        <v>0</v>
      </c>
      <c r="F763" s="7">
        <f t="shared" si="235"/>
        <v>0</v>
      </c>
      <c r="G763" s="7">
        <f t="shared" si="236"/>
        <v>0</v>
      </c>
      <c r="H763" s="7">
        <f t="shared" si="237"/>
        <v>0</v>
      </c>
      <c r="I763" s="7">
        <f t="shared" si="238"/>
        <v>0</v>
      </c>
      <c r="J763" s="7">
        <f t="shared" si="239"/>
        <v>0</v>
      </c>
      <c r="K763" s="7">
        <f t="shared" si="240"/>
        <v>0</v>
      </c>
      <c r="L763" s="7">
        <f t="shared" si="241"/>
        <v>0</v>
      </c>
      <c r="M763" s="7">
        <f>Input!C751*Input!$F$10</f>
        <v>0</v>
      </c>
      <c r="N763" s="7">
        <f>(-C763*SIN(ATAN(Input!$F$5*Input!$F$10))+(M763-$M$18)*COS(ATAN(Input!$F$5*Input!$F$10)))*IF(Input!C751="",0,1)</f>
        <v>0</v>
      </c>
      <c r="O763" s="7">
        <f>(C763*COS(ATAN(Input!$F$5*Input!$F$10))+(M763-$M$18)*SIN(ATAN(Input!$F$5*Input!$F$10)))*IF(Input!C751="",0,1)</f>
        <v>0</v>
      </c>
      <c r="P763" s="7">
        <f t="shared" si="242"/>
        <v>0</v>
      </c>
      <c r="Q763" s="7">
        <f t="shared" si="243"/>
        <v>0</v>
      </c>
      <c r="R763" s="7">
        <f t="shared" si="244"/>
        <v>0</v>
      </c>
      <c r="S763" s="7">
        <f t="shared" si="245"/>
        <v>0</v>
      </c>
      <c r="T763" s="7">
        <f t="shared" si="246"/>
        <v>0</v>
      </c>
      <c r="U763" s="7">
        <f t="shared" si="247"/>
        <v>0</v>
      </c>
      <c r="V763" s="7">
        <f t="shared" si="248"/>
        <v>0</v>
      </c>
      <c r="W763" s="7">
        <f t="shared" si="249"/>
        <v>0</v>
      </c>
      <c r="X763" s="7">
        <f t="shared" si="250"/>
        <v>0</v>
      </c>
      <c r="Y763" s="7">
        <f t="shared" si="251"/>
        <v>0</v>
      </c>
      <c r="Z763" s="7">
        <f t="shared" ca="1" si="252"/>
        <v>0</v>
      </c>
      <c r="AA763" s="7">
        <f t="shared" ca="1" si="253"/>
        <v>0</v>
      </c>
      <c r="AB763" s="7">
        <f t="shared" ca="1" si="254"/>
        <v>0</v>
      </c>
      <c r="AC763" s="3"/>
      <c r="AD763" s="3"/>
    </row>
    <row r="764" spans="1:30" x14ac:dyDescent="0.2">
      <c r="A764" s="20">
        <v>0</v>
      </c>
      <c r="B764" s="20">
        <v>0</v>
      </c>
      <c r="C764" s="8">
        <f>IF(Input!C752="",0,A764-$A$18)</f>
        <v>0</v>
      </c>
      <c r="D764" s="8">
        <f>(B764-Input!$C$6-Input!$F$5*C764)*IF(Input!C752="",0,1)</f>
        <v>0</v>
      </c>
      <c r="E764" s="7">
        <f t="shared" si="234"/>
        <v>0</v>
      </c>
      <c r="F764" s="7">
        <f t="shared" si="235"/>
        <v>0</v>
      </c>
      <c r="G764" s="7">
        <f t="shared" si="236"/>
        <v>0</v>
      </c>
      <c r="H764" s="7">
        <f t="shared" si="237"/>
        <v>0</v>
      </c>
      <c r="I764" s="7">
        <f t="shared" si="238"/>
        <v>0</v>
      </c>
      <c r="J764" s="7">
        <f t="shared" si="239"/>
        <v>0</v>
      </c>
      <c r="K764" s="7">
        <f t="shared" si="240"/>
        <v>0</v>
      </c>
      <c r="L764" s="7">
        <f t="shared" si="241"/>
        <v>0</v>
      </c>
      <c r="M764" s="7">
        <f>Input!C752*Input!$F$10</f>
        <v>0</v>
      </c>
      <c r="N764" s="7">
        <f>(-C764*SIN(ATAN(Input!$F$5*Input!$F$10))+(M764-$M$18)*COS(ATAN(Input!$F$5*Input!$F$10)))*IF(Input!C752="",0,1)</f>
        <v>0</v>
      </c>
      <c r="O764" s="7">
        <f>(C764*COS(ATAN(Input!$F$5*Input!$F$10))+(M764-$M$18)*SIN(ATAN(Input!$F$5*Input!$F$10)))*IF(Input!C752="",0,1)</f>
        <v>0</v>
      </c>
      <c r="P764" s="7">
        <f t="shared" si="242"/>
        <v>0</v>
      </c>
      <c r="Q764" s="7">
        <f t="shared" si="243"/>
        <v>0</v>
      </c>
      <c r="R764" s="7">
        <f t="shared" si="244"/>
        <v>0</v>
      </c>
      <c r="S764" s="7">
        <f t="shared" si="245"/>
        <v>0</v>
      </c>
      <c r="T764" s="7">
        <f t="shared" si="246"/>
        <v>0</v>
      </c>
      <c r="U764" s="7">
        <f t="shared" si="247"/>
        <v>0</v>
      </c>
      <c r="V764" s="7">
        <f t="shared" si="248"/>
        <v>0</v>
      </c>
      <c r="W764" s="7">
        <f t="shared" si="249"/>
        <v>0</v>
      </c>
      <c r="X764" s="7">
        <f t="shared" si="250"/>
        <v>0</v>
      </c>
      <c r="Y764" s="7">
        <f t="shared" si="251"/>
        <v>0</v>
      </c>
      <c r="Z764" s="7">
        <f t="shared" ca="1" si="252"/>
        <v>0</v>
      </c>
      <c r="AA764" s="7">
        <f t="shared" ca="1" si="253"/>
        <v>0</v>
      </c>
      <c r="AB764" s="7">
        <f t="shared" ca="1" si="254"/>
        <v>0</v>
      </c>
      <c r="AC764" s="3"/>
      <c r="AD764" s="3"/>
    </row>
    <row r="765" spans="1:30" x14ac:dyDescent="0.2">
      <c r="A765" s="20">
        <v>0</v>
      </c>
      <c r="B765" s="20">
        <v>0</v>
      </c>
      <c r="C765" s="8">
        <f>IF(Input!C753="",0,A765-$A$18)</f>
        <v>0</v>
      </c>
      <c r="D765" s="8">
        <f>(B765-Input!$C$6-Input!$F$5*C765)*IF(Input!C753="",0,1)</f>
        <v>0</v>
      </c>
      <c r="E765" s="7">
        <f t="shared" si="234"/>
        <v>0</v>
      </c>
      <c r="F765" s="7">
        <f t="shared" si="235"/>
        <v>0</v>
      </c>
      <c r="G765" s="7">
        <f t="shared" si="236"/>
        <v>0</v>
      </c>
      <c r="H765" s="7">
        <f t="shared" si="237"/>
        <v>0</v>
      </c>
      <c r="I765" s="7">
        <f t="shared" si="238"/>
        <v>0</v>
      </c>
      <c r="J765" s="7">
        <f t="shared" si="239"/>
        <v>0</v>
      </c>
      <c r="K765" s="7">
        <f t="shared" si="240"/>
        <v>0</v>
      </c>
      <c r="L765" s="7">
        <f t="shared" si="241"/>
        <v>0</v>
      </c>
      <c r="M765" s="7">
        <f>Input!C753*Input!$F$10</f>
        <v>0</v>
      </c>
      <c r="N765" s="7">
        <f>(-C765*SIN(ATAN(Input!$F$5*Input!$F$10))+(M765-$M$18)*COS(ATAN(Input!$F$5*Input!$F$10)))*IF(Input!C753="",0,1)</f>
        <v>0</v>
      </c>
      <c r="O765" s="7">
        <f>(C765*COS(ATAN(Input!$F$5*Input!$F$10))+(M765-$M$18)*SIN(ATAN(Input!$F$5*Input!$F$10)))*IF(Input!C753="",0,1)</f>
        <v>0</v>
      </c>
      <c r="P765" s="7">
        <f t="shared" si="242"/>
        <v>0</v>
      </c>
      <c r="Q765" s="7">
        <f t="shared" si="243"/>
        <v>0</v>
      </c>
      <c r="R765" s="7">
        <f t="shared" si="244"/>
        <v>0</v>
      </c>
      <c r="S765" s="7">
        <f t="shared" si="245"/>
        <v>0</v>
      </c>
      <c r="T765" s="7">
        <f t="shared" si="246"/>
        <v>0</v>
      </c>
      <c r="U765" s="7">
        <f t="shared" si="247"/>
        <v>0</v>
      </c>
      <c r="V765" s="7">
        <f t="shared" si="248"/>
        <v>0</v>
      </c>
      <c r="W765" s="7">
        <f t="shared" si="249"/>
        <v>0</v>
      </c>
      <c r="X765" s="7">
        <f t="shared" si="250"/>
        <v>0</v>
      </c>
      <c r="Y765" s="7">
        <f t="shared" si="251"/>
        <v>0</v>
      </c>
      <c r="Z765" s="7">
        <f t="shared" ca="1" si="252"/>
        <v>0</v>
      </c>
      <c r="AA765" s="7">
        <f t="shared" ca="1" si="253"/>
        <v>0</v>
      </c>
      <c r="AB765" s="7">
        <f t="shared" ca="1" si="254"/>
        <v>0</v>
      </c>
      <c r="AC765" s="3"/>
      <c r="AD765" s="3"/>
    </row>
    <row r="766" spans="1:30" x14ac:dyDescent="0.2">
      <c r="A766" s="20">
        <v>0</v>
      </c>
      <c r="B766" s="20">
        <v>0</v>
      </c>
      <c r="C766" s="8">
        <f>IF(Input!C754="",0,A766-$A$18)</f>
        <v>0</v>
      </c>
      <c r="D766" s="8">
        <f>(B766-Input!$C$6-Input!$F$5*C766)*IF(Input!C754="",0,1)</f>
        <v>0</v>
      </c>
      <c r="E766" s="7">
        <f t="shared" si="234"/>
        <v>0</v>
      </c>
      <c r="F766" s="7">
        <f t="shared" si="235"/>
        <v>0</v>
      </c>
      <c r="G766" s="7">
        <f t="shared" si="236"/>
        <v>0</v>
      </c>
      <c r="H766" s="7">
        <f t="shared" si="237"/>
        <v>0</v>
      </c>
      <c r="I766" s="7">
        <f t="shared" si="238"/>
        <v>0</v>
      </c>
      <c r="J766" s="7">
        <f t="shared" si="239"/>
        <v>0</v>
      </c>
      <c r="K766" s="7">
        <f t="shared" si="240"/>
        <v>0</v>
      </c>
      <c r="L766" s="7">
        <f t="shared" si="241"/>
        <v>0</v>
      </c>
      <c r="M766" s="7">
        <f>Input!C754*Input!$F$10</f>
        <v>0</v>
      </c>
      <c r="N766" s="7">
        <f>(-C766*SIN(ATAN(Input!$F$5*Input!$F$10))+(M766-$M$18)*COS(ATAN(Input!$F$5*Input!$F$10)))*IF(Input!C754="",0,1)</f>
        <v>0</v>
      </c>
      <c r="O766" s="7">
        <f>(C766*COS(ATAN(Input!$F$5*Input!$F$10))+(M766-$M$18)*SIN(ATAN(Input!$F$5*Input!$F$10)))*IF(Input!C754="",0,1)</f>
        <v>0</v>
      </c>
      <c r="P766" s="7">
        <f t="shared" si="242"/>
        <v>0</v>
      </c>
      <c r="Q766" s="7">
        <f t="shared" si="243"/>
        <v>0</v>
      </c>
      <c r="R766" s="7">
        <f t="shared" si="244"/>
        <v>0</v>
      </c>
      <c r="S766" s="7">
        <f t="shared" si="245"/>
        <v>0</v>
      </c>
      <c r="T766" s="7">
        <f t="shared" si="246"/>
        <v>0</v>
      </c>
      <c r="U766" s="7">
        <f t="shared" si="247"/>
        <v>0</v>
      </c>
      <c r="V766" s="7">
        <f t="shared" si="248"/>
        <v>0</v>
      </c>
      <c r="W766" s="7">
        <f t="shared" si="249"/>
        <v>0</v>
      </c>
      <c r="X766" s="7">
        <f t="shared" si="250"/>
        <v>0</v>
      </c>
      <c r="Y766" s="7">
        <f t="shared" si="251"/>
        <v>0</v>
      </c>
      <c r="Z766" s="7">
        <f t="shared" ca="1" si="252"/>
        <v>0</v>
      </c>
      <c r="AA766" s="7">
        <f t="shared" ca="1" si="253"/>
        <v>0</v>
      </c>
      <c r="AB766" s="7">
        <f t="shared" ca="1" si="254"/>
        <v>0</v>
      </c>
      <c r="AC766" s="3"/>
      <c r="AD766" s="3"/>
    </row>
    <row r="767" spans="1:30" x14ac:dyDescent="0.2">
      <c r="A767" s="20">
        <v>0</v>
      </c>
      <c r="B767" s="20">
        <v>0</v>
      </c>
      <c r="C767" s="8">
        <f>IF(Input!C755="",0,A767-$A$18)</f>
        <v>0</v>
      </c>
      <c r="D767" s="8">
        <f>(B767-Input!$C$6-Input!$F$5*C767)*IF(Input!C755="",0,1)</f>
        <v>0</v>
      </c>
      <c r="E767" s="7">
        <f t="shared" si="234"/>
        <v>0</v>
      </c>
      <c r="F767" s="7">
        <f t="shared" si="235"/>
        <v>0</v>
      </c>
      <c r="G767" s="7">
        <f t="shared" si="236"/>
        <v>0</v>
      </c>
      <c r="H767" s="7">
        <f t="shared" si="237"/>
        <v>0</v>
      </c>
      <c r="I767" s="7">
        <f t="shared" si="238"/>
        <v>0</v>
      </c>
      <c r="J767" s="7">
        <f t="shared" si="239"/>
        <v>0</v>
      </c>
      <c r="K767" s="7">
        <f t="shared" si="240"/>
        <v>0</v>
      </c>
      <c r="L767" s="7">
        <f t="shared" si="241"/>
        <v>0</v>
      </c>
      <c r="M767" s="7">
        <f>Input!C755*Input!$F$10</f>
        <v>0</v>
      </c>
      <c r="N767" s="7">
        <f>(-C767*SIN(ATAN(Input!$F$5*Input!$F$10))+(M767-$M$18)*COS(ATAN(Input!$F$5*Input!$F$10)))*IF(Input!C755="",0,1)</f>
        <v>0</v>
      </c>
      <c r="O767" s="7">
        <f>(C767*COS(ATAN(Input!$F$5*Input!$F$10))+(M767-$M$18)*SIN(ATAN(Input!$F$5*Input!$F$10)))*IF(Input!C755="",0,1)</f>
        <v>0</v>
      </c>
      <c r="P767" s="7">
        <f t="shared" si="242"/>
        <v>0</v>
      </c>
      <c r="Q767" s="7">
        <f t="shared" si="243"/>
        <v>0</v>
      </c>
      <c r="R767" s="7">
        <f t="shared" si="244"/>
        <v>0</v>
      </c>
      <c r="S767" s="7">
        <f t="shared" si="245"/>
        <v>0</v>
      </c>
      <c r="T767" s="7">
        <f t="shared" si="246"/>
        <v>0</v>
      </c>
      <c r="U767" s="7">
        <f t="shared" si="247"/>
        <v>0</v>
      </c>
      <c r="V767" s="7">
        <f t="shared" si="248"/>
        <v>0</v>
      </c>
      <c r="W767" s="7">
        <f t="shared" si="249"/>
        <v>0</v>
      </c>
      <c r="X767" s="7">
        <f t="shared" si="250"/>
        <v>0</v>
      </c>
      <c r="Y767" s="7">
        <f t="shared" si="251"/>
        <v>0</v>
      </c>
      <c r="Z767" s="7">
        <f t="shared" ca="1" si="252"/>
        <v>0</v>
      </c>
      <c r="AA767" s="7">
        <f t="shared" ca="1" si="253"/>
        <v>0</v>
      </c>
      <c r="AB767" s="7">
        <f t="shared" ca="1" si="254"/>
        <v>0</v>
      </c>
      <c r="AC767" s="3"/>
      <c r="AD767" s="3"/>
    </row>
    <row r="768" spans="1:30" x14ac:dyDescent="0.2">
      <c r="A768" s="20">
        <v>0</v>
      </c>
      <c r="B768" s="20">
        <v>0</v>
      </c>
      <c r="C768" s="8">
        <f>IF(Input!C756="",0,A768-$A$18)</f>
        <v>0</v>
      </c>
      <c r="D768" s="8">
        <f>(B768-Input!$C$6-Input!$F$5*C768)*IF(Input!C756="",0,1)</f>
        <v>0</v>
      </c>
      <c r="E768" s="7">
        <f t="shared" si="234"/>
        <v>0</v>
      </c>
      <c r="F768" s="7">
        <f t="shared" si="235"/>
        <v>0</v>
      </c>
      <c r="G768" s="7">
        <f t="shared" si="236"/>
        <v>0</v>
      </c>
      <c r="H768" s="7">
        <f t="shared" si="237"/>
        <v>0</v>
      </c>
      <c r="I768" s="7">
        <f t="shared" si="238"/>
        <v>0</v>
      </c>
      <c r="J768" s="7">
        <f t="shared" si="239"/>
        <v>0</v>
      </c>
      <c r="K768" s="7">
        <f t="shared" si="240"/>
        <v>0</v>
      </c>
      <c r="L768" s="7">
        <f t="shared" si="241"/>
        <v>0</v>
      </c>
      <c r="M768" s="7">
        <f>Input!C756*Input!$F$10</f>
        <v>0</v>
      </c>
      <c r="N768" s="7">
        <f>(-C768*SIN(ATAN(Input!$F$5*Input!$F$10))+(M768-$M$18)*COS(ATAN(Input!$F$5*Input!$F$10)))*IF(Input!C756="",0,1)</f>
        <v>0</v>
      </c>
      <c r="O768" s="7">
        <f>(C768*COS(ATAN(Input!$F$5*Input!$F$10))+(M768-$M$18)*SIN(ATAN(Input!$F$5*Input!$F$10)))*IF(Input!C756="",0,1)</f>
        <v>0</v>
      </c>
      <c r="P768" s="7">
        <f t="shared" si="242"/>
        <v>0</v>
      </c>
      <c r="Q768" s="7">
        <f t="shared" si="243"/>
        <v>0</v>
      </c>
      <c r="R768" s="7">
        <f t="shared" si="244"/>
        <v>0</v>
      </c>
      <c r="S768" s="7">
        <f t="shared" si="245"/>
        <v>0</v>
      </c>
      <c r="T768" s="7">
        <f t="shared" si="246"/>
        <v>0</v>
      </c>
      <c r="U768" s="7">
        <f t="shared" si="247"/>
        <v>0</v>
      </c>
      <c r="V768" s="7">
        <f t="shared" si="248"/>
        <v>0</v>
      </c>
      <c r="W768" s="7">
        <f t="shared" si="249"/>
        <v>0</v>
      </c>
      <c r="X768" s="7">
        <f t="shared" si="250"/>
        <v>0</v>
      </c>
      <c r="Y768" s="7">
        <f t="shared" si="251"/>
        <v>0</v>
      </c>
      <c r="Z768" s="7">
        <f t="shared" ca="1" si="252"/>
        <v>0</v>
      </c>
      <c r="AA768" s="7">
        <f t="shared" ca="1" si="253"/>
        <v>0</v>
      </c>
      <c r="AB768" s="7">
        <f t="shared" ca="1" si="254"/>
        <v>0</v>
      </c>
      <c r="AC768" s="3"/>
      <c r="AD768" s="3"/>
    </row>
    <row r="769" spans="1:30" x14ac:dyDescent="0.2">
      <c r="A769" s="20">
        <v>0</v>
      </c>
      <c r="B769" s="20">
        <v>0</v>
      </c>
      <c r="C769" s="8">
        <f>IF(Input!C757="",0,A769-$A$18)</f>
        <v>0</v>
      </c>
      <c r="D769" s="8">
        <f>(B769-Input!$C$6-Input!$F$5*C769)*IF(Input!C757="",0,1)</f>
        <v>0</v>
      </c>
      <c r="E769" s="7">
        <f t="shared" si="234"/>
        <v>0</v>
      </c>
      <c r="F769" s="7">
        <f t="shared" si="235"/>
        <v>0</v>
      </c>
      <c r="G769" s="7">
        <f t="shared" si="236"/>
        <v>0</v>
      </c>
      <c r="H769" s="7">
        <f t="shared" si="237"/>
        <v>0</v>
      </c>
      <c r="I769" s="7">
        <f t="shared" si="238"/>
        <v>0</v>
      </c>
      <c r="J769" s="7">
        <f t="shared" si="239"/>
        <v>0</v>
      </c>
      <c r="K769" s="7">
        <f t="shared" si="240"/>
        <v>0</v>
      </c>
      <c r="L769" s="7">
        <f t="shared" si="241"/>
        <v>0</v>
      </c>
      <c r="M769" s="7">
        <f>Input!C757*Input!$F$10</f>
        <v>0</v>
      </c>
      <c r="N769" s="7">
        <f>(-C769*SIN(ATAN(Input!$F$5*Input!$F$10))+(M769-$M$18)*COS(ATAN(Input!$F$5*Input!$F$10)))*IF(Input!C757="",0,1)</f>
        <v>0</v>
      </c>
      <c r="O769" s="7">
        <f>(C769*COS(ATAN(Input!$F$5*Input!$F$10))+(M769-$M$18)*SIN(ATAN(Input!$F$5*Input!$F$10)))*IF(Input!C757="",0,1)</f>
        <v>0</v>
      </c>
      <c r="P769" s="7">
        <f t="shared" si="242"/>
        <v>0</v>
      </c>
      <c r="Q769" s="7">
        <f t="shared" si="243"/>
        <v>0</v>
      </c>
      <c r="R769" s="7">
        <f t="shared" si="244"/>
        <v>0</v>
      </c>
      <c r="S769" s="7">
        <f t="shared" si="245"/>
        <v>0</v>
      </c>
      <c r="T769" s="7">
        <f t="shared" si="246"/>
        <v>0</v>
      </c>
      <c r="U769" s="7">
        <f t="shared" si="247"/>
        <v>0</v>
      </c>
      <c r="V769" s="7">
        <f t="shared" si="248"/>
        <v>0</v>
      </c>
      <c r="W769" s="7">
        <f t="shared" si="249"/>
        <v>0</v>
      </c>
      <c r="X769" s="7">
        <f t="shared" si="250"/>
        <v>0</v>
      </c>
      <c r="Y769" s="7">
        <f t="shared" si="251"/>
        <v>0</v>
      </c>
      <c r="Z769" s="7">
        <f t="shared" ca="1" si="252"/>
        <v>0</v>
      </c>
      <c r="AA769" s="7">
        <f t="shared" ca="1" si="253"/>
        <v>0</v>
      </c>
      <c r="AB769" s="7">
        <f t="shared" ca="1" si="254"/>
        <v>0</v>
      </c>
      <c r="AC769" s="3"/>
      <c r="AD769" s="3"/>
    </row>
    <row r="770" spans="1:30" x14ac:dyDescent="0.2">
      <c r="A770" s="20">
        <v>0</v>
      </c>
      <c r="B770" s="20">
        <v>0</v>
      </c>
      <c r="C770" s="8">
        <f>IF(Input!C758="",0,A770-$A$18)</f>
        <v>0</v>
      </c>
      <c r="D770" s="8">
        <f>(B770-Input!$C$6-Input!$F$5*C770)*IF(Input!C758="",0,1)</f>
        <v>0</v>
      </c>
      <c r="E770" s="7">
        <f t="shared" si="234"/>
        <v>0</v>
      </c>
      <c r="F770" s="7">
        <f t="shared" si="235"/>
        <v>0</v>
      </c>
      <c r="G770" s="7">
        <f t="shared" si="236"/>
        <v>0</v>
      </c>
      <c r="H770" s="7">
        <f t="shared" si="237"/>
        <v>0</v>
      </c>
      <c r="I770" s="7">
        <f t="shared" si="238"/>
        <v>0</v>
      </c>
      <c r="J770" s="7">
        <f t="shared" si="239"/>
        <v>0</v>
      </c>
      <c r="K770" s="7">
        <f t="shared" si="240"/>
        <v>0</v>
      </c>
      <c r="L770" s="7">
        <f t="shared" si="241"/>
        <v>0</v>
      </c>
      <c r="M770" s="7">
        <f>Input!C758*Input!$F$10</f>
        <v>0</v>
      </c>
      <c r="N770" s="7">
        <f>(-C770*SIN(ATAN(Input!$F$5*Input!$F$10))+(M770-$M$18)*COS(ATAN(Input!$F$5*Input!$F$10)))*IF(Input!C758="",0,1)</f>
        <v>0</v>
      </c>
      <c r="O770" s="7">
        <f>(C770*COS(ATAN(Input!$F$5*Input!$F$10))+(M770-$M$18)*SIN(ATAN(Input!$F$5*Input!$F$10)))*IF(Input!C758="",0,1)</f>
        <v>0</v>
      </c>
      <c r="P770" s="7">
        <f t="shared" si="242"/>
        <v>0</v>
      </c>
      <c r="Q770" s="7">
        <f t="shared" si="243"/>
        <v>0</v>
      </c>
      <c r="R770" s="7">
        <f t="shared" si="244"/>
        <v>0</v>
      </c>
      <c r="S770" s="7">
        <f t="shared" si="245"/>
        <v>0</v>
      </c>
      <c r="T770" s="7">
        <f t="shared" si="246"/>
        <v>0</v>
      </c>
      <c r="U770" s="7">
        <f t="shared" si="247"/>
        <v>0</v>
      </c>
      <c r="V770" s="7">
        <f t="shared" si="248"/>
        <v>0</v>
      </c>
      <c r="W770" s="7">
        <f t="shared" si="249"/>
        <v>0</v>
      </c>
      <c r="X770" s="7">
        <f t="shared" si="250"/>
        <v>0</v>
      </c>
      <c r="Y770" s="7">
        <f t="shared" si="251"/>
        <v>0</v>
      </c>
      <c r="Z770" s="7">
        <f t="shared" ca="1" si="252"/>
        <v>0</v>
      </c>
      <c r="AA770" s="7">
        <f t="shared" ca="1" si="253"/>
        <v>0</v>
      </c>
      <c r="AB770" s="7">
        <f t="shared" ca="1" si="254"/>
        <v>0</v>
      </c>
      <c r="AC770" s="3"/>
      <c r="AD770" s="3"/>
    </row>
    <row r="771" spans="1:30" x14ac:dyDescent="0.2">
      <c r="A771" s="20">
        <v>0</v>
      </c>
      <c r="B771" s="20">
        <v>0</v>
      </c>
      <c r="C771" s="8">
        <f>IF(Input!C759="",0,A771-$A$18)</f>
        <v>0</v>
      </c>
      <c r="D771" s="8">
        <f>(B771-Input!$C$6-Input!$F$5*C771)*IF(Input!C759="",0,1)</f>
        <v>0</v>
      </c>
      <c r="E771" s="7">
        <f t="shared" si="234"/>
        <v>0</v>
      </c>
      <c r="F771" s="7">
        <f t="shared" si="235"/>
        <v>0</v>
      </c>
      <c r="G771" s="7">
        <f t="shared" si="236"/>
        <v>0</v>
      </c>
      <c r="H771" s="7">
        <f t="shared" si="237"/>
        <v>0</v>
      </c>
      <c r="I771" s="7">
        <f t="shared" si="238"/>
        <v>0</v>
      </c>
      <c r="J771" s="7">
        <f t="shared" si="239"/>
        <v>0</v>
      </c>
      <c r="K771" s="7">
        <f t="shared" si="240"/>
        <v>0</v>
      </c>
      <c r="L771" s="7">
        <f t="shared" si="241"/>
        <v>0</v>
      </c>
      <c r="M771" s="7">
        <f>Input!C759*Input!$F$10</f>
        <v>0</v>
      </c>
      <c r="N771" s="7">
        <f>(-C771*SIN(ATAN(Input!$F$5*Input!$F$10))+(M771-$M$18)*COS(ATAN(Input!$F$5*Input!$F$10)))*IF(Input!C759="",0,1)</f>
        <v>0</v>
      </c>
      <c r="O771" s="7">
        <f>(C771*COS(ATAN(Input!$F$5*Input!$F$10))+(M771-$M$18)*SIN(ATAN(Input!$F$5*Input!$F$10)))*IF(Input!C759="",0,1)</f>
        <v>0</v>
      </c>
      <c r="P771" s="7">
        <f t="shared" si="242"/>
        <v>0</v>
      </c>
      <c r="Q771" s="7">
        <f t="shared" si="243"/>
        <v>0</v>
      </c>
      <c r="R771" s="7">
        <f t="shared" si="244"/>
        <v>0</v>
      </c>
      <c r="S771" s="7">
        <f t="shared" si="245"/>
        <v>0</v>
      </c>
      <c r="T771" s="7">
        <f t="shared" si="246"/>
        <v>0</v>
      </c>
      <c r="U771" s="7">
        <f t="shared" si="247"/>
        <v>0</v>
      </c>
      <c r="V771" s="7">
        <f t="shared" si="248"/>
        <v>0</v>
      </c>
      <c r="W771" s="7">
        <f t="shared" si="249"/>
        <v>0</v>
      </c>
      <c r="X771" s="7">
        <f t="shared" si="250"/>
        <v>0</v>
      </c>
      <c r="Y771" s="7">
        <f t="shared" si="251"/>
        <v>0</v>
      </c>
      <c r="Z771" s="7">
        <f t="shared" ca="1" si="252"/>
        <v>0</v>
      </c>
      <c r="AA771" s="7">
        <f t="shared" ca="1" si="253"/>
        <v>0</v>
      </c>
      <c r="AB771" s="7">
        <f t="shared" ca="1" si="254"/>
        <v>0</v>
      </c>
      <c r="AC771" s="3"/>
      <c r="AD771" s="3"/>
    </row>
    <row r="772" spans="1:30" x14ac:dyDescent="0.2">
      <c r="A772" s="20">
        <v>0</v>
      </c>
      <c r="B772" s="20">
        <v>0</v>
      </c>
      <c r="C772" s="8">
        <f>IF(Input!C760="",0,A772-$A$18)</f>
        <v>0</v>
      </c>
      <c r="D772" s="8">
        <f>(B772-Input!$C$6-Input!$F$5*C772)*IF(Input!C760="",0,1)</f>
        <v>0</v>
      </c>
      <c r="E772" s="7">
        <f t="shared" si="234"/>
        <v>0</v>
      </c>
      <c r="F772" s="7">
        <f t="shared" si="235"/>
        <v>0</v>
      </c>
      <c r="G772" s="7">
        <f t="shared" si="236"/>
        <v>0</v>
      </c>
      <c r="H772" s="7">
        <f t="shared" si="237"/>
        <v>0</v>
      </c>
      <c r="I772" s="7">
        <f t="shared" si="238"/>
        <v>0</v>
      </c>
      <c r="J772" s="7">
        <f t="shared" si="239"/>
        <v>0</v>
      </c>
      <c r="K772" s="7">
        <f t="shared" si="240"/>
        <v>0</v>
      </c>
      <c r="L772" s="7">
        <f t="shared" si="241"/>
        <v>0</v>
      </c>
      <c r="M772" s="7">
        <f>Input!C760*Input!$F$10</f>
        <v>0</v>
      </c>
      <c r="N772" s="7">
        <f>(-C772*SIN(ATAN(Input!$F$5*Input!$F$10))+(M772-$M$18)*COS(ATAN(Input!$F$5*Input!$F$10)))*IF(Input!C760="",0,1)</f>
        <v>0</v>
      </c>
      <c r="O772" s="7">
        <f>(C772*COS(ATAN(Input!$F$5*Input!$F$10))+(M772-$M$18)*SIN(ATAN(Input!$F$5*Input!$F$10)))*IF(Input!C760="",0,1)</f>
        <v>0</v>
      </c>
      <c r="P772" s="7">
        <f t="shared" si="242"/>
        <v>0</v>
      </c>
      <c r="Q772" s="7">
        <f t="shared" si="243"/>
        <v>0</v>
      </c>
      <c r="R772" s="7">
        <f t="shared" si="244"/>
        <v>0</v>
      </c>
      <c r="S772" s="7">
        <f t="shared" si="245"/>
        <v>0</v>
      </c>
      <c r="T772" s="7">
        <f t="shared" si="246"/>
        <v>0</v>
      </c>
      <c r="U772" s="7">
        <f t="shared" si="247"/>
        <v>0</v>
      </c>
      <c r="V772" s="7">
        <f t="shared" si="248"/>
        <v>0</v>
      </c>
      <c r="W772" s="7">
        <f t="shared" si="249"/>
        <v>0</v>
      </c>
      <c r="X772" s="7">
        <f t="shared" si="250"/>
        <v>0</v>
      </c>
      <c r="Y772" s="7">
        <f t="shared" si="251"/>
        <v>0</v>
      </c>
      <c r="Z772" s="7">
        <f t="shared" ca="1" si="252"/>
        <v>0</v>
      </c>
      <c r="AA772" s="7">
        <f t="shared" ca="1" si="253"/>
        <v>0</v>
      </c>
      <c r="AB772" s="7">
        <f t="shared" ca="1" si="254"/>
        <v>0</v>
      </c>
      <c r="AC772" s="3"/>
      <c r="AD772" s="3"/>
    </row>
    <row r="773" spans="1:30" x14ac:dyDescent="0.2">
      <c r="A773" s="20">
        <v>0</v>
      </c>
      <c r="B773" s="20">
        <v>0</v>
      </c>
      <c r="C773" s="8">
        <f>IF(Input!C761="",0,A773-$A$18)</f>
        <v>0</v>
      </c>
      <c r="D773" s="8">
        <f>(B773-Input!$C$6-Input!$F$5*C773)*IF(Input!C761="",0,1)</f>
        <v>0</v>
      </c>
      <c r="E773" s="7">
        <f t="shared" si="234"/>
        <v>0</v>
      </c>
      <c r="F773" s="7">
        <f t="shared" si="235"/>
        <v>0</v>
      </c>
      <c r="G773" s="7">
        <f t="shared" si="236"/>
        <v>0</v>
      </c>
      <c r="H773" s="7">
        <f t="shared" si="237"/>
        <v>0</v>
      </c>
      <c r="I773" s="7">
        <f t="shared" si="238"/>
        <v>0</v>
      </c>
      <c r="J773" s="7">
        <f t="shared" si="239"/>
        <v>0</v>
      </c>
      <c r="K773" s="7">
        <f t="shared" si="240"/>
        <v>0</v>
      </c>
      <c r="L773" s="7">
        <f t="shared" si="241"/>
        <v>0</v>
      </c>
      <c r="M773" s="7">
        <f>Input!C761*Input!$F$10</f>
        <v>0</v>
      </c>
      <c r="N773" s="7">
        <f>(-C773*SIN(ATAN(Input!$F$5*Input!$F$10))+(M773-$M$18)*COS(ATAN(Input!$F$5*Input!$F$10)))*IF(Input!C761="",0,1)</f>
        <v>0</v>
      </c>
      <c r="O773" s="7">
        <f>(C773*COS(ATAN(Input!$F$5*Input!$F$10))+(M773-$M$18)*SIN(ATAN(Input!$F$5*Input!$F$10)))*IF(Input!C761="",0,1)</f>
        <v>0</v>
      </c>
      <c r="P773" s="7">
        <f t="shared" si="242"/>
        <v>0</v>
      </c>
      <c r="Q773" s="7">
        <f t="shared" si="243"/>
        <v>0</v>
      </c>
      <c r="R773" s="7">
        <f t="shared" si="244"/>
        <v>0</v>
      </c>
      <c r="S773" s="7">
        <f t="shared" si="245"/>
        <v>0</v>
      </c>
      <c r="T773" s="7">
        <f t="shared" si="246"/>
        <v>0</v>
      </c>
      <c r="U773" s="7">
        <f t="shared" si="247"/>
        <v>0</v>
      </c>
      <c r="V773" s="7">
        <f t="shared" si="248"/>
        <v>0</v>
      </c>
      <c r="W773" s="7">
        <f t="shared" si="249"/>
        <v>0</v>
      </c>
      <c r="X773" s="7">
        <f t="shared" si="250"/>
        <v>0</v>
      </c>
      <c r="Y773" s="7">
        <f t="shared" si="251"/>
        <v>0</v>
      </c>
      <c r="Z773" s="7">
        <f t="shared" ca="1" si="252"/>
        <v>0</v>
      </c>
      <c r="AA773" s="7">
        <f t="shared" ca="1" si="253"/>
        <v>0</v>
      </c>
      <c r="AB773" s="7">
        <f t="shared" ca="1" si="254"/>
        <v>0</v>
      </c>
      <c r="AC773" s="3"/>
      <c r="AD773" s="3"/>
    </row>
    <row r="774" spans="1:30" x14ac:dyDescent="0.2">
      <c r="A774" s="20">
        <v>0</v>
      </c>
      <c r="B774" s="20">
        <v>0</v>
      </c>
      <c r="C774" s="8">
        <f>IF(Input!C762="",0,A774-$A$18)</f>
        <v>0</v>
      </c>
      <c r="D774" s="8">
        <f>(B774-Input!$C$6-Input!$F$5*C774)*IF(Input!C762="",0,1)</f>
        <v>0</v>
      </c>
      <c r="E774" s="7">
        <f t="shared" si="234"/>
        <v>0</v>
      </c>
      <c r="F774" s="7">
        <f t="shared" si="235"/>
        <v>0</v>
      </c>
      <c r="G774" s="7">
        <f t="shared" si="236"/>
        <v>0</v>
      </c>
      <c r="H774" s="7">
        <f t="shared" si="237"/>
        <v>0</v>
      </c>
      <c r="I774" s="7">
        <f t="shared" si="238"/>
        <v>0</v>
      </c>
      <c r="J774" s="7">
        <f t="shared" si="239"/>
        <v>0</v>
      </c>
      <c r="K774" s="7">
        <f t="shared" si="240"/>
        <v>0</v>
      </c>
      <c r="L774" s="7">
        <f t="shared" si="241"/>
        <v>0</v>
      </c>
      <c r="M774" s="7">
        <f>Input!C762*Input!$F$10</f>
        <v>0</v>
      </c>
      <c r="N774" s="7">
        <f>(-C774*SIN(ATAN(Input!$F$5*Input!$F$10))+(M774-$M$18)*COS(ATAN(Input!$F$5*Input!$F$10)))*IF(Input!C762="",0,1)</f>
        <v>0</v>
      </c>
      <c r="O774" s="7">
        <f>(C774*COS(ATAN(Input!$F$5*Input!$F$10))+(M774-$M$18)*SIN(ATAN(Input!$F$5*Input!$F$10)))*IF(Input!C762="",0,1)</f>
        <v>0</v>
      </c>
      <c r="P774" s="7">
        <f t="shared" si="242"/>
        <v>0</v>
      </c>
      <c r="Q774" s="7">
        <f t="shared" si="243"/>
        <v>0</v>
      </c>
      <c r="R774" s="7">
        <f t="shared" si="244"/>
        <v>0</v>
      </c>
      <c r="S774" s="7">
        <f t="shared" si="245"/>
        <v>0</v>
      </c>
      <c r="T774" s="7">
        <f t="shared" si="246"/>
        <v>0</v>
      </c>
      <c r="U774" s="7">
        <f t="shared" si="247"/>
        <v>0</v>
      </c>
      <c r="V774" s="7">
        <f t="shared" si="248"/>
        <v>0</v>
      </c>
      <c r="W774" s="7">
        <f t="shared" si="249"/>
        <v>0</v>
      </c>
      <c r="X774" s="7">
        <f t="shared" si="250"/>
        <v>0</v>
      </c>
      <c r="Y774" s="7">
        <f t="shared" si="251"/>
        <v>0</v>
      </c>
      <c r="Z774" s="7">
        <f t="shared" ca="1" si="252"/>
        <v>0</v>
      </c>
      <c r="AA774" s="7">
        <f t="shared" ca="1" si="253"/>
        <v>0</v>
      </c>
      <c r="AB774" s="7">
        <f t="shared" ca="1" si="254"/>
        <v>0</v>
      </c>
      <c r="AC774" s="3"/>
      <c r="AD774" s="3"/>
    </row>
    <row r="775" spans="1:30" x14ac:dyDescent="0.2">
      <c r="A775" s="20">
        <v>0</v>
      </c>
      <c r="B775" s="20">
        <v>0</v>
      </c>
      <c r="C775" s="8">
        <f>IF(Input!C763="",0,A775-$A$18)</f>
        <v>0</v>
      </c>
      <c r="D775" s="8">
        <f>(B775-Input!$C$6-Input!$F$5*C775)*IF(Input!C763="",0,1)</f>
        <v>0</v>
      </c>
      <c r="E775" s="7">
        <f t="shared" si="234"/>
        <v>0</v>
      </c>
      <c r="F775" s="7">
        <f t="shared" si="235"/>
        <v>0</v>
      </c>
      <c r="G775" s="7">
        <f t="shared" si="236"/>
        <v>0</v>
      </c>
      <c r="H775" s="7">
        <f t="shared" si="237"/>
        <v>0</v>
      </c>
      <c r="I775" s="7">
        <f t="shared" si="238"/>
        <v>0</v>
      </c>
      <c r="J775" s="7">
        <f t="shared" si="239"/>
        <v>0</v>
      </c>
      <c r="K775" s="7">
        <f t="shared" si="240"/>
        <v>0</v>
      </c>
      <c r="L775" s="7">
        <f t="shared" si="241"/>
        <v>0</v>
      </c>
      <c r="M775" s="7">
        <f>Input!C763*Input!$F$10</f>
        <v>0</v>
      </c>
      <c r="N775" s="7">
        <f>(-C775*SIN(ATAN(Input!$F$5*Input!$F$10))+(M775-$M$18)*COS(ATAN(Input!$F$5*Input!$F$10)))*IF(Input!C763="",0,1)</f>
        <v>0</v>
      </c>
      <c r="O775" s="7">
        <f>(C775*COS(ATAN(Input!$F$5*Input!$F$10))+(M775-$M$18)*SIN(ATAN(Input!$F$5*Input!$F$10)))*IF(Input!C763="",0,1)</f>
        <v>0</v>
      </c>
      <c r="P775" s="7">
        <f t="shared" si="242"/>
        <v>0</v>
      </c>
      <c r="Q775" s="7">
        <f t="shared" si="243"/>
        <v>0</v>
      </c>
      <c r="R775" s="7">
        <f t="shared" si="244"/>
        <v>0</v>
      </c>
      <c r="S775" s="7">
        <f t="shared" si="245"/>
        <v>0</v>
      </c>
      <c r="T775" s="7">
        <f t="shared" si="246"/>
        <v>0</v>
      </c>
      <c r="U775" s="7">
        <f t="shared" si="247"/>
        <v>0</v>
      </c>
      <c r="V775" s="7">
        <f t="shared" si="248"/>
        <v>0</v>
      </c>
      <c r="W775" s="7">
        <f t="shared" si="249"/>
        <v>0</v>
      </c>
      <c r="X775" s="7">
        <f t="shared" si="250"/>
        <v>0</v>
      </c>
      <c r="Y775" s="7">
        <f t="shared" si="251"/>
        <v>0</v>
      </c>
      <c r="Z775" s="7">
        <f t="shared" ca="1" si="252"/>
        <v>0</v>
      </c>
      <c r="AA775" s="7">
        <f t="shared" ca="1" si="253"/>
        <v>0</v>
      </c>
      <c r="AB775" s="7">
        <f t="shared" ca="1" si="254"/>
        <v>0</v>
      </c>
      <c r="AC775" s="3"/>
      <c r="AD775" s="3"/>
    </row>
    <row r="776" spans="1:30" x14ac:dyDescent="0.2">
      <c r="A776" s="20">
        <v>0</v>
      </c>
      <c r="B776" s="20">
        <v>0</v>
      </c>
      <c r="C776" s="8">
        <f>IF(Input!C764="",0,A776-$A$18)</f>
        <v>0</v>
      </c>
      <c r="D776" s="8">
        <f>(B776-Input!$C$6-Input!$F$5*C776)*IF(Input!C764="",0,1)</f>
        <v>0</v>
      </c>
      <c r="E776" s="7">
        <f t="shared" si="234"/>
        <v>0</v>
      </c>
      <c r="F776" s="7">
        <f t="shared" si="235"/>
        <v>0</v>
      </c>
      <c r="G776" s="7">
        <f t="shared" si="236"/>
        <v>0</v>
      </c>
      <c r="H776" s="7">
        <f t="shared" si="237"/>
        <v>0</v>
      </c>
      <c r="I776" s="7">
        <f t="shared" si="238"/>
        <v>0</v>
      </c>
      <c r="J776" s="7">
        <f t="shared" si="239"/>
        <v>0</v>
      </c>
      <c r="K776" s="7">
        <f t="shared" si="240"/>
        <v>0</v>
      </c>
      <c r="L776" s="7">
        <f t="shared" si="241"/>
        <v>0</v>
      </c>
      <c r="M776" s="7">
        <f>Input!C764*Input!$F$10</f>
        <v>0</v>
      </c>
      <c r="N776" s="7">
        <f>(-C776*SIN(ATAN(Input!$F$5*Input!$F$10))+(M776-$M$18)*COS(ATAN(Input!$F$5*Input!$F$10)))*IF(Input!C764="",0,1)</f>
        <v>0</v>
      </c>
      <c r="O776" s="7">
        <f>(C776*COS(ATAN(Input!$F$5*Input!$F$10))+(M776-$M$18)*SIN(ATAN(Input!$F$5*Input!$F$10)))*IF(Input!C764="",0,1)</f>
        <v>0</v>
      </c>
      <c r="P776" s="7">
        <f t="shared" si="242"/>
        <v>0</v>
      </c>
      <c r="Q776" s="7">
        <f t="shared" si="243"/>
        <v>0</v>
      </c>
      <c r="R776" s="7">
        <f t="shared" si="244"/>
        <v>0</v>
      </c>
      <c r="S776" s="7">
        <f t="shared" si="245"/>
        <v>0</v>
      </c>
      <c r="T776" s="7">
        <f t="shared" si="246"/>
        <v>0</v>
      </c>
      <c r="U776" s="7">
        <f t="shared" si="247"/>
        <v>0</v>
      </c>
      <c r="V776" s="7">
        <f t="shared" si="248"/>
        <v>0</v>
      </c>
      <c r="W776" s="7">
        <f t="shared" si="249"/>
        <v>0</v>
      </c>
      <c r="X776" s="7">
        <f t="shared" si="250"/>
        <v>0</v>
      </c>
      <c r="Y776" s="7">
        <f t="shared" si="251"/>
        <v>0</v>
      </c>
      <c r="Z776" s="7">
        <f t="shared" ca="1" si="252"/>
        <v>0</v>
      </c>
      <c r="AA776" s="7">
        <f t="shared" ca="1" si="253"/>
        <v>0</v>
      </c>
      <c r="AB776" s="7">
        <f t="shared" ca="1" si="254"/>
        <v>0</v>
      </c>
      <c r="AC776" s="3"/>
      <c r="AD776" s="3"/>
    </row>
    <row r="777" spans="1:30" x14ac:dyDescent="0.2">
      <c r="A777" s="20">
        <v>0</v>
      </c>
      <c r="B777" s="20">
        <v>0</v>
      </c>
      <c r="C777" s="8">
        <f>IF(Input!C765="",0,A777-$A$18)</f>
        <v>0</v>
      </c>
      <c r="D777" s="8">
        <f>(B777-Input!$C$6-Input!$F$5*C777)*IF(Input!C765="",0,1)</f>
        <v>0</v>
      </c>
      <c r="E777" s="7">
        <f t="shared" si="234"/>
        <v>0</v>
      </c>
      <c r="F777" s="7">
        <f t="shared" si="235"/>
        <v>0</v>
      </c>
      <c r="G777" s="7">
        <f t="shared" si="236"/>
        <v>0</v>
      </c>
      <c r="H777" s="7">
        <f t="shared" si="237"/>
        <v>0</v>
      </c>
      <c r="I777" s="7">
        <f t="shared" si="238"/>
        <v>0</v>
      </c>
      <c r="J777" s="7">
        <f t="shared" si="239"/>
        <v>0</v>
      </c>
      <c r="K777" s="7">
        <f t="shared" si="240"/>
        <v>0</v>
      </c>
      <c r="L777" s="7">
        <f t="shared" si="241"/>
        <v>0</v>
      </c>
      <c r="M777" s="7">
        <f>Input!C765*Input!$F$10</f>
        <v>0</v>
      </c>
      <c r="N777" s="7">
        <f>(-C777*SIN(ATAN(Input!$F$5*Input!$F$10))+(M777-$M$18)*COS(ATAN(Input!$F$5*Input!$F$10)))*IF(Input!C765="",0,1)</f>
        <v>0</v>
      </c>
      <c r="O777" s="7">
        <f>(C777*COS(ATAN(Input!$F$5*Input!$F$10))+(M777-$M$18)*SIN(ATAN(Input!$F$5*Input!$F$10)))*IF(Input!C765="",0,1)</f>
        <v>0</v>
      </c>
      <c r="P777" s="7">
        <f t="shared" si="242"/>
        <v>0</v>
      </c>
      <c r="Q777" s="7">
        <f t="shared" si="243"/>
        <v>0</v>
      </c>
      <c r="R777" s="7">
        <f t="shared" si="244"/>
        <v>0</v>
      </c>
      <c r="S777" s="7">
        <f t="shared" si="245"/>
        <v>0</v>
      </c>
      <c r="T777" s="7">
        <f t="shared" si="246"/>
        <v>0</v>
      </c>
      <c r="U777" s="7">
        <f t="shared" si="247"/>
        <v>0</v>
      </c>
      <c r="V777" s="7">
        <f t="shared" si="248"/>
        <v>0</v>
      </c>
      <c r="W777" s="7">
        <f t="shared" si="249"/>
        <v>0</v>
      </c>
      <c r="X777" s="7">
        <f t="shared" si="250"/>
        <v>0</v>
      </c>
      <c r="Y777" s="7">
        <f t="shared" si="251"/>
        <v>0</v>
      </c>
      <c r="Z777" s="7">
        <f t="shared" ca="1" si="252"/>
        <v>0</v>
      </c>
      <c r="AA777" s="7">
        <f t="shared" ca="1" si="253"/>
        <v>0</v>
      </c>
      <c r="AB777" s="7">
        <f t="shared" ca="1" si="254"/>
        <v>0</v>
      </c>
      <c r="AC777" s="3"/>
      <c r="AD777" s="3"/>
    </row>
    <row r="778" spans="1:30" x14ac:dyDescent="0.2">
      <c r="A778" s="20">
        <v>0</v>
      </c>
      <c r="B778" s="20">
        <v>0</v>
      </c>
      <c r="C778" s="8">
        <f>IF(Input!C766="",0,A778-$A$18)</f>
        <v>0</v>
      </c>
      <c r="D778" s="8">
        <f>(B778-Input!$C$6-Input!$F$5*C778)*IF(Input!C766="",0,1)</f>
        <v>0</v>
      </c>
      <c r="E778" s="7">
        <f t="shared" si="234"/>
        <v>0</v>
      </c>
      <c r="F778" s="7">
        <f t="shared" si="235"/>
        <v>0</v>
      </c>
      <c r="G778" s="7">
        <f t="shared" si="236"/>
        <v>0</v>
      </c>
      <c r="H778" s="7">
        <f t="shared" si="237"/>
        <v>0</v>
      </c>
      <c r="I778" s="7">
        <f t="shared" si="238"/>
        <v>0</v>
      </c>
      <c r="J778" s="7">
        <f t="shared" si="239"/>
        <v>0</v>
      </c>
      <c r="K778" s="7">
        <f t="shared" si="240"/>
        <v>0</v>
      </c>
      <c r="L778" s="7">
        <f t="shared" si="241"/>
        <v>0</v>
      </c>
      <c r="M778" s="7">
        <f>Input!C766*Input!$F$10</f>
        <v>0</v>
      </c>
      <c r="N778" s="7">
        <f>(-C778*SIN(ATAN(Input!$F$5*Input!$F$10))+(M778-$M$18)*COS(ATAN(Input!$F$5*Input!$F$10)))*IF(Input!C766="",0,1)</f>
        <v>0</v>
      </c>
      <c r="O778" s="7">
        <f>(C778*COS(ATAN(Input!$F$5*Input!$F$10))+(M778-$M$18)*SIN(ATAN(Input!$F$5*Input!$F$10)))*IF(Input!C766="",0,1)</f>
        <v>0</v>
      </c>
      <c r="P778" s="7">
        <f t="shared" si="242"/>
        <v>0</v>
      </c>
      <c r="Q778" s="7">
        <f t="shared" si="243"/>
        <v>0</v>
      </c>
      <c r="R778" s="7">
        <f t="shared" si="244"/>
        <v>0</v>
      </c>
      <c r="S778" s="7">
        <f t="shared" si="245"/>
        <v>0</v>
      </c>
      <c r="T778" s="7">
        <f t="shared" si="246"/>
        <v>0</v>
      </c>
      <c r="U778" s="7">
        <f t="shared" si="247"/>
        <v>0</v>
      </c>
      <c r="V778" s="7">
        <f t="shared" si="248"/>
        <v>0</v>
      </c>
      <c r="W778" s="7">
        <f t="shared" si="249"/>
        <v>0</v>
      </c>
      <c r="X778" s="7">
        <f t="shared" si="250"/>
        <v>0</v>
      </c>
      <c r="Y778" s="7">
        <f t="shared" si="251"/>
        <v>0</v>
      </c>
      <c r="Z778" s="7">
        <f t="shared" ca="1" si="252"/>
        <v>0</v>
      </c>
      <c r="AA778" s="7">
        <f t="shared" ca="1" si="253"/>
        <v>0</v>
      </c>
      <c r="AB778" s="7">
        <f t="shared" ca="1" si="254"/>
        <v>0</v>
      </c>
      <c r="AC778" s="3"/>
      <c r="AD778" s="3"/>
    </row>
    <row r="779" spans="1:30" x14ac:dyDescent="0.2">
      <c r="A779" s="20">
        <v>0</v>
      </c>
      <c r="B779" s="20">
        <v>0</v>
      </c>
      <c r="C779" s="8">
        <f>IF(Input!C767="",0,A779-$A$18)</f>
        <v>0</v>
      </c>
      <c r="D779" s="8">
        <f>(B779-Input!$C$6-Input!$F$5*C779)*IF(Input!C767="",0,1)</f>
        <v>0</v>
      </c>
      <c r="E779" s="7">
        <f t="shared" si="234"/>
        <v>0</v>
      </c>
      <c r="F779" s="7">
        <f t="shared" si="235"/>
        <v>0</v>
      </c>
      <c r="G779" s="7">
        <f t="shared" si="236"/>
        <v>0</v>
      </c>
      <c r="H779" s="7">
        <f t="shared" si="237"/>
        <v>0</v>
      </c>
      <c r="I779" s="7">
        <f t="shared" si="238"/>
        <v>0</v>
      </c>
      <c r="J779" s="7">
        <f t="shared" si="239"/>
        <v>0</v>
      </c>
      <c r="K779" s="7">
        <f t="shared" si="240"/>
        <v>0</v>
      </c>
      <c r="L779" s="7">
        <f t="shared" si="241"/>
        <v>0</v>
      </c>
      <c r="M779" s="7">
        <f>Input!C767*Input!$F$10</f>
        <v>0</v>
      </c>
      <c r="N779" s="7">
        <f>(-C779*SIN(ATAN(Input!$F$5*Input!$F$10))+(M779-$M$18)*COS(ATAN(Input!$F$5*Input!$F$10)))*IF(Input!C767="",0,1)</f>
        <v>0</v>
      </c>
      <c r="O779" s="7">
        <f>(C779*COS(ATAN(Input!$F$5*Input!$F$10))+(M779-$M$18)*SIN(ATAN(Input!$F$5*Input!$F$10)))*IF(Input!C767="",0,1)</f>
        <v>0</v>
      </c>
      <c r="P779" s="7">
        <f t="shared" si="242"/>
        <v>0</v>
      </c>
      <c r="Q779" s="7">
        <f t="shared" si="243"/>
        <v>0</v>
      </c>
      <c r="R779" s="7">
        <f t="shared" si="244"/>
        <v>0</v>
      </c>
      <c r="S779" s="7">
        <f t="shared" si="245"/>
        <v>0</v>
      </c>
      <c r="T779" s="7">
        <f t="shared" si="246"/>
        <v>0</v>
      </c>
      <c r="U779" s="7">
        <f t="shared" si="247"/>
        <v>0</v>
      </c>
      <c r="V779" s="7">
        <f t="shared" si="248"/>
        <v>0</v>
      </c>
      <c r="W779" s="7">
        <f t="shared" si="249"/>
        <v>0</v>
      </c>
      <c r="X779" s="7">
        <f t="shared" si="250"/>
        <v>0</v>
      </c>
      <c r="Y779" s="7">
        <f t="shared" si="251"/>
        <v>0</v>
      </c>
      <c r="Z779" s="7">
        <f t="shared" ca="1" si="252"/>
        <v>0</v>
      </c>
      <c r="AA779" s="7">
        <f t="shared" ca="1" si="253"/>
        <v>0</v>
      </c>
      <c r="AB779" s="7">
        <f t="shared" ca="1" si="254"/>
        <v>0</v>
      </c>
      <c r="AC779" s="3"/>
      <c r="AD779" s="3"/>
    </row>
    <row r="780" spans="1:30" x14ac:dyDescent="0.2">
      <c r="A780" s="20">
        <v>0</v>
      </c>
      <c r="B780" s="20">
        <v>0</v>
      </c>
      <c r="C780" s="8">
        <f>IF(Input!C768="",0,A780-$A$18)</f>
        <v>0</v>
      </c>
      <c r="D780" s="8">
        <f>(B780-Input!$C$6-Input!$F$5*C780)*IF(Input!C768="",0,1)</f>
        <v>0</v>
      </c>
      <c r="E780" s="7">
        <f t="shared" si="234"/>
        <v>0</v>
      </c>
      <c r="F780" s="7">
        <f t="shared" si="235"/>
        <v>0</v>
      </c>
      <c r="G780" s="7">
        <f t="shared" si="236"/>
        <v>0</v>
      </c>
      <c r="H780" s="7">
        <f t="shared" si="237"/>
        <v>0</v>
      </c>
      <c r="I780" s="7">
        <f t="shared" si="238"/>
        <v>0</v>
      </c>
      <c r="J780" s="7">
        <f t="shared" si="239"/>
        <v>0</v>
      </c>
      <c r="K780" s="7">
        <f t="shared" si="240"/>
        <v>0</v>
      </c>
      <c r="L780" s="7">
        <f t="shared" si="241"/>
        <v>0</v>
      </c>
      <c r="M780" s="7">
        <f>Input!C768*Input!$F$10</f>
        <v>0</v>
      </c>
      <c r="N780" s="7">
        <f>(-C780*SIN(ATAN(Input!$F$5*Input!$F$10))+(M780-$M$18)*COS(ATAN(Input!$F$5*Input!$F$10)))*IF(Input!C768="",0,1)</f>
        <v>0</v>
      </c>
      <c r="O780" s="7">
        <f>(C780*COS(ATAN(Input!$F$5*Input!$F$10))+(M780-$M$18)*SIN(ATAN(Input!$F$5*Input!$F$10)))*IF(Input!C768="",0,1)</f>
        <v>0</v>
      </c>
      <c r="P780" s="7">
        <f t="shared" si="242"/>
        <v>0</v>
      </c>
      <c r="Q780" s="7">
        <f t="shared" si="243"/>
        <v>0</v>
      </c>
      <c r="R780" s="7">
        <f t="shared" si="244"/>
        <v>0</v>
      </c>
      <c r="S780" s="7">
        <f t="shared" si="245"/>
        <v>0</v>
      </c>
      <c r="T780" s="7">
        <f t="shared" si="246"/>
        <v>0</v>
      </c>
      <c r="U780" s="7">
        <f t="shared" si="247"/>
        <v>0</v>
      </c>
      <c r="V780" s="7">
        <f t="shared" si="248"/>
        <v>0</v>
      </c>
      <c r="W780" s="7">
        <f t="shared" si="249"/>
        <v>0</v>
      </c>
      <c r="X780" s="7">
        <f t="shared" si="250"/>
        <v>0</v>
      </c>
      <c r="Y780" s="7">
        <f t="shared" si="251"/>
        <v>0</v>
      </c>
      <c r="Z780" s="7">
        <f t="shared" ca="1" si="252"/>
        <v>0</v>
      </c>
      <c r="AA780" s="7">
        <f t="shared" ca="1" si="253"/>
        <v>0</v>
      </c>
      <c r="AB780" s="7">
        <f t="shared" ca="1" si="254"/>
        <v>0</v>
      </c>
      <c r="AC780" s="3"/>
      <c r="AD780" s="3"/>
    </row>
    <row r="781" spans="1:30" x14ac:dyDescent="0.2">
      <c r="A781" s="20">
        <v>0</v>
      </c>
      <c r="B781" s="20">
        <v>0</v>
      </c>
      <c r="C781" s="8">
        <f>IF(Input!C769="",0,A781-$A$18)</f>
        <v>0</v>
      </c>
      <c r="D781" s="8">
        <f>(B781-Input!$C$6-Input!$F$5*C781)*IF(Input!C769="",0,1)</f>
        <v>0</v>
      </c>
      <c r="E781" s="7">
        <f t="shared" si="234"/>
        <v>0</v>
      </c>
      <c r="F781" s="7">
        <f t="shared" si="235"/>
        <v>0</v>
      </c>
      <c r="G781" s="7">
        <f t="shared" si="236"/>
        <v>0</v>
      </c>
      <c r="H781" s="7">
        <f t="shared" si="237"/>
        <v>0</v>
      </c>
      <c r="I781" s="7">
        <f t="shared" si="238"/>
        <v>0</v>
      </c>
      <c r="J781" s="7">
        <f t="shared" si="239"/>
        <v>0</v>
      </c>
      <c r="K781" s="7">
        <f t="shared" si="240"/>
        <v>0</v>
      </c>
      <c r="L781" s="7">
        <f t="shared" si="241"/>
        <v>0</v>
      </c>
      <c r="M781" s="7">
        <f>Input!C769*Input!$F$10</f>
        <v>0</v>
      </c>
      <c r="N781" s="7">
        <f>(-C781*SIN(ATAN(Input!$F$5*Input!$F$10))+(M781-$M$18)*COS(ATAN(Input!$F$5*Input!$F$10)))*IF(Input!C769="",0,1)</f>
        <v>0</v>
      </c>
      <c r="O781" s="7">
        <f>(C781*COS(ATAN(Input!$F$5*Input!$F$10))+(M781-$M$18)*SIN(ATAN(Input!$F$5*Input!$F$10)))*IF(Input!C769="",0,1)</f>
        <v>0</v>
      </c>
      <c r="P781" s="7">
        <f t="shared" si="242"/>
        <v>0</v>
      </c>
      <c r="Q781" s="7">
        <f t="shared" si="243"/>
        <v>0</v>
      </c>
      <c r="R781" s="7">
        <f t="shared" si="244"/>
        <v>0</v>
      </c>
      <c r="S781" s="7">
        <f t="shared" si="245"/>
        <v>0</v>
      </c>
      <c r="T781" s="7">
        <f t="shared" si="246"/>
        <v>0</v>
      </c>
      <c r="U781" s="7">
        <f t="shared" si="247"/>
        <v>0</v>
      </c>
      <c r="V781" s="7">
        <f t="shared" si="248"/>
        <v>0</v>
      </c>
      <c r="W781" s="7">
        <f t="shared" si="249"/>
        <v>0</v>
      </c>
      <c r="X781" s="7">
        <f t="shared" si="250"/>
        <v>0</v>
      </c>
      <c r="Y781" s="7">
        <f t="shared" si="251"/>
        <v>0</v>
      </c>
      <c r="Z781" s="7">
        <f t="shared" ca="1" si="252"/>
        <v>0</v>
      </c>
      <c r="AA781" s="7">
        <f t="shared" ca="1" si="253"/>
        <v>0</v>
      </c>
      <c r="AB781" s="7">
        <f t="shared" ca="1" si="254"/>
        <v>0</v>
      </c>
      <c r="AC781" s="3"/>
      <c r="AD781" s="3"/>
    </row>
    <row r="782" spans="1:30" x14ac:dyDescent="0.2">
      <c r="A782" s="20">
        <v>0</v>
      </c>
      <c r="B782" s="20">
        <v>0</v>
      </c>
      <c r="C782" s="8">
        <f>IF(Input!C770="",0,A782-$A$18)</f>
        <v>0</v>
      </c>
      <c r="D782" s="8">
        <f>(B782-Input!$C$6-Input!$F$5*C782)*IF(Input!C770="",0,1)</f>
        <v>0</v>
      </c>
      <c r="E782" s="7">
        <f t="shared" si="234"/>
        <v>0</v>
      </c>
      <c r="F782" s="7">
        <f t="shared" si="235"/>
        <v>0</v>
      </c>
      <c r="G782" s="7">
        <f t="shared" si="236"/>
        <v>0</v>
      </c>
      <c r="H782" s="7">
        <f t="shared" si="237"/>
        <v>0</v>
      </c>
      <c r="I782" s="7">
        <f t="shared" si="238"/>
        <v>0</v>
      </c>
      <c r="J782" s="7">
        <f t="shared" si="239"/>
        <v>0</v>
      </c>
      <c r="K782" s="7">
        <f t="shared" si="240"/>
        <v>0</v>
      </c>
      <c r="L782" s="7">
        <f t="shared" si="241"/>
        <v>0</v>
      </c>
      <c r="M782" s="7">
        <f>Input!C770*Input!$F$10</f>
        <v>0</v>
      </c>
      <c r="N782" s="7">
        <f>(-C782*SIN(ATAN(Input!$F$5*Input!$F$10))+(M782-$M$18)*COS(ATAN(Input!$F$5*Input!$F$10)))*IF(Input!C770="",0,1)</f>
        <v>0</v>
      </c>
      <c r="O782" s="7">
        <f>(C782*COS(ATAN(Input!$F$5*Input!$F$10))+(M782-$M$18)*SIN(ATAN(Input!$F$5*Input!$F$10)))*IF(Input!C770="",0,1)</f>
        <v>0</v>
      </c>
      <c r="P782" s="7">
        <f t="shared" si="242"/>
        <v>0</v>
      </c>
      <c r="Q782" s="7">
        <f t="shared" si="243"/>
        <v>0</v>
      </c>
      <c r="R782" s="7">
        <f t="shared" si="244"/>
        <v>0</v>
      </c>
      <c r="S782" s="7">
        <f t="shared" si="245"/>
        <v>0</v>
      </c>
      <c r="T782" s="7">
        <f t="shared" si="246"/>
        <v>0</v>
      </c>
      <c r="U782" s="7">
        <f t="shared" si="247"/>
        <v>0</v>
      </c>
      <c r="V782" s="7">
        <f t="shared" si="248"/>
        <v>0</v>
      </c>
      <c r="W782" s="7">
        <f t="shared" si="249"/>
        <v>0</v>
      </c>
      <c r="X782" s="7">
        <f t="shared" si="250"/>
        <v>0</v>
      </c>
      <c r="Y782" s="7">
        <f t="shared" si="251"/>
        <v>0</v>
      </c>
      <c r="Z782" s="7">
        <f t="shared" ca="1" si="252"/>
        <v>0</v>
      </c>
      <c r="AA782" s="7">
        <f t="shared" ca="1" si="253"/>
        <v>0</v>
      </c>
      <c r="AB782" s="7">
        <f t="shared" ca="1" si="254"/>
        <v>0</v>
      </c>
      <c r="AC782" s="3"/>
      <c r="AD782" s="3"/>
    </row>
    <row r="783" spans="1:30" x14ac:dyDescent="0.2">
      <c r="A783" s="20">
        <v>0</v>
      </c>
      <c r="B783" s="20">
        <v>0</v>
      </c>
      <c r="C783" s="8">
        <f>IF(Input!C771="",0,A783-$A$18)</f>
        <v>0</v>
      </c>
      <c r="D783" s="8">
        <f>(B783-Input!$C$6-Input!$F$5*C783)*IF(Input!C771="",0,1)</f>
        <v>0</v>
      </c>
      <c r="E783" s="7">
        <f t="shared" si="234"/>
        <v>0</v>
      </c>
      <c r="F783" s="7">
        <f t="shared" si="235"/>
        <v>0</v>
      </c>
      <c r="G783" s="7">
        <f t="shared" si="236"/>
        <v>0</v>
      </c>
      <c r="H783" s="7">
        <f t="shared" si="237"/>
        <v>0</v>
      </c>
      <c r="I783" s="7">
        <f t="shared" si="238"/>
        <v>0</v>
      </c>
      <c r="J783" s="7">
        <f t="shared" si="239"/>
        <v>0</v>
      </c>
      <c r="K783" s="7">
        <f t="shared" si="240"/>
        <v>0</v>
      </c>
      <c r="L783" s="7">
        <f t="shared" si="241"/>
        <v>0</v>
      </c>
      <c r="M783" s="7">
        <f>Input!C771*Input!$F$10</f>
        <v>0</v>
      </c>
      <c r="N783" s="7">
        <f>(-C783*SIN(ATAN(Input!$F$5*Input!$F$10))+(M783-$M$18)*COS(ATAN(Input!$F$5*Input!$F$10)))*IF(Input!C771="",0,1)</f>
        <v>0</v>
      </c>
      <c r="O783" s="7">
        <f>(C783*COS(ATAN(Input!$F$5*Input!$F$10))+(M783-$M$18)*SIN(ATAN(Input!$F$5*Input!$F$10)))*IF(Input!C771="",0,1)</f>
        <v>0</v>
      </c>
      <c r="P783" s="7">
        <f t="shared" si="242"/>
        <v>0</v>
      </c>
      <c r="Q783" s="7">
        <f t="shared" si="243"/>
        <v>0</v>
      </c>
      <c r="R783" s="7">
        <f t="shared" si="244"/>
        <v>0</v>
      </c>
      <c r="S783" s="7">
        <f t="shared" si="245"/>
        <v>0</v>
      </c>
      <c r="T783" s="7">
        <f t="shared" si="246"/>
        <v>0</v>
      </c>
      <c r="U783" s="7">
        <f t="shared" si="247"/>
        <v>0</v>
      </c>
      <c r="V783" s="7">
        <f t="shared" si="248"/>
        <v>0</v>
      </c>
      <c r="W783" s="7">
        <f t="shared" si="249"/>
        <v>0</v>
      </c>
      <c r="X783" s="7">
        <f t="shared" si="250"/>
        <v>0</v>
      </c>
      <c r="Y783" s="7">
        <f t="shared" si="251"/>
        <v>0</v>
      </c>
      <c r="Z783" s="7">
        <f t="shared" ca="1" si="252"/>
        <v>0</v>
      </c>
      <c r="AA783" s="7">
        <f t="shared" ca="1" si="253"/>
        <v>0</v>
      </c>
      <c r="AB783" s="7">
        <f t="shared" ca="1" si="254"/>
        <v>0</v>
      </c>
      <c r="AC783" s="3"/>
      <c r="AD783" s="3"/>
    </row>
    <row r="784" spans="1:30" x14ac:dyDescent="0.2">
      <c r="A784" s="20">
        <v>0</v>
      </c>
      <c r="B784" s="20">
        <v>0</v>
      </c>
      <c r="C784" s="8">
        <f>IF(Input!C772="",0,A784-$A$18)</f>
        <v>0</v>
      </c>
      <c r="D784" s="8">
        <f>(B784-Input!$C$6-Input!$F$5*C784)*IF(Input!C772="",0,1)</f>
        <v>0</v>
      </c>
      <c r="E784" s="7">
        <f t="shared" si="234"/>
        <v>0</v>
      </c>
      <c r="F784" s="7">
        <f t="shared" si="235"/>
        <v>0</v>
      </c>
      <c r="G784" s="7">
        <f t="shared" si="236"/>
        <v>0</v>
      </c>
      <c r="H784" s="7">
        <f t="shared" si="237"/>
        <v>0</v>
      </c>
      <c r="I784" s="7">
        <f t="shared" si="238"/>
        <v>0</v>
      </c>
      <c r="J784" s="7">
        <f t="shared" si="239"/>
        <v>0</v>
      </c>
      <c r="K784" s="7">
        <f t="shared" si="240"/>
        <v>0</v>
      </c>
      <c r="L784" s="7">
        <f t="shared" si="241"/>
        <v>0</v>
      </c>
      <c r="M784" s="7">
        <f>Input!C772*Input!$F$10</f>
        <v>0</v>
      </c>
      <c r="N784" s="7">
        <f>(-C784*SIN(ATAN(Input!$F$5*Input!$F$10))+(M784-$M$18)*COS(ATAN(Input!$F$5*Input!$F$10)))*IF(Input!C772="",0,1)</f>
        <v>0</v>
      </c>
      <c r="O784" s="7">
        <f>(C784*COS(ATAN(Input!$F$5*Input!$F$10))+(M784-$M$18)*SIN(ATAN(Input!$F$5*Input!$F$10)))*IF(Input!C772="",0,1)</f>
        <v>0</v>
      </c>
      <c r="P784" s="7">
        <f t="shared" si="242"/>
        <v>0</v>
      </c>
      <c r="Q784" s="7">
        <f t="shared" si="243"/>
        <v>0</v>
      </c>
      <c r="R784" s="7">
        <f t="shared" si="244"/>
        <v>0</v>
      </c>
      <c r="S784" s="7">
        <f t="shared" si="245"/>
        <v>0</v>
      </c>
      <c r="T784" s="7">
        <f t="shared" si="246"/>
        <v>0</v>
      </c>
      <c r="U784" s="7">
        <f t="shared" si="247"/>
        <v>0</v>
      </c>
      <c r="V784" s="7">
        <f t="shared" si="248"/>
        <v>0</v>
      </c>
      <c r="W784" s="7">
        <f t="shared" si="249"/>
        <v>0</v>
      </c>
      <c r="X784" s="7">
        <f t="shared" si="250"/>
        <v>0</v>
      </c>
      <c r="Y784" s="7">
        <f t="shared" si="251"/>
        <v>0</v>
      </c>
      <c r="Z784" s="7">
        <f t="shared" ca="1" si="252"/>
        <v>0</v>
      </c>
      <c r="AA784" s="7">
        <f t="shared" ca="1" si="253"/>
        <v>0</v>
      </c>
      <c r="AB784" s="7">
        <f t="shared" ca="1" si="254"/>
        <v>0</v>
      </c>
      <c r="AC784" s="3"/>
      <c r="AD784" s="3"/>
    </row>
    <row r="785" spans="1:30" x14ac:dyDescent="0.2">
      <c r="A785" s="20">
        <v>0</v>
      </c>
      <c r="B785" s="20">
        <v>0</v>
      </c>
      <c r="C785" s="8">
        <f>IF(Input!C773="",0,A785-$A$18)</f>
        <v>0</v>
      </c>
      <c r="D785" s="8">
        <f>(B785-Input!$C$6-Input!$F$5*C785)*IF(Input!C773="",0,1)</f>
        <v>0</v>
      </c>
      <c r="E785" s="7">
        <f t="shared" si="234"/>
        <v>0</v>
      </c>
      <c r="F785" s="7">
        <f t="shared" si="235"/>
        <v>0</v>
      </c>
      <c r="G785" s="7">
        <f t="shared" si="236"/>
        <v>0</v>
      </c>
      <c r="H785" s="7">
        <f t="shared" si="237"/>
        <v>0</v>
      </c>
      <c r="I785" s="7">
        <f t="shared" si="238"/>
        <v>0</v>
      </c>
      <c r="J785" s="7">
        <f t="shared" si="239"/>
        <v>0</v>
      </c>
      <c r="K785" s="7">
        <f t="shared" si="240"/>
        <v>0</v>
      </c>
      <c r="L785" s="7">
        <f t="shared" si="241"/>
        <v>0</v>
      </c>
      <c r="M785" s="7">
        <f>Input!C773*Input!$F$10</f>
        <v>0</v>
      </c>
      <c r="N785" s="7">
        <f>(-C785*SIN(ATAN(Input!$F$5*Input!$F$10))+(M785-$M$18)*COS(ATAN(Input!$F$5*Input!$F$10)))*IF(Input!C773="",0,1)</f>
        <v>0</v>
      </c>
      <c r="O785" s="7">
        <f>(C785*COS(ATAN(Input!$F$5*Input!$F$10))+(M785-$M$18)*SIN(ATAN(Input!$F$5*Input!$F$10)))*IF(Input!C773="",0,1)</f>
        <v>0</v>
      </c>
      <c r="P785" s="7">
        <f t="shared" si="242"/>
        <v>0</v>
      </c>
      <c r="Q785" s="7">
        <f t="shared" si="243"/>
        <v>0</v>
      </c>
      <c r="R785" s="7">
        <f t="shared" si="244"/>
        <v>0</v>
      </c>
      <c r="S785" s="7">
        <f t="shared" si="245"/>
        <v>0</v>
      </c>
      <c r="T785" s="7">
        <f t="shared" si="246"/>
        <v>0</v>
      </c>
      <c r="U785" s="7">
        <f t="shared" si="247"/>
        <v>0</v>
      </c>
      <c r="V785" s="7">
        <f t="shared" si="248"/>
        <v>0</v>
      </c>
      <c r="W785" s="7">
        <f t="shared" si="249"/>
        <v>0</v>
      </c>
      <c r="X785" s="7">
        <f t="shared" si="250"/>
        <v>0</v>
      </c>
      <c r="Y785" s="7">
        <f t="shared" si="251"/>
        <v>0</v>
      </c>
      <c r="Z785" s="7">
        <f t="shared" ca="1" si="252"/>
        <v>0</v>
      </c>
      <c r="AA785" s="7">
        <f t="shared" ca="1" si="253"/>
        <v>0</v>
      </c>
      <c r="AB785" s="7">
        <f t="shared" ca="1" si="254"/>
        <v>0</v>
      </c>
      <c r="AC785" s="3"/>
      <c r="AD785" s="3"/>
    </row>
    <row r="786" spans="1:30" x14ac:dyDescent="0.2">
      <c r="A786" s="20">
        <v>0</v>
      </c>
      <c r="B786" s="20">
        <v>0</v>
      </c>
      <c r="C786" s="8">
        <f>IF(Input!C774="",0,A786-$A$18)</f>
        <v>0</v>
      </c>
      <c r="D786" s="8">
        <f>(B786-Input!$C$6-Input!$F$5*C786)*IF(Input!C774="",0,1)</f>
        <v>0</v>
      </c>
      <c r="E786" s="7">
        <f t="shared" si="234"/>
        <v>0</v>
      </c>
      <c r="F786" s="7">
        <f t="shared" si="235"/>
        <v>0</v>
      </c>
      <c r="G786" s="7">
        <f t="shared" si="236"/>
        <v>0</v>
      </c>
      <c r="H786" s="7">
        <f t="shared" si="237"/>
        <v>0</v>
      </c>
      <c r="I786" s="7">
        <f t="shared" si="238"/>
        <v>0</v>
      </c>
      <c r="J786" s="7">
        <f t="shared" si="239"/>
        <v>0</v>
      </c>
      <c r="K786" s="7">
        <f t="shared" si="240"/>
        <v>0</v>
      </c>
      <c r="L786" s="7">
        <f t="shared" si="241"/>
        <v>0</v>
      </c>
      <c r="M786" s="7">
        <f>Input!C774*Input!$F$10</f>
        <v>0</v>
      </c>
      <c r="N786" s="7">
        <f>(-C786*SIN(ATAN(Input!$F$5*Input!$F$10))+(M786-$M$18)*COS(ATAN(Input!$F$5*Input!$F$10)))*IF(Input!C774="",0,1)</f>
        <v>0</v>
      </c>
      <c r="O786" s="7">
        <f>(C786*COS(ATAN(Input!$F$5*Input!$F$10))+(M786-$M$18)*SIN(ATAN(Input!$F$5*Input!$F$10)))*IF(Input!C774="",0,1)</f>
        <v>0</v>
      </c>
      <c r="P786" s="7">
        <f t="shared" si="242"/>
        <v>0</v>
      </c>
      <c r="Q786" s="7">
        <f t="shared" si="243"/>
        <v>0</v>
      </c>
      <c r="R786" s="7">
        <f t="shared" si="244"/>
        <v>0</v>
      </c>
      <c r="S786" s="7">
        <f t="shared" si="245"/>
        <v>0</v>
      </c>
      <c r="T786" s="7">
        <f t="shared" si="246"/>
        <v>0</v>
      </c>
      <c r="U786" s="7">
        <f t="shared" si="247"/>
        <v>0</v>
      </c>
      <c r="V786" s="7">
        <f t="shared" si="248"/>
        <v>0</v>
      </c>
      <c r="W786" s="7">
        <f t="shared" si="249"/>
        <v>0</v>
      </c>
      <c r="X786" s="7">
        <f t="shared" si="250"/>
        <v>0</v>
      </c>
      <c r="Y786" s="7">
        <f t="shared" si="251"/>
        <v>0</v>
      </c>
      <c r="Z786" s="7">
        <f t="shared" ca="1" si="252"/>
        <v>0</v>
      </c>
      <c r="AA786" s="7">
        <f t="shared" ca="1" si="253"/>
        <v>0</v>
      </c>
      <c r="AB786" s="7">
        <f t="shared" ca="1" si="254"/>
        <v>0</v>
      </c>
      <c r="AC786" s="3"/>
      <c r="AD786" s="3"/>
    </row>
    <row r="787" spans="1:30" x14ac:dyDescent="0.2">
      <c r="A787" s="20">
        <v>0</v>
      </c>
      <c r="B787" s="20">
        <v>0</v>
      </c>
      <c r="C787" s="8">
        <f>IF(Input!C775="",0,A787-$A$18)</f>
        <v>0</v>
      </c>
      <c r="D787" s="8">
        <f>(B787-Input!$C$6-Input!$F$5*C787)*IF(Input!C775="",0,1)</f>
        <v>0</v>
      </c>
      <c r="E787" s="7">
        <f t="shared" ref="E787:E850" si="255">C787/MAX($C$18:$C$1017)</f>
        <v>0</v>
      </c>
      <c r="F787" s="7">
        <f t="shared" ref="F787:F850" si="256">E787^2</f>
        <v>0</v>
      </c>
      <c r="G787" s="7">
        <f t="shared" ref="G787:G850" si="257">E787^3</f>
        <v>0</v>
      </c>
      <c r="H787" s="7">
        <f t="shared" ref="H787:H850" si="258">E787^4</f>
        <v>0</v>
      </c>
      <c r="I787" s="7">
        <f t="shared" ref="I787:I850" si="259">E787^5</f>
        <v>0</v>
      </c>
      <c r="J787" s="7">
        <f t="shared" ref="J787:J850" si="260">E787^6</f>
        <v>0</v>
      </c>
      <c r="K787" s="7">
        <f t="shared" ref="K787:K850" si="261">E787^7</f>
        <v>0</v>
      </c>
      <c r="L787" s="7">
        <f t="shared" ref="L787:L850" si="262">E787^8</f>
        <v>0</v>
      </c>
      <c r="M787" s="7">
        <f>Input!C775*Input!$F$10</f>
        <v>0</v>
      </c>
      <c r="N787" s="7">
        <f>(-C787*SIN(ATAN(Input!$F$5*Input!$F$10))+(M787-$M$18)*COS(ATAN(Input!$F$5*Input!$F$10)))*IF(Input!C775="",0,1)</f>
        <v>0</v>
      </c>
      <c r="O787" s="7">
        <f>(C787*COS(ATAN(Input!$F$5*Input!$F$10))+(M787-$M$18)*SIN(ATAN(Input!$F$5*Input!$F$10)))*IF(Input!C775="",0,1)</f>
        <v>0</v>
      </c>
      <c r="P787" s="7">
        <f t="shared" ref="P787:P850" si="263">O787/MAX($O$18:$O$1017)</f>
        <v>0</v>
      </c>
      <c r="Q787" s="7">
        <f t="shared" ref="Q787:Q850" si="264">P787^2</f>
        <v>0</v>
      </c>
      <c r="R787" s="7">
        <f t="shared" ref="R787:R850" si="265">P787^3</f>
        <v>0</v>
      </c>
      <c r="S787" s="7">
        <f t="shared" ref="S787:S850" si="266">P787^4</f>
        <v>0</v>
      </c>
      <c r="T787" s="7">
        <f t="shared" ref="T787:T850" si="267">P787^5</f>
        <v>0</v>
      </c>
      <c r="U787" s="7">
        <f t="shared" ref="U787:U850" si="268">P787^6</f>
        <v>0</v>
      </c>
      <c r="V787" s="7">
        <f t="shared" ref="V787:V850" si="269">P787^7</f>
        <v>0</v>
      </c>
      <c r="W787" s="7">
        <f t="shared" ref="W787:W850" si="270">P787^8</f>
        <v>0</v>
      </c>
      <c r="X787" s="7">
        <f t="shared" ref="X787:X850" si="271">IF(P787=1,N787,0)</f>
        <v>0</v>
      </c>
      <c r="Y787" s="7">
        <f t="shared" ref="Y787:Y850" si="272">N787/$X$17</f>
        <v>0</v>
      </c>
      <c r="Z787" s="7">
        <f t="shared" ref="Z787:Z850" ca="1" si="273">$M$8*E787^8+$N$8*E787^7+$O$8*E787^6+$P$8*E787^5+$Q$8*E787^4+$R$8*E787^3+$S$8*E787^2</f>
        <v>0</v>
      </c>
      <c r="AA787" s="7">
        <f t="shared" ref="AA787:AA850" ca="1" si="274">$M$10*E787^8+$N$10*E787^7+$O$10*E787^6+$P$10*E787^5+$Q$10*E787^4+$R$10*E787^3+$S$10*E787^2</f>
        <v>0</v>
      </c>
      <c r="AB787" s="7">
        <f t="shared" ref="AB787:AB850" ca="1" si="275">$M$12*P787^8+$N$12*P787^7+$O$12*P787^6+$P$12*P787^5+$Q$12*P787^4+$R$12*P787^3+$S$12*P787^2</f>
        <v>0</v>
      </c>
      <c r="AC787" s="3"/>
      <c r="AD787" s="3"/>
    </row>
    <row r="788" spans="1:30" x14ac:dyDescent="0.2">
      <c r="A788" s="20">
        <v>0</v>
      </c>
      <c r="B788" s="20">
        <v>0</v>
      </c>
      <c r="C788" s="8">
        <f>IF(Input!C776="",0,A788-$A$18)</f>
        <v>0</v>
      </c>
      <c r="D788" s="8">
        <f>(B788-Input!$C$6-Input!$F$5*C788)*IF(Input!C776="",0,1)</f>
        <v>0</v>
      </c>
      <c r="E788" s="7">
        <f t="shared" si="255"/>
        <v>0</v>
      </c>
      <c r="F788" s="7">
        <f t="shared" si="256"/>
        <v>0</v>
      </c>
      <c r="G788" s="7">
        <f t="shared" si="257"/>
        <v>0</v>
      </c>
      <c r="H788" s="7">
        <f t="shared" si="258"/>
        <v>0</v>
      </c>
      <c r="I788" s="7">
        <f t="shared" si="259"/>
        <v>0</v>
      </c>
      <c r="J788" s="7">
        <f t="shared" si="260"/>
        <v>0</v>
      </c>
      <c r="K788" s="7">
        <f t="shared" si="261"/>
        <v>0</v>
      </c>
      <c r="L788" s="7">
        <f t="shared" si="262"/>
        <v>0</v>
      </c>
      <c r="M788" s="7">
        <f>Input!C776*Input!$F$10</f>
        <v>0</v>
      </c>
      <c r="N788" s="7">
        <f>(-C788*SIN(ATAN(Input!$F$5*Input!$F$10))+(M788-$M$18)*COS(ATAN(Input!$F$5*Input!$F$10)))*IF(Input!C776="",0,1)</f>
        <v>0</v>
      </c>
      <c r="O788" s="7">
        <f>(C788*COS(ATAN(Input!$F$5*Input!$F$10))+(M788-$M$18)*SIN(ATAN(Input!$F$5*Input!$F$10)))*IF(Input!C776="",0,1)</f>
        <v>0</v>
      </c>
      <c r="P788" s="7">
        <f t="shared" si="263"/>
        <v>0</v>
      </c>
      <c r="Q788" s="7">
        <f t="shared" si="264"/>
        <v>0</v>
      </c>
      <c r="R788" s="7">
        <f t="shared" si="265"/>
        <v>0</v>
      </c>
      <c r="S788" s="7">
        <f t="shared" si="266"/>
        <v>0</v>
      </c>
      <c r="T788" s="7">
        <f t="shared" si="267"/>
        <v>0</v>
      </c>
      <c r="U788" s="7">
        <f t="shared" si="268"/>
        <v>0</v>
      </c>
      <c r="V788" s="7">
        <f t="shared" si="269"/>
        <v>0</v>
      </c>
      <c r="W788" s="7">
        <f t="shared" si="270"/>
        <v>0</v>
      </c>
      <c r="X788" s="7">
        <f t="shared" si="271"/>
        <v>0</v>
      </c>
      <c r="Y788" s="7">
        <f t="shared" si="272"/>
        <v>0</v>
      </c>
      <c r="Z788" s="7">
        <f t="shared" ca="1" si="273"/>
        <v>0</v>
      </c>
      <c r="AA788" s="7">
        <f t="shared" ca="1" si="274"/>
        <v>0</v>
      </c>
      <c r="AB788" s="7">
        <f t="shared" ca="1" si="275"/>
        <v>0</v>
      </c>
      <c r="AC788" s="3"/>
      <c r="AD788" s="3"/>
    </row>
    <row r="789" spans="1:30" x14ac:dyDescent="0.2">
      <c r="A789" s="20">
        <v>0</v>
      </c>
      <c r="B789" s="20">
        <v>0</v>
      </c>
      <c r="C789" s="8">
        <f>IF(Input!C777="",0,A789-$A$18)</f>
        <v>0</v>
      </c>
      <c r="D789" s="8">
        <f>(B789-Input!$C$6-Input!$F$5*C789)*IF(Input!C777="",0,1)</f>
        <v>0</v>
      </c>
      <c r="E789" s="7">
        <f t="shared" si="255"/>
        <v>0</v>
      </c>
      <c r="F789" s="7">
        <f t="shared" si="256"/>
        <v>0</v>
      </c>
      <c r="G789" s="7">
        <f t="shared" si="257"/>
        <v>0</v>
      </c>
      <c r="H789" s="7">
        <f t="shared" si="258"/>
        <v>0</v>
      </c>
      <c r="I789" s="7">
        <f t="shared" si="259"/>
        <v>0</v>
      </c>
      <c r="J789" s="7">
        <f t="shared" si="260"/>
        <v>0</v>
      </c>
      <c r="K789" s="7">
        <f t="shared" si="261"/>
        <v>0</v>
      </c>
      <c r="L789" s="7">
        <f t="shared" si="262"/>
        <v>0</v>
      </c>
      <c r="M789" s="7">
        <f>Input!C777*Input!$F$10</f>
        <v>0</v>
      </c>
      <c r="N789" s="7">
        <f>(-C789*SIN(ATAN(Input!$F$5*Input!$F$10))+(M789-$M$18)*COS(ATAN(Input!$F$5*Input!$F$10)))*IF(Input!C777="",0,1)</f>
        <v>0</v>
      </c>
      <c r="O789" s="7">
        <f>(C789*COS(ATAN(Input!$F$5*Input!$F$10))+(M789-$M$18)*SIN(ATAN(Input!$F$5*Input!$F$10)))*IF(Input!C777="",0,1)</f>
        <v>0</v>
      </c>
      <c r="P789" s="7">
        <f t="shared" si="263"/>
        <v>0</v>
      </c>
      <c r="Q789" s="7">
        <f t="shared" si="264"/>
        <v>0</v>
      </c>
      <c r="R789" s="7">
        <f t="shared" si="265"/>
        <v>0</v>
      </c>
      <c r="S789" s="7">
        <f t="shared" si="266"/>
        <v>0</v>
      </c>
      <c r="T789" s="7">
        <f t="shared" si="267"/>
        <v>0</v>
      </c>
      <c r="U789" s="7">
        <f t="shared" si="268"/>
        <v>0</v>
      </c>
      <c r="V789" s="7">
        <f t="shared" si="269"/>
        <v>0</v>
      </c>
      <c r="W789" s="7">
        <f t="shared" si="270"/>
        <v>0</v>
      </c>
      <c r="X789" s="7">
        <f t="shared" si="271"/>
        <v>0</v>
      </c>
      <c r="Y789" s="7">
        <f t="shared" si="272"/>
        <v>0</v>
      </c>
      <c r="Z789" s="7">
        <f t="shared" ca="1" si="273"/>
        <v>0</v>
      </c>
      <c r="AA789" s="7">
        <f t="shared" ca="1" si="274"/>
        <v>0</v>
      </c>
      <c r="AB789" s="7">
        <f t="shared" ca="1" si="275"/>
        <v>0</v>
      </c>
      <c r="AC789" s="3"/>
      <c r="AD789" s="3"/>
    </row>
    <row r="790" spans="1:30" x14ac:dyDescent="0.2">
      <c r="A790" s="20">
        <v>0</v>
      </c>
      <c r="B790" s="20">
        <v>0</v>
      </c>
      <c r="C790" s="8">
        <f>IF(Input!C778="",0,A790-$A$18)</f>
        <v>0</v>
      </c>
      <c r="D790" s="8">
        <f>(B790-Input!$C$6-Input!$F$5*C790)*IF(Input!C778="",0,1)</f>
        <v>0</v>
      </c>
      <c r="E790" s="7">
        <f t="shared" si="255"/>
        <v>0</v>
      </c>
      <c r="F790" s="7">
        <f t="shared" si="256"/>
        <v>0</v>
      </c>
      <c r="G790" s="7">
        <f t="shared" si="257"/>
        <v>0</v>
      </c>
      <c r="H790" s="7">
        <f t="shared" si="258"/>
        <v>0</v>
      </c>
      <c r="I790" s="7">
        <f t="shared" si="259"/>
        <v>0</v>
      </c>
      <c r="J790" s="7">
        <f t="shared" si="260"/>
        <v>0</v>
      </c>
      <c r="K790" s="7">
        <f t="shared" si="261"/>
        <v>0</v>
      </c>
      <c r="L790" s="7">
        <f t="shared" si="262"/>
        <v>0</v>
      </c>
      <c r="M790" s="7">
        <f>Input!C778*Input!$F$10</f>
        <v>0</v>
      </c>
      <c r="N790" s="7">
        <f>(-C790*SIN(ATAN(Input!$F$5*Input!$F$10))+(M790-$M$18)*COS(ATAN(Input!$F$5*Input!$F$10)))*IF(Input!C778="",0,1)</f>
        <v>0</v>
      </c>
      <c r="O790" s="7">
        <f>(C790*COS(ATAN(Input!$F$5*Input!$F$10))+(M790-$M$18)*SIN(ATAN(Input!$F$5*Input!$F$10)))*IF(Input!C778="",0,1)</f>
        <v>0</v>
      </c>
      <c r="P790" s="7">
        <f t="shared" si="263"/>
        <v>0</v>
      </c>
      <c r="Q790" s="7">
        <f t="shared" si="264"/>
        <v>0</v>
      </c>
      <c r="R790" s="7">
        <f t="shared" si="265"/>
        <v>0</v>
      </c>
      <c r="S790" s="7">
        <f t="shared" si="266"/>
        <v>0</v>
      </c>
      <c r="T790" s="7">
        <f t="shared" si="267"/>
        <v>0</v>
      </c>
      <c r="U790" s="7">
        <f t="shared" si="268"/>
        <v>0</v>
      </c>
      <c r="V790" s="7">
        <f t="shared" si="269"/>
        <v>0</v>
      </c>
      <c r="W790" s="7">
        <f t="shared" si="270"/>
        <v>0</v>
      </c>
      <c r="X790" s="7">
        <f t="shared" si="271"/>
        <v>0</v>
      </c>
      <c r="Y790" s="7">
        <f t="shared" si="272"/>
        <v>0</v>
      </c>
      <c r="Z790" s="7">
        <f t="shared" ca="1" si="273"/>
        <v>0</v>
      </c>
      <c r="AA790" s="7">
        <f t="shared" ca="1" si="274"/>
        <v>0</v>
      </c>
      <c r="AB790" s="7">
        <f t="shared" ca="1" si="275"/>
        <v>0</v>
      </c>
      <c r="AC790" s="3"/>
      <c r="AD790" s="3"/>
    </row>
    <row r="791" spans="1:30" x14ac:dyDescent="0.2">
      <c r="A791" s="20">
        <v>0</v>
      </c>
      <c r="B791" s="20">
        <v>0</v>
      </c>
      <c r="C791" s="8">
        <f>IF(Input!C779="",0,A791-$A$18)</f>
        <v>0</v>
      </c>
      <c r="D791" s="8">
        <f>(B791-Input!$C$6-Input!$F$5*C791)*IF(Input!C779="",0,1)</f>
        <v>0</v>
      </c>
      <c r="E791" s="7">
        <f t="shared" si="255"/>
        <v>0</v>
      </c>
      <c r="F791" s="7">
        <f t="shared" si="256"/>
        <v>0</v>
      </c>
      <c r="G791" s="7">
        <f t="shared" si="257"/>
        <v>0</v>
      </c>
      <c r="H791" s="7">
        <f t="shared" si="258"/>
        <v>0</v>
      </c>
      <c r="I791" s="7">
        <f t="shared" si="259"/>
        <v>0</v>
      </c>
      <c r="J791" s="7">
        <f t="shared" si="260"/>
        <v>0</v>
      </c>
      <c r="K791" s="7">
        <f t="shared" si="261"/>
        <v>0</v>
      </c>
      <c r="L791" s="7">
        <f t="shared" si="262"/>
        <v>0</v>
      </c>
      <c r="M791" s="7">
        <f>Input!C779*Input!$F$10</f>
        <v>0</v>
      </c>
      <c r="N791" s="7">
        <f>(-C791*SIN(ATAN(Input!$F$5*Input!$F$10))+(M791-$M$18)*COS(ATAN(Input!$F$5*Input!$F$10)))*IF(Input!C779="",0,1)</f>
        <v>0</v>
      </c>
      <c r="O791" s="7">
        <f>(C791*COS(ATAN(Input!$F$5*Input!$F$10))+(M791-$M$18)*SIN(ATAN(Input!$F$5*Input!$F$10)))*IF(Input!C779="",0,1)</f>
        <v>0</v>
      </c>
      <c r="P791" s="7">
        <f t="shared" si="263"/>
        <v>0</v>
      </c>
      <c r="Q791" s="7">
        <f t="shared" si="264"/>
        <v>0</v>
      </c>
      <c r="R791" s="7">
        <f t="shared" si="265"/>
        <v>0</v>
      </c>
      <c r="S791" s="7">
        <f t="shared" si="266"/>
        <v>0</v>
      </c>
      <c r="T791" s="7">
        <f t="shared" si="267"/>
        <v>0</v>
      </c>
      <c r="U791" s="7">
        <f t="shared" si="268"/>
        <v>0</v>
      </c>
      <c r="V791" s="7">
        <f t="shared" si="269"/>
        <v>0</v>
      </c>
      <c r="W791" s="7">
        <f t="shared" si="270"/>
        <v>0</v>
      </c>
      <c r="X791" s="7">
        <f t="shared" si="271"/>
        <v>0</v>
      </c>
      <c r="Y791" s="7">
        <f t="shared" si="272"/>
        <v>0</v>
      </c>
      <c r="Z791" s="7">
        <f t="shared" ca="1" si="273"/>
        <v>0</v>
      </c>
      <c r="AA791" s="7">
        <f t="shared" ca="1" si="274"/>
        <v>0</v>
      </c>
      <c r="AB791" s="7">
        <f t="shared" ca="1" si="275"/>
        <v>0</v>
      </c>
      <c r="AC791" s="3"/>
      <c r="AD791" s="3"/>
    </row>
    <row r="792" spans="1:30" x14ac:dyDescent="0.2">
      <c r="A792" s="20">
        <v>0</v>
      </c>
      <c r="B792" s="20">
        <v>0</v>
      </c>
      <c r="C792" s="8">
        <f>IF(Input!C780="",0,A792-$A$18)</f>
        <v>0</v>
      </c>
      <c r="D792" s="8">
        <f>(B792-Input!$C$6-Input!$F$5*C792)*IF(Input!C780="",0,1)</f>
        <v>0</v>
      </c>
      <c r="E792" s="7">
        <f t="shared" si="255"/>
        <v>0</v>
      </c>
      <c r="F792" s="7">
        <f t="shared" si="256"/>
        <v>0</v>
      </c>
      <c r="G792" s="7">
        <f t="shared" si="257"/>
        <v>0</v>
      </c>
      <c r="H792" s="7">
        <f t="shared" si="258"/>
        <v>0</v>
      </c>
      <c r="I792" s="7">
        <f t="shared" si="259"/>
        <v>0</v>
      </c>
      <c r="J792" s="7">
        <f t="shared" si="260"/>
        <v>0</v>
      </c>
      <c r="K792" s="7">
        <f t="shared" si="261"/>
        <v>0</v>
      </c>
      <c r="L792" s="7">
        <f t="shared" si="262"/>
        <v>0</v>
      </c>
      <c r="M792" s="7">
        <f>Input!C780*Input!$F$10</f>
        <v>0</v>
      </c>
      <c r="N792" s="7">
        <f>(-C792*SIN(ATAN(Input!$F$5*Input!$F$10))+(M792-$M$18)*COS(ATAN(Input!$F$5*Input!$F$10)))*IF(Input!C780="",0,1)</f>
        <v>0</v>
      </c>
      <c r="O792" s="7">
        <f>(C792*COS(ATAN(Input!$F$5*Input!$F$10))+(M792-$M$18)*SIN(ATAN(Input!$F$5*Input!$F$10)))*IF(Input!C780="",0,1)</f>
        <v>0</v>
      </c>
      <c r="P792" s="7">
        <f t="shared" si="263"/>
        <v>0</v>
      </c>
      <c r="Q792" s="7">
        <f t="shared" si="264"/>
        <v>0</v>
      </c>
      <c r="R792" s="7">
        <f t="shared" si="265"/>
        <v>0</v>
      </c>
      <c r="S792" s="7">
        <f t="shared" si="266"/>
        <v>0</v>
      </c>
      <c r="T792" s="7">
        <f t="shared" si="267"/>
        <v>0</v>
      </c>
      <c r="U792" s="7">
        <f t="shared" si="268"/>
        <v>0</v>
      </c>
      <c r="V792" s="7">
        <f t="shared" si="269"/>
        <v>0</v>
      </c>
      <c r="W792" s="7">
        <f t="shared" si="270"/>
        <v>0</v>
      </c>
      <c r="X792" s="7">
        <f t="shared" si="271"/>
        <v>0</v>
      </c>
      <c r="Y792" s="7">
        <f t="shared" si="272"/>
        <v>0</v>
      </c>
      <c r="Z792" s="7">
        <f t="shared" ca="1" si="273"/>
        <v>0</v>
      </c>
      <c r="AA792" s="7">
        <f t="shared" ca="1" si="274"/>
        <v>0</v>
      </c>
      <c r="AB792" s="7">
        <f t="shared" ca="1" si="275"/>
        <v>0</v>
      </c>
      <c r="AC792" s="3"/>
      <c r="AD792" s="3"/>
    </row>
    <row r="793" spans="1:30" x14ac:dyDescent="0.2">
      <c r="A793" s="20">
        <v>0</v>
      </c>
      <c r="B793" s="20">
        <v>0</v>
      </c>
      <c r="C793" s="8">
        <f>IF(Input!C781="",0,A793-$A$18)</f>
        <v>0</v>
      </c>
      <c r="D793" s="8">
        <f>(B793-Input!$C$6-Input!$F$5*C793)*IF(Input!C781="",0,1)</f>
        <v>0</v>
      </c>
      <c r="E793" s="7">
        <f t="shared" si="255"/>
        <v>0</v>
      </c>
      <c r="F793" s="7">
        <f t="shared" si="256"/>
        <v>0</v>
      </c>
      <c r="G793" s="7">
        <f t="shared" si="257"/>
        <v>0</v>
      </c>
      <c r="H793" s="7">
        <f t="shared" si="258"/>
        <v>0</v>
      </c>
      <c r="I793" s="7">
        <f t="shared" si="259"/>
        <v>0</v>
      </c>
      <c r="J793" s="7">
        <f t="shared" si="260"/>
        <v>0</v>
      </c>
      <c r="K793" s="7">
        <f t="shared" si="261"/>
        <v>0</v>
      </c>
      <c r="L793" s="7">
        <f t="shared" si="262"/>
        <v>0</v>
      </c>
      <c r="M793" s="7">
        <f>Input!C781*Input!$F$10</f>
        <v>0</v>
      </c>
      <c r="N793" s="7">
        <f>(-C793*SIN(ATAN(Input!$F$5*Input!$F$10))+(M793-$M$18)*COS(ATAN(Input!$F$5*Input!$F$10)))*IF(Input!C781="",0,1)</f>
        <v>0</v>
      </c>
      <c r="O793" s="7">
        <f>(C793*COS(ATAN(Input!$F$5*Input!$F$10))+(M793-$M$18)*SIN(ATAN(Input!$F$5*Input!$F$10)))*IF(Input!C781="",0,1)</f>
        <v>0</v>
      </c>
      <c r="P793" s="7">
        <f t="shared" si="263"/>
        <v>0</v>
      </c>
      <c r="Q793" s="7">
        <f t="shared" si="264"/>
        <v>0</v>
      </c>
      <c r="R793" s="7">
        <f t="shared" si="265"/>
        <v>0</v>
      </c>
      <c r="S793" s="7">
        <f t="shared" si="266"/>
        <v>0</v>
      </c>
      <c r="T793" s="7">
        <f t="shared" si="267"/>
        <v>0</v>
      </c>
      <c r="U793" s="7">
        <f t="shared" si="268"/>
        <v>0</v>
      </c>
      <c r="V793" s="7">
        <f t="shared" si="269"/>
        <v>0</v>
      </c>
      <c r="W793" s="7">
        <f t="shared" si="270"/>
        <v>0</v>
      </c>
      <c r="X793" s="7">
        <f t="shared" si="271"/>
        <v>0</v>
      </c>
      <c r="Y793" s="7">
        <f t="shared" si="272"/>
        <v>0</v>
      </c>
      <c r="Z793" s="7">
        <f t="shared" ca="1" si="273"/>
        <v>0</v>
      </c>
      <c r="AA793" s="7">
        <f t="shared" ca="1" si="274"/>
        <v>0</v>
      </c>
      <c r="AB793" s="7">
        <f t="shared" ca="1" si="275"/>
        <v>0</v>
      </c>
      <c r="AC793" s="3"/>
      <c r="AD793" s="3"/>
    </row>
    <row r="794" spans="1:30" x14ac:dyDescent="0.2">
      <c r="A794" s="20">
        <v>0</v>
      </c>
      <c r="B794" s="20">
        <v>0</v>
      </c>
      <c r="C794" s="8">
        <f>IF(Input!C782="",0,A794-$A$18)</f>
        <v>0</v>
      </c>
      <c r="D794" s="8">
        <f>(B794-Input!$C$6-Input!$F$5*C794)*IF(Input!C782="",0,1)</f>
        <v>0</v>
      </c>
      <c r="E794" s="7">
        <f t="shared" si="255"/>
        <v>0</v>
      </c>
      <c r="F794" s="7">
        <f t="shared" si="256"/>
        <v>0</v>
      </c>
      <c r="G794" s="7">
        <f t="shared" si="257"/>
        <v>0</v>
      </c>
      <c r="H794" s="7">
        <f t="shared" si="258"/>
        <v>0</v>
      </c>
      <c r="I794" s="7">
        <f t="shared" si="259"/>
        <v>0</v>
      </c>
      <c r="J794" s="7">
        <f t="shared" si="260"/>
        <v>0</v>
      </c>
      <c r="K794" s="7">
        <f t="shared" si="261"/>
        <v>0</v>
      </c>
      <c r="L794" s="7">
        <f t="shared" si="262"/>
        <v>0</v>
      </c>
      <c r="M794" s="7">
        <f>Input!C782*Input!$F$10</f>
        <v>0</v>
      </c>
      <c r="N794" s="7">
        <f>(-C794*SIN(ATAN(Input!$F$5*Input!$F$10))+(M794-$M$18)*COS(ATAN(Input!$F$5*Input!$F$10)))*IF(Input!C782="",0,1)</f>
        <v>0</v>
      </c>
      <c r="O794" s="7">
        <f>(C794*COS(ATAN(Input!$F$5*Input!$F$10))+(M794-$M$18)*SIN(ATAN(Input!$F$5*Input!$F$10)))*IF(Input!C782="",0,1)</f>
        <v>0</v>
      </c>
      <c r="P794" s="7">
        <f t="shared" si="263"/>
        <v>0</v>
      </c>
      <c r="Q794" s="7">
        <f t="shared" si="264"/>
        <v>0</v>
      </c>
      <c r="R794" s="7">
        <f t="shared" si="265"/>
        <v>0</v>
      </c>
      <c r="S794" s="7">
        <f t="shared" si="266"/>
        <v>0</v>
      </c>
      <c r="T794" s="7">
        <f t="shared" si="267"/>
        <v>0</v>
      </c>
      <c r="U794" s="7">
        <f t="shared" si="268"/>
        <v>0</v>
      </c>
      <c r="V794" s="7">
        <f t="shared" si="269"/>
        <v>0</v>
      </c>
      <c r="W794" s="7">
        <f t="shared" si="270"/>
        <v>0</v>
      </c>
      <c r="X794" s="7">
        <f t="shared" si="271"/>
        <v>0</v>
      </c>
      <c r="Y794" s="7">
        <f t="shared" si="272"/>
        <v>0</v>
      </c>
      <c r="Z794" s="7">
        <f t="shared" ca="1" si="273"/>
        <v>0</v>
      </c>
      <c r="AA794" s="7">
        <f t="shared" ca="1" si="274"/>
        <v>0</v>
      </c>
      <c r="AB794" s="7">
        <f t="shared" ca="1" si="275"/>
        <v>0</v>
      </c>
      <c r="AC794" s="3"/>
      <c r="AD794" s="3"/>
    </row>
    <row r="795" spans="1:30" x14ac:dyDescent="0.2">
      <c r="A795" s="20">
        <v>0</v>
      </c>
      <c r="B795" s="20">
        <v>0</v>
      </c>
      <c r="C795" s="8">
        <f>IF(Input!C783="",0,A795-$A$18)</f>
        <v>0</v>
      </c>
      <c r="D795" s="8">
        <f>(B795-Input!$C$6-Input!$F$5*C795)*IF(Input!C783="",0,1)</f>
        <v>0</v>
      </c>
      <c r="E795" s="7">
        <f t="shared" si="255"/>
        <v>0</v>
      </c>
      <c r="F795" s="7">
        <f t="shared" si="256"/>
        <v>0</v>
      </c>
      <c r="G795" s="7">
        <f t="shared" si="257"/>
        <v>0</v>
      </c>
      <c r="H795" s="7">
        <f t="shared" si="258"/>
        <v>0</v>
      </c>
      <c r="I795" s="7">
        <f t="shared" si="259"/>
        <v>0</v>
      </c>
      <c r="J795" s="7">
        <f t="shared" si="260"/>
        <v>0</v>
      </c>
      <c r="K795" s="7">
        <f t="shared" si="261"/>
        <v>0</v>
      </c>
      <c r="L795" s="7">
        <f t="shared" si="262"/>
        <v>0</v>
      </c>
      <c r="M795" s="7">
        <f>Input!C783*Input!$F$10</f>
        <v>0</v>
      </c>
      <c r="N795" s="7">
        <f>(-C795*SIN(ATAN(Input!$F$5*Input!$F$10))+(M795-$M$18)*COS(ATAN(Input!$F$5*Input!$F$10)))*IF(Input!C783="",0,1)</f>
        <v>0</v>
      </c>
      <c r="O795" s="7">
        <f>(C795*COS(ATAN(Input!$F$5*Input!$F$10))+(M795-$M$18)*SIN(ATAN(Input!$F$5*Input!$F$10)))*IF(Input!C783="",0,1)</f>
        <v>0</v>
      </c>
      <c r="P795" s="7">
        <f t="shared" si="263"/>
        <v>0</v>
      </c>
      <c r="Q795" s="7">
        <f t="shared" si="264"/>
        <v>0</v>
      </c>
      <c r="R795" s="7">
        <f t="shared" si="265"/>
        <v>0</v>
      </c>
      <c r="S795" s="7">
        <f t="shared" si="266"/>
        <v>0</v>
      </c>
      <c r="T795" s="7">
        <f t="shared" si="267"/>
        <v>0</v>
      </c>
      <c r="U795" s="7">
        <f t="shared" si="268"/>
        <v>0</v>
      </c>
      <c r="V795" s="7">
        <f t="shared" si="269"/>
        <v>0</v>
      </c>
      <c r="W795" s="7">
        <f t="shared" si="270"/>
        <v>0</v>
      </c>
      <c r="X795" s="7">
        <f t="shared" si="271"/>
        <v>0</v>
      </c>
      <c r="Y795" s="7">
        <f t="shared" si="272"/>
        <v>0</v>
      </c>
      <c r="Z795" s="7">
        <f t="shared" ca="1" si="273"/>
        <v>0</v>
      </c>
      <c r="AA795" s="7">
        <f t="shared" ca="1" si="274"/>
        <v>0</v>
      </c>
      <c r="AB795" s="7">
        <f t="shared" ca="1" si="275"/>
        <v>0</v>
      </c>
      <c r="AC795" s="3"/>
      <c r="AD795" s="3"/>
    </row>
    <row r="796" spans="1:30" x14ac:dyDescent="0.2">
      <c r="A796" s="20">
        <v>0</v>
      </c>
      <c r="B796" s="20">
        <v>0</v>
      </c>
      <c r="C796" s="8">
        <f>IF(Input!C784="",0,A796-$A$18)</f>
        <v>0</v>
      </c>
      <c r="D796" s="8">
        <f>(B796-Input!$C$6-Input!$F$5*C796)*IF(Input!C784="",0,1)</f>
        <v>0</v>
      </c>
      <c r="E796" s="7">
        <f t="shared" si="255"/>
        <v>0</v>
      </c>
      <c r="F796" s="7">
        <f t="shared" si="256"/>
        <v>0</v>
      </c>
      <c r="G796" s="7">
        <f t="shared" si="257"/>
        <v>0</v>
      </c>
      <c r="H796" s="7">
        <f t="shared" si="258"/>
        <v>0</v>
      </c>
      <c r="I796" s="7">
        <f t="shared" si="259"/>
        <v>0</v>
      </c>
      <c r="J796" s="7">
        <f t="shared" si="260"/>
        <v>0</v>
      </c>
      <c r="K796" s="7">
        <f t="shared" si="261"/>
        <v>0</v>
      </c>
      <c r="L796" s="7">
        <f t="shared" si="262"/>
        <v>0</v>
      </c>
      <c r="M796" s="7">
        <f>Input!C784*Input!$F$10</f>
        <v>0</v>
      </c>
      <c r="N796" s="7">
        <f>(-C796*SIN(ATAN(Input!$F$5*Input!$F$10))+(M796-$M$18)*COS(ATAN(Input!$F$5*Input!$F$10)))*IF(Input!C784="",0,1)</f>
        <v>0</v>
      </c>
      <c r="O796" s="7">
        <f>(C796*COS(ATAN(Input!$F$5*Input!$F$10))+(M796-$M$18)*SIN(ATAN(Input!$F$5*Input!$F$10)))*IF(Input!C784="",0,1)</f>
        <v>0</v>
      </c>
      <c r="P796" s="7">
        <f t="shared" si="263"/>
        <v>0</v>
      </c>
      <c r="Q796" s="7">
        <f t="shared" si="264"/>
        <v>0</v>
      </c>
      <c r="R796" s="7">
        <f t="shared" si="265"/>
        <v>0</v>
      </c>
      <c r="S796" s="7">
        <f t="shared" si="266"/>
        <v>0</v>
      </c>
      <c r="T796" s="7">
        <f t="shared" si="267"/>
        <v>0</v>
      </c>
      <c r="U796" s="7">
        <f t="shared" si="268"/>
        <v>0</v>
      </c>
      <c r="V796" s="7">
        <f t="shared" si="269"/>
        <v>0</v>
      </c>
      <c r="W796" s="7">
        <f t="shared" si="270"/>
        <v>0</v>
      </c>
      <c r="X796" s="7">
        <f t="shared" si="271"/>
        <v>0</v>
      </c>
      <c r="Y796" s="7">
        <f t="shared" si="272"/>
        <v>0</v>
      </c>
      <c r="Z796" s="7">
        <f t="shared" ca="1" si="273"/>
        <v>0</v>
      </c>
      <c r="AA796" s="7">
        <f t="shared" ca="1" si="274"/>
        <v>0</v>
      </c>
      <c r="AB796" s="7">
        <f t="shared" ca="1" si="275"/>
        <v>0</v>
      </c>
      <c r="AC796" s="3"/>
      <c r="AD796" s="3"/>
    </row>
    <row r="797" spans="1:30" x14ac:dyDescent="0.2">
      <c r="A797" s="20">
        <v>0</v>
      </c>
      <c r="B797" s="20">
        <v>0</v>
      </c>
      <c r="C797" s="8">
        <f>IF(Input!C785="",0,A797-$A$18)</f>
        <v>0</v>
      </c>
      <c r="D797" s="8">
        <f>(B797-Input!$C$6-Input!$F$5*C797)*IF(Input!C785="",0,1)</f>
        <v>0</v>
      </c>
      <c r="E797" s="7">
        <f t="shared" si="255"/>
        <v>0</v>
      </c>
      <c r="F797" s="7">
        <f t="shared" si="256"/>
        <v>0</v>
      </c>
      <c r="G797" s="7">
        <f t="shared" si="257"/>
        <v>0</v>
      </c>
      <c r="H797" s="7">
        <f t="shared" si="258"/>
        <v>0</v>
      </c>
      <c r="I797" s="7">
        <f t="shared" si="259"/>
        <v>0</v>
      </c>
      <c r="J797" s="7">
        <f t="shared" si="260"/>
        <v>0</v>
      </c>
      <c r="K797" s="7">
        <f t="shared" si="261"/>
        <v>0</v>
      </c>
      <c r="L797" s="7">
        <f t="shared" si="262"/>
        <v>0</v>
      </c>
      <c r="M797" s="7">
        <f>Input!C785*Input!$F$10</f>
        <v>0</v>
      </c>
      <c r="N797" s="7">
        <f>(-C797*SIN(ATAN(Input!$F$5*Input!$F$10))+(M797-$M$18)*COS(ATAN(Input!$F$5*Input!$F$10)))*IF(Input!C785="",0,1)</f>
        <v>0</v>
      </c>
      <c r="O797" s="7">
        <f>(C797*COS(ATAN(Input!$F$5*Input!$F$10))+(M797-$M$18)*SIN(ATAN(Input!$F$5*Input!$F$10)))*IF(Input!C785="",0,1)</f>
        <v>0</v>
      </c>
      <c r="P797" s="7">
        <f t="shared" si="263"/>
        <v>0</v>
      </c>
      <c r="Q797" s="7">
        <f t="shared" si="264"/>
        <v>0</v>
      </c>
      <c r="R797" s="7">
        <f t="shared" si="265"/>
        <v>0</v>
      </c>
      <c r="S797" s="7">
        <f t="shared" si="266"/>
        <v>0</v>
      </c>
      <c r="T797" s="7">
        <f t="shared" si="267"/>
        <v>0</v>
      </c>
      <c r="U797" s="7">
        <f t="shared" si="268"/>
        <v>0</v>
      </c>
      <c r="V797" s="7">
        <f t="shared" si="269"/>
        <v>0</v>
      </c>
      <c r="W797" s="7">
        <f t="shared" si="270"/>
        <v>0</v>
      </c>
      <c r="X797" s="7">
        <f t="shared" si="271"/>
        <v>0</v>
      </c>
      <c r="Y797" s="7">
        <f t="shared" si="272"/>
        <v>0</v>
      </c>
      <c r="Z797" s="7">
        <f t="shared" ca="1" si="273"/>
        <v>0</v>
      </c>
      <c r="AA797" s="7">
        <f t="shared" ca="1" si="274"/>
        <v>0</v>
      </c>
      <c r="AB797" s="7">
        <f t="shared" ca="1" si="275"/>
        <v>0</v>
      </c>
      <c r="AC797" s="3"/>
      <c r="AD797" s="3"/>
    </row>
    <row r="798" spans="1:30" x14ac:dyDescent="0.2">
      <c r="A798" s="20">
        <v>0</v>
      </c>
      <c r="B798" s="20">
        <v>0</v>
      </c>
      <c r="C798" s="8">
        <f>IF(Input!C786="",0,A798-$A$18)</f>
        <v>0</v>
      </c>
      <c r="D798" s="8">
        <f>(B798-Input!$C$6-Input!$F$5*C798)*IF(Input!C786="",0,1)</f>
        <v>0</v>
      </c>
      <c r="E798" s="7">
        <f t="shared" si="255"/>
        <v>0</v>
      </c>
      <c r="F798" s="7">
        <f t="shared" si="256"/>
        <v>0</v>
      </c>
      <c r="G798" s="7">
        <f t="shared" si="257"/>
        <v>0</v>
      </c>
      <c r="H798" s="7">
        <f t="shared" si="258"/>
        <v>0</v>
      </c>
      <c r="I798" s="7">
        <f t="shared" si="259"/>
        <v>0</v>
      </c>
      <c r="J798" s="7">
        <f t="shared" si="260"/>
        <v>0</v>
      </c>
      <c r="K798" s="7">
        <f t="shared" si="261"/>
        <v>0</v>
      </c>
      <c r="L798" s="7">
        <f t="shared" si="262"/>
        <v>0</v>
      </c>
      <c r="M798" s="7">
        <f>Input!C786*Input!$F$10</f>
        <v>0</v>
      </c>
      <c r="N798" s="7">
        <f>(-C798*SIN(ATAN(Input!$F$5*Input!$F$10))+(M798-$M$18)*COS(ATAN(Input!$F$5*Input!$F$10)))*IF(Input!C786="",0,1)</f>
        <v>0</v>
      </c>
      <c r="O798" s="7">
        <f>(C798*COS(ATAN(Input!$F$5*Input!$F$10))+(M798-$M$18)*SIN(ATAN(Input!$F$5*Input!$F$10)))*IF(Input!C786="",0,1)</f>
        <v>0</v>
      </c>
      <c r="P798" s="7">
        <f t="shared" si="263"/>
        <v>0</v>
      </c>
      <c r="Q798" s="7">
        <f t="shared" si="264"/>
        <v>0</v>
      </c>
      <c r="R798" s="7">
        <f t="shared" si="265"/>
        <v>0</v>
      </c>
      <c r="S798" s="7">
        <f t="shared" si="266"/>
        <v>0</v>
      </c>
      <c r="T798" s="7">
        <f t="shared" si="267"/>
        <v>0</v>
      </c>
      <c r="U798" s="7">
        <f t="shared" si="268"/>
        <v>0</v>
      </c>
      <c r="V798" s="7">
        <f t="shared" si="269"/>
        <v>0</v>
      </c>
      <c r="W798" s="7">
        <f t="shared" si="270"/>
        <v>0</v>
      </c>
      <c r="X798" s="7">
        <f t="shared" si="271"/>
        <v>0</v>
      </c>
      <c r="Y798" s="7">
        <f t="shared" si="272"/>
        <v>0</v>
      </c>
      <c r="Z798" s="7">
        <f t="shared" ca="1" si="273"/>
        <v>0</v>
      </c>
      <c r="AA798" s="7">
        <f t="shared" ca="1" si="274"/>
        <v>0</v>
      </c>
      <c r="AB798" s="7">
        <f t="shared" ca="1" si="275"/>
        <v>0</v>
      </c>
      <c r="AC798" s="3"/>
      <c r="AD798" s="3"/>
    </row>
    <row r="799" spans="1:30" x14ac:dyDescent="0.2">
      <c r="A799" s="20">
        <v>0</v>
      </c>
      <c r="B799" s="20">
        <v>0</v>
      </c>
      <c r="C799" s="8">
        <f>IF(Input!C787="",0,A799-$A$18)</f>
        <v>0</v>
      </c>
      <c r="D799" s="8">
        <f>(B799-Input!$C$6-Input!$F$5*C799)*IF(Input!C787="",0,1)</f>
        <v>0</v>
      </c>
      <c r="E799" s="7">
        <f t="shared" si="255"/>
        <v>0</v>
      </c>
      <c r="F799" s="7">
        <f t="shared" si="256"/>
        <v>0</v>
      </c>
      <c r="G799" s="7">
        <f t="shared" si="257"/>
        <v>0</v>
      </c>
      <c r="H799" s="7">
        <f t="shared" si="258"/>
        <v>0</v>
      </c>
      <c r="I799" s="7">
        <f t="shared" si="259"/>
        <v>0</v>
      </c>
      <c r="J799" s="7">
        <f t="shared" si="260"/>
        <v>0</v>
      </c>
      <c r="K799" s="7">
        <f t="shared" si="261"/>
        <v>0</v>
      </c>
      <c r="L799" s="7">
        <f t="shared" si="262"/>
        <v>0</v>
      </c>
      <c r="M799" s="7">
        <f>Input!C787*Input!$F$10</f>
        <v>0</v>
      </c>
      <c r="N799" s="7">
        <f>(-C799*SIN(ATAN(Input!$F$5*Input!$F$10))+(M799-$M$18)*COS(ATAN(Input!$F$5*Input!$F$10)))*IF(Input!C787="",0,1)</f>
        <v>0</v>
      </c>
      <c r="O799" s="7">
        <f>(C799*COS(ATAN(Input!$F$5*Input!$F$10))+(M799-$M$18)*SIN(ATAN(Input!$F$5*Input!$F$10)))*IF(Input!C787="",0,1)</f>
        <v>0</v>
      </c>
      <c r="P799" s="7">
        <f t="shared" si="263"/>
        <v>0</v>
      </c>
      <c r="Q799" s="7">
        <f t="shared" si="264"/>
        <v>0</v>
      </c>
      <c r="R799" s="7">
        <f t="shared" si="265"/>
        <v>0</v>
      </c>
      <c r="S799" s="7">
        <f t="shared" si="266"/>
        <v>0</v>
      </c>
      <c r="T799" s="7">
        <f t="shared" si="267"/>
        <v>0</v>
      </c>
      <c r="U799" s="7">
        <f t="shared" si="268"/>
        <v>0</v>
      </c>
      <c r="V799" s="7">
        <f t="shared" si="269"/>
        <v>0</v>
      </c>
      <c r="W799" s="7">
        <f t="shared" si="270"/>
        <v>0</v>
      </c>
      <c r="X799" s="7">
        <f t="shared" si="271"/>
        <v>0</v>
      </c>
      <c r="Y799" s="7">
        <f t="shared" si="272"/>
        <v>0</v>
      </c>
      <c r="Z799" s="7">
        <f t="shared" ca="1" si="273"/>
        <v>0</v>
      </c>
      <c r="AA799" s="7">
        <f t="shared" ca="1" si="274"/>
        <v>0</v>
      </c>
      <c r="AB799" s="7">
        <f t="shared" ca="1" si="275"/>
        <v>0</v>
      </c>
      <c r="AC799" s="3"/>
      <c r="AD799" s="3"/>
    </row>
    <row r="800" spans="1:30" x14ac:dyDescent="0.2">
      <c r="A800" s="20">
        <v>0</v>
      </c>
      <c r="B800" s="20">
        <v>0</v>
      </c>
      <c r="C800" s="8">
        <f>IF(Input!C788="",0,A800-$A$18)</f>
        <v>0</v>
      </c>
      <c r="D800" s="8">
        <f>(B800-Input!$C$6-Input!$F$5*C800)*IF(Input!C788="",0,1)</f>
        <v>0</v>
      </c>
      <c r="E800" s="7">
        <f t="shared" si="255"/>
        <v>0</v>
      </c>
      <c r="F800" s="7">
        <f t="shared" si="256"/>
        <v>0</v>
      </c>
      <c r="G800" s="7">
        <f t="shared" si="257"/>
        <v>0</v>
      </c>
      <c r="H800" s="7">
        <f t="shared" si="258"/>
        <v>0</v>
      </c>
      <c r="I800" s="7">
        <f t="shared" si="259"/>
        <v>0</v>
      </c>
      <c r="J800" s="7">
        <f t="shared" si="260"/>
        <v>0</v>
      </c>
      <c r="K800" s="7">
        <f t="shared" si="261"/>
        <v>0</v>
      </c>
      <c r="L800" s="7">
        <f t="shared" si="262"/>
        <v>0</v>
      </c>
      <c r="M800" s="7">
        <f>Input!C788*Input!$F$10</f>
        <v>0</v>
      </c>
      <c r="N800" s="7">
        <f>(-C800*SIN(ATAN(Input!$F$5*Input!$F$10))+(M800-$M$18)*COS(ATAN(Input!$F$5*Input!$F$10)))*IF(Input!C788="",0,1)</f>
        <v>0</v>
      </c>
      <c r="O800" s="7">
        <f>(C800*COS(ATAN(Input!$F$5*Input!$F$10))+(M800-$M$18)*SIN(ATAN(Input!$F$5*Input!$F$10)))*IF(Input!C788="",0,1)</f>
        <v>0</v>
      </c>
      <c r="P800" s="7">
        <f t="shared" si="263"/>
        <v>0</v>
      </c>
      <c r="Q800" s="7">
        <f t="shared" si="264"/>
        <v>0</v>
      </c>
      <c r="R800" s="7">
        <f t="shared" si="265"/>
        <v>0</v>
      </c>
      <c r="S800" s="7">
        <f t="shared" si="266"/>
        <v>0</v>
      </c>
      <c r="T800" s="7">
        <f t="shared" si="267"/>
        <v>0</v>
      </c>
      <c r="U800" s="7">
        <f t="shared" si="268"/>
        <v>0</v>
      </c>
      <c r="V800" s="7">
        <f t="shared" si="269"/>
        <v>0</v>
      </c>
      <c r="W800" s="7">
        <f t="shared" si="270"/>
        <v>0</v>
      </c>
      <c r="X800" s="7">
        <f t="shared" si="271"/>
        <v>0</v>
      </c>
      <c r="Y800" s="7">
        <f t="shared" si="272"/>
        <v>0</v>
      </c>
      <c r="Z800" s="7">
        <f t="shared" ca="1" si="273"/>
        <v>0</v>
      </c>
      <c r="AA800" s="7">
        <f t="shared" ca="1" si="274"/>
        <v>0</v>
      </c>
      <c r="AB800" s="7">
        <f t="shared" ca="1" si="275"/>
        <v>0</v>
      </c>
      <c r="AC800" s="3"/>
      <c r="AD800" s="3"/>
    </row>
    <row r="801" spans="1:30" x14ac:dyDescent="0.2">
      <c r="A801" s="20">
        <v>0</v>
      </c>
      <c r="B801" s="20">
        <v>0</v>
      </c>
      <c r="C801" s="8">
        <f>IF(Input!C789="",0,A801-$A$18)</f>
        <v>0</v>
      </c>
      <c r="D801" s="8">
        <f>(B801-Input!$C$6-Input!$F$5*C801)*IF(Input!C789="",0,1)</f>
        <v>0</v>
      </c>
      <c r="E801" s="7">
        <f t="shared" si="255"/>
        <v>0</v>
      </c>
      <c r="F801" s="7">
        <f t="shared" si="256"/>
        <v>0</v>
      </c>
      <c r="G801" s="7">
        <f t="shared" si="257"/>
        <v>0</v>
      </c>
      <c r="H801" s="7">
        <f t="shared" si="258"/>
        <v>0</v>
      </c>
      <c r="I801" s="7">
        <f t="shared" si="259"/>
        <v>0</v>
      </c>
      <c r="J801" s="7">
        <f t="shared" si="260"/>
        <v>0</v>
      </c>
      <c r="K801" s="7">
        <f t="shared" si="261"/>
        <v>0</v>
      </c>
      <c r="L801" s="7">
        <f t="shared" si="262"/>
        <v>0</v>
      </c>
      <c r="M801" s="7">
        <f>Input!C789*Input!$F$10</f>
        <v>0</v>
      </c>
      <c r="N801" s="7">
        <f>(-C801*SIN(ATAN(Input!$F$5*Input!$F$10))+(M801-$M$18)*COS(ATAN(Input!$F$5*Input!$F$10)))*IF(Input!C789="",0,1)</f>
        <v>0</v>
      </c>
      <c r="O801" s="7">
        <f>(C801*COS(ATAN(Input!$F$5*Input!$F$10))+(M801-$M$18)*SIN(ATAN(Input!$F$5*Input!$F$10)))*IF(Input!C789="",0,1)</f>
        <v>0</v>
      </c>
      <c r="P801" s="7">
        <f t="shared" si="263"/>
        <v>0</v>
      </c>
      <c r="Q801" s="7">
        <f t="shared" si="264"/>
        <v>0</v>
      </c>
      <c r="R801" s="7">
        <f t="shared" si="265"/>
        <v>0</v>
      </c>
      <c r="S801" s="7">
        <f t="shared" si="266"/>
        <v>0</v>
      </c>
      <c r="T801" s="7">
        <f t="shared" si="267"/>
        <v>0</v>
      </c>
      <c r="U801" s="7">
        <f t="shared" si="268"/>
        <v>0</v>
      </c>
      <c r="V801" s="7">
        <f t="shared" si="269"/>
        <v>0</v>
      </c>
      <c r="W801" s="7">
        <f t="shared" si="270"/>
        <v>0</v>
      </c>
      <c r="X801" s="7">
        <f t="shared" si="271"/>
        <v>0</v>
      </c>
      <c r="Y801" s="7">
        <f t="shared" si="272"/>
        <v>0</v>
      </c>
      <c r="Z801" s="7">
        <f t="shared" ca="1" si="273"/>
        <v>0</v>
      </c>
      <c r="AA801" s="7">
        <f t="shared" ca="1" si="274"/>
        <v>0</v>
      </c>
      <c r="AB801" s="7">
        <f t="shared" ca="1" si="275"/>
        <v>0</v>
      </c>
      <c r="AC801" s="3"/>
      <c r="AD801" s="3"/>
    </row>
    <row r="802" spans="1:30" x14ac:dyDescent="0.2">
      <c r="A802" s="20">
        <v>0</v>
      </c>
      <c r="B802" s="20">
        <v>0</v>
      </c>
      <c r="C802" s="8">
        <f>IF(Input!C790="",0,A802-$A$18)</f>
        <v>0</v>
      </c>
      <c r="D802" s="8">
        <f>(B802-Input!$C$6-Input!$F$5*C802)*IF(Input!C790="",0,1)</f>
        <v>0</v>
      </c>
      <c r="E802" s="7">
        <f t="shared" si="255"/>
        <v>0</v>
      </c>
      <c r="F802" s="7">
        <f t="shared" si="256"/>
        <v>0</v>
      </c>
      <c r="G802" s="7">
        <f t="shared" si="257"/>
        <v>0</v>
      </c>
      <c r="H802" s="7">
        <f t="shared" si="258"/>
        <v>0</v>
      </c>
      <c r="I802" s="7">
        <f t="shared" si="259"/>
        <v>0</v>
      </c>
      <c r="J802" s="7">
        <f t="shared" si="260"/>
        <v>0</v>
      </c>
      <c r="K802" s="7">
        <f t="shared" si="261"/>
        <v>0</v>
      </c>
      <c r="L802" s="7">
        <f t="shared" si="262"/>
        <v>0</v>
      </c>
      <c r="M802" s="7">
        <f>Input!C790*Input!$F$10</f>
        <v>0</v>
      </c>
      <c r="N802" s="7">
        <f>(-C802*SIN(ATAN(Input!$F$5*Input!$F$10))+(M802-$M$18)*COS(ATAN(Input!$F$5*Input!$F$10)))*IF(Input!C790="",0,1)</f>
        <v>0</v>
      </c>
      <c r="O802" s="7">
        <f>(C802*COS(ATAN(Input!$F$5*Input!$F$10))+(M802-$M$18)*SIN(ATAN(Input!$F$5*Input!$F$10)))*IF(Input!C790="",0,1)</f>
        <v>0</v>
      </c>
      <c r="P802" s="7">
        <f t="shared" si="263"/>
        <v>0</v>
      </c>
      <c r="Q802" s="7">
        <f t="shared" si="264"/>
        <v>0</v>
      </c>
      <c r="R802" s="7">
        <f t="shared" si="265"/>
        <v>0</v>
      </c>
      <c r="S802" s="7">
        <f t="shared" si="266"/>
        <v>0</v>
      </c>
      <c r="T802" s="7">
        <f t="shared" si="267"/>
        <v>0</v>
      </c>
      <c r="U802" s="7">
        <f t="shared" si="268"/>
        <v>0</v>
      </c>
      <c r="V802" s="7">
        <f t="shared" si="269"/>
        <v>0</v>
      </c>
      <c r="W802" s="7">
        <f t="shared" si="270"/>
        <v>0</v>
      </c>
      <c r="X802" s="7">
        <f t="shared" si="271"/>
        <v>0</v>
      </c>
      <c r="Y802" s="7">
        <f t="shared" si="272"/>
        <v>0</v>
      </c>
      <c r="Z802" s="7">
        <f t="shared" ca="1" si="273"/>
        <v>0</v>
      </c>
      <c r="AA802" s="7">
        <f t="shared" ca="1" si="274"/>
        <v>0</v>
      </c>
      <c r="AB802" s="7">
        <f t="shared" ca="1" si="275"/>
        <v>0</v>
      </c>
      <c r="AC802" s="3"/>
      <c r="AD802" s="3"/>
    </row>
    <row r="803" spans="1:30" x14ac:dyDescent="0.2">
      <c r="A803" s="20">
        <v>0</v>
      </c>
      <c r="B803" s="20">
        <v>0</v>
      </c>
      <c r="C803" s="8">
        <f>IF(Input!C791="",0,A803-$A$18)</f>
        <v>0</v>
      </c>
      <c r="D803" s="8">
        <f>(B803-Input!$C$6-Input!$F$5*C803)*IF(Input!C791="",0,1)</f>
        <v>0</v>
      </c>
      <c r="E803" s="7">
        <f t="shared" si="255"/>
        <v>0</v>
      </c>
      <c r="F803" s="7">
        <f t="shared" si="256"/>
        <v>0</v>
      </c>
      <c r="G803" s="7">
        <f t="shared" si="257"/>
        <v>0</v>
      </c>
      <c r="H803" s="7">
        <f t="shared" si="258"/>
        <v>0</v>
      </c>
      <c r="I803" s="7">
        <f t="shared" si="259"/>
        <v>0</v>
      </c>
      <c r="J803" s="7">
        <f t="shared" si="260"/>
        <v>0</v>
      </c>
      <c r="K803" s="7">
        <f t="shared" si="261"/>
        <v>0</v>
      </c>
      <c r="L803" s="7">
        <f t="shared" si="262"/>
        <v>0</v>
      </c>
      <c r="M803" s="7">
        <f>Input!C791*Input!$F$10</f>
        <v>0</v>
      </c>
      <c r="N803" s="7">
        <f>(-C803*SIN(ATAN(Input!$F$5*Input!$F$10))+(M803-$M$18)*COS(ATAN(Input!$F$5*Input!$F$10)))*IF(Input!C791="",0,1)</f>
        <v>0</v>
      </c>
      <c r="O803" s="7">
        <f>(C803*COS(ATAN(Input!$F$5*Input!$F$10))+(M803-$M$18)*SIN(ATAN(Input!$F$5*Input!$F$10)))*IF(Input!C791="",0,1)</f>
        <v>0</v>
      </c>
      <c r="P803" s="7">
        <f t="shared" si="263"/>
        <v>0</v>
      </c>
      <c r="Q803" s="7">
        <f t="shared" si="264"/>
        <v>0</v>
      </c>
      <c r="R803" s="7">
        <f t="shared" si="265"/>
        <v>0</v>
      </c>
      <c r="S803" s="7">
        <f t="shared" si="266"/>
        <v>0</v>
      </c>
      <c r="T803" s="7">
        <f t="shared" si="267"/>
        <v>0</v>
      </c>
      <c r="U803" s="7">
        <f t="shared" si="268"/>
        <v>0</v>
      </c>
      <c r="V803" s="7">
        <f t="shared" si="269"/>
        <v>0</v>
      </c>
      <c r="W803" s="7">
        <f t="shared" si="270"/>
        <v>0</v>
      </c>
      <c r="X803" s="7">
        <f t="shared" si="271"/>
        <v>0</v>
      </c>
      <c r="Y803" s="7">
        <f t="shared" si="272"/>
        <v>0</v>
      </c>
      <c r="Z803" s="7">
        <f t="shared" ca="1" si="273"/>
        <v>0</v>
      </c>
      <c r="AA803" s="7">
        <f t="shared" ca="1" si="274"/>
        <v>0</v>
      </c>
      <c r="AB803" s="7">
        <f t="shared" ca="1" si="275"/>
        <v>0</v>
      </c>
      <c r="AC803" s="3"/>
      <c r="AD803" s="3"/>
    </row>
    <row r="804" spans="1:30" x14ac:dyDescent="0.2">
      <c r="A804" s="20">
        <v>0</v>
      </c>
      <c r="B804" s="20">
        <v>0</v>
      </c>
      <c r="C804" s="8">
        <f>IF(Input!C792="",0,A804-$A$18)</f>
        <v>0</v>
      </c>
      <c r="D804" s="8">
        <f>(B804-Input!$C$6-Input!$F$5*C804)*IF(Input!C792="",0,1)</f>
        <v>0</v>
      </c>
      <c r="E804" s="7">
        <f t="shared" si="255"/>
        <v>0</v>
      </c>
      <c r="F804" s="7">
        <f t="shared" si="256"/>
        <v>0</v>
      </c>
      <c r="G804" s="7">
        <f t="shared" si="257"/>
        <v>0</v>
      </c>
      <c r="H804" s="7">
        <f t="shared" si="258"/>
        <v>0</v>
      </c>
      <c r="I804" s="7">
        <f t="shared" si="259"/>
        <v>0</v>
      </c>
      <c r="J804" s="7">
        <f t="shared" si="260"/>
        <v>0</v>
      </c>
      <c r="K804" s="7">
        <f t="shared" si="261"/>
        <v>0</v>
      </c>
      <c r="L804" s="7">
        <f t="shared" si="262"/>
        <v>0</v>
      </c>
      <c r="M804" s="7">
        <f>Input!C792*Input!$F$10</f>
        <v>0</v>
      </c>
      <c r="N804" s="7">
        <f>(-C804*SIN(ATAN(Input!$F$5*Input!$F$10))+(M804-$M$18)*COS(ATAN(Input!$F$5*Input!$F$10)))*IF(Input!C792="",0,1)</f>
        <v>0</v>
      </c>
      <c r="O804" s="7">
        <f>(C804*COS(ATAN(Input!$F$5*Input!$F$10))+(M804-$M$18)*SIN(ATAN(Input!$F$5*Input!$F$10)))*IF(Input!C792="",0,1)</f>
        <v>0</v>
      </c>
      <c r="P804" s="7">
        <f t="shared" si="263"/>
        <v>0</v>
      </c>
      <c r="Q804" s="7">
        <f t="shared" si="264"/>
        <v>0</v>
      </c>
      <c r="R804" s="7">
        <f t="shared" si="265"/>
        <v>0</v>
      </c>
      <c r="S804" s="7">
        <f t="shared" si="266"/>
        <v>0</v>
      </c>
      <c r="T804" s="7">
        <f t="shared" si="267"/>
        <v>0</v>
      </c>
      <c r="U804" s="7">
        <f t="shared" si="268"/>
        <v>0</v>
      </c>
      <c r="V804" s="7">
        <f t="shared" si="269"/>
        <v>0</v>
      </c>
      <c r="W804" s="7">
        <f t="shared" si="270"/>
        <v>0</v>
      </c>
      <c r="X804" s="7">
        <f t="shared" si="271"/>
        <v>0</v>
      </c>
      <c r="Y804" s="7">
        <f t="shared" si="272"/>
        <v>0</v>
      </c>
      <c r="Z804" s="7">
        <f t="shared" ca="1" si="273"/>
        <v>0</v>
      </c>
      <c r="AA804" s="7">
        <f t="shared" ca="1" si="274"/>
        <v>0</v>
      </c>
      <c r="AB804" s="7">
        <f t="shared" ca="1" si="275"/>
        <v>0</v>
      </c>
      <c r="AC804" s="3"/>
      <c r="AD804" s="3"/>
    </row>
    <row r="805" spans="1:30" x14ac:dyDescent="0.2">
      <c r="A805" s="20">
        <v>0</v>
      </c>
      <c r="B805" s="20">
        <v>0</v>
      </c>
      <c r="C805" s="8">
        <f>IF(Input!C793="",0,A805-$A$18)</f>
        <v>0</v>
      </c>
      <c r="D805" s="8">
        <f>(B805-Input!$C$6-Input!$F$5*C805)*IF(Input!C793="",0,1)</f>
        <v>0</v>
      </c>
      <c r="E805" s="7">
        <f t="shared" si="255"/>
        <v>0</v>
      </c>
      <c r="F805" s="7">
        <f t="shared" si="256"/>
        <v>0</v>
      </c>
      <c r="G805" s="7">
        <f t="shared" si="257"/>
        <v>0</v>
      </c>
      <c r="H805" s="7">
        <f t="shared" si="258"/>
        <v>0</v>
      </c>
      <c r="I805" s="7">
        <f t="shared" si="259"/>
        <v>0</v>
      </c>
      <c r="J805" s="7">
        <f t="shared" si="260"/>
        <v>0</v>
      </c>
      <c r="K805" s="7">
        <f t="shared" si="261"/>
        <v>0</v>
      </c>
      <c r="L805" s="7">
        <f t="shared" si="262"/>
        <v>0</v>
      </c>
      <c r="M805" s="7">
        <f>Input!C793*Input!$F$10</f>
        <v>0</v>
      </c>
      <c r="N805" s="7">
        <f>(-C805*SIN(ATAN(Input!$F$5*Input!$F$10))+(M805-$M$18)*COS(ATAN(Input!$F$5*Input!$F$10)))*IF(Input!C793="",0,1)</f>
        <v>0</v>
      </c>
      <c r="O805" s="7">
        <f>(C805*COS(ATAN(Input!$F$5*Input!$F$10))+(M805-$M$18)*SIN(ATAN(Input!$F$5*Input!$F$10)))*IF(Input!C793="",0,1)</f>
        <v>0</v>
      </c>
      <c r="P805" s="7">
        <f t="shared" si="263"/>
        <v>0</v>
      </c>
      <c r="Q805" s="7">
        <f t="shared" si="264"/>
        <v>0</v>
      </c>
      <c r="R805" s="7">
        <f t="shared" si="265"/>
        <v>0</v>
      </c>
      <c r="S805" s="7">
        <f t="shared" si="266"/>
        <v>0</v>
      </c>
      <c r="T805" s="7">
        <f t="shared" si="267"/>
        <v>0</v>
      </c>
      <c r="U805" s="7">
        <f t="shared" si="268"/>
        <v>0</v>
      </c>
      <c r="V805" s="7">
        <f t="shared" si="269"/>
        <v>0</v>
      </c>
      <c r="W805" s="7">
        <f t="shared" si="270"/>
        <v>0</v>
      </c>
      <c r="X805" s="7">
        <f t="shared" si="271"/>
        <v>0</v>
      </c>
      <c r="Y805" s="7">
        <f t="shared" si="272"/>
        <v>0</v>
      </c>
      <c r="Z805" s="7">
        <f t="shared" ca="1" si="273"/>
        <v>0</v>
      </c>
      <c r="AA805" s="7">
        <f t="shared" ca="1" si="274"/>
        <v>0</v>
      </c>
      <c r="AB805" s="7">
        <f t="shared" ca="1" si="275"/>
        <v>0</v>
      </c>
      <c r="AC805" s="3"/>
      <c r="AD805" s="3"/>
    </row>
    <row r="806" spans="1:30" x14ac:dyDescent="0.2">
      <c r="A806" s="20">
        <v>0</v>
      </c>
      <c r="B806" s="20">
        <v>0</v>
      </c>
      <c r="C806" s="8">
        <f>IF(Input!C794="",0,A806-$A$18)</f>
        <v>0</v>
      </c>
      <c r="D806" s="8">
        <f>(B806-Input!$C$6-Input!$F$5*C806)*IF(Input!C794="",0,1)</f>
        <v>0</v>
      </c>
      <c r="E806" s="7">
        <f t="shared" si="255"/>
        <v>0</v>
      </c>
      <c r="F806" s="7">
        <f t="shared" si="256"/>
        <v>0</v>
      </c>
      <c r="G806" s="7">
        <f t="shared" si="257"/>
        <v>0</v>
      </c>
      <c r="H806" s="7">
        <f t="shared" si="258"/>
        <v>0</v>
      </c>
      <c r="I806" s="7">
        <f t="shared" si="259"/>
        <v>0</v>
      </c>
      <c r="J806" s="7">
        <f t="shared" si="260"/>
        <v>0</v>
      </c>
      <c r="K806" s="7">
        <f t="shared" si="261"/>
        <v>0</v>
      </c>
      <c r="L806" s="7">
        <f t="shared" si="262"/>
        <v>0</v>
      </c>
      <c r="M806" s="7">
        <f>Input!C794*Input!$F$10</f>
        <v>0</v>
      </c>
      <c r="N806" s="7">
        <f>(-C806*SIN(ATAN(Input!$F$5*Input!$F$10))+(M806-$M$18)*COS(ATAN(Input!$F$5*Input!$F$10)))*IF(Input!C794="",0,1)</f>
        <v>0</v>
      </c>
      <c r="O806" s="7">
        <f>(C806*COS(ATAN(Input!$F$5*Input!$F$10))+(M806-$M$18)*SIN(ATAN(Input!$F$5*Input!$F$10)))*IF(Input!C794="",0,1)</f>
        <v>0</v>
      </c>
      <c r="P806" s="7">
        <f t="shared" si="263"/>
        <v>0</v>
      </c>
      <c r="Q806" s="7">
        <f t="shared" si="264"/>
        <v>0</v>
      </c>
      <c r="R806" s="7">
        <f t="shared" si="265"/>
        <v>0</v>
      </c>
      <c r="S806" s="7">
        <f t="shared" si="266"/>
        <v>0</v>
      </c>
      <c r="T806" s="7">
        <f t="shared" si="267"/>
        <v>0</v>
      </c>
      <c r="U806" s="7">
        <f t="shared" si="268"/>
        <v>0</v>
      </c>
      <c r="V806" s="7">
        <f t="shared" si="269"/>
        <v>0</v>
      </c>
      <c r="W806" s="7">
        <f t="shared" si="270"/>
        <v>0</v>
      </c>
      <c r="X806" s="7">
        <f t="shared" si="271"/>
        <v>0</v>
      </c>
      <c r="Y806" s="7">
        <f t="shared" si="272"/>
        <v>0</v>
      </c>
      <c r="Z806" s="7">
        <f t="shared" ca="1" si="273"/>
        <v>0</v>
      </c>
      <c r="AA806" s="7">
        <f t="shared" ca="1" si="274"/>
        <v>0</v>
      </c>
      <c r="AB806" s="7">
        <f t="shared" ca="1" si="275"/>
        <v>0</v>
      </c>
      <c r="AC806" s="3"/>
      <c r="AD806" s="3"/>
    </row>
    <row r="807" spans="1:30" x14ac:dyDescent="0.2">
      <c r="A807" s="20">
        <v>0</v>
      </c>
      <c r="B807" s="20">
        <v>0</v>
      </c>
      <c r="C807" s="8">
        <f>IF(Input!C795="",0,A807-$A$18)</f>
        <v>0</v>
      </c>
      <c r="D807" s="8">
        <f>(B807-Input!$C$6-Input!$F$5*C807)*IF(Input!C795="",0,1)</f>
        <v>0</v>
      </c>
      <c r="E807" s="7">
        <f t="shared" si="255"/>
        <v>0</v>
      </c>
      <c r="F807" s="7">
        <f t="shared" si="256"/>
        <v>0</v>
      </c>
      <c r="G807" s="7">
        <f t="shared" si="257"/>
        <v>0</v>
      </c>
      <c r="H807" s="7">
        <f t="shared" si="258"/>
        <v>0</v>
      </c>
      <c r="I807" s="7">
        <f t="shared" si="259"/>
        <v>0</v>
      </c>
      <c r="J807" s="7">
        <f t="shared" si="260"/>
        <v>0</v>
      </c>
      <c r="K807" s="7">
        <f t="shared" si="261"/>
        <v>0</v>
      </c>
      <c r="L807" s="7">
        <f t="shared" si="262"/>
        <v>0</v>
      </c>
      <c r="M807" s="7">
        <f>Input!C795*Input!$F$10</f>
        <v>0</v>
      </c>
      <c r="N807" s="7">
        <f>(-C807*SIN(ATAN(Input!$F$5*Input!$F$10))+(M807-$M$18)*COS(ATAN(Input!$F$5*Input!$F$10)))*IF(Input!C795="",0,1)</f>
        <v>0</v>
      </c>
      <c r="O807" s="7">
        <f>(C807*COS(ATAN(Input!$F$5*Input!$F$10))+(M807-$M$18)*SIN(ATAN(Input!$F$5*Input!$F$10)))*IF(Input!C795="",0,1)</f>
        <v>0</v>
      </c>
      <c r="P807" s="7">
        <f t="shared" si="263"/>
        <v>0</v>
      </c>
      <c r="Q807" s="7">
        <f t="shared" si="264"/>
        <v>0</v>
      </c>
      <c r="R807" s="7">
        <f t="shared" si="265"/>
        <v>0</v>
      </c>
      <c r="S807" s="7">
        <f t="shared" si="266"/>
        <v>0</v>
      </c>
      <c r="T807" s="7">
        <f t="shared" si="267"/>
        <v>0</v>
      </c>
      <c r="U807" s="7">
        <f t="shared" si="268"/>
        <v>0</v>
      </c>
      <c r="V807" s="7">
        <f t="shared" si="269"/>
        <v>0</v>
      </c>
      <c r="W807" s="7">
        <f t="shared" si="270"/>
        <v>0</v>
      </c>
      <c r="X807" s="7">
        <f t="shared" si="271"/>
        <v>0</v>
      </c>
      <c r="Y807" s="7">
        <f t="shared" si="272"/>
        <v>0</v>
      </c>
      <c r="Z807" s="7">
        <f t="shared" ca="1" si="273"/>
        <v>0</v>
      </c>
      <c r="AA807" s="7">
        <f t="shared" ca="1" si="274"/>
        <v>0</v>
      </c>
      <c r="AB807" s="7">
        <f t="shared" ca="1" si="275"/>
        <v>0</v>
      </c>
      <c r="AC807" s="3"/>
      <c r="AD807" s="3"/>
    </row>
    <row r="808" spans="1:30" x14ac:dyDescent="0.2">
      <c r="A808" s="20">
        <v>0</v>
      </c>
      <c r="B808" s="20">
        <v>0</v>
      </c>
      <c r="C808" s="8">
        <f>IF(Input!C796="",0,A808-$A$18)</f>
        <v>0</v>
      </c>
      <c r="D808" s="8">
        <f>(B808-Input!$C$6-Input!$F$5*C808)*IF(Input!C796="",0,1)</f>
        <v>0</v>
      </c>
      <c r="E808" s="7">
        <f t="shared" si="255"/>
        <v>0</v>
      </c>
      <c r="F808" s="7">
        <f t="shared" si="256"/>
        <v>0</v>
      </c>
      <c r="G808" s="7">
        <f t="shared" si="257"/>
        <v>0</v>
      </c>
      <c r="H808" s="7">
        <f t="shared" si="258"/>
        <v>0</v>
      </c>
      <c r="I808" s="7">
        <f t="shared" si="259"/>
        <v>0</v>
      </c>
      <c r="J808" s="7">
        <f t="shared" si="260"/>
        <v>0</v>
      </c>
      <c r="K808" s="7">
        <f t="shared" si="261"/>
        <v>0</v>
      </c>
      <c r="L808" s="7">
        <f t="shared" si="262"/>
        <v>0</v>
      </c>
      <c r="M808" s="7">
        <f>Input!C796*Input!$F$10</f>
        <v>0</v>
      </c>
      <c r="N808" s="7">
        <f>(-C808*SIN(ATAN(Input!$F$5*Input!$F$10))+(M808-$M$18)*COS(ATAN(Input!$F$5*Input!$F$10)))*IF(Input!C796="",0,1)</f>
        <v>0</v>
      </c>
      <c r="O808" s="7">
        <f>(C808*COS(ATAN(Input!$F$5*Input!$F$10))+(M808-$M$18)*SIN(ATAN(Input!$F$5*Input!$F$10)))*IF(Input!C796="",0,1)</f>
        <v>0</v>
      </c>
      <c r="P808" s="7">
        <f t="shared" si="263"/>
        <v>0</v>
      </c>
      <c r="Q808" s="7">
        <f t="shared" si="264"/>
        <v>0</v>
      </c>
      <c r="R808" s="7">
        <f t="shared" si="265"/>
        <v>0</v>
      </c>
      <c r="S808" s="7">
        <f t="shared" si="266"/>
        <v>0</v>
      </c>
      <c r="T808" s="7">
        <f t="shared" si="267"/>
        <v>0</v>
      </c>
      <c r="U808" s="7">
        <f t="shared" si="268"/>
        <v>0</v>
      </c>
      <c r="V808" s="7">
        <f t="shared" si="269"/>
        <v>0</v>
      </c>
      <c r="W808" s="7">
        <f t="shared" si="270"/>
        <v>0</v>
      </c>
      <c r="X808" s="7">
        <f t="shared" si="271"/>
        <v>0</v>
      </c>
      <c r="Y808" s="7">
        <f t="shared" si="272"/>
        <v>0</v>
      </c>
      <c r="Z808" s="7">
        <f t="shared" ca="1" si="273"/>
        <v>0</v>
      </c>
      <c r="AA808" s="7">
        <f t="shared" ca="1" si="274"/>
        <v>0</v>
      </c>
      <c r="AB808" s="7">
        <f t="shared" ca="1" si="275"/>
        <v>0</v>
      </c>
      <c r="AC808" s="3"/>
      <c r="AD808" s="3"/>
    </row>
    <row r="809" spans="1:30" x14ac:dyDescent="0.2">
      <c r="A809" s="20">
        <v>0</v>
      </c>
      <c r="B809" s="20">
        <v>0</v>
      </c>
      <c r="C809" s="8">
        <f>IF(Input!C797="",0,A809-$A$18)</f>
        <v>0</v>
      </c>
      <c r="D809" s="8">
        <f>(B809-Input!$C$6-Input!$F$5*C809)*IF(Input!C797="",0,1)</f>
        <v>0</v>
      </c>
      <c r="E809" s="7">
        <f t="shared" si="255"/>
        <v>0</v>
      </c>
      <c r="F809" s="7">
        <f t="shared" si="256"/>
        <v>0</v>
      </c>
      <c r="G809" s="7">
        <f t="shared" si="257"/>
        <v>0</v>
      </c>
      <c r="H809" s="7">
        <f t="shared" si="258"/>
        <v>0</v>
      </c>
      <c r="I809" s="7">
        <f t="shared" si="259"/>
        <v>0</v>
      </c>
      <c r="J809" s="7">
        <f t="shared" si="260"/>
        <v>0</v>
      </c>
      <c r="K809" s="7">
        <f t="shared" si="261"/>
        <v>0</v>
      </c>
      <c r="L809" s="7">
        <f t="shared" si="262"/>
        <v>0</v>
      </c>
      <c r="M809" s="7">
        <f>Input!C797*Input!$F$10</f>
        <v>0</v>
      </c>
      <c r="N809" s="7">
        <f>(-C809*SIN(ATAN(Input!$F$5*Input!$F$10))+(M809-$M$18)*COS(ATAN(Input!$F$5*Input!$F$10)))*IF(Input!C797="",0,1)</f>
        <v>0</v>
      </c>
      <c r="O809" s="7">
        <f>(C809*COS(ATAN(Input!$F$5*Input!$F$10))+(M809-$M$18)*SIN(ATAN(Input!$F$5*Input!$F$10)))*IF(Input!C797="",0,1)</f>
        <v>0</v>
      </c>
      <c r="P809" s="7">
        <f t="shared" si="263"/>
        <v>0</v>
      </c>
      <c r="Q809" s="7">
        <f t="shared" si="264"/>
        <v>0</v>
      </c>
      <c r="R809" s="7">
        <f t="shared" si="265"/>
        <v>0</v>
      </c>
      <c r="S809" s="7">
        <f t="shared" si="266"/>
        <v>0</v>
      </c>
      <c r="T809" s="7">
        <f t="shared" si="267"/>
        <v>0</v>
      </c>
      <c r="U809" s="7">
        <f t="shared" si="268"/>
        <v>0</v>
      </c>
      <c r="V809" s="7">
        <f t="shared" si="269"/>
        <v>0</v>
      </c>
      <c r="W809" s="7">
        <f t="shared" si="270"/>
        <v>0</v>
      </c>
      <c r="X809" s="7">
        <f t="shared" si="271"/>
        <v>0</v>
      </c>
      <c r="Y809" s="7">
        <f t="shared" si="272"/>
        <v>0</v>
      </c>
      <c r="Z809" s="7">
        <f t="shared" ca="1" si="273"/>
        <v>0</v>
      </c>
      <c r="AA809" s="7">
        <f t="shared" ca="1" si="274"/>
        <v>0</v>
      </c>
      <c r="AB809" s="7">
        <f t="shared" ca="1" si="275"/>
        <v>0</v>
      </c>
      <c r="AC809" s="3"/>
      <c r="AD809" s="3"/>
    </row>
    <row r="810" spans="1:30" x14ac:dyDescent="0.2">
      <c r="A810" s="20">
        <v>0</v>
      </c>
      <c r="B810" s="20">
        <v>0</v>
      </c>
      <c r="C810" s="8">
        <f>IF(Input!C798="",0,A810-$A$18)</f>
        <v>0</v>
      </c>
      <c r="D810" s="8">
        <f>(B810-Input!$C$6-Input!$F$5*C810)*IF(Input!C798="",0,1)</f>
        <v>0</v>
      </c>
      <c r="E810" s="7">
        <f t="shared" si="255"/>
        <v>0</v>
      </c>
      <c r="F810" s="7">
        <f t="shared" si="256"/>
        <v>0</v>
      </c>
      <c r="G810" s="7">
        <f t="shared" si="257"/>
        <v>0</v>
      </c>
      <c r="H810" s="7">
        <f t="shared" si="258"/>
        <v>0</v>
      </c>
      <c r="I810" s="7">
        <f t="shared" si="259"/>
        <v>0</v>
      </c>
      <c r="J810" s="7">
        <f t="shared" si="260"/>
        <v>0</v>
      </c>
      <c r="K810" s="7">
        <f t="shared" si="261"/>
        <v>0</v>
      </c>
      <c r="L810" s="7">
        <f t="shared" si="262"/>
        <v>0</v>
      </c>
      <c r="M810" s="7">
        <f>Input!C798*Input!$F$10</f>
        <v>0</v>
      </c>
      <c r="N810" s="7">
        <f>(-C810*SIN(ATAN(Input!$F$5*Input!$F$10))+(M810-$M$18)*COS(ATAN(Input!$F$5*Input!$F$10)))*IF(Input!C798="",0,1)</f>
        <v>0</v>
      </c>
      <c r="O810" s="7">
        <f>(C810*COS(ATAN(Input!$F$5*Input!$F$10))+(M810-$M$18)*SIN(ATAN(Input!$F$5*Input!$F$10)))*IF(Input!C798="",0,1)</f>
        <v>0</v>
      </c>
      <c r="P810" s="7">
        <f t="shared" si="263"/>
        <v>0</v>
      </c>
      <c r="Q810" s="7">
        <f t="shared" si="264"/>
        <v>0</v>
      </c>
      <c r="R810" s="7">
        <f t="shared" si="265"/>
        <v>0</v>
      </c>
      <c r="S810" s="7">
        <f t="shared" si="266"/>
        <v>0</v>
      </c>
      <c r="T810" s="7">
        <f t="shared" si="267"/>
        <v>0</v>
      </c>
      <c r="U810" s="7">
        <f t="shared" si="268"/>
        <v>0</v>
      </c>
      <c r="V810" s="7">
        <f t="shared" si="269"/>
        <v>0</v>
      </c>
      <c r="W810" s="7">
        <f t="shared" si="270"/>
        <v>0</v>
      </c>
      <c r="X810" s="7">
        <f t="shared" si="271"/>
        <v>0</v>
      </c>
      <c r="Y810" s="7">
        <f t="shared" si="272"/>
        <v>0</v>
      </c>
      <c r="Z810" s="7">
        <f t="shared" ca="1" si="273"/>
        <v>0</v>
      </c>
      <c r="AA810" s="7">
        <f t="shared" ca="1" si="274"/>
        <v>0</v>
      </c>
      <c r="AB810" s="7">
        <f t="shared" ca="1" si="275"/>
        <v>0</v>
      </c>
      <c r="AC810" s="3"/>
      <c r="AD810" s="3"/>
    </row>
    <row r="811" spans="1:30" x14ac:dyDescent="0.2">
      <c r="A811" s="20">
        <v>0</v>
      </c>
      <c r="B811" s="20">
        <v>0</v>
      </c>
      <c r="C811" s="8">
        <f>IF(Input!C799="",0,A811-$A$18)</f>
        <v>0</v>
      </c>
      <c r="D811" s="8">
        <f>(B811-Input!$C$6-Input!$F$5*C811)*IF(Input!C799="",0,1)</f>
        <v>0</v>
      </c>
      <c r="E811" s="7">
        <f t="shared" si="255"/>
        <v>0</v>
      </c>
      <c r="F811" s="7">
        <f t="shared" si="256"/>
        <v>0</v>
      </c>
      <c r="G811" s="7">
        <f t="shared" si="257"/>
        <v>0</v>
      </c>
      <c r="H811" s="7">
        <f t="shared" si="258"/>
        <v>0</v>
      </c>
      <c r="I811" s="7">
        <f t="shared" si="259"/>
        <v>0</v>
      </c>
      <c r="J811" s="7">
        <f t="shared" si="260"/>
        <v>0</v>
      </c>
      <c r="K811" s="7">
        <f t="shared" si="261"/>
        <v>0</v>
      </c>
      <c r="L811" s="7">
        <f t="shared" si="262"/>
        <v>0</v>
      </c>
      <c r="M811" s="7">
        <f>Input!C799*Input!$F$10</f>
        <v>0</v>
      </c>
      <c r="N811" s="7">
        <f>(-C811*SIN(ATAN(Input!$F$5*Input!$F$10))+(M811-$M$18)*COS(ATAN(Input!$F$5*Input!$F$10)))*IF(Input!C799="",0,1)</f>
        <v>0</v>
      </c>
      <c r="O811" s="7">
        <f>(C811*COS(ATAN(Input!$F$5*Input!$F$10))+(M811-$M$18)*SIN(ATAN(Input!$F$5*Input!$F$10)))*IF(Input!C799="",0,1)</f>
        <v>0</v>
      </c>
      <c r="P811" s="7">
        <f t="shared" si="263"/>
        <v>0</v>
      </c>
      <c r="Q811" s="7">
        <f t="shared" si="264"/>
        <v>0</v>
      </c>
      <c r="R811" s="7">
        <f t="shared" si="265"/>
        <v>0</v>
      </c>
      <c r="S811" s="7">
        <f t="shared" si="266"/>
        <v>0</v>
      </c>
      <c r="T811" s="7">
        <f t="shared" si="267"/>
        <v>0</v>
      </c>
      <c r="U811" s="7">
        <f t="shared" si="268"/>
        <v>0</v>
      </c>
      <c r="V811" s="7">
        <f t="shared" si="269"/>
        <v>0</v>
      </c>
      <c r="W811" s="7">
        <f t="shared" si="270"/>
        <v>0</v>
      </c>
      <c r="X811" s="7">
        <f t="shared" si="271"/>
        <v>0</v>
      </c>
      <c r="Y811" s="7">
        <f t="shared" si="272"/>
        <v>0</v>
      </c>
      <c r="Z811" s="7">
        <f t="shared" ca="1" si="273"/>
        <v>0</v>
      </c>
      <c r="AA811" s="7">
        <f t="shared" ca="1" si="274"/>
        <v>0</v>
      </c>
      <c r="AB811" s="7">
        <f t="shared" ca="1" si="275"/>
        <v>0</v>
      </c>
      <c r="AC811" s="3"/>
      <c r="AD811" s="3"/>
    </row>
    <row r="812" spans="1:30" x14ac:dyDescent="0.2">
      <c r="A812" s="20">
        <v>0</v>
      </c>
      <c r="B812" s="20">
        <v>0</v>
      </c>
      <c r="C812" s="8">
        <f>IF(Input!C800="",0,A812-$A$18)</f>
        <v>0</v>
      </c>
      <c r="D812" s="8">
        <f>(B812-Input!$C$6-Input!$F$5*C812)*IF(Input!C800="",0,1)</f>
        <v>0</v>
      </c>
      <c r="E812" s="7">
        <f t="shared" si="255"/>
        <v>0</v>
      </c>
      <c r="F812" s="7">
        <f t="shared" si="256"/>
        <v>0</v>
      </c>
      <c r="G812" s="7">
        <f t="shared" si="257"/>
        <v>0</v>
      </c>
      <c r="H812" s="7">
        <f t="shared" si="258"/>
        <v>0</v>
      </c>
      <c r="I812" s="7">
        <f t="shared" si="259"/>
        <v>0</v>
      </c>
      <c r="J812" s="7">
        <f t="shared" si="260"/>
        <v>0</v>
      </c>
      <c r="K812" s="7">
        <f t="shared" si="261"/>
        <v>0</v>
      </c>
      <c r="L812" s="7">
        <f t="shared" si="262"/>
        <v>0</v>
      </c>
      <c r="M812" s="7">
        <f>Input!C800*Input!$F$10</f>
        <v>0</v>
      </c>
      <c r="N812" s="7">
        <f>(-C812*SIN(ATAN(Input!$F$5*Input!$F$10))+(M812-$M$18)*COS(ATAN(Input!$F$5*Input!$F$10)))*IF(Input!C800="",0,1)</f>
        <v>0</v>
      </c>
      <c r="O812" s="7">
        <f>(C812*COS(ATAN(Input!$F$5*Input!$F$10))+(M812-$M$18)*SIN(ATAN(Input!$F$5*Input!$F$10)))*IF(Input!C800="",0,1)</f>
        <v>0</v>
      </c>
      <c r="P812" s="7">
        <f t="shared" si="263"/>
        <v>0</v>
      </c>
      <c r="Q812" s="7">
        <f t="shared" si="264"/>
        <v>0</v>
      </c>
      <c r="R812" s="7">
        <f t="shared" si="265"/>
        <v>0</v>
      </c>
      <c r="S812" s="7">
        <f t="shared" si="266"/>
        <v>0</v>
      </c>
      <c r="T812" s="7">
        <f t="shared" si="267"/>
        <v>0</v>
      </c>
      <c r="U812" s="7">
        <f t="shared" si="268"/>
        <v>0</v>
      </c>
      <c r="V812" s="7">
        <f t="shared" si="269"/>
        <v>0</v>
      </c>
      <c r="W812" s="7">
        <f t="shared" si="270"/>
        <v>0</v>
      </c>
      <c r="X812" s="7">
        <f t="shared" si="271"/>
        <v>0</v>
      </c>
      <c r="Y812" s="7">
        <f t="shared" si="272"/>
        <v>0</v>
      </c>
      <c r="Z812" s="7">
        <f t="shared" ca="1" si="273"/>
        <v>0</v>
      </c>
      <c r="AA812" s="7">
        <f t="shared" ca="1" si="274"/>
        <v>0</v>
      </c>
      <c r="AB812" s="7">
        <f t="shared" ca="1" si="275"/>
        <v>0</v>
      </c>
      <c r="AC812" s="3"/>
      <c r="AD812" s="3"/>
    </row>
    <row r="813" spans="1:30" x14ac:dyDescent="0.2">
      <c r="A813" s="20">
        <v>0</v>
      </c>
      <c r="B813" s="20">
        <v>0</v>
      </c>
      <c r="C813" s="8">
        <f>IF(Input!C801="",0,A813-$A$18)</f>
        <v>0</v>
      </c>
      <c r="D813" s="8">
        <f>(B813-Input!$C$6-Input!$F$5*C813)*IF(Input!C801="",0,1)</f>
        <v>0</v>
      </c>
      <c r="E813" s="7">
        <f t="shared" si="255"/>
        <v>0</v>
      </c>
      <c r="F813" s="7">
        <f t="shared" si="256"/>
        <v>0</v>
      </c>
      <c r="G813" s="7">
        <f t="shared" si="257"/>
        <v>0</v>
      </c>
      <c r="H813" s="7">
        <f t="shared" si="258"/>
        <v>0</v>
      </c>
      <c r="I813" s="7">
        <f t="shared" si="259"/>
        <v>0</v>
      </c>
      <c r="J813" s="7">
        <f t="shared" si="260"/>
        <v>0</v>
      </c>
      <c r="K813" s="7">
        <f t="shared" si="261"/>
        <v>0</v>
      </c>
      <c r="L813" s="7">
        <f t="shared" si="262"/>
        <v>0</v>
      </c>
      <c r="M813" s="7">
        <f>Input!C801*Input!$F$10</f>
        <v>0</v>
      </c>
      <c r="N813" s="7">
        <f>(-C813*SIN(ATAN(Input!$F$5*Input!$F$10))+(M813-$M$18)*COS(ATAN(Input!$F$5*Input!$F$10)))*IF(Input!C801="",0,1)</f>
        <v>0</v>
      </c>
      <c r="O813" s="7">
        <f>(C813*COS(ATAN(Input!$F$5*Input!$F$10))+(M813-$M$18)*SIN(ATAN(Input!$F$5*Input!$F$10)))*IF(Input!C801="",0,1)</f>
        <v>0</v>
      </c>
      <c r="P813" s="7">
        <f t="shared" si="263"/>
        <v>0</v>
      </c>
      <c r="Q813" s="7">
        <f t="shared" si="264"/>
        <v>0</v>
      </c>
      <c r="R813" s="7">
        <f t="shared" si="265"/>
        <v>0</v>
      </c>
      <c r="S813" s="7">
        <f t="shared" si="266"/>
        <v>0</v>
      </c>
      <c r="T813" s="7">
        <f t="shared" si="267"/>
        <v>0</v>
      </c>
      <c r="U813" s="7">
        <f t="shared" si="268"/>
        <v>0</v>
      </c>
      <c r="V813" s="7">
        <f t="shared" si="269"/>
        <v>0</v>
      </c>
      <c r="W813" s="7">
        <f t="shared" si="270"/>
        <v>0</v>
      </c>
      <c r="X813" s="7">
        <f t="shared" si="271"/>
        <v>0</v>
      </c>
      <c r="Y813" s="7">
        <f t="shared" si="272"/>
        <v>0</v>
      </c>
      <c r="Z813" s="7">
        <f t="shared" ca="1" si="273"/>
        <v>0</v>
      </c>
      <c r="AA813" s="7">
        <f t="shared" ca="1" si="274"/>
        <v>0</v>
      </c>
      <c r="AB813" s="7">
        <f t="shared" ca="1" si="275"/>
        <v>0</v>
      </c>
      <c r="AC813" s="3"/>
      <c r="AD813" s="3"/>
    </row>
    <row r="814" spans="1:30" x14ac:dyDescent="0.2">
      <c r="A814" s="20">
        <v>0</v>
      </c>
      <c r="B814" s="20">
        <v>0</v>
      </c>
      <c r="C814" s="8">
        <f>IF(Input!C802="",0,A814-$A$18)</f>
        <v>0</v>
      </c>
      <c r="D814" s="8">
        <f>(B814-Input!$C$6-Input!$F$5*C814)*IF(Input!C802="",0,1)</f>
        <v>0</v>
      </c>
      <c r="E814" s="7">
        <f t="shared" si="255"/>
        <v>0</v>
      </c>
      <c r="F814" s="7">
        <f t="shared" si="256"/>
        <v>0</v>
      </c>
      <c r="G814" s="7">
        <f t="shared" si="257"/>
        <v>0</v>
      </c>
      <c r="H814" s="7">
        <f t="shared" si="258"/>
        <v>0</v>
      </c>
      <c r="I814" s="7">
        <f t="shared" si="259"/>
        <v>0</v>
      </c>
      <c r="J814" s="7">
        <f t="shared" si="260"/>
        <v>0</v>
      </c>
      <c r="K814" s="7">
        <f t="shared" si="261"/>
        <v>0</v>
      </c>
      <c r="L814" s="7">
        <f t="shared" si="262"/>
        <v>0</v>
      </c>
      <c r="M814" s="7">
        <f>Input!C802*Input!$F$10</f>
        <v>0</v>
      </c>
      <c r="N814" s="7">
        <f>(-C814*SIN(ATAN(Input!$F$5*Input!$F$10))+(M814-$M$18)*COS(ATAN(Input!$F$5*Input!$F$10)))*IF(Input!C802="",0,1)</f>
        <v>0</v>
      </c>
      <c r="O814" s="7">
        <f>(C814*COS(ATAN(Input!$F$5*Input!$F$10))+(M814-$M$18)*SIN(ATAN(Input!$F$5*Input!$F$10)))*IF(Input!C802="",0,1)</f>
        <v>0</v>
      </c>
      <c r="P814" s="7">
        <f t="shared" si="263"/>
        <v>0</v>
      </c>
      <c r="Q814" s="7">
        <f t="shared" si="264"/>
        <v>0</v>
      </c>
      <c r="R814" s="7">
        <f t="shared" si="265"/>
        <v>0</v>
      </c>
      <c r="S814" s="7">
        <f t="shared" si="266"/>
        <v>0</v>
      </c>
      <c r="T814" s="7">
        <f t="shared" si="267"/>
        <v>0</v>
      </c>
      <c r="U814" s="7">
        <f t="shared" si="268"/>
        <v>0</v>
      </c>
      <c r="V814" s="7">
        <f t="shared" si="269"/>
        <v>0</v>
      </c>
      <c r="W814" s="7">
        <f t="shared" si="270"/>
        <v>0</v>
      </c>
      <c r="X814" s="7">
        <f t="shared" si="271"/>
        <v>0</v>
      </c>
      <c r="Y814" s="7">
        <f t="shared" si="272"/>
        <v>0</v>
      </c>
      <c r="Z814" s="7">
        <f t="shared" ca="1" si="273"/>
        <v>0</v>
      </c>
      <c r="AA814" s="7">
        <f t="shared" ca="1" si="274"/>
        <v>0</v>
      </c>
      <c r="AB814" s="7">
        <f t="shared" ca="1" si="275"/>
        <v>0</v>
      </c>
      <c r="AC814" s="3"/>
      <c r="AD814" s="3"/>
    </row>
    <row r="815" spans="1:30" x14ac:dyDescent="0.2">
      <c r="A815" s="20">
        <v>0</v>
      </c>
      <c r="B815" s="20">
        <v>0</v>
      </c>
      <c r="C815" s="8">
        <f>IF(Input!C803="",0,A815-$A$18)</f>
        <v>0</v>
      </c>
      <c r="D815" s="8">
        <f>(B815-Input!$C$6-Input!$F$5*C815)*IF(Input!C803="",0,1)</f>
        <v>0</v>
      </c>
      <c r="E815" s="7">
        <f t="shared" si="255"/>
        <v>0</v>
      </c>
      <c r="F815" s="7">
        <f t="shared" si="256"/>
        <v>0</v>
      </c>
      <c r="G815" s="7">
        <f t="shared" si="257"/>
        <v>0</v>
      </c>
      <c r="H815" s="7">
        <f t="shared" si="258"/>
        <v>0</v>
      </c>
      <c r="I815" s="7">
        <f t="shared" si="259"/>
        <v>0</v>
      </c>
      <c r="J815" s="7">
        <f t="shared" si="260"/>
        <v>0</v>
      </c>
      <c r="K815" s="7">
        <f t="shared" si="261"/>
        <v>0</v>
      </c>
      <c r="L815" s="7">
        <f t="shared" si="262"/>
        <v>0</v>
      </c>
      <c r="M815" s="7">
        <f>Input!C803*Input!$F$10</f>
        <v>0</v>
      </c>
      <c r="N815" s="7">
        <f>(-C815*SIN(ATAN(Input!$F$5*Input!$F$10))+(M815-$M$18)*COS(ATAN(Input!$F$5*Input!$F$10)))*IF(Input!C803="",0,1)</f>
        <v>0</v>
      </c>
      <c r="O815" s="7">
        <f>(C815*COS(ATAN(Input!$F$5*Input!$F$10))+(M815-$M$18)*SIN(ATAN(Input!$F$5*Input!$F$10)))*IF(Input!C803="",0,1)</f>
        <v>0</v>
      </c>
      <c r="P815" s="7">
        <f t="shared" si="263"/>
        <v>0</v>
      </c>
      <c r="Q815" s="7">
        <f t="shared" si="264"/>
        <v>0</v>
      </c>
      <c r="R815" s="7">
        <f t="shared" si="265"/>
        <v>0</v>
      </c>
      <c r="S815" s="7">
        <f t="shared" si="266"/>
        <v>0</v>
      </c>
      <c r="T815" s="7">
        <f t="shared" si="267"/>
        <v>0</v>
      </c>
      <c r="U815" s="7">
        <f t="shared" si="268"/>
        <v>0</v>
      </c>
      <c r="V815" s="7">
        <f t="shared" si="269"/>
        <v>0</v>
      </c>
      <c r="W815" s="7">
        <f t="shared" si="270"/>
        <v>0</v>
      </c>
      <c r="X815" s="7">
        <f t="shared" si="271"/>
        <v>0</v>
      </c>
      <c r="Y815" s="7">
        <f t="shared" si="272"/>
        <v>0</v>
      </c>
      <c r="Z815" s="7">
        <f t="shared" ca="1" si="273"/>
        <v>0</v>
      </c>
      <c r="AA815" s="7">
        <f t="shared" ca="1" si="274"/>
        <v>0</v>
      </c>
      <c r="AB815" s="7">
        <f t="shared" ca="1" si="275"/>
        <v>0</v>
      </c>
      <c r="AC815" s="3"/>
      <c r="AD815" s="3"/>
    </row>
    <row r="816" spans="1:30" x14ac:dyDescent="0.2">
      <c r="A816" s="20">
        <v>0</v>
      </c>
      <c r="B816" s="20">
        <v>0</v>
      </c>
      <c r="C816" s="8">
        <f>IF(Input!C804="",0,A816-$A$18)</f>
        <v>0</v>
      </c>
      <c r="D816" s="8">
        <f>(B816-Input!$C$6-Input!$F$5*C816)*IF(Input!C804="",0,1)</f>
        <v>0</v>
      </c>
      <c r="E816" s="7">
        <f t="shared" si="255"/>
        <v>0</v>
      </c>
      <c r="F816" s="7">
        <f t="shared" si="256"/>
        <v>0</v>
      </c>
      <c r="G816" s="7">
        <f t="shared" si="257"/>
        <v>0</v>
      </c>
      <c r="H816" s="7">
        <f t="shared" si="258"/>
        <v>0</v>
      </c>
      <c r="I816" s="7">
        <f t="shared" si="259"/>
        <v>0</v>
      </c>
      <c r="J816" s="7">
        <f t="shared" si="260"/>
        <v>0</v>
      </c>
      <c r="K816" s="7">
        <f t="shared" si="261"/>
        <v>0</v>
      </c>
      <c r="L816" s="7">
        <f t="shared" si="262"/>
        <v>0</v>
      </c>
      <c r="M816" s="7">
        <f>Input!C804*Input!$F$10</f>
        <v>0</v>
      </c>
      <c r="N816" s="7">
        <f>(-C816*SIN(ATAN(Input!$F$5*Input!$F$10))+(M816-$M$18)*COS(ATAN(Input!$F$5*Input!$F$10)))*IF(Input!C804="",0,1)</f>
        <v>0</v>
      </c>
      <c r="O816" s="7">
        <f>(C816*COS(ATAN(Input!$F$5*Input!$F$10))+(M816-$M$18)*SIN(ATAN(Input!$F$5*Input!$F$10)))*IF(Input!C804="",0,1)</f>
        <v>0</v>
      </c>
      <c r="P816" s="7">
        <f t="shared" si="263"/>
        <v>0</v>
      </c>
      <c r="Q816" s="7">
        <f t="shared" si="264"/>
        <v>0</v>
      </c>
      <c r="R816" s="7">
        <f t="shared" si="265"/>
        <v>0</v>
      </c>
      <c r="S816" s="7">
        <f t="shared" si="266"/>
        <v>0</v>
      </c>
      <c r="T816" s="7">
        <f t="shared" si="267"/>
        <v>0</v>
      </c>
      <c r="U816" s="7">
        <f t="shared" si="268"/>
        <v>0</v>
      </c>
      <c r="V816" s="7">
        <f t="shared" si="269"/>
        <v>0</v>
      </c>
      <c r="W816" s="7">
        <f t="shared" si="270"/>
        <v>0</v>
      </c>
      <c r="X816" s="7">
        <f t="shared" si="271"/>
        <v>0</v>
      </c>
      <c r="Y816" s="7">
        <f t="shared" si="272"/>
        <v>0</v>
      </c>
      <c r="Z816" s="7">
        <f t="shared" ca="1" si="273"/>
        <v>0</v>
      </c>
      <c r="AA816" s="7">
        <f t="shared" ca="1" si="274"/>
        <v>0</v>
      </c>
      <c r="AB816" s="7">
        <f t="shared" ca="1" si="275"/>
        <v>0</v>
      </c>
      <c r="AC816" s="3"/>
      <c r="AD816" s="3"/>
    </row>
    <row r="817" spans="1:30" x14ac:dyDescent="0.2">
      <c r="A817" s="20">
        <v>0</v>
      </c>
      <c r="B817" s="20">
        <v>0</v>
      </c>
      <c r="C817" s="8">
        <f>IF(Input!C805="",0,A817-$A$18)</f>
        <v>0</v>
      </c>
      <c r="D817" s="8">
        <f>(B817-Input!$C$6-Input!$F$5*C817)*IF(Input!C805="",0,1)</f>
        <v>0</v>
      </c>
      <c r="E817" s="7">
        <f t="shared" si="255"/>
        <v>0</v>
      </c>
      <c r="F817" s="7">
        <f t="shared" si="256"/>
        <v>0</v>
      </c>
      <c r="G817" s="7">
        <f t="shared" si="257"/>
        <v>0</v>
      </c>
      <c r="H817" s="7">
        <f t="shared" si="258"/>
        <v>0</v>
      </c>
      <c r="I817" s="7">
        <f t="shared" si="259"/>
        <v>0</v>
      </c>
      <c r="J817" s="7">
        <f t="shared" si="260"/>
        <v>0</v>
      </c>
      <c r="K817" s="7">
        <f t="shared" si="261"/>
        <v>0</v>
      </c>
      <c r="L817" s="7">
        <f t="shared" si="262"/>
        <v>0</v>
      </c>
      <c r="M817" s="7">
        <f>Input!C805*Input!$F$10</f>
        <v>0</v>
      </c>
      <c r="N817" s="7">
        <f>(-C817*SIN(ATAN(Input!$F$5*Input!$F$10))+(M817-$M$18)*COS(ATAN(Input!$F$5*Input!$F$10)))*IF(Input!C805="",0,1)</f>
        <v>0</v>
      </c>
      <c r="O817" s="7">
        <f>(C817*COS(ATAN(Input!$F$5*Input!$F$10))+(M817-$M$18)*SIN(ATAN(Input!$F$5*Input!$F$10)))*IF(Input!C805="",0,1)</f>
        <v>0</v>
      </c>
      <c r="P817" s="7">
        <f t="shared" si="263"/>
        <v>0</v>
      </c>
      <c r="Q817" s="7">
        <f t="shared" si="264"/>
        <v>0</v>
      </c>
      <c r="R817" s="7">
        <f t="shared" si="265"/>
        <v>0</v>
      </c>
      <c r="S817" s="7">
        <f t="shared" si="266"/>
        <v>0</v>
      </c>
      <c r="T817" s="7">
        <f t="shared" si="267"/>
        <v>0</v>
      </c>
      <c r="U817" s="7">
        <f t="shared" si="268"/>
        <v>0</v>
      </c>
      <c r="V817" s="7">
        <f t="shared" si="269"/>
        <v>0</v>
      </c>
      <c r="W817" s="7">
        <f t="shared" si="270"/>
        <v>0</v>
      </c>
      <c r="X817" s="7">
        <f t="shared" si="271"/>
        <v>0</v>
      </c>
      <c r="Y817" s="7">
        <f t="shared" si="272"/>
        <v>0</v>
      </c>
      <c r="Z817" s="7">
        <f t="shared" ca="1" si="273"/>
        <v>0</v>
      </c>
      <c r="AA817" s="7">
        <f t="shared" ca="1" si="274"/>
        <v>0</v>
      </c>
      <c r="AB817" s="7">
        <f t="shared" ca="1" si="275"/>
        <v>0</v>
      </c>
      <c r="AC817" s="3"/>
      <c r="AD817" s="3"/>
    </row>
    <row r="818" spans="1:30" x14ac:dyDescent="0.2">
      <c r="A818" s="20">
        <v>0</v>
      </c>
      <c r="B818" s="20">
        <v>0</v>
      </c>
      <c r="C818" s="8">
        <f>IF(Input!C806="",0,A818-$A$18)</f>
        <v>0</v>
      </c>
      <c r="D818" s="8">
        <f>(B818-Input!$C$6-Input!$F$5*C818)*IF(Input!C806="",0,1)</f>
        <v>0</v>
      </c>
      <c r="E818" s="7">
        <f t="shared" si="255"/>
        <v>0</v>
      </c>
      <c r="F818" s="7">
        <f t="shared" si="256"/>
        <v>0</v>
      </c>
      <c r="G818" s="7">
        <f t="shared" si="257"/>
        <v>0</v>
      </c>
      <c r="H818" s="7">
        <f t="shared" si="258"/>
        <v>0</v>
      </c>
      <c r="I818" s="7">
        <f t="shared" si="259"/>
        <v>0</v>
      </c>
      <c r="J818" s="7">
        <f t="shared" si="260"/>
        <v>0</v>
      </c>
      <c r="K818" s="7">
        <f t="shared" si="261"/>
        <v>0</v>
      </c>
      <c r="L818" s="7">
        <f t="shared" si="262"/>
        <v>0</v>
      </c>
      <c r="M818" s="7">
        <f>Input!C806*Input!$F$10</f>
        <v>0</v>
      </c>
      <c r="N818" s="7">
        <f>(-C818*SIN(ATAN(Input!$F$5*Input!$F$10))+(M818-$M$18)*COS(ATAN(Input!$F$5*Input!$F$10)))*IF(Input!C806="",0,1)</f>
        <v>0</v>
      </c>
      <c r="O818" s="7">
        <f>(C818*COS(ATAN(Input!$F$5*Input!$F$10))+(M818-$M$18)*SIN(ATAN(Input!$F$5*Input!$F$10)))*IF(Input!C806="",0,1)</f>
        <v>0</v>
      </c>
      <c r="P818" s="7">
        <f t="shared" si="263"/>
        <v>0</v>
      </c>
      <c r="Q818" s="7">
        <f t="shared" si="264"/>
        <v>0</v>
      </c>
      <c r="R818" s="7">
        <f t="shared" si="265"/>
        <v>0</v>
      </c>
      <c r="S818" s="7">
        <f t="shared" si="266"/>
        <v>0</v>
      </c>
      <c r="T818" s="7">
        <f t="shared" si="267"/>
        <v>0</v>
      </c>
      <c r="U818" s="7">
        <f t="shared" si="268"/>
        <v>0</v>
      </c>
      <c r="V818" s="7">
        <f t="shared" si="269"/>
        <v>0</v>
      </c>
      <c r="W818" s="7">
        <f t="shared" si="270"/>
        <v>0</v>
      </c>
      <c r="X818" s="7">
        <f t="shared" si="271"/>
        <v>0</v>
      </c>
      <c r="Y818" s="7">
        <f t="shared" si="272"/>
        <v>0</v>
      </c>
      <c r="Z818" s="7">
        <f t="shared" ca="1" si="273"/>
        <v>0</v>
      </c>
      <c r="AA818" s="7">
        <f t="shared" ca="1" si="274"/>
        <v>0</v>
      </c>
      <c r="AB818" s="7">
        <f t="shared" ca="1" si="275"/>
        <v>0</v>
      </c>
      <c r="AC818" s="3"/>
      <c r="AD818" s="3"/>
    </row>
    <row r="819" spans="1:30" x14ac:dyDescent="0.2">
      <c r="A819" s="20">
        <v>0</v>
      </c>
      <c r="B819" s="20">
        <v>0</v>
      </c>
      <c r="C819" s="8">
        <f>IF(Input!C807="",0,A819-$A$18)</f>
        <v>0</v>
      </c>
      <c r="D819" s="8">
        <f>(B819-Input!$C$6-Input!$F$5*C819)*IF(Input!C807="",0,1)</f>
        <v>0</v>
      </c>
      <c r="E819" s="7">
        <f t="shared" si="255"/>
        <v>0</v>
      </c>
      <c r="F819" s="7">
        <f t="shared" si="256"/>
        <v>0</v>
      </c>
      <c r="G819" s="7">
        <f t="shared" si="257"/>
        <v>0</v>
      </c>
      <c r="H819" s="7">
        <f t="shared" si="258"/>
        <v>0</v>
      </c>
      <c r="I819" s="7">
        <f t="shared" si="259"/>
        <v>0</v>
      </c>
      <c r="J819" s="7">
        <f t="shared" si="260"/>
        <v>0</v>
      </c>
      <c r="K819" s="7">
        <f t="shared" si="261"/>
        <v>0</v>
      </c>
      <c r="L819" s="7">
        <f t="shared" si="262"/>
        <v>0</v>
      </c>
      <c r="M819" s="7">
        <f>Input!C807*Input!$F$10</f>
        <v>0</v>
      </c>
      <c r="N819" s="7">
        <f>(-C819*SIN(ATAN(Input!$F$5*Input!$F$10))+(M819-$M$18)*COS(ATAN(Input!$F$5*Input!$F$10)))*IF(Input!C807="",0,1)</f>
        <v>0</v>
      </c>
      <c r="O819" s="7">
        <f>(C819*COS(ATAN(Input!$F$5*Input!$F$10))+(M819-$M$18)*SIN(ATAN(Input!$F$5*Input!$F$10)))*IF(Input!C807="",0,1)</f>
        <v>0</v>
      </c>
      <c r="P819" s="7">
        <f t="shared" si="263"/>
        <v>0</v>
      </c>
      <c r="Q819" s="7">
        <f t="shared" si="264"/>
        <v>0</v>
      </c>
      <c r="R819" s="7">
        <f t="shared" si="265"/>
        <v>0</v>
      </c>
      <c r="S819" s="7">
        <f t="shared" si="266"/>
        <v>0</v>
      </c>
      <c r="T819" s="7">
        <f t="shared" si="267"/>
        <v>0</v>
      </c>
      <c r="U819" s="7">
        <f t="shared" si="268"/>
        <v>0</v>
      </c>
      <c r="V819" s="7">
        <f t="shared" si="269"/>
        <v>0</v>
      </c>
      <c r="W819" s="7">
        <f t="shared" si="270"/>
        <v>0</v>
      </c>
      <c r="X819" s="7">
        <f t="shared" si="271"/>
        <v>0</v>
      </c>
      <c r="Y819" s="7">
        <f t="shared" si="272"/>
        <v>0</v>
      </c>
      <c r="Z819" s="7">
        <f t="shared" ca="1" si="273"/>
        <v>0</v>
      </c>
      <c r="AA819" s="7">
        <f t="shared" ca="1" si="274"/>
        <v>0</v>
      </c>
      <c r="AB819" s="7">
        <f t="shared" ca="1" si="275"/>
        <v>0</v>
      </c>
      <c r="AC819" s="3"/>
      <c r="AD819" s="3"/>
    </row>
    <row r="820" spans="1:30" x14ac:dyDescent="0.2">
      <c r="A820" s="20">
        <v>0</v>
      </c>
      <c r="B820" s="20">
        <v>0</v>
      </c>
      <c r="C820" s="8">
        <f>IF(Input!C808="",0,A820-$A$18)</f>
        <v>0</v>
      </c>
      <c r="D820" s="8">
        <f>(B820-Input!$C$6-Input!$F$5*C820)*IF(Input!C808="",0,1)</f>
        <v>0</v>
      </c>
      <c r="E820" s="7">
        <f t="shared" si="255"/>
        <v>0</v>
      </c>
      <c r="F820" s="7">
        <f t="shared" si="256"/>
        <v>0</v>
      </c>
      <c r="G820" s="7">
        <f t="shared" si="257"/>
        <v>0</v>
      </c>
      <c r="H820" s="7">
        <f t="shared" si="258"/>
        <v>0</v>
      </c>
      <c r="I820" s="7">
        <f t="shared" si="259"/>
        <v>0</v>
      </c>
      <c r="J820" s="7">
        <f t="shared" si="260"/>
        <v>0</v>
      </c>
      <c r="K820" s="7">
        <f t="shared" si="261"/>
        <v>0</v>
      </c>
      <c r="L820" s="7">
        <f t="shared" si="262"/>
        <v>0</v>
      </c>
      <c r="M820" s="7">
        <f>Input!C808*Input!$F$10</f>
        <v>0</v>
      </c>
      <c r="N820" s="7">
        <f>(-C820*SIN(ATAN(Input!$F$5*Input!$F$10))+(M820-$M$18)*COS(ATAN(Input!$F$5*Input!$F$10)))*IF(Input!C808="",0,1)</f>
        <v>0</v>
      </c>
      <c r="O820" s="7">
        <f>(C820*COS(ATAN(Input!$F$5*Input!$F$10))+(M820-$M$18)*SIN(ATAN(Input!$F$5*Input!$F$10)))*IF(Input!C808="",0,1)</f>
        <v>0</v>
      </c>
      <c r="P820" s="7">
        <f t="shared" si="263"/>
        <v>0</v>
      </c>
      <c r="Q820" s="7">
        <f t="shared" si="264"/>
        <v>0</v>
      </c>
      <c r="R820" s="7">
        <f t="shared" si="265"/>
        <v>0</v>
      </c>
      <c r="S820" s="7">
        <f t="shared" si="266"/>
        <v>0</v>
      </c>
      <c r="T820" s="7">
        <f t="shared" si="267"/>
        <v>0</v>
      </c>
      <c r="U820" s="7">
        <f t="shared" si="268"/>
        <v>0</v>
      </c>
      <c r="V820" s="7">
        <f t="shared" si="269"/>
        <v>0</v>
      </c>
      <c r="W820" s="7">
        <f t="shared" si="270"/>
        <v>0</v>
      </c>
      <c r="X820" s="7">
        <f t="shared" si="271"/>
        <v>0</v>
      </c>
      <c r="Y820" s="7">
        <f t="shared" si="272"/>
        <v>0</v>
      </c>
      <c r="Z820" s="7">
        <f t="shared" ca="1" si="273"/>
        <v>0</v>
      </c>
      <c r="AA820" s="7">
        <f t="shared" ca="1" si="274"/>
        <v>0</v>
      </c>
      <c r="AB820" s="7">
        <f t="shared" ca="1" si="275"/>
        <v>0</v>
      </c>
      <c r="AC820" s="3"/>
      <c r="AD820" s="3"/>
    </row>
    <row r="821" spans="1:30" x14ac:dyDescent="0.2">
      <c r="A821" s="20">
        <v>0</v>
      </c>
      <c r="B821" s="20">
        <v>0</v>
      </c>
      <c r="C821" s="8">
        <f>IF(Input!C809="",0,A821-$A$18)</f>
        <v>0</v>
      </c>
      <c r="D821" s="8">
        <f>(B821-Input!$C$6-Input!$F$5*C821)*IF(Input!C809="",0,1)</f>
        <v>0</v>
      </c>
      <c r="E821" s="7">
        <f t="shared" si="255"/>
        <v>0</v>
      </c>
      <c r="F821" s="7">
        <f t="shared" si="256"/>
        <v>0</v>
      </c>
      <c r="G821" s="7">
        <f t="shared" si="257"/>
        <v>0</v>
      </c>
      <c r="H821" s="7">
        <f t="shared" si="258"/>
        <v>0</v>
      </c>
      <c r="I821" s="7">
        <f t="shared" si="259"/>
        <v>0</v>
      </c>
      <c r="J821" s="7">
        <f t="shared" si="260"/>
        <v>0</v>
      </c>
      <c r="K821" s="7">
        <f t="shared" si="261"/>
        <v>0</v>
      </c>
      <c r="L821" s="7">
        <f t="shared" si="262"/>
        <v>0</v>
      </c>
      <c r="M821" s="7">
        <f>Input!C809*Input!$F$10</f>
        <v>0</v>
      </c>
      <c r="N821" s="7">
        <f>(-C821*SIN(ATAN(Input!$F$5*Input!$F$10))+(M821-$M$18)*COS(ATAN(Input!$F$5*Input!$F$10)))*IF(Input!C809="",0,1)</f>
        <v>0</v>
      </c>
      <c r="O821" s="7">
        <f>(C821*COS(ATAN(Input!$F$5*Input!$F$10))+(M821-$M$18)*SIN(ATAN(Input!$F$5*Input!$F$10)))*IF(Input!C809="",0,1)</f>
        <v>0</v>
      </c>
      <c r="P821" s="7">
        <f t="shared" si="263"/>
        <v>0</v>
      </c>
      <c r="Q821" s="7">
        <f t="shared" si="264"/>
        <v>0</v>
      </c>
      <c r="R821" s="7">
        <f t="shared" si="265"/>
        <v>0</v>
      </c>
      <c r="S821" s="7">
        <f t="shared" si="266"/>
        <v>0</v>
      </c>
      <c r="T821" s="7">
        <f t="shared" si="267"/>
        <v>0</v>
      </c>
      <c r="U821" s="7">
        <f t="shared" si="268"/>
        <v>0</v>
      </c>
      <c r="V821" s="7">
        <f t="shared" si="269"/>
        <v>0</v>
      </c>
      <c r="W821" s="7">
        <f t="shared" si="270"/>
        <v>0</v>
      </c>
      <c r="X821" s="7">
        <f t="shared" si="271"/>
        <v>0</v>
      </c>
      <c r="Y821" s="7">
        <f t="shared" si="272"/>
        <v>0</v>
      </c>
      <c r="Z821" s="7">
        <f t="shared" ca="1" si="273"/>
        <v>0</v>
      </c>
      <c r="AA821" s="7">
        <f t="shared" ca="1" si="274"/>
        <v>0</v>
      </c>
      <c r="AB821" s="7">
        <f t="shared" ca="1" si="275"/>
        <v>0</v>
      </c>
      <c r="AC821" s="3"/>
      <c r="AD821" s="3"/>
    </row>
    <row r="822" spans="1:30" x14ac:dyDescent="0.2">
      <c r="A822" s="20">
        <v>0</v>
      </c>
      <c r="B822" s="20">
        <v>0</v>
      </c>
      <c r="C822" s="8">
        <f>IF(Input!C810="",0,A822-$A$18)</f>
        <v>0</v>
      </c>
      <c r="D822" s="8">
        <f>(B822-Input!$C$6-Input!$F$5*C822)*IF(Input!C810="",0,1)</f>
        <v>0</v>
      </c>
      <c r="E822" s="7">
        <f t="shared" si="255"/>
        <v>0</v>
      </c>
      <c r="F822" s="7">
        <f t="shared" si="256"/>
        <v>0</v>
      </c>
      <c r="G822" s="7">
        <f t="shared" si="257"/>
        <v>0</v>
      </c>
      <c r="H822" s="7">
        <f t="shared" si="258"/>
        <v>0</v>
      </c>
      <c r="I822" s="7">
        <f t="shared" si="259"/>
        <v>0</v>
      </c>
      <c r="J822" s="7">
        <f t="shared" si="260"/>
        <v>0</v>
      </c>
      <c r="K822" s="7">
        <f t="shared" si="261"/>
        <v>0</v>
      </c>
      <c r="L822" s="7">
        <f t="shared" si="262"/>
        <v>0</v>
      </c>
      <c r="M822" s="7">
        <f>Input!C810*Input!$F$10</f>
        <v>0</v>
      </c>
      <c r="N822" s="7">
        <f>(-C822*SIN(ATAN(Input!$F$5*Input!$F$10))+(M822-$M$18)*COS(ATAN(Input!$F$5*Input!$F$10)))*IF(Input!C810="",0,1)</f>
        <v>0</v>
      </c>
      <c r="O822" s="7">
        <f>(C822*COS(ATAN(Input!$F$5*Input!$F$10))+(M822-$M$18)*SIN(ATAN(Input!$F$5*Input!$F$10)))*IF(Input!C810="",0,1)</f>
        <v>0</v>
      </c>
      <c r="P822" s="7">
        <f t="shared" si="263"/>
        <v>0</v>
      </c>
      <c r="Q822" s="7">
        <f t="shared" si="264"/>
        <v>0</v>
      </c>
      <c r="R822" s="7">
        <f t="shared" si="265"/>
        <v>0</v>
      </c>
      <c r="S822" s="7">
        <f t="shared" si="266"/>
        <v>0</v>
      </c>
      <c r="T822" s="7">
        <f t="shared" si="267"/>
        <v>0</v>
      </c>
      <c r="U822" s="7">
        <f t="shared" si="268"/>
        <v>0</v>
      </c>
      <c r="V822" s="7">
        <f t="shared" si="269"/>
        <v>0</v>
      </c>
      <c r="W822" s="7">
        <f t="shared" si="270"/>
        <v>0</v>
      </c>
      <c r="X822" s="7">
        <f t="shared" si="271"/>
        <v>0</v>
      </c>
      <c r="Y822" s="7">
        <f t="shared" si="272"/>
        <v>0</v>
      </c>
      <c r="Z822" s="7">
        <f t="shared" ca="1" si="273"/>
        <v>0</v>
      </c>
      <c r="AA822" s="7">
        <f t="shared" ca="1" si="274"/>
        <v>0</v>
      </c>
      <c r="AB822" s="7">
        <f t="shared" ca="1" si="275"/>
        <v>0</v>
      </c>
      <c r="AC822" s="3"/>
      <c r="AD822" s="3"/>
    </row>
    <row r="823" spans="1:30" x14ac:dyDescent="0.2">
      <c r="A823" s="20">
        <v>0</v>
      </c>
      <c r="B823" s="20">
        <v>0</v>
      </c>
      <c r="C823" s="8">
        <f>IF(Input!C811="",0,A823-$A$18)</f>
        <v>0</v>
      </c>
      <c r="D823" s="8">
        <f>(B823-Input!$C$6-Input!$F$5*C823)*IF(Input!C811="",0,1)</f>
        <v>0</v>
      </c>
      <c r="E823" s="7">
        <f t="shared" si="255"/>
        <v>0</v>
      </c>
      <c r="F823" s="7">
        <f t="shared" si="256"/>
        <v>0</v>
      </c>
      <c r="G823" s="7">
        <f t="shared" si="257"/>
        <v>0</v>
      </c>
      <c r="H823" s="7">
        <f t="shared" si="258"/>
        <v>0</v>
      </c>
      <c r="I823" s="7">
        <f t="shared" si="259"/>
        <v>0</v>
      </c>
      <c r="J823" s="7">
        <f t="shared" si="260"/>
        <v>0</v>
      </c>
      <c r="K823" s="7">
        <f t="shared" si="261"/>
        <v>0</v>
      </c>
      <c r="L823" s="7">
        <f t="shared" si="262"/>
        <v>0</v>
      </c>
      <c r="M823" s="7">
        <f>Input!C811*Input!$F$10</f>
        <v>0</v>
      </c>
      <c r="N823" s="7">
        <f>(-C823*SIN(ATAN(Input!$F$5*Input!$F$10))+(M823-$M$18)*COS(ATAN(Input!$F$5*Input!$F$10)))*IF(Input!C811="",0,1)</f>
        <v>0</v>
      </c>
      <c r="O823" s="7">
        <f>(C823*COS(ATAN(Input!$F$5*Input!$F$10))+(M823-$M$18)*SIN(ATAN(Input!$F$5*Input!$F$10)))*IF(Input!C811="",0,1)</f>
        <v>0</v>
      </c>
      <c r="P823" s="7">
        <f t="shared" si="263"/>
        <v>0</v>
      </c>
      <c r="Q823" s="7">
        <f t="shared" si="264"/>
        <v>0</v>
      </c>
      <c r="R823" s="7">
        <f t="shared" si="265"/>
        <v>0</v>
      </c>
      <c r="S823" s="7">
        <f t="shared" si="266"/>
        <v>0</v>
      </c>
      <c r="T823" s="7">
        <f t="shared" si="267"/>
        <v>0</v>
      </c>
      <c r="U823" s="7">
        <f t="shared" si="268"/>
        <v>0</v>
      </c>
      <c r="V823" s="7">
        <f t="shared" si="269"/>
        <v>0</v>
      </c>
      <c r="W823" s="7">
        <f t="shared" si="270"/>
        <v>0</v>
      </c>
      <c r="X823" s="7">
        <f t="shared" si="271"/>
        <v>0</v>
      </c>
      <c r="Y823" s="7">
        <f t="shared" si="272"/>
        <v>0</v>
      </c>
      <c r="Z823" s="7">
        <f t="shared" ca="1" si="273"/>
        <v>0</v>
      </c>
      <c r="AA823" s="7">
        <f t="shared" ca="1" si="274"/>
        <v>0</v>
      </c>
      <c r="AB823" s="7">
        <f t="shared" ca="1" si="275"/>
        <v>0</v>
      </c>
      <c r="AC823" s="3"/>
      <c r="AD823" s="3"/>
    </row>
    <row r="824" spans="1:30" x14ac:dyDescent="0.2">
      <c r="A824" s="20">
        <v>0</v>
      </c>
      <c r="B824" s="20">
        <v>0</v>
      </c>
      <c r="C824" s="8">
        <f>IF(Input!C812="",0,A824-$A$18)</f>
        <v>0</v>
      </c>
      <c r="D824" s="8">
        <f>(B824-Input!$C$6-Input!$F$5*C824)*IF(Input!C812="",0,1)</f>
        <v>0</v>
      </c>
      <c r="E824" s="7">
        <f t="shared" si="255"/>
        <v>0</v>
      </c>
      <c r="F824" s="7">
        <f t="shared" si="256"/>
        <v>0</v>
      </c>
      <c r="G824" s="7">
        <f t="shared" si="257"/>
        <v>0</v>
      </c>
      <c r="H824" s="7">
        <f t="shared" si="258"/>
        <v>0</v>
      </c>
      <c r="I824" s="7">
        <f t="shared" si="259"/>
        <v>0</v>
      </c>
      <c r="J824" s="7">
        <f t="shared" si="260"/>
        <v>0</v>
      </c>
      <c r="K824" s="7">
        <f t="shared" si="261"/>
        <v>0</v>
      </c>
      <c r="L824" s="7">
        <f t="shared" si="262"/>
        <v>0</v>
      </c>
      <c r="M824" s="7">
        <f>Input!C812*Input!$F$10</f>
        <v>0</v>
      </c>
      <c r="N824" s="7">
        <f>(-C824*SIN(ATAN(Input!$F$5*Input!$F$10))+(M824-$M$18)*COS(ATAN(Input!$F$5*Input!$F$10)))*IF(Input!C812="",0,1)</f>
        <v>0</v>
      </c>
      <c r="O824" s="7">
        <f>(C824*COS(ATAN(Input!$F$5*Input!$F$10))+(M824-$M$18)*SIN(ATAN(Input!$F$5*Input!$F$10)))*IF(Input!C812="",0,1)</f>
        <v>0</v>
      </c>
      <c r="P824" s="7">
        <f t="shared" si="263"/>
        <v>0</v>
      </c>
      <c r="Q824" s="7">
        <f t="shared" si="264"/>
        <v>0</v>
      </c>
      <c r="R824" s="7">
        <f t="shared" si="265"/>
        <v>0</v>
      </c>
      <c r="S824" s="7">
        <f t="shared" si="266"/>
        <v>0</v>
      </c>
      <c r="T824" s="7">
        <f t="shared" si="267"/>
        <v>0</v>
      </c>
      <c r="U824" s="7">
        <f t="shared" si="268"/>
        <v>0</v>
      </c>
      <c r="V824" s="7">
        <f t="shared" si="269"/>
        <v>0</v>
      </c>
      <c r="W824" s="7">
        <f t="shared" si="270"/>
        <v>0</v>
      </c>
      <c r="X824" s="7">
        <f t="shared" si="271"/>
        <v>0</v>
      </c>
      <c r="Y824" s="7">
        <f t="shared" si="272"/>
        <v>0</v>
      </c>
      <c r="Z824" s="7">
        <f t="shared" ca="1" si="273"/>
        <v>0</v>
      </c>
      <c r="AA824" s="7">
        <f t="shared" ca="1" si="274"/>
        <v>0</v>
      </c>
      <c r="AB824" s="7">
        <f t="shared" ca="1" si="275"/>
        <v>0</v>
      </c>
      <c r="AC824" s="3"/>
      <c r="AD824" s="3"/>
    </row>
    <row r="825" spans="1:30" x14ac:dyDescent="0.2">
      <c r="A825" s="20">
        <v>0</v>
      </c>
      <c r="B825" s="20">
        <v>0</v>
      </c>
      <c r="C825" s="8">
        <f>IF(Input!C813="",0,A825-$A$18)</f>
        <v>0</v>
      </c>
      <c r="D825" s="8">
        <f>(B825-Input!$C$6-Input!$F$5*C825)*IF(Input!C813="",0,1)</f>
        <v>0</v>
      </c>
      <c r="E825" s="7">
        <f t="shared" si="255"/>
        <v>0</v>
      </c>
      <c r="F825" s="7">
        <f t="shared" si="256"/>
        <v>0</v>
      </c>
      <c r="G825" s="7">
        <f t="shared" si="257"/>
        <v>0</v>
      </c>
      <c r="H825" s="7">
        <f t="shared" si="258"/>
        <v>0</v>
      </c>
      <c r="I825" s="7">
        <f t="shared" si="259"/>
        <v>0</v>
      </c>
      <c r="J825" s="7">
        <f t="shared" si="260"/>
        <v>0</v>
      </c>
      <c r="K825" s="7">
        <f t="shared" si="261"/>
        <v>0</v>
      </c>
      <c r="L825" s="7">
        <f t="shared" si="262"/>
        <v>0</v>
      </c>
      <c r="M825" s="7">
        <f>Input!C813*Input!$F$10</f>
        <v>0</v>
      </c>
      <c r="N825" s="7">
        <f>(-C825*SIN(ATAN(Input!$F$5*Input!$F$10))+(M825-$M$18)*COS(ATAN(Input!$F$5*Input!$F$10)))*IF(Input!C813="",0,1)</f>
        <v>0</v>
      </c>
      <c r="O825" s="7">
        <f>(C825*COS(ATAN(Input!$F$5*Input!$F$10))+(M825-$M$18)*SIN(ATAN(Input!$F$5*Input!$F$10)))*IF(Input!C813="",0,1)</f>
        <v>0</v>
      </c>
      <c r="P825" s="7">
        <f t="shared" si="263"/>
        <v>0</v>
      </c>
      <c r="Q825" s="7">
        <f t="shared" si="264"/>
        <v>0</v>
      </c>
      <c r="R825" s="7">
        <f t="shared" si="265"/>
        <v>0</v>
      </c>
      <c r="S825" s="7">
        <f t="shared" si="266"/>
        <v>0</v>
      </c>
      <c r="T825" s="7">
        <f t="shared" si="267"/>
        <v>0</v>
      </c>
      <c r="U825" s="7">
        <f t="shared" si="268"/>
        <v>0</v>
      </c>
      <c r="V825" s="7">
        <f t="shared" si="269"/>
        <v>0</v>
      </c>
      <c r="W825" s="7">
        <f t="shared" si="270"/>
        <v>0</v>
      </c>
      <c r="X825" s="7">
        <f t="shared" si="271"/>
        <v>0</v>
      </c>
      <c r="Y825" s="7">
        <f t="shared" si="272"/>
        <v>0</v>
      </c>
      <c r="Z825" s="7">
        <f t="shared" ca="1" si="273"/>
        <v>0</v>
      </c>
      <c r="AA825" s="7">
        <f t="shared" ca="1" si="274"/>
        <v>0</v>
      </c>
      <c r="AB825" s="7">
        <f t="shared" ca="1" si="275"/>
        <v>0</v>
      </c>
      <c r="AC825" s="3"/>
      <c r="AD825" s="3"/>
    </row>
    <row r="826" spans="1:30" x14ac:dyDescent="0.2">
      <c r="A826" s="20">
        <v>0</v>
      </c>
      <c r="B826" s="20">
        <v>0</v>
      </c>
      <c r="C826" s="8">
        <f>IF(Input!C814="",0,A826-$A$18)</f>
        <v>0</v>
      </c>
      <c r="D826" s="8">
        <f>(B826-Input!$C$6-Input!$F$5*C826)*IF(Input!C814="",0,1)</f>
        <v>0</v>
      </c>
      <c r="E826" s="7">
        <f t="shared" si="255"/>
        <v>0</v>
      </c>
      <c r="F826" s="7">
        <f t="shared" si="256"/>
        <v>0</v>
      </c>
      <c r="G826" s="7">
        <f t="shared" si="257"/>
        <v>0</v>
      </c>
      <c r="H826" s="7">
        <f t="shared" si="258"/>
        <v>0</v>
      </c>
      <c r="I826" s="7">
        <f t="shared" si="259"/>
        <v>0</v>
      </c>
      <c r="J826" s="7">
        <f t="shared" si="260"/>
        <v>0</v>
      </c>
      <c r="K826" s="7">
        <f t="shared" si="261"/>
        <v>0</v>
      </c>
      <c r="L826" s="7">
        <f t="shared" si="262"/>
        <v>0</v>
      </c>
      <c r="M826" s="7">
        <f>Input!C814*Input!$F$10</f>
        <v>0</v>
      </c>
      <c r="N826" s="7">
        <f>(-C826*SIN(ATAN(Input!$F$5*Input!$F$10))+(M826-$M$18)*COS(ATAN(Input!$F$5*Input!$F$10)))*IF(Input!C814="",0,1)</f>
        <v>0</v>
      </c>
      <c r="O826" s="7">
        <f>(C826*COS(ATAN(Input!$F$5*Input!$F$10))+(M826-$M$18)*SIN(ATAN(Input!$F$5*Input!$F$10)))*IF(Input!C814="",0,1)</f>
        <v>0</v>
      </c>
      <c r="P826" s="7">
        <f t="shared" si="263"/>
        <v>0</v>
      </c>
      <c r="Q826" s="7">
        <f t="shared" si="264"/>
        <v>0</v>
      </c>
      <c r="R826" s="7">
        <f t="shared" si="265"/>
        <v>0</v>
      </c>
      <c r="S826" s="7">
        <f t="shared" si="266"/>
        <v>0</v>
      </c>
      <c r="T826" s="7">
        <f t="shared" si="267"/>
        <v>0</v>
      </c>
      <c r="U826" s="7">
        <f t="shared" si="268"/>
        <v>0</v>
      </c>
      <c r="V826" s="7">
        <f t="shared" si="269"/>
        <v>0</v>
      </c>
      <c r="W826" s="7">
        <f t="shared" si="270"/>
        <v>0</v>
      </c>
      <c r="X826" s="7">
        <f t="shared" si="271"/>
        <v>0</v>
      </c>
      <c r="Y826" s="7">
        <f t="shared" si="272"/>
        <v>0</v>
      </c>
      <c r="Z826" s="7">
        <f t="shared" ca="1" si="273"/>
        <v>0</v>
      </c>
      <c r="AA826" s="7">
        <f t="shared" ca="1" si="274"/>
        <v>0</v>
      </c>
      <c r="AB826" s="7">
        <f t="shared" ca="1" si="275"/>
        <v>0</v>
      </c>
      <c r="AC826" s="3"/>
      <c r="AD826" s="3"/>
    </row>
    <row r="827" spans="1:30" x14ac:dyDescent="0.2">
      <c r="A827" s="20">
        <v>0</v>
      </c>
      <c r="B827" s="20">
        <v>0</v>
      </c>
      <c r="C827" s="8">
        <f>IF(Input!C815="",0,A827-$A$18)</f>
        <v>0</v>
      </c>
      <c r="D827" s="8">
        <f>(B827-Input!$C$6-Input!$F$5*C827)*IF(Input!C815="",0,1)</f>
        <v>0</v>
      </c>
      <c r="E827" s="7">
        <f t="shared" si="255"/>
        <v>0</v>
      </c>
      <c r="F827" s="7">
        <f t="shared" si="256"/>
        <v>0</v>
      </c>
      <c r="G827" s="7">
        <f t="shared" si="257"/>
        <v>0</v>
      </c>
      <c r="H827" s="7">
        <f t="shared" si="258"/>
        <v>0</v>
      </c>
      <c r="I827" s="7">
        <f t="shared" si="259"/>
        <v>0</v>
      </c>
      <c r="J827" s="7">
        <f t="shared" si="260"/>
        <v>0</v>
      </c>
      <c r="K827" s="7">
        <f t="shared" si="261"/>
        <v>0</v>
      </c>
      <c r="L827" s="7">
        <f t="shared" si="262"/>
        <v>0</v>
      </c>
      <c r="M827" s="7">
        <f>Input!C815*Input!$F$10</f>
        <v>0</v>
      </c>
      <c r="N827" s="7">
        <f>(-C827*SIN(ATAN(Input!$F$5*Input!$F$10))+(M827-$M$18)*COS(ATAN(Input!$F$5*Input!$F$10)))*IF(Input!C815="",0,1)</f>
        <v>0</v>
      </c>
      <c r="O827" s="7">
        <f>(C827*COS(ATAN(Input!$F$5*Input!$F$10))+(M827-$M$18)*SIN(ATAN(Input!$F$5*Input!$F$10)))*IF(Input!C815="",0,1)</f>
        <v>0</v>
      </c>
      <c r="P827" s="7">
        <f t="shared" si="263"/>
        <v>0</v>
      </c>
      <c r="Q827" s="7">
        <f t="shared" si="264"/>
        <v>0</v>
      </c>
      <c r="R827" s="7">
        <f t="shared" si="265"/>
        <v>0</v>
      </c>
      <c r="S827" s="7">
        <f t="shared" si="266"/>
        <v>0</v>
      </c>
      <c r="T827" s="7">
        <f t="shared" si="267"/>
        <v>0</v>
      </c>
      <c r="U827" s="7">
        <f t="shared" si="268"/>
        <v>0</v>
      </c>
      <c r="V827" s="7">
        <f t="shared" si="269"/>
        <v>0</v>
      </c>
      <c r="W827" s="7">
        <f t="shared" si="270"/>
        <v>0</v>
      </c>
      <c r="X827" s="7">
        <f t="shared" si="271"/>
        <v>0</v>
      </c>
      <c r="Y827" s="7">
        <f t="shared" si="272"/>
        <v>0</v>
      </c>
      <c r="Z827" s="7">
        <f t="shared" ca="1" si="273"/>
        <v>0</v>
      </c>
      <c r="AA827" s="7">
        <f t="shared" ca="1" si="274"/>
        <v>0</v>
      </c>
      <c r="AB827" s="7">
        <f t="shared" ca="1" si="275"/>
        <v>0</v>
      </c>
      <c r="AC827" s="3"/>
      <c r="AD827" s="3"/>
    </row>
    <row r="828" spans="1:30" x14ac:dyDescent="0.2">
      <c r="A828" s="20">
        <v>0</v>
      </c>
      <c r="B828" s="20">
        <v>0</v>
      </c>
      <c r="C828" s="8">
        <f>IF(Input!C816="",0,A828-$A$18)</f>
        <v>0</v>
      </c>
      <c r="D828" s="8">
        <f>(B828-Input!$C$6-Input!$F$5*C828)*IF(Input!C816="",0,1)</f>
        <v>0</v>
      </c>
      <c r="E828" s="7">
        <f t="shared" si="255"/>
        <v>0</v>
      </c>
      <c r="F828" s="7">
        <f t="shared" si="256"/>
        <v>0</v>
      </c>
      <c r="G828" s="7">
        <f t="shared" si="257"/>
        <v>0</v>
      </c>
      <c r="H828" s="7">
        <f t="shared" si="258"/>
        <v>0</v>
      </c>
      <c r="I828" s="7">
        <f t="shared" si="259"/>
        <v>0</v>
      </c>
      <c r="J828" s="7">
        <f t="shared" si="260"/>
        <v>0</v>
      </c>
      <c r="K828" s="7">
        <f t="shared" si="261"/>
        <v>0</v>
      </c>
      <c r="L828" s="7">
        <f t="shared" si="262"/>
        <v>0</v>
      </c>
      <c r="M828" s="7">
        <f>Input!C816*Input!$F$10</f>
        <v>0</v>
      </c>
      <c r="N828" s="7">
        <f>(-C828*SIN(ATAN(Input!$F$5*Input!$F$10))+(M828-$M$18)*COS(ATAN(Input!$F$5*Input!$F$10)))*IF(Input!C816="",0,1)</f>
        <v>0</v>
      </c>
      <c r="O828" s="7">
        <f>(C828*COS(ATAN(Input!$F$5*Input!$F$10))+(M828-$M$18)*SIN(ATAN(Input!$F$5*Input!$F$10)))*IF(Input!C816="",0,1)</f>
        <v>0</v>
      </c>
      <c r="P828" s="7">
        <f t="shared" si="263"/>
        <v>0</v>
      </c>
      <c r="Q828" s="7">
        <f t="shared" si="264"/>
        <v>0</v>
      </c>
      <c r="R828" s="7">
        <f t="shared" si="265"/>
        <v>0</v>
      </c>
      <c r="S828" s="7">
        <f t="shared" si="266"/>
        <v>0</v>
      </c>
      <c r="T828" s="7">
        <f t="shared" si="267"/>
        <v>0</v>
      </c>
      <c r="U828" s="7">
        <f t="shared" si="268"/>
        <v>0</v>
      </c>
      <c r="V828" s="7">
        <f t="shared" si="269"/>
        <v>0</v>
      </c>
      <c r="W828" s="7">
        <f t="shared" si="270"/>
        <v>0</v>
      </c>
      <c r="X828" s="7">
        <f t="shared" si="271"/>
        <v>0</v>
      </c>
      <c r="Y828" s="7">
        <f t="shared" si="272"/>
        <v>0</v>
      </c>
      <c r="Z828" s="7">
        <f t="shared" ca="1" si="273"/>
        <v>0</v>
      </c>
      <c r="AA828" s="7">
        <f t="shared" ca="1" si="274"/>
        <v>0</v>
      </c>
      <c r="AB828" s="7">
        <f t="shared" ca="1" si="275"/>
        <v>0</v>
      </c>
      <c r="AC828" s="3"/>
      <c r="AD828" s="3"/>
    </row>
    <row r="829" spans="1:30" x14ac:dyDescent="0.2">
      <c r="A829" s="20">
        <v>0</v>
      </c>
      <c r="B829" s="20">
        <v>0</v>
      </c>
      <c r="C829" s="8">
        <f>IF(Input!C817="",0,A829-$A$18)</f>
        <v>0</v>
      </c>
      <c r="D829" s="8">
        <f>(B829-Input!$C$6-Input!$F$5*C829)*IF(Input!C817="",0,1)</f>
        <v>0</v>
      </c>
      <c r="E829" s="7">
        <f t="shared" si="255"/>
        <v>0</v>
      </c>
      <c r="F829" s="7">
        <f t="shared" si="256"/>
        <v>0</v>
      </c>
      <c r="G829" s="7">
        <f t="shared" si="257"/>
        <v>0</v>
      </c>
      <c r="H829" s="7">
        <f t="shared" si="258"/>
        <v>0</v>
      </c>
      <c r="I829" s="7">
        <f t="shared" si="259"/>
        <v>0</v>
      </c>
      <c r="J829" s="7">
        <f t="shared" si="260"/>
        <v>0</v>
      </c>
      <c r="K829" s="7">
        <f t="shared" si="261"/>
        <v>0</v>
      </c>
      <c r="L829" s="7">
        <f t="shared" si="262"/>
        <v>0</v>
      </c>
      <c r="M829" s="7">
        <f>Input!C817*Input!$F$10</f>
        <v>0</v>
      </c>
      <c r="N829" s="7">
        <f>(-C829*SIN(ATAN(Input!$F$5*Input!$F$10))+(M829-$M$18)*COS(ATAN(Input!$F$5*Input!$F$10)))*IF(Input!C817="",0,1)</f>
        <v>0</v>
      </c>
      <c r="O829" s="7">
        <f>(C829*COS(ATAN(Input!$F$5*Input!$F$10))+(M829-$M$18)*SIN(ATAN(Input!$F$5*Input!$F$10)))*IF(Input!C817="",0,1)</f>
        <v>0</v>
      </c>
      <c r="P829" s="7">
        <f t="shared" si="263"/>
        <v>0</v>
      </c>
      <c r="Q829" s="7">
        <f t="shared" si="264"/>
        <v>0</v>
      </c>
      <c r="R829" s="7">
        <f t="shared" si="265"/>
        <v>0</v>
      </c>
      <c r="S829" s="7">
        <f t="shared" si="266"/>
        <v>0</v>
      </c>
      <c r="T829" s="7">
        <f t="shared" si="267"/>
        <v>0</v>
      </c>
      <c r="U829" s="7">
        <f t="shared" si="268"/>
        <v>0</v>
      </c>
      <c r="V829" s="7">
        <f t="shared" si="269"/>
        <v>0</v>
      </c>
      <c r="W829" s="7">
        <f t="shared" si="270"/>
        <v>0</v>
      </c>
      <c r="X829" s="7">
        <f t="shared" si="271"/>
        <v>0</v>
      </c>
      <c r="Y829" s="7">
        <f t="shared" si="272"/>
        <v>0</v>
      </c>
      <c r="Z829" s="7">
        <f t="shared" ca="1" si="273"/>
        <v>0</v>
      </c>
      <c r="AA829" s="7">
        <f t="shared" ca="1" si="274"/>
        <v>0</v>
      </c>
      <c r="AB829" s="7">
        <f t="shared" ca="1" si="275"/>
        <v>0</v>
      </c>
      <c r="AC829" s="3"/>
      <c r="AD829" s="3"/>
    </row>
    <row r="830" spans="1:30" x14ac:dyDescent="0.2">
      <c r="A830" s="20">
        <v>0</v>
      </c>
      <c r="B830" s="20">
        <v>0</v>
      </c>
      <c r="C830" s="8">
        <f>IF(Input!C818="",0,A830-$A$18)</f>
        <v>0</v>
      </c>
      <c r="D830" s="8">
        <f>(B830-Input!$C$6-Input!$F$5*C830)*IF(Input!C818="",0,1)</f>
        <v>0</v>
      </c>
      <c r="E830" s="7">
        <f t="shared" si="255"/>
        <v>0</v>
      </c>
      <c r="F830" s="7">
        <f t="shared" si="256"/>
        <v>0</v>
      </c>
      <c r="G830" s="7">
        <f t="shared" si="257"/>
        <v>0</v>
      </c>
      <c r="H830" s="7">
        <f t="shared" si="258"/>
        <v>0</v>
      </c>
      <c r="I830" s="7">
        <f t="shared" si="259"/>
        <v>0</v>
      </c>
      <c r="J830" s="7">
        <f t="shared" si="260"/>
        <v>0</v>
      </c>
      <c r="K830" s="7">
        <f t="shared" si="261"/>
        <v>0</v>
      </c>
      <c r="L830" s="7">
        <f t="shared" si="262"/>
        <v>0</v>
      </c>
      <c r="M830" s="7">
        <f>Input!C818*Input!$F$10</f>
        <v>0</v>
      </c>
      <c r="N830" s="7">
        <f>(-C830*SIN(ATAN(Input!$F$5*Input!$F$10))+(M830-$M$18)*COS(ATAN(Input!$F$5*Input!$F$10)))*IF(Input!C818="",0,1)</f>
        <v>0</v>
      </c>
      <c r="O830" s="7">
        <f>(C830*COS(ATAN(Input!$F$5*Input!$F$10))+(M830-$M$18)*SIN(ATAN(Input!$F$5*Input!$F$10)))*IF(Input!C818="",0,1)</f>
        <v>0</v>
      </c>
      <c r="P830" s="7">
        <f t="shared" si="263"/>
        <v>0</v>
      </c>
      <c r="Q830" s="7">
        <f t="shared" si="264"/>
        <v>0</v>
      </c>
      <c r="R830" s="7">
        <f t="shared" si="265"/>
        <v>0</v>
      </c>
      <c r="S830" s="7">
        <f t="shared" si="266"/>
        <v>0</v>
      </c>
      <c r="T830" s="7">
        <f t="shared" si="267"/>
        <v>0</v>
      </c>
      <c r="U830" s="7">
        <f t="shared" si="268"/>
        <v>0</v>
      </c>
      <c r="V830" s="7">
        <f t="shared" si="269"/>
        <v>0</v>
      </c>
      <c r="W830" s="7">
        <f t="shared" si="270"/>
        <v>0</v>
      </c>
      <c r="X830" s="7">
        <f t="shared" si="271"/>
        <v>0</v>
      </c>
      <c r="Y830" s="7">
        <f t="shared" si="272"/>
        <v>0</v>
      </c>
      <c r="Z830" s="7">
        <f t="shared" ca="1" si="273"/>
        <v>0</v>
      </c>
      <c r="AA830" s="7">
        <f t="shared" ca="1" si="274"/>
        <v>0</v>
      </c>
      <c r="AB830" s="7">
        <f t="shared" ca="1" si="275"/>
        <v>0</v>
      </c>
      <c r="AC830" s="3"/>
      <c r="AD830" s="3"/>
    </row>
    <row r="831" spans="1:30" x14ac:dyDescent="0.2">
      <c r="A831" s="20">
        <v>0</v>
      </c>
      <c r="B831" s="20">
        <v>0</v>
      </c>
      <c r="C831" s="8">
        <f>IF(Input!C819="",0,A831-$A$18)</f>
        <v>0</v>
      </c>
      <c r="D831" s="8">
        <f>(B831-Input!$C$6-Input!$F$5*C831)*IF(Input!C819="",0,1)</f>
        <v>0</v>
      </c>
      <c r="E831" s="7">
        <f t="shared" si="255"/>
        <v>0</v>
      </c>
      <c r="F831" s="7">
        <f t="shared" si="256"/>
        <v>0</v>
      </c>
      <c r="G831" s="7">
        <f t="shared" si="257"/>
        <v>0</v>
      </c>
      <c r="H831" s="7">
        <f t="shared" si="258"/>
        <v>0</v>
      </c>
      <c r="I831" s="7">
        <f t="shared" si="259"/>
        <v>0</v>
      </c>
      <c r="J831" s="7">
        <f t="shared" si="260"/>
        <v>0</v>
      </c>
      <c r="K831" s="7">
        <f t="shared" si="261"/>
        <v>0</v>
      </c>
      <c r="L831" s="7">
        <f t="shared" si="262"/>
        <v>0</v>
      </c>
      <c r="M831" s="7">
        <f>Input!C819*Input!$F$10</f>
        <v>0</v>
      </c>
      <c r="N831" s="7">
        <f>(-C831*SIN(ATAN(Input!$F$5*Input!$F$10))+(M831-$M$18)*COS(ATAN(Input!$F$5*Input!$F$10)))*IF(Input!C819="",0,1)</f>
        <v>0</v>
      </c>
      <c r="O831" s="7">
        <f>(C831*COS(ATAN(Input!$F$5*Input!$F$10))+(M831-$M$18)*SIN(ATAN(Input!$F$5*Input!$F$10)))*IF(Input!C819="",0,1)</f>
        <v>0</v>
      </c>
      <c r="P831" s="7">
        <f t="shared" si="263"/>
        <v>0</v>
      </c>
      <c r="Q831" s="7">
        <f t="shared" si="264"/>
        <v>0</v>
      </c>
      <c r="R831" s="7">
        <f t="shared" si="265"/>
        <v>0</v>
      </c>
      <c r="S831" s="7">
        <f t="shared" si="266"/>
        <v>0</v>
      </c>
      <c r="T831" s="7">
        <f t="shared" si="267"/>
        <v>0</v>
      </c>
      <c r="U831" s="7">
        <f t="shared" si="268"/>
        <v>0</v>
      </c>
      <c r="V831" s="7">
        <f t="shared" si="269"/>
        <v>0</v>
      </c>
      <c r="W831" s="7">
        <f t="shared" si="270"/>
        <v>0</v>
      </c>
      <c r="X831" s="7">
        <f t="shared" si="271"/>
        <v>0</v>
      </c>
      <c r="Y831" s="7">
        <f t="shared" si="272"/>
        <v>0</v>
      </c>
      <c r="Z831" s="7">
        <f t="shared" ca="1" si="273"/>
        <v>0</v>
      </c>
      <c r="AA831" s="7">
        <f t="shared" ca="1" si="274"/>
        <v>0</v>
      </c>
      <c r="AB831" s="7">
        <f t="shared" ca="1" si="275"/>
        <v>0</v>
      </c>
      <c r="AC831" s="3"/>
      <c r="AD831" s="3"/>
    </row>
    <row r="832" spans="1:30" x14ac:dyDescent="0.2">
      <c r="A832" s="20">
        <v>0</v>
      </c>
      <c r="B832" s="20">
        <v>0</v>
      </c>
      <c r="C832" s="8">
        <f>IF(Input!C820="",0,A832-$A$18)</f>
        <v>0</v>
      </c>
      <c r="D832" s="8">
        <f>(B832-Input!$C$6-Input!$F$5*C832)*IF(Input!C820="",0,1)</f>
        <v>0</v>
      </c>
      <c r="E832" s="7">
        <f t="shared" si="255"/>
        <v>0</v>
      </c>
      <c r="F832" s="7">
        <f t="shared" si="256"/>
        <v>0</v>
      </c>
      <c r="G832" s="7">
        <f t="shared" si="257"/>
        <v>0</v>
      </c>
      <c r="H832" s="7">
        <f t="shared" si="258"/>
        <v>0</v>
      </c>
      <c r="I832" s="7">
        <f t="shared" si="259"/>
        <v>0</v>
      </c>
      <c r="J832" s="7">
        <f t="shared" si="260"/>
        <v>0</v>
      </c>
      <c r="K832" s="7">
        <f t="shared" si="261"/>
        <v>0</v>
      </c>
      <c r="L832" s="7">
        <f t="shared" si="262"/>
        <v>0</v>
      </c>
      <c r="M832" s="7">
        <f>Input!C820*Input!$F$10</f>
        <v>0</v>
      </c>
      <c r="N832" s="7">
        <f>(-C832*SIN(ATAN(Input!$F$5*Input!$F$10))+(M832-$M$18)*COS(ATAN(Input!$F$5*Input!$F$10)))*IF(Input!C820="",0,1)</f>
        <v>0</v>
      </c>
      <c r="O832" s="7">
        <f>(C832*COS(ATAN(Input!$F$5*Input!$F$10))+(M832-$M$18)*SIN(ATAN(Input!$F$5*Input!$F$10)))*IF(Input!C820="",0,1)</f>
        <v>0</v>
      </c>
      <c r="P832" s="7">
        <f t="shared" si="263"/>
        <v>0</v>
      </c>
      <c r="Q832" s="7">
        <f t="shared" si="264"/>
        <v>0</v>
      </c>
      <c r="R832" s="7">
        <f t="shared" si="265"/>
        <v>0</v>
      </c>
      <c r="S832" s="7">
        <f t="shared" si="266"/>
        <v>0</v>
      </c>
      <c r="T832" s="7">
        <f t="shared" si="267"/>
        <v>0</v>
      </c>
      <c r="U832" s="7">
        <f t="shared" si="268"/>
        <v>0</v>
      </c>
      <c r="V832" s="7">
        <f t="shared" si="269"/>
        <v>0</v>
      </c>
      <c r="W832" s="7">
        <f t="shared" si="270"/>
        <v>0</v>
      </c>
      <c r="X832" s="7">
        <f t="shared" si="271"/>
        <v>0</v>
      </c>
      <c r="Y832" s="7">
        <f t="shared" si="272"/>
        <v>0</v>
      </c>
      <c r="Z832" s="7">
        <f t="shared" ca="1" si="273"/>
        <v>0</v>
      </c>
      <c r="AA832" s="7">
        <f t="shared" ca="1" si="274"/>
        <v>0</v>
      </c>
      <c r="AB832" s="7">
        <f t="shared" ca="1" si="275"/>
        <v>0</v>
      </c>
      <c r="AC832" s="3"/>
      <c r="AD832" s="3"/>
    </row>
    <row r="833" spans="1:30" x14ac:dyDescent="0.2">
      <c r="A833" s="20">
        <v>0</v>
      </c>
      <c r="B833" s="20">
        <v>0</v>
      </c>
      <c r="C833" s="8">
        <f>IF(Input!C821="",0,A833-$A$18)</f>
        <v>0</v>
      </c>
      <c r="D833" s="8">
        <f>(B833-Input!$C$6-Input!$F$5*C833)*IF(Input!C821="",0,1)</f>
        <v>0</v>
      </c>
      <c r="E833" s="7">
        <f t="shared" si="255"/>
        <v>0</v>
      </c>
      <c r="F833" s="7">
        <f t="shared" si="256"/>
        <v>0</v>
      </c>
      <c r="G833" s="7">
        <f t="shared" si="257"/>
        <v>0</v>
      </c>
      <c r="H833" s="7">
        <f t="shared" si="258"/>
        <v>0</v>
      </c>
      <c r="I833" s="7">
        <f t="shared" si="259"/>
        <v>0</v>
      </c>
      <c r="J833" s="7">
        <f t="shared" si="260"/>
        <v>0</v>
      </c>
      <c r="K833" s="7">
        <f t="shared" si="261"/>
        <v>0</v>
      </c>
      <c r="L833" s="7">
        <f t="shared" si="262"/>
        <v>0</v>
      </c>
      <c r="M833" s="7">
        <f>Input!C821*Input!$F$10</f>
        <v>0</v>
      </c>
      <c r="N833" s="7">
        <f>(-C833*SIN(ATAN(Input!$F$5*Input!$F$10))+(M833-$M$18)*COS(ATAN(Input!$F$5*Input!$F$10)))*IF(Input!C821="",0,1)</f>
        <v>0</v>
      </c>
      <c r="O833" s="7">
        <f>(C833*COS(ATAN(Input!$F$5*Input!$F$10))+(M833-$M$18)*SIN(ATAN(Input!$F$5*Input!$F$10)))*IF(Input!C821="",0,1)</f>
        <v>0</v>
      </c>
      <c r="P833" s="7">
        <f t="shared" si="263"/>
        <v>0</v>
      </c>
      <c r="Q833" s="7">
        <f t="shared" si="264"/>
        <v>0</v>
      </c>
      <c r="R833" s="7">
        <f t="shared" si="265"/>
        <v>0</v>
      </c>
      <c r="S833" s="7">
        <f t="shared" si="266"/>
        <v>0</v>
      </c>
      <c r="T833" s="7">
        <f t="shared" si="267"/>
        <v>0</v>
      </c>
      <c r="U833" s="7">
        <f t="shared" si="268"/>
        <v>0</v>
      </c>
      <c r="V833" s="7">
        <f t="shared" si="269"/>
        <v>0</v>
      </c>
      <c r="W833" s="7">
        <f t="shared" si="270"/>
        <v>0</v>
      </c>
      <c r="X833" s="7">
        <f t="shared" si="271"/>
        <v>0</v>
      </c>
      <c r="Y833" s="7">
        <f t="shared" si="272"/>
        <v>0</v>
      </c>
      <c r="Z833" s="7">
        <f t="shared" ca="1" si="273"/>
        <v>0</v>
      </c>
      <c r="AA833" s="7">
        <f t="shared" ca="1" si="274"/>
        <v>0</v>
      </c>
      <c r="AB833" s="7">
        <f t="shared" ca="1" si="275"/>
        <v>0</v>
      </c>
      <c r="AC833" s="3"/>
      <c r="AD833" s="3"/>
    </row>
    <row r="834" spans="1:30" x14ac:dyDescent="0.2">
      <c r="A834" s="20">
        <v>0</v>
      </c>
      <c r="B834" s="20">
        <v>0</v>
      </c>
      <c r="C834" s="8">
        <f>IF(Input!C822="",0,A834-$A$18)</f>
        <v>0</v>
      </c>
      <c r="D834" s="8">
        <f>(B834-Input!$C$6-Input!$F$5*C834)*IF(Input!C822="",0,1)</f>
        <v>0</v>
      </c>
      <c r="E834" s="7">
        <f t="shared" si="255"/>
        <v>0</v>
      </c>
      <c r="F834" s="7">
        <f t="shared" si="256"/>
        <v>0</v>
      </c>
      <c r="G834" s="7">
        <f t="shared" si="257"/>
        <v>0</v>
      </c>
      <c r="H834" s="7">
        <f t="shared" si="258"/>
        <v>0</v>
      </c>
      <c r="I834" s="7">
        <f t="shared" si="259"/>
        <v>0</v>
      </c>
      <c r="J834" s="7">
        <f t="shared" si="260"/>
        <v>0</v>
      </c>
      <c r="K834" s="7">
        <f t="shared" si="261"/>
        <v>0</v>
      </c>
      <c r="L834" s="7">
        <f t="shared" si="262"/>
        <v>0</v>
      </c>
      <c r="M834" s="7">
        <f>Input!C822*Input!$F$10</f>
        <v>0</v>
      </c>
      <c r="N834" s="7">
        <f>(-C834*SIN(ATAN(Input!$F$5*Input!$F$10))+(M834-$M$18)*COS(ATAN(Input!$F$5*Input!$F$10)))*IF(Input!C822="",0,1)</f>
        <v>0</v>
      </c>
      <c r="O834" s="7">
        <f>(C834*COS(ATAN(Input!$F$5*Input!$F$10))+(M834-$M$18)*SIN(ATAN(Input!$F$5*Input!$F$10)))*IF(Input!C822="",0,1)</f>
        <v>0</v>
      </c>
      <c r="P834" s="7">
        <f t="shared" si="263"/>
        <v>0</v>
      </c>
      <c r="Q834" s="7">
        <f t="shared" si="264"/>
        <v>0</v>
      </c>
      <c r="R834" s="7">
        <f t="shared" si="265"/>
        <v>0</v>
      </c>
      <c r="S834" s="7">
        <f t="shared" si="266"/>
        <v>0</v>
      </c>
      <c r="T834" s="7">
        <f t="shared" si="267"/>
        <v>0</v>
      </c>
      <c r="U834" s="7">
        <f t="shared" si="268"/>
        <v>0</v>
      </c>
      <c r="V834" s="7">
        <f t="shared" si="269"/>
        <v>0</v>
      </c>
      <c r="W834" s="7">
        <f t="shared" si="270"/>
        <v>0</v>
      </c>
      <c r="X834" s="7">
        <f t="shared" si="271"/>
        <v>0</v>
      </c>
      <c r="Y834" s="7">
        <f t="shared" si="272"/>
        <v>0</v>
      </c>
      <c r="Z834" s="7">
        <f t="shared" ca="1" si="273"/>
        <v>0</v>
      </c>
      <c r="AA834" s="7">
        <f t="shared" ca="1" si="274"/>
        <v>0</v>
      </c>
      <c r="AB834" s="7">
        <f t="shared" ca="1" si="275"/>
        <v>0</v>
      </c>
      <c r="AC834" s="3"/>
      <c r="AD834" s="3"/>
    </row>
    <row r="835" spans="1:30" x14ac:dyDescent="0.2">
      <c r="A835" s="20">
        <v>0</v>
      </c>
      <c r="B835" s="20">
        <v>0</v>
      </c>
      <c r="C835" s="8">
        <f>IF(Input!C823="",0,A835-$A$18)</f>
        <v>0</v>
      </c>
      <c r="D835" s="8">
        <f>(B835-Input!$C$6-Input!$F$5*C835)*IF(Input!C823="",0,1)</f>
        <v>0</v>
      </c>
      <c r="E835" s="7">
        <f t="shared" si="255"/>
        <v>0</v>
      </c>
      <c r="F835" s="7">
        <f t="shared" si="256"/>
        <v>0</v>
      </c>
      <c r="G835" s="7">
        <f t="shared" si="257"/>
        <v>0</v>
      </c>
      <c r="H835" s="7">
        <f t="shared" si="258"/>
        <v>0</v>
      </c>
      <c r="I835" s="7">
        <f t="shared" si="259"/>
        <v>0</v>
      </c>
      <c r="J835" s="7">
        <f t="shared" si="260"/>
        <v>0</v>
      </c>
      <c r="K835" s="7">
        <f t="shared" si="261"/>
        <v>0</v>
      </c>
      <c r="L835" s="7">
        <f t="shared" si="262"/>
        <v>0</v>
      </c>
      <c r="M835" s="7">
        <f>Input!C823*Input!$F$10</f>
        <v>0</v>
      </c>
      <c r="N835" s="7">
        <f>(-C835*SIN(ATAN(Input!$F$5*Input!$F$10))+(M835-$M$18)*COS(ATAN(Input!$F$5*Input!$F$10)))*IF(Input!C823="",0,1)</f>
        <v>0</v>
      </c>
      <c r="O835" s="7">
        <f>(C835*COS(ATAN(Input!$F$5*Input!$F$10))+(M835-$M$18)*SIN(ATAN(Input!$F$5*Input!$F$10)))*IF(Input!C823="",0,1)</f>
        <v>0</v>
      </c>
      <c r="P835" s="7">
        <f t="shared" si="263"/>
        <v>0</v>
      </c>
      <c r="Q835" s="7">
        <f t="shared" si="264"/>
        <v>0</v>
      </c>
      <c r="R835" s="7">
        <f t="shared" si="265"/>
        <v>0</v>
      </c>
      <c r="S835" s="7">
        <f t="shared" si="266"/>
        <v>0</v>
      </c>
      <c r="T835" s="7">
        <f t="shared" si="267"/>
        <v>0</v>
      </c>
      <c r="U835" s="7">
        <f t="shared" si="268"/>
        <v>0</v>
      </c>
      <c r="V835" s="7">
        <f t="shared" si="269"/>
        <v>0</v>
      </c>
      <c r="W835" s="7">
        <f t="shared" si="270"/>
        <v>0</v>
      </c>
      <c r="X835" s="7">
        <f t="shared" si="271"/>
        <v>0</v>
      </c>
      <c r="Y835" s="7">
        <f t="shared" si="272"/>
        <v>0</v>
      </c>
      <c r="Z835" s="7">
        <f t="shared" ca="1" si="273"/>
        <v>0</v>
      </c>
      <c r="AA835" s="7">
        <f t="shared" ca="1" si="274"/>
        <v>0</v>
      </c>
      <c r="AB835" s="7">
        <f t="shared" ca="1" si="275"/>
        <v>0</v>
      </c>
      <c r="AC835" s="3"/>
      <c r="AD835" s="3"/>
    </row>
    <row r="836" spans="1:30" x14ac:dyDescent="0.2">
      <c r="A836" s="20">
        <v>0</v>
      </c>
      <c r="B836" s="20">
        <v>0</v>
      </c>
      <c r="C836" s="8">
        <f>IF(Input!C824="",0,A836-$A$18)</f>
        <v>0</v>
      </c>
      <c r="D836" s="8">
        <f>(B836-Input!$C$6-Input!$F$5*C836)*IF(Input!C824="",0,1)</f>
        <v>0</v>
      </c>
      <c r="E836" s="7">
        <f t="shared" si="255"/>
        <v>0</v>
      </c>
      <c r="F836" s="7">
        <f t="shared" si="256"/>
        <v>0</v>
      </c>
      <c r="G836" s="7">
        <f t="shared" si="257"/>
        <v>0</v>
      </c>
      <c r="H836" s="7">
        <f t="shared" si="258"/>
        <v>0</v>
      </c>
      <c r="I836" s="7">
        <f t="shared" si="259"/>
        <v>0</v>
      </c>
      <c r="J836" s="7">
        <f t="shared" si="260"/>
        <v>0</v>
      </c>
      <c r="K836" s="7">
        <f t="shared" si="261"/>
        <v>0</v>
      </c>
      <c r="L836" s="7">
        <f t="shared" si="262"/>
        <v>0</v>
      </c>
      <c r="M836" s="7">
        <f>Input!C824*Input!$F$10</f>
        <v>0</v>
      </c>
      <c r="N836" s="7">
        <f>(-C836*SIN(ATAN(Input!$F$5*Input!$F$10))+(M836-$M$18)*COS(ATAN(Input!$F$5*Input!$F$10)))*IF(Input!C824="",0,1)</f>
        <v>0</v>
      </c>
      <c r="O836" s="7">
        <f>(C836*COS(ATAN(Input!$F$5*Input!$F$10))+(M836-$M$18)*SIN(ATAN(Input!$F$5*Input!$F$10)))*IF(Input!C824="",0,1)</f>
        <v>0</v>
      </c>
      <c r="P836" s="7">
        <f t="shared" si="263"/>
        <v>0</v>
      </c>
      <c r="Q836" s="7">
        <f t="shared" si="264"/>
        <v>0</v>
      </c>
      <c r="R836" s="7">
        <f t="shared" si="265"/>
        <v>0</v>
      </c>
      <c r="S836" s="7">
        <f t="shared" si="266"/>
        <v>0</v>
      </c>
      <c r="T836" s="7">
        <f t="shared" si="267"/>
        <v>0</v>
      </c>
      <c r="U836" s="7">
        <f t="shared" si="268"/>
        <v>0</v>
      </c>
      <c r="V836" s="7">
        <f t="shared" si="269"/>
        <v>0</v>
      </c>
      <c r="W836" s="7">
        <f t="shared" si="270"/>
        <v>0</v>
      </c>
      <c r="X836" s="7">
        <f t="shared" si="271"/>
        <v>0</v>
      </c>
      <c r="Y836" s="7">
        <f t="shared" si="272"/>
        <v>0</v>
      </c>
      <c r="Z836" s="7">
        <f t="shared" ca="1" si="273"/>
        <v>0</v>
      </c>
      <c r="AA836" s="7">
        <f t="shared" ca="1" si="274"/>
        <v>0</v>
      </c>
      <c r="AB836" s="7">
        <f t="shared" ca="1" si="275"/>
        <v>0</v>
      </c>
      <c r="AC836" s="3"/>
      <c r="AD836" s="3"/>
    </row>
    <row r="837" spans="1:30" x14ac:dyDescent="0.2">
      <c r="A837" s="20">
        <v>0</v>
      </c>
      <c r="B837" s="20">
        <v>0</v>
      </c>
      <c r="C837" s="8">
        <f>IF(Input!C825="",0,A837-$A$18)</f>
        <v>0</v>
      </c>
      <c r="D837" s="8">
        <f>(B837-Input!$C$6-Input!$F$5*C837)*IF(Input!C825="",0,1)</f>
        <v>0</v>
      </c>
      <c r="E837" s="7">
        <f t="shared" si="255"/>
        <v>0</v>
      </c>
      <c r="F837" s="7">
        <f t="shared" si="256"/>
        <v>0</v>
      </c>
      <c r="G837" s="7">
        <f t="shared" si="257"/>
        <v>0</v>
      </c>
      <c r="H837" s="7">
        <f t="shared" si="258"/>
        <v>0</v>
      </c>
      <c r="I837" s="7">
        <f t="shared" si="259"/>
        <v>0</v>
      </c>
      <c r="J837" s="7">
        <f t="shared" si="260"/>
        <v>0</v>
      </c>
      <c r="K837" s="7">
        <f t="shared" si="261"/>
        <v>0</v>
      </c>
      <c r="L837" s="7">
        <f t="shared" si="262"/>
        <v>0</v>
      </c>
      <c r="M837" s="7">
        <f>Input!C825*Input!$F$10</f>
        <v>0</v>
      </c>
      <c r="N837" s="7">
        <f>(-C837*SIN(ATAN(Input!$F$5*Input!$F$10))+(M837-$M$18)*COS(ATAN(Input!$F$5*Input!$F$10)))*IF(Input!C825="",0,1)</f>
        <v>0</v>
      </c>
      <c r="O837" s="7">
        <f>(C837*COS(ATAN(Input!$F$5*Input!$F$10))+(M837-$M$18)*SIN(ATAN(Input!$F$5*Input!$F$10)))*IF(Input!C825="",0,1)</f>
        <v>0</v>
      </c>
      <c r="P837" s="7">
        <f t="shared" si="263"/>
        <v>0</v>
      </c>
      <c r="Q837" s="7">
        <f t="shared" si="264"/>
        <v>0</v>
      </c>
      <c r="R837" s="7">
        <f t="shared" si="265"/>
        <v>0</v>
      </c>
      <c r="S837" s="7">
        <f t="shared" si="266"/>
        <v>0</v>
      </c>
      <c r="T837" s="7">
        <f t="shared" si="267"/>
        <v>0</v>
      </c>
      <c r="U837" s="7">
        <f t="shared" si="268"/>
        <v>0</v>
      </c>
      <c r="V837" s="7">
        <f t="shared" si="269"/>
        <v>0</v>
      </c>
      <c r="W837" s="7">
        <f t="shared" si="270"/>
        <v>0</v>
      </c>
      <c r="X837" s="7">
        <f t="shared" si="271"/>
        <v>0</v>
      </c>
      <c r="Y837" s="7">
        <f t="shared" si="272"/>
        <v>0</v>
      </c>
      <c r="Z837" s="7">
        <f t="shared" ca="1" si="273"/>
        <v>0</v>
      </c>
      <c r="AA837" s="7">
        <f t="shared" ca="1" si="274"/>
        <v>0</v>
      </c>
      <c r="AB837" s="7">
        <f t="shared" ca="1" si="275"/>
        <v>0</v>
      </c>
      <c r="AC837" s="3"/>
      <c r="AD837" s="3"/>
    </row>
    <row r="838" spans="1:30" x14ac:dyDescent="0.2">
      <c r="A838" s="20">
        <v>0</v>
      </c>
      <c r="B838" s="20">
        <v>0</v>
      </c>
      <c r="C838" s="8">
        <f>IF(Input!C826="",0,A838-$A$18)</f>
        <v>0</v>
      </c>
      <c r="D838" s="8">
        <f>(B838-Input!$C$6-Input!$F$5*C838)*IF(Input!C826="",0,1)</f>
        <v>0</v>
      </c>
      <c r="E838" s="7">
        <f t="shared" si="255"/>
        <v>0</v>
      </c>
      <c r="F838" s="7">
        <f t="shared" si="256"/>
        <v>0</v>
      </c>
      <c r="G838" s="7">
        <f t="shared" si="257"/>
        <v>0</v>
      </c>
      <c r="H838" s="7">
        <f t="shared" si="258"/>
        <v>0</v>
      </c>
      <c r="I838" s="7">
        <f t="shared" si="259"/>
        <v>0</v>
      </c>
      <c r="J838" s="7">
        <f t="shared" si="260"/>
        <v>0</v>
      </c>
      <c r="K838" s="7">
        <f t="shared" si="261"/>
        <v>0</v>
      </c>
      <c r="L838" s="7">
        <f t="shared" si="262"/>
        <v>0</v>
      </c>
      <c r="M838" s="7">
        <f>Input!C826*Input!$F$10</f>
        <v>0</v>
      </c>
      <c r="N838" s="7">
        <f>(-C838*SIN(ATAN(Input!$F$5*Input!$F$10))+(M838-$M$18)*COS(ATAN(Input!$F$5*Input!$F$10)))*IF(Input!C826="",0,1)</f>
        <v>0</v>
      </c>
      <c r="O838" s="7">
        <f>(C838*COS(ATAN(Input!$F$5*Input!$F$10))+(M838-$M$18)*SIN(ATAN(Input!$F$5*Input!$F$10)))*IF(Input!C826="",0,1)</f>
        <v>0</v>
      </c>
      <c r="P838" s="7">
        <f t="shared" si="263"/>
        <v>0</v>
      </c>
      <c r="Q838" s="7">
        <f t="shared" si="264"/>
        <v>0</v>
      </c>
      <c r="R838" s="7">
        <f t="shared" si="265"/>
        <v>0</v>
      </c>
      <c r="S838" s="7">
        <f t="shared" si="266"/>
        <v>0</v>
      </c>
      <c r="T838" s="7">
        <f t="shared" si="267"/>
        <v>0</v>
      </c>
      <c r="U838" s="7">
        <f t="shared" si="268"/>
        <v>0</v>
      </c>
      <c r="V838" s="7">
        <f t="shared" si="269"/>
        <v>0</v>
      </c>
      <c r="W838" s="7">
        <f t="shared" si="270"/>
        <v>0</v>
      </c>
      <c r="X838" s="7">
        <f t="shared" si="271"/>
        <v>0</v>
      </c>
      <c r="Y838" s="7">
        <f t="shared" si="272"/>
        <v>0</v>
      </c>
      <c r="Z838" s="7">
        <f t="shared" ca="1" si="273"/>
        <v>0</v>
      </c>
      <c r="AA838" s="7">
        <f t="shared" ca="1" si="274"/>
        <v>0</v>
      </c>
      <c r="AB838" s="7">
        <f t="shared" ca="1" si="275"/>
        <v>0</v>
      </c>
      <c r="AC838" s="3"/>
      <c r="AD838" s="3"/>
    </row>
    <row r="839" spans="1:30" x14ac:dyDescent="0.2">
      <c r="A839" s="20">
        <v>0</v>
      </c>
      <c r="B839" s="20">
        <v>0</v>
      </c>
      <c r="C839" s="8">
        <f>IF(Input!C827="",0,A839-$A$18)</f>
        <v>0</v>
      </c>
      <c r="D839" s="8">
        <f>(B839-Input!$C$6-Input!$F$5*C839)*IF(Input!C827="",0,1)</f>
        <v>0</v>
      </c>
      <c r="E839" s="7">
        <f t="shared" si="255"/>
        <v>0</v>
      </c>
      <c r="F839" s="7">
        <f t="shared" si="256"/>
        <v>0</v>
      </c>
      <c r="G839" s="7">
        <f t="shared" si="257"/>
        <v>0</v>
      </c>
      <c r="H839" s="7">
        <f t="shared" si="258"/>
        <v>0</v>
      </c>
      <c r="I839" s="7">
        <f t="shared" si="259"/>
        <v>0</v>
      </c>
      <c r="J839" s="7">
        <f t="shared" si="260"/>
        <v>0</v>
      </c>
      <c r="K839" s="7">
        <f t="shared" si="261"/>
        <v>0</v>
      </c>
      <c r="L839" s="7">
        <f t="shared" si="262"/>
        <v>0</v>
      </c>
      <c r="M839" s="7">
        <f>Input!C827*Input!$F$10</f>
        <v>0</v>
      </c>
      <c r="N839" s="7">
        <f>(-C839*SIN(ATAN(Input!$F$5*Input!$F$10))+(M839-$M$18)*COS(ATAN(Input!$F$5*Input!$F$10)))*IF(Input!C827="",0,1)</f>
        <v>0</v>
      </c>
      <c r="O839" s="7">
        <f>(C839*COS(ATAN(Input!$F$5*Input!$F$10))+(M839-$M$18)*SIN(ATAN(Input!$F$5*Input!$F$10)))*IF(Input!C827="",0,1)</f>
        <v>0</v>
      </c>
      <c r="P839" s="7">
        <f t="shared" si="263"/>
        <v>0</v>
      </c>
      <c r="Q839" s="7">
        <f t="shared" si="264"/>
        <v>0</v>
      </c>
      <c r="R839" s="7">
        <f t="shared" si="265"/>
        <v>0</v>
      </c>
      <c r="S839" s="7">
        <f t="shared" si="266"/>
        <v>0</v>
      </c>
      <c r="T839" s="7">
        <f t="shared" si="267"/>
        <v>0</v>
      </c>
      <c r="U839" s="7">
        <f t="shared" si="268"/>
        <v>0</v>
      </c>
      <c r="V839" s="7">
        <f t="shared" si="269"/>
        <v>0</v>
      </c>
      <c r="W839" s="7">
        <f t="shared" si="270"/>
        <v>0</v>
      </c>
      <c r="X839" s="7">
        <f t="shared" si="271"/>
        <v>0</v>
      </c>
      <c r="Y839" s="7">
        <f t="shared" si="272"/>
        <v>0</v>
      </c>
      <c r="Z839" s="7">
        <f t="shared" ca="1" si="273"/>
        <v>0</v>
      </c>
      <c r="AA839" s="7">
        <f t="shared" ca="1" si="274"/>
        <v>0</v>
      </c>
      <c r="AB839" s="7">
        <f t="shared" ca="1" si="275"/>
        <v>0</v>
      </c>
      <c r="AC839" s="3"/>
      <c r="AD839" s="3"/>
    </row>
    <row r="840" spans="1:30" x14ac:dyDescent="0.2">
      <c r="A840" s="20">
        <v>0</v>
      </c>
      <c r="B840" s="20">
        <v>0</v>
      </c>
      <c r="C840" s="8">
        <f>IF(Input!C828="",0,A840-$A$18)</f>
        <v>0</v>
      </c>
      <c r="D840" s="8">
        <f>(B840-Input!$C$6-Input!$F$5*C840)*IF(Input!C828="",0,1)</f>
        <v>0</v>
      </c>
      <c r="E840" s="7">
        <f t="shared" si="255"/>
        <v>0</v>
      </c>
      <c r="F840" s="7">
        <f t="shared" si="256"/>
        <v>0</v>
      </c>
      <c r="G840" s="7">
        <f t="shared" si="257"/>
        <v>0</v>
      </c>
      <c r="H840" s="7">
        <f t="shared" si="258"/>
        <v>0</v>
      </c>
      <c r="I840" s="7">
        <f t="shared" si="259"/>
        <v>0</v>
      </c>
      <c r="J840" s="7">
        <f t="shared" si="260"/>
        <v>0</v>
      </c>
      <c r="K840" s="7">
        <f t="shared" si="261"/>
        <v>0</v>
      </c>
      <c r="L840" s="7">
        <f t="shared" si="262"/>
        <v>0</v>
      </c>
      <c r="M840" s="7">
        <f>Input!C828*Input!$F$10</f>
        <v>0</v>
      </c>
      <c r="N840" s="7">
        <f>(-C840*SIN(ATAN(Input!$F$5*Input!$F$10))+(M840-$M$18)*COS(ATAN(Input!$F$5*Input!$F$10)))*IF(Input!C828="",0,1)</f>
        <v>0</v>
      </c>
      <c r="O840" s="7">
        <f>(C840*COS(ATAN(Input!$F$5*Input!$F$10))+(M840-$M$18)*SIN(ATAN(Input!$F$5*Input!$F$10)))*IF(Input!C828="",0,1)</f>
        <v>0</v>
      </c>
      <c r="P840" s="7">
        <f t="shared" si="263"/>
        <v>0</v>
      </c>
      <c r="Q840" s="7">
        <f t="shared" si="264"/>
        <v>0</v>
      </c>
      <c r="R840" s="7">
        <f t="shared" si="265"/>
        <v>0</v>
      </c>
      <c r="S840" s="7">
        <f t="shared" si="266"/>
        <v>0</v>
      </c>
      <c r="T840" s="7">
        <f t="shared" si="267"/>
        <v>0</v>
      </c>
      <c r="U840" s="7">
        <f t="shared" si="268"/>
        <v>0</v>
      </c>
      <c r="V840" s="7">
        <f t="shared" si="269"/>
        <v>0</v>
      </c>
      <c r="W840" s="7">
        <f t="shared" si="270"/>
        <v>0</v>
      </c>
      <c r="X840" s="7">
        <f t="shared" si="271"/>
        <v>0</v>
      </c>
      <c r="Y840" s="7">
        <f t="shared" si="272"/>
        <v>0</v>
      </c>
      <c r="Z840" s="7">
        <f t="shared" ca="1" si="273"/>
        <v>0</v>
      </c>
      <c r="AA840" s="7">
        <f t="shared" ca="1" si="274"/>
        <v>0</v>
      </c>
      <c r="AB840" s="7">
        <f t="shared" ca="1" si="275"/>
        <v>0</v>
      </c>
      <c r="AC840" s="3"/>
      <c r="AD840" s="3"/>
    </row>
    <row r="841" spans="1:30" x14ac:dyDescent="0.2">
      <c r="A841" s="20">
        <v>0</v>
      </c>
      <c r="B841" s="20">
        <v>0</v>
      </c>
      <c r="C841" s="8">
        <f>IF(Input!C829="",0,A841-$A$18)</f>
        <v>0</v>
      </c>
      <c r="D841" s="8">
        <f>(B841-Input!$C$6-Input!$F$5*C841)*IF(Input!C829="",0,1)</f>
        <v>0</v>
      </c>
      <c r="E841" s="7">
        <f t="shared" si="255"/>
        <v>0</v>
      </c>
      <c r="F841" s="7">
        <f t="shared" si="256"/>
        <v>0</v>
      </c>
      <c r="G841" s="7">
        <f t="shared" si="257"/>
        <v>0</v>
      </c>
      <c r="H841" s="7">
        <f t="shared" si="258"/>
        <v>0</v>
      </c>
      <c r="I841" s="7">
        <f t="shared" si="259"/>
        <v>0</v>
      </c>
      <c r="J841" s="7">
        <f t="shared" si="260"/>
        <v>0</v>
      </c>
      <c r="K841" s="7">
        <f t="shared" si="261"/>
        <v>0</v>
      </c>
      <c r="L841" s="7">
        <f t="shared" si="262"/>
        <v>0</v>
      </c>
      <c r="M841" s="7">
        <f>Input!C829*Input!$F$10</f>
        <v>0</v>
      </c>
      <c r="N841" s="7">
        <f>(-C841*SIN(ATAN(Input!$F$5*Input!$F$10))+(M841-$M$18)*COS(ATAN(Input!$F$5*Input!$F$10)))*IF(Input!C829="",0,1)</f>
        <v>0</v>
      </c>
      <c r="O841" s="7">
        <f>(C841*COS(ATAN(Input!$F$5*Input!$F$10))+(M841-$M$18)*SIN(ATAN(Input!$F$5*Input!$F$10)))*IF(Input!C829="",0,1)</f>
        <v>0</v>
      </c>
      <c r="P841" s="7">
        <f t="shared" si="263"/>
        <v>0</v>
      </c>
      <c r="Q841" s="7">
        <f t="shared" si="264"/>
        <v>0</v>
      </c>
      <c r="R841" s="7">
        <f t="shared" si="265"/>
        <v>0</v>
      </c>
      <c r="S841" s="7">
        <f t="shared" si="266"/>
        <v>0</v>
      </c>
      <c r="T841" s="7">
        <f t="shared" si="267"/>
        <v>0</v>
      </c>
      <c r="U841" s="7">
        <f t="shared" si="268"/>
        <v>0</v>
      </c>
      <c r="V841" s="7">
        <f t="shared" si="269"/>
        <v>0</v>
      </c>
      <c r="W841" s="7">
        <f t="shared" si="270"/>
        <v>0</v>
      </c>
      <c r="X841" s="7">
        <f t="shared" si="271"/>
        <v>0</v>
      </c>
      <c r="Y841" s="7">
        <f t="shared" si="272"/>
        <v>0</v>
      </c>
      <c r="Z841" s="7">
        <f t="shared" ca="1" si="273"/>
        <v>0</v>
      </c>
      <c r="AA841" s="7">
        <f t="shared" ca="1" si="274"/>
        <v>0</v>
      </c>
      <c r="AB841" s="7">
        <f t="shared" ca="1" si="275"/>
        <v>0</v>
      </c>
      <c r="AC841" s="3"/>
      <c r="AD841" s="3"/>
    </row>
    <row r="842" spans="1:30" x14ac:dyDescent="0.2">
      <c r="A842" s="20">
        <v>0</v>
      </c>
      <c r="B842" s="20">
        <v>0</v>
      </c>
      <c r="C842" s="8">
        <f>IF(Input!C830="",0,A842-$A$18)</f>
        <v>0</v>
      </c>
      <c r="D842" s="8">
        <f>(B842-Input!$C$6-Input!$F$5*C842)*IF(Input!C830="",0,1)</f>
        <v>0</v>
      </c>
      <c r="E842" s="7">
        <f t="shared" si="255"/>
        <v>0</v>
      </c>
      <c r="F842" s="7">
        <f t="shared" si="256"/>
        <v>0</v>
      </c>
      <c r="G842" s="7">
        <f t="shared" si="257"/>
        <v>0</v>
      </c>
      <c r="H842" s="7">
        <f t="shared" si="258"/>
        <v>0</v>
      </c>
      <c r="I842" s="7">
        <f t="shared" si="259"/>
        <v>0</v>
      </c>
      <c r="J842" s="7">
        <f t="shared" si="260"/>
        <v>0</v>
      </c>
      <c r="K842" s="7">
        <f t="shared" si="261"/>
        <v>0</v>
      </c>
      <c r="L842" s="7">
        <f t="shared" si="262"/>
        <v>0</v>
      </c>
      <c r="M842" s="7">
        <f>Input!C830*Input!$F$10</f>
        <v>0</v>
      </c>
      <c r="N842" s="7">
        <f>(-C842*SIN(ATAN(Input!$F$5*Input!$F$10))+(M842-$M$18)*COS(ATAN(Input!$F$5*Input!$F$10)))*IF(Input!C830="",0,1)</f>
        <v>0</v>
      </c>
      <c r="O842" s="7">
        <f>(C842*COS(ATAN(Input!$F$5*Input!$F$10))+(M842-$M$18)*SIN(ATAN(Input!$F$5*Input!$F$10)))*IF(Input!C830="",0,1)</f>
        <v>0</v>
      </c>
      <c r="P842" s="7">
        <f t="shared" si="263"/>
        <v>0</v>
      </c>
      <c r="Q842" s="7">
        <f t="shared" si="264"/>
        <v>0</v>
      </c>
      <c r="R842" s="7">
        <f t="shared" si="265"/>
        <v>0</v>
      </c>
      <c r="S842" s="7">
        <f t="shared" si="266"/>
        <v>0</v>
      </c>
      <c r="T842" s="7">
        <f t="shared" si="267"/>
        <v>0</v>
      </c>
      <c r="U842" s="7">
        <f t="shared" si="268"/>
        <v>0</v>
      </c>
      <c r="V842" s="7">
        <f t="shared" si="269"/>
        <v>0</v>
      </c>
      <c r="W842" s="7">
        <f t="shared" si="270"/>
        <v>0</v>
      </c>
      <c r="X842" s="7">
        <f t="shared" si="271"/>
        <v>0</v>
      </c>
      <c r="Y842" s="7">
        <f t="shared" si="272"/>
        <v>0</v>
      </c>
      <c r="Z842" s="7">
        <f t="shared" ca="1" si="273"/>
        <v>0</v>
      </c>
      <c r="AA842" s="7">
        <f t="shared" ca="1" si="274"/>
        <v>0</v>
      </c>
      <c r="AB842" s="7">
        <f t="shared" ca="1" si="275"/>
        <v>0</v>
      </c>
      <c r="AC842" s="3"/>
      <c r="AD842" s="3"/>
    </row>
    <row r="843" spans="1:30" x14ac:dyDescent="0.2">
      <c r="A843" s="20">
        <v>0</v>
      </c>
      <c r="B843" s="20">
        <v>0</v>
      </c>
      <c r="C843" s="8">
        <f>IF(Input!C831="",0,A843-$A$18)</f>
        <v>0</v>
      </c>
      <c r="D843" s="8">
        <f>(B843-Input!$C$6-Input!$F$5*C843)*IF(Input!C831="",0,1)</f>
        <v>0</v>
      </c>
      <c r="E843" s="7">
        <f t="shared" si="255"/>
        <v>0</v>
      </c>
      <c r="F843" s="7">
        <f t="shared" si="256"/>
        <v>0</v>
      </c>
      <c r="G843" s="7">
        <f t="shared" si="257"/>
        <v>0</v>
      </c>
      <c r="H843" s="7">
        <f t="shared" si="258"/>
        <v>0</v>
      </c>
      <c r="I843" s="7">
        <f t="shared" si="259"/>
        <v>0</v>
      </c>
      <c r="J843" s="7">
        <f t="shared" si="260"/>
        <v>0</v>
      </c>
      <c r="K843" s="7">
        <f t="shared" si="261"/>
        <v>0</v>
      </c>
      <c r="L843" s="7">
        <f t="shared" si="262"/>
        <v>0</v>
      </c>
      <c r="M843" s="7">
        <f>Input!C831*Input!$F$10</f>
        <v>0</v>
      </c>
      <c r="N843" s="7">
        <f>(-C843*SIN(ATAN(Input!$F$5*Input!$F$10))+(M843-$M$18)*COS(ATAN(Input!$F$5*Input!$F$10)))*IF(Input!C831="",0,1)</f>
        <v>0</v>
      </c>
      <c r="O843" s="7">
        <f>(C843*COS(ATAN(Input!$F$5*Input!$F$10))+(M843-$M$18)*SIN(ATAN(Input!$F$5*Input!$F$10)))*IF(Input!C831="",0,1)</f>
        <v>0</v>
      </c>
      <c r="P843" s="7">
        <f t="shared" si="263"/>
        <v>0</v>
      </c>
      <c r="Q843" s="7">
        <f t="shared" si="264"/>
        <v>0</v>
      </c>
      <c r="R843" s="7">
        <f t="shared" si="265"/>
        <v>0</v>
      </c>
      <c r="S843" s="7">
        <f t="shared" si="266"/>
        <v>0</v>
      </c>
      <c r="T843" s="7">
        <f t="shared" si="267"/>
        <v>0</v>
      </c>
      <c r="U843" s="7">
        <f t="shared" si="268"/>
        <v>0</v>
      </c>
      <c r="V843" s="7">
        <f t="shared" si="269"/>
        <v>0</v>
      </c>
      <c r="W843" s="7">
        <f t="shared" si="270"/>
        <v>0</v>
      </c>
      <c r="X843" s="7">
        <f t="shared" si="271"/>
        <v>0</v>
      </c>
      <c r="Y843" s="7">
        <f t="shared" si="272"/>
        <v>0</v>
      </c>
      <c r="Z843" s="7">
        <f t="shared" ca="1" si="273"/>
        <v>0</v>
      </c>
      <c r="AA843" s="7">
        <f t="shared" ca="1" si="274"/>
        <v>0</v>
      </c>
      <c r="AB843" s="7">
        <f t="shared" ca="1" si="275"/>
        <v>0</v>
      </c>
      <c r="AC843" s="3"/>
      <c r="AD843" s="3"/>
    </row>
    <row r="844" spans="1:30" x14ac:dyDescent="0.2">
      <c r="A844" s="20">
        <v>0</v>
      </c>
      <c r="B844" s="20">
        <v>0</v>
      </c>
      <c r="C844" s="8">
        <f>IF(Input!C832="",0,A844-$A$18)</f>
        <v>0</v>
      </c>
      <c r="D844" s="8">
        <f>(B844-Input!$C$6-Input!$F$5*C844)*IF(Input!C832="",0,1)</f>
        <v>0</v>
      </c>
      <c r="E844" s="7">
        <f t="shared" si="255"/>
        <v>0</v>
      </c>
      <c r="F844" s="7">
        <f t="shared" si="256"/>
        <v>0</v>
      </c>
      <c r="G844" s="7">
        <f t="shared" si="257"/>
        <v>0</v>
      </c>
      <c r="H844" s="7">
        <f t="shared" si="258"/>
        <v>0</v>
      </c>
      <c r="I844" s="7">
        <f t="shared" si="259"/>
        <v>0</v>
      </c>
      <c r="J844" s="7">
        <f t="shared" si="260"/>
        <v>0</v>
      </c>
      <c r="K844" s="7">
        <f t="shared" si="261"/>
        <v>0</v>
      </c>
      <c r="L844" s="7">
        <f t="shared" si="262"/>
        <v>0</v>
      </c>
      <c r="M844" s="7">
        <f>Input!C832*Input!$F$10</f>
        <v>0</v>
      </c>
      <c r="N844" s="7">
        <f>(-C844*SIN(ATAN(Input!$F$5*Input!$F$10))+(M844-$M$18)*COS(ATAN(Input!$F$5*Input!$F$10)))*IF(Input!C832="",0,1)</f>
        <v>0</v>
      </c>
      <c r="O844" s="7">
        <f>(C844*COS(ATAN(Input!$F$5*Input!$F$10))+(M844-$M$18)*SIN(ATAN(Input!$F$5*Input!$F$10)))*IF(Input!C832="",0,1)</f>
        <v>0</v>
      </c>
      <c r="P844" s="7">
        <f t="shared" si="263"/>
        <v>0</v>
      </c>
      <c r="Q844" s="7">
        <f t="shared" si="264"/>
        <v>0</v>
      </c>
      <c r="R844" s="7">
        <f t="shared" si="265"/>
        <v>0</v>
      </c>
      <c r="S844" s="7">
        <f t="shared" si="266"/>
        <v>0</v>
      </c>
      <c r="T844" s="7">
        <f t="shared" si="267"/>
        <v>0</v>
      </c>
      <c r="U844" s="7">
        <f t="shared" si="268"/>
        <v>0</v>
      </c>
      <c r="V844" s="7">
        <f t="shared" si="269"/>
        <v>0</v>
      </c>
      <c r="W844" s="7">
        <f t="shared" si="270"/>
        <v>0</v>
      </c>
      <c r="X844" s="7">
        <f t="shared" si="271"/>
        <v>0</v>
      </c>
      <c r="Y844" s="7">
        <f t="shared" si="272"/>
        <v>0</v>
      </c>
      <c r="Z844" s="7">
        <f t="shared" ca="1" si="273"/>
        <v>0</v>
      </c>
      <c r="AA844" s="7">
        <f t="shared" ca="1" si="274"/>
        <v>0</v>
      </c>
      <c r="AB844" s="7">
        <f t="shared" ca="1" si="275"/>
        <v>0</v>
      </c>
      <c r="AC844" s="3"/>
      <c r="AD844" s="3"/>
    </row>
    <row r="845" spans="1:30" x14ac:dyDescent="0.2">
      <c r="A845" s="20">
        <v>0</v>
      </c>
      <c r="B845" s="20">
        <v>0</v>
      </c>
      <c r="C845" s="8">
        <f>IF(Input!C833="",0,A845-$A$18)</f>
        <v>0</v>
      </c>
      <c r="D845" s="8">
        <f>(B845-Input!$C$6-Input!$F$5*C845)*IF(Input!C833="",0,1)</f>
        <v>0</v>
      </c>
      <c r="E845" s="7">
        <f t="shared" si="255"/>
        <v>0</v>
      </c>
      <c r="F845" s="7">
        <f t="shared" si="256"/>
        <v>0</v>
      </c>
      <c r="G845" s="7">
        <f t="shared" si="257"/>
        <v>0</v>
      </c>
      <c r="H845" s="7">
        <f t="shared" si="258"/>
        <v>0</v>
      </c>
      <c r="I845" s="7">
        <f t="shared" si="259"/>
        <v>0</v>
      </c>
      <c r="J845" s="7">
        <f t="shared" si="260"/>
        <v>0</v>
      </c>
      <c r="K845" s="7">
        <f t="shared" si="261"/>
        <v>0</v>
      </c>
      <c r="L845" s="7">
        <f t="shared" si="262"/>
        <v>0</v>
      </c>
      <c r="M845" s="7">
        <f>Input!C833*Input!$F$10</f>
        <v>0</v>
      </c>
      <c r="N845" s="7">
        <f>(-C845*SIN(ATAN(Input!$F$5*Input!$F$10))+(M845-$M$18)*COS(ATAN(Input!$F$5*Input!$F$10)))*IF(Input!C833="",0,1)</f>
        <v>0</v>
      </c>
      <c r="O845" s="7">
        <f>(C845*COS(ATAN(Input!$F$5*Input!$F$10))+(M845-$M$18)*SIN(ATAN(Input!$F$5*Input!$F$10)))*IF(Input!C833="",0,1)</f>
        <v>0</v>
      </c>
      <c r="P845" s="7">
        <f t="shared" si="263"/>
        <v>0</v>
      </c>
      <c r="Q845" s="7">
        <f t="shared" si="264"/>
        <v>0</v>
      </c>
      <c r="R845" s="7">
        <f t="shared" si="265"/>
        <v>0</v>
      </c>
      <c r="S845" s="7">
        <f t="shared" si="266"/>
        <v>0</v>
      </c>
      <c r="T845" s="7">
        <f t="shared" si="267"/>
        <v>0</v>
      </c>
      <c r="U845" s="7">
        <f t="shared" si="268"/>
        <v>0</v>
      </c>
      <c r="V845" s="7">
        <f t="shared" si="269"/>
        <v>0</v>
      </c>
      <c r="W845" s="7">
        <f t="shared" si="270"/>
        <v>0</v>
      </c>
      <c r="X845" s="7">
        <f t="shared" si="271"/>
        <v>0</v>
      </c>
      <c r="Y845" s="7">
        <f t="shared" si="272"/>
        <v>0</v>
      </c>
      <c r="Z845" s="7">
        <f t="shared" ca="1" si="273"/>
        <v>0</v>
      </c>
      <c r="AA845" s="7">
        <f t="shared" ca="1" si="274"/>
        <v>0</v>
      </c>
      <c r="AB845" s="7">
        <f t="shared" ca="1" si="275"/>
        <v>0</v>
      </c>
      <c r="AC845" s="3"/>
      <c r="AD845" s="3"/>
    </row>
    <row r="846" spans="1:30" x14ac:dyDescent="0.2">
      <c r="A846" s="20">
        <v>0</v>
      </c>
      <c r="B846" s="20">
        <v>0</v>
      </c>
      <c r="C846" s="8">
        <f>IF(Input!C834="",0,A846-$A$18)</f>
        <v>0</v>
      </c>
      <c r="D846" s="8">
        <f>(B846-Input!$C$6-Input!$F$5*C846)*IF(Input!C834="",0,1)</f>
        <v>0</v>
      </c>
      <c r="E846" s="7">
        <f t="shared" si="255"/>
        <v>0</v>
      </c>
      <c r="F846" s="7">
        <f t="shared" si="256"/>
        <v>0</v>
      </c>
      <c r="G846" s="7">
        <f t="shared" si="257"/>
        <v>0</v>
      </c>
      <c r="H846" s="7">
        <f t="shared" si="258"/>
        <v>0</v>
      </c>
      <c r="I846" s="7">
        <f t="shared" si="259"/>
        <v>0</v>
      </c>
      <c r="J846" s="7">
        <f t="shared" si="260"/>
        <v>0</v>
      </c>
      <c r="K846" s="7">
        <f t="shared" si="261"/>
        <v>0</v>
      </c>
      <c r="L846" s="7">
        <f t="shared" si="262"/>
        <v>0</v>
      </c>
      <c r="M846" s="7">
        <f>Input!C834*Input!$F$10</f>
        <v>0</v>
      </c>
      <c r="N846" s="7">
        <f>(-C846*SIN(ATAN(Input!$F$5*Input!$F$10))+(M846-$M$18)*COS(ATAN(Input!$F$5*Input!$F$10)))*IF(Input!C834="",0,1)</f>
        <v>0</v>
      </c>
      <c r="O846" s="7">
        <f>(C846*COS(ATAN(Input!$F$5*Input!$F$10))+(M846-$M$18)*SIN(ATAN(Input!$F$5*Input!$F$10)))*IF(Input!C834="",0,1)</f>
        <v>0</v>
      </c>
      <c r="P846" s="7">
        <f t="shared" si="263"/>
        <v>0</v>
      </c>
      <c r="Q846" s="7">
        <f t="shared" si="264"/>
        <v>0</v>
      </c>
      <c r="R846" s="7">
        <f t="shared" si="265"/>
        <v>0</v>
      </c>
      <c r="S846" s="7">
        <f t="shared" si="266"/>
        <v>0</v>
      </c>
      <c r="T846" s="7">
        <f t="shared" si="267"/>
        <v>0</v>
      </c>
      <c r="U846" s="7">
        <f t="shared" si="268"/>
        <v>0</v>
      </c>
      <c r="V846" s="7">
        <f t="shared" si="269"/>
        <v>0</v>
      </c>
      <c r="W846" s="7">
        <f t="shared" si="270"/>
        <v>0</v>
      </c>
      <c r="X846" s="7">
        <f t="shared" si="271"/>
        <v>0</v>
      </c>
      <c r="Y846" s="7">
        <f t="shared" si="272"/>
        <v>0</v>
      </c>
      <c r="Z846" s="7">
        <f t="shared" ca="1" si="273"/>
        <v>0</v>
      </c>
      <c r="AA846" s="7">
        <f t="shared" ca="1" si="274"/>
        <v>0</v>
      </c>
      <c r="AB846" s="7">
        <f t="shared" ca="1" si="275"/>
        <v>0</v>
      </c>
      <c r="AC846" s="3"/>
      <c r="AD846" s="3"/>
    </row>
    <row r="847" spans="1:30" x14ac:dyDescent="0.2">
      <c r="A847" s="20">
        <v>0</v>
      </c>
      <c r="B847" s="20">
        <v>0</v>
      </c>
      <c r="C847" s="8">
        <f>IF(Input!C835="",0,A847-$A$18)</f>
        <v>0</v>
      </c>
      <c r="D847" s="8">
        <f>(B847-Input!$C$6-Input!$F$5*C847)*IF(Input!C835="",0,1)</f>
        <v>0</v>
      </c>
      <c r="E847" s="7">
        <f t="shared" si="255"/>
        <v>0</v>
      </c>
      <c r="F847" s="7">
        <f t="shared" si="256"/>
        <v>0</v>
      </c>
      <c r="G847" s="7">
        <f t="shared" si="257"/>
        <v>0</v>
      </c>
      <c r="H847" s="7">
        <f t="shared" si="258"/>
        <v>0</v>
      </c>
      <c r="I847" s="7">
        <f t="shared" si="259"/>
        <v>0</v>
      </c>
      <c r="J847" s="7">
        <f t="shared" si="260"/>
        <v>0</v>
      </c>
      <c r="K847" s="7">
        <f t="shared" si="261"/>
        <v>0</v>
      </c>
      <c r="L847" s="7">
        <f t="shared" si="262"/>
        <v>0</v>
      </c>
      <c r="M847" s="7">
        <f>Input!C835*Input!$F$10</f>
        <v>0</v>
      </c>
      <c r="N847" s="7">
        <f>(-C847*SIN(ATAN(Input!$F$5*Input!$F$10))+(M847-$M$18)*COS(ATAN(Input!$F$5*Input!$F$10)))*IF(Input!C835="",0,1)</f>
        <v>0</v>
      </c>
      <c r="O847" s="7">
        <f>(C847*COS(ATAN(Input!$F$5*Input!$F$10))+(M847-$M$18)*SIN(ATAN(Input!$F$5*Input!$F$10)))*IF(Input!C835="",0,1)</f>
        <v>0</v>
      </c>
      <c r="P847" s="7">
        <f t="shared" si="263"/>
        <v>0</v>
      </c>
      <c r="Q847" s="7">
        <f t="shared" si="264"/>
        <v>0</v>
      </c>
      <c r="R847" s="7">
        <f t="shared" si="265"/>
        <v>0</v>
      </c>
      <c r="S847" s="7">
        <f t="shared" si="266"/>
        <v>0</v>
      </c>
      <c r="T847" s="7">
        <f t="shared" si="267"/>
        <v>0</v>
      </c>
      <c r="U847" s="7">
        <f t="shared" si="268"/>
        <v>0</v>
      </c>
      <c r="V847" s="7">
        <f t="shared" si="269"/>
        <v>0</v>
      </c>
      <c r="W847" s="7">
        <f t="shared" si="270"/>
        <v>0</v>
      </c>
      <c r="X847" s="7">
        <f t="shared" si="271"/>
        <v>0</v>
      </c>
      <c r="Y847" s="7">
        <f t="shared" si="272"/>
        <v>0</v>
      </c>
      <c r="Z847" s="7">
        <f t="shared" ca="1" si="273"/>
        <v>0</v>
      </c>
      <c r="AA847" s="7">
        <f t="shared" ca="1" si="274"/>
        <v>0</v>
      </c>
      <c r="AB847" s="7">
        <f t="shared" ca="1" si="275"/>
        <v>0</v>
      </c>
      <c r="AC847" s="3"/>
      <c r="AD847" s="3"/>
    </row>
    <row r="848" spans="1:30" x14ac:dyDescent="0.2">
      <c r="A848" s="20">
        <v>0</v>
      </c>
      <c r="B848" s="20">
        <v>0</v>
      </c>
      <c r="C848" s="8">
        <f>IF(Input!C836="",0,A848-$A$18)</f>
        <v>0</v>
      </c>
      <c r="D848" s="8">
        <f>(B848-Input!$C$6-Input!$F$5*C848)*IF(Input!C836="",0,1)</f>
        <v>0</v>
      </c>
      <c r="E848" s="7">
        <f t="shared" si="255"/>
        <v>0</v>
      </c>
      <c r="F848" s="7">
        <f t="shared" si="256"/>
        <v>0</v>
      </c>
      <c r="G848" s="7">
        <f t="shared" si="257"/>
        <v>0</v>
      </c>
      <c r="H848" s="7">
        <f t="shared" si="258"/>
        <v>0</v>
      </c>
      <c r="I848" s="7">
        <f t="shared" si="259"/>
        <v>0</v>
      </c>
      <c r="J848" s="7">
        <f t="shared" si="260"/>
        <v>0</v>
      </c>
      <c r="K848" s="7">
        <f t="shared" si="261"/>
        <v>0</v>
      </c>
      <c r="L848" s="7">
        <f t="shared" si="262"/>
        <v>0</v>
      </c>
      <c r="M848" s="7">
        <f>Input!C836*Input!$F$10</f>
        <v>0</v>
      </c>
      <c r="N848" s="7">
        <f>(-C848*SIN(ATAN(Input!$F$5*Input!$F$10))+(M848-$M$18)*COS(ATAN(Input!$F$5*Input!$F$10)))*IF(Input!C836="",0,1)</f>
        <v>0</v>
      </c>
      <c r="O848" s="7">
        <f>(C848*COS(ATAN(Input!$F$5*Input!$F$10))+(M848-$M$18)*SIN(ATAN(Input!$F$5*Input!$F$10)))*IF(Input!C836="",0,1)</f>
        <v>0</v>
      </c>
      <c r="P848" s="7">
        <f t="shared" si="263"/>
        <v>0</v>
      </c>
      <c r="Q848" s="7">
        <f t="shared" si="264"/>
        <v>0</v>
      </c>
      <c r="R848" s="7">
        <f t="shared" si="265"/>
        <v>0</v>
      </c>
      <c r="S848" s="7">
        <f t="shared" si="266"/>
        <v>0</v>
      </c>
      <c r="T848" s="7">
        <f t="shared" si="267"/>
        <v>0</v>
      </c>
      <c r="U848" s="7">
        <f t="shared" si="268"/>
        <v>0</v>
      </c>
      <c r="V848" s="7">
        <f t="shared" si="269"/>
        <v>0</v>
      </c>
      <c r="W848" s="7">
        <f t="shared" si="270"/>
        <v>0</v>
      </c>
      <c r="X848" s="7">
        <f t="shared" si="271"/>
        <v>0</v>
      </c>
      <c r="Y848" s="7">
        <f t="shared" si="272"/>
        <v>0</v>
      </c>
      <c r="Z848" s="7">
        <f t="shared" ca="1" si="273"/>
        <v>0</v>
      </c>
      <c r="AA848" s="7">
        <f t="shared" ca="1" si="274"/>
        <v>0</v>
      </c>
      <c r="AB848" s="7">
        <f t="shared" ca="1" si="275"/>
        <v>0</v>
      </c>
      <c r="AC848" s="3"/>
      <c r="AD848" s="3"/>
    </row>
    <row r="849" spans="1:30" x14ac:dyDescent="0.2">
      <c r="A849" s="20">
        <v>0</v>
      </c>
      <c r="B849" s="20">
        <v>0</v>
      </c>
      <c r="C849" s="8">
        <f>IF(Input!C837="",0,A849-$A$18)</f>
        <v>0</v>
      </c>
      <c r="D849" s="8">
        <f>(B849-Input!$C$6-Input!$F$5*C849)*IF(Input!C837="",0,1)</f>
        <v>0</v>
      </c>
      <c r="E849" s="7">
        <f t="shared" si="255"/>
        <v>0</v>
      </c>
      <c r="F849" s="7">
        <f t="shared" si="256"/>
        <v>0</v>
      </c>
      <c r="G849" s="7">
        <f t="shared" si="257"/>
        <v>0</v>
      </c>
      <c r="H849" s="7">
        <f t="shared" si="258"/>
        <v>0</v>
      </c>
      <c r="I849" s="7">
        <f t="shared" si="259"/>
        <v>0</v>
      </c>
      <c r="J849" s="7">
        <f t="shared" si="260"/>
        <v>0</v>
      </c>
      <c r="K849" s="7">
        <f t="shared" si="261"/>
        <v>0</v>
      </c>
      <c r="L849" s="7">
        <f t="shared" si="262"/>
        <v>0</v>
      </c>
      <c r="M849" s="7">
        <f>Input!C837*Input!$F$10</f>
        <v>0</v>
      </c>
      <c r="N849" s="7">
        <f>(-C849*SIN(ATAN(Input!$F$5*Input!$F$10))+(M849-$M$18)*COS(ATAN(Input!$F$5*Input!$F$10)))*IF(Input!C837="",0,1)</f>
        <v>0</v>
      </c>
      <c r="O849" s="7">
        <f>(C849*COS(ATAN(Input!$F$5*Input!$F$10))+(M849-$M$18)*SIN(ATAN(Input!$F$5*Input!$F$10)))*IF(Input!C837="",0,1)</f>
        <v>0</v>
      </c>
      <c r="P849" s="7">
        <f t="shared" si="263"/>
        <v>0</v>
      </c>
      <c r="Q849" s="7">
        <f t="shared" si="264"/>
        <v>0</v>
      </c>
      <c r="R849" s="7">
        <f t="shared" si="265"/>
        <v>0</v>
      </c>
      <c r="S849" s="7">
        <f t="shared" si="266"/>
        <v>0</v>
      </c>
      <c r="T849" s="7">
        <f t="shared" si="267"/>
        <v>0</v>
      </c>
      <c r="U849" s="7">
        <f t="shared" si="268"/>
        <v>0</v>
      </c>
      <c r="V849" s="7">
        <f t="shared" si="269"/>
        <v>0</v>
      </c>
      <c r="W849" s="7">
        <f t="shared" si="270"/>
        <v>0</v>
      </c>
      <c r="X849" s="7">
        <f t="shared" si="271"/>
        <v>0</v>
      </c>
      <c r="Y849" s="7">
        <f t="shared" si="272"/>
        <v>0</v>
      </c>
      <c r="Z849" s="7">
        <f t="shared" ca="1" si="273"/>
        <v>0</v>
      </c>
      <c r="AA849" s="7">
        <f t="shared" ca="1" si="274"/>
        <v>0</v>
      </c>
      <c r="AB849" s="7">
        <f t="shared" ca="1" si="275"/>
        <v>0</v>
      </c>
      <c r="AC849" s="3"/>
      <c r="AD849" s="3"/>
    </row>
    <row r="850" spans="1:30" x14ac:dyDescent="0.2">
      <c r="A850" s="20">
        <v>0</v>
      </c>
      <c r="B850" s="20">
        <v>0</v>
      </c>
      <c r="C850" s="8">
        <f>IF(Input!C838="",0,A850-$A$18)</f>
        <v>0</v>
      </c>
      <c r="D850" s="8">
        <f>(B850-Input!$C$6-Input!$F$5*C850)*IF(Input!C838="",0,1)</f>
        <v>0</v>
      </c>
      <c r="E850" s="7">
        <f t="shared" si="255"/>
        <v>0</v>
      </c>
      <c r="F850" s="7">
        <f t="shared" si="256"/>
        <v>0</v>
      </c>
      <c r="G850" s="7">
        <f t="shared" si="257"/>
        <v>0</v>
      </c>
      <c r="H850" s="7">
        <f t="shared" si="258"/>
        <v>0</v>
      </c>
      <c r="I850" s="7">
        <f t="shared" si="259"/>
        <v>0</v>
      </c>
      <c r="J850" s="7">
        <f t="shared" si="260"/>
        <v>0</v>
      </c>
      <c r="K850" s="7">
        <f t="shared" si="261"/>
        <v>0</v>
      </c>
      <c r="L850" s="7">
        <f t="shared" si="262"/>
        <v>0</v>
      </c>
      <c r="M850" s="7">
        <f>Input!C838*Input!$F$10</f>
        <v>0</v>
      </c>
      <c r="N850" s="7">
        <f>(-C850*SIN(ATAN(Input!$F$5*Input!$F$10))+(M850-$M$18)*COS(ATAN(Input!$F$5*Input!$F$10)))*IF(Input!C838="",0,1)</f>
        <v>0</v>
      </c>
      <c r="O850" s="7">
        <f>(C850*COS(ATAN(Input!$F$5*Input!$F$10))+(M850-$M$18)*SIN(ATAN(Input!$F$5*Input!$F$10)))*IF(Input!C838="",0,1)</f>
        <v>0</v>
      </c>
      <c r="P850" s="7">
        <f t="shared" si="263"/>
        <v>0</v>
      </c>
      <c r="Q850" s="7">
        <f t="shared" si="264"/>
        <v>0</v>
      </c>
      <c r="R850" s="7">
        <f t="shared" si="265"/>
        <v>0</v>
      </c>
      <c r="S850" s="7">
        <f t="shared" si="266"/>
        <v>0</v>
      </c>
      <c r="T850" s="7">
        <f t="shared" si="267"/>
        <v>0</v>
      </c>
      <c r="U850" s="7">
        <f t="shared" si="268"/>
        <v>0</v>
      </c>
      <c r="V850" s="7">
        <f t="shared" si="269"/>
        <v>0</v>
      </c>
      <c r="W850" s="7">
        <f t="shared" si="270"/>
        <v>0</v>
      </c>
      <c r="X850" s="7">
        <f t="shared" si="271"/>
        <v>0</v>
      </c>
      <c r="Y850" s="7">
        <f t="shared" si="272"/>
        <v>0</v>
      </c>
      <c r="Z850" s="7">
        <f t="shared" ca="1" si="273"/>
        <v>0</v>
      </c>
      <c r="AA850" s="7">
        <f t="shared" ca="1" si="274"/>
        <v>0</v>
      </c>
      <c r="AB850" s="7">
        <f t="shared" ca="1" si="275"/>
        <v>0</v>
      </c>
      <c r="AC850" s="3"/>
      <c r="AD850" s="3"/>
    </row>
    <row r="851" spans="1:30" x14ac:dyDescent="0.2">
      <c r="A851" s="20">
        <v>0</v>
      </c>
      <c r="B851" s="20">
        <v>0</v>
      </c>
      <c r="C851" s="8">
        <f>IF(Input!C839="",0,A851-$A$18)</f>
        <v>0</v>
      </c>
      <c r="D851" s="8">
        <f>(B851-Input!$C$6-Input!$F$5*C851)*IF(Input!C839="",0,1)</f>
        <v>0</v>
      </c>
      <c r="E851" s="7">
        <f t="shared" ref="E851:E914" si="276">C851/MAX($C$18:$C$1017)</f>
        <v>0</v>
      </c>
      <c r="F851" s="7">
        <f t="shared" ref="F851:F914" si="277">E851^2</f>
        <v>0</v>
      </c>
      <c r="G851" s="7">
        <f t="shared" ref="G851:G914" si="278">E851^3</f>
        <v>0</v>
      </c>
      <c r="H851" s="7">
        <f t="shared" ref="H851:H914" si="279">E851^4</f>
        <v>0</v>
      </c>
      <c r="I851" s="7">
        <f t="shared" ref="I851:I914" si="280">E851^5</f>
        <v>0</v>
      </c>
      <c r="J851" s="7">
        <f t="shared" ref="J851:J914" si="281">E851^6</f>
        <v>0</v>
      </c>
      <c r="K851" s="7">
        <f t="shared" ref="K851:K914" si="282">E851^7</f>
        <v>0</v>
      </c>
      <c r="L851" s="7">
        <f t="shared" ref="L851:L914" si="283">E851^8</f>
        <v>0</v>
      </c>
      <c r="M851" s="7">
        <f>Input!C839*Input!$F$10</f>
        <v>0</v>
      </c>
      <c r="N851" s="7">
        <f>(-C851*SIN(ATAN(Input!$F$5*Input!$F$10))+(M851-$M$18)*COS(ATAN(Input!$F$5*Input!$F$10)))*IF(Input!C839="",0,1)</f>
        <v>0</v>
      </c>
      <c r="O851" s="7">
        <f>(C851*COS(ATAN(Input!$F$5*Input!$F$10))+(M851-$M$18)*SIN(ATAN(Input!$F$5*Input!$F$10)))*IF(Input!C839="",0,1)</f>
        <v>0</v>
      </c>
      <c r="P851" s="7">
        <f t="shared" ref="P851:P914" si="284">O851/MAX($O$18:$O$1017)</f>
        <v>0</v>
      </c>
      <c r="Q851" s="7">
        <f t="shared" ref="Q851:Q914" si="285">P851^2</f>
        <v>0</v>
      </c>
      <c r="R851" s="7">
        <f t="shared" ref="R851:R914" si="286">P851^3</f>
        <v>0</v>
      </c>
      <c r="S851" s="7">
        <f t="shared" ref="S851:S914" si="287">P851^4</f>
        <v>0</v>
      </c>
      <c r="T851" s="7">
        <f t="shared" ref="T851:T914" si="288">P851^5</f>
        <v>0</v>
      </c>
      <c r="U851" s="7">
        <f t="shared" ref="U851:U914" si="289">P851^6</f>
        <v>0</v>
      </c>
      <c r="V851" s="7">
        <f t="shared" ref="V851:V914" si="290">P851^7</f>
        <v>0</v>
      </c>
      <c r="W851" s="7">
        <f t="shared" ref="W851:W914" si="291">P851^8</f>
        <v>0</v>
      </c>
      <c r="X851" s="7">
        <f t="shared" ref="X851:X914" si="292">IF(P851=1,N851,0)</f>
        <v>0</v>
      </c>
      <c r="Y851" s="7">
        <f t="shared" ref="Y851:Y914" si="293">N851/$X$17</f>
        <v>0</v>
      </c>
      <c r="Z851" s="7">
        <f t="shared" ref="Z851:Z914" ca="1" si="294">$M$8*E851^8+$N$8*E851^7+$O$8*E851^6+$P$8*E851^5+$Q$8*E851^4+$R$8*E851^3+$S$8*E851^2</f>
        <v>0</v>
      </c>
      <c r="AA851" s="7">
        <f t="shared" ref="AA851:AA914" ca="1" si="295">$M$10*E851^8+$N$10*E851^7+$O$10*E851^6+$P$10*E851^5+$Q$10*E851^4+$R$10*E851^3+$S$10*E851^2</f>
        <v>0</v>
      </c>
      <c r="AB851" s="7">
        <f t="shared" ref="AB851:AB914" ca="1" si="296">$M$12*P851^8+$N$12*P851^7+$O$12*P851^6+$P$12*P851^5+$Q$12*P851^4+$R$12*P851^3+$S$12*P851^2</f>
        <v>0</v>
      </c>
      <c r="AC851" s="3"/>
      <c r="AD851" s="3"/>
    </row>
    <row r="852" spans="1:30" x14ac:dyDescent="0.2">
      <c r="A852" s="20">
        <v>0</v>
      </c>
      <c r="B852" s="20">
        <v>0</v>
      </c>
      <c r="C852" s="8">
        <f>IF(Input!C840="",0,A852-$A$18)</f>
        <v>0</v>
      </c>
      <c r="D852" s="8">
        <f>(B852-Input!$C$6-Input!$F$5*C852)*IF(Input!C840="",0,1)</f>
        <v>0</v>
      </c>
      <c r="E852" s="7">
        <f t="shared" si="276"/>
        <v>0</v>
      </c>
      <c r="F852" s="7">
        <f t="shared" si="277"/>
        <v>0</v>
      </c>
      <c r="G852" s="7">
        <f t="shared" si="278"/>
        <v>0</v>
      </c>
      <c r="H852" s="7">
        <f t="shared" si="279"/>
        <v>0</v>
      </c>
      <c r="I852" s="7">
        <f t="shared" si="280"/>
        <v>0</v>
      </c>
      <c r="J852" s="7">
        <f t="shared" si="281"/>
        <v>0</v>
      </c>
      <c r="K852" s="7">
        <f t="shared" si="282"/>
        <v>0</v>
      </c>
      <c r="L852" s="7">
        <f t="shared" si="283"/>
        <v>0</v>
      </c>
      <c r="M852" s="7">
        <f>Input!C840*Input!$F$10</f>
        <v>0</v>
      </c>
      <c r="N852" s="7">
        <f>(-C852*SIN(ATAN(Input!$F$5*Input!$F$10))+(M852-$M$18)*COS(ATAN(Input!$F$5*Input!$F$10)))*IF(Input!C840="",0,1)</f>
        <v>0</v>
      </c>
      <c r="O852" s="7">
        <f>(C852*COS(ATAN(Input!$F$5*Input!$F$10))+(M852-$M$18)*SIN(ATAN(Input!$F$5*Input!$F$10)))*IF(Input!C840="",0,1)</f>
        <v>0</v>
      </c>
      <c r="P852" s="7">
        <f t="shared" si="284"/>
        <v>0</v>
      </c>
      <c r="Q852" s="7">
        <f t="shared" si="285"/>
        <v>0</v>
      </c>
      <c r="R852" s="7">
        <f t="shared" si="286"/>
        <v>0</v>
      </c>
      <c r="S852" s="7">
        <f t="shared" si="287"/>
        <v>0</v>
      </c>
      <c r="T852" s="7">
        <f t="shared" si="288"/>
        <v>0</v>
      </c>
      <c r="U852" s="7">
        <f t="shared" si="289"/>
        <v>0</v>
      </c>
      <c r="V852" s="7">
        <f t="shared" si="290"/>
        <v>0</v>
      </c>
      <c r="W852" s="7">
        <f t="shared" si="291"/>
        <v>0</v>
      </c>
      <c r="X852" s="7">
        <f t="shared" si="292"/>
        <v>0</v>
      </c>
      <c r="Y852" s="7">
        <f t="shared" si="293"/>
        <v>0</v>
      </c>
      <c r="Z852" s="7">
        <f t="shared" ca="1" si="294"/>
        <v>0</v>
      </c>
      <c r="AA852" s="7">
        <f t="shared" ca="1" si="295"/>
        <v>0</v>
      </c>
      <c r="AB852" s="7">
        <f t="shared" ca="1" si="296"/>
        <v>0</v>
      </c>
      <c r="AC852" s="3"/>
      <c r="AD852" s="3"/>
    </row>
    <row r="853" spans="1:30" x14ac:dyDescent="0.2">
      <c r="A853" s="20">
        <v>0</v>
      </c>
      <c r="B853" s="20">
        <v>0</v>
      </c>
      <c r="C853" s="8">
        <f>IF(Input!C841="",0,A853-$A$18)</f>
        <v>0</v>
      </c>
      <c r="D853" s="8">
        <f>(B853-Input!$C$6-Input!$F$5*C853)*IF(Input!C841="",0,1)</f>
        <v>0</v>
      </c>
      <c r="E853" s="7">
        <f t="shared" si="276"/>
        <v>0</v>
      </c>
      <c r="F853" s="7">
        <f t="shared" si="277"/>
        <v>0</v>
      </c>
      <c r="G853" s="7">
        <f t="shared" si="278"/>
        <v>0</v>
      </c>
      <c r="H853" s="7">
        <f t="shared" si="279"/>
        <v>0</v>
      </c>
      <c r="I853" s="7">
        <f t="shared" si="280"/>
        <v>0</v>
      </c>
      <c r="J853" s="7">
        <f t="shared" si="281"/>
        <v>0</v>
      </c>
      <c r="K853" s="7">
        <f t="shared" si="282"/>
        <v>0</v>
      </c>
      <c r="L853" s="7">
        <f t="shared" si="283"/>
        <v>0</v>
      </c>
      <c r="M853" s="7">
        <f>Input!C841*Input!$F$10</f>
        <v>0</v>
      </c>
      <c r="N853" s="7">
        <f>(-C853*SIN(ATAN(Input!$F$5*Input!$F$10))+(M853-$M$18)*COS(ATAN(Input!$F$5*Input!$F$10)))*IF(Input!C841="",0,1)</f>
        <v>0</v>
      </c>
      <c r="O853" s="7">
        <f>(C853*COS(ATAN(Input!$F$5*Input!$F$10))+(M853-$M$18)*SIN(ATAN(Input!$F$5*Input!$F$10)))*IF(Input!C841="",0,1)</f>
        <v>0</v>
      </c>
      <c r="P853" s="7">
        <f t="shared" si="284"/>
        <v>0</v>
      </c>
      <c r="Q853" s="7">
        <f t="shared" si="285"/>
        <v>0</v>
      </c>
      <c r="R853" s="7">
        <f t="shared" si="286"/>
        <v>0</v>
      </c>
      <c r="S853" s="7">
        <f t="shared" si="287"/>
        <v>0</v>
      </c>
      <c r="T853" s="7">
        <f t="shared" si="288"/>
        <v>0</v>
      </c>
      <c r="U853" s="7">
        <f t="shared" si="289"/>
        <v>0</v>
      </c>
      <c r="V853" s="7">
        <f t="shared" si="290"/>
        <v>0</v>
      </c>
      <c r="W853" s="7">
        <f t="shared" si="291"/>
        <v>0</v>
      </c>
      <c r="X853" s="7">
        <f t="shared" si="292"/>
        <v>0</v>
      </c>
      <c r="Y853" s="7">
        <f t="shared" si="293"/>
        <v>0</v>
      </c>
      <c r="Z853" s="7">
        <f t="shared" ca="1" si="294"/>
        <v>0</v>
      </c>
      <c r="AA853" s="7">
        <f t="shared" ca="1" si="295"/>
        <v>0</v>
      </c>
      <c r="AB853" s="7">
        <f t="shared" ca="1" si="296"/>
        <v>0</v>
      </c>
      <c r="AC853" s="3"/>
      <c r="AD853" s="3"/>
    </row>
    <row r="854" spans="1:30" x14ac:dyDescent="0.2">
      <c r="A854" s="20">
        <v>0</v>
      </c>
      <c r="B854" s="20">
        <v>0</v>
      </c>
      <c r="C854" s="8">
        <f>IF(Input!C842="",0,A854-$A$18)</f>
        <v>0</v>
      </c>
      <c r="D854" s="8">
        <f>(B854-Input!$C$6-Input!$F$5*C854)*IF(Input!C842="",0,1)</f>
        <v>0</v>
      </c>
      <c r="E854" s="7">
        <f t="shared" si="276"/>
        <v>0</v>
      </c>
      <c r="F854" s="7">
        <f t="shared" si="277"/>
        <v>0</v>
      </c>
      <c r="G854" s="7">
        <f t="shared" si="278"/>
        <v>0</v>
      </c>
      <c r="H854" s="7">
        <f t="shared" si="279"/>
        <v>0</v>
      </c>
      <c r="I854" s="7">
        <f t="shared" si="280"/>
        <v>0</v>
      </c>
      <c r="J854" s="7">
        <f t="shared" si="281"/>
        <v>0</v>
      </c>
      <c r="K854" s="7">
        <f t="shared" si="282"/>
        <v>0</v>
      </c>
      <c r="L854" s="7">
        <f t="shared" si="283"/>
        <v>0</v>
      </c>
      <c r="M854" s="7">
        <f>Input!C842*Input!$F$10</f>
        <v>0</v>
      </c>
      <c r="N854" s="7">
        <f>(-C854*SIN(ATAN(Input!$F$5*Input!$F$10))+(M854-$M$18)*COS(ATAN(Input!$F$5*Input!$F$10)))*IF(Input!C842="",0,1)</f>
        <v>0</v>
      </c>
      <c r="O854" s="7">
        <f>(C854*COS(ATAN(Input!$F$5*Input!$F$10))+(M854-$M$18)*SIN(ATAN(Input!$F$5*Input!$F$10)))*IF(Input!C842="",0,1)</f>
        <v>0</v>
      </c>
      <c r="P854" s="7">
        <f t="shared" si="284"/>
        <v>0</v>
      </c>
      <c r="Q854" s="7">
        <f t="shared" si="285"/>
        <v>0</v>
      </c>
      <c r="R854" s="7">
        <f t="shared" si="286"/>
        <v>0</v>
      </c>
      <c r="S854" s="7">
        <f t="shared" si="287"/>
        <v>0</v>
      </c>
      <c r="T854" s="7">
        <f t="shared" si="288"/>
        <v>0</v>
      </c>
      <c r="U854" s="7">
        <f t="shared" si="289"/>
        <v>0</v>
      </c>
      <c r="V854" s="7">
        <f t="shared" si="290"/>
        <v>0</v>
      </c>
      <c r="W854" s="7">
        <f t="shared" si="291"/>
        <v>0</v>
      </c>
      <c r="X854" s="7">
        <f t="shared" si="292"/>
        <v>0</v>
      </c>
      <c r="Y854" s="7">
        <f t="shared" si="293"/>
        <v>0</v>
      </c>
      <c r="Z854" s="7">
        <f t="shared" ca="1" si="294"/>
        <v>0</v>
      </c>
      <c r="AA854" s="7">
        <f t="shared" ca="1" si="295"/>
        <v>0</v>
      </c>
      <c r="AB854" s="7">
        <f t="shared" ca="1" si="296"/>
        <v>0</v>
      </c>
      <c r="AC854" s="3"/>
      <c r="AD854" s="3"/>
    </row>
    <row r="855" spans="1:30" x14ac:dyDescent="0.2">
      <c r="A855" s="20">
        <v>0</v>
      </c>
      <c r="B855" s="20">
        <v>0</v>
      </c>
      <c r="C855" s="8">
        <f>IF(Input!C843="",0,A855-$A$18)</f>
        <v>0</v>
      </c>
      <c r="D855" s="8">
        <f>(B855-Input!$C$6-Input!$F$5*C855)*IF(Input!C843="",0,1)</f>
        <v>0</v>
      </c>
      <c r="E855" s="7">
        <f t="shared" si="276"/>
        <v>0</v>
      </c>
      <c r="F855" s="7">
        <f t="shared" si="277"/>
        <v>0</v>
      </c>
      <c r="G855" s="7">
        <f t="shared" si="278"/>
        <v>0</v>
      </c>
      <c r="H855" s="7">
        <f t="shared" si="279"/>
        <v>0</v>
      </c>
      <c r="I855" s="7">
        <f t="shared" si="280"/>
        <v>0</v>
      </c>
      <c r="J855" s="7">
        <f t="shared" si="281"/>
        <v>0</v>
      </c>
      <c r="K855" s="7">
        <f t="shared" si="282"/>
        <v>0</v>
      </c>
      <c r="L855" s="7">
        <f t="shared" si="283"/>
        <v>0</v>
      </c>
      <c r="M855" s="7">
        <f>Input!C843*Input!$F$10</f>
        <v>0</v>
      </c>
      <c r="N855" s="7">
        <f>(-C855*SIN(ATAN(Input!$F$5*Input!$F$10))+(M855-$M$18)*COS(ATAN(Input!$F$5*Input!$F$10)))*IF(Input!C843="",0,1)</f>
        <v>0</v>
      </c>
      <c r="O855" s="7">
        <f>(C855*COS(ATAN(Input!$F$5*Input!$F$10))+(M855-$M$18)*SIN(ATAN(Input!$F$5*Input!$F$10)))*IF(Input!C843="",0,1)</f>
        <v>0</v>
      </c>
      <c r="P855" s="7">
        <f t="shared" si="284"/>
        <v>0</v>
      </c>
      <c r="Q855" s="7">
        <f t="shared" si="285"/>
        <v>0</v>
      </c>
      <c r="R855" s="7">
        <f t="shared" si="286"/>
        <v>0</v>
      </c>
      <c r="S855" s="7">
        <f t="shared" si="287"/>
        <v>0</v>
      </c>
      <c r="T855" s="7">
        <f t="shared" si="288"/>
        <v>0</v>
      </c>
      <c r="U855" s="7">
        <f t="shared" si="289"/>
        <v>0</v>
      </c>
      <c r="V855" s="7">
        <f t="shared" si="290"/>
        <v>0</v>
      </c>
      <c r="W855" s="7">
        <f t="shared" si="291"/>
        <v>0</v>
      </c>
      <c r="X855" s="7">
        <f t="shared" si="292"/>
        <v>0</v>
      </c>
      <c r="Y855" s="7">
        <f t="shared" si="293"/>
        <v>0</v>
      </c>
      <c r="Z855" s="7">
        <f t="shared" ca="1" si="294"/>
        <v>0</v>
      </c>
      <c r="AA855" s="7">
        <f t="shared" ca="1" si="295"/>
        <v>0</v>
      </c>
      <c r="AB855" s="7">
        <f t="shared" ca="1" si="296"/>
        <v>0</v>
      </c>
      <c r="AC855" s="3"/>
      <c r="AD855" s="3"/>
    </row>
    <row r="856" spans="1:30" x14ac:dyDescent="0.2">
      <c r="A856" s="20">
        <v>0</v>
      </c>
      <c r="B856" s="20">
        <v>0</v>
      </c>
      <c r="C856" s="8">
        <f>IF(Input!C844="",0,A856-$A$18)</f>
        <v>0</v>
      </c>
      <c r="D856" s="8">
        <f>(B856-Input!$C$6-Input!$F$5*C856)*IF(Input!C844="",0,1)</f>
        <v>0</v>
      </c>
      <c r="E856" s="7">
        <f t="shared" si="276"/>
        <v>0</v>
      </c>
      <c r="F856" s="7">
        <f t="shared" si="277"/>
        <v>0</v>
      </c>
      <c r="G856" s="7">
        <f t="shared" si="278"/>
        <v>0</v>
      </c>
      <c r="H856" s="7">
        <f t="shared" si="279"/>
        <v>0</v>
      </c>
      <c r="I856" s="7">
        <f t="shared" si="280"/>
        <v>0</v>
      </c>
      <c r="J856" s="7">
        <f t="shared" si="281"/>
        <v>0</v>
      </c>
      <c r="K856" s="7">
        <f t="shared" si="282"/>
        <v>0</v>
      </c>
      <c r="L856" s="7">
        <f t="shared" si="283"/>
        <v>0</v>
      </c>
      <c r="M856" s="7">
        <f>Input!C844*Input!$F$10</f>
        <v>0</v>
      </c>
      <c r="N856" s="7">
        <f>(-C856*SIN(ATAN(Input!$F$5*Input!$F$10))+(M856-$M$18)*COS(ATAN(Input!$F$5*Input!$F$10)))*IF(Input!C844="",0,1)</f>
        <v>0</v>
      </c>
      <c r="O856" s="7">
        <f>(C856*COS(ATAN(Input!$F$5*Input!$F$10))+(M856-$M$18)*SIN(ATAN(Input!$F$5*Input!$F$10)))*IF(Input!C844="",0,1)</f>
        <v>0</v>
      </c>
      <c r="P856" s="7">
        <f t="shared" si="284"/>
        <v>0</v>
      </c>
      <c r="Q856" s="7">
        <f t="shared" si="285"/>
        <v>0</v>
      </c>
      <c r="R856" s="7">
        <f t="shared" si="286"/>
        <v>0</v>
      </c>
      <c r="S856" s="7">
        <f t="shared" si="287"/>
        <v>0</v>
      </c>
      <c r="T856" s="7">
        <f t="shared" si="288"/>
        <v>0</v>
      </c>
      <c r="U856" s="7">
        <f t="shared" si="289"/>
        <v>0</v>
      </c>
      <c r="V856" s="7">
        <f t="shared" si="290"/>
        <v>0</v>
      </c>
      <c r="W856" s="7">
        <f t="shared" si="291"/>
        <v>0</v>
      </c>
      <c r="X856" s="7">
        <f t="shared" si="292"/>
        <v>0</v>
      </c>
      <c r="Y856" s="7">
        <f t="shared" si="293"/>
        <v>0</v>
      </c>
      <c r="Z856" s="7">
        <f t="shared" ca="1" si="294"/>
        <v>0</v>
      </c>
      <c r="AA856" s="7">
        <f t="shared" ca="1" si="295"/>
        <v>0</v>
      </c>
      <c r="AB856" s="7">
        <f t="shared" ca="1" si="296"/>
        <v>0</v>
      </c>
      <c r="AC856" s="3"/>
      <c r="AD856" s="3"/>
    </row>
    <row r="857" spans="1:30" x14ac:dyDescent="0.2">
      <c r="A857" s="20">
        <v>0</v>
      </c>
      <c r="B857" s="20">
        <v>0</v>
      </c>
      <c r="C857" s="8">
        <f>IF(Input!C845="",0,A857-$A$18)</f>
        <v>0</v>
      </c>
      <c r="D857" s="8">
        <f>(B857-Input!$C$6-Input!$F$5*C857)*IF(Input!C845="",0,1)</f>
        <v>0</v>
      </c>
      <c r="E857" s="7">
        <f t="shared" si="276"/>
        <v>0</v>
      </c>
      <c r="F857" s="7">
        <f t="shared" si="277"/>
        <v>0</v>
      </c>
      <c r="G857" s="7">
        <f t="shared" si="278"/>
        <v>0</v>
      </c>
      <c r="H857" s="7">
        <f t="shared" si="279"/>
        <v>0</v>
      </c>
      <c r="I857" s="7">
        <f t="shared" si="280"/>
        <v>0</v>
      </c>
      <c r="J857" s="7">
        <f t="shared" si="281"/>
        <v>0</v>
      </c>
      <c r="K857" s="7">
        <f t="shared" si="282"/>
        <v>0</v>
      </c>
      <c r="L857" s="7">
        <f t="shared" si="283"/>
        <v>0</v>
      </c>
      <c r="M857" s="7">
        <f>Input!C845*Input!$F$10</f>
        <v>0</v>
      </c>
      <c r="N857" s="7">
        <f>(-C857*SIN(ATAN(Input!$F$5*Input!$F$10))+(M857-$M$18)*COS(ATAN(Input!$F$5*Input!$F$10)))*IF(Input!C845="",0,1)</f>
        <v>0</v>
      </c>
      <c r="O857" s="7">
        <f>(C857*COS(ATAN(Input!$F$5*Input!$F$10))+(M857-$M$18)*SIN(ATAN(Input!$F$5*Input!$F$10)))*IF(Input!C845="",0,1)</f>
        <v>0</v>
      </c>
      <c r="P857" s="7">
        <f t="shared" si="284"/>
        <v>0</v>
      </c>
      <c r="Q857" s="7">
        <f t="shared" si="285"/>
        <v>0</v>
      </c>
      <c r="R857" s="7">
        <f t="shared" si="286"/>
        <v>0</v>
      </c>
      <c r="S857" s="7">
        <f t="shared" si="287"/>
        <v>0</v>
      </c>
      <c r="T857" s="7">
        <f t="shared" si="288"/>
        <v>0</v>
      </c>
      <c r="U857" s="7">
        <f t="shared" si="289"/>
        <v>0</v>
      </c>
      <c r="V857" s="7">
        <f t="shared" si="290"/>
        <v>0</v>
      </c>
      <c r="W857" s="7">
        <f t="shared" si="291"/>
        <v>0</v>
      </c>
      <c r="X857" s="7">
        <f t="shared" si="292"/>
        <v>0</v>
      </c>
      <c r="Y857" s="7">
        <f t="shared" si="293"/>
        <v>0</v>
      </c>
      <c r="Z857" s="7">
        <f t="shared" ca="1" si="294"/>
        <v>0</v>
      </c>
      <c r="AA857" s="7">
        <f t="shared" ca="1" si="295"/>
        <v>0</v>
      </c>
      <c r="AB857" s="7">
        <f t="shared" ca="1" si="296"/>
        <v>0</v>
      </c>
      <c r="AC857" s="3"/>
      <c r="AD857" s="3"/>
    </row>
    <row r="858" spans="1:30" x14ac:dyDescent="0.2">
      <c r="A858" s="20">
        <v>0</v>
      </c>
      <c r="B858" s="20">
        <v>0</v>
      </c>
      <c r="C858" s="8">
        <f>IF(Input!C846="",0,A858-$A$18)</f>
        <v>0</v>
      </c>
      <c r="D858" s="8">
        <f>(B858-Input!$C$6-Input!$F$5*C858)*IF(Input!C846="",0,1)</f>
        <v>0</v>
      </c>
      <c r="E858" s="7">
        <f t="shared" si="276"/>
        <v>0</v>
      </c>
      <c r="F858" s="7">
        <f t="shared" si="277"/>
        <v>0</v>
      </c>
      <c r="G858" s="7">
        <f t="shared" si="278"/>
        <v>0</v>
      </c>
      <c r="H858" s="7">
        <f t="shared" si="279"/>
        <v>0</v>
      </c>
      <c r="I858" s="7">
        <f t="shared" si="280"/>
        <v>0</v>
      </c>
      <c r="J858" s="7">
        <f t="shared" si="281"/>
        <v>0</v>
      </c>
      <c r="K858" s="7">
        <f t="shared" si="282"/>
        <v>0</v>
      </c>
      <c r="L858" s="7">
        <f t="shared" si="283"/>
        <v>0</v>
      </c>
      <c r="M858" s="7">
        <f>Input!C846*Input!$F$10</f>
        <v>0</v>
      </c>
      <c r="N858" s="7">
        <f>(-C858*SIN(ATAN(Input!$F$5*Input!$F$10))+(M858-$M$18)*COS(ATAN(Input!$F$5*Input!$F$10)))*IF(Input!C846="",0,1)</f>
        <v>0</v>
      </c>
      <c r="O858" s="7">
        <f>(C858*COS(ATAN(Input!$F$5*Input!$F$10))+(M858-$M$18)*SIN(ATAN(Input!$F$5*Input!$F$10)))*IF(Input!C846="",0,1)</f>
        <v>0</v>
      </c>
      <c r="P858" s="7">
        <f t="shared" si="284"/>
        <v>0</v>
      </c>
      <c r="Q858" s="7">
        <f t="shared" si="285"/>
        <v>0</v>
      </c>
      <c r="R858" s="7">
        <f t="shared" si="286"/>
        <v>0</v>
      </c>
      <c r="S858" s="7">
        <f t="shared" si="287"/>
        <v>0</v>
      </c>
      <c r="T858" s="7">
        <f t="shared" si="288"/>
        <v>0</v>
      </c>
      <c r="U858" s="7">
        <f t="shared" si="289"/>
        <v>0</v>
      </c>
      <c r="V858" s="7">
        <f t="shared" si="290"/>
        <v>0</v>
      </c>
      <c r="W858" s="7">
        <f t="shared" si="291"/>
        <v>0</v>
      </c>
      <c r="X858" s="7">
        <f t="shared" si="292"/>
        <v>0</v>
      </c>
      <c r="Y858" s="7">
        <f t="shared" si="293"/>
        <v>0</v>
      </c>
      <c r="Z858" s="7">
        <f t="shared" ca="1" si="294"/>
        <v>0</v>
      </c>
      <c r="AA858" s="7">
        <f t="shared" ca="1" si="295"/>
        <v>0</v>
      </c>
      <c r="AB858" s="7">
        <f t="shared" ca="1" si="296"/>
        <v>0</v>
      </c>
      <c r="AC858" s="3"/>
      <c r="AD858" s="3"/>
    </row>
    <row r="859" spans="1:30" x14ac:dyDescent="0.2">
      <c r="A859" s="20">
        <v>0</v>
      </c>
      <c r="B859" s="20">
        <v>0</v>
      </c>
      <c r="C859" s="8">
        <f>IF(Input!C847="",0,A859-$A$18)</f>
        <v>0</v>
      </c>
      <c r="D859" s="8">
        <f>(B859-Input!$C$6-Input!$F$5*C859)*IF(Input!C847="",0,1)</f>
        <v>0</v>
      </c>
      <c r="E859" s="7">
        <f t="shared" si="276"/>
        <v>0</v>
      </c>
      <c r="F859" s="7">
        <f t="shared" si="277"/>
        <v>0</v>
      </c>
      <c r="G859" s="7">
        <f t="shared" si="278"/>
        <v>0</v>
      </c>
      <c r="H859" s="7">
        <f t="shared" si="279"/>
        <v>0</v>
      </c>
      <c r="I859" s="7">
        <f t="shared" si="280"/>
        <v>0</v>
      </c>
      <c r="J859" s="7">
        <f t="shared" si="281"/>
        <v>0</v>
      </c>
      <c r="K859" s="7">
        <f t="shared" si="282"/>
        <v>0</v>
      </c>
      <c r="L859" s="7">
        <f t="shared" si="283"/>
        <v>0</v>
      </c>
      <c r="M859" s="7">
        <f>Input!C847*Input!$F$10</f>
        <v>0</v>
      </c>
      <c r="N859" s="7">
        <f>(-C859*SIN(ATAN(Input!$F$5*Input!$F$10))+(M859-$M$18)*COS(ATAN(Input!$F$5*Input!$F$10)))*IF(Input!C847="",0,1)</f>
        <v>0</v>
      </c>
      <c r="O859" s="7">
        <f>(C859*COS(ATAN(Input!$F$5*Input!$F$10))+(M859-$M$18)*SIN(ATAN(Input!$F$5*Input!$F$10)))*IF(Input!C847="",0,1)</f>
        <v>0</v>
      </c>
      <c r="P859" s="7">
        <f t="shared" si="284"/>
        <v>0</v>
      </c>
      <c r="Q859" s="7">
        <f t="shared" si="285"/>
        <v>0</v>
      </c>
      <c r="R859" s="7">
        <f t="shared" si="286"/>
        <v>0</v>
      </c>
      <c r="S859" s="7">
        <f t="shared" si="287"/>
        <v>0</v>
      </c>
      <c r="T859" s="7">
        <f t="shared" si="288"/>
        <v>0</v>
      </c>
      <c r="U859" s="7">
        <f t="shared" si="289"/>
        <v>0</v>
      </c>
      <c r="V859" s="7">
        <f t="shared" si="290"/>
        <v>0</v>
      </c>
      <c r="W859" s="7">
        <f t="shared" si="291"/>
        <v>0</v>
      </c>
      <c r="X859" s="7">
        <f t="shared" si="292"/>
        <v>0</v>
      </c>
      <c r="Y859" s="7">
        <f t="shared" si="293"/>
        <v>0</v>
      </c>
      <c r="Z859" s="7">
        <f t="shared" ca="1" si="294"/>
        <v>0</v>
      </c>
      <c r="AA859" s="7">
        <f t="shared" ca="1" si="295"/>
        <v>0</v>
      </c>
      <c r="AB859" s="7">
        <f t="shared" ca="1" si="296"/>
        <v>0</v>
      </c>
      <c r="AC859" s="3"/>
      <c r="AD859" s="3"/>
    </row>
    <row r="860" spans="1:30" x14ac:dyDescent="0.2">
      <c r="A860" s="20">
        <v>0</v>
      </c>
      <c r="B860" s="20">
        <v>0</v>
      </c>
      <c r="C860" s="8">
        <f>IF(Input!C848="",0,A860-$A$18)</f>
        <v>0</v>
      </c>
      <c r="D860" s="8">
        <f>(B860-Input!$C$6-Input!$F$5*C860)*IF(Input!C848="",0,1)</f>
        <v>0</v>
      </c>
      <c r="E860" s="7">
        <f t="shared" si="276"/>
        <v>0</v>
      </c>
      <c r="F860" s="7">
        <f t="shared" si="277"/>
        <v>0</v>
      </c>
      <c r="G860" s="7">
        <f t="shared" si="278"/>
        <v>0</v>
      </c>
      <c r="H860" s="7">
        <f t="shared" si="279"/>
        <v>0</v>
      </c>
      <c r="I860" s="7">
        <f t="shared" si="280"/>
        <v>0</v>
      </c>
      <c r="J860" s="7">
        <f t="shared" si="281"/>
        <v>0</v>
      </c>
      <c r="K860" s="7">
        <f t="shared" si="282"/>
        <v>0</v>
      </c>
      <c r="L860" s="7">
        <f t="shared" si="283"/>
        <v>0</v>
      </c>
      <c r="M860" s="7">
        <f>Input!C848*Input!$F$10</f>
        <v>0</v>
      </c>
      <c r="N860" s="7">
        <f>(-C860*SIN(ATAN(Input!$F$5*Input!$F$10))+(M860-$M$18)*COS(ATAN(Input!$F$5*Input!$F$10)))*IF(Input!C848="",0,1)</f>
        <v>0</v>
      </c>
      <c r="O860" s="7">
        <f>(C860*COS(ATAN(Input!$F$5*Input!$F$10))+(M860-$M$18)*SIN(ATAN(Input!$F$5*Input!$F$10)))*IF(Input!C848="",0,1)</f>
        <v>0</v>
      </c>
      <c r="P860" s="7">
        <f t="shared" si="284"/>
        <v>0</v>
      </c>
      <c r="Q860" s="7">
        <f t="shared" si="285"/>
        <v>0</v>
      </c>
      <c r="R860" s="7">
        <f t="shared" si="286"/>
        <v>0</v>
      </c>
      <c r="S860" s="7">
        <f t="shared" si="287"/>
        <v>0</v>
      </c>
      <c r="T860" s="7">
        <f t="shared" si="288"/>
        <v>0</v>
      </c>
      <c r="U860" s="7">
        <f t="shared" si="289"/>
        <v>0</v>
      </c>
      <c r="V860" s="7">
        <f t="shared" si="290"/>
        <v>0</v>
      </c>
      <c r="W860" s="7">
        <f t="shared" si="291"/>
        <v>0</v>
      </c>
      <c r="X860" s="7">
        <f t="shared" si="292"/>
        <v>0</v>
      </c>
      <c r="Y860" s="7">
        <f t="shared" si="293"/>
        <v>0</v>
      </c>
      <c r="Z860" s="7">
        <f t="shared" ca="1" si="294"/>
        <v>0</v>
      </c>
      <c r="AA860" s="7">
        <f t="shared" ca="1" si="295"/>
        <v>0</v>
      </c>
      <c r="AB860" s="7">
        <f t="shared" ca="1" si="296"/>
        <v>0</v>
      </c>
      <c r="AC860" s="3"/>
      <c r="AD860" s="3"/>
    </row>
    <row r="861" spans="1:30" x14ac:dyDescent="0.2">
      <c r="A861" s="20">
        <v>0</v>
      </c>
      <c r="B861" s="20">
        <v>0</v>
      </c>
      <c r="C861" s="8">
        <f>IF(Input!C849="",0,A861-$A$18)</f>
        <v>0</v>
      </c>
      <c r="D861" s="8">
        <f>(B861-Input!$C$6-Input!$F$5*C861)*IF(Input!C849="",0,1)</f>
        <v>0</v>
      </c>
      <c r="E861" s="7">
        <f t="shared" si="276"/>
        <v>0</v>
      </c>
      <c r="F861" s="7">
        <f t="shared" si="277"/>
        <v>0</v>
      </c>
      <c r="G861" s="7">
        <f t="shared" si="278"/>
        <v>0</v>
      </c>
      <c r="H861" s="7">
        <f t="shared" si="279"/>
        <v>0</v>
      </c>
      <c r="I861" s="7">
        <f t="shared" si="280"/>
        <v>0</v>
      </c>
      <c r="J861" s="7">
        <f t="shared" si="281"/>
        <v>0</v>
      </c>
      <c r="K861" s="7">
        <f t="shared" si="282"/>
        <v>0</v>
      </c>
      <c r="L861" s="7">
        <f t="shared" si="283"/>
        <v>0</v>
      </c>
      <c r="M861" s="7">
        <f>Input!C849*Input!$F$10</f>
        <v>0</v>
      </c>
      <c r="N861" s="7">
        <f>(-C861*SIN(ATAN(Input!$F$5*Input!$F$10))+(M861-$M$18)*COS(ATAN(Input!$F$5*Input!$F$10)))*IF(Input!C849="",0,1)</f>
        <v>0</v>
      </c>
      <c r="O861" s="7">
        <f>(C861*COS(ATAN(Input!$F$5*Input!$F$10))+(M861-$M$18)*SIN(ATAN(Input!$F$5*Input!$F$10)))*IF(Input!C849="",0,1)</f>
        <v>0</v>
      </c>
      <c r="P861" s="7">
        <f t="shared" si="284"/>
        <v>0</v>
      </c>
      <c r="Q861" s="7">
        <f t="shared" si="285"/>
        <v>0</v>
      </c>
      <c r="R861" s="7">
        <f t="shared" si="286"/>
        <v>0</v>
      </c>
      <c r="S861" s="7">
        <f t="shared" si="287"/>
        <v>0</v>
      </c>
      <c r="T861" s="7">
        <f t="shared" si="288"/>
        <v>0</v>
      </c>
      <c r="U861" s="7">
        <f t="shared" si="289"/>
        <v>0</v>
      </c>
      <c r="V861" s="7">
        <f t="shared" si="290"/>
        <v>0</v>
      </c>
      <c r="W861" s="7">
        <f t="shared" si="291"/>
        <v>0</v>
      </c>
      <c r="X861" s="7">
        <f t="shared" si="292"/>
        <v>0</v>
      </c>
      <c r="Y861" s="7">
        <f t="shared" si="293"/>
        <v>0</v>
      </c>
      <c r="Z861" s="7">
        <f t="shared" ca="1" si="294"/>
        <v>0</v>
      </c>
      <c r="AA861" s="7">
        <f t="shared" ca="1" si="295"/>
        <v>0</v>
      </c>
      <c r="AB861" s="7">
        <f t="shared" ca="1" si="296"/>
        <v>0</v>
      </c>
      <c r="AC861" s="3"/>
      <c r="AD861" s="3"/>
    </row>
    <row r="862" spans="1:30" x14ac:dyDescent="0.2">
      <c r="A862" s="20">
        <v>0</v>
      </c>
      <c r="B862" s="20">
        <v>0</v>
      </c>
      <c r="C862" s="8">
        <f>IF(Input!C850="",0,A862-$A$18)</f>
        <v>0</v>
      </c>
      <c r="D862" s="8">
        <f>(B862-Input!$C$6-Input!$F$5*C862)*IF(Input!C850="",0,1)</f>
        <v>0</v>
      </c>
      <c r="E862" s="7">
        <f t="shared" si="276"/>
        <v>0</v>
      </c>
      <c r="F862" s="7">
        <f t="shared" si="277"/>
        <v>0</v>
      </c>
      <c r="G862" s="7">
        <f t="shared" si="278"/>
        <v>0</v>
      </c>
      <c r="H862" s="7">
        <f t="shared" si="279"/>
        <v>0</v>
      </c>
      <c r="I862" s="7">
        <f t="shared" si="280"/>
        <v>0</v>
      </c>
      <c r="J862" s="7">
        <f t="shared" si="281"/>
        <v>0</v>
      </c>
      <c r="K862" s="7">
        <f t="shared" si="282"/>
        <v>0</v>
      </c>
      <c r="L862" s="7">
        <f t="shared" si="283"/>
        <v>0</v>
      </c>
      <c r="M862" s="7">
        <f>Input!C850*Input!$F$10</f>
        <v>0</v>
      </c>
      <c r="N862" s="7">
        <f>(-C862*SIN(ATAN(Input!$F$5*Input!$F$10))+(M862-$M$18)*COS(ATAN(Input!$F$5*Input!$F$10)))*IF(Input!C850="",0,1)</f>
        <v>0</v>
      </c>
      <c r="O862" s="7">
        <f>(C862*COS(ATAN(Input!$F$5*Input!$F$10))+(M862-$M$18)*SIN(ATAN(Input!$F$5*Input!$F$10)))*IF(Input!C850="",0,1)</f>
        <v>0</v>
      </c>
      <c r="P862" s="7">
        <f t="shared" si="284"/>
        <v>0</v>
      </c>
      <c r="Q862" s="7">
        <f t="shared" si="285"/>
        <v>0</v>
      </c>
      <c r="R862" s="7">
        <f t="shared" si="286"/>
        <v>0</v>
      </c>
      <c r="S862" s="7">
        <f t="shared" si="287"/>
        <v>0</v>
      </c>
      <c r="T862" s="7">
        <f t="shared" si="288"/>
        <v>0</v>
      </c>
      <c r="U862" s="7">
        <f t="shared" si="289"/>
        <v>0</v>
      </c>
      <c r="V862" s="7">
        <f t="shared" si="290"/>
        <v>0</v>
      </c>
      <c r="W862" s="7">
        <f t="shared" si="291"/>
        <v>0</v>
      </c>
      <c r="X862" s="7">
        <f t="shared" si="292"/>
        <v>0</v>
      </c>
      <c r="Y862" s="7">
        <f t="shared" si="293"/>
        <v>0</v>
      </c>
      <c r="Z862" s="7">
        <f t="shared" ca="1" si="294"/>
        <v>0</v>
      </c>
      <c r="AA862" s="7">
        <f t="shared" ca="1" si="295"/>
        <v>0</v>
      </c>
      <c r="AB862" s="7">
        <f t="shared" ca="1" si="296"/>
        <v>0</v>
      </c>
      <c r="AC862" s="3"/>
      <c r="AD862" s="3"/>
    </row>
    <row r="863" spans="1:30" x14ac:dyDescent="0.2">
      <c r="A863" s="20">
        <v>0</v>
      </c>
      <c r="B863" s="20">
        <v>0</v>
      </c>
      <c r="C863" s="8">
        <f>IF(Input!C851="",0,A863-$A$18)</f>
        <v>0</v>
      </c>
      <c r="D863" s="8">
        <f>(B863-Input!$C$6-Input!$F$5*C863)*IF(Input!C851="",0,1)</f>
        <v>0</v>
      </c>
      <c r="E863" s="7">
        <f t="shared" si="276"/>
        <v>0</v>
      </c>
      <c r="F863" s="7">
        <f t="shared" si="277"/>
        <v>0</v>
      </c>
      <c r="G863" s="7">
        <f t="shared" si="278"/>
        <v>0</v>
      </c>
      <c r="H863" s="7">
        <f t="shared" si="279"/>
        <v>0</v>
      </c>
      <c r="I863" s="7">
        <f t="shared" si="280"/>
        <v>0</v>
      </c>
      <c r="J863" s="7">
        <f t="shared" si="281"/>
        <v>0</v>
      </c>
      <c r="K863" s="7">
        <f t="shared" si="282"/>
        <v>0</v>
      </c>
      <c r="L863" s="7">
        <f t="shared" si="283"/>
        <v>0</v>
      </c>
      <c r="M863" s="7">
        <f>Input!C851*Input!$F$10</f>
        <v>0</v>
      </c>
      <c r="N863" s="7">
        <f>(-C863*SIN(ATAN(Input!$F$5*Input!$F$10))+(M863-$M$18)*COS(ATAN(Input!$F$5*Input!$F$10)))*IF(Input!C851="",0,1)</f>
        <v>0</v>
      </c>
      <c r="O863" s="7">
        <f>(C863*COS(ATAN(Input!$F$5*Input!$F$10))+(M863-$M$18)*SIN(ATAN(Input!$F$5*Input!$F$10)))*IF(Input!C851="",0,1)</f>
        <v>0</v>
      </c>
      <c r="P863" s="7">
        <f t="shared" si="284"/>
        <v>0</v>
      </c>
      <c r="Q863" s="7">
        <f t="shared" si="285"/>
        <v>0</v>
      </c>
      <c r="R863" s="7">
        <f t="shared" si="286"/>
        <v>0</v>
      </c>
      <c r="S863" s="7">
        <f t="shared" si="287"/>
        <v>0</v>
      </c>
      <c r="T863" s="7">
        <f t="shared" si="288"/>
        <v>0</v>
      </c>
      <c r="U863" s="7">
        <f t="shared" si="289"/>
        <v>0</v>
      </c>
      <c r="V863" s="7">
        <f t="shared" si="290"/>
        <v>0</v>
      </c>
      <c r="W863" s="7">
        <f t="shared" si="291"/>
        <v>0</v>
      </c>
      <c r="X863" s="7">
        <f t="shared" si="292"/>
        <v>0</v>
      </c>
      <c r="Y863" s="7">
        <f t="shared" si="293"/>
        <v>0</v>
      </c>
      <c r="Z863" s="7">
        <f t="shared" ca="1" si="294"/>
        <v>0</v>
      </c>
      <c r="AA863" s="7">
        <f t="shared" ca="1" si="295"/>
        <v>0</v>
      </c>
      <c r="AB863" s="7">
        <f t="shared" ca="1" si="296"/>
        <v>0</v>
      </c>
      <c r="AC863" s="3"/>
      <c r="AD863" s="3"/>
    </row>
    <row r="864" spans="1:30" x14ac:dyDescent="0.2">
      <c r="A864" s="20">
        <v>0</v>
      </c>
      <c r="B864" s="20">
        <v>0</v>
      </c>
      <c r="C864" s="8">
        <f>IF(Input!C852="",0,A864-$A$18)</f>
        <v>0</v>
      </c>
      <c r="D864" s="8">
        <f>(B864-Input!$C$6-Input!$F$5*C864)*IF(Input!C852="",0,1)</f>
        <v>0</v>
      </c>
      <c r="E864" s="7">
        <f t="shared" si="276"/>
        <v>0</v>
      </c>
      <c r="F864" s="7">
        <f t="shared" si="277"/>
        <v>0</v>
      </c>
      <c r="G864" s="7">
        <f t="shared" si="278"/>
        <v>0</v>
      </c>
      <c r="H864" s="7">
        <f t="shared" si="279"/>
        <v>0</v>
      </c>
      <c r="I864" s="7">
        <f t="shared" si="280"/>
        <v>0</v>
      </c>
      <c r="J864" s="7">
        <f t="shared" si="281"/>
        <v>0</v>
      </c>
      <c r="K864" s="7">
        <f t="shared" si="282"/>
        <v>0</v>
      </c>
      <c r="L864" s="7">
        <f t="shared" si="283"/>
        <v>0</v>
      </c>
      <c r="M864" s="7">
        <f>Input!C852*Input!$F$10</f>
        <v>0</v>
      </c>
      <c r="N864" s="7">
        <f>(-C864*SIN(ATAN(Input!$F$5*Input!$F$10))+(M864-$M$18)*COS(ATAN(Input!$F$5*Input!$F$10)))*IF(Input!C852="",0,1)</f>
        <v>0</v>
      </c>
      <c r="O864" s="7">
        <f>(C864*COS(ATAN(Input!$F$5*Input!$F$10))+(M864-$M$18)*SIN(ATAN(Input!$F$5*Input!$F$10)))*IF(Input!C852="",0,1)</f>
        <v>0</v>
      </c>
      <c r="P864" s="7">
        <f t="shared" si="284"/>
        <v>0</v>
      </c>
      <c r="Q864" s="7">
        <f t="shared" si="285"/>
        <v>0</v>
      </c>
      <c r="R864" s="7">
        <f t="shared" si="286"/>
        <v>0</v>
      </c>
      <c r="S864" s="7">
        <f t="shared" si="287"/>
        <v>0</v>
      </c>
      <c r="T864" s="7">
        <f t="shared" si="288"/>
        <v>0</v>
      </c>
      <c r="U864" s="7">
        <f t="shared" si="289"/>
        <v>0</v>
      </c>
      <c r="V864" s="7">
        <f t="shared" si="290"/>
        <v>0</v>
      </c>
      <c r="W864" s="7">
        <f t="shared" si="291"/>
        <v>0</v>
      </c>
      <c r="X864" s="7">
        <f t="shared" si="292"/>
        <v>0</v>
      </c>
      <c r="Y864" s="7">
        <f t="shared" si="293"/>
        <v>0</v>
      </c>
      <c r="Z864" s="7">
        <f t="shared" ca="1" si="294"/>
        <v>0</v>
      </c>
      <c r="AA864" s="7">
        <f t="shared" ca="1" si="295"/>
        <v>0</v>
      </c>
      <c r="AB864" s="7">
        <f t="shared" ca="1" si="296"/>
        <v>0</v>
      </c>
      <c r="AC864" s="3"/>
      <c r="AD864" s="3"/>
    </row>
    <row r="865" spans="1:30" x14ac:dyDescent="0.2">
      <c r="A865" s="20">
        <v>0</v>
      </c>
      <c r="B865" s="20">
        <v>0</v>
      </c>
      <c r="C865" s="8">
        <f>IF(Input!C853="",0,A865-$A$18)</f>
        <v>0</v>
      </c>
      <c r="D865" s="8">
        <f>(B865-Input!$C$6-Input!$F$5*C865)*IF(Input!C853="",0,1)</f>
        <v>0</v>
      </c>
      <c r="E865" s="7">
        <f t="shared" si="276"/>
        <v>0</v>
      </c>
      <c r="F865" s="7">
        <f t="shared" si="277"/>
        <v>0</v>
      </c>
      <c r="G865" s="7">
        <f t="shared" si="278"/>
        <v>0</v>
      </c>
      <c r="H865" s="7">
        <f t="shared" si="279"/>
        <v>0</v>
      </c>
      <c r="I865" s="7">
        <f t="shared" si="280"/>
        <v>0</v>
      </c>
      <c r="J865" s="7">
        <f t="shared" si="281"/>
        <v>0</v>
      </c>
      <c r="K865" s="7">
        <f t="shared" si="282"/>
        <v>0</v>
      </c>
      <c r="L865" s="7">
        <f t="shared" si="283"/>
        <v>0</v>
      </c>
      <c r="M865" s="7">
        <f>Input!C853*Input!$F$10</f>
        <v>0</v>
      </c>
      <c r="N865" s="7">
        <f>(-C865*SIN(ATAN(Input!$F$5*Input!$F$10))+(M865-$M$18)*COS(ATAN(Input!$F$5*Input!$F$10)))*IF(Input!C853="",0,1)</f>
        <v>0</v>
      </c>
      <c r="O865" s="7">
        <f>(C865*COS(ATAN(Input!$F$5*Input!$F$10))+(M865-$M$18)*SIN(ATAN(Input!$F$5*Input!$F$10)))*IF(Input!C853="",0,1)</f>
        <v>0</v>
      </c>
      <c r="P865" s="7">
        <f t="shared" si="284"/>
        <v>0</v>
      </c>
      <c r="Q865" s="7">
        <f t="shared" si="285"/>
        <v>0</v>
      </c>
      <c r="R865" s="7">
        <f t="shared" si="286"/>
        <v>0</v>
      </c>
      <c r="S865" s="7">
        <f t="shared" si="287"/>
        <v>0</v>
      </c>
      <c r="T865" s="7">
        <f t="shared" si="288"/>
        <v>0</v>
      </c>
      <c r="U865" s="7">
        <f t="shared" si="289"/>
        <v>0</v>
      </c>
      <c r="V865" s="7">
        <f t="shared" si="290"/>
        <v>0</v>
      </c>
      <c r="W865" s="7">
        <f t="shared" si="291"/>
        <v>0</v>
      </c>
      <c r="X865" s="7">
        <f t="shared" si="292"/>
        <v>0</v>
      </c>
      <c r="Y865" s="7">
        <f t="shared" si="293"/>
        <v>0</v>
      </c>
      <c r="Z865" s="7">
        <f t="shared" ca="1" si="294"/>
        <v>0</v>
      </c>
      <c r="AA865" s="7">
        <f t="shared" ca="1" si="295"/>
        <v>0</v>
      </c>
      <c r="AB865" s="7">
        <f t="shared" ca="1" si="296"/>
        <v>0</v>
      </c>
      <c r="AC865" s="3"/>
      <c r="AD865" s="3"/>
    </row>
    <row r="866" spans="1:30" x14ac:dyDescent="0.2">
      <c r="A866" s="20">
        <v>0</v>
      </c>
      <c r="B866" s="20">
        <v>0</v>
      </c>
      <c r="C866" s="8">
        <f>IF(Input!C854="",0,A866-$A$18)</f>
        <v>0</v>
      </c>
      <c r="D866" s="8">
        <f>(B866-Input!$C$6-Input!$F$5*C866)*IF(Input!C854="",0,1)</f>
        <v>0</v>
      </c>
      <c r="E866" s="7">
        <f t="shared" si="276"/>
        <v>0</v>
      </c>
      <c r="F866" s="7">
        <f t="shared" si="277"/>
        <v>0</v>
      </c>
      <c r="G866" s="7">
        <f t="shared" si="278"/>
        <v>0</v>
      </c>
      <c r="H866" s="7">
        <f t="shared" si="279"/>
        <v>0</v>
      </c>
      <c r="I866" s="7">
        <f t="shared" si="280"/>
        <v>0</v>
      </c>
      <c r="J866" s="7">
        <f t="shared" si="281"/>
        <v>0</v>
      </c>
      <c r="K866" s="7">
        <f t="shared" si="282"/>
        <v>0</v>
      </c>
      <c r="L866" s="7">
        <f t="shared" si="283"/>
        <v>0</v>
      </c>
      <c r="M866" s="7">
        <f>Input!C854*Input!$F$10</f>
        <v>0</v>
      </c>
      <c r="N866" s="7">
        <f>(-C866*SIN(ATAN(Input!$F$5*Input!$F$10))+(M866-$M$18)*COS(ATAN(Input!$F$5*Input!$F$10)))*IF(Input!C854="",0,1)</f>
        <v>0</v>
      </c>
      <c r="O866" s="7">
        <f>(C866*COS(ATAN(Input!$F$5*Input!$F$10))+(M866-$M$18)*SIN(ATAN(Input!$F$5*Input!$F$10)))*IF(Input!C854="",0,1)</f>
        <v>0</v>
      </c>
      <c r="P866" s="7">
        <f t="shared" si="284"/>
        <v>0</v>
      </c>
      <c r="Q866" s="7">
        <f t="shared" si="285"/>
        <v>0</v>
      </c>
      <c r="R866" s="7">
        <f t="shared" si="286"/>
        <v>0</v>
      </c>
      <c r="S866" s="7">
        <f t="shared" si="287"/>
        <v>0</v>
      </c>
      <c r="T866" s="7">
        <f t="shared" si="288"/>
        <v>0</v>
      </c>
      <c r="U866" s="7">
        <f t="shared" si="289"/>
        <v>0</v>
      </c>
      <c r="V866" s="7">
        <f t="shared" si="290"/>
        <v>0</v>
      </c>
      <c r="W866" s="7">
        <f t="shared" si="291"/>
        <v>0</v>
      </c>
      <c r="X866" s="7">
        <f t="shared" si="292"/>
        <v>0</v>
      </c>
      <c r="Y866" s="7">
        <f t="shared" si="293"/>
        <v>0</v>
      </c>
      <c r="Z866" s="7">
        <f t="shared" ca="1" si="294"/>
        <v>0</v>
      </c>
      <c r="AA866" s="7">
        <f t="shared" ca="1" si="295"/>
        <v>0</v>
      </c>
      <c r="AB866" s="7">
        <f t="shared" ca="1" si="296"/>
        <v>0</v>
      </c>
      <c r="AC866" s="3"/>
      <c r="AD866" s="3"/>
    </row>
    <row r="867" spans="1:30" x14ac:dyDescent="0.2">
      <c r="A867" s="20">
        <v>0</v>
      </c>
      <c r="B867" s="20">
        <v>0</v>
      </c>
      <c r="C867" s="8">
        <f>IF(Input!C855="",0,A867-$A$18)</f>
        <v>0</v>
      </c>
      <c r="D867" s="8">
        <f>(B867-Input!$C$6-Input!$F$5*C867)*IF(Input!C855="",0,1)</f>
        <v>0</v>
      </c>
      <c r="E867" s="7">
        <f t="shared" si="276"/>
        <v>0</v>
      </c>
      <c r="F867" s="7">
        <f t="shared" si="277"/>
        <v>0</v>
      </c>
      <c r="G867" s="7">
        <f t="shared" si="278"/>
        <v>0</v>
      </c>
      <c r="H867" s="7">
        <f t="shared" si="279"/>
        <v>0</v>
      </c>
      <c r="I867" s="7">
        <f t="shared" si="280"/>
        <v>0</v>
      </c>
      <c r="J867" s="7">
        <f t="shared" si="281"/>
        <v>0</v>
      </c>
      <c r="K867" s="7">
        <f t="shared" si="282"/>
        <v>0</v>
      </c>
      <c r="L867" s="7">
        <f t="shared" si="283"/>
        <v>0</v>
      </c>
      <c r="M867" s="7">
        <f>Input!C855*Input!$F$10</f>
        <v>0</v>
      </c>
      <c r="N867" s="7">
        <f>(-C867*SIN(ATAN(Input!$F$5*Input!$F$10))+(M867-$M$18)*COS(ATAN(Input!$F$5*Input!$F$10)))*IF(Input!C855="",0,1)</f>
        <v>0</v>
      </c>
      <c r="O867" s="7">
        <f>(C867*COS(ATAN(Input!$F$5*Input!$F$10))+(M867-$M$18)*SIN(ATAN(Input!$F$5*Input!$F$10)))*IF(Input!C855="",0,1)</f>
        <v>0</v>
      </c>
      <c r="P867" s="7">
        <f t="shared" si="284"/>
        <v>0</v>
      </c>
      <c r="Q867" s="7">
        <f t="shared" si="285"/>
        <v>0</v>
      </c>
      <c r="R867" s="7">
        <f t="shared" si="286"/>
        <v>0</v>
      </c>
      <c r="S867" s="7">
        <f t="shared" si="287"/>
        <v>0</v>
      </c>
      <c r="T867" s="7">
        <f t="shared" si="288"/>
        <v>0</v>
      </c>
      <c r="U867" s="7">
        <f t="shared" si="289"/>
        <v>0</v>
      </c>
      <c r="V867" s="7">
        <f t="shared" si="290"/>
        <v>0</v>
      </c>
      <c r="W867" s="7">
        <f t="shared" si="291"/>
        <v>0</v>
      </c>
      <c r="X867" s="7">
        <f t="shared" si="292"/>
        <v>0</v>
      </c>
      <c r="Y867" s="7">
        <f t="shared" si="293"/>
        <v>0</v>
      </c>
      <c r="Z867" s="7">
        <f t="shared" ca="1" si="294"/>
        <v>0</v>
      </c>
      <c r="AA867" s="7">
        <f t="shared" ca="1" si="295"/>
        <v>0</v>
      </c>
      <c r="AB867" s="7">
        <f t="shared" ca="1" si="296"/>
        <v>0</v>
      </c>
      <c r="AC867" s="3"/>
      <c r="AD867" s="3"/>
    </row>
    <row r="868" spans="1:30" x14ac:dyDescent="0.2">
      <c r="A868" s="20">
        <v>0</v>
      </c>
      <c r="B868" s="20">
        <v>0</v>
      </c>
      <c r="C868" s="8">
        <f>IF(Input!C856="",0,A868-$A$18)</f>
        <v>0</v>
      </c>
      <c r="D868" s="8">
        <f>(B868-Input!$C$6-Input!$F$5*C868)*IF(Input!C856="",0,1)</f>
        <v>0</v>
      </c>
      <c r="E868" s="7">
        <f t="shared" si="276"/>
        <v>0</v>
      </c>
      <c r="F868" s="7">
        <f t="shared" si="277"/>
        <v>0</v>
      </c>
      <c r="G868" s="7">
        <f t="shared" si="278"/>
        <v>0</v>
      </c>
      <c r="H868" s="7">
        <f t="shared" si="279"/>
        <v>0</v>
      </c>
      <c r="I868" s="7">
        <f t="shared" si="280"/>
        <v>0</v>
      </c>
      <c r="J868" s="7">
        <f t="shared" si="281"/>
        <v>0</v>
      </c>
      <c r="K868" s="7">
        <f t="shared" si="282"/>
        <v>0</v>
      </c>
      <c r="L868" s="7">
        <f t="shared" si="283"/>
        <v>0</v>
      </c>
      <c r="M868" s="7">
        <f>Input!C856*Input!$F$10</f>
        <v>0</v>
      </c>
      <c r="N868" s="7">
        <f>(-C868*SIN(ATAN(Input!$F$5*Input!$F$10))+(M868-$M$18)*COS(ATAN(Input!$F$5*Input!$F$10)))*IF(Input!C856="",0,1)</f>
        <v>0</v>
      </c>
      <c r="O868" s="7">
        <f>(C868*COS(ATAN(Input!$F$5*Input!$F$10))+(M868-$M$18)*SIN(ATAN(Input!$F$5*Input!$F$10)))*IF(Input!C856="",0,1)</f>
        <v>0</v>
      </c>
      <c r="P868" s="7">
        <f t="shared" si="284"/>
        <v>0</v>
      </c>
      <c r="Q868" s="7">
        <f t="shared" si="285"/>
        <v>0</v>
      </c>
      <c r="R868" s="7">
        <f t="shared" si="286"/>
        <v>0</v>
      </c>
      <c r="S868" s="7">
        <f t="shared" si="287"/>
        <v>0</v>
      </c>
      <c r="T868" s="7">
        <f t="shared" si="288"/>
        <v>0</v>
      </c>
      <c r="U868" s="7">
        <f t="shared" si="289"/>
        <v>0</v>
      </c>
      <c r="V868" s="7">
        <f t="shared" si="290"/>
        <v>0</v>
      </c>
      <c r="W868" s="7">
        <f t="shared" si="291"/>
        <v>0</v>
      </c>
      <c r="X868" s="7">
        <f t="shared" si="292"/>
        <v>0</v>
      </c>
      <c r="Y868" s="7">
        <f t="shared" si="293"/>
        <v>0</v>
      </c>
      <c r="Z868" s="7">
        <f t="shared" ca="1" si="294"/>
        <v>0</v>
      </c>
      <c r="AA868" s="7">
        <f t="shared" ca="1" si="295"/>
        <v>0</v>
      </c>
      <c r="AB868" s="7">
        <f t="shared" ca="1" si="296"/>
        <v>0</v>
      </c>
      <c r="AC868" s="3"/>
      <c r="AD868" s="3"/>
    </row>
    <row r="869" spans="1:30" x14ac:dyDescent="0.2">
      <c r="A869" s="20">
        <v>0</v>
      </c>
      <c r="B869" s="20">
        <v>0</v>
      </c>
      <c r="C869" s="8">
        <f>IF(Input!C857="",0,A869-$A$18)</f>
        <v>0</v>
      </c>
      <c r="D869" s="8">
        <f>(B869-Input!$C$6-Input!$F$5*C869)*IF(Input!C857="",0,1)</f>
        <v>0</v>
      </c>
      <c r="E869" s="7">
        <f t="shared" si="276"/>
        <v>0</v>
      </c>
      <c r="F869" s="7">
        <f t="shared" si="277"/>
        <v>0</v>
      </c>
      <c r="G869" s="7">
        <f t="shared" si="278"/>
        <v>0</v>
      </c>
      <c r="H869" s="7">
        <f t="shared" si="279"/>
        <v>0</v>
      </c>
      <c r="I869" s="7">
        <f t="shared" si="280"/>
        <v>0</v>
      </c>
      <c r="J869" s="7">
        <f t="shared" si="281"/>
        <v>0</v>
      </c>
      <c r="K869" s="7">
        <f t="shared" si="282"/>
        <v>0</v>
      </c>
      <c r="L869" s="7">
        <f t="shared" si="283"/>
        <v>0</v>
      </c>
      <c r="M869" s="7">
        <f>Input!C857*Input!$F$10</f>
        <v>0</v>
      </c>
      <c r="N869" s="7">
        <f>(-C869*SIN(ATAN(Input!$F$5*Input!$F$10))+(M869-$M$18)*COS(ATAN(Input!$F$5*Input!$F$10)))*IF(Input!C857="",0,1)</f>
        <v>0</v>
      </c>
      <c r="O869" s="7">
        <f>(C869*COS(ATAN(Input!$F$5*Input!$F$10))+(M869-$M$18)*SIN(ATAN(Input!$F$5*Input!$F$10)))*IF(Input!C857="",0,1)</f>
        <v>0</v>
      </c>
      <c r="P869" s="7">
        <f t="shared" si="284"/>
        <v>0</v>
      </c>
      <c r="Q869" s="7">
        <f t="shared" si="285"/>
        <v>0</v>
      </c>
      <c r="R869" s="7">
        <f t="shared" si="286"/>
        <v>0</v>
      </c>
      <c r="S869" s="7">
        <f t="shared" si="287"/>
        <v>0</v>
      </c>
      <c r="T869" s="7">
        <f t="shared" si="288"/>
        <v>0</v>
      </c>
      <c r="U869" s="7">
        <f t="shared" si="289"/>
        <v>0</v>
      </c>
      <c r="V869" s="7">
        <f t="shared" si="290"/>
        <v>0</v>
      </c>
      <c r="W869" s="7">
        <f t="shared" si="291"/>
        <v>0</v>
      </c>
      <c r="X869" s="7">
        <f t="shared" si="292"/>
        <v>0</v>
      </c>
      <c r="Y869" s="7">
        <f t="shared" si="293"/>
        <v>0</v>
      </c>
      <c r="Z869" s="7">
        <f t="shared" ca="1" si="294"/>
        <v>0</v>
      </c>
      <c r="AA869" s="7">
        <f t="shared" ca="1" si="295"/>
        <v>0</v>
      </c>
      <c r="AB869" s="7">
        <f t="shared" ca="1" si="296"/>
        <v>0</v>
      </c>
      <c r="AC869" s="3"/>
      <c r="AD869" s="3"/>
    </row>
    <row r="870" spans="1:30" x14ac:dyDescent="0.2">
      <c r="A870" s="20">
        <v>0</v>
      </c>
      <c r="B870" s="20">
        <v>0</v>
      </c>
      <c r="C870" s="8">
        <f>IF(Input!C858="",0,A870-$A$18)</f>
        <v>0</v>
      </c>
      <c r="D870" s="8">
        <f>(B870-Input!$C$6-Input!$F$5*C870)*IF(Input!C858="",0,1)</f>
        <v>0</v>
      </c>
      <c r="E870" s="7">
        <f t="shared" si="276"/>
        <v>0</v>
      </c>
      <c r="F870" s="7">
        <f t="shared" si="277"/>
        <v>0</v>
      </c>
      <c r="G870" s="7">
        <f t="shared" si="278"/>
        <v>0</v>
      </c>
      <c r="H870" s="7">
        <f t="shared" si="279"/>
        <v>0</v>
      </c>
      <c r="I870" s="7">
        <f t="shared" si="280"/>
        <v>0</v>
      </c>
      <c r="J870" s="7">
        <f t="shared" si="281"/>
        <v>0</v>
      </c>
      <c r="K870" s="7">
        <f t="shared" si="282"/>
        <v>0</v>
      </c>
      <c r="L870" s="7">
        <f t="shared" si="283"/>
        <v>0</v>
      </c>
      <c r="M870" s="7">
        <f>Input!C858*Input!$F$10</f>
        <v>0</v>
      </c>
      <c r="N870" s="7">
        <f>(-C870*SIN(ATAN(Input!$F$5*Input!$F$10))+(M870-$M$18)*COS(ATAN(Input!$F$5*Input!$F$10)))*IF(Input!C858="",0,1)</f>
        <v>0</v>
      </c>
      <c r="O870" s="7">
        <f>(C870*COS(ATAN(Input!$F$5*Input!$F$10))+(M870-$M$18)*SIN(ATAN(Input!$F$5*Input!$F$10)))*IF(Input!C858="",0,1)</f>
        <v>0</v>
      </c>
      <c r="P870" s="7">
        <f t="shared" si="284"/>
        <v>0</v>
      </c>
      <c r="Q870" s="7">
        <f t="shared" si="285"/>
        <v>0</v>
      </c>
      <c r="R870" s="7">
        <f t="shared" si="286"/>
        <v>0</v>
      </c>
      <c r="S870" s="7">
        <f t="shared" si="287"/>
        <v>0</v>
      </c>
      <c r="T870" s="7">
        <f t="shared" si="288"/>
        <v>0</v>
      </c>
      <c r="U870" s="7">
        <f t="shared" si="289"/>
        <v>0</v>
      </c>
      <c r="V870" s="7">
        <f t="shared" si="290"/>
        <v>0</v>
      </c>
      <c r="W870" s="7">
        <f t="shared" si="291"/>
        <v>0</v>
      </c>
      <c r="X870" s="7">
        <f t="shared" si="292"/>
        <v>0</v>
      </c>
      <c r="Y870" s="7">
        <f t="shared" si="293"/>
        <v>0</v>
      </c>
      <c r="Z870" s="7">
        <f t="shared" ca="1" si="294"/>
        <v>0</v>
      </c>
      <c r="AA870" s="7">
        <f t="shared" ca="1" si="295"/>
        <v>0</v>
      </c>
      <c r="AB870" s="7">
        <f t="shared" ca="1" si="296"/>
        <v>0</v>
      </c>
      <c r="AC870" s="3"/>
      <c r="AD870" s="3"/>
    </row>
    <row r="871" spans="1:30" x14ac:dyDescent="0.2">
      <c r="A871" s="20">
        <v>0</v>
      </c>
      <c r="B871" s="20">
        <v>0</v>
      </c>
      <c r="C871" s="8">
        <f>IF(Input!C859="",0,A871-$A$18)</f>
        <v>0</v>
      </c>
      <c r="D871" s="8">
        <f>(B871-Input!$C$6-Input!$F$5*C871)*IF(Input!C859="",0,1)</f>
        <v>0</v>
      </c>
      <c r="E871" s="7">
        <f t="shared" si="276"/>
        <v>0</v>
      </c>
      <c r="F871" s="7">
        <f t="shared" si="277"/>
        <v>0</v>
      </c>
      <c r="G871" s="7">
        <f t="shared" si="278"/>
        <v>0</v>
      </c>
      <c r="H871" s="7">
        <f t="shared" si="279"/>
        <v>0</v>
      </c>
      <c r="I871" s="7">
        <f t="shared" si="280"/>
        <v>0</v>
      </c>
      <c r="J871" s="7">
        <f t="shared" si="281"/>
        <v>0</v>
      </c>
      <c r="K871" s="7">
        <f t="shared" si="282"/>
        <v>0</v>
      </c>
      <c r="L871" s="7">
        <f t="shared" si="283"/>
        <v>0</v>
      </c>
      <c r="M871" s="7">
        <f>Input!C859*Input!$F$10</f>
        <v>0</v>
      </c>
      <c r="N871" s="7">
        <f>(-C871*SIN(ATAN(Input!$F$5*Input!$F$10))+(M871-$M$18)*COS(ATAN(Input!$F$5*Input!$F$10)))*IF(Input!C859="",0,1)</f>
        <v>0</v>
      </c>
      <c r="O871" s="7">
        <f>(C871*COS(ATAN(Input!$F$5*Input!$F$10))+(M871-$M$18)*SIN(ATAN(Input!$F$5*Input!$F$10)))*IF(Input!C859="",0,1)</f>
        <v>0</v>
      </c>
      <c r="P871" s="7">
        <f t="shared" si="284"/>
        <v>0</v>
      </c>
      <c r="Q871" s="7">
        <f t="shared" si="285"/>
        <v>0</v>
      </c>
      <c r="R871" s="7">
        <f t="shared" si="286"/>
        <v>0</v>
      </c>
      <c r="S871" s="7">
        <f t="shared" si="287"/>
        <v>0</v>
      </c>
      <c r="T871" s="7">
        <f t="shared" si="288"/>
        <v>0</v>
      </c>
      <c r="U871" s="7">
        <f t="shared" si="289"/>
        <v>0</v>
      </c>
      <c r="V871" s="7">
        <f t="shared" si="290"/>
        <v>0</v>
      </c>
      <c r="W871" s="7">
        <f t="shared" si="291"/>
        <v>0</v>
      </c>
      <c r="X871" s="7">
        <f t="shared" si="292"/>
        <v>0</v>
      </c>
      <c r="Y871" s="7">
        <f t="shared" si="293"/>
        <v>0</v>
      </c>
      <c r="Z871" s="7">
        <f t="shared" ca="1" si="294"/>
        <v>0</v>
      </c>
      <c r="AA871" s="7">
        <f t="shared" ca="1" si="295"/>
        <v>0</v>
      </c>
      <c r="AB871" s="7">
        <f t="shared" ca="1" si="296"/>
        <v>0</v>
      </c>
      <c r="AC871" s="3"/>
      <c r="AD871" s="3"/>
    </row>
    <row r="872" spans="1:30" x14ac:dyDescent="0.2">
      <c r="A872" s="20">
        <v>0</v>
      </c>
      <c r="B872" s="20">
        <v>0</v>
      </c>
      <c r="C872" s="8">
        <f>IF(Input!C860="",0,A872-$A$18)</f>
        <v>0</v>
      </c>
      <c r="D872" s="8">
        <f>(B872-Input!$C$6-Input!$F$5*C872)*IF(Input!C860="",0,1)</f>
        <v>0</v>
      </c>
      <c r="E872" s="7">
        <f t="shared" si="276"/>
        <v>0</v>
      </c>
      <c r="F872" s="7">
        <f t="shared" si="277"/>
        <v>0</v>
      </c>
      <c r="G872" s="7">
        <f t="shared" si="278"/>
        <v>0</v>
      </c>
      <c r="H872" s="7">
        <f t="shared" si="279"/>
        <v>0</v>
      </c>
      <c r="I872" s="7">
        <f t="shared" si="280"/>
        <v>0</v>
      </c>
      <c r="J872" s="7">
        <f t="shared" si="281"/>
        <v>0</v>
      </c>
      <c r="K872" s="7">
        <f t="shared" si="282"/>
        <v>0</v>
      </c>
      <c r="L872" s="7">
        <f t="shared" si="283"/>
        <v>0</v>
      </c>
      <c r="M872" s="7">
        <f>Input!C860*Input!$F$10</f>
        <v>0</v>
      </c>
      <c r="N872" s="7">
        <f>(-C872*SIN(ATAN(Input!$F$5*Input!$F$10))+(M872-$M$18)*COS(ATAN(Input!$F$5*Input!$F$10)))*IF(Input!C860="",0,1)</f>
        <v>0</v>
      </c>
      <c r="O872" s="7">
        <f>(C872*COS(ATAN(Input!$F$5*Input!$F$10))+(M872-$M$18)*SIN(ATAN(Input!$F$5*Input!$F$10)))*IF(Input!C860="",0,1)</f>
        <v>0</v>
      </c>
      <c r="P872" s="7">
        <f t="shared" si="284"/>
        <v>0</v>
      </c>
      <c r="Q872" s="7">
        <f t="shared" si="285"/>
        <v>0</v>
      </c>
      <c r="R872" s="7">
        <f t="shared" si="286"/>
        <v>0</v>
      </c>
      <c r="S872" s="7">
        <f t="shared" si="287"/>
        <v>0</v>
      </c>
      <c r="T872" s="7">
        <f t="shared" si="288"/>
        <v>0</v>
      </c>
      <c r="U872" s="7">
        <f t="shared" si="289"/>
        <v>0</v>
      </c>
      <c r="V872" s="7">
        <f t="shared" si="290"/>
        <v>0</v>
      </c>
      <c r="W872" s="7">
        <f t="shared" si="291"/>
        <v>0</v>
      </c>
      <c r="X872" s="7">
        <f t="shared" si="292"/>
        <v>0</v>
      </c>
      <c r="Y872" s="7">
        <f t="shared" si="293"/>
        <v>0</v>
      </c>
      <c r="Z872" s="7">
        <f t="shared" ca="1" si="294"/>
        <v>0</v>
      </c>
      <c r="AA872" s="7">
        <f t="shared" ca="1" si="295"/>
        <v>0</v>
      </c>
      <c r="AB872" s="7">
        <f t="shared" ca="1" si="296"/>
        <v>0</v>
      </c>
      <c r="AC872" s="3"/>
      <c r="AD872" s="3"/>
    </row>
    <row r="873" spans="1:30" x14ac:dyDescent="0.2">
      <c r="A873" s="20">
        <v>0</v>
      </c>
      <c r="B873" s="20">
        <v>0</v>
      </c>
      <c r="C873" s="8">
        <f>IF(Input!C861="",0,A873-$A$18)</f>
        <v>0</v>
      </c>
      <c r="D873" s="8">
        <f>(B873-Input!$C$6-Input!$F$5*C873)*IF(Input!C861="",0,1)</f>
        <v>0</v>
      </c>
      <c r="E873" s="7">
        <f t="shared" si="276"/>
        <v>0</v>
      </c>
      <c r="F873" s="7">
        <f t="shared" si="277"/>
        <v>0</v>
      </c>
      <c r="G873" s="7">
        <f t="shared" si="278"/>
        <v>0</v>
      </c>
      <c r="H873" s="7">
        <f t="shared" si="279"/>
        <v>0</v>
      </c>
      <c r="I873" s="7">
        <f t="shared" si="280"/>
        <v>0</v>
      </c>
      <c r="J873" s="7">
        <f t="shared" si="281"/>
        <v>0</v>
      </c>
      <c r="K873" s="7">
        <f t="shared" si="282"/>
        <v>0</v>
      </c>
      <c r="L873" s="7">
        <f t="shared" si="283"/>
        <v>0</v>
      </c>
      <c r="M873" s="7">
        <f>Input!C861*Input!$F$10</f>
        <v>0</v>
      </c>
      <c r="N873" s="7">
        <f>(-C873*SIN(ATAN(Input!$F$5*Input!$F$10))+(M873-$M$18)*COS(ATAN(Input!$F$5*Input!$F$10)))*IF(Input!C861="",0,1)</f>
        <v>0</v>
      </c>
      <c r="O873" s="7">
        <f>(C873*COS(ATAN(Input!$F$5*Input!$F$10))+(M873-$M$18)*SIN(ATAN(Input!$F$5*Input!$F$10)))*IF(Input!C861="",0,1)</f>
        <v>0</v>
      </c>
      <c r="P873" s="7">
        <f t="shared" si="284"/>
        <v>0</v>
      </c>
      <c r="Q873" s="7">
        <f t="shared" si="285"/>
        <v>0</v>
      </c>
      <c r="R873" s="7">
        <f t="shared" si="286"/>
        <v>0</v>
      </c>
      <c r="S873" s="7">
        <f t="shared" si="287"/>
        <v>0</v>
      </c>
      <c r="T873" s="7">
        <f t="shared" si="288"/>
        <v>0</v>
      </c>
      <c r="U873" s="7">
        <f t="shared" si="289"/>
        <v>0</v>
      </c>
      <c r="V873" s="7">
        <f t="shared" si="290"/>
        <v>0</v>
      </c>
      <c r="W873" s="7">
        <f t="shared" si="291"/>
        <v>0</v>
      </c>
      <c r="X873" s="7">
        <f t="shared" si="292"/>
        <v>0</v>
      </c>
      <c r="Y873" s="7">
        <f t="shared" si="293"/>
        <v>0</v>
      </c>
      <c r="Z873" s="7">
        <f t="shared" ca="1" si="294"/>
        <v>0</v>
      </c>
      <c r="AA873" s="7">
        <f t="shared" ca="1" si="295"/>
        <v>0</v>
      </c>
      <c r="AB873" s="7">
        <f t="shared" ca="1" si="296"/>
        <v>0</v>
      </c>
      <c r="AC873" s="3"/>
      <c r="AD873" s="3"/>
    </row>
    <row r="874" spans="1:30" x14ac:dyDescent="0.2">
      <c r="A874" s="20">
        <v>0</v>
      </c>
      <c r="B874" s="20">
        <v>0</v>
      </c>
      <c r="C874" s="8">
        <f>IF(Input!C862="",0,A874-$A$18)</f>
        <v>0</v>
      </c>
      <c r="D874" s="8">
        <f>(B874-Input!$C$6-Input!$F$5*C874)*IF(Input!C862="",0,1)</f>
        <v>0</v>
      </c>
      <c r="E874" s="7">
        <f t="shared" si="276"/>
        <v>0</v>
      </c>
      <c r="F874" s="7">
        <f t="shared" si="277"/>
        <v>0</v>
      </c>
      <c r="G874" s="7">
        <f t="shared" si="278"/>
        <v>0</v>
      </c>
      <c r="H874" s="7">
        <f t="shared" si="279"/>
        <v>0</v>
      </c>
      <c r="I874" s="7">
        <f t="shared" si="280"/>
        <v>0</v>
      </c>
      <c r="J874" s="7">
        <f t="shared" si="281"/>
        <v>0</v>
      </c>
      <c r="K874" s="7">
        <f t="shared" si="282"/>
        <v>0</v>
      </c>
      <c r="L874" s="7">
        <f t="shared" si="283"/>
        <v>0</v>
      </c>
      <c r="M874" s="7">
        <f>Input!C862*Input!$F$10</f>
        <v>0</v>
      </c>
      <c r="N874" s="7">
        <f>(-C874*SIN(ATAN(Input!$F$5*Input!$F$10))+(M874-$M$18)*COS(ATAN(Input!$F$5*Input!$F$10)))*IF(Input!C862="",0,1)</f>
        <v>0</v>
      </c>
      <c r="O874" s="7">
        <f>(C874*COS(ATAN(Input!$F$5*Input!$F$10))+(M874-$M$18)*SIN(ATAN(Input!$F$5*Input!$F$10)))*IF(Input!C862="",0,1)</f>
        <v>0</v>
      </c>
      <c r="P874" s="7">
        <f t="shared" si="284"/>
        <v>0</v>
      </c>
      <c r="Q874" s="7">
        <f t="shared" si="285"/>
        <v>0</v>
      </c>
      <c r="R874" s="7">
        <f t="shared" si="286"/>
        <v>0</v>
      </c>
      <c r="S874" s="7">
        <f t="shared" si="287"/>
        <v>0</v>
      </c>
      <c r="T874" s="7">
        <f t="shared" si="288"/>
        <v>0</v>
      </c>
      <c r="U874" s="7">
        <f t="shared" si="289"/>
        <v>0</v>
      </c>
      <c r="V874" s="7">
        <f t="shared" si="290"/>
        <v>0</v>
      </c>
      <c r="W874" s="7">
        <f t="shared" si="291"/>
        <v>0</v>
      </c>
      <c r="X874" s="7">
        <f t="shared" si="292"/>
        <v>0</v>
      </c>
      <c r="Y874" s="7">
        <f t="shared" si="293"/>
        <v>0</v>
      </c>
      <c r="Z874" s="7">
        <f t="shared" ca="1" si="294"/>
        <v>0</v>
      </c>
      <c r="AA874" s="7">
        <f t="shared" ca="1" si="295"/>
        <v>0</v>
      </c>
      <c r="AB874" s="7">
        <f t="shared" ca="1" si="296"/>
        <v>0</v>
      </c>
      <c r="AC874" s="3"/>
      <c r="AD874" s="3"/>
    </row>
    <row r="875" spans="1:30" x14ac:dyDescent="0.2">
      <c r="A875" s="20">
        <v>0</v>
      </c>
      <c r="B875" s="20">
        <v>0</v>
      </c>
      <c r="C875" s="8">
        <f>IF(Input!C863="",0,A875-$A$18)</f>
        <v>0</v>
      </c>
      <c r="D875" s="8">
        <f>(B875-Input!$C$6-Input!$F$5*C875)*IF(Input!C863="",0,1)</f>
        <v>0</v>
      </c>
      <c r="E875" s="7">
        <f t="shared" si="276"/>
        <v>0</v>
      </c>
      <c r="F875" s="7">
        <f t="shared" si="277"/>
        <v>0</v>
      </c>
      <c r="G875" s="7">
        <f t="shared" si="278"/>
        <v>0</v>
      </c>
      <c r="H875" s="7">
        <f t="shared" si="279"/>
        <v>0</v>
      </c>
      <c r="I875" s="7">
        <f t="shared" si="280"/>
        <v>0</v>
      </c>
      <c r="J875" s="7">
        <f t="shared" si="281"/>
        <v>0</v>
      </c>
      <c r="K875" s="7">
        <f t="shared" si="282"/>
        <v>0</v>
      </c>
      <c r="L875" s="7">
        <f t="shared" si="283"/>
        <v>0</v>
      </c>
      <c r="M875" s="7">
        <f>Input!C863*Input!$F$10</f>
        <v>0</v>
      </c>
      <c r="N875" s="7">
        <f>(-C875*SIN(ATAN(Input!$F$5*Input!$F$10))+(M875-$M$18)*COS(ATAN(Input!$F$5*Input!$F$10)))*IF(Input!C863="",0,1)</f>
        <v>0</v>
      </c>
      <c r="O875" s="7">
        <f>(C875*COS(ATAN(Input!$F$5*Input!$F$10))+(M875-$M$18)*SIN(ATAN(Input!$F$5*Input!$F$10)))*IF(Input!C863="",0,1)</f>
        <v>0</v>
      </c>
      <c r="P875" s="7">
        <f t="shared" si="284"/>
        <v>0</v>
      </c>
      <c r="Q875" s="7">
        <f t="shared" si="285"/>
        <v>0</v>
      </c>
      <c r="R875" s="7">
        <f t="shared" si="286"/>
        <v>0</v>
      </c>
      <c r="S875" s="7">
        <f t="shared" si="287"/>
        <v>0</v>
      </c>
      <c r="T875" s="7">
        <f t="shared" si="288"/>
        <v>0</v>
      </c>
      <c r="U875" s="7">
        <f t="shared" si="289"/>
        <v>0</v>
      </c>
      <c r="V875" s="7">
        <f t="shared" si="290"/>
        <v>0</v>
      </c>
      <c r="W875" s="7">
        <f t="shared" si="291"/>
        <v>0</v>
      </c>
      <c r="X875" s="7">
        <f t="shared" si="292"/>
        <v>0</v>
      </c>
      <c r="Y875" s="7">
        <f t="shared" si="293"/>
        <v>0</v>
      </c>
      <c r="Z875" s="7">
        <f t="shared" ca="1" si="294"/>
        <v>0</v>
      </c>
      <c r="AA875" s="7">
        <f t="shared" ca="1" si="295"/>
        <v>0</v>
      </c>
      <c r="AB875" s="7">
        <f t="shared" ca="1" si="296"/>
        <v>0</v>
      </c>
      <c r="AC875" s="3"/>
      <c r="AD875" s="3"/>
    </row>
    <row r="876" spans="1:30" x14ac:dyDescent="0.2">
      <c r="A876" s="20">
        <v>0</v>
      </c>
      <c r="B876" s="20">
        <v>0</v>
      </c>
      <c r="C876" s="8">
        <f>IF(Input!C864="",0,A876-$A$18)</f>
        <v>0</v>
      </c>
      <c r="D876" s="8">
        <f>(B876-Input!$C$6-Input!$F$5*C876)*IF(Input!C864="",0,1)</f>
        <v>0</v>
      </c>
      <c r="E876" s="7">
        <f t="shared" si="276"/>
        <v>0</v>
      </c>
      <c r="F876" s="7">
        <f t="shared" si="277"/>
        <v>0</v>
      </c>
      <c r="G876" s="7">
        <f t="shared" si="278"/>
        <v>0</v>
      </c>
      <c r="H876" s="7">
        <f t="shared" si="279"/>
        <v>0</v>
      </c>
      <c r="I876" s="7">
        <f t="shared" si="280"/>
        <v>0</v>
      </c>
      <c r="J876" s="7">
        <f t="shared" si="281"/>
        <v>0</v>
      </c>
      <c r="K876" s="7">
        <f t="shared" si="282"/>
        <v>0</v>
      </c>
      <c r="L876" s="7">
        <f t="shared" si="283"/>
        <v>0</v>
      </c>
      <c r="M876" s="7">
        <f>Input!C864*Input!$F$10</f>
        <v>0</v>
      </c>
      <c r="N876" s="7">
        <f>(-C876*SIN(ATAN(Input!$F$5*Input!$F$10))+(M876-$M$18)*COS(ATAN(Input!$F$5*Input!$F$10)))*IF(Input!C864="",0,1)</f>
        <v>0</v>
      </c>
      <c r="O876" s="7">
        <f>(C876*COS(ATAN(Input!$F$5*Input!$F$10))+(M876-$M$18)*SIN(ATAN(Input!$F$5*Input!$F$10)))*IF(Input!C864="",0,1)</f>
        <v>0</v>
      </c>
      <c r="P876" s="7">
        <f t="shared" si="284"/>
        <v>0</v>
      </c>
      <c r="Q876" s="7">
        <f t="shared" si="285"/>
        <v>0</v>
      </c>
      <c r="R876" s="7">
        <f t="shared" si="286"/>
        <v>0</v>
      </c>
      <c r="S876" s="7">
        <f t="shared" si="287"/>
        <v>0</v>
      </c>
      <c r="T876" s="7">
        <f t="shared" si="288"/>
        <v>0</v>
      </c>
      <c r="U876" s="7">
        <f t="shared" si="289"/>
        <v>0</v>
      </c>
      <c r="V876" s="7">
        <f t="shared" si="290"/>
        <v>0</v>
      </c>
      <c r="W876" s="7">
        <f t="shared" si="291"/>
        <v>0</v>
      </c>
      <c r="X876" s="7">
        <f t="shared" si="292"/>
        <v>0</v>
      </c>
      <c r="Y876" s="7">
        <f t="shared" si="293"/>
        <v>0</v>
      </c>
      <c r="Z876" s="7">
        <f t="shared" ca="1" si="294"/>
        <v>0</v>
      </c>
      <c r="AA876" s="7">
        <f t="shared" ca="1" si="295"/>
        <v>0</v>
      </c>
      <c r="AB876" s="7">
        <f t="shared" ca="1" si="296"/>
        <v>0</v>
      </c>
      <c r="AC876" s="3"/>
      <c r="AD876" s="3"/>
    </row>
    <row r="877" spans="1:30" x14ac:dyDescent="0.2">
      <c r="A877" s="20">
        <v>0</v>
      </c>
      <c r="B877" s="20">
        <v>0</v>
      </c>
      <c r="C877" s="8">
        <f>IF(Input!C865="",0,A877-$A$18)</f>
        <v>0</v>
      </c>
      <c r="D877" s="8">
        <f>(B877-Input!$C$6-Input!$F$5*C877)*IF(Input!C865="",0,1)</f>
        <v>0</v>
      </c>
      <c r="E877" s="7">
        <f t="shared" si="276"/>
        <v>0</v>
      </c>
      <c r="F877" s="7">
        <f t="shared" si="277"/>
        <v>0</v>
      </c>
      <c r="G877" s="7">
        <f t="shared" si="278"/>
        <v>0</v>
      </c>
      <c r="H877" s="7">
        <f t="shared" si="279"/>
        <v>0</v>
      </c>
      <c r="I877" s="7">
        <f t="shared" si="280"/>
        <v>0</v>
      </c>
      <c r="J877" s="7">
        <f t="shared" si="281"/>
        <v>0</v>
      </c>
      <c r="K877" s="7">
        <f t="shared" si="282"/>
        <v>0</v>
      </c>
      <c r="L877" s="7">
        <f t="shared" si="283"/>
        <v>0</v>
      </c>
      <c r="M877" s="7">
        <f>Input!C865*Input!$F$10</f>
        <v>0</v>
      </c>
      <c r="N877" s="7">
        <f>(-C877*SIN(ATAN(Input!$F$5*Input!$F$10))+(M877-$M$18)*COS(ATAN(Input!$F$5*Input!$F$10)))*IF(Input!C865="",0,1)</f>
        <v>0</v>
      </c>
      <c r="O877" s="7">
        <f>(C877*COS(ATAN(Input!$F$5*Input!$F$10))+(M877-$M$18)*SIN(ATAN(Input!$F$5*Input!$F$10)))*IF(Input!C865="",0,1)</f>
        <v>0</v>
      </c>
      <c r="P877" s="7">
        <f t="shared" si="284"/>
        <v>0</v>
      </c>
      <c r="Q877" s="7">
        <f t="shared" si="285"/>
        <v>0</v>
      </c>
      <c r="R877" s="7">
        <f t="shared" si="286"/>
        <v>0</v>
      </c>
      <c r="S877" s="7">
        <f t="shared" si="287"/>
        <v>0</v>
      </c>
      <c r="T877" s="7">
        <f t="shared" si="288"/>
        <v>0</v>
      </c>
      <c r="U877" s="7">
        <f t="shared" si="289"/>
        <v>0</v>
      </c>
      <c r="V877" s="7">
        <f t="shared" si="290"/>
        <v>0</v>
      </c>
      <c r="W877" s="7">
        <f t="shared" si="291"/>
        <v>0</v>
      </c>
      <c r="X877" s="7">
        <f t="shared" si="292"/>
        <v>0</v>
      </c>
      <c r="Y877" s="7">
        <f t="shared" si="293"/>
        <v>0</v>
      </c>
      <c r="Z877" s="7">
        <f t="shared" ca="1" si="294"/>
        <v>0</v>
      </c>
      <c r="AA877" s="7">
        <f t="shared" ca="1" si="295"/>
        <v>0</v>
      </c>
      <c r="AB877" s="7">
        <f t="shared" ca="1" si="296"/>
        <v>0</v>
      </c>
      <c r="AC877" s="3"/>
      <c r="AD877" s="3"/>
    </row>
    <row r="878" spans="1:30" x14ac:dyDescent="0.2">
      <c r="A878" s="20">
        <v>0</v>
      </c>
      <c r="B878" s="20">
        <v>0</v>
      </c>
      <c r="C878" s="8">
        <f>IF(Input!C866="",0,A878-$A$18)</f>
        <v>0</v>
      </c>
      <c r="D878" s="8">
        <f>(B878-Input!$C$6-Input!$F$5*C878)*IF(Input!C866="",0,1)</f>
        <v>0</v>
      </c>
      <c r="E878" s="7">
        <f t="shared" si="276"/>
        <v>0</v>
      </c>
      <c r="F878" s="7">
        <f t="shared" si="277"/>
        <v>0</v>
      </c>
      <c r="G878" s="7">
        <f t="shared" si="278"/>
        <v>0</v>
      </c>
      <c r="H878" s="7">
        <f t="shared" si="279"/>
        <v>0</v>
      </c>
      <c r="I878" s="7">
        <f t="shared" si="280"/>
        <v>0</v>
      </c>
      <c r="J878" s="7">
        <f t="shared" si="281"/>
        <v>0</v>
      </c>
      <c r="K878" s="7">
        <f t="shared" si="282"/>
        <v>0</v>
      </c>
      <c r="L878" s="7">
        <f t="shared" si="283"/>
        <v>0</v>
      </c>
      <c r="M878" s="7">
        <f>Input!C866*Input!$F$10</f>
        <v>0</v>
      </c>
      <c r="N878" s="7">
        <f>(-C878*SIN(ATAN(Input!$F$5*Input!$F$10))+(M878-$M$18)*COS(ATAN(Input!$F$5*Input!$F$10)))*IF(Input!C866="",0,1)</f>
        <v>0</v>
      </c>
      <c r="O878" s="7">
        <f>(C878*COS(ATAN(Input!$F$5*Input!$F$10))+(M878-$M$18)*SIN(ATAN(Input!$F$5*Input!$F$10)))*IF(Input!C866="",0,1)</f>
        <v>0</v>
      </c>
      <c r="P878" s="7">
        <f t="shared" si="284"/>
        <v>0</v>
      </c>
      <c r="Q878" s="7">
        <f t="shared" si="285"/>
        <v>0</v>
      </c>
      <c r="R878" s="7">
        <f t="shared" si="286"/>
        <v>0</v>
      </c>
      <c r="S878" s="7">
        <f t="shared" si="287"/>
        <v>0</v>
      </c>
      <c r="T878" s="7">
        <f t="shared" si="288"/>
        <v>0</v>
      </c>
      <c r="U878" s="7">
        <f t="shared" si="289"/>
        <v>0</v>
      </c>
      <c r="V878" s="7">
        <f t="shared" si="290"/>
        <v>0</v>
      </c>
      <c r="W878" s="7">
        <f t="shared" si="291"/>
        <v>0</v>
      </c>
      <c r="X878" s="7">
        <f t="shared" si="292"/>
        <v>0</v>
      </c>
      <c r="Y878" s="7">
        <f t="shared" si="293"/>
        <v>0</v>
      </c>
      <c r="Z878" s="7">
        <f t="shared" ca="1" si="294"/>
        <v>0</v>
      </c>
      <c r="AA878" s="7">
        <f t="shared" ca="1" si="295"/>
        <v>0</v>
      </c>
      <c r="AB878" s="7">
        <f t="shared" ca="1" si="296"/>
        <v>0</v>
      </c>
      <c r="AC878" s="3"/>
      <c r="AD878" s="3"/>
    </row>
    <row r="879" spans="1:30" x14ac:dyDescent="0.2">
      <c r="A879" s="20">
        <v>0</v>
      </c>
      <c r="B879" s="20">
        <v>0</v>
      </c>
      <c r="C879" s="8">
        <f>IF(Input!C867="",0,A879-$A$18)</f>
        <v>0</v>
      </c>
      <c r="D879" s="8">
        <f>(B879-Input!$C$6-Input!$F$5*C879)*IF(Input!C867="",0,1)</f>
        <v>0</v>
      </c>
      <c r="E879" s="7">
        <f t="shared" si="276"/>
        <v>0</v>
      </c>
      <c r="F879" s="7">
        <f t="shared" si="277"/>
        <v>0</v>
      </c>
      <c r="G879" s="7">
        <f t="shared" si="278"/>
        <v>0</v>
      </c>
      <c r="H879" s="7">
        <f t="shared" si="279"/>
        <v>0</v>
      </c>
      <c r="I879" s="7">
        <f t="shared" si="280"/>
        <v>0</v>
      </c>
      <c r="J879" s="7">
        <f t="shared" si="281"/>
        <v>0</v>
      </c>
      <c r="K879" s="7">
        <f t="shared" si="282"/>
        <v>0</v>
      </c>
      <c r="L879" s="7">
        <f t="shared" si="283"/>
        <v>0</v>
      </c>
      <c r="M879" s="7">
        <f>Input!C867*Input!$F$10</f>
        <v>0</v>
      </c>
      <c r="N879" s="7">
        <f>(-C879*SIN(ATAN(Input!$F$5*Input!$F$10))+(M879-$M$18)*COS(ATAN(Input!$F$5*Input!$F$10)))*IF(Input!C867="",0,1)</f>
        <v>0</v>
      </c>
      <c r="O879" s="7">
        <f>(C879*COS(ATAN(Input!$F$5*Input!$F$10))+(M879-$M$18)*SIN(ATAN(Input!$F$5*Input!$F$10)))*IF(Input!C867="",0,1)</f>
        <v>0</v>
      </c>
      <c r="P879" s="7">
        <f t="shared" si="284"/>
        <v>0</v>
      </c>
      <c r="Q879" s="7">
        <f t="shared" si="285"/>
        <v>0</v>
      </c>
      <c r="R879" s="7">
        <f t="shared" si="286"/>
        <v>0</v>
      </c>
      <c r="S879" s="7">
        <f t="shared" si="287"/>
        <v>0</v>
      </c>
      <c r="T879" s="7">
        <f t="shared" si="288"/>
        <v>0</v>
      </c>
      <c r="U879" s="7">
        <f t="shared" si="289"/>
        <v>0</v>
      </c>
      <c r="V879" s="7">
        <f t="shared" si="290"/>
        <v>0</v>
      </c>
      <c r="W879" s="7">
        <f t="shared" si="291"/>
        <v>0</v>
      </c>
      <c r="X879" s="7">
        <f t="shared" si="292"/>
        <v>0</v>
      </c>
      <c r="Y879" s="7">
        <f t="shared" si="293"/>
        <v>0</v>
      </c>
      <c r="Z879" s="7">
        <f t="shared" ca="1" si="294"/>
        <v>0</v>
      </c>
      <c r="AA879" s="7">
        <f t="shared" ca="1" si="295"/>
        <v>0</v>
      </c>
      <c r="AB879" s="7">
        <f t="shared" ca="1" si="296"/>
        <v>0</v>
      </c>
      <c r="AC879" s="3"/>
      <c r="AD879" s="3"/>
    </row>
    <row r="880" spans="1:30" x14ac:dyDescent="0.2">
      <c r="A880" s="20">
        <v>0</v>
      </c>
      <c r="B880" s="20">
        <v>0</v>
      </c>
      <c r="C880" s="8">
        <f>IF(Input!C868="",0,A880-$A$18)</f>
        <v>0</v>
      </c>
      <c r="D880" s="8">
        <f>(B880-Input!$C$6-Input!$F$5*C880)*IF(Input!C868="",0,1)</f>
        <v>0</v>
      </c>
      <c r="E880" s="7">
        <f t="shared" si="276"/>
        <v>0</v>
      </c>
      <c r="F880" s="7">
        <f t="shared" si="277"/>
        <v>0</v>
      </c>
      <c r="G880" s="7">
        <f t="shared" si="278"/>
        <v>0</v>
      </c>
      <c r="H880" s="7">
        <f t="shared" si="279"/>
        <v>0</v>
      </c>
      <c r="I880" s="7">
        <f t="shared" si="280"/>
        <v>0</v>
      </c>
      <c r="J880" s="7">
        <f t="shared" si="281"/>
        <v>0</v>
      </c>
      <c r="K880" s="7">
        <f t="shared" si="282"/>
        <v>0</v>
      </c>
      <c r="L880" s="7">
        <f t="shared" si="283"/>
        <v>0</v>
      </c>
      <c r="M880" s="7">
        <f>Input!C868*Input!$F$10</f>
        <v>0</v>
      </c>
      <c r="N880" s="7">
        <f>(-C880*SIN(ATAN(Input!$F$5*Input!$F$10))+(M880-$M$18)*COS(ATAN(Input!$F$5*Input!$F$10)))*IF(Input!C868="",0,1)</f>
        <v>0</v>
      </c>
      <c r="O880" s="7">
        <f>(C880*COS(ATAN(Input!$F$5*Input!$F$10))+(M880-$M$18)*SIN(ATAN(Input!$F$5*Input!$F$10)))*IF(Input!C868="",0,1)</f>
        <v>0</v>
      </c>
      <c r="P880" s="7">
        <f t="shared" si="284"/>
        <v>0</v>
      </c>
      <c r="Q880" s="7">
        <f t="shared" si="285"/>
        <v>0</v>
      </c>
      <c r="R880" s="7">
        <f t="shared" si="286"/>
        <v>0</v>
      </c>
      <c r="S880" s="7">
        <f t="shared" si="287"/>
        <v>0</v>
      </c>
      <c r="T880" s="7">
        <f t="shared" si="288"/>
        <v>0</v>
      </c>
      <c r="U880" s="7">
        <f t="shared" si="289"/>
        <v>0</v>
      </c>
      <c r="V880" s="7">
        <f t="shared" si="290"/>
        <v>0</v>
      </c>
      <c r="W880" s="7">
        <f t="shared" si="291"/>
        <v>0</v>
      </c>
      <c r="X880" s="7">
        <f t="shared" si="292"/>
        <v>0</v>
      </c>
      <c r="Y880" s="7">
        <f t="shared" si="293"/>
        <v>0</v>
      </c>
      <c r="Z880" s="7">
        <f t="shared" ca="1" si="294"/>
        <v>0</v>
      </c>
      <c r="AA880" s="7">
        <f t="shared" ca="1" si="295"/>
        <v>0</v>
      </c>
      <c r="AB880" s="7">
        <f t="shared" ca="1" si="296"/>
        <v>0</v>
      </c>
      <c r="AC880" s="3"/>
      <c r="AD880" s="3"/>
    </row>
    <row r="881" spans="1:30" x14ac:dyDescent="0.2">
      <c r="A881" s="20">
        <v>0</v>
      </c>
      <c r="B881" s="20">
        <v>0</v>
      </c>
      <c r="C881" s="8">
        <f>IF(Input!C869="",0,A881-$A$18)</f>
        <v>0</v>
      </c>
      <c r="D881" s="8">
        <f>(B881-Input!$C$6-Input!$F$5*C881)*IF(Input!C869="",0,1)</f>
        <v>0</v>
      </c>
      <c r="E881" s="7">
        <f t="shared" si="276"/>
        <v>0</v>
      </c>
      <c r="F881" s="7">
        <f t="shared" si="277"/>
        <v>0</v>
      </c>
      <c r="G881" s="7">
        <f t="shared" si="278"/>
        <v>0</v>
      </c>
      <c r="H881" s="7">
        <f t="shared" si="279"/>
        <v>0</v>
      </c>
      <c r="I881" s="7">
        <f t="shared" si="280"/>
        <v>0</v>
      </c>
      <c r="J881" s="7">
        <f t="shared" si="281"/>
        <v>0</v>
      </c>
      <c r="K881" s="7">
        <f t="shared" si="282"/>
        <v>0</v>
      </c>
      <c r="L881" s="7">
        <f t="shared" si="283"/>
        <v>0</v>
      </c>
      <c r="M881" s="7">
        <f>Input!C869*Input!$F$10</f>
        <v>0</v>
      </c>
      <c r="N881" s="7">
        <f>(-C881*SIN(ATAN(Input!$F$5*Input!$F$10))+(M881-$M$18)*COS(ATAN(Input!$F$5*Input!$F$10)))*IF(Input!C869="",0,1)</f>
        <v>0</v>
      </c>
      <c r="O881" s="7">
        <f>(C881*COS(ATAN(Input!$F$5*Input!$F$10))+(M881-$M$18)*SIN(ATAN(Input!$F$5*Input!$F$10)))*IF(Input!C869="",0,1)</f>
        <v>0</v>
      </c>
      <c r="P881" s="7">
        <f t="shared" si="284"/>
        <v>0</v>
      </c>
      <c r="Q881" s="7">
        <f t="shared" si="285"/>
        <v>0</v>
      </c>
      <c r="R881" s="7">
        <f t="shared" si="286"/>
        <v>0</v>
      </c>
      <c r="S881" s="7">
        <f t="shared" si="287"/>
        <v>0</v>
      </c>
      <c r="T881" s="7">
        <f t="shared" si="288"/>
        <v>0</v>
      </c>
      <c r="U881" s="7">
        <f t="shared" si="289"/>
        <v>0</v>
      </c>
      <c r="V881" s="7">
        <f t="shared" si="290"/>
        <v>0</v>
      </c>
      <c r="W881" s="7">
        <f t="shared" si="291"/>
        <v>0</v>
      </c>
      <c r="X881" s="7">
        <f t="shared" si="292"/>
        <v>0</v>
      </c>
      <c r="Y881" s="7">
        <f t="shared" si="293"/>
        <v>0</v>
      </c>
      <c r="Z881" s="7">
        <f t="shared" ca="1" si="294"/>
        <v>0</v>
      </c>
      <c r="AA881" s="7">
        <f t="shared" ca="1" si="295"/>
        <v>0</v>
      </c>
      <c r="AB881" s="7">
        <f t="shared" ca="1" si="296"/>
        <v>0</v>
      </c>
      <c r="AC881" s="3"/>
      <c r="AD881" s="3"/>
    </row>
    <row r="882" spans="1:30" x14ac:dyDescent="0.2">
      <c r="A882" s="20">
        <v>0</v>
      </c>
      <c r="B882" s="20">
        <v>0</v>
      </c>
      <c r="C882" s="8">
        <f>IF(Input!C870="",0,A882-$A$18)</f>
        <v>0</v>
      </c>
      <c r="D882" s="8">
        <f>(B882-Input!$C$6-Input!$F$5*C882)*IF(Input!C870="",0,1)</f>
        <v>0</v>
      </c>
      <c r="E882" s="7">
        <f t="shared" si="276"/>
        <v>0</v>
      </c>
      <c r="F882" s="7">
        <f t="shared" si="277"/>
        <v>0</v>
      </c>
      <c r="G882" s="7">
        <f t="shared" si="278"/>
        <v>0</v>
      </c>
      <c r="H882" s="7">
        <f t="shared" si="279"/>
        <v>0</v>
      </c>
      <c r="I882" s="7">
        <f t="shared" si="280"/>
        <v>0</v>
      </c>
      <c r="J882" s="7">
        <f t="shared" si="281"/>
        <v>0</v>
      </c>
      <c r="K882" s="7">
        <f t="shared" si="282"/>
        <v>0</v>
      </c>
      <c r="L882" s="7">
        <f t="shared" si="283"/>
        <v>0</v>
      </c>
      <c r="M882" s="7">
        <f>Input!C870*Input!$F$10</f>
        <v>0</v>
      </c>
      <c r="N882" s="7">
        <f>(-C882*SIN(ATAN(Input!$F$5*Input!$F$10))+(M882-$M$18)*COS(ATAN(Input!$F$5*Input!$F$10)))*IF(Input!C870="",0,1)</f>
        <v>0</v>
      </c>
      <c r="O882" s="7">
        <f>(C882*COS(ATAN(Input!$F$5*Input!$F$10))+(M882-$M$18)*SIN(ATAN(Input!$F$5*Input!$F$10)))*IF(Input!C870="",0,1)</f>
        <v>0</v>
      </c>
      <c r="P882" s="7">
        <f t="shared" si="284"/>
        <v>0</v>
      </c>
      <c r="Q882" s="7">
        <f t="shared" si="285"/>
        <v>0</v>
      </c>
      <c r="R882" s="7">
        <f t="shared" si="286"/>
        <v>0</v>
      </c>
      <c r="S882" s="7">
        <f t="shared" si="287"/>
        <v>0</v>
      </c>
      <c r="T882" s="7">
        <f t="shared" si="288"/>
        <v>0</v>
      </c>
      <c r="U882" s="7">
        <f t="shared" si="289"/>
        <v>0</v>
      </c>
      <c r="V882" s="7">
        <f t="shared" si="290"/>
        <v>0</v>
      </c>
      <c r="W882" s="7">
        <f t="shared" si="291"/>
        <v>0</v>
      </c>
      <c r="X882" s="7">
        <f t="shared" si="292"/>
        <v>0</v>
      </c>
      <c r="Y882" s="7">
        <f t="shared" si="293"/>
        <v>0</v>
      </c>
      <c r="Z882" s="7">
        <f t="shared" ca="1" si="294"/>
        <v>0</v>
      </c>
      <c r="AA882" s="7">
        <f t="shared" ca="1" si="295"/>
        <v>0</v>
      </c>
      <c r="AB882" s="7">
        <f t="shared" ca="1" si="296"/>
        <v>0</v>
      </c>
      <c r="AC882" s="3"/>
      <c r="AD882" s="3"/>
    </row>
    <row r="883" spans="1:30" x14ac:dyDescent="0.2">
      <c r="A883" s="20">
        <v>0</v>
      </c>
      <c r="B883" s="20">
        <v>0</v>
      </c>
      <c r="C883" s="8">
        <f>IF(Input!C871="",0,A883-$A$18)</f>
        <v>0</v>
      </c>
      <c r="D883" s="8">
        <f>(B883-Input!$C$6-Input!$F$5*C883)*IF(Input!C871="",0,1)</f>
        <v>0</v>
      </c>
      <c r="E883" s="7">
        <f t="shared" si="276"/>
        <v>0</v>
      </c>
      <c r="F883" s="7">
        <f t="shared" si="277"/>
        <v>0</v>
      </c>
      <c r="G883" s="7">
        <f t="shared" si="278"/>
        <v>0</v>
      </c>
      <c r="H883" s="7">
        <f t="shared" si="279"/>
        <v>0</v>
      </c>
      <c r="I883" s="7">
        <f t="shared" si="280"/>
        <v>0</v>
      </c>
      <c r="J883" s="7">
        <f t="shared" si="281"/>
        <v>0</v>
      </c>
      <c r="K883" s="7">
        <f t="shared" si="282"/>
        <v>0</v>
      </c>
      <c r="L883" s="7">
        <f t="shared" si="283"/>
        <v>0</v>
      </c>
      <c r="M883" s="7">
        <f>Input!C871*Input!$F$10</f>
        <v>0</v>
      </c>
      <c r="N883" s="7">
        <f>(-C883*SIN(ATAN(Input!$F$5*Input!$F$10))+(M883-$M$18)*COS(ATAN(Input!$F$5*Input!$F$10)))*IF(Input!C871="",0,1)</f>
        <v>0</v>
      </c>
      <c r="O883" s="7">
        <f>(C883*COS(ATAN(Input!$F$5*Input!$F$10))+(M883-$M$18)*SIN(ATAN(Input!$F$5*Input!$F$10)))*IF(Input!C871="",0,1)</f>
        <v>0</v>
      </c>
      <c r="P883" s="7">
        <f t="shared" si="284"/>
        <v>0</v>
      </c>
      <c r="Q883" s="7">
        <f t="shared" si="285"/>
        <v>0</v>
      </c>
      <c r="R883" s="7">
        <f t="shared" si="286"/>
        <v>0</v>
      </c>
      <c r="S883" s="7">
        <f t="shared" si="287"/>
        <v>0</v>
      </c>
      <c r="T883" s="7">
        <f t="shared" si="288"/>
        <v>0</v>
      </c>
      <c r="U883" s="7">
        <f t="shared" si="289"/>
        <v>0</v>
      </c>
      <c r="V883" s="7">
        <f t="shared" si="290"/>
        <v>0</v>
      </c>
      <c r="W883" s="7">
        <f t="shared" si="291"/>
        <v>0</v>
      </c>
      <c r="X883" s="7">
        <f t="shared" si="292"/>
        <v>0</v>
      </c>
      <c r="Y883" s="7">
        <f t="shared" si="293"/>
        <v>0</v>
      </c>
      <c r="Z883" s="7">
        <f t="shared" ca="1" si="294"/>
        <v>0</v>
      </c>
      <c r="AA883" s="7">
        <f t="shared" ca="1" si="295"/>
        <v>0</v>
      </c>
      <c r="AB883" s="7">
        <f t="shared" ca="1" si="296"/>
        <v>0</v>
      </c>
      <c r="AC883" s="3"/>
      <c r="AD883" s="3"/>
    </row>
    <row r="884" spans="1:30" x14ac:dyDescent="0.2">
      <c r="A884" s="20">
        <v>0</v>
      </c>
      <c r="B884" s="20">
        <v>0</v>
      </c>
      <c r="C884" s="8">
        <f>IF(Input!C872="",0,A884-$A$18)</f>
        <v>0</v>
      </c>
      <c r="D884" s="8">
        <f>(B884-Input!$C$6-Input!$F$5*C884)*IF(Input!C872="",0,1)</f>
        <v>0</v>
      </c>
      <c r="E884" s="7">
        <f t="shared" si="276"/>
        <v>0</v>
      </c>
      <c r="F884" s="7">
        <f t="shared" si="277"/>
        <v>0</v>
      </c>
      <c r="G884" s="7">
        <f t="shared" si="278"/>
        <v>0</v>
      </c>
      <c r="H884" s="7">
        <f t="shared" si="279"/>
        <v>0</v>
      </c>
      <c r="I884" s="7">
        <f t="shared" si="280"/>
        <v>0</v>
      </c>
      <c r="J884" s="7">
        <f t="shared" si="281"/>
        <v>0</v>
      </c>
      <c r="K884" s="7">
        <f t="shared" si="282"/>
        <v>0</v>
      </c>
      <c r="L884" s="7">
        <f t="shared" si="283"/>
        <v>0</v>
      </c>
      <c r="M884" s="7">
        <f>Input!C872*Input!$F$10</f>
        <v>0</v>
      </c>
      <c r="N884" s="7">
        <f>(-C884*SIN(ATAN(Input!$F$5*Input!$F$10))+(M884-$M$18)*COS(ATAN(Input!$F$5*Input!$F$10)))*IF(Input!C872="",0,1)</f>
        <v>0</v>
      </c>
      <c r="O884" s="7">
        <f>(C884*COS(ATAN(Input!$F$5*Input!$F$10))+(M884-$M$18)*SIN(ATAN(Input!$F$5*Input!$F$10)))*IF(Input!C872="",0,1)</f>
        <v>0</v>
      </c>
      <c r="P884" s="7">
        <f t="shared" si="284"/>
        <v>0</v>
      </c>
      <c r="Q884" s="7">
        <f t="shared" si="285"/>
        <v>0</v>
      </c>
      <c r="R884" s="7">
        <f t="shared" si="286"/>
        <v>0</v>
      </c>
      <c r="S884" s="7">
        <f t="shared" si="287"/>
        <v>0</v>
      </c>
      <c r="T884" s="7">
        <f t="shared" si="288"/>
        <v>0</v>
      </c>
      <c r="U884" s="7">
        <f t="shared" si="289"/>
        <v>0</v>
      </c>
      <c r="V884" s="7">
        <f t="shared" si="290"/>
        <v>0</v>
      </c>
      <c r="W884" s="7">
        <f t="shared" si="291"/>
        <v>0</v>
      </c>
      <c r="X884" s="7">
        <f t="shared" si="292"/>
        <v>0</v>
      </c>
      <c r="Y884" s="7">
        <f t="shared" si="293"/>
        <v>0</v>
      </c>
      <c r="Z884" s="7">
        <f t="shared" ca="1" si="294"/>
        <v>0</v>
      </c>
      <c r="AA884" s="7">
        <f t="shared" ca="1" si="295"/>
        <v>0</v>
      </c>
      <c r="AB884" s="7">
        <f t="shared" ca="1" si="296"/>
        <v>0</v>
      </c>
      <c r="AC884" s="3"/>
      <c r="AD884" s="3"/>
    </row>
    <row r="885" spans="1:30" x14ac:dyDescent="0.2">
      <c r="A885" s="20">
        <v>0</v>
      </c>
      <c r="B885" s="20">
        <v>0</v>
      </c>
      <c r="C885" s="8">
        <f>IF(Input!C873="",0,A885-$A$18)</f>
        <v>0</v>
      </c>
      <c r="D885" s="8">
        <f>(B885-Input!$C$6-Input!$F$5*C885)*IF(Input!C873="",0,1)</f>
        <v>0</v>
      </c>
      <c r="E885" s="7">
        <f t="shared" si="276"/>
        <v>0</v>
      </c>
      <c r="F885" s="7">
        <f t="shared" si="277"/>
        <v>0</v>
      </c>
      <c r="G885" s="7">
        <f t="shared" si="278"/>
        <v>0</v>
      </c>
      <c r="H885" s="7">
        <f t="shared" si="279"/>
        <v>0</v>
      </c>
      <c r="I885" s="7">
        <f t="shared" si="280"/>
        <v>0</v>
      </c>
      <c r="J885" s="7">
        <f t="shared" si="281"/>
        <v>0</v>
      </c>
      <c r="K885" s="7">
        <f t="shared" si="282"/>
        <v>0</v>
      </c>
      <c r="L885" s="7">
        <f t="shared" si="283"/>
        <v>0</v>
      </c>
      <c r="M885" s="7">
        <f>Input!C873*Input!$F$10</f>
        <v>0</v>
      </c>
      <c r="N885" s="7">
        <f>(-C885*SIN(ATAN(Input!$F$5*Input!$F$10))+(M885-$M$18)*COS(ATAN(Input!$F$5*Input!$F$10)))*IF(Input!C873="",0,1)</f>
        <v>0</v>
      </c>
      <c r="O885" s="7">
        <f>(C885*COS(ATAN(Input!$F$5*Input!$F$10))+(M885-$M$18)*SIN(ATAN(Input!$F$5*Input!$F$10)))*IF(Input!C873="",0,1)</f>
        <v>0</v>
      </c>
      <c r="P885" s="7">
        <f t="shared" si="284"/>
        <v>0</v>
      </c>
      <c r="Q885" s="7">
        <f t="shared" si="285"/>
        <v>0</v>
      </c>
      <c r="R885" s="7">
        <f t="shared" si="286"/>
        <v>0</v>
      </c>
      <c r="S885" s="7">
        <f t="shared" si="287"/>
        <v>0</v>
      </c>
      <c r="T885" s="7">
        <f t="shared" si="288"/>
        <v>0</v>
      </c>
      <c r="U885" s="7">
        <f t="shared" si="289"/>
        <v>0</v>
      </c>
      <c r="V885" s="7">
        <f t="shared" si="290"/>
        <v>0</v>
      </c>
      <c r="W885" s="7">
        <f t="shared" si="291"/>
        <v>0</v>
      </c>
      <c r="X885" s="7">
        <f t="shared" si="292"/>
        <v>0</v>
      </c>
      <c r="Y885" s="7">
        <f t="shared" si="293"/>
        <v>0</v>
      </c>
      <c r="Z885" s="7">
        <f t="shared" ca="1" si="294"/>
        <v>0</v>
      </c>
      <c r="AA885" s="7">
        <f t="shared" ca="1" si="295"/>
        <v>0</v>
      </c>
      <c r="AB885" s="7">
        <f t="shared" ca="1" si="296"/>
        <v>0</v>
      </c>
      <c r="AC885" s="3"/>
      <c r="AD885" s="3"/>
    </row>
    <row r="886" spans="1:30" x14ac:dyDescent="0.2">
      <c r="A886" s="20">
        <v>0</v>
      </c>
      <c r="B886" s="20">
        <v>0</v>
      </c>
      <c r="C886" s="8">
        <f>IF(Input!C874="",0,A886-$A$18)</f>
        <v>0</v>
      </c>
      <c r="D886" s="8">
        <f>(B886-Input!$C$6-Input!$F$5*C886)*IF(Input!C874="",0,1)</f>
        <v>0</v>
      </c>
      <c r="E886" s="7">
        <f t="shared" si="276"/>
        <v>0</v>
      </c>
      <c r="F886" s="7">
        <f t="shared" si="277"/>
        <v>0</v>
      </c>
      <c r="G886" s="7">
        <f t="shared" si="278"/>
        <v>0</v>
      </c>
      <c r="H886" s="7">
        <f t="shared" si="279"/>
        <v>0</v>
      </c>
      <c r="I886" s="7">
        <f t="shared" si="280"/>
        <v>0</v>
      </c>
      <c r="J886" s="7">
        <f t="shared" si="281"/>
        <v>0</v>
      </c>
      <c r="K886" s="7">
        <f t="shared" si="282"/>
        <v>0</v>
      </c>
      <c r="L886" s="7">
        <f t="shared" si="283"/>
        <v>0</v>
      </c>
      <c r="M886" s="7">
        <f>Input!C874*Input!$F$10</f>
        <v>0</v>
      </c>
      <c r="N886" s="7">
        <f>(-C886*SIN(ATAN(Input!$F$5*Input!$F$10))+(M886-$M$18)*COS(ATAN(Input!$F$5*Input!$F$10)))*IF(Input!C874="",0,1)</f>
        <v>0</v>
      </c>
      <c r="O886" s="7">
        <f>(C886*COS(ATAN(Input!$F$5*Input!$F$10))+(M886-$M$18)*SIN(ATAN(Input!$F$5*Input!$F$10)))*IF(Input!C874="",0,1)</f>
        <v>0</v>
      </c>
      <c r="P886" s="7">
        <f t="shared" si="284"/>
        <v>0</v>
      </c>
      <c r="Q886" s="7">
        <f t="shared" si="285"/>
        <v>0</v>
      </c>
      <c r="R886" s="7">
        <f t="shared" si="286"/>
        <v>0</v>
      </c>
      <c r="S886" s="7">
        <f t="shared" si="287"/>
        <v>0</v>
      </c>
      <c r="T886" s="7">
        <f t="shared" si="288"/>
        <v>0</v>
      </c>
      <c r="U886" s="7">
        <f t="shared" si="289"/>
        <v>0</v>
      </c>
      <c r="V886" s="7">
        <f t="shared" si="290"/>
        <v>0</v>
      </c>
      <c r="W886" s="7">
        <f t="shared" si="291"/>
        <v>0</v>
      </c>
      <c r="X886" s="7">
        <f t="shared" si="292"/>
        <v>0</v>
      </c>
      <c r="Y886" s="7">
        <f t="shared" si="293"/>
        <v>0</v>
      </c>
      <c r="Z886" s="7">
        <f t="shared" ca="1" si="294"/>
        <v>0</v>
      </c>
      <c r="AA886" s="7">
        <f t="shared" ca="1" si="295"/>
        <v>0</v>
      </c>
      <c r="AB886" s="7">
        <f t="shared" ca="1" si="296"/>
        <v>0</v>
      </c>
      <c r="AC886" s="3"/>
      <c r="AD886" s="3"/>
    </row>
    <row r="887" spans="1:30" x14ac:dyDescent="0.2">
      <c r="A887" s="20">
        <v>0</v>
      </c>
      <c r="B887" s="20">
        <v>0</v>
      </c>
      <c r="C887" s="8">
        <f>IF(Input!C875="",0,A887-$A$18)</f>
        <v>0</v>
      </c>
      <c r="D887" s="8">
        <f>(B887-Input!$C$6-Input!$F$5*C887)*IF(Input!C875="",0,1)</f>
        <v>0</v>
      </c>
      <c r="E887" s="7">
        <f t="shared" si="276"/>
        <v>0</v>
      </c>
      <c r="F887" s="7">
        <f t="shared" si="277"/>
        <v>0</v>
      </c>
      <c r="G887" s="7">
        <f t="shared" si="278"/>
        <v>0</v>
      </c>
      <c r="H887" s="7">
        <f t="shared" si="279"/>
        <v>0</v>
      </c>
      <c r="I887" s="7">
        <f t="shared" si="280"/>
        <v>0</v>
      </c>
      <c r="J887" s="7">
        <f t="shared" si="281"/>
        <v>0</v>
      </c>
      <c r="K887" s="7">
        <f t="shared" si="282"/>
        <v>0</v>
      </c>
      <c r="L887" s="7">
        <f t="shared" si="283"/>
        <v>0</v>
      </c>
      <c r="M887" s="7">
        <f>Input!C875*Input!$F$10</f>
        <v>0</v>
      </c>
      <c r="N887" s="7">
        <f>(-C887*SIN(ATAN(Input!$F$5*Input!$F$10))+(M887-$M$18)*COS(ATAN(Input!$F$5*Input!$F$10)))*IF(Input!C875="",0,1)</f>
        <v>0</v>
      </c>
      <c r="O887" s="7">
        <f>(C887*COS(ATAN(Input!$F$5*Input!$F$10))+(M887-$M$18)*SIN(ATAN(Input!$F$5*Input!$F$10)))*IF(Input!C875="",0,1)</f>
        <v>0</v>
      </c>
      <c r="P887" s="7">
        <f t="shared" si="284"/>
        <v>0</v>
      </c>
      <c r="Q887" s="7">
        <f t="shared" si="285"/>
        <v>0</v>
      </c>
      <c r="R887" s="7">
        <f t="shared" si="286"/>
        <v>0</v>
      </c>
      <c r="S887" s="7">
        <f t="shared" si="287"/>
        <v>0</v>
      </c>
      <c r="T887" s="7">
        <f t="shared" si="288"/>
        <v>0</v>
      </c>
      <c r="U887" s="7">
        <f t="shared" si="289"/>
        <v>0</v>
      </c>
      <c r="V887" s="7">
        <f t="shared" si="290"/>
        <v>0</v>
      </c>
      <c r="W887" s="7">
        <f t="shared" si="291"/>
        <v>0</v>
      </c>
      <c r="X887" s="7">
        <f t="shared" si="292"/>
        <v>0</v>
      </c>
      <c r="Y887" s="7">
        <f t="shared" si="293"/>
        <v>0</v>
      </c>
      <c r="Z887" s="7">
        <f t="shared" ca="1" si="294"/>
        <v>0</v>
      </c>
      <c r="AA887" s="7">
        <f t="shared" ca="1" si="295"/>
        <v>0</v>
      </c>
      <c r="AB887" s="7">
        <f t="shared" ca="1" si="296"/>
        <v>0</v>
      </c>
      <c r="AC887" s="3"/>
      <c r="AD887" s="3"/>
    </row>
    <row r="888" spans="1:30" x14ac:dyDescent="0.2">
      <c r="A888" s="20">
        <v>0</v>
      </c>
      <c r="B888" s="20">
        <v>0</v>
      </c>
      <c r="C888" s="8">
        <f>IF(Input!C876="",0,A888-$A$18)</f>
        <v>0</v>
      </c>
      <c r="D888" s="8">
        <f>(B888-Input!$C$6-Input!$F$5*C888)*IF(Input!C876="",0,1)</f>
        <v>0</v>
      </c>
      <c r="E888" s="7">
        <f t="shared" si="276"/>
        <v>0</v>
      </c>
      <c r="F888" s="7">
        <f t="shared" si="277"/>
        <v>0</v>
      </c>
      <c r="G888" s="7">
        <f t="shared" si="278"/>
        <v>0</v>
      </c>
      <c r="H888" s="7">
        <f t="shared" si="279"/>
        <v>0</v>
      </c>
      <c r="I888" s="7">
        <f t="shared" si="280"/>
        <v>0</v>
      </c>
      <c r="J888" s="7">
        <f t="shared" si="281"/>
        <v>0</v>
      </c>
      <c r="K888" s="7">
        <f t="shared" si="282"/>
        <v>0</v>
      </c>
      <c r="L888" s="7">
        <f t="shared" si="283"/>
        <v>0</v>
      </c>
      <c r="M888" s="7">
        <f>Input!C876*Input!$F$10</f>
        <v>0</v>
      </c>
      <c r="N888" s="7">
        <f>(-C888*SIN(ATAN(Input!$F$5*Input!$F$10))+(M888-$M$18)*COS(ATAN(Input!$F$5*Input!$F$10)))*IF(Input!C876="",0,1)</f>
        <v>0</v>
      </c>
      <c r="O888" s="7">
        <f>(C888*COS(ATAN(Input!$F$5*Input!$F$10))+(M888-$M$18)*SIN(ATAN(Input!$F$5*Input!$F$10)))*IF(Input!C876="",0,1)</f>
        <v>0</v>
      </c>
      <c r="P888" s="7">
        <f t="shared" si="284"/>
        <v>0</v>
      </c>
      <c r="Q888" s="7">
        <f t="shared" si="285"/>
        <v>0</v>
      </c>
      <c r="R888" s="7">
        <f t="shared" si="286"/>
        <v>0</v>
      </c>
      <c r="S888" s="7">
        <f t="shared" si="287"/>
        <v>0</v>
      </c>
      <c r="T888" s="7">
        <f t="shared" si="288"/>
        <v>0</v>
      </c>
      <c r="U888" s="7">
        <f t="shared" si="289"/>
        <v>0</v>
      </c>
      <c r="V888" s="7">
        <f t="shared" si="290"/>
        <v>0</v>
      </c>
      <c r="W888" s="7">
        <f t="shared" si="291"/>
        <v>0</v>
      </c>
      <c r="X888" s="7">
        <f t="shared" si="292"/>
        <v>0</v>
      </c>
      <c r="Y888" s="7">
        <f t="shared" si="293"/>
        <v>0</v>
      </c>
      <c r="Z888" s="7">
        <f t="shared" ca="1" si="294"/>
        <v>0</v>
      </c>
      <c r="AA888" s="7">
        <f t="shared" ca="1" si="295"/>
        <v>0</v>
      </c>
      <c r="AB888" s="7">
        <f t="shared" ca="1" si="296"/>
        <v>0</v>
      </c>
      <c r="AC888" s="3"/>
      <c r="AD888" s="3"/>
    </row>
    <row r="889" spans="1:30" x14ac:dyDescent="0.2">
      <c r="A889" s="20">
        <v>0</v>
      </c>
      <c r="B889" s="20">
        <v>0</v>
      </c>
      <c r="C889" s="8">
        <f>IF(Input!C877="",0,A889-$A$18)</f>
        <v>0</v>
      </c>
      <c r="D889" s="8">
        <f>(B889-Input!$C$6-Input!$F$5*C889)*IF(Input!C877="",0,1)</f>
        <v>0</v>
      </c>
      <c r="E889" s="7">
        <f t="shared" si="276"/>
        <v>0</v>
      </c>
      <c r="F889" s="7">
        <f t="shared" si="277"/>
        <v>0</v>
      </c>
      <c r="G889" s="7">
        <f t="shared" si="278"/>
        <v>0</v>
      </c>
      <c r="H889" s="7">
        <f t="shared" si="279"/>
        <v>0</v>
      </c>
      <c r="I889" s="7">
        <f t="shared" si="280"/>
        <v>0</v>
      </c>
      <c r="J889" s="7">
        <f t="shared" si="281"/>
        <v>0</v>
      </c>
      <c r="K889" s="7">
        <f t="shared" si="282"/>
        <v>0</v>
      </c>
      <c r="L889" s="7">
        <f t="shared" si="283"/>
        <v>0</v>
      </c>
      <c r="M889" s="7">
        <f>Input!C877*Input!$F$10</f>
        <v>0</v>
      </c>
      <c r="N889" s="7">
        <f>(-C889*SIN(ATAN(Input!$F$5*Input!$F$10))+(M889-$M$18)*COS(ATAN(Input!$F$5*Input!$F$10)))*IF(Input!C877="",0,1)</f>
        <v>0</v>
      </c>
      <c r="O889" s="7">
        <f>(C889*COS(ATAN(Input!$F$5*Input!$F$10))+(M889-$M$18)*SIN(ATAN(Input!$F$5*Input!$F$10)))*IF(Input!C877="",0,1)</f>
        <v>0</v>
      </c>
      <c r="P889" s="7">
        <f t="shared" si="284"/>
        <v>0</v>
      </c>
      <c r="Q889" s="7">
        <f t="shared" si="285"/>
        <v>0</v>
      </c>
      <c r="R889" s="7">
        <f t="shared" si="286"/>
        <v>0</v>
      </c>
      <c r="S889" s="7">
        <f t="shared" si="287"/>
        <v>0</v>
      </c>
      <c r="T889" s="7">
        <f t="shared" si="288"/>
        <v>0</v>
      </c>
      <c r="U889" s="7">
        <f t="shared" si="289"/>
        <v>0</v>
      </c>
      <c r="V889" s="7">
        <f t="shared" si="290"/>
        <v>0</v>
      </c>
      <c r="W889" s="7">
        <f t="shared" si="291"/>
        <v>0</v>
      </c>
      <c r="X889" s="7">
        <f t="shared" si="292"/>
        <v>0</v>
      </c>
      <c r="Y889" s="7">
        <f t="shared" si="293"/>
        <v>0</v>
      </c>
      <c r="Z889" s="7">
        <f t="shared" ca="1" si="294"/>
        <v>0</v>
      </c>
      <c r="AA889" s="7">
        <f t="shared" ca="1" si="295"/>
        <v>0</v>
      </c>
      <c r="AB889" s="7">
        <f t="shared" ca="1" si="296"/>
        <v>0</v>
      </c>
      <c r="AC889" s="3"/>
      <c r="AD889" s="3"/>
    </row>
    <row r="890" spans="1:30" x14ac:dyDescent="0.2">
      <c r="A890" s="20">
        <v>0</v>
      </c>
      <c r="B890" s="20">
        <v>0</v>
      </c>
      <c r="C890" s="8">
        <f>IF(Input!C878="",0,A890-$A$18)</f>
        <v>0</v>
      </c>
      <c r="D890" s="8">
        <f>(B890-Input!$C$6-Input!$F$5*C890)*IF(Input!C878="",0,1)</f>
        <v>0</v>
      </c>
      <c r="E890" s="7">
        <f t="shared" si="276"/>
        <v>0</v>
      </c>
      <c r="F890" s="7">
        <f t="shared" si="277"/>
        <v>0</v>
      </c>
      <c r="G890" s="7">
        <f t="shared" si="278"/>
        <v>0</v>
      </c>
      <c r="H890" s="7">
        <f t="shared" si="279"/>
        <v>0</v>
      </c>
      <c r="I890" s="7">
        <f t="shared" si="280"/>
        <v>0</v>
      </c>
      <c r="J890" s="7">
        <f t="shared" si="281"/>
        <v>0</v>
      </c>
      <c r="K890" s="7">
        <f t="shared" si="282"/>
        <v>0</v>
      </c>
      <c r="L890" s="7">
        <f t="shared" si="283"/>
        <v>0</v>
      </c>
      <c r="M890" s="7">
        <f>Input!C878*Input!$F$10</f>
        <v>0</v>
      </c>
      <c r="N890" s="7">
        <f>(-C890*SIN(ATAN(Input!$F$5*Input!$F$10))+(M890-$M$18)*COS(ATAN(Input!$F$5*Input!$F$10)))*IF(Input!C878="",0,1)</f>
        <v>0</v>
      </c>
      <c r="O890" s="7">
        <f>(C890*COS(ATAN(Input!$F$5*Input!$F$10))+(M890-$M$18)*SIN(ATAN(Input!$F$5*Input!$F$10)))*IF(Input!C878="",0,1)</f>
        <v>0</v>
      </c>
      <c r="P890" s="7">
        <f t="shared" si="284"/>
        <v>0</v>
      </c>
      <c r="Q890" s="7">
        <f t="shared" si="285"/>
        <v>0</v>
      </c>
      <c r="R890" s="7">
        <f t="shared" si="286"/>
        <v>0</v>
      </c>
      <c r="S890" s="7">
        <f t="shared" si="287"/>
        <v>0</v>
      </c>
      <c r="T890" s="7">
        <f t="shared" si="288"/>
        <v>0</v>
      </c>
      <c r="U890" s="7">
        <f t="shared" si="289"/>
        <v>0</v>
      </c>
      <c r="V890" s="7">
        <f t="shared" si="290"/>
        <v>0</v>
      </c>
      <c r="W890" s="7">
        <f t="shared" si="291"/>
        <v>0</v>
      </c>
      <c r="X890" s="7">
        <f t="shared" si="292"/>
        <v>0</v>
      </c>
      <c r="Y890" s="7">
        <f t="shared" si="293"/>
        <v>0</v>
      </c>
      <c r="Z890" s="7">
        <f t="shared" ca="1" si="294"/>
        <v>0</v>
      </c>
      <c r="AA890" s="7">
        <f t="shared" ca="1" si="295"/>
        <v>0</v>
      </c>
      <c r="AB890" s="7">
        <f t="shared" ca="1" si="296"/>
        <v>0</v>
      </c>
      <c r="AC890" s="3"/>
      <c r="AD890" s="3"/>
    </row>
    <row r="891" spans="1:30" x14ac:dyDescent="0.2">
      <c r="A891" s="20">
        <v>0</v>
      </c>
      <c r="B891" s="20">
        <v>0</v>
      </c>
      <c r="C891" s="8">
        <f>IF(Input!C879="",0,A891-$A$18)</f>
        <v>0</v>
      </c>
      <c r="D891" s="8">
        <f>(B891-Input!$C$6-Input!$F$5*C891)*IF(Input!C879="",0,1)</f>
        <v>0</v>
      </c>
      <c r="E891" s="7">
        <f t="shared" si="276"/>
        <v>0</v>
      </c>
      <c r="F891" s="7">
        <f t="shared" si="277"/>
        <v>0</v>
      </c>
      <c r="G891" s="7">
        <f t="shared" si="278"/>
        <v>0</v>
      </c>
      <c r="H891" s="7">
        <f t="shared" si="279"/>
        <v>0</v>
      </c>
      <c r="I891" s="7">
        <f t="shared" si="280"/>
        <v>0</v>
      </c>
      <c r="J891" s="7">
        <f t="shared" si="281"/>
        <v>0</v>
      </c>
      <c r="K891" s="7">
        <f t="shared" si="282"/>
        <v>0</v>
      </c>
      <c r="L891" s="7">
        <f t="shared" si="283"/>
        <v>0</v>
      </c>
      <c r="M891" s="7">
        <f>Input!C879*Input!$F$10</f>
        <v>0</v>
      </c>
      <c r="N891" s="7">
        <f>(-C891*SIN(ATAN(Input!$F$5*Input!$F$10))+(M891-$M$18)*COS(ATAN(Input!$F$5*Input!$F$10)))*IF(Input!C879="",0,1)</f>
        <v>0</v>
      </c>
      <c r="O891" s="7">
        <f>(C891*COS(ATAN(Input!$F$5*Input!$F$10))+(M891-$M$18)*SIN(ATAN(Input!$F$5*Input!$F$10)))*IF(Input!C879="",0,1)</f>
        <v>0</v>
      </c>
      <c r="P891" s="7">
        <f t="shared" si="284"/>
        <v>0</v>
      </c>
      <c r="Q891" s="7">
        <f t="shared" si="285"/>
        <v>0</v>
      </c>
      <c r="R891" s="7">
        <f t="shared" si="286"/>
        <v>0</v>
      </c>
      <c r="S891" s="7">
        <f t="shared" si="287"/>
        <v>0</v>
      </c>
      <c r="T891" s="7">
        <f t="shared" si="288"/>
        <v>0</v>
      </c>
      <c r="U891" s="7">
        <f t="shared" si="289"/>
        <v>0</v>
      </c>
      <c r="V891" s="7">
        <f t="shared" si="290"/>
        <v>0</v>
      </c>
      <c r="W891" s="7">
        <f t="shared" si="291"/>
        <v>0</v>
      </c>
      <c r="X891" s="7">
        <f t="shared" si="292"/>
        <v>0</v>
      </c>
      <c r="Y891" s="7">
        <f t="shared" si="293"/>
        <v>0</v>
      </c>
      <c r="Z891" s="7">
        <f t="shared" ca="1" si="294"/>
        <v>0</v>
      </c>
      <c r="AA891" s="7">
        <f t="shared" ca="1" si="295"/>
        <v>0</v>
      </c>
      <c r="AB891" s="7">
        <f t="shared" ca="1" si="296"/>
        <v>0</v>
      </c>
      <c r="AC891" s="3"/>
      <c r="AD891" s="3"/>
    </row>
    <row r="892" spans="1:30" x14ac:dyDescent="0.2">
      <c r="A892" s="20">
        <v>0</v>
      </c>
      <c r="B892" s="20">
        <v>0</v>
      </c>
      <c r="C892" s="8">
        <f>IF(Input!C880="",0,A892-$A$18)</f>
        <v>0</v>
      </c>
      <c r="D892" s="8">
        <f>(B892-Input!$C$6-Input!$F$5*C892)*IF(Input!C880="",0,1)</f>
        <v>0</v>
      </c>
      <c r="E892" s="7">
        <f t="shared" si="276"/>
        <v>0</v>
      </c>
      <c r="F892" s="7">
        <f t="shared" si="277"/>
        <v>0</v>
      </c>
      <c r="G892" s="7">
        <f t="shared" si="278"/>
        <v>0</v>
      </c>
      <c r="H892" s="7">
        <f t="shared" si="279"/>
        <v>0</v>
      </c>
      <c r="I892" s="7">
        <f t="shared" si="280"/>
        <v>0</v>
      </c>
      <c r="J892" s="7">
        <f t="shared" si="281"/>
        <v>0</v>
      </c>
      <c r="K892" s="7">
        <f t="shared" si="282"/>
        <v>0</v>
      </c>
      <c r="L892" s="7">
        <f t="shared" si="283"/>
        <v>0</v>
      </c>
      <c r="M892" s="7">
        <f>Input!C880*Input!$F$10</f>
        <v>0</v>
      </c>
      <c r="N892" s="7">
        <f>(-C892*SIN(ATAN(Input!$F$5*Input!$F$10))+(M892-$M$18)*COS(ATAN(Input!$F$5*Input!$F$10)))*IF(Input!C880="",0,1)</f>
        <v>0</v>
      </c>
      <c r="O892" s="7">
        <f>(C892*COS(ATAN(Input!$F$5*Input!$F$10))+(M892-$M$18)*SIN(ATAN(Input!$F$5*Input!$F$10)))*IF(Input!C880="",0,1)</f>
        <v>0</v>
      </c>
      <c r="P892" s="7">
        <f t="shared" si="284"/>
        <v>0</v>
      </c>
      <c r="Q892" s="7">
        <f t="shared" si="285"/>
        <v>0</v>
      </c>
      <c r="R892" s="7">
        <f t="shared" si="286"/>
        <v>0</v>
      </c>
      <c r="S892" s="7">
        <f t="shared" si="287"/>
        <v>0</v>
      </c>
      <c r="T892" s="7">
        <f t="shared" si="288"/>
        <v>0</v>
      </c>
      <c r="U892" s="7">
        <f t="shared" si="289"/>
        <v>0</v>
      </c>
      <c r="V892" s="7">
        <f t="shared" si="290"/>
        <v>0</v>
      </c>
      <c r="W892" s="7">
        <f t="shared" si="291"/>
        <v>0</v>
      </c>
      <c r="X892" s="7">
        <f t="shared" si="292"/>
        <v>0</v>
      </c>
      <c r="Y892" s="7">
        <f t="shared" si="293"/>
        <v>0</v>
      </c>
      <c r="Z892" s="7">
        <f t="shared" ca="1" si="294"/>
        <v>0</v>
      </c>
      <c r="AA892" s="7">
        <f t="shared" ca="1" si="295"/>
        <v>0</v>
      </c>
      <c r="AB892" s="7">
        <f t="shared" ca="1" si="296"/>
        <v>0</v>
      </c>
      <c r="AC892" s="3"/>
      <c r="AD892" s="3"/>
    </row>
    <row r="893" spans="1:30" x14ac:dyDescent="0.2">
      <c r="A893" s="20">
        <v>0</v>
      </c>
      <c r="B893" s="20">
        <v>0</v>
      </c>
      <c r="C893" s="8">
        <f>IF(Input!C881="",0,A893-$A$18)</f>
        <v>0</v>
      </c>
      <c r="D893" s="8">
        <f>(B893-Input!$C$6-Input!$F$5*C893)*IF(Input!C881="",0,1)</f>
        <v>0</v>
      </c>
      <c r="E893" s="7">
        <f t="shared" si="276"/>
        <v>0</v>
      </c>
      <c r="F893" s="7">
        <f t="shared" si="277"/>
        <v>0</v>
      </c>
      <c r="G893" s="7">
        <f t="shared" si="278"/>
        <v>0</v>
      </c>
      <c r="H893" s="7">
        <f t="shared" si="279"/>
        <v>0</v>
      </c>
      <c r="I893" s="7">
        <f t="shared" si="280"/>
        <v>0</v>
      </c>
      <c r="J893" s="7">
        <f t="shared" si="281"/>
        <v>0</v>
      </c>
      <c r="K893" s="7">
        <f t="shared" si="282"/>
        <v>0</v>
      </c>
      <c r="L893" s="7">
        <f t="shared" si="283"/>
        <v>0</v>
      </c>
      <c r="M893" s="7">
        <f>Input!C881*Input!$F$10</f>
        <v>0</v>
      </c>
      <c r="N893" s="7">
        <f>(-C893*SIN(ATAN(Input!$F$5*Input!$F$10))+(M893-$M$18)*COS(ATAN(Input!$F$5*Input!$F$10)))*IF(Input!C881="",0,1)</f>
        <v>0</v>
      </c>
      <c r="O893" s="7">
        <f>(C893*COS(ATAN(Input!$F$5*Input!$F$10))+(M893-$M$18)*SIN(ATAN(Input!$F$5*Input!$F$10)))*IF(Input!C881="",0,1)</f>
        <v>0</v>
      </c>
      <c r="P893" s="7">
        <f t="shared" si="284"/>
        <v>0</v>
      </c>
      <c r="Q893" s="7">
        <f t="shared" si="285"/>
        <v>0</v>
      </c>
      <c r="R893" s="7">
        <f t="shared" si="286"/>
        <v>0</v>
      </c>
      <c r="S893" s="7">
        <f t="shared" si="287"/>
        <v>0</v>
      </c>
      <c r="T893" s="7">
        <f t="shared" si="288"/>
        <v>0</v>
      </c>
      <c r="U893" s="7">
        <f t="shared" si="289"/>
        <v>0</v>
      </c>
      <c r="V893" s="7">
        <f t="shared" si="290"/>
        <v>0</v>
      </c>
      <c r="W893" s="7">
        <f t="shared" si="291"/>
        <v>0</v>
      </c>
      <c r="X893" s="7">
        <f t="shared" si="292"/>
        <v>0</v>
      </c>
      <c r="Y893" s="7">
        <f t="shared" si="293"/>
        <v>0</v>
      </c>
      <c r="Z893" s="7">
        <f t="shared" ca="1" si="294"/>
        <v>0</v>
      </c>
      <c r="AA893" s="7">
        <f t="shared" ca="1" si="295"/>
        <v>0</v>
      </c>
      <c r="AB893" s="7">
        <f t="shared" ca="1" si="296"/>
        <v>0</v>
      </c>
      <c r="AC893" s="3"/>
      <c r="AD893" s="3"/>
    </row>
    <row r="894" spans="1:30" x14ac:dyDescent="0.2">
      <c r="A894" s="20">
        <v>0</v>
      </c>
      <c r="B894" s="20">
        <v>0</v>
      </c>
      <c r="C894" s="8">
        <f>IF(Input!C882="",0,A894-$A$18)</f>
        <v>0</v>
      </c>
      <c r="D894" s="8">
        <f>(B894-Input!$C$6-Input!$F$5*C894)*IF(Input!C882="",0,1)</f>
        <v>0</v>
      </c>
      <c r="E894" s="7">
        <f t="shared" si="276"/>
        <v>0</v>
      </c>
      <c r="F894" s="7">
        <f t="shared" si="277"/>
        <v>0</v>
      </c>
      <c r="G894" s="7">
        <f t="shared" si="278"/>
        <v>0</v>
      </c>
      <c r="H894" s="7">
        <f t="shared" si="279"/>
        <v>0</v>
      </c>
      <c r="I894" s="7">
        <f t="shared" si="280"/>
        <v>0</v>
      </c>
      <c r="J894" s="7">
        <f t="shared" si="281"/>
        <v>0</v>
      </c>
      <c r="K894" s="7">
        <f t="shared" si="282"/>
        <v>0</v>
      </c>
      <c r="L894" s="7">
        <f t="shared" si="283"/>
        <v>0</v>
      </c>
      <c r="M894" s="7">
        <f>Input!C882*Input!$F$10</f>
        <v>0</v>
      </c>
      <c r="N894" s="7">
        <f>(-C894*SIN(ATAN(Input!$F$5*Input!$F$10))+(M894-$M$18)*COS(ATAN(Input!$F$5*Input!$F$10)))*IF(Input!C882="",0,1)</f>
        <v>0</v>
      </c>
      <c r="O894" s="7">
        <f>(C894*COS(ATAN(Input!$F$5*Input!$F$10))+(M894-$M$18)*SIN(ATAN(Input!$F$5*Input!$F$10)))*IF(Input!C882="",0,1)</f>
        <v>0</v>
      </c>
      <c r="P894" s="7">
        <f t="shared" si="284"/>
        <v>0</v>
      </c>
      <c r="Q894" s="7">
        <f t="shared" si="285"/>
        <v>0</v>
      </c>
      <c r="R894" s="7">
        <f t="shared" si="286"/>
        <v>0</v>
      </c>
      <c r="S894" s="7">
        <f t="shared" si="287"/>
        <v>0</v>
      </c>
      <c r="T894" s="7">
        <f t="shared" si="288"/>
        <v>0</v>
      </c>
      <c r="U894" s="7">
        <f t="shared" si="289"/>
        <v>0</v>
      </c>
      <c r="V894" s="7">
        <f t="shared" si="290"/>
        <v>0</v>
      </c>
      <c r="W894" s="7">
        <f t="shared" si="291"/>
        <v>0</v>
      </c>
      <c r="X894" s="7">
        <f t="shared" si="292"/>
        <v>0</v>
      </c>
      <c r="Y894" s="7">
        <f t="shared" si="293"/>
        <v>0</v>
      </c>
      <c r="Z894" s="7">
        <f t="shared" ca="1" si="294"/>
        <v>0</v>
      </c>
      <c r="AA894" s="7">
        <f t="shared" ca="1" si="295"/>
        <v>0</v>
      </c>
      <c r="AB894" s="7">
        <f t="shared" ca="1" si="296"/>
        <v>0</v>
      </c>
      <c r="AC894" s="3"/>
      <c r="AD894" s="3"/>
    </row>
    <row r="895" spans="1:30" x14ac:dyDescent="0.2">
      <c r="A895" s="20">
        <v>0</v>
      </c>
      <c r="B895" s="20">
        <v>0</v>
      </c>
      <c r="C895" s="8">
        <f>IF(Input!C883="",0,A895-$A$18)</f>
        <v>0</v>
      </c>
      <c r="D895" s="8">
        <f>(B895-Input!$C$6-Input!$F$5*C895)*IF(Input!C883="",0,1)</f>
        <v>0</v>
      </c>
      <c r="E895" s="7">
        <f t="shared" si="276"/>
        <v>0</v>
      </c>
      <c r="F895" s="7">
        <f t="shared" si="277"/>
        <v>0</v>
      </c>
      <c r="G895" s="7">
        <f t="shared" si="278"/>
        <v>0</v>
      </c>
      <c r="H895" s="7">
        <f t="shared" si="279"/>
        <v>0</v>
      </c>
      <c r="I895" s="7">
        <f t="shared" si="280"/>
        <v>0</v>
      </c>
      <c r="J895" s="7">
        <f t="shared" si="281"/>
        <v>0</v>
      </c>
      <c r="K895" s="7">
        <f t="shared" si="282"/>
        <v>0</v>
      </c>
      <c r="L895" s="7">
        <f t="shared" si="283"/>
        <v>0</v>
      </c>
      <c r="M895" s="7">
        <f>Input!C883*Input!$F$10</f>
        <v>0</v>
      </c>
      <c r="N895" s="7">
        <f>(-C895*SIN(ATAN(Input!$F$5*Input!$F$10))+(M895-$M$18)*COS(ATAN(Input!$F$5*Input!$F$10)))*IF(Input!C883="",0,1)</f>
        <v>0</v>
      </c>
      <c r="O895" s="7">
        <f>(C895*COS(ATAN(Input!$F$5*Input!$F$10))+(M895-$M$18)*SIN(ATAN(Input!$F$5*Input!$F$10)))*IF(Input!C883="",0,1)</f>
        <v>0</v>
      </c>
      <c r="P895" s="7">
        <f t="shared" si="284"/>
        <v>0</v>
      </c>
      <c r="Q895" s="7">
        <f t="shared" si="285"/>
        <v>0</v>
      </c>
      <c r="R895" s="7">
        <f t="shared" si="286"/>
        <v>0</v>
      </c>
      <c r="S895" s="7">
        <f t="shared" si="287"/>
        <v>0</v>
      </c>
      <c r="T895" s="7">
        <f t="shared" si="288"/>
        <v>0</v>
      </c>
      <c r="U895" s="7">
        <f t="shared" si="289"/>
        <v>0</v>
      </c>
      <c r="V895" s="7">
        <f t="shared" si="290"/>
        <v>0</v>
      </c>
      <c r="W895" s="7">
        <f t="shared" si="291"/>
        <v>0</v>
      </c>
      <c r="X895" s="7">
        <f t="shared" si="292"/>
        <v>0</v>
      </c>
      <c r="Y895" s="7">
        <f t="shared" si="293"/>
        <v>0</v>
      </c>
      <c r="Z895" s="7">
        <f t="shared" ca="1" si="294"/>
        <v>0</v>
      </c>
      <c r="AA895" s="7">
        <f t="shared" ca="1" si="295"/>
        <v>0</v>
      </c>
      <c r="AB895" s="7">
        <f t="shared" ca="1" si="296"/>
        <v>0</v>
      </c>
      <c r="AC895" s="3"/>
      <c r="AD895" s="3"/>
    </row>
    <row r="896" spans="1:30" x14ac:dyDescent="0.2">
      <c r="A896" s="20">
        <v>0</v>
      </c>
      <c r="B896" s="20">
        <v>0</v>
      </c>
      <c r="C896" s="8">
        <f>IF(Input!C884="",0,A896-$A$18)</f>
        <v>0</v>
      </c>
      <c r="D896" s="8">
        <f>(B896-Input!$C$6-Input!$F$5*C896)*IF(Input!C884="",0,1)</f>
        <v>0</v>
      </c>
      <c r="E896" s="7">
        <f t="shared" si="276"/>
        <v>0</v>
      </c>
      <c r="F896" s="7">
        <f t="shared" si="277"/>
        <v>0</v>
      </c>
      <c r="G896" s="7">
        <f t="shared" si="278"/>
        <v>0</v>
      </c>
      <c r="H896" s="7">
        <f t="shared" si="279"/>
        <v>0</v>
      </c>
      <c r="I896" s="7">
        <f t="shared" si="280"/>
        <v>0</v>
      </c>
      <c r="J896" s="7">
        <f t="shared" si="281"/>
        <v>0</v>
      </c>
      <c r="K896" s="7">
        <f t="shared" si="282"/>
        <v>0</v>
      </c>
      <c r="L896" s="7">
        <f t="shared" si="283"/>
        <v>0</v>
      </c>
      <c r="M896" s="7">
        <f>Input!C884*Input!$F$10</f>
        <v>0</v>
      </c>
      <c r="N896" s="7">
        <f>(-C896*SIN(ATAN(Input!$F$5*Input!$F$10))+(M896-$M$18)*COS(ATAN(Input!$F$5*Input!$F$10)))*IF(Input!C884="",0,1)</f>
        <v>0</v>
      </c>
      <c r="O896" s="7">
        <f>(C896*COS(ATAN(Input!$F$5*Input!$F$10))+(M896-$M$18)*SIN(ATAN(Input!$F$5*Input!$F$10)))*IF(Input!C884="",0,1)</f>
        <v>0</v>
      </c>
      <c r="P896" s="7">
        <f t="shared" si="284"/>
        <v>0</v>
      </c>
      <c r="Q896" s="7">
        <f t="shared" si="285"/>
        <v>0</v>
      </c>
      <c r="R896" s="7">
        <f t="shared" si="286"/>
        <v>0</v>
      </c>
      <c r="S896" s="7">
        <f t="shared" si="287"/>
        <v>0</v>
      </c>
      <c r="T896" s="7">
        <f t="shared" si="288"/>
        <v>0</v>
      </c>
      <c r="U896" s="7">
        <f t="shared" si="289"/>
        <v>0</v>
      </c>
      <c r="V896" s="7">
        <f t="shared" si="290"/>
        <v>0</v>
      </c>
      <c r="W896" s="7">
        <f t="shared" si="291"/>
        <v>0</v>
      </c>
      <c r="X896" s="7">
        <f t="shared" si="292"/>
        <v>0</v>
      </c>
      <c r="Y896" s="7">
        <f t="shared" si="293"/>
        <v>0</v>
      </c>
      <c r="Z896" s="7">
        <f t="shared" ca="1" si="294"/>
        <v>0</v>
      </c>
      <c r="AA896" s="7">
        <f t="shared" ca="1" si="295"/>
        <v>0</v>
      </c>
      <c r="AB896" s="7">
        <f t="shared" ca="1" si="296"/>
        <v>0</v>
      </c>
      <c r="AC896" s="3"/>
      <c r="AD896" s="3"/>
    </row>
    <row r="897" spans="1:30" x14ac:dyDescent="0.2">
      <c r="A897" s="20">
        <v>0</v>
      </c>
      <c r="B897" s="20">
        <v>0</v>
      </c>
      <c r="C897" s="8">
        <f>IF(Input!C885="",0,A897-$A$18)</f>
        <v>0</v>
      </c>
      <c r="D897" s="8">
        <f>(B897-Input!$C$6-Input!$F$5*C897)*IF(Input!C885="",0,1)</f>
        <v>0</v>
      </c>
      <c r="E897" s="7">
        <f t="shared" si="276"/>
        <v>0</v>
      </c>
      <c r="F897" s="7">
        <f t="shared" si="277"/>
        <v>0</v>
      </c>
      <c r="G897" s="7">
        <f t="shared" si="278"/>
        <v>0</v>
      </c>
      <c r="H897" s="7">
        <f t="shared" si="279"/>
        <v>0</v>
      </c>
      <c r="I897" s="7">
        <f t="shared" si="280"/>
        <v>0</v>
      </c>
      <c r="J897" s="7">
        <f t="shared" si="281"/>
        <v>0</v>
      </c>
      <c r="K897" s="7">
        <f t="shared" si="282"/>
        <v>0</v>
      </c>
      <c r="L897" s="7">
        <f t="shared" si="283"/>
        <v>0</v>
      </c>
      <c r="M897" s="7">
        <f>Input!C885*Input!$F$10</f>
        <v>0</v>
      </c>
      <c r="N897" s="7">
        <f>(-C897*SIN(ATAN(Input!$F$5*Input!$F$10))+(M897-$M$18)*COS(ATAN(Input!$F$5*Input!$F$10)))*IF(Input!C885="",0,1)</f>
        <v>0</v>
      </c>
      <c r="O897" s="7">
        <f>(C897*COS(ATAN(Input!$F$5*Input!$F$10))+(M897-$M$18)*SIN(ATAN(Input!$F$5*Input!$F$10)))*IF(Input!C885="",0,1)</f>
        <v>0</v>
      </c>
      <c r="P897" s="7">
        <f t="shared" si="284"/>
        <v>0</v>
      </c>
      <c r="Q897" s="7">
        <f t="shared" si="285"/>
        <v>0</v>
      </c>
      <c r="R897" s="7">
        <f t="shared" si="286"/>
        <v>0</v>
      </c>
      <c r="S897" s="7">
        <f t="shared" si="287"/>
        <v>0</v>
      </c>
      <c r="T897" s="7">
        <f t="shared" si="288"/>
        <v>0</v>
      </c>
      <c r="U897" s="7">
        <f t="shared" si="289"/>
        <v>0</v>
      </c>
      <c r="V897" s="7">
        <f t="shared" si="290"/>
        <v>0</v>
      </c>
      <c r="W897" s="7">
        <f t="shared" si="291"/>
        <v>0</v>
      </c>
      <c r="X897" s="7">
        <f t="shared" si="292"/>
        <v>0</v>
      </c>
      <c r="Y897" s="7">
        <f t="shared" si="293"/>
        <v>0</v>
      </c>
      <c r="Z897" s="7">
        <f t="shared" ca="1" si="294"/>
        <v>0</v>
      </c>
      <c r="AA897" s="7">
        <f t="shared" ca="1" si="295"/>
        <v>0</v>
      </c>
      <c r="AB897" s="7">
        <f t="shared" ca="1" si="296"/>
        <v>0</v>
      </c>
      <c r="AC897" s="3"/>
      <c r="AD897" s="3"/>
    </row>
    <row r="898" spans="1:30" x14ac:dyDescent="0.2">
      <c r="A898" s="20">
        <v>0</v>
      </c>
      <c r="B898" s="20">
        <v>0</v>
      </c>
      <c r="C898" s="8">
        <f>IF(Input!C886="",0,A898-$A$18)</f>
        <v>0</v>
      </c>
      <c r="D898" s="8">
        <f>(B898-Input!$C$6-Input!$F$5*C898)*IF(Input!C886="",0,1)</f>
        <v>0</v>
      </c>
      <c r="E898" s="7">
        <f t="shared" si="276"/>
        <v>0</v>
      </c>
      <c r="F898" s="7">
        <f t="shared" si="277"/>
        <v>0</v>
      </c>
      <c r="G898" s="7">
        <f t="shared" si="278"/>
        <v>0</v>
      </c>
      <c r="H898" s="7">
        <f t="shared" si="279"/>
        <v>0</v>
      </c>
      <c r="I898" s="7">
        <f t="shared" si="280"/>
        <v>0</v>
      </c>
      <c r="J898" s="7">
        <f t="shared" si="281"/>
        <v>0</v>
      </c>
      <c r="K898" s="7">
        <f t="shared" si="282"/>
        <v>0</v>
      </c>
      <c r="L898" s="7">
        <f t="shared" si="283"/>
        <v>0</v>
      </c>
      <c r="M898" s="7">
        <f>Input!C886*Input!$F$10</f>
        <v>0</v>
      </c>
      <c r="N898" s="7">
        <f>(-C898*SIN(ATAN(Input!$F$5*Input!$F$10))+(M898-$M$18)*COS(ATAN(Input!$F$5*Input!$F$10)))*IF(Input!C886="",0,1)</f>
        <v>0</v>
      </c>
      <c r="O898" s="7">
        <f>(C898*COS(ATAN(Input!$F$5*Input!$F$10))+(M898-$M$18)*SIN(ATAN(Input!$F$5*Input!$F$10)))*IF(Input!C886="",0,1)</f>
        <v>0</v>
      </c>
      <c r="P898" s="7">
        <f t="shared" si="284"/>
        <v>0</v>
      </c>
      <c r="Q898" s="7">
        <f t="shared" si="285"/>
        <v>0</v>
      </c>
      <c r="R898" s="7">
        <f t="shared" si="286"/>
        <v>0</v>
      </c>
      <c r="S898" s="7">
        <f t="shared" si="287"/>
        <v>0</v>
      </c>
      <c r="T898" s="7">
        <f t="shared" si="288"/>
        <v>0</v>
      </c>
      <c r="U898" s="7">
        <f t="shared" si="289"/>
        <v>0</v>
      </c>
      <c r="V898" s="7">
        <f t="shared" si="290"/>
        <v>0</v>
      </c>
      <c r="W898" s="7">
        <f t="shared" si="291"/>
        <v>0</v>
      </c>
      <c r="X898" s="7">
        <f t="shared" si="292"/>
        <v>0</v>
      </c>
      <c r="Y898" s="7">
        <f t="shared" si="293"/>
        <v>0</v>
      </c>
      <c r="Z898" s="7">
        <f t="shared" ca="1" si="294"/>
        <v>0</v>
      </c>
      <c r="AA898" s="7">
        <f t="shared" ca="1" si="295"/>
        <v>0</v>
      </c>
      <c r="AB898" s="7">
        <f t="shared" ca="1" si="296"/>
        <v>0</v>
      </c>
      <c r="AC898" s="3"/>
      <c r="AD898" s="3"/>
    </row>
    <row r="899" spans="1:30" x14ac:dyDescent="0.2">
      <c r="A899" s="20">
        <v>0</v>
      </c>
      <c r="B899" s="20">
        <v>0</v>
      </c>
      <c r="C899" s="8">
        <f>IF(Input!C887="",0,A899-$A$18)</f>
        <v>0</v>
      </c>
      <c r="D899" s="8">
        <f>(B899-Input!$C$6-Input!$F$5*C899)*IF(Input!C887="",0,1)</f>
        <v>0</v>
      </c>
      <c r="E899" s="7">
        <f t="shared" si="276"/>
        <v>0</v>
      </c>
      <c r="F899" s="7">
        <f t="shared" si="277"/>
        <v>0</v>
      </c>
      <c r="G899" s="7">
        <f t="shared" si="278"/>
        <v>0</v>
      </c>
      <c r="H899" s="7">
        <f t="shared" si="279"/>
        <v>0</v>
      </c>
      <c r="I899" s="7">
        <f t="shared" si="280"/>
        <v>0</v>
      </c>
      <c r="J899" s="7">
        <f t="shared" si="281"/>
        <v>0</v>
      </c>
      <c r="K899" s="7">
        <f t="shared" si="282"/>
        <v>0</v>
      </c>
      <c r="L899" s="7">
        <f t="shared" si="283"/>
        <v>0</v>
      </c>
      <c r="M899" s="7">
        <f>Input!C887*Input!$F$10</f>
        <v>0</v>
      </c>
      <c r="N899" s="7">
        <f>(-C899*SIN(ATAN(Input!$F$5*Input!$F$10))+(M899-$M$18)*COS(ATAN(Input!$F$5*Input!$F$10)))*IF(Input!C887="",0,1)</f>
        <v>0</v>
      </c>
      <c r="O899" s="7">
        <f>(C899*COS(ATAN(Input!$F$5*Input!$F$10))+(M899-$M$18)*SIN(ATAN(Input!$F$5*Input!$F$10)))*IF(Input!C887="",0,1)</f>
        <v>0</v>
      </c>
      <c r="P899" s="7">
        <f t="shared" si="284"/>
        <v>0</v>
      </c>
      <c r="Q899" s="7">
        <f t="shared" si="285"/>
        <v>0</v>
      </c>
      <c r="R899" s="7">
        <f t="shared" si="286"/>
        <v>0</v>
      </c>
      <c r="S899" s="7">
        <f t="shared" si="287"/>
        <v>0</v>
      </c>
      <c r="T899" s="7">
        <f t="shared" si="288"/>
        <v>0</v>
      </c>
      <c r="U899" s="7">
        <f t="shared" si="289"/>
        <v>0</v>
      </c>
      <c r="V899" s="7">
        <f t="shared" si="290"/>
        <v>0</v>
      </c>
      <c r="W899" s="7">
        <f t="shared" si="291"/>
        <v>0</v>
      </c>
      <c r="X899" s="7">
        <f t="shared" si="292"/>
        <v>0</v>
      </c>
      <c r="Y899" s="7">
        <f t="shared" si="293"/>
        <v>0</v>
      </c>
      <c r="Z899" s="7">
        <f t="shared" ca="1" si="294"/>
        <v>0</v>
      </c>
      <c r="AA899" s="7">
        <f t="shared" ca="1" si="295"/>
        <v>0</v>
      </c>
      <c r="AB899" s="7">
        <f t="shared" ca="1" si="296"/>
        <v>0</v>
      </c>
      <c r="AC899" s="3"/>
      <c r="AD899" s="3"/>
    </row>
    <row r="900" spans="1:30" x14ac:dyDescent="0.2">
      <c r="A900" s="20">
        <v>0</v>
      </c>
      <c r="B900" s="20">
        <v>0</v>
      </c>
      <c r="C900" s="8">
        <f>IF(Input!C888="",0,A900-$A$18)</f>
        <v>0</v>
      </c>
      <c r="D900" s="8">
        <f>(B900-Input!$C$6-Input!$F$5*C900)*IF(Input!C888="",0,1)</f>
        <v>0</v>
      </c>
      <c r="E900" s="7">
        <f t="shared" si="276"/>
        <v>0</v>
      </c>
      <c r="F900" s="7">
        <f t="shared" si="277"/>
        <v>0</v>
      </c>
      <c r="G900" s="7">
        <f t="shared" si="278"/>
        <v>0</v>
      </c>
      <c r="H900" s="7">
        <f t="shared" si="279"/>
        <v>0</v>
      </c>
      <c r="I900" s="7">
        <f t="shared" si="280"/>
        <v>0</v>
      </c>
      <c r="J900" s="7">
        <f t="shared" si="281"/>
        <v>0</v>
      </c>
      <c r="K900" s="7">
        <f t="shared" si="282"/>
        <v>0</v>
      </c>
      <c r="L900" s="7">
        <f t="shared" si="283"/>
        <v>0</v>
      </c>
      <c r="M900" s="7">
        <f>Input!C888*Input!$F$10</f>
        <v>0</v>
      </c>
      <c r="N900" s="7">
        <f>(-C900*SIN(ATAN(Input!$F$5*Input!$F$10))+(M900-$M$18)*COS(ATAN(Input!$F$5*Input!$F$10)))*IF(Input!C888="",0,1)</f>
        <v>0</v>
      </c>
      <c r="O900" s="7">
        <f>(C900*COS(ATAN(Input!$F$5*Input!$F$10))+(M900-$M$18)*SIN(ATAN(Input!$F$5*Input!$F$10)))*IF(Input!C888="",0,1)</f>
        <v>0</v>
      </c>
      <c r="P900" s="7">
        <f t="shared" si="284"/>
        <v>0</v>
      </c>
      <c r="Q900" s="7">
        <f t="shared" si="285"/>
        <v>0</v>
      </c>
      <c r="R900" s="7">
        <f t="shared" si="286"/>
        <v>0</v>
      </c>
      <c r="S900" s="7">
        <f t="shared" si="287"/>
        <v>0</v>
      </c>
      <c r="T900" s="7">
        <f t="shared" si="288"/>
        <v>0</v>
      </c>
      <c r="U900" s="7">
        <f t="shared" si="289"/>
        <v>0</v>
      </c>
      <c r="V900" s="7">
        <f t="shared" si="290"/>
        <v>0</v>
      </c>
      <c r="W900" s="7">
        <f t="shared" si="291"/>
        <v>0</v>
      </c>
      <c r="X900" s="7">
        <f t="shared" si="292"/>
        <v>0</v>
      </c>
      <c r="Y900" s="7">
        <f t="shared" si="293"/>
        <v>0</v>
      </c>
      <c r="Z900" s="7">
        <f t="shared" ca="1" si="294"/>
        <v>0</v>
      </c>
      <c r="AA900" s="7">
        <f t="shared" ca="1" si="295"/>
        <v>0</v>
      </c>
      <c r="AB900" s="7">
        <f t="shared" ca="1" si="296"/>
        <v>0</v>
      </c>
      <c r="AC900" s="3"/>
      <c r="AD900" s="3"/>
    </row>
    <row r="901" spans="1:30" x14ac:dyDescent="0.2">
      <c r="A901" s="20">
        <v>0</v>
      </c>
      <c r="B901" s="20">
        <v>0</v>
      </c>
      <c r="C901" s="8">
        <f>IF(Input!C889="",0,A901-$A$18)</f>
        <v>0</v>
      </c>
      <c r="D901" s="8">
        <f>(B901-Input!$C$6-Input!$F$5*C901)*IF(Input!C889="",0,1)</f>
        <v>0</v>
      </c>
      <c r="E901" s="7">
        <f t="shared" si="276"/>
        <v>0</v>
      </c>
      <c r="F901" s="7">
        <f t="shared" si="277"/>
        <v>0</v>
      </c>
      <c r="G901" s="7">
        <f t="shared" si="278"/>
        <v>0</v>
      </c>
      <c r="H901" s="7">
        <f t="shared" si="279"/>
        <v>0</v>
      </c>
      <c r="I901" s="7">
        <f t="shared" si="280"/>
        <v>0</v>
      </c>
      <c r="J901" s="7">
        <f t="shared" si="281"/>
        <v>0</v>
      </c>
      <c r="K901" s="7">
        <f t="shared" si="282"/>
        <v>0</v>
      </c>
      <c r="L901" s="7">
        <f t="shared" si="283"/>
        <v>0</v>
      </c>
      <c r="M901" s="7">
        <f>Input!C889*Input!$F$10</f>
        <v>0</v>
      </c>
      <c r="N901" s="7">
        <f>(-C901*SIN(ATAN(Input!$F$5*Input!$F$10))+(M901-$M$18)*COS(ATAN(Input!$F$5*Input!$F$10)))*IF(Input!C889="",0,1)</f>
        <v>0</v>
      </c>
      <c r="O901" s="7">
        <f>(C901*COS(ATAN(Input!$F$5*Input!$F$10))+(M901-$M$18)*SIN(ATAN(Input!$F$5*Input!$F$10)))*IF(Input!C889="",0,1)</f>
        <v>0</v>
      </c>
      <c r="P901" s="7">
        <f t="shared" si="284"/>
        <v>0</v>
      </c>
      <c r="Q901" s="7">
        <f t="shared" si="285"/>
        <v>0</v>
      </c>
      <c r="R901" s="7">
        <f t="shared" si="286"/>
        <v>0</v>
      </c>
      <c r="S901" s="7">
        <f t="shared" si="287"/>
        <v>0</v>
      </c>
      <c r="T901" s="7">
        <f t="shared" si="288"/>
        <v>0</v>
      </c>
      <c r="U901" s="7">
        <f t="shared" si="289"/>
        <v>0</v>
      </c>
      <c r="V901" s="7">
        <f t="shared" si="290"/>
        <v>0</v>
      </c>
      <c r="W901" s="7">
        <f t="shared" si="291"/>
        <v>0</v>
      </c>
      <c r="X901" s="7">
        <f t="shared" si="292"/>
        <v>0</v>
      </c>
      <c r="Y901" s="7">
        <f t="shared" si="293"/>
        <v>0</v>
      </c>
      <c r="Z901" s="7">
        <f t="shared" ca="1" si="294"/>
        <v>0</v>
      </c>
      <c r="AA901" s="7">
        <f t="shared" ca="1" si="295"/>
        <v>0</v>
      </c>
      <c r="AB901" s="7">
        <f t="shared" ca="1" si="296"/>
        <v>0</v>
      </c>
      <c r="AC901" s="3"/>
      <c r="AD901" s="3"/>
    </row>
    <row r="902" spans="1:30" x14ac:dyDescent="0.2">
      <c r="A902" s="20">
        <v>0</v>
      </c>
      <c r="B902" s="20">
        <v>0</v>
      </c>
      <c r="C902" s="8">
        <f>IF(Input!C890="",0,A902-$A$18)</f>
        <v>0</v>
      </c>
      <c r="D902" s="8">
        <f>(B902-Input!$C$6-Input!$F$5*C902)*IF(Input!C890="",0,1)</f>
        <v>0</v>
      </c>
      <c r="E902" s="7">
        <f t="shared" si="276"/>
        <v>0</v>
      </c>
      <c r="F902" s="7">
        <f t="shared" si="277"/>
        <v>0</v>
      </c>
      <c r="G902" s="7">
        <f t="shared" si="278"/>
        <v>0</v>
      </c>
      <c r="H902" s="7">
        <f t="shared" si="279"/>
        <v>0</v>
      </c>
      <c r="I902" s="7">
        <f t="shared" si="280"/>
        <v>0</v>
      </c>
      <c r="J902" s="7">
        <f t="shared" si="281"/>
        <v>0</v>
      </c>
      <c r="K902" s="7">
        <f t="shared" si="282"/>
        <v>0</v>
      </c>
      <c r="L902" s="7">
        <f t="shared" si="283"/>
        <v>0</v>
      </c>
      <c r="M902" s="7">
        <f>Input!C890*Input!$F$10</f>
        <v>0</v>
      </c>
      <c r="N902" s="7">
        <f>(-C902*SIN(ATAN(Input!$F$5*Input!$F$10))+(M902-$M$18)*COS(ATAN(Input!$F$5*Input!$F$10)))*IF(Input!C890="",0,1)</f>
        <v>0</v>
      </c>
      <c r="O902" s="7">
        <f>(C902*COS(ATAN(Input!$F$5*Input!$F$10))+(M902-$M$18)*SIN(ATAN(Input!$F$5*Input!$F$10)))*IF(Input!C890="",0,1)</f>
        <v>0</v>
      </c>
      <c r="P902" s="7">
        <f t="shared" si="284"/>
        <v>0</v>
      </c>
      <c r="Q902" s="7">
        <f t="shared" si="285"/>
        <v>0</v>
      </c>
      <c r="R902" s="7">
        <f t="shared" si="286"/>
        <v>0</v>
      </c>
      <c r="S902" s="7">
        <f t="shared" si="287"/>
        <v>0</v>
      </c>
      <c r="T902" s="7">
        <f t="shared" si="288"/>
        <v>0</v>
      </c>
      <c r="U902" s="7">
        <f t="shared" si="289"/>
        <v>0</v>
      </c>
      <c r="V902" s="7">
        <f t="shared" si="290"/>
        <v>0</v>
      </c>
      <c r="W902" s="7">
        <f t="shared" si="291"/>
        <v>0</v>
      </c>
      <c r="X902" s="7">
        <f t="shared" si="292"/>
        <v>0</v>
      </c>
      <c r="Y902" s="7">
        <f t="shared" si="293"/>
        <v>0</v>
      </c>
      <c r="Z902" s="7">
        <f t="shared" ca="1" si="294"/>
        <v>0</v>
      </c>
      <c r="AA902" s="7">
        <f t="shared" ca="1" si="295"/>
        <v>0</v>
      </c>
      <c r="AB902" s="7">
        <f t="shared" ca="1" si="296"/>
        <v>0</v>
      </c>
      <c r="AC902" s="3"/>
      <c r="AD902" s="3"/>
    </row>
    <row r="903" spans="1:30" x14ac:dyDescent="0.2">
      <c r="A903" s="20">
        <v>0</v>
      </c>
      <c r="B903" s="20">
        <v>0</v>
      </c>
      <c r="C903" s="8">
        <f>IF(Input!C891="",0,A903-$A$18)</f>
        <v>0</v>
      </c>
      <c r="D903" s="8">
        <f>(B903-Input!$C$6-Input!$F$5*C903)*IF(Input!C891="",0,1)</f>
        <v>0</v>
      </c>
      <c r="E903" s="7">
        <f t="shared" si="276"/>
        <v>0</v>
      </c>
      <c r="F903" s="7">
        <f t="shared" si="277"/>
        <v>0</v>
      </c>
      <c r="G903" s="7">
        <f t="shared" si="278"/>
        <v>0</v>
      </c>
      <c r="H903" s="7">
        <f t="shared" si="279"/>
        <v>0</v>
      </c>
      <c r="I903" s="7">
        <f t="shared" si="280"/>
        <v>0</v>
      </c>
      <c r="J903" s="7">
        <f t="shared" si="281"/>
        <v>0</v>
      </c>
      <c r="K903" s="7">
        <f t="shared" si="282"/>
        <v>0</v>
      </c>
      <c r="L903" s="7">
        <f t="shared" si="283"/>
        <v>0</v>
      </c>
      <c r="M903" s="7">
        <f>Input!C891*Input!$F$10</f>
        <v>0</v>
      </c>
      <c r="N903" s="7">
        <f>(-C903*SIN(ATAN(Input!$F$5*Input!$F$10))+(M903-$M$18)*COS(ATAN(Input!$F$5*Input!$F$10)))*IF(Input!C891="",0,1)</f>
        <v>0</v>
      </c>
      <c r="O903" s="7">
        <f>(C903*COS(ATAN(Input!$F$5*Input!$F$10))+(M903-$M$18)*SIN(ATAN(Input!$F$5*Input!$F$10)))*IF(Input!C891="",0,1)</f>
        <v>0</v>
      </c>
      <c r="P903" s="7">
        <f t="shared" si="284"/>
        <v>0</v>
      </c>
      <c r="Q903" s="7">
        <f t="shared" si="285"/>
        <v>0</v>
      </c>
      <c r="R903" s="7">
        <f t="shared" si="286"/>
        <v>0</v>
      </c>
      <c r="S903" s="7">
        <f t="shared" si="287"/>
        <v>0</v>
      </c>
      <c r="T903" s="7">
        <f t="shared" si="288"/>
        <v>0</v>
      </c>
      <c r="U903" s="7">
        <f t="shared" si="289"/>
        <v>0</v>
      </c>
      <c r="V903" s="7">
        <f t="shared" si="290"/>
        <v>0</v>
      </c>
      <c r="W903" s="7">
        <f t="shared" si="291"/>
        <v>0</v>
      </c>
      <c r="X903" s="7">
        <f t="shared" si="292"/>
        <v>0</v>
      </c>
      <c r="Y903" s="7">
        <f t="shared" si="293"/>
        <v>0</v>
      </c>
      <c r="Z903" s="7">
        <f t="shared" ca="1" si="294"/>
        <v>0</v>
      </c>
      <c r="AA903" s="7">
        <f t="shared" ca="1" si="295"/>
        <v>0</v>
      </c>
      <c r="AB903" s="7">
        <f t="shared" ca="1" si="296"/>
        <v>0</v>
      </c>
      <c r="AC903" s="3"/>
      <c r="AD903" s="3"/>
    </row>
    <row r="904" spans="1:30" x14ac:dyDescent="0.2">
      <c r="A904" s="20">
        <v>0</v>
      </c>
      <c r="B904" s="20">
        <v>0</v>
      </c>
      <c r="C904" s="8">
        <f>IF(Input!C892="",0,A904-$A$18)</f>
        <v>0</v>
      </c>
      <c r="D904" s="8">
        <f>(B904-Input!$C$6-Input!$F$5*C904)*IF(Input!C892="",0,1)</f>
        <v>0</v>
      </c>
      <c r="E904" s="7">
        <f t="shared" si="276"/>
        <v>0</v>
      </c>
      <c r="F904" s="7">
        <f t="shared" si="277"/>
        <v>0</v>
      </c>
      <c r="G904" s="7">
        <f t="shared" si="278"/>
        <v>0</v>
      </c>
      <c r="H904" s="7">
        <f t="shared" si="279"/>
        <v>0</v>
      </c>
      <c r="I904" s="7">
        <f t="shared" si="280"/>
        <v>0</v>
      </c>
      <c r="J904" s="7">
        <f t="shared" si="281"/>
        <v>0</v>
      </c>
      <c r="K904" s="7">
        <f t="shared" si="282"/>
        <v>0</v>
      </c>
      <c r="L904" s="7">
        <f t="shared" si="283"/>
        <v>0</v>
      </c>
      <c r="M904" s="7">
        <f>Input!C892*Input!$F$10</f>
        <v>0</v>
      </c>
      <c r="N904" s="7">
        <f>(-C904*SIN(ATAN(Input!$F$5*Input!$F$10))+(M904-$M$18)*COS(ATAN(Input!$F$5*Input!$F$10)))*IF(Input!C892="",0,1)</f>
        <v>0</v>
      </c>
      <c r="O904" s="7">
        <f>(C904*COS(ATAN(Input!$F$5*Input!$F$10))+(M904-$M$18)*SIN(ATAN(Input!$F$5*Input!$F$10)))*IF(Input!C892="",0,1)</f>
        <v>0</v>
      </c>
      <c r="P904" s="7">
        <f t="shared" si="284"/>
        <v>0</v>
      </c>
      <c r="Q904" s="7">
        <f t="shared" si="285"/>
        <v>0</v>
      </c>
      <c r="R904" s="7">
        <f t="shared" si="286"/>
        <v>0</v>
      </c>
      <c r="S904" s="7">
        <f t="shared" si="287"/>
        <v>0</v>
      </c>
      <c r="T904" s="7">
        <f t="shared" si="288"/>
        <v>0</v>
      </c>
      <c r="U904" s="7">
        <f t="shared" si="289"/>
        <v>0</v>
      </c>
      <c r="V904" s="7">
        <f t="shared" si="290"/>
        <v>0</v>
      </c>
      <c r="W904" s="7">
        <f t="shared" si="291"/>
        <v>0</v>
      </c>
      <c r="X904" s="7">
        <f t="shared" si="292"/>
        <v>0</v>
      </c>
      <c r="Y904" s="7">
        <f t="shared" si="293"/>
        <v>0</v>
      </c>
      <c r="Z904" s="7">
        <f t="shared" ca="1" si="294"/>
        <v>0</v>
      </c>
      <c r="AA904" s="7">
        <f t="shared" ca="1" si="295"/>
        <v>0</v>
      </c>
      <c r="AB904" s="7">
        <f t="shared" ca="1" si="296"/>
        <v>0</v>
      </c>
      <c r="AC904" s="3"/>
      <c r="AD904" s="3"/>
    </row>
    <row r="905" spans="1:30" x14ac:dyDescent="0.2">
      <c r="A905" s="20">
        <v>0</v>
      </c>
      <c r="B905" s="20">
        <v>0</v>
      </c>
      <c r="C905" s="8">
        <f>IF(Input!C893="",0,A905-$A$18)</f>
        <v>0</v>
      </c>
      <c r="D905" s="8">
        <f>(B905-Input!$C$6-Input!$F$5*C905)*IF(Input!C893="",0,1)</f>
        <v>0</v>
      </c>
      <c r="E905" s="7">
        <f t="shared" si="276"/>
        <v>0</v>
      </c>
      <c r="F905" s="7">
        <f t="shared" si="277"/>
        <v>0</v>
      </c>
      <c r="G905" s="7">
        <f t="shared" si="278"/>
        <v>0</v>
      </c>
      <c r="H905" s="7">
        <f t="shared" si="279"/>
        <v>0</v>
      </c>
      <c r="I905" s="7">
        <f t="shared" si="280"/>
        <v>0</v>
      </c>
      <c r="J905" s="7">
        <f t="shared" si="281"/>
        <v>0</v>
      </c>
      <c r="K905" s="7">
        <f t="shared" si="282"/>
        <v>0</v>
      </c>
      <c r="L905" s="7">
        <f t="shared" si="283"/>
        <v>0</v>
      </c>
      <c r="M905" s="7">
        <f>Input!C893*Input!$F$10</f>
        <v>0</v>
      </c>
      <c r="N905" s="7">
        <f>(-C905*SIN(ATAN(Input!$F$5*Input!$F$10))+(M905-$M$18)*COS(ATAN(Input!$F$5*Input!$F$10)))*IF(Input!C893="",0,1)</f>
        <v>0</v>
      </c>
      <c r="O905" s="7">
        <f>(C905*COS(ATAN(Input!$F$5*Input!$F$10))+(M905-$M$18)*SIN(ATAN(Input!$F$5*Input!$F$10)))*IF(Input!C893="",0,1)</f>
        <v>0</v>
      </c>
      <c r="P905" s="7">
        <f t="shared" si="284"/>
        <v>0</v>
      </c>
      <c r="Q905" s="7">
        <f t="shared" si="285"/>
        <v>0</v>
      </c>
      <c r="R905" s="7">
        <f t="shared" si="286"/>
        <v>0</v>
      </c>
      <c r="S905" s="7">
        <f t="shared" si="287"/>
        <v>0</v>
      </c>
      <c r="T905" s="7">
        <f t="shared" si="288"/>
        <v>0</v>
      </c>
      <c r="U905" s="7">
        <f t="shared" si="289"/>
        <v>0</v>
      </c>
      <c r="V905" s="7">
        <f t="shared" si="290"/>
        <v>0</v>
      </c>
      <c r="W905" s="7">
        <f t="shared" si="291"/>
        <v>0</v>
      </c>
      <c r="X905" s="7">
        <f t="shared" si="292"/>
        <v>0</v>
      </c>
      <c r="Y905" s="7">
        <f t="shared" si="293"/>
        <v>0</v>
      </c>
      <c r="Z905" s="7">
        <f t="shared" ca="1" si="294"/>
        <v>0</v>
      </c>
      <c r="AA905" s="7">
        <f t="shared" ca="1" si="295"/>
        <v>0</v>
      </c>
      <c r="AB905" s="7">
        <f t="shared" ca="1" si="296"/>
        <v>0</v>
      </c>
      <c r="AC905" s="3"/>
      <c r="AD905" s="3"/>
    </row>
    <row r="906" spans="1:30" x14ac:dyDescent="0.2">
      <c r="A906" s="20">
        <v>0</v>
      </c>
      <c r="B906" s="20">
        <v>0</v>
      </c>
      <c r="C906" s="8">
        <f>IF(Input!C894="",0,A906-$A$18)</f>
        <v>0</v>
      </c>
      <c r="D906" s="8">
        <f>(B906-Input!$C$6-Input!$F$5*C906)*IF(Input!C894="",0,1)</f>
        <v>0</v>
      </c>
      <c r="E906" s="7">
        <f t="shared" si="276"/>
        <v>0</v>
      </c>
      <c r="F906" s="7">
        <f t="shared" si="277"/>
        <v>0</v>
      </c>
      <c r="G906" s="7">
        <f t="shared" si="278"/>
        <v>0</v>
      </c>
      <c r="H906" s="7">
        <f t="shared" si="279"/>
        <v>0</v>
      </c>
      <c r="I906" s="7">
        <f t="shared" si="280"/>
        <v>0</v>
      </c>
      <c r="J906" s="7">
        <f t="shared" si="281"/>
        <v>0</v>
      </c>
      <c r="K906" s="7">
        <f t="shared" si="282"/>
        <v>0</v>
      </c>
      <c r="L906" s="7">
        <f t="shared" si="283"/>
        <v>0</v>
      </c>
      <c r="M906" s="7">
        <f>Input!C894*Input!$F$10</f>
        <v>0</v>
      </c>
      <c r="N906" s="7">
        <f>(-C906*SIN(ATAN(Input!$F$5*Input!$F$10))+(M906-$M$18)*COS(ATAN(Input!$F$5*Input!$F$10)))*IF(Input!C894="",0,1)</f>
        <v>0</v>
      </c>
      <c r="O906" s="7">
        <f>(C906*COS(ATAN(Input!$F$5*Input!$F$10))+(M906-$M$18)*SIN(ATAN(Input!$F$5*Input!$F$10)))*IF(Input!C894="",0,1)</f>
        <v>0</v>
      </c>
      <c r="P906" s="7">
        <f t="shared" si="284"/>
        <v>0</v>
      </c>
      <c r="Q906" s="7">
        <f t="shared" si="285"/>
        <v>0</v>
      </c>
      <c r="R906" s="7">
        <f t="shared" si="286"/>
        <v>0</v>
      </c>
      <c r="S906" s="7">
        <f t="shared" si="287"/>
        <v>0</v>
      </c>
      <c r="T906" s="7">
        <f t="shared" si="288"/>
        <v>0</v>
      </c>
      <c r="U906" s="7">
        <f t="shared" si="289"/>
        <v>0</v>
      </c>
      <c r="V906" s="7">
        <f t="shared" si="290"/>
        <v>0</v>
      </c>
      <c r="W906" s="7">
        <f t="shared" si="291"/>
        <v>0</v>
      </c>
      <c r="X906" s="7">
        <f t="shared" si="292"/>
        <v>0</v>
      </c>
      <c r="Y906" s="7">
        <f t="shared" si="293"/>
        <v>0</v>
      </c>
      <c r="Z906" s="7">
        <f t="shared" ca="1" si="294"/>
        <v>0</v>
      </c>
      <c r="AA906" s="7">
        <f t="shared" ca="1" si="295"/>
        <v>0</v>
      </c>
      <c r="AB906" s="7">
        <f t="shared" ca="1" si="296"/>
        <v>0</v>
      </c>
      <c r="AC906" s="3"/>
      <c r="AD906" s="3"/>
    </row>
    <row r="907" spans="1:30" x14ac:dyDescent="0.2">
      <c r="A907" s="20">
        <v>0</v>
      </c>
      <c r="B907" s="20">
        <v>0</v>
      </c>
      <c r="C907" s="8">
        <f>IF(Input!C895="",0,A907-$A$18)</f>
        <v>0</v>
      </c>
      <c r="D907" s="8">
        <f>(B907-Input!$C$6-Input!$F$5*C907)*IF(Input!C895="",0,1)</f>
        <v>0</v>
      </c>
      <c r="E907" s="7">
        <f t="shared" si="276"/>
        <v>0</v>
      </c>
      <c r="F907" s="7">
        <f t="shared" si="277"/>
        <v>0</v>
      </c>
      <c r="G907" s="7">
        <f t="shared" si="278"/>
        <v>0</v>
      </c>
      <c r="H907" s="7">
        <f t="shared" si="279"/>
        <v>0</v>
      </c>
      <c r="I907" s="7">
        <f t="shared" si="280"/>
        <v>0</v>
      </c>
      <c r="J907" s="7">
        <f t="shared" si="281"/>
        <v>0</v>
      </c>
      <c r="K907" s="7">
        <f t="shared" si="282"/>
        <v>0</v>
      </c>
      <c r="L907" s="7">
        <f t="shared" si="283"/>
        <v>0</v>
      </c>
      <c r="M907" s="7">
        <f>Input!C895*Input!$F$10</f>
        <v>0</v>
      </c>
      <c r="N907" s="7">
        <f>(-C907*SIN(ATAN(Input!$F$5*Input!$F$10))+(M907-$M$18)*COS(ATAN(Input!$F$5*Input!$F$10)))*IF(Input!C895="",0,1)</f>
        <v>0</v>
      </c>
      <c r="O907" s="7">
        <f>(C907*COS(ATAN(Input!$F$5*Input!$F$10))+(M907-$M$18)*SIN(ATAN(Input!$F$5*Input!$F$10)))*IF(Input!C895="",0,1)</f>
        <v>0</v>
      </c>
      <c r="P907" s="7">
        <f t="shared" si="284"/>
        <v>0</v>
      </c>
      <c r="Q907" s="7">
        <f t="shared" si="285"/>
        <v>0</v>
      </c>
      <c r="R907" s="7">
        <f t="shared" si="286"/>
        <v>0</v>
      </c>
      <c r="S907" s="7">
        <f t="shared" si="287"/>
        <v>0</v>
      </c>
      <c r="T907" s="7">
        <f t="shared" si="288"/>
        <v>0</v>
      </c>
      <c r="U907" s="7">
        <f t="shared" si="289"/>
        <v>0</v>
      </c>
      <c r="V907" s="7">
        <f t="shared" si="290"/>
        <v>0</v>
      </c>
      <c r="W907" s="7">
        <f t="shared" si="291"/>
        <v>0</v>
      </c>
      <c r="X907" s="7">
        <f t="shared" si="292"/>
        <v>0</v>
      </c>
      <c r="Y907" s="7">
        <f t="shared" si="293"/>
        <v>0</v>
      </c>
      <c r="Z907" s="7">
        <f t="shared" ca="1" si="294"/>
        <v>0</v>
      </c>
      <c r="AA907" s="7">
        <f t="shared" ca="1" si="295"/>
        <v>0</v>
      </c>
      <c r="AB907" s="7">
        <f t="shared" ca="1" si="296"/>
        <v>0</v>
      </c>
      <c r="AC907" s="3"/>
      <c r="AD907" s="3"/>
    </row>
    <row r="908" spans="1:30" x14ac:dyDescent="0.2">
      <c r="A908" s="20">
        <v>0</v>
      </c>
      <c r="B908" s="20">
        <v>0</v>
      </c>
      <c r="C908" s="8">
        <f>IF(Input!C896="",0,A908-$A$18)</f>
        <v>0</v>
      </c>
      <c r="D908" s="8">
        <f>(B908-Input!$C$6-Input!$F$5*C908)*IF(Input!C896="",0,1)</f>
        <v>0</v>
      </c>
      <c r="E908" s="7">
        <f t="shared" si="276"/>
        <v>0</v>
      </c>
      <c r="F908" s="7">
        <f t="shared" si="277"/>
        <v>0</v>
      </c>
      <c r="G908" s="7">
        <f t="shared" si="278"/>
        <v>0</v>
      </c>
      <c r="H908" s="7">
        <f t="shared" si="279"/>
        <v>0</v>
      </c>
      <c r="I908" s="7">
        <f t="shared" si="280"/>
        <v>0</v>
      </c>
      <c r="J908" s="7">
        <f t="shared" si="281"/>
        <v>0</v>
      </c>
      <c r="K908" s="7">
        <f t="shared" si="282"/>
        <v>0</v>
      </c>
      <c r="L908" s="7">
        <f t="shared" si="283"/>
        <v>0</v>
      </c>
      <c r="M908" s="7">
        <f>Input!C896*Input!$F$10</f>
        <v>0</v>
      </c>
      <c r="N908" s="7">
        <f>(-C908*SIN(ATAN(Input!$F$5*Input!$F$10))+(M908-$M$18)*COS(ATAN(Input!$F$5*Input!$F$10)))*IF(Input!C896="",0,1)</f>
        <v>0</v>
      </c>
      <c r="O908" s="7">
        <f>(C908*COS(ATAN(Input!$F$5*Input!$F$10))+(M908-$M$18)*SIN(ATAN(Input!$F$5*Input!$F$10)))*IF(Input!C896="",0,1)</f>
        <v>0</v>
      </c>
      <c r="P908" s="7">
        <f t="shared" si="284"/>
        <v>0</v>
      </c>
      <c r="Q908" s="7">
        <f t="shared" si="285"/>
        <v>0</v>
      </c>
      <c r="R908" s="7">
        <f t="shared" si="286"/>
        <v>0</v>
      </c>
      <c r="S908" s="7">
        <f t="shared" si="287"/>
        <v>0</v>
      </c>
      <c r="T908" s="7">
        <f t="shared" si="288"/>
        <v>0</v>
      </c>
      <c r="U908" s="7">
        <f t="shared" si="289"/>
        <v>0</v>
      </c>
      <c r="V908" s="7">
        <f t="shared" si="290"/>
        <v>0</v>
      </c>
      <c r="W908" s="7">
        <f t="shared" si="291"/>
        <v>0</v>
      </c>
      <c r="X908" s="7">
        <f t="shared" si="292"/>
        <v>0</v>
      </c>
      <c r="Y908" s="7">
        <f t="shared" si="293"/>
        <v>0</v>
      </c>
      <c r="Z908" s="7">
        <f t="shared" ca="1" si="294"/>
        <v>0</v>
      </c>
      <c r="AA908" s="7">
        <f t="shared" ca="1" si="295"/>
        <v>0</v>
      </c>
      <c r="AB908" s="7">
        <f t="shared" ca="1" si="296"/>
        <v>0</v>
      </c>
      <c r="AC908" s="3"/>
      <c r="AD908" s="3"/>
    </row>
    <row r="909" spans="1:30" x14ac:dyDescent="0.2">
      <c r="A909" s="20">
        <v>0</v>
      </c>
      <c r="B909" s="20">
        <v>0</v>
      </c>
      <c r="C909" s="8">
        <f>IF(Input!C897="",0,A909-$A$18)</f>
        <v>0</v>
      </c>
      <c r="D909" s="8">
        <f>(B909-Input!$C$6-Input!$F$5*C909)*IF(Input!C897="",0,1)</f>
        <v>0</v>
      </c>
      <c r="E909" s="7">
        <f t="shared" si="276"/>
        <v>0</v>
      </c>
      <c r="F909" s="7">
        <f t="shared" si="277"/>
        <v>0</v>
      </c>
      <c r="G909" s="7">
        <f t="shared" si="278"/>
        <v>0</v>
      </c>
      <c r="H909" s="7">
        <f t="shared" si="279"/>
        <v>0</v>
      </c>
      <c r="I909" s="7">
        <f t="shared" si="280"/>
        <v>0</v>
      </c>
      <c r="J909" s="7">
        <f t="shared" si="281"/>
        <v>0</v>
      </c>
      <c r="K909" s="7">
        <f t="shared" si="282"/>
        <v>0</v>
      </c>
      <c r="L909" s="7">
        <f t="shared" si="283"/>
        <v>0</v>
      </c>
      <c r="M909" s="7">
        <f>Input!C897*Input!$F$10</f>
        <v>0</v>
      </c>
      <c r="N909" s="7">
        <f>(-C909*SIN(ATAN(Input!$F$5*Input!$F$10))+(M909-$M$18)*COS(ATAN(Input!$F$5*Input!$F$10)))*IF(Input!C897="",0,1)</f>
        <v>0</v>
      </c>
      <c r="O909" s="7">
        <f>(C909*COS(ATAN(Input!$F$5*Input!$F$10))+(M909-$M$18)*SIN(ATAN(Input!$F$5*Input!$F$10)))*IF(Input!C897="",0,1)</f>
        <v>0</v>
      </c>
      <c r="P909" s="7">
        <f t="shared" si="284"/>
        <v>0</v>
      </c>
      <c r="Q909" s="7">
        <f t="shared" si="285"/>
        <v>0</v>
      </c>
      <c r="R909" s="7">
        <f t="shared" si="286"/>
        <v>0</v>
      </c>
      <c r="S909" s="7">
        <f t="shared" si="287"/>
        <v>0</v>
      </c>
      <c r="T909" s="7">
        <f t="shared" si="288"/>
        <v>0</v>
      </c>
      <c r="U909" s="7">
        <f t="shared" si="289"/>
        <v>0</v>
      </c>
      <c r="V909" s="7">
        <f t="shared" si="290"/>
        <v>0</v>
      </c>
      <c r="W909" s="7">
        <f t="shared" si="291"/>
        <v>0</v>
      </c>
      <c r="X909" s="7">
        <f t="shared" si="292"/>
        <v>0</v>
      </c>
      <c r="Y909" s="7">
        <f t="shared" si="293"/>
        <v>0</v>
      </c>
      <c r="Z909" s="7">
        <f t="shared" ca="1" si="294"/>
        <v>0</v>
      </c>
      <c r="AA909" s="7">
        <f t="shared" ca="1" si="295"/>
        <v>0</v>
      </c>
      <c r="AB909" s="7">
        <f t="shared" ca="1" si="296"/>
        <v>0</v>
      </c>
      <c r="AC909" s="3"/>
      <c r="AD909" s="3"/>
    </row>
    <row r="910" spans="1:30" x14ac:dyDescent="0.2">
      <c r="A910" s="20">
        <v>0</v>
      </c>
      <c r="B910" s="20">
        <v>0</v>
      </c>
      <c r="C910" s="8">
        <f>IF(Input!C898="",0,A910-$A$18)</f>
        <v>0</v>
      </c>
      <c r="D910" s="8">
        <f>(B910-Input!$C$6-Input!$F$5*C910)*IF(Input!C898="",0,1)</f>
        <v>0</v>
      </c>
      <c r="E910" s="7">
        <f t="shared" si="276"/>
        <v>0</v>
      </c>
      <c r="F910" s="7">
        <f t="shared" si="277"/>
        <v>0</v>
      </c>
      <c r="G910" s="7">
        <f t="shared" si="278"/>
        <v>0</v>
      </c>
      <c r="H910" s="7">
        <f t="shared" si="279"/>
        <v>0</v>
      </c>
      <c r="I910" s="7">
        <f t="shared" si="280"/>
        <v>0</v>
      </c>
      <c r="J910" s="7">
        <f t="shared" si="281"/>
        <v>0</v>
      </c>
      <c r="K910" s="7">
        <f t="shared" si="282"/>
        <v>0</v>
      </c>
      <c r="L910" s="7">
        <f t="shared" si="283"/>
        <v>0</v>
      </c>
      <c r="M910" s="7">
        <f>Input!C898*Input!$F$10</f>
        <v>0</v>
      </c>
      <c r="N910" s="7">
        <f>(-C910*SIN(ATAN(Input!$F$5*Input!$F$10))+(M910-$M$18)*COS(ATAN(Input!$F$5*Input!$F$10)))*IF(Input!C898="",0,1)</f>
        <v>0</v>
      </c>
      <c r="O910" s="7">
        <f>(C910*COS(ATAN(Input!$F$5*Input!$F$10))+(M910-$M$18)*SIN(ATAN(Input!$F$5*Input!$F$10)))*IF(Input!C898="",0,1)</f>
        <v>0</v>
      </c>
      <c r="P910" s="7">
        <f t="shared" si="284"/>
        <v>0</v>
      </c>
      <c r="Q910" s="7">
        <f t="shared" si="285"/>
        <v>0</v>
      </c>
      <c r="R910" s="7">
        <f t="shared" si="286"/>
        <v>0</v>
      </c>
      <c r="S910" s="7">
        <f t="shared" si="287"/>
        <v>0</v>
      </c>
      <c r="T910" s="7">
        <f t="shared" si="288"/>
        <v>0</v>
      </c>
      <c r="U910" s="7">
        <f t="shared" si="289"/>
        <v>0</v>
      </c>
      <c r="V910" s="7">
        <f t="shared" si="290"/>
        <v>0</v>
      </c>
      <c r="W910" s="7">
        <f t="shared" si="291"/>
        <v>0</v>
      </c>
      <c r="X910" s="7">
        <f t="shared" si="292"/>
        <v>0</v>
      </c>
      <c r="Y910" s="7">
        <f t="shared" si="293"/>
        <v>0</v>
      </c>
      <c r="Z910" s="7">
        <f t="shared" ca="1" si="294"/>
        <v>0</v>
      </c>
      <c r="AA910" s="7">
        <f t="shared" ca="1" si="295"/>
        <v>0</v>
      </c>
      <c r="AB910" s="7">
        <f t="shared" ca="1" si="296"/>
        <v>0</v>
      </c>
      <c r="AC910" s="3"/>
      <c r="AD910" s="3"/>
    </row>
    <row r="911" spans="1:30" x14ac:dyDescent="0.2">
      <c r="A911" s="20">
        <v>0</v>
      </c>
      <c r="B911" s="20">
        <v>0</v>
      </c>
      <c r="C911" s="8">
        <f>IF(Input!C899="",0,A911-$A$18)</f>
        <v>0</v>
      </c>
      <c r="D911" s="8">
        <f>(B911-Input!$C$6-Input!$F$5*C911)*IF(Input!C899="",0,1)</f>
        <v>0</v>
      </c>
      <c r="E911" s="7">
        <f t="shared" si="276"/>
        <v>0</v>
      </c>
      <c r="F911" s="7">
        <f t="shared" si="277"/>
        <v>0</v>
      </c>
      <c r="G911" s="7">
        <f t="shared" si="278"/>
        <v>0</v>
      </c>
      <c r="H911" s="7">
        <f t="shared" si="279"/>
        <v>0</v>
      </c>
      <c r="I911" s="7">
        <f t="shared" si="280"/>
        <v>0</v>
      </c>
      <c r="J911" s="7">
        <f t="shared" si="281"/>
        <v>0</v>
      </c>
      <c r="K911" s="7">
        <f t="shared" si="282"/>
        <v>0</v>
      </c>
      <c r="L911" s="7">
        <f t="shared" si="283"/>
        <v>0</v>
      </c>
      <c r="M911" s="7">
        <f>Input!C899*Input!$F$10</f>
        <v>0</v>
      </c>
      <c r="N911" s="7">
        <f>(-C911*SIN(ATAN(Input!$F$5*Input!$F$10))+(M911-$M$18)*COS(ATAN(Input!$F$5*Input!$F$10)))*IF(Input!C899="",0,1)</f>
        <v>0</v>
      </c>
      <c r="O911" s="7">
        <f>(C911*COS(ATAN(Input!$F$5*Input!$F$10))+(M911-$M$18)*SIN(ATAN(Input!$F$5*Input!$F$10)))*IF(Input!C899="",0,1)</f>
        <v>0</v>
      </c>
      <c r="P911" s="7">
        <f t="shared" si="284"/>
        <v>0</v>
      </c>
      <c r="Q911" s="7">
        <f t="shared" si="285"/>
        <v>0</v>
      </c>
      <c r="R911" s="7">
        <f t="shared" si="286"/>
        <v>0</v>
      </c>
      <c r="S911" s="7">
        <f t="shared" si="287"/>
        <v>0</v>
      </c>
      <c r="T911" s="7">
        <f t="shared" si="288"/>
        <v>0</v>
      </c>
      <c r="U911" s="7">
        <f t="shared" si="289"/>
        <v>0</v>
      </c>
      <c r="V911" s="7">
        <f t="shared" si="290"/>
        <v>0</v>
      </c>
      <c r="W911" s="7">
        <f t="shared" si="291"/>
        <v>0</v>
      </c>
      <c r="X911" s="7">
        <f t="shared" si="292"/>
        <v>0</v>
      </c>
      <c r="Y911" s="7">
        <f t="shared" si="293"/>
        <v>0</v>
      </c>
      <c r="Z911" s="7">
        <f t="shared" ca="1" si="294"/>
        <v>0</v>
      </c>
      <c r="AA911" s="7">
        <f t="shared" ca="1" si="295"/>
        <v>0</v>
      </c>
      <c r="AB911" s="7">
        <f t="shared" ca="1" si="296"/>
        <v>0</v>
      </c>
      <c r="AC911" s="3"/>
      <c r="AD911" s="3"/>
    </row>
    <row r="912" spans="1:30" x14ac:dyDescent="0.2">
      <c r="A912" s="20">
        <v>0</v>
      </c>
      <c r="B912" s="20">
        <v>0</v>
      </c>
      <c r="C912" s="8">
        <f>IF(Input!C900="",0,A912-$A$18)</f>
        <v>0</v>
      </c>
      <c r="D912" s="8">
        <f>(B912-Input!$C$6-Input!$F$5*C912)*IF(Input!C900="",0,1)</f>
        <v>0</v>
      </c>
      <c r="E912" s="7">
        <f t="shared" si="276"/>
        <v>0</v>
      </c>
      <c r="F912" s="7">
        <f t="shared" si="277"/>
        <v>0</v>
      </c>
      <c r="G912" s="7">
        <f t="shared" si="278"/>
        <v>0</v>
      </c>
      <c r="H912" s="7">
        <f t="shared" si="279"/>
        <v>0</v>
      </c>
      <c r="I912" s="7">
        <f t="shared" si="280"/>
        <v>0</v>
      </c>
      <c r="J912" s="7">
        <f t="shared" si="281"/>
        <v>0</v>
      </c>
      <c r="K912" s="7">
        <f t="shared" si="282"/>
        <v>0</v>
      </c>
      <c r="L912" s="7">
        <f t="shared" si="283"/>
        <v>0</v>
      </c>
      <c r="M912" s="7">
        <f>Input!C900*Input!$F$10</f>
        <v>0</v>
      </c>
      <c r="N912" s="7">
        <f>(-C912*SIN(ATAN(Input!$F$5*Input!$F$10))+(M912-$M$18)*COS(ATAN(Input!$F$5*Input!$F$10)))*IF(Input!C900="",0,1)</f>
        <v>0</v>
      </c>
      <c r="O912" s="7">
        <f>(C912*COS(ATAN(Input!$F$5*Input!$F$10))+(M912-$M$18)*SIN(ATAN(Input!$F$5*Input!$F$10)))*IF(Input!C900="",0,1)</f>
        <v>0</v>
      </c>
      <c r="P912" s="7">
        <f t="shared" si="284"/>
        <v>0</v>
      </c>
      <c r="Q912" s="7">
        <f t="shared" si="285"/>
        <v>0</v>
      </c>
      <c r="R912" s="7">
        <f t="shared" si="286"/>
        <v>0</v>
      </c>
      <c r="S912" s="7">
        <f t="shared" si="287"/>
        <v>0</v>
      </c>
      <c r="T912" s="7">
        <f t="shared" si="288"/>
        <v>0</v>
      </c>
      <c r="U912" s="7">
        <f t="shared" si="289"/>
        <v>0</v>
      </c>
      <c r="V912" s="7">
        <f t="shared" si="290"/>
        <v>0</v>
      </c>
      <c r="W912" s="7">
        <f t="shared" si="291"/>
        <v>0</v>
      </c>
      <c r="X912" s="7">
        <f t="shared" si="292"/>
        <v>0</v>
      </c>
      <c r="Y912" s="7">
        <f t="shared" si="293"/>
        <v>0</v>
      </c>
      <c r="Z912" s="7">
        <f t="shared" ca="1" si="294"/>
        <v>0</v>
      </c>
      <c r="AA912" s="7">
        <f t="shared" ca="1" si="295"/>
        <v>0</v>
      </c>
      <c r="AB912" s="7">
        <f t="shared" ca="1" si="296"/>
        <v>0</v>
      </c>
      <c r="AC912" s="3"/>
      <c r="AD912" s="3"/>
    </row>
    <row r="913" spans="1:30" x14ac:dyDescent="0.2">
      <c r="A913" s="20">
        <v>0</v>
      </c>
      <c r="B913" s="20">
        <v>0</v>
      </c>
      <c r="C913" s="8">
        <f>IF(Input!C901="",0,A913-$A$18)</f>
        <v>0</v>
      </c>
      <c r="D913" s="8">
        <f>(B913-Input!$C$6-Input!$F$5*C913)*IF(Input!C901="",0,1)</f>
        <v>0</v>
      </c>
      <c r="E913" s="7">
        <f t="shared" si="276"/>
        <v>0</v>
      </c>
      <c r="F913" s="7">
        <f t="shared" si="277"/>
        <v>0</v>
      </c>
      <c r="G913" s="7">
        <f t="shared" si="278"/>
        <v>0</v>
      </c>
      <c r="H913" s="7">
        <f t="shared" si="279"/>
        <v>0</v>
      </c>
      <c r="I913" s="7">
        <f t="shared" si="280"/>
        <v>0</v>
      </c>
      <c r="J913" s="7">
        <f t="shared" si="281"/>
        <v>0</v>
      </c>
      <c r="K913" s="7">
        <f t="shared" si="282"/>
        <v>0</v>
      </c>
      <c r="L913" s="7">
        <f t="shared" si="283"/>
        <v>0</v>
      </c>
      <c r="M913" s="7">
        <f>Input!C901*Input!$F$10</f>
        <v>0</v>
      </c>
      <c r="N913" s="7">
        <f>(-C913*SIN(ATAN(Input!$F$5*Input!$F$10))+(M913-$M$18)*COS(ATAN(Input!$F$5*Input!$F$10)))*IF(Input!C901="",0,1)</f>
        <v>0</v>
      </c>
      <c r="O913" s="7">
        <f>(C913*COS(ATAN(Input!$F$5*Input!$F$10))+(M913-$M$18)*SIN(ATAN(Input!$F$5*Input!$F$10)))*IF(Input!C901="",0,1)</f>
        <v>0</v>
      </c>
      <c r="P913" s="7">
        <f t="shared" si="284"/>
        <v>0</v>
      </c>
      <c r="Q913" s="7">
        <f t="shared" si="285"/>
        <v>0</v>
      </c>
      <c r="R913" s="7">
        <f t="shared" si="286"/>
        <v>0</v>
      </c>
      <c r="S913" s="7">
        <f t="shared" si="287"/>
        <v>0</v>
      </c>
      <c r="T913" s="7">
        <f t="shared" si="288"/>
        <v>0</v>
      </c>
      <c r="U913" s="7">
        <f t="shared" si="289"/>
        <v>0</v>
      </c>
      <c r="V913" s="7">
        <f t="shared" si="290"/>
        <v>0</v>
      </c>
      <c r="W913" s="7">
        <f t="shared" si="291"/>
        <v>0</v>
      </c>
      <c r="X913" s="7">
        <f t="shared" si="292"/>
        <v>0</v>
      </c>
      <c r="Y913" s="7">
        <f t="shared" si="293"/>
        <v>0</v>
      </c>
      <c r="Z913" s="7">
        <f t="shared" ca="1" si="294"/>
        <v>0</v>
      </c>
      <c r="AA913" s="7">
        <f t="shared" ca="1" si="295"/>
        <v>0</v>
      </c>
      <c r="AB913" s="7">
        <f t="shared" ca="1" si="296"/>
        <v>0</v>
      </c>
      <c r="AC913" s="3"/>
      <c r="AD913" s="3"/>
    </row>
    <row r="914" spans="1:30" x14ac:dyDescent="0.2">
      <c r="A914" s="20">
        <v>0</v>
      </c>
      <c r="B914" s="20">
        <v>0</v>
      </c>
      <c r="C914" s="8">
        <f>IF(Input!C902="",0,A914-$A$18)</f>
        <v>0</v>
      </c>
      <c r="D914" s="8">
        <f>(B914-Input!$C$6-Input!$F$5*C914)*IF(Input!C902="",0,1)</f>
        <v>0</v>
      </c>
      <c r="E914" s="7">
        <f t="shared" si="276"/>
        <v>0</v>
      </c>
      <c r="F914" s="7">
        <f t="shared" si="277"/>
        <v>0</v>
      </c>
      <c r="G914" s="7">
        <f t="shared" si="278"/>
        <v>0</v>
      </c>
      <c r="H914" s="7">
        <f t="shared" si="279"/>
        <v>0</v>
      </c>
      <c r="I914" s="7">
        <f t="shared" si="280"/>
        <v>0</v>
      </c>
      <c r="J914" s="7">
        <f t="shared" si="281"/>
        <v>0</v>
      </c>
      <c r="K914" s="7">
        <f t="shared" si="282"/>
        <v>0</v>
      </c>
      <c r="L914" s="7">
        <f t="shared" si="283"/>
        <v>0</v>
      </c>
      <c r="M914" s="7">
        <f>Input!C902*Input!$F$10</f>
        <v>0</v>
      </c>
      <c r="N914" s="7">
        <f>(-C914*SIN(ATAN(Input!$F$5*Input!$F$10))+(M914-$M$18)*COS(ATAN(Input!$F$5*Input!$F$10)))*IF(Input!C902="",0,1)</f>
        <v>0</v>
      </c>
      <c r="O914" s="7">
        <f>(C914*COS(ATAN(Input!$F$5*Input!$F$10))+(M914-$M$18)*SIN(ATAN(Input!$F$5*Input!$F$10)))*IF(Input!C902="",0,1)</f>
        <v>0</v>
      </c>
      <c r="P914" s="7">
        <f t="shared" si="284"/>
        <v>0</v>
      </c>
      <c r="Q914" s="7">
        <f t="shared" si="285"/>
        <v>0</v>
      </c>
      <c r="R914" s="7">
        <f t="shared" si="286"/>
        <v>0</v>
      </c>
      <c r="S914" s="7">
        <f t="shared" si="287"/>
        <v>0</v>
      </c>
      <c r="T914" s="7">
        <f t="shared" si="288"/>
        <v>0</v>
      </c>
      <c r="U914" s="7">
        <f t="shared" si="289"/>
        <v>0</v>
      </c>
      <c r="V914" s="7">
        <f t="shared" si="290"/>
        <v>0</v>
      </c>
      <c r="W914" s="7">
        <f t="shared" si="291"/>
        <v>0</v>
      </c>
      <c r="X914" s="7">
        <f t="shared" si="292"/>
        <v>0</v>
      </c>
      <c r="Y914" s="7">
        <f t="shared" si="293"/>
        <v>0</v>
      </c>
      <c r="Z914" s="7">
        <f t="shared" ca="1" si="294"/>
        <v>0</v>
      </c>
      <c r="AA914" s="7">
        <f t="shared" ca="1" si="295"/>
        <v>0</v>
      </c>
      <c r="AB914" s="7">
        <f t="shared" ca="1" si="296"/>
        <v>0</v>
      </c>
      <c r="AC914" s="3"/>
      <c r="AD914" s="3"/>
    </row>
    <row r="915" spans="1:30" x14ac:dyDescent="0.2">
      <c r="A915" s="20">
        <v>0</v>
      </c>
      <c r="B915" s="20">
        <v>0</v>
      </c>
      <c r="C915" s="8">
        <f>IF(Input!C903="",0,A915-$A$18)</f>
        <v>0</v>
      </c>
      <c r="D915" s="8">
        <f>(B915-Input!$C$6-Input!$F$5*C915)*IF(Input!C903="",0,1)</f>
        <v>0</v>
      </c>
      <c r="E915" s="7">
        <f t="shared" ref="E915:E978" si="297">C915/MAX($C$18:$C$1017)</f>
        <v>0</v>
      </c>
      <c r="F915" s="7">
        <f t="shared" ref="F915:F978" si="298">E915^2</f>
        <v>0</v>
      </c>
      <c r="G915" s="7">
        <f t="shared" ref="G915:G978" si="299">E915^3</f>
        <v>0</v>
      </c>
      <c r="H915" s="7">
        <f t="shared" ref="H915:H978" si="300">E915^4</f>
        <v>0</v>
      </c>
      <c r="I915" s="7">
        <f t="shared" ref="I915:I978" si="301">E915^5</f>
        <v>0</v>
      </c>
      <c r="J915" s="7">
        <f t="shared" ref="J915:J978" si="302">E915^6</f>
        <v>0</v>
      </c>
      <c r="K915" s="7">
        <f t="shared" ref="K915:K978" si="303">E915^7</f>
        <v>0</v>
      </c>
      <c r="L915" s="7">
        <f t="shared" ref="L915:L978" si="304">E915^8</f>
        <v>0</v>
      </c>
      <c r="M915" s="7">
        <f>Input!C903*Input!$F$10</f>
        <v>0</v>
      </c>
      <c r="N915" s="7">
        <f>(-C915*SIN(ATAN(Input!$F$5*Input!$F$10))+(M915-$M$18)*COS(ATAN(Input!$F$5*Input!$F$10)))*IF(Input!C903="",0,1)</f>
        <v>0</v>
      </c>
      <c r="O915" s="7">
        <f>(C915*COS(ATAN(Input!$F$5*Input!$F$10))+(M915-$M$18)*SIN(ATAN(Input!$F$5*Input!$F$10)))*IF(Input!C903="",0,1)</f>
        <v>0</v>
      </c>
      <c r="P915" s="7">
        <f t="shared" ref="P915:P978" si="305">O915/MAX($O$18:$O$1017)</f>
        <v>0</v>
      </c>
      <c r="Q915" s="7">
        <f t="shared" ref="Q915:Q978" si="306">P915^2</f>
        <v>0</v>
      </c>
      <c r="R915" s="7">
        <f t="shared" ref="R915:R978" si="307">P915^3</f>
        <v>0</v>
      </c>
      <c r="S915" s="7">
        <f t="shared" ref="S915:S978" si="308">P915^4</f>
        <v>0</v>
      </c>
      <c r="T915" s="7">
        <f t="shared" ref="T915:T978" si="309">P915^5</f>
        <v>0</v>
      </c>
      <c r="U915" s="7">
        <f t="shared" ref="U915:U978" si="310">P915^6</f>
        <v>0</v>
      </c>
      <c r="V915" s="7">
        <f t="shared" ref="V915:V978" si="311">P915^7</f>
        <v>0</v>
      </c>
      <c r="W915" s="7">
        <f t="shared" ref="W915:W978" si="312">P915^8</f>
        <v>0</v>
      </c>
      <c r="X915" s="7">
        <f t="shared" ref="X915:X978" si="313">IF(P915=1,N915,0)</f>
        <v>0</v>
      </c>
      <c r="Y915" s="7">
        <f t="shared" ref="Y915:Y978" si="314">N915/$X$17</f>
        <v>0</v>
      </c>
      <c r="Z915" s="7">
        <f t="shared" ref="Z915:Z978" ca="1" si="315">$M$8*E915^8+$N$8*E915^7+$O$8*E915^6+$P$8*E915^5+$Q$8*E915^4+$R$8*E915^3+$S$8*E915^2</f>
        <v>0</v>
      </c>
      <c r="AA915" s="7">
        <f t="shared" ref="AA915:AA978" ca="1" si="316">$M$10*E915^8+$N$10*E915^7+$O$10*E915^6+$P$10*E915^5+$Q$10*E915^4+$R$10*E915^3+$S$10*E915^2</f>
        <v>0</v>
      </c>
      <c r="AB915" s="7">
        <f t="shared" ref="AB915:AB978" ca="1" si="317">$M$12*P915^8+$N$12*P915^7+$O$12*P915^6+$P$12*P915^5+$Q$12*P915^4+$R$12*P915^3+$S$12*P915^2</f>
        <v>0</v>
      </c>
      <c r="AC915" s="3"/>
      <c r="AD915" s="3"/>
    </row>
    <row r="916" spans="1:30" x14ac:dyDescent="0.2">
      <c r="A916" s="20">
        <v>0</v>
      </c>
      <c r="B916" s="20">
        <v>0</v>
      </c>
      <c r="C916" s="8">
        <f>IF(Input!C904="",0,A916-$A$18)</f>
        <v>0</v>
      </c>
      <c r="D916" s="8">
        <f>(B916-Input!$C$6-Input!$F$5*C916)*IF(Input!C904="",0,1)</f>
        <v>0</v>
      </c>
      <c r="E916" s="7">
        <f t="shared" si="297"/>
        <v>0</v>
      </c>
      <c r="F916" s="7">
        <f t="shared" si="298"/>
        <v>0</v>
      </c>
      <c r="G916" s="7">
        <f t="shared" si="299"/>
        <v>0</v>
      </c>
      <c r="H916" s="7">
        <f t="shared" si="300"/>
        <v>0</v>
      </c>
      <c r="I916" s="7">
        <f t="shared" si="301"/>
        <v>0</v>
      </c>
      <c r="J916" s="7">
        <f t="shared" si="302"/>
        <v>0</v>
      </c>
      <c r="K916" s="7">
        <f t="shared" si="303"/>
        <v>0</v>
      </c>
      <c r="L916" s="7">
        <f t="shared" si="304"/>
        <v>0</v>
      </c>
      <c r="M916" s="7">
        <f>Input!C904*Input!$F$10</f>
        <v>0</v>
      </c>
      <c r="N916" s="7">
        <f>(-C916*SIN(ATAN(Input!$F$5*Input!$F$10))+(M916-$M$18)*COS(ATAN(Input!$F$5*Input!$F$10)))*IF(Input!C904="",0,1)</f>
        <v>0</v>
      </c>
      <c r="O916" s="7">
        <f>(C916*COS(ATAN(Input!$F$5*Input!$F$10))+(M916-$M$18)*SIN(ATAN(Input!$F$5*Input!$F$10)))*IF(Input!C904="",0,1)</f>
        <v>0</v>
      </c>
      <c r="P916" s="7">
        <f t="shared" si="305"/>
        <v>0</v>
      </c>
      <c r="Q916" s="7">
        <f t="shared" si="306"/>
        <v>0</v>
      </c>
      <c r="R916" s="7">
        <f t="shared" si="307"/>
        <v>0</v>
      </c>
      <c r="S916" s="7">
        <f t="shared" si="308"/>
        <v>0</v>
      </c>
      <c r="T916" s="7">
        <f t="shared" si="309"/>
        <v>0</v>
      </c>
      <c r="U916" s="7">
        <f t="shared" si="310"/>
        <v>0</v>
      </c>
      <c r="V916" s="7">
        <f t="shared" si="311"/>
        <v>0</v>
      </c>
      <c r="W916" s="7">
        <f t="shared" si="312"/>
        <v>0</v>
      </c>
      <c r="X916" s="7">
        <f t="shared" si="313"/>
        <v>0</v>
      </c>
      <c r="Y916" s="7">
        <f t="shared" si="314"/>
        <v>0</v>
      </c>
      <c r="Z916" s="7">
        <f t="shared" ca="1" si="315"/>
        <v>0</v>
      </c>
      <c r="AA916" s="7">
        <f t="shared" ca="1" si="316"/>
        <v>0</v>
      </c>
      <c r="AB916" s="7">
        <f t="shared" ca="1" si="317"/>
        <v>0</v>
      </c>
      <c r="AC916" s="3"/>
      <c r="AD916" s="3"/>
    </row>
    <row r="917" spans="1:30" x14ac:dyDescent="0.2">
      <c r="A917" s="20">
        <v>0</v>
      </c>
      <c r="B917" s="20">
        <v>0</v>
      </c>
      <c r="C917" s="8">
        <f>IF(Input!C905="",0,A917-$A$18)</f>
        <v>0</v>
      </c>
      <c r="D917" s="8">
        <f>(B917-Input!$C$6-Input!$F$5*C917)*IF(Input!C905="",0,1)</f>
        <v>0</v>
      </c>
      <c r="E917" s="7">
        <f t="shared" si="297"/>
        <v>0</v>
      </c>
      <c r="F917" s="7">
        <f t="shared" si="298"/>
        <v>0</v>
      </c>
      <c r="G917" s="7">
        <f t="shared" si="299"/>
        <v>0</v>
      </c>
      <c r="H917" s="7">
        <f t="shared" si="300"/>
        <v>0</v>
      </c>
      <c r="I917" s="7">
        <f t="shared" si="301"/>
        <v>0</v>
      </c>
      <c r="J917" s="7">
        <f t="shared" si="302"/>
        <v>0</v>
      </c>
      <c r="K917" s="7">
        <f t="shared" si="303"/>
        <v>0</v>
      </c>
      <c r="L917" s="7">
        <f t="shared" si="304"/>
        <v>0</v>
      </c>
      <c r="M917" s="7">
        <f>Input!C905*Input!$F$10</f>
        <v>0</v>
      </c>
      <c r="N917" s="7">
        <f>(-C917*SIN(ATAN(Input!$F$5*Input!$F$10))+(M917-$M$18)*COS(ATAN(Input!$F$5*Input!$F$10)))*IF(Input!C905="",0,1)</f>
        <v>0</v>
      </c>
      <c r="O917" s="7">
        <f>(C917*COS(ATAN(Input!$F$5*Input!$F$10))+(M917-$M$18)*SIN(ATAN(Input!$F$5*Input!$F$10)))*IF(Input!C905="",0,1)</f>
        <v>0</v>
      </c>
      <c r="P917" s="7">
        <f t="shared" si="305"/>
        <v>0</v>
      </c>
      <c r="Q917" s="7">
        <f t="shared" si="306"/>
        <v>0</v>
      </c>
      <c r="R917" s="7">
        <f t="shared" si="307"/>
        <v>0</v>
      </c>
      <c r="S917" s="7">
        <f t="shared" si="308"/>
        <v>0</v>
      </c>
      <c r="T917" s="7">
        <f t="shared" si="309"/>
        <v>0</v>
      </c>
      <c r="U917" s="7">
        <f t="shared" si="310"/>
        <v>0</v>
      </c>
      <c r="V917" s="7">
        <f t="shared" si="311"/>
        <v>0</v>
      </c>
      <c r="W917" s="7">
        <f t="shared" si="312"/>
        <v>0</v>
      </c>
      <c r="X917" s="7">
        <f t="shared" si="313"/>
        <v>0</v>
      </c>
      <c r="Y917" s="7">
        <f t="shared" si="314"/>
        <v>0</v>
      </c>
      <c r="Z917" s="7">
        <f t="shared" ca="1" si="315"/>
        <v>0</v>
      </c>
      <c r="AA917" s="7">
        <f t="shared" ca="1" si="316"/>
        <v>0</v>
      </c>
      <c r="AB917" s="7">
        <f t="shared" ca="1" si="317"/>
        <v>0</v>
      </c>
      <c r="AC917" s="3"/>
      <c r="AD917" s="3"/>
    </row>
    <row r="918" spans="1:30" x14ac:dyDescent="0.2">
      <c r="A918" s="20">
        <v>0</v>
      </c>
      <c r="B918" s="20">
        <v>0</v>
      </c>
      <c r="C918" s="8">
        <f>IF(Input!C906="",0,A918-$A$18)</f>
        <v>0</v>
      </c>
      <c r="D918" s="8">
        <f>(B918-Input!$C$6-Input!$F$5*C918)*IF(Input!C906="",0,1)</f>
        <v>0</v>
      </c>
      <c r="E918" s="7">
        <f t="shared" si="297"/>
        <v>0</v>
      </c>
      <c r="F918" s="7">
        <f t="shared" si="298"/>
        <v>0</v>
      </c>
      <c r="G918" s="7">
        <f t="shared" si="299"/>
        <v>0</v>
      </c>
      <c r="H918" s="7">
        <f t="shared" si="300"/>
        <v>0</v>
      </c>
      <c r="I918" s="7">
        <f t="shared" si="301"/>
        <v>0</v>
      </c>
      <c r="J918" s="7">
        <f t="shared" si="302"/>
        <v>0</v>
      </c>
      <c r="K918" s="7">
        <f t="shared" si="303"/>
        <v>0</v>
      </c>
      <c r="L918" s="7">
        <f t="shared" si="304"/>
        <v>0</v>
      </c>
      <c r="M918" s="7">
        <f>Input!C906*Input!$F$10</f>
        <v>0</v>
      </c>
      <c r="N918" s="7">
        <f>(-C918*SIN(ATAN(Input!$F$5*Input!$F$10))+(M918-$M$18)*COS(ATAN(Input!$F$5*Input!$F$10)))*IF(Input!C906="",0,1)</f>
        <v>0</v>
      </c>
      <c r="O918" s="7">
        <f>(C918*COS(ATAN(Input!$F$5*Input!$F$10))+(M918-$M$18)*SIN(ATAN(Input!$F$5*Input!$F$10)))*IF(Input!C906="",0,1)</f>
        <v>0</v>
      </c>
      <c r="P918" s="7">
        <f t="shared" si="305"/>
        <v>0</v>
      </c>
      <c r="Q918" s="7">
        <f t="shared" si="306"/>
        <v>0</v>
      </c>
      <c r="R918" s="7">
        <f t="shared" si="307"/>
        <v>0</v>
      </c>
      <c r="S918" s="7">
        <f t="shared" si="308"/>
        <v>0</v>
      </c>
      <c r="T918" s="7">
        <f t="shared" si="309"/>
        <v>0</v>
      </c>
      <c r="U918" s="7">
        <f t="shared" si="310"/>
        <v>0</v>
      </c>
      <c r="V918" s="7">
        <f t="shared" si="311"/>
        <v>0</v>
      </c>
      <c r="W918" s="7">
        <f t="shared" si="312"/>
        <v>0</v>
      </c>
      <c r="X918" s="7">
        <f t="shared" si="313"/>
        <v>0</v>
      </c>
      <c r="Y918" s="7">
        <f t="shared" si="314"/>
        <v>0</v>
      </c>
      <c r="Z918" s="7">
        <f t="shared" ca="1" si="315"/>
        <v>0</v>
      </c>
      <c r="AA918" s="7">
        <f t="shared" ca="1" si="316"/>
        <v>0</v>
      </c>
      <c r="AB918" s="7">
        <f t="shared" ca="1" si="317"/>
        <v>0</v>
      </c>
      <c r="AC918" s="3"/>
      <c r="AD918" s="3"/>
    </row>
    <row r="919" spans="1:30" x14ac:dyDescent="0.2">
      <c r="A919" s="20">
        <v>0</v>
      </c>
      <c r="B919" s="20">
        <v>0</v>
      </c>
      <c r="C919" s="8">
        <f>IF(Input!C907="",0,A919-$A$18)</f>
        <v>0</v>
      </c>
      <c r="D919" s="8">
        <f>(B919-Input!$C$6-Input!$F$5*C919)*IF(Input!C907="",0,1)</f>
        <v>0</v>
      </c>
      <c r="E919" s="7">
        <f t="shared" si="297"/>
        <v>0</v>
      </c>
      <c r="F919" s="7">
        <f t="shared" si="298"/>
        <v>0</v>
      </c>
      <c r="G919" s="7">
        <f t="shared" si="299"/>
        <v>0</v>
      </c>
      <c r="H919" s="7">
        <f t="shared" si="300"/>
        <v>0</v>
      </c>
      <c r="I919" s="7">
        <f t="shared" si="301"/>
        <v>0</v>
      </c>
      <c r="J919" s="7">
        <f t="shared" si="302"/>
        <v>0</v>
      </c>
      <c r="K919" s="7">
        <f t="shared" si="303"/>
        <v>0</v>
      </c>
      <c r="L919" s="7">
        <f t="shared" si="304"/>
        <v>0</v>
      </c>
      <c r="M919" s="7">
        <f>Input!C907*Input!$F$10</f>
        <v>0</v>
      </c>
      <c r="N919" s="7">
        <f>(-C919*SIN(ATAN(Input!$F$5*Input!$F$10))+(M919-$M$18)*COS(ATAN(Input!$F$5*Input!$F$10)))*IF(Input!C907="",0,1)</f>
        <v>0</v>
      </c>
      <c r="O919" s="7">
        <f>(C919*COS(ATAN(Input!$F$5*Input!$F$10))+(M919-$M$18)*SIN(ATAN(Input!$F$5*Input!$F$10)))*IF(Input!C907="",0,1)</f>
        <v>0</v>
      </c>
      <c r="P919" s="7">
        <f t="shared" si="305"/>
        <v>0</v>
      </c>
      <c r="Q919" s="7">
        <f t="shared" si="306"/>
        <v>0</v>
      </c>
      <c r="R919" s="7">
        <f t="shared" si="307"/>
        <v>0</v>
      </c>
      <c r="S919" s="7">
        <f t="shared" si="308"/>
        <v>0</v>
      </c>
      <c r="T919" s="7">
        <f t="shared" si="309"/>
        <v>0</v>
      </c>
      <c r="U919" s="7">
        <f t="shared" si="310"/>
        <v>0</v>
      </c>
      <c r="V919" s="7">
        <f t="shared" si="311"/>
        <v>0</v>
      </c>
      <c r="W919" s="7">
        <f t="shared" si="312"/>
        <v>0</v>
      </c>
      <c r="X919" s="7">
        <f t="shared" si="313"/>
        <v>0</v>
      </c>
      <c r="Y919" s="7">
        <f t="shared" si="314"/>
        <v>0</v>
      </c>
      <c r="Z919" s="7">
        <f t="shared" ca="1" si="315"/>
        <v>0</v>
      </c>
      <c r="AA919" s="7">
        <f t="shared" ca="1" si="316"/>
        <v>0</v>
      </c>
      <c r="AB919" s="7">
        <f t="shared" ca="1" si="317"/>
        <v>0</v>
      </c>
      <c r="AC919" s="3"/>
      <c r="AD919" s="3"/>
    </row>
    <row r="920" spans="1:30" x14ac:dyDescent="0.2">
      <c r="A920" s="20">
        <v>0</v>
      </c>
      <c r="B920" s="20">
        <v>0</v>
      </c>
      <c r="C920" s="8">
        <f>IF(Input!C908="",0,A920-$A$18)</f>
        <v>0</v>
      </c>
      <c r="D920" s="8">
        <f>(B920-Input!$C$6-Input!$F$5*C920)*IF(Input!C908="",0,1)</f>
        <v>0</v>
      </c>
      <c r="E920" s="7">
        <f t="shared" si="297"/>
        <v>0</v>
      </c>
      <c r="F920" s="7">
        <f t="shared" si="298"/>
        <v>0</v>
      </c>
      <c r="G920" s="7">
        <f t="shared" si="299"/>
        <v>0</v>
      </c>
      <c r="H920" s="7">
        <f t="shared" si="300"/>
        <v>0</v>
      </c>
      <c r="I920" s="7">
        <f t="shared" si="301"/>
        <v>0</v>
      </c>
      <c r="J920" s="7">
        <f t="shared" si="302"/>
        <v>0</v>
      </c>
      <c r="K920" s="7">
        <f t="shared" si="303"/>
        <v>0</v>
      </c>
      <c r="L920" s="7">
        <f t="shared" si="304"/>
        <v>0</v>
      </c>
      <c r="M920" s="7">
        <f>Input!C908*Input!$F$10</f>
        <v>0</v>
      </c>
      <c r="N920" s="7">
        <f>(-C920*SIN(ATAN(Input!$F$5*Input!$F$10))+(M920-$M$18)*COS(ATAN(Input!$F$5*Input!$F$10)))*IF(Input!C908="",0,1)</f>
        <v>0</v>
      </c>
      <c r="O920" s="7">
        <f>(C920*COS(ATAN(Input!$F$5*Input!$F$10))+(M920-$M$18)*SIN(ATAN(Input!$F$5*Input!$F$10)))*IF(Input!C908="",0,1)</f>
        <v>0</v>
      </c>
      <c r="P920" s="7">
        <f t="shared" si="305"/>
        <v>0</v>
      </c>
      <c r="Q920" s="7">
        <f t="shared" si="306"/>
        <v>0</v>
      </c>
      <c r="R920" s="7">
        <f t="shared" si="307"/>
        <v>0</v>
      </c>
      <c r="S920" s="7">
        <f t="shared" si="308"/>
        <v>0</v>
      </c>
      <c r="T920" s="7">
        <f t="shared" si="309"/>
        <v>0</v>
      </c>
      <c r="U920" s="7">
        <f t="shared" si="310"/>
        <v>0</v>
      </c>
      <c r="V920" s="7">
        <f t="shared" si="311"/>
        <v>0</v>
      </c>
      <c r="W920" s="7">
        <f t="shared" si="312"/>
        <v>0</v>
      </c>
      <c r="X920" s="7">
        <f t="shared" si="313"/>
        <v>0</v>
      </c>
      <c r="Y920" s="7">
        <f t="shared" si="314"/>
        <v>0</v>
      </c>
      <c r="Z920" s="7">
        <f t="shared" ca="1" si="315"/>
        <v>0</v>
      </c>
      <c r="AA920" s="7">
        <f t="shared" ca="1" si="316"/>
        <v>0</v>
      </c>
      <c r="AB920" s="7">
        <f t="shared" ca="1" si="317"/>
        <v>0</v>
      </c>
      <c r="AC920" s="3"/>
      <c r="AD920" s="3"/>
    </row>
    <row r="921" spans="1:30" x14ac:dyDescent="0.2">
      <c r="A921" s="20">
        <v>0</v>
      </c>
      <c r="B921" s="20">
        <v>0</v>
      </c>
      <c r="C921" s="8">
        <f>IF(Input!C909="",0,A921-$A$18)</f>
        <v>0</v>
      </c>
      <c r="D921" s="8">
        <f>(B921-Input!$C$6-Input!$F$5*C921)*IF(Input!C909="",0,1)</f>
        <v>0</v>
      </c>
      <c r="E921" s="7">
        <f t="shared" si="297"/>
        <v>0</v>
      </c>
      <c r="F921" s="7">
        <f t="shared" si="298"/>
        <v>0</v>
      </c>
      <c r="G921" s="7">
        <f t="shared" si="299"/>
        <v>0</v>
      </c>
      <c r="H921" s="7">
        <f t="shared" si="300"/>
        <v>0</v>
      </c>
      <c r="I921" s="7">
        <f t="shared" si="301"/>
        <v>0</v>
      </c>
      <c r="J921" s="7">
        <f t="shared" si="302"/>
        <v>0</v>
      </c>
      <c r="K921" s="7">
        <f t="shared" si="303"/>
        <v>0</v>
      </c>
      <c r="L921" s="7">
        <f t="shared" si="304"/>
        <v>0</v>
      </c>
      <c r="M921" s="7">
        <f>Input!C909*Input!$F$10</f>
        <v>0</v>
      </c>
      <c r="N921" s="7">
        <f>(-C921*SIN(ATAN(Input!$F$5*Input!$F$10))+(M921-$M$18)*COS(ATAN(Input!$F$5*Input!$F$10)))*IF(Input!C909="",0,1)</f>
        <v>0</v>
      </c>
      <c r="O921" s="7">
        <f>(C921*COS(ATAN(Input!$F$5*Input!$F$10))+(M921-$M$18)*SIN(ATAN(Input!$F$5*Input!$F$10)))*IF(Input!C909="",0,1)</f>
        <v>0</v>
      </c>
      <c r="P921" s="7">
        <f t="shared" si="305"/>
        <v>0</v>
      </c>
      <c r="Q921" s="7">
        <f t="shared" si="306"/>
        <v>0</v>
      </c>
      <c r="R921" s="7">
        <f t="shared" si="307"/>
        <v>0</v>
      </c>
      <c r="S921" s="7">
        <f t="shared" si="308"/>
        <v>0</v>
      </c>
      <c r="T921" s="7">
        <f t="shared" si="309"/>
        <v>0</v>
      </c>
      <c r="U921" s="7">
        <f t="shared" si="310"/>
        <v>0</v>
      </c>
      <c r="V921" s="7">
        <f t="shared" si="311"/>
        <v>0</v>
      </c>
      <c r="W921" s="7">
        <f t="shared" si="312"/>
        <v>0</v>
      </c>
      <c r="X921" s="7">
        <f t="shared" si="313"/>
        <v>0</v>
      </c>
      <c r="Y921" s="7">
        <f t="shared" si="314"/>
        <v>0</v>
      </c>
      <c r="Z921" s="7">
        <f t="shared" ca="1" si="315"/>
        <v>0</v>
      </c>
      <c r="AA921" s="7">
        <f t="shared" ca="1" si="316"/>
        <v>0</v>
      </c>
      <c r="AB921" s="7">
        <f t="shared" ca="1" si="317"/>
        <v>0</v>
      </c>
      <c r="AC921" s="3"/>
      <c r="AD921" s="3"/>
    </row>
    <row r="922" spans="1:30" x14ac:dyDescent="0.2">
      <c r="A922" s="20">
        <v>0</v>
      </c>
      <c r="B922" s="20">
        <v>0</v>
      </c>
      <c r="C922" s="8">
        <f>IF(Input!C910="",0,A922-$A$18)</f>
        <v>0</v>
      </c>
      <c r="D922" s="8">
        <f>(B922-Input!$C$6-Input!$F$5*C922)*IF(Input!C910="",0,1)</f>
        <v>0</v>
      </c>
      <c r="E922" s="7">
        <f t="shared" si="297"/>
        <v>0</v>
      </c>
      <c r="F922" s="7">
        <f t="shared" si="298"/>
        <v>0</v>
      </c>
      <c r="G922" s="7">
        <f t="shared" si="299"/>
        <v>0</v>
      </c>
      <c r="H922" s="7">
        <f t="shared" si="300"/>
        <v>0</v>
      </c>
      <c r="I922" s="7">
        <f t="shared" si="301"/>
        <v>0</v>
      </c>
      <c r="J922" s="7">
        <f t="shared" si="302"/>
        <v>0</v>
      </c>
      <c r="K922" s="7">
        <f t="shared" si="303"/>
        <v>0</v>
      </c>
      <c r="L922" s="7">
        <f t="shared" si="304"/>
        <v>0</v>
      </c>
      <c r="M922" s="7">
        <f>Input!C910*Input!$F$10</f>
        <v>0</v>
      </c>
      <c r="N922" s="7">
        <f>(-C922*SIN(ATAN(Input!$F$5*Input!$F$10))+(M922-$M$18)*COS(ATAN(Input!$F$5*Input!$F$10)))*IF(Input!C910="",0,1)</f>
        <v>0</v>
      </c>
      <c r="O922" s="7">
        <f>(C922*COS(ATAN(Input!$F$5*Input!$F$10))+(M922-$M$18)*SIN(ATAN(Input!$F$5*Input!$F$10)))*IF(Input!C910="",0,1)</f>
        <v>0</v>
      </c>
      <c r="P922" s="7">
        <f t="shared" si="305"/>
        <v>0</v>
      </c>
      <c r="Q922" s="7">
        <f t="shared" si="306"/>
        <v>0</v>
      </c>
      <c r="R922" s="7">
        <f t="shared" si="307"/>
        <v>0</v>
      </c>
      <c r="S922" s="7">
        <f t="shared" si="308"/>
        <v>0</v>
      </c>
      <c r="T922" s="7">
        <f t="shared" si="309"/>
        <v>0</v>
      </c>
      <c r="U922" s="7">
        <f t="shared" si="310"/>
        <v>0</v>
      </c>
      <c r="V922" s="7">
        <f t="shared" si="311"/>
        <v>0</v>
      </c>
      <c r="W922" s="7">
        <f t="shared" si="312"/>
        <v>0</v>
      </c>
      <c r="X922" s="7">
        <f t="shared" si="313"/>
        <v>0</v>
      </c>
      <c r="Y922" s="7">
        <f t="shared" si="314"/>
        <v>0</v>
      </c>
      <c r="Z922" s="7">
        <f t="shared" ca="1" si="315"/>
        <v>0</v>
      </c>
      <c r="AA922" s="7">
        <f t="shared" ca="1" si="316"/>
        <v>0</v>
      </c>
      <c r="AB922" s="7">
        <f t="shared" ca="1" si="317"/>
        <v>0</v>
      </c>
      <c r="AC922" s="3"/>
      <c r="AD922" s="3"/>
    </row>
    <row r="923" spans="1:30" x14ac:dyDescent="0.2">
      <c r="A923" s="20">
        <v>0</v>
      </c>
      <c r="B923" s="20">
        <v>0</v>
      </c>
      <c r="C923" s="8">
        <f>IF(Input!C911="",0,A923-$A$18)</f>
        <v>0</v>
      </c>
      <c r="D923" s="8">
        <f>(B923-Input!$C$6-Input!$F$5*C923)*IF(Input!C911="",0,1)</f>
        <v>0</v>
      </c>
      <c r="E923" s="7">
        <f t="shared" si="297"/>
        <v>0</v>
      </c>
      <c r="F923" s="7">
        <f t="shared" si="298"/>
        <v>0</v>
      </c>
      <c r="G923" s="7">
        <f t="shared" si="299"/>
        <v>0</v>
      </c>
      <c r="H923" s="7">
        <f t="shared" si="300"/>
        <v>0</v>
      </c>
      <c r="I923" s="7">
        <f t="shared" si="301"/>
        <v>0</v>
      </c>
      <c r="J923" s="7">
        <f t="shared" si="302"/>
        <v>0</v>
      </c>
      <c r="K923" s="7">
        <f t="shared" si="303"/>
        <v>0</v>
      </c>
      <c r="L923" s="7">
        <f t="shared" si="304"/>
        <v>0</v>
      </c>
      <c r="M923" s="7">
        <f>Input!C911*Input!$F$10</f>
        <v>0</v>
      </c>
      <c r="N923" s="7">
        <f>(-C923*SIN(ATAN(Input!$F$5*Input!$F$10))+(M923-$M$18)*COS(ATAN(Input!$F$5*Input!$F$10)))*IF(Input!C911="",0,1)</f>
        <v>0</v>
      </c>
      <c r="O923" s="7">
        <f>(C923*COS(ATAN(Input!$F$5*Input!$F$10))+(M923-$M$18)*SIN(ATAN(Input!$F$5*Input!$F$10)))*IF(Input!C911="",0,1)</f>
        <v>0</v>
      </c>
      <c r="P923" s="7">
        <f t="shared" si="305"/>
        <v>0</v>
      </c>
      <c r="Q923" s="7">
        <f t="shared" si="306"/>
        <v>0</v>
      </c>
      <c r="R923" s="7">
        <f t="shared" si="307"/>
        <v>0</v>
      </c>
      <c r="S923" s="7">
        <f t="shared" si="308"/>
        <v>0</v>
      </c>
      <c r="T923" s="7">
        <f t="shared" si="309"/>
        <v>0</v>
      </c>
      <c r="U923" s="7">
        <f t="shared" si="310"/>
        <v>0</v>
      </c>
      <c r="V923" s="7">
        <f t="shared" si="311"/>
        <v>0</v>
      </c>
      <c r="W923" s="7">
        <f t="shared" si="312"/>
        <v>0</v>
      </c>
      <c r="X923" s="7">
        <f t="shared" si="313"/>
        <v>0</v>
      </c>
      <c r="Y923" s="7">
        <f t="shared" si="314"/>
        <v>0</v>
      </c>
      <c r="Z923" s="7">
        <f t="shared" ca="1" si="315"/>
        <v>0</v>
      </c>
      <c r="AA923" s="7">
        <f t="shared" ca="1" si="316"/>
        <v>0</v>
      </c>
      <c r="AB923" s="7">
        <f t="shared" ca="1" si="317"/>
        <v>0</v>
      </c>
      <c r="AC923" s="3"/>
      <c r="AD923" s="3"/>
    </row>
    <row r="924" spans="1:30" x14ac:dyDescent="0.2">
      <c r="A924" s="20">
        <v>0</v>
      </c>
      <c r="B924" s="20">
        <v>0</v>
      </c>
      <c r="C924" s="8">
        <f>IF(Input!C912="",0,A924-$A$18)</f>
        <v>0</v>
      </c>
      <c r="D924" s="8">
        <f>(B924-Input!$C$6-Input!$F$5*C924)*IF(Input!C912="",0,1)</f>
        <v>0</v>
      </c>
      <c r="E924" s="7">
        <f t="shared" si="297"/>
        <v>0</v>
      </c>
      <c r="F924" s="7">
        <f t="shared" si="298"/>
        <v>0</v>
      </c>
      <c r="G924" s="7">
        <f t="shared" si="299"/>
        <v>0</v>
      </c>
      <c r="H924" s="7">
        <f t="shared" si="300"/>
        <v>0</v>
      </c>
      <c r="I924" s="7">
        <f t="shared" si="301"/>
        <v>0</v>
      </c>
      <c r="J924" s="7">
        <f t="shared" si="302"/>
        <v>0</v>
      </c>
      <c r="K924" s="7">
        <f t="shared" si="303"/>
        <v>0</v>
      </c>
      <c r="L924" s="7">
        <f t="shared" si="304"/>
        <v>0</v>
      </c>
      <c r="M924" s="7">
        <f>Input!C912*Input!$F$10</f>
        <v>0</v>
      </c>
      <c r="N924" s="7">
        <f>(-C924*SIN(ATAN(Input!$F$5*Input!$F$10))+(M924-$M$18)*COS(ATAN(Input!$F$5*Input!$F$10)))*IF(Input!C912="",0,1)</f>
        <v>0</v>
      </c>
      <c r="O924" s="7">
        <f>(C924*COS(ATAN(Input!$F$5*Input!$F$10))+(M924-$M$18)*SIN(ATAN(Input!$F$5*Input!$F$10)))*IF(Input!C912="",0,1)</f>
        <v>0</v>
      </c>
      <c r="P924" s="7">
        <f t="shared" si="305"/>
        <v>0</v>
      </c>
      <c r="Q924" s="7">
        <f t="shared" si="306"/>
        <v>0</v>
      </c>
      <c r="R924" s="7">
        <f t="shared" si="307"/>
        <v>0</v>
      </c>
      <c r="S924" s="7">
        <f t="shared" si="308"/>
        <v>0</v>
      </c>
      <c r="T924" s="7">
        <f t="shared" si="309"/>
        <v>0</v>
      </c>
      <c r="U924" s="7">
        <f t="shared" si="310"/>
        <v>0</v>
      </c>
      <c r="V924" s="7">
        <f t="shared" si="311"/>
        <v>0</v>
      </c>
      <c r="W924" s="7">
        <f t="shared" si="312"/>
        <v>0</v>
      </c>
      <c r="X924" s="7">
        <f t="shared" si="313"/>
        <v>0</v>
      </c>
      <c r="Y924" s="7">
        <f t="shared" si="314"/>
        <v>0</v>
      </c>
      <c r="Z924" s="7">
        <f t="shared" ca="1" si="315"/>
        <v>0</v>
      </c>
      <c r="AA924" s="7">
        <f t="shared" ca="1" si="316"/>
        <v>0</v>
      </c>
      <c r="AB924" s="7">
        <f t="shared" ca="1" si="317"/>
        <v>0</v>
      </c>
      <c r="AC924" s="3"/>
      <c r="AD924" s="3"/>
    </row>
    <row r="925" spans="1:30" x14ac:dyDescent="0.2">
      <c r="A925" s="20">
        <v>0</v>
      </c>
      <c r="B925" s="20">
        <v>0</v>
      </c>
      <c r="C925" s="8">
        <f>IF(Input!C913="",0,A925-$A$18)</f>
        <v>0</v>
      </c>
      <c r="D925" s="8">
        <f>(B925-Input!$C$6-Input!$F$5*C925)*IF(Input!C913="",0,1)</f>
        <v>0</v>
      </c>
      <c r="E925" s="7">
        <f t="shared" si="297"/>
        <v>0</v>
      </c>
      <c r="F925" s="7">
        <f t="shared" si="298"/>
        <v>0</v>
      </c>
      <c r="G925" s="7">
        <f t="shared" si="299"/>
        <v>0</v>
      </c>
      <c r="H925" s="7">
        <f t="shared" si="300"/>
        <v>0</v>
      </c>
      <c r="I925" s="7">
        <f t="shared" si="301"/>
        <v>0</v>
      </c>
      <c r="J925" s="7">
        <f t="shared" si="302"/>
        <v>0</v>
      </c>
      <c r="K925" s="7">
        <f t="shared" si="303"/>
        <v>0</v>
      </c>
      <c r="L925" s="7">
        <f t="shared" si="304"/>
        <v>0</v>
      </c>
      <c r="M925" s="7">
        <f>Input!C913*Input!$F$10</f>
        <v>0</v>
      </c>
      <c r="N925" s="7">
        <f>(-C925*SIN(ATAN(Input!$F$5*Input!$F$10))+(M925-$M$18)*COS(ATAN(Input!$F$5*Input!$F$10)))*IF(Input!C913="",0,1)</f>
        <v>0</v>
      </c>
      <c r="O925" s="7">
        <f>(C925*COS(ATAN(Input!$F$5*Input!$F$10))+(M925-$M$18)*SIN(ATAN(Input!$F$5*Input!$F$10)))*IF(Input!C913="",0,1)</f>
        <v>0</v>
      </c>
      <c r="P925" s="7">
        <f t="shared" si="305"/>
        <v>0</v>
      </c>
      <c r="Q925" s="7">
        <f t="shared" si="306"/>
        <v>0</v>
      </c>
      <c r="R925" s="7">
        <f t="shared" si="307"/>
        <v>0</v>
      </c>
      <c r="S925" s="7">
        <f t="shared" si="308"/>
        <v>0</v>
      </c>
      <c r="T925" s="7">
        <f t="shared" si="309"/>
        <v>0</v>
      </c>
      <c r="U925" s="7">
        <f t="shared" si="310"/>
        <v>0</v>
      </c>
      <c r="V925" s="7">
        <f t="shared" si="311"/>
        <v>0</v>
      </c>
      <c r="W925" s="7">
        <f t="shared" si="312"/>
        <v>0</v>
      </c>
      <c r="X925" s="7">
        <f t="shared" si="313"/>
        <v>0</v>
      </c>
      <c r="Y925" s="7">
        <f t="shared" si="314"/>
        <v>0</v>
      </c>
      <c r="Z925" s="7">
        <f t="shared" ca="1" si="315"/>
        <v>0</v>
      </c>
      <c r="AA925" s="7">
        <f t="shared" ca="1" si="316"/>
        <v>0</v>
      </c>
      <c r="AB925" s="7">
        <f t="shared" ca="1" si="317"/>
        <v>0</v>
      </c>
      <c r="AC925" s="3"/>
      <c r="AD925" s="3"/>
    </row>
    <row r="926" spans="1:30" x14ac:dyDescent="0.2">
      <c r="A926" s="20">
        <v>0</v>
      </c>
      <c r="B926" s="20">
        <v>0</v>
      </c>
      <c r="C926" s="8">
        <f>IF(Input!C914="",0,A926-$A$18)</f>
        <v>0</v>
      </c>
      <c r="D926" s="8">
        <f>(B926-Input!$C$6-Input!$F$5*C926)*IF(Input!C914="",0,1)</f>
        <v>0</v>
      </c>
      <c r="E926" s="7">
        <f t="shared" si="297"/>
        <v>0</v>
      </c>
      <c r="F926" s="7">
        <f t="shared" si="298"/>
        <v>0</v>
      </c>
      <c r="G926" s="7">
        <f t="shared" si="299"/>
        <v>0</v>
      </c>
      <c r="H926" s="7">
        <f t="shared" si="300"/>
        <v>0</v>
      </c>
      <c r="I926" s="7">
        <f t="shared" si="301"/>
        <v>0</v>
      </c>
      <c r="J926" s="7">
        <f t="shared" si="302"/>
        <v>0</v>
      </c>
      <c r="K926" s="7">
        <f t="shared" si="303"/>
        <v>0</v>
      </c>
      <c r="L926" s="7">
        <f t="shared" si="304"/>
        <v>0</v>
      </c>
      <c r="M926" s="7">
        <f>Input!C914*Input!$F$10</f>
        <v>0</v>
      </c>
      <c r="N926" s="7">
        <f>(-C926*SIN(ATAN(Input!$F$5*Input!$F$10))+(M926-$M$18)*COS(ATAN(Input!$F$5*Input!$F$10)))*IF(Input!C914="",0,1)</f>
        <v>0</v>
      </c>
      <c r="O926" s="7">
        <f>(C926*COS(ATAN(Input!$F$5*Input!$F$10))+(M926-$M$18)*SIN(ATAN(Input!$F$5*Input!$F$10)))*IF(Input!C914="",0,1)</f>
        <v>0</v>
      </c>
      <c r="P926" s="7">
        <f t="shared" si="305"/>
        <v>0</v>
      </c>
      <c r="Q926" s="7">
        <f t="shared" si="306"/>
        <v>0</v>
      </c>
      <c r="R926" s="7">
        <f t="shared" si="307"/>
        <v>0</v>
      </c>
      <c r="S926" s="7">
        <f t="shared" si="308"/>
        <v>0</v>
      </c>
      <c r="T926" s="7">
        <f t="shared" si="309"/>
        <v>0</v>
      </c>
      <c r="U926" s="7">
        <f t="shared" si="310"/>
        <v>0</v>
      </c>
      <c r="V926" s="7">
        <f t="shared" si="311"/>
        <v>0</v>
      </c>
      <c r="W926" s="7">
        <f t="shared" si="312"/>
        <v>0</v>
      </c>
      <c r="X926" s="7">
        <f t="shared" si="313"/>
        <v>0</v>
      </c>
      <c r="Y926" s="7">
        <f t="shared" si="314"/>
        <v>0</v>
      </c>
      <c r="Z926" s="7">
        <f t="shared" ca="1" si="315"/>
        <v>0</v>
      </c>
      <c r="AA926" s="7">
        <f t="shared" ca="1" si="316"/>
        <v>0</v>
      </c>
      <c r="AB926" s="7">
        <f t="shared" ca="1" si="317"/>
        <v>0</v>
      </c>
      <c r="AC926" s="3"/>
      <c r="AD926" s="3"/>
    </row>
    <row r="927" spans="1:30" x14ac:dyDescent="0.2">
      <c r="A927" s="20">
        <v>0</v>
      </c>
      <c r="B927" s="20">
        <v>0</v>
      </c>
      <c r="C927" s="8">
        <f>IF(Input!C915="",0,A927-$A$18)</f>
        <v>0</v>
      </c>
      <c r="D927" s="8">
        <f>(B927-Input!$C$6-Input!$F$5*C927)*IF(Input!C915="",0,1)</f>
        <v>0</v>
      </c>
      <c r="E927" s="7">
        <f t="shared" si="297"/>
        <v>0</v>
      </c>
      <c r="F927" s="7">
        <f t="shared" si="298"/>
        <v>0</v>
      </c>
      <c r="G927" s="7">
        <f t="shared" si="299"/>
        <v>0</v>
      </c>
      <c r="H927" s="7">
        <f t="shared" si="300"/>
        <v>0</v>
      </c>
      <c r="I927" s="7">
        <f t="shared" si="301"/>
        <v>0</v>
      </c>
      <c r="J927" s="7">
        <f t="shared" si="302"/>
        <v>0</v>
      </c>
      <c r="K927" s="7">
        <f t="shared" si="303"/>
        <v>0</v>
      </c>
      <c r="L927" s="7">
        <f t="shared" si="304"/>
        <v>0</v>
      </c>
      <c r="M927" s="7">
        <f>Input!C915*Input!$F$10</f>
        <v>0</v>
      </c>
      <c r="N927" s="7">
        <f>(-C927*SIN(ATAN(Input!$F$5*Input!$F$10))+(M927-$M$18)*COS(ATAN(Input!$F$5*Input!$F$10)))*IF(Input!C915="",0,1)</f>
        <v>0</v>
      </c>
      <c r="O927" s="7">
        <f>(C927*COS(ATAN(Input!$F$5*Input!$F$10))+(M927-$M$18)*SIN(ATAN(Input!$F$5*Input!$F$10)))*IF(Input!C915="",0,1)</f>
        <v>0</v>
      </c>
      <c r="P927" s="7">
        <f t="shared" si="305"/>
        <v>0</v>
      </c>
      <c r="Q927" s="7">
        <f t="shared" si="306"/>
        <v>0</v>
      </c>
      <c r="R927" s="7">
        <f t="shared" si="307"/>
        <v>0</v>
      </c>
      <c r="S927" s="7">
        <f t="shared" si="308"/>
        <v>0</v>
      </c>
      <c r="T927" s="7">
        <f t="shared" si="309"/>
        <v>0</v>
      </c>
      <c r="U927" s="7">
        <f t="shared" si="310"/>
        <v>0</v>
      </c>
      <c r="V927" s="7">
        <f t="shared" si="311"/>
        <v>0</v>
      </c>
      <c r="W927" s="7">
        <f t="shared" si="312"/>
        <v>0</v>
      </c>
      <c r="X927" s="7">
        <f t="shared" si="313"/>
        <v>0</v>
      </c>
      <c r="Y927" s="7">
        <f t="shared" si="314"/>
        <v>0</v>
      </c>
      <c r="Z927" s="7">
        <f t="shared" ca="1" si="315"/>
        <v>0</v>
      </c>
      <c r="AA927" s="7">
        <f t="shared" ca="1" si="316"/>
        <v>0</v>
      </c>
      <c r="AB927" s="7">
        <f t="shared" ca="1" si="317"/>
        <v>0</v>
      </c>
      <c r="AC927" s="3"/>
      <c r="AD927" s="3"/>
    </row>
    <row r="928" spans="1:30" x14ac:dyDescent="0.2">
      <c r="A928" s="20">
        <v>0</v>
      </c>
      <c r="B928" s="20">
        <v>0</v>
      </c>
      <c r="C928" s="8">
        <f>IF(Input!C916="",0,A928-$A$18)</f>
        <v>0</v>
      </c>
      <c r="D928" s="8">
        <f>(B928-Input!$C$6-Input!$F$5*C928)*IF(Input!C916="",0,1)</f>
        <v>0</v>
      </c>
      <c r="E928" s="7">
        <f t="shared" si="297"/>
        <v>0</v>
      </c>
      <c r="F928" s="7">
        <f t="shared" si="298"/>
        <v>0</v>
      </c>
      <c r="G928" s="7">
        <f t="shared" si="299"/>
        <v>0</v>
      </c>
      <c r="H928" s="7">
        <f t="shared" si="300"/>
        <v>0</v>
      </c>
      <c r="I928" s="7">
        <f t="shared" si="301"/>
        <v>0</v>
      </c>
      <c r="J928" s="7">
        <f t="shared" si="302"/>
        <v>0</v>
      </c>
      <c r="K928" s="7">
        <f t="shared" si="303"/>
        <v>0</v>
      </c>
      <c r="L928" s="7">
        <f t="shared" si="304"/>
        <v>0</v>
      </c>
      <c r="M928" s="7">
        <f>Input!C916*Input!$F$10</f>
        <v>0</v>
      </c>
      <c r="N928" s="7">
        <f>(-C928*SIN(ATAN(Input!$F$5*Input!$F$10))+(M928-$M$18)*COS(ATAN(Input!$F$5*Input!$F$10)))*IF(Input!C916="",0,1)</f>
        <v>0</v>
      </c>
      <c r="O928" s="7">
        <f>(C928*COS(ATAN(Input!$F$5*Input!$F$10))+(M928-$M$18)*SIN(ATAN(Input!$F$5*Input!$F$10)))*IF(Input!C916="",0,1)</f>
        <v>0</v>
      </c>
      <c r="P928" s="7">
        <f t="shared" si="305"/>
        <v>0</v>
      </c>
      <c r="Q928" s="7">
        <f t="shared" si="306"/>
        <v>0</v>
      </c>
      <c r="R928" s="7">
        <f t="shared" si="307"/>
        <v>0</v>
      </c>
      <c r="S928" s="7">
        <f t="shared" si="308"/>
        <v>0</v>
      </c>
      <c r="T928" s="7">
        <f t="shared" si="309"/>
        <v>0</v>
      </c>
      <c r="U928" s="7">
        <f t="shared" si="310"/>
        <v>0</v>
      </c>
      <c r="V928" s="7">
        <f t="shared" si="311"/>
        <v>0</v>
      </c>
      <c r="W928" s="7">
        <f t="shared" si="312"/>
        <v>0</v>
      </c>
      <c r="X928" s="7">
        <f t="shared" si="313"/>
        <v>0</v>
      </c>
      <c r="Y928" s="7">
        <f t="shared" si="314"/>
        <v>0</v>
      </c>
      <c r="Z928" s="7">
        <f t="shared" ca="1" si="315"/>
        <v>0</v>
      </c>
      <c r="AA928" s="7">
        <f t="shared" ca="1" si="316"/>
        <v>0</v>
      </c>
      <c r="AB928" s="7">
        <f t="shared" ca="1" si="317"/>
        <v>0</v>
      </c>
      <c r="AC928" s="3"/>
      <c r="AD928" s="3"/>
    </row>
    <row r="929" spans="1:30" x14ac:dyDescent="0.2">
      <c r="A929" s="20">
        <v>0</v>
      </c>
      <c r="B929" s="20">
        <v>0</v>
      </c>
      <c r="C929" s="8">
        <f>IF(Input!C917="",0,A929-$A$18)</f>
        <v>0</v>
      </c>
      <c r="D929" s="8">
        <f>(B929-Input!$C$6-Input!$F$5*C929)*IF(Input!C917="",0,1)</f>
        <v>0</v>
      </c>
      <c r="E929" s="7">
        <f t="shared" si="297"/>
        <v>0</v>
      </c>
      <c r="F929" s="7">
        <f t="shared" si="298"/>
        <v>0</v>
      </c>
      <c r="G929" s="7">
        <f t="shared" si="299"/>
        <v>0</v>
      </c>
      <c r="H929" s="7">
        <f t="shared" si="300"/>
        <v>0</v>
      </c>
      <c r="I929" s="7">
        <f t="shared" si="301"/>
        <v>0</v>
      </c>
      <c r="J929" s="7">
        <f t="shared" si="302"/>
        <v>0</v>
      </c>
      <c r="K929" s="7">
        <f t="shared" si="303"/>
        <v>0</v>
      </c>
      <c r="L929" s="7">
        <f t="shared" si="304"/>
        <v>0</v>
      </c>
      <c r="M929" s="7">
        <f>Input!C917*Input!$F$10</f>
        <v>0</v>
      </c>
      <c r="N929" s="7">
        <f>(-C929*SIN(ATAN(Input!$F$5*Input!$F$10))+(M929-$M$18)*COS(ATAN(Input!$F$5*Input!$F$10)))*IF(Input!C917="",0,1)</f>
        <v>0</v>
      </c>
      <c r="O929" s="7">
        <f>(C929*COS(ATAN(Input!$F$5*Input!$F$10))+(M929-$M$18)*SIN(ATAN(Input!$F$5*Input!$F$10)))*IF(Input!C917="",0,1)</f>
        <v>0</v>
      </c>
      <c r="P929" s="7">
        <f t="shared" si="305"/>
        <v>0</v>
      </c>
      <c r="Q929" s="7">
        <f t="shared" si="306"/>
        <v>0</v>
      </c>
      <c r="R929" s="7">
        <f t="shared" si="307"/>
        <v>0</v>
      </c>
      <c r="S929" s="7">
        <f t="shared" si="308"/>
        <v>0</v>
      </c>
      <c r="T929" s="7">
        <f t="shared" si="309"/>
        <v>0</v>
      </c>
      <c r="U929" s="7">
        <f t="shared" si="310"/>
        <v>0</v>
      </c>
      <c r="V929" s="7">
        <f t="shared" si="311"/>
        <v>0</v>
      </c>
      <c r="W929" s="7">
        <f t="shared" si="312"/>
        <v>0</v>
      </c>
      <c r="X929" s="7">
        <f t="shared" si="313"/>
        <v>0</v>
      </c>
      <c r="Y929" s="7">
        <f t="shared" si="314"/>
        <v>0</v>
      </c>
      <c r="Z929" s="7">
        <f t="shared" ca="1" si="315"/>
        <v>0</v>
      </c>
      <c r="AA929" s="7">
        <f t="shared" ca="1" si="316"/>
        <v>0</v>
      </c>
      <c r="AB929" s="7">
        <f t="shared" ca="1" si="317"/>
        <v>0</v>
      </c>
      <c r="AC929" s="3"/>
      <c r="AD929" s="3"/>
    </row>
    <row r="930" spans="1:30" x14ac:dyDescent="0.2">
      <c r="A930" s="20">
        <v>0</v>
      </c>
      <c r="B930" s="20">
        <v>0</v>
      </c>
      <c r="C930" s="8">
        <f>IF(Input!C918="",0,A930-$A$18)</f>
        <v>0</v>
      </c>
      <c r="D930" s="8">
        <f>(B930-Input!$C$6-Input!$F$5*C930)*IF(Input!C918="",0,1)</f>
        <v>0</v>
      </c>
      <c r="E930" s="7">
        <f t="shared" si="297"/>
        <v>0</v>
      </c>
      <c r="F930" s="7">
        <f t="shared" si="298"/>
        <v>0</v>
      </c>
      <c r="G930" s="7">
        <f t="shared" si="299"/>
        <v>0</v>
      </c>
      <c r="H930" s="7">
        <f t="shared" si="300"/>
        <v>0</v>
      </c>
      <c r="I930" s="7">
        <f t="shared" si="301"/>
        <v>0</v>
      </c>
      <c r="J930" s="7">
        <f t="shared" si="302"/>
        <v>0</v>
      </c>
      <c r="K930" s="7">
        <f t="shared" si="303"/>
        <v>0</v>
      </c>
      <c r="L930" s="7">
        <f t="shared" si="304"/>
        <v>0</v>
      </c>
      <c r="M930" s="7">
        <f>Input!C918*Input!$F$10</f>
        <v>0</v>
      </c>
      <c r="N930" s="7">
        <f>(-C930*SIN(ATAN(Input!$F$5*Input!$F$10))+(M930-$M$18)*COS(ATAN(Input!$F$5*Input!$F$10)))*IF(Input!C918="",0,1)</f>
        <v>0</v>
      </c>
      <c r="O930" s="7">
        <f>(C930*COS(ATAN(Input!$F$5*Input!$F$10))+(M930-$M$18)*SIN(ATAN(Input!$F$5*Input!$F$10)))*IF(Input!C918="",0,1)</f>
        <v>0</v>
      </c>
      <c r="P930" s="7">
        <f t="shared" si="305"/>
        <v>0</v>
      </c>
      <c r="Q930" s="7">
        <f t="shared" si="306"/>
        <v>0</v>
      </c>
      <c r="R930" s="7">
        <f t="shared" si="307"/>
        <v>0</v>
      </c>
      <c r="S930" s="7">
        <f t="shared" si="308"/>
        <v>0</v>
      </c>
      <c r="T930" s="7">
        <f t="shared" si="309"/>
        <v>0</v>
      </c>
      <c r="U930" s="7">
        <f t="shared" si="310"/>
        <v>0</v>
      </c>
      <c r="V930" s="7">
        <f t="shared" si="311"/>
        <v>0</v>
      </c>
      <c r="W930" s="7">
        <f t="shared" si="312"/>
        <v>0</v>
      </c>
      <c r="X930" s="7">
        <f t="shared" si="313"/>
        <v>0</v>
      </c>
      <c r="Y930" s="7">
        <f t="shared" si="314"/>
        <v>0</v>
      </c>
      <c r="Z930" s="7">
        <f t="shared" ca="1" si="315"/>
        <v>0</v>
      </c>
      <c r="AA930" s="7">
        <f t="shared" ca="1" si="316"/>
        <v>0</v>
      </c>
      <c r="AB930" s="7">
        <f t="shared" ca="1" si="317"/>
        <v>0</v>
      </c>
      <c r="AC930" s="3"/>
      <c r="AD930" s="3"/>
    </row>
    <row r="931" spans="1:30" x14ac:dyDescent="0.2">
      <c r="A931" s="20">
        <v>0</v>
      </c>
      <c r="B931" s="20">
        <v>0</v>
      </c>
      <c r="C931" s="8">
        <f>IF(Input!C919="",0,A931-$A$18)</f>
        <v>0</v>
      </c>
      <c r="D931" s="8">
        <f>(B931-Input!$C$6-Input!$F$5*C931)*IF(Input!C919="",0,1)</f>
        <v>0</v>
      </c>
      <c r="E931" s="7">
        <f t="shared" si="297"/>
        <v>0</v>
      </c>
      <c r="F931" s="7">
        <f t="shared" si="298"/>
        <v>0</v>
      </c>
      <c r="G931" s="7">
        <f t="shared" si="299"/>
        <v>0</v>
      </c>
      <c r="H931" s="7">
        <f t="shared" si="300"/>
        <v>0</v>
      </c>
      <c r="I931" s="7">
        <f t="shared" si="301"/>
        <v>0</v>
      </c>
      <c r="J931" s="7">
        <f t="shared" si="302"/>
        <v>0</v>
      </c>
      <c r="K931" s="7">
        <f t="shared" si="303"/>
        <v>0</v>
      </c>
      <c r="L931" s="7">
        <f t="shared" si="304"/>
        <v>0</v>
      </c>
      <c r="M931" s="7">
        <f>Input!C919*Input!$F$10</f>
        <v>0</v>
      </c>
      <c r="N931" s="7">
        <f>(-C931*SIN(ATAN(Input!$F$5*Input!$F$10))+(M931-$M$18)*COS(ATAN(Input!$F$5*Input!$F$10)))*IF(Input!C919="",0,1)</f>
        <v>0</v>
      </c>
      <c r="O931" s="7">
        <f>(C931*COS(ATAN(Input!$F$5*Input!$F$10))+(M931-$M$18)*SIN(ATAN(Input!$F$5*Input!$F$10)))*IF(Input!C919="",0,1)</f>
        <v>0</v>
      </c>
      <c r="P931" s="7">
        <f t="shared" si="305"/>
        <v>0</v>
      </c>
      <c r="Q931" s="7">
        <f t="shared" si="306"/>
        <v>0</v>
      </c>
      <c r="R931" s="7">
        <f t="shared" si="307"/>
        <v>0</v>
      </c>
      <c r="S931" s="7">
        <f t="shared" si="308"/>
        <v>0</v>
      </c>
      <c r="T931" s="7">
        <f t="shared" si="309"/>
        <v>0</v>
      </c>
      <c r="U931" s="7">
        <f t="shared" si="310"/>
        <v>0</v>
      </c>
      <c r="V931" s="7">
        <f t="shared" si="311"/>
        <v>0</v>
      </c>
      <c r="W931" s="7">
        <f t="shared" si="312"/>
        <v>0</v>
      </c>
      <c r="X931" s="7">
        <f t="shared" si="313"/>
        <v>0</v>
      </c>
      <c r="Y931" s="7">
        <f t="shared" si="314"/>
        <v>0</v>
      </c>
      <c r="Z931" s="7">
        <f t="shared" ca="1" si="315"/>
        <v>0</v>
      </c>
      <c r="AA931" s="7">
        <f t="shared" ca="1" si="316"/>
        <v>0</v>
      </c>
      <c r="AB931" s="7">
        <f t="shared" ca="1" si="317"/>
        <v>0</v>
      </c>
      <c r="AC931" s="3"/>
      <c r="AD931" s="3"/>
    </row>
    <row r="932" spans="1:30" x14ac:dyDescent="0.2">
      <c r="A932" s="20">
        <v>0</v>
      </c>
      <c r="B932" s="20">
        <v>0</v>
      </c>
      <c r="C932" s="8">
        <f>IF(Input!C920="",0,A932-$A$18)</f>
        <v>0</v>
      </c>
      <c r="D932" s="8">
        <f>(B932-Input!$C$6-Input!$F$5*C932)*IF(Input!C920="",0,1)</f>
        <v>0</v>
      </c>
      <c r="E932" s="7">
        <f t="shared" si="297"/>
        <v>0</v>
      </c>
      <c r="F932" s="7">
        <f t="shared" si="298"/>
        <v>0</v>
      </c>
      <c r="G932" s="7">
        <f t="shared" si="299"/>
        <v>0</v>
      </c>
      <c r="H932" s="7">
        <f t="shared" si="300"/>
        <v>0</v>
      </c>
      <c r="I932" s="7">
        <f t="shared" si="301"/>
        <v>0</v>
      </c>
      <c r="J932" s="7">
        <f t="shared" si="302"/>
        <v>0</v>
      </c>
      <c r="K932" s="7">
        <f t="shared" si="303"/>
        <v>0</v>
      </c>
      <c r="L932" s="7">
        <f t="shared" si="304"/>
        <v>0</v>
      </c>
      <c r="M932" s="7">
        <f>Input!C920*Input!$F$10</f>
        <v>0</v>
      </c>
      <c r="N932" s="7">
        <f>(-C932*SIN(ATAN(Input!$F$5*Input!$F$10))+(M932-$M$18)*COS(ATAN(Input!$F$5*Input!$F$10)))*IF(Input!C920="",0,1)</f>
        <v>0</v>
      </c>
      <c r="O932" s="7">
        <f>(C932*COS(ATAN(Input!$F$5*Input!$F$10))+(M932-$M$18)*SIN(ATAN(Input!$F$5*Input!$F$10)))*IF(Input!C920="",0,1)</f>
        <v>0</v>
      </c>
      <c r="P932" s="7">
        <f t="shared" si="305"/>
        <v>0</v>
      </c>
      <c r="Q932" s="7">
        <f t="shared" si="306"/>
        <v>0</v>
      </c>
      <c r="R932" s="7">
        <f t="shared" si="307"/>
        <v>0</v>
      </c>
      <c r="S932" s="7">
        <f t="shared" si="308"/>
        <v>0</v>
      </c>
      <c r="T932" s="7">
        <f t="shared" si="309"/>
        <v>0</v>
      </c>
      <c r="U932" s="7">
        <f t="shared" si="310"/>
        <v>0</v>
      </c>
      <c r="V932" s="7">
        <f t="shared" si="311"/>
        <v>0</v>
      </c>
      <c r="W932" s="7">
        <f t="shared" si="312"/>
        <v>0</v>
      </c>
      <c r="X932" s="7">
        <f t="shared" si="313"/>
        <v>0</v>
      </c>
      <c r="Y932" s="7">
        <f t="shared" si="314"/>
        <v>0</v>
      </c>
      <c r="Z932" s="7">
        <f t="shared" ca="1" si="315"/>
        <v>0</v>
      </c>
      <c r="AA932" s="7">
        <f t="shared" ca="1" si="316"/>
        <v>0</v>
      </c>
      <c r="AB932" s="7">
        <f t="shared" ca="1" si="317"/>
        <v>0</v>
      </c>
      <c r="AC932" s="3"/>
      <c r="AD932" s="3"/>
    </row>
    <row r="933" spans="1:30" x14ac:dyDescent="0.2">
      <c r="A933" s="20">
        <v>0</v>
      </c>
      <c r="B933" s="20">
        <v>0</v>
      </c>
      <c r="C933" s="8">
        <f>IF(Input!C921="",0,A933-$A$18)</f>
        <v>0</v>
      </c>
      <c r="D933" s="8">
        <f>(B933-Input!$C$6-Input!$F$5*C933)*IF(Input!C921="",0,1)</f>
        <v>0</v>
      </c>
      <c r="E933" s="7">
        <f t="shared" si="297"/>
        <v>0</v>
      </c>
      <c r="F933" s="7">
        <f t="shared" si="298"/>
        <v>0</v>
      </c>
      <c r="G933" s="7">
        <f t="shared" si="299"/>
        <v>0</v>
      </c>
      <c r="H933" s="7">
        <f t="shared" si="300"/>
        <v>0</v>
      </c>
      <c r="I933" s="7">
        <f t="shared" si="301"/>
        <v>0</v>
      </c>
      <c r="J933" s="7">
        <f t="shared" si="302"/>
        <v>0</v>
      </c>
      <c r="K933" s="7">
        <f t="shared" si="303"/>
        <v>0</v>
      </c>
      <c r="L933" s="7">
        <f t="shared" si="304"/>
        <v>0</v>
      </c>
      <c r="M933" s="7">
        <f>Input!C921*Input!$F$10</f>
        <v>0</v>
      </c>
      <c r="N933" s="7">
        <f>(-C933*SIN(ATAN(Input!$F$5*Input!$F$10))+(M933-$M$18)*COS(ATAN(Input!$F$5*Input!$F$10)))*IF(Input!C921="",0,1)</f>
        <v>0</v>
      </c>
      <c r="O933" s="7">
        <f>(C933*COS(ATAN(Input!$F$5*Input!$F$10))+(M933-$M$18)*SIN(ATAN(Input!$F$5*Input!$F$10)))*IF(Input!C921="",0,1)</f>
        <v>0</v>
      </c>
      <c r="P933" s="7">
        <f t="shared" si="305"/>
        <v>0</v>
      </c>
      <c r="Q933" s="7">
        <f t="shared" si="306"/>
        <v>0</v>
      </c>
      <c r="R933" s="7">
        <f t="shared" si="307"/>
        <v>0</v>
      </c>
      <c r="S933" s="7">
        <f t="shared" si="308"/>
        <v>0</v>
      </c>
      <c r="T933" s="7">
        <f t="shared" si="309"/>
        <v>0</v>
      </c>
      <c r="U933" s="7">
        <f t="shared" si="310"/>
        <v>0</v>
      </c>
      <c r="V933" s="7">
        <f t="shared" si="311"/>
        <v>0</v>
      </c>
      <c r="W933" s="7">
        <f t="shared" si="312"/>
        <v>0</v>
      </c>
      <c r="X933" s="7">
        <f t="shared" si="313"/>
        <v>0</v>
      </c>
      <c r="Y933" s="7">
        <f t="shared" si="314"/>
        <v>0</v>
      </c>
      <c r="Z933" s="7">
        <f t="shared" ca="1" si="315"/>
        <v>0</v>
      </c>
      <c r="AA933" s="7">
        <f t="shared" ca="1" si="316"/>
        <v>0</v>
      </c>
      <c r="AB933" s="7">
        <f t="shared" ca="1" si="317"/>
        <v>0</v>
      </c>
      <c r="AC933" s="3"/>
      <c r="AD933" s="3"/>
    </row>
    <row r="934" spans="1:30" x14ac:dyDescent="0.2">
      <c r="A934" s="20">
        <v>0</v>
      </c>
      <c r="B934" s="20">
        <v>0</v>
      </c>
      <c r="C934" s="8">
        <f>IF(Input!C922="",0,A934-$A$18)</f>
        <v>0</v>
      </c>
      <c r="D934" s="8">
        <f>(B934-Input!$C$6-Input!$F$5*C934)*IF(Input!C922="",0,1)</f>
        <v>0</v>
      </c>
      <c r="E934" s="7">
        <f t="shared" si="297"/>
        <v>0</v>
      </c>
      <c r="F934" s="7">
        <f t="shared" si="298"/>
        <v>0</v>
      </c>
      <c r="G934" s="7">
        <f t="shared" si="299"/>
        <v>0</v>
      </c>
      <c r="H934" s="7">
        <f t="shared" si="300"/>
        <v>0</v>
      </c>
      <c r="I934" s="7">
        <f t="shared" si="301"/>
        <v>0</v>
      </c>
      <c r="J934" s="7">
        <f t="shared" si="302"/>
        <v>0</v>
      </c>
      <c r="K934" s="7">
        <f t="shared" si="303"/>
        <v>0</v>
      </c>
      <c r="L934" s="7">
        <f t="shared" si="304"/>
        <v>0</v>
      </c>
      <c r="M934" s="7">
        <f>Input!C922*Input!$F$10</f>
        <v>0</v>
      </c>
      <c r="N934" s="7">
        <f>(-C934*SIN(ATAN(Input!$F$5*Input!$F$10))+(M934-$M$18)*COS(ATAN(Input!$F$5*Input!$F$10)))*IF(Input!C922="",0,1)</f>
        <v>0</v>
      </c>
      <c r="O934" s="7">
        <f>(C934*COS(ATAN(Input!$F$5*Input!$F$10))+(M934-$M$18)*SIN(ATAN(Input!$F$5*Input!$F$10)))*IF(Input!C922="",0,1)</f>
        <v>0</v>
      </c>
      <c r="P934" s="7">
        <f t="shared" si="305"/>
        <v>0</v>
      </c>
      <c r="Q934" s="7">
        <f t="shared" si="306"/>
        <v>0</v>
      </c>
      <c r="R934" s="7">
        <f t="shared" si="307"/>
        <v>0</v>
      </c>
      <c r="S934" s="7">
        <f t="shared" si="308"/>
        <v>0</v>
      </c>
      <c r="T934" s="7">
        <f t="shared" si="309"/>
        <v>0</v>
      </c>
      <c r="U934" s="7">
        <f t="shared" si="310"/>
        <v>0</v>
      </c>
      <c r="V934" s="7">
        <f t="shared" si="311"/>
        <v>0</v>
      </c>
      <c r="W934" s="7">
        <f t="shared" si="312"/>
        <v>0</v>
      </c>
      <c r="X934" s="7">
        <f t="shared" si="313"/>
        <v>0</v>
      </c>
      <c r="Y934" s="7">
        <f t="shared" si="314"/>
        <v>0</v>
      </c>
      <c r="Z934" s="7">
        <f t="shared" ca="1" si="315"/>
        <v>0</v>
      </c>
      <c r="AA934" s="7">
        <f t="shared" ca="1" si="316"/>
        <v>0</v>
      </c>
      <c r="AB934" s="7">
        <f t="shared" ca="1" si="317"/>
        <v>0</v>
      </c>
      <c r="AC934" s="3"/>
      <c r="AD934" s="3"/>
    </row>
    <row r="935" spans="1:30" x14ac:dyDescent="0.2">
      <c r="A935" s="20">
        <v>0</v>
      </c>
      <c r="B935" s="20">
        <v>0</v>
      </c>
      <c r="C935" s="8">
        <f>IF(Input!C923="",0,A935-$A$18)</f>
        <v>0</v>
      </c>
      <c r="D935" s="8">
        <f>(B935-Input!$C$6-Input!$F$5*C935)*IF(Input!C923="",0,1)</f>
        <v>0</v>
      </c>
      <c r="E935" s="7">
        <f t="shared" si="297"/>
        <v>0</v>
      </c>
      <c r="F935" s="7">
        <f t="shared" si="298"/>
        <v>0</v>
      </c>
      <c r="G935" s="7">
        <f t="shared" si="299"/>
        <v>0</v>
      </c>
      <c r="H935" s="7">
        <f t="shared" si="300"/>
        <v>0</v>
      </c>
      <c r="I935" s="7">
        <f t="shared" si="301"/>
        <v>0</v>
      </c>
      <c r="J935" s="7">
        <f t="shared" si="302"/>
        <v>0</v>
      </c>
      <c r="K935" s="7">
        <f t="shared" si="303"/>
        <v>0</v>
      </c>
      <c r="L935" s="7">
        <f t="shared" si="304"/>
        <v>0</v>
      </c>
      <c r="M935" s="7">
        <f>Input!C923*Input!$F$10</f>
        <v>0</v>
      </c>
      <c r="N935" s="7">
        <f>(-C935*SIN(ATAN(Input!$F$5*Input!$F$10))+(M935-$M$18)*COS(ATAN(Input!$F$5*Input!$F$10)))*IF(Input!C923="",0,1)</f>
        <v>0</v>
      </c>
      <c r="O935" s="7">
        <f>(C935*COS(ATAN(Input!$F$5*Input!$F$10))+(M935-$M$18)*SIN(ATAN(Input!$F$5*Input!$F$10)))*IF(Input!C923="",0,1)</f>
        <v>0</v>
      </c>
      <c r="P935" s="7">
        <f t="shared" si="305"/>
        <v>0</v>
      </c>
      <c r="Q935" s="7">
        <f t="shared" si="306"/>
        <v>0</v>
      </c>
      <c r="R935" s="7">
        <f t="shared" si="307"/>
        <v>0</v>
      </c>
      <c r="S935" s="7">
        <f t="shared" si="308"/>
        <v>0</v>
      </c>
      <c r="T935" s="7">
        <f t="shared" si="309"/>
        <v>0</v>
      </c>
      <c r="U935" s="7">
        <f t="shared" si="310"/>
        <v>0</v>
      </c>
      <c r="V935" s="7">
        <f t="shared" si="311"/>
        <v>0</v>
      </c>
      <c r="W935" s="7">
        <f t="shared" si="312"/>
        <v>0</v>
      </c>
      <c r="X935" s="7">
        <f t="shared" si="313"/>
        <v>0</v>
      </c>
      <c r="Y935" s="7">
        <f t="shared" si="314"/>
        <v>0</v>
      </c>
      <c r="Z935" s="7">
        <f t="shared" ca="1" si="315"/>
        <v>0</v>
      </c>
      <c r="AA935" s="7">
        <f t="shared" ca="1" si="316"/>
        <v>0</v>
      </c>
      <c r="AB935" s="7">
        <f t="shared" ca="1" si="317"/>
        <v>0</v>
      </c>
      <c r="AC935" s="3"/>
      <c r="AD935" s="3"/>
    </row>
    <row r="936" spans="1:30" x14ac:dyDescent="0.2">
      <c r="A936" s="20">
        <v>0</v>
      </c>
      <c r="B936" s="20">
        <v>0</v>
      </c>
      <c r="C936" s="8">
        <f>IF(Input!C924="",0,A936-$A$18)</f>
        <v>0</v>
      </c>
      <c r="D936" s="8">
        <f>(B936-Input!$C$6-Input!$F$5*C936)*IF(Input!C924="",0,1)</f>
        <v>0</v>
      </c>
      <c r="E936" s="7">
        <f t="shared" si="297"/>
        <v>0</v>
      </c>
      <c r="F936" s="7">
        <f t="shared" si="298"/>
        <v>0</v>
      </c>
      <c r="G936" s="7">
        <f t="shared" si="299"/>
        <v>0</v>
      </c>
      <c r="H936" s="7">
        <f t="shared" si="300"/>
        <v>0</v>
      </c>
      <c r="I936" s="7">
        <f t="shared" si="301"/>
        <v>0</v>
      </c>
      <c r="J936" s="7">
        <f t="shared" si="302"/>
        <v>0</v>
      </c>
      <c r="K936" s="7">
        <f t="shared" si="303"/>
        <v>0</v>
      </c>
      <c r="L936" s="7">
        <f t="shared" si="304"/>
        <v>0</v>
      </c>
      <c r="M936" s="7">
        <f>Input!C924*Input!$F$10</f>
        <v>0</v>
      </c>
      <c r="N936" s="7">
        <f>(-C936*SIN(ATAN(Input!$F$5*Input!$F$10))+(M936-$M$18)*COS(ATAN(Input!$F$5*Input!$F$10)))*IF(Input!C924="",0,1)</f>
        <v>0</v>
      </c>
      <c r="O936" s="7">
        <f>(C936*COS(ATAN(Input!$F$5*Input!$F$10))+(M936-$M$18)*SIN(ATAN(Input!$F$5*Input!$F$10)))*IF(Input!C924="",0,1)</f>
        <v>0</v>
      </c>
      <c r="P936" s="7">
        <f t="shared" si="305"/>
        <v>0</v>
      </c>
      <c r="Q936" s="7">
        <f t="shared" si="306"/>
        <v>0</v>
      </c>
      <c r="R936" s="7">
        <f t="shared" si="307"/>
        <v>0</v>
      </c>
      <c r="S936" s="7">
        <f t="shared" si="308"/>
        <v>0</v>
      </c>
      <c r="T936" s="7">
        <f t="shared" si="309"/>
        <v>0</v>
      </c>
      <c r="U936" s="7">
        <f t="shared" si="310"/>
        <v>0</v>
      </c>
      <c r="V936" s="7">
        <f t="shared" si="311"/>
        <v>0</v>
      </c>
      <c r="W936" s="7">
        <f t="shared" si="312"/>
        <v>0</v>
      </c>
      <c r="X936" s="7">
        <f t="shared" si="313"/>
        <v>0</v>
      </c>
      <c r="Y936" s="7">
        <f t="shared" si="314"/>
        <v>0</v>
      </c>
      <c r="Z936" s="7">
        <f t="shared" ca="1" si="315"/>
        <v>0</v>
      </c>
      <c r="AA936" s="7">
        <f t="shared" ca="1" si="316"/>
        <v>0</v>
      </c>
      <c r="AB936" s="7">
        <f t="shared" ca="1" si="317"/>
        <v>0</v>
      </c>
      <c r="AC936" s="3"/>
      <c r="AD936" s="3"/>
    </row>
    <row r="937" spans="1:30" x14ac:dyDescent="0.2">
      <c r="A937" s="20">
        <v>0</v>
      </c>
      <c r="B937" s="20">
        <v>0</v>
      </c>
      <c r="C937" s="8">
        <f>IF(Input!C925="",0,A937-$A$18)</f>
        <v>0</v>
      </c>
      <c r="D937" s="8">
        <f>(B937-Input!$C$6-Input!$F$5*C937)*IF(Input!C925="",0,1)</f>
        <v>0</v>
      </c>
      <c r="E937" s="7">
        <f t="shared" si="297"/>
        <v>0</v>
      </c>
      <c r="F937" s="7">
        <f t="shared" si="298"/>
        <v>0</v>
      </c>
      <c r="G937" s="7">
        <f t="shared" si="299"/>
        <v>0</v>
      </c>
      <c r="H937" s="7">
        <f t="shared" si="300"/>
        <v>0</v>
      </c>
      <c r="I937" s="7">
        <f t="shared" si="301"/>
        <v>0</v>
      </c>
      <c r="J937" s="7">
        <f t="shared" si="302"/>
        <v>0</v>
      </c>
      <c r="K937" s="7">
        <f t="shared" si="303"/>
        <v>0</v>
      </c>
      <c r="L937" s="7">
        <f t="shared" si="304"/>
        <v>0</v>
      </c>
      <c r="M937" s="7">
        <f>Input!C925*Input!$F$10</f>
        <v>0</v>
      </c>
      <c r="N937" s="7">
        <f>(-C937*SIN(ATAN(Input!$F$5*Input!$F$10))+(M937-$M$18)*COS(ATAN(Input!$F$5*Input!$F$10)))*IF(Input!C925="",0,1)</f>
        <v>0</v>
      </c>
      <c r="O937" s="7">
        <f>(C937*COS(ATAN(Input!$F$5*Input!$F$10))+(M937-$M$18)*SIN(ATAN(Input!$F$5*Input!$F$10)))*IF(Input!C925="",0,1)</f>
        <v>0</v>
      </c>
      <c r="P937" s="7">
        <f t="shared" si="305"/>
        <v>0</v>
      </c>
      <c r="Q937" s="7">
        <f t="shared" si="306"/>
        <v>0</v>
      </c>
      <c r="R937" s="7">
        <f t="shared" si="307"/>
        <v>0</v>
      </c>
      <c r="S937" s="7">
        <f t="shared" si="308"/>
        <v>0</v>
      </c>
      <c r="T937" s="7">
        <f t="shared" si="309"/>
        <v>0</v>
      </c>
      <c r="U937" s="7">
        <f t="shared" si="310"/>
        <v>0</v>
      </c>
      <c r="V937" s="7">
        <f t="shared" si="311"/>
        <v>0</v>
      </c>
      <c r="W937" s="7">
        <f t="shared" si="312"/>
        <v>0</v>
      </c>
      <c r="X937" s="7">
        <f t="shared" si="313"/>
        <v>0</v>
      </c>
      <c r="Y937" s="7">
        <f t="shared" si="314"/>
        <v>0</v>
      </c>
      <c r="Z937" s="7">
        <f t="shared" ca="1" si="315"/>
        <v>0</v>
      </c>
      <c r="AA937" s="7">
        <f t="shared" ca="1" si="316"/>
        <v>0</v>
      </c>
      <c r="AB937" s="7">
        <f t="shared" ca="1" si="317"/>
        <v>0</v>
      </c>
      <c r="AC937" s="3"/>
      <c r="AD937" s="3"/>
    </row>
    <row r="938" spans="1:30" x14ac:dyDescent="0.2">
      <c r="A938" s="20">
        <v>0</v>
      </c>
      <c r="B938" s="20">
        <v>0</v>
      </c>
      <c r="C938" s="8">
        <f>IF(Input!C926="",0,A938-$A$18)</f>
        <v>0</v>
      </c>
      <c r="D938" s="8">
        <f>(B938-Input!$C$6-Input!$F$5*C938)*IF(Input!C926="",0,1)</f>
        <v>0</v>
      </c>
      <c r="E938" s="7">
        <f t="shared" si="297"/>
        <v>0</v>
      </c>
      <c r="F938" s="7">
        <f t="shared" si="298"/>
        <v>0</v>
      </c>
      <c r="G938" s="7">
        <f t="shared" si="299"/>
        <v>0</v>
      </c>
      <c r="H938" s="7">
        <f t="shared" si="300"/>
        <v>0</v>
      </c>
      <c r="I938" s="7">
        <f t="shared" si="301"/>
        <v>0</v>
      </c>
      <c r="J938" s="7">
        <f t="shared" si="302"/>
        <v>0</v>
      </c>
      <c r="K938" s="7">
        <f t="shared" si="303"/>
        <v>0</v>
      </c>
      <c r="L938" s="7">
        <f t="shared" si="304"/>
        <v>0</v>
      </c>
      <c r="M938" s="7">
        <f>Input!C926*Input!$F$10</f>
        <v>0</v>
      </c>
      <c r="N938" s="7">
        <f>(-C938*SIN(ATAN(Input!$F$5*Input!$F$10))+(M938-$M$18)*COS(ATAN(Input!$F$5*Input!$F$10)))*IF(Input!C926="",0,1)</f>
        <v>0</v>
      </c>
      <c r="O938" s="7">
        <f>(C938*COS(ATAN(Input!$F$5*Input!$F$10))+(M938-$M$18)*SIN(ATAN(Input!$F$5*Input!$F$10)))*IF(Input!C926="",0,1)</f>
        <v>0</v>
      </c>
      <c r="P938" s="7">
        <f t="shared" si="305"/>
        <v>0</v>
      </c>
      <c r="Q938" s="7">
        <f t="shared" si="306"/>
        <v>0</v>
      </c>
      <c r="R938" s="7">
        <f t="shared" si="307"/>
        <v>0</v>
      </c>
      <c r="S938" s="7">
        <f t="shared" si="308"/>
        <v>0</v>
      </c>
      <c r="T938" s="7">
        <f t="shared" si="309"/>
        <v>0</v>
      </c>
      <c r="U938" s="7">
        <f t="shared" si="310"/>
        <v>0</v>
      </c>
      <c r="V938" s="7">
        <f t="shared" si="311"/>
        <v>0</v>
      </c>
      <c r="W938" s="7">
        <f t="shared" si="312"/>
        <v>0</v>
      </c>
      <c r="X938" s="7">
        <f t="shared" si="313"/>
        <v>0</v>
      </c>
      <c r="Y938" s="7">
        <f t="shared" si="314"/>
        <v>0</v>
      </c>
      <c r="Z938" s="7">
        <f t="shared" ca="1" si="315"/>
        <v>0</v>
      </c>
      <c r="AA938" s="7">
        <f t="shared" ca="1" si="316"/>
        <v>0</v>
      </c>
      <c r="AB938" s="7">
        <f t="shared" ca="1" si="317"/>
        <v>0</v>
      </c>
      <c r="AC938" s="3"/>
      <c r="AD938" s="3"/>
    </row>
    <row r="939" spans="1:30" x14ac:dyDescent="0.2">
      <c r="A939" s="20">
        <v>0</v>
      </c>
      <c r="B939" s="20">
        <v>0</v>
      </c>
      <c r="C939" s="8">
        <f>IF(Input!C927="",0,A939-$A$18)</f>
        <v>0</v>
      </c>
      <c r="D939" s="8">
        <f>(B939-Input!$C$6-Input!$F$5*C939)*IF(Input!C927="",0,1)</f>
        <v>0</v>
      </c>
      <c r="E939" s="7">
        <f t="shared" si="297"/>
        <v>0</v>
      </c>
      <c r="F939" s="7">
        <f t="shared" si="298"/>
        <v>0</v>
      </c>
      <c r="G939" s="7">
        <f t="shared" si="299"/>
        <v>0</v>
      </c>
      <c r="H939" s="7">
        <f t="shared" si="300"/>
        <v>0</v>
      </c>
      <c r="I939" s="7">
        <f t="shared" si="301"/>
        <v>0</v>
      </c>
      <c r="J939" s="7">
        <f t="shared" si="302"/>
        <v>0</v>
      </c>
      <c r="K939" s="7">
        <f t="shared" si="303"/>
        <v>0</v>
      </c>
      <c r="L939" s="7">
        <f t="shared" si="304"/>
        <v>0</v>
      </c>
      <c r="M939" s="7">
        <f>Input!C927*Input!$F$10</f>
        <v>0</v>
      </c>
      <c r="N939" s="7">
        <f>(-C939*SIN(ATAN(Input!$F$5*Input!$F$10))+(M939-$M$18)*COS(ATAN(Input!$F$5*Input!$F$10)))*IF(Input!C927="",0,1)</f>
        <v>0</v>
      </c>
      <c r="O939" s="7">
        <f>(C939*COS(ATAN(Input!$F$5*Input!$F$10))+(M939-$M$18)*SIN(ATAN(Input!$F$5*Input!$F$10)))*IF(Input!C927="",0,1)</f>
        <v>0</v>
      </c>
      <c r="P939" s="7">
        <f t="shared" si="305"/>
        <v>0</v>
      </c>
      <c r="Q939" s="7">
        <f t="shared" si="306"/>
        <v>0</v>
      </c>
      <c r="R939" s="7">
        <f t="shared" si="307"/>
        <v>0</v>
      </c>
      <c r="S939" s="7">
        <f t="shared" si="308"/>
        <v>0</v>
      </c>
      <c r="T939" s="7">
        <f t="shared" si="309"/>
        <v>0</v>
      </c>
      <c r="U939" s="7">
        <f t="shared" si="310"/>
        <v>0</v>
      </c>
      <c r="V939" s="7">
        <f t="shared" si="311"/>
        <v>0</v>
      </c>
      <c r="W939" s="7">
        <f t="shared" si="312"/>
        <v>0</v>
      </c>
      <c r="X939" s="7">
        <f t="shared" si="313"/>
        <v>0</v>
      </c>
      <c r="Y939" s="7">
        <f t="shared" si="314"/>
        <v>0</v>
      </c>
      <c r="Z939" s="7">
        <f t="shared" ca="1" si="315"/>
        <v>0</v>
      </c>
      <c r="AA939" s="7">
        <f t="shared" ca="1" si="316"/>
        <v>0</v>
      </c>
      <c r="AB939" s="7">
        <f t="shared" ca="1" si="317"/>
        <v>0</v>
      </c>
      <c r="AC939" s="3"/>
      <c r="AD939" s="3"/>
    </row>
    <row r="940" spans="1:30" x14ac:dyDescent="0.2">
      <c r="A940" s="20">
        <v>0</v>
      </c>
      <c r="B940" s="20">
        <v>0</v>
      </c>
      <c r="C940" s="8">
        <f>IF(Input!C928="",0,A940-$A$18)</f>
        <v>0</v>
      </c>
      <c r="D940" s="8">
        <f>(B940-Input!$C$6-Input!$F$5*C940)*IF(Input!C928="",0,1)</f>
        <v>0</v>
      </c>
      <c r="E940" s="7">
        <f t="shared" si="297"/>
        <v>0</v>
      </c>
      <c r="F940" s="7">
        <f t="shared" si="298"/>
        <v>0</v>
      </c>
      <c r="G940" s="7">
        <f t="shared" si="299"/>
        <v>0</v>
      </c>
      <c r="H940" s="7">
        <f t="shared" si="300"/>
        <v>0</v>
      </c>
      <c r="I940" s="7">
        <f t="shared" si="301"/>
        <v>0</v>
      </c>
      <c r="J940" s="7">
        <f t="shared" si="302"/>
        <v>0</v>
      </c>
      <c r="K940" s="7">
        <f t="shared" si="303"/>
        <v>0</v>
      </c>
      <c r="L940" s="7">
        <f t="shared" si="304"/>
        <v>0</v>
      </c>
      <c r="M940" s="7">
        <f>Input!C928*Input!$F$10</f>
        <v>0</v>
      </c>
      <c r="N940" s="7">
        <f>(-C940*SIN(ATAN(Input!$F$5*Input!$F$10))+(M940-$M$18)*COS(ATAN(Input!$F$5*Input!$F$10)))*IF(Input!C928="",0,1)</f>
        <v>0</v>
      </c>
      <c r="O940" s="7">
        <f>(C940*COS(ATAN(Input!$F$5*Input!$F$10))+(M940-$M$18)*SIN(ATAN(Input!$F$5*Input!$F$10)))*IF(Input!C928="",0,1)</f>
        <v>0</v>
      </c>
      <c r="P940" s="7">
        <f t="shared" si="305"/>
        <v>0</v>
      </c>
      <c r="Q940" s="7">
        <f t="shared" si="306"/>
        <v>0</v>
      </c>
      <c r="R940" s="7">
        <f t="shared" si="307"/>
        <v>0</v>
      </c>
      <c r="S940" s="7">
        <f t="shared" si="308"/>
        <v>0</v>
      </c>
      <c r="T940" s="7">
        <f t="shared" si="309"/>
        <v>0</v>
      </c>
      <c r="U940" s="7">
        <f t="shared" si="310"/>
        <v>0</v>
      </c>
      <c r="V940" s="7">
        <f t="shared" si="311"/>
        <v>0</v>
      </c>
      <c r="W940" s="7">
        <f t="shared" si="312"/>
        <v>0</v>
      </c>
      <c r="X940" s="7">
        <f t="shared" si="313"/>
        <v>0</v>
      </c>
      <c r="Y940" s="7">
        <f t="shared" si="314"/>
        <v>0</v>
      </c>
      <c r="Z940" s="7">
        <f t="shared" ca="1" si="315"/>
        <v>0</v>
      </c>
      <c r="AA940" s="7">
        <f t="shared" ca="1" si="316"/>
        <v>0</v>
      </c>
      <c r="AB940" s="7">
        <f t="shared" ca="1" si="317"/>
        <v>0</v>
      </c>
      <c r="AC940" s="3"/>
      <c r="AD940" s="3"/>
    </row>
    <row r="941" spans="1:30" x14ac:dyDescent="0.2">
      <c r="A941" s="20">
        <v>0</v>
      </c>
      <c r="B941" s="20">
        <v>0</v>
      </c>
      <c r="C941" s="8">
        <f>IF(Input!C929="",0,A941-$A$18)</f>
        <v>0</v>
      </c>
      <c r="D941" s="8">
        <f>(B941-Input!$C$6-Input!$F$5*C941)*IF(Input!C929="",0,1)</f>
        <v>0</v>
      </c>
      <c r="E941" s="7">
        <f t="shared" si="297"/>
        <v>0</v>
      </c>
      <c r="F941" s="7">
        <f t="shared" si="298"/>
        <v>0</v>
      </c>
      <c r="G941" s="7">
        <f t="shared" si="299"/>
        <v>0</v>
      </c>
      <c r="H941" s="7">
        <f t="shared" si="300"/>
        <v>0</v>
      </c>
      <c r="I941" s="7">
        <f t="shared" si="301"/>
        <v>0</v>
      </c>
      <c r="J941" s="7">
        <f t="shared" si="302"/>
        <v>0</v>
      </c>
      <c r="K941" s="7">
        <f t="shared" si="303"/>
        <v>0</v>
      </c>
      <c r="L941" s="7">
        <f t="shared" si="304"/>
        <v>0</v>
      </c>
      <c r="M941" s="7">
        <f>Input!C929*Input!$F$10</f>
        <v>0</v>
      </c>
      <c r="N941" s="7">
        <f>(-C941*SIN(ATAN(Input!$F$5*Input!$F$10))+(M941-$M$18)*COS(ATAN(Input!$F$5*Input!$F$10)))*IF(Input!C929="",0,1)</f>
        <v>0</v>
      </c>
      <c r="O941" s="7">
        <f>(C941*COS(ATAN(Input!$F$5*Input!$F$10))+(M941-$M$18)*SIN(ATAN(Input!$F$5*Input!$F$10)))*IF(Input!C929="",0,1)</f>
        <v>0</v>
      </c>
      <c r="P941" s="7">
        <f t="shared" si="305"/>
        <v>0</v>
      </c>
      <c r="Q941" s="7">
        <f t="shared" si="306"/>
        <v>0</v>
      </c>
      <c r="R941" s="7">
        <f t="shared" si="307"/>
        <v>0</v>
      </c>
      <c r="S941" s="7">
        <f t="shared" si="308"/>
        <v>0</v>
      </c>
      <c r="T941" s="7">
        <f t="shared" si="309"/>
        <v>0</v>
      </c>
      <c r="U941" s="7">
        <f t="shared" si="310"/>
        <v>0</v>
      </c>
      <c r="V941" s="7">
        <f t="shared" si="311"/>
        <v>0</v>
      </c>
      <c r="W941" s="7">
        <f t="shared" si="312"/>
        <v>0</v>
      </c>
      <c r="X941" s="7">
        <f t="shared" si="313"/>
        <v>0</v>
      </c>
      <c r="Y941" s="7">
        <f t="shared" si="314"/>
        <v>0</v>
      </c>
      <c r="Z941" s="7">
        <f t="shared" ca="1" si="315"/>
        <v>0</v>
      </c>
      <c r="AA941" s="7">
        <f t="shared" ca="1" si="316"/>
        <v>0</v>
      </c>
      <c r="AB941" s="7">
        <f t="shared" ca="1" si="317"/>
        <v>0</v>
      </c>
      <c r="AC941" s="3"/>
      <c r="AD941" s="3"/>
    </row>
    <row r="942" spans="1:30" x14ac:dyDescent="0.2">
      <c r="A942" s="20">
        <v>0</v>
      </c>
      <c r="B942" s="20">
        <v>0</v>
      </c>
      <c r="C942" s="8">
        <f>IF(Input!C930="",0,A942-$A$18)</f>
        <v>0</v>
      </c>
      <c r="D942" s="8">
        <f>(B942-Input!$C$6-Input!$F$5*C942)*IF(Input!C930="",0,1)</f>
        <v>0</v>
      </c>
      <c r="E942" s="7">
        <f t="shared" si="297"/>
        <v>0</v>
      </c>
      <c r="F942" s="7">
        <f t="shared" si="298"/>
        <v>0</v>
      </c>
      <c r="G942" s="7">
        <f t="shared" si="299"/>
        <v>0</v>
      </c>
      <c r="H942" s="7">
        <f t="shared" si="300"/>
        <v>0</v>
      </c>
      <c r="I942" s="7">
        <f t="shared" si="301"/>
        <v>0</v>
      </c>
      <c r="J942" s="7">
        <f t="shared" si="302"/>
        <v>0</v>
      </c>
      <c r="K942" s="7">
        <f t="shared" si="303"/>
        <v>0</v>
      </c>
      <c r="L942" s="7">
        <f t="shared" si="304"/>
        <v>0</v>
      </c>
      <c r="M942" s="7">
        <f>Input!C930*Input!$F$10</f>
        <v>0</v>
      </c>
      <c r="N942" s="7">
        <f>(-C942*SIN(ATAN(Input!$F$5*Input!$F$10))+(M942-$M$18)*COS(ATAN(Input!$F$5*Input!$F$10)))*IF(Input!C930="",0,1)</f>
        <v>0</v>
      </c>
      <c r="O942" s="7">
        <f>(C942*COS(ATAN(Input!$F$5*Input!$F$10))+(M942-$M$18)*SIN(ATAN(Input!$F$5*Input!$F$10)))*IF(Input!C930="",0,1)</f>
        <v>0</v>
      </c>
      <c r="P942" s="7">
        <f t="shared" si="305"/>
        <v>0</v>
      </c>
      <c r="Q942" s="7">
        <f t="shared" si="306"/>
        <v>0</v>
      </c>
      <c r="R942" s="7">
        <f t="shared" si="307"/>
        <v>0</v>
      </c>
      <c r="S942" s="7">
        <f t="shared" si="308"/>
        <v>0</v>
      </c>
      <c r="T942" s="7">
        <f t="shared" si="309"/>
        <v>0</v>
      </c>
      <c r="U942" s="7">
        <f t="shared" si="310"/>
        <v>0</v>
      </c>
      <c r="V942" s="7">
        <f t="shared" si="311"/>
        <v>0</v>
      </c>
      <c r="W942" s="7">
        <f t="shared" si="312"/>
        <v>0</v>
      </c>
      <c r="X942" s="7">
        <f t="shared" si="313"/>
        <v>0</v>
      </c>
      <c r="Y942" s="7">
        <f t="shared" si="314"/>
        <v>0</v>
      </c>
      <c r="Z942" s="7">
        <f t="shared" ca="1" si="315"/>
        <v>0</v>
      </c>
      <c r="AA942" s="7">
        <f t="shared" ca="1" si="316"/>
        <v>0</v>
      </c>
      <c r="AB942" s="7">
        <f t="shared" ca="1" si="317"/>
        <v>0</v>
      </c>
      <c r="AC942" s="3"/>
      <c r="AD942" s="3"/>
    </row>
    <row r="943" spans="1:30" x14ac:dyDescent="0.2">
      <c r="A943" s="20">
        <v>0</v>
      </c>
      <c r="B943" s="20">
        <v>0</v>
      </c>
      <c r="C943" s="8">
        <f>IF(Input!C931="",0,A943-$A$18)</f>
        <v>0</v>
      </c>
      <c r="D943" s="8">
        <f>(B943-Input!$C$6-Input!$F$5*C943)*IF(Input!C931="",0,1)</f>
        <v>0</v>
      </c>
      <c r="E943" s="7">
        <f t="shared" si="297"/>
        <v>0</v>
      </c>
      <c r="F943" s="7">
        <f t="shared" si="298"/>
        <v>0</v>
      </c>
      <c r="G943" s="7">
        <f t="shared" si="299"/>
        <v>0</v>
      </c>
      <c r="H943" s="7">
        <f t="shared" si="300"/>
        <v>0</v>
      </c>
      <c r="I943" s="7">
        <f t="shared" si="301"/>
        <v>0</v>
      </c>
      <c r="J943" s="7">
        <f t="shared" si="302"/>
        <v>0</v>
      </c>
      <c r="K943" s="7">
        <f t="shared" si="303"/>
        <v>0</v>
      </c>
      <c r="L943" s="7">
        <f t="shared" si="304"/>
        <v>0</v>
      </c>
      <c r="M943" s="7">
        <f>Input!C931*Input!$F$10</f>
        <v>0</v>
      </c>
      <c r="N943" s="7">
        <f>(-C943*SIN(ATAN(Input!$F$5*Input!$F$10))+(M943-$M$18)*COS(ATAN(Input!$F$5*Input!$F$10)))*IF(Input!C931="",0,1)</f>
        <v>0</v>
      </c>
      <c r="O943" s="7">
        <f>(C943*COS(ATAN(Input!$F$5*Input!$F$10))+(M943-$M$18)*SIN(ATAN(Input!$F$5*Input!$F$10)))*IF(Input!C931="",0,1)</f>
        <v>0</v>
      </c>
      <c r="P943" s="7">
        <f t="shared" si="305"/>
        <v>0</v>
      </c>
      <c r="Q943" s="7">
        <f t="shared" si="306"/>
        <v>0</v>
      </c>
      <c r="R943" s="7">
        <f t="shared" si="307"/>
        <v>0</v>
      </c>
      <c r="S943" s="7">
        <f t="shared" si="308"/>
        <v>0</v>
      </c>
      <c r="T943" s="7">
        <f t="shared" si="309"/>
        <v>0</v>
      </c>
      <c r="U943" s="7">
        <f t="shared" si="310"/>
        <v>0</v>
      </c>
      <c r="V943" s="7">
        <f t="shared" si="311"/>
        <v>0</v>
      </c>
      <c r="W943" s="7">
        <f t="shared" si="312"/>
        <v>0</v>
      </c>
      <c r="X943" s="7">
        <f t="shared" si="313"/>
        <v>0</v>
      </c>
      <c r="Y943" s="7">
        <f t="shared" si="314"/>
        <v>0</v>
      </c>
      <c r="Z943" s="7">
        <f t="shared" ca="1" si="315"/>
        <v>0</v>
      </c>
      <c r="AA943" s="7">
        <f t="shared" ca="1" si="316"/>
        <v>0</v>
      </c>
      <c r="AB943" s="7">
        <f t="shared" ca="1" si="317"/>
        <v>0</v>
      </c>
      <c r="AC943" s="3"/>
      <c r="AD943" s="3"/>
    </row>
    <row r="944" spans="1:30" x14ac:dyDescent="0.2">
      <c r="A944" s="20">
        <v>0</v>
      </c>
      <c r="B944" s="20">
        <v>0</v>
      </c>
      <c r="C944" s="8">
        <f>IF(Input!C932="",0,A944-$A$18)</f>
        <v>0</v>
      </c>
      <c r="D944" s="8">
        <f>(B944-Input!$C$6-Input!$F$5*C944)*IF(Input!C932="",0,1)</f>
        <v>0</v>
      </c>
      <c r="E944" s="7">
        <f t="shared" si="297"/>
        <v>0</v>
      </c>
      <c r="F944" s="7">
        <f t="shared" si="298"/>
        <v>0</v>
      </c>
      <c r="G944" s="7">
        <f t="shared" si="299"/>
        <v>0</v>
      </c>
      <c r="H944" s="7">
        <f t="shared" si="300"/>
        <v>0</v>
      </c>
      <c r="I944" s="7">
        <f t="shared" si="301"/>
        <v>0</v>
      </c>
      <c r="J944" s="7">
        <f t="shared" si="302"/>
        <v>0</v>
      </c>
      <c r="K944" s="7">
        <f t="shared" si="303"/>
        <v>0</v>
      </c>
      <c r="L944" s="7">
        <f t="shared" si="304"/>
        <v>0</v>
      </c>
      <c r="M944" s="7">
        <f>Input!C932*Input!$F$10</f>
        <v>0</v>
      </c>
      <c r="N944" s="7">
        <f>(-C944*SIN(ATAN(Input!$F$5*Input!$F$10))+(M944-$M$18)*COS(ATAN(Input!$F$5*Input!$F$10)))*IF(Input!C932="",0,1)</f>
        <v>0</v>
      </c>
      <c r="O944" s="7">
        <f>(C944*COS(ATAN(Input!$F$5*Input!$F$10))+(M944-$M$18)*SIN(ATAN(Input!$F$5*Input!$F$10)))*IF(Input!C932="",0,1)</f>
        <v>0</v>
      </c>
      <c r="P944" s="7">
        <f t="shared" si="305"/>
        <v>0</v>
      </c>
      <c r="Q944" s="7">
        <f t="shared" si="306"/>
        <v>0</v>
      </c>
      <c r="R944" s="7">
        <f t="shared" si="307"/>
        <v>0</v>
      </c>
      <c r="S944" s="7">
        <f t="shared" si="308"/>
        <v>0</v>
      </c>
      <c r="T944" s="7">
        <f t="shared" si="309"/>
        <v>0</v>
      </c>
      <c r="U944" s="7">
        <f t="shared" si="310"/>
        <v>0</v>
      </c>
      <c r="V944" s="7">
        <f t="shared" si="311"/>
        <v>0</v>
      </c>
      <c r="W944" s="7">
        <f t="shared" si="312"/>
        <v>0</v>
      </c>
      <c r="X944" s="7">
        <f t="shared" si="313"/>
        <v>0</v>
      </c>
      <c r="Y944" s="7">
        <f t="shared" si="314"/>
        <v>0</v>
      </c>
      <c r="Z944" s="7">
        <f t="shared" ca="1" si="315"/>
        <v>0</v>
      </c>
      <c r="AA944" s="7">
        <f t="shared" ca="1" si="316"/>
        <v>0</v>
      </c>
      <c r="AB944" s="7">
        <f t="shared" ca="1" si="317"/>
        <v>0</v>
      </c>
      <c r="AC944" s="3"/>
      <c r="AD944" s="3"/>
    </row>
    <row r="945" spans="1:30" x14ac:dyDescent="0.2">
      <c r="A945" s="20">
        <v>0</v>
      </c>
      <c r="B945" s="20">
        <v>0</v>
      </c>
      <c r="C945" s="8">
        <f>IF(Input!C933="",0,A945-$A$18)</f>
        <v>0</v>
      </c>
      <c r="D945" s="8">
        <f>(B945-Input!$C$6-Input!$F$5*C945)*IF(Input!C933="",0,1)</f>
        <v>0</v>
      </c>
      <c r="E945" s="7">
        <f t="shared" si="297"/>
        <v>0</v>
      </c>
      <c r="F945" s="7">
        <f t="shared" si="298"/>
        <v>0</v>
      </c>
      <c r="G945" s="7">
        <f t="shared" si="299"/>
        <v>0</v>
      </c>
      <c r="H945" s="7">
        <f t="shared" si="300"/>
        <v>0</v>
      </c>
      <c r="I945" s="7">
        <f t="shared" si="301"/>
        <v>0</v>
      </c>
      <c r="J945" s="7">
        <f t="shared" si="302"/>
        <v>0</v>
      </c>
      <c r="K945" s="7">
        <f t="shared" si="303"/>
        <v>0</v>
      </c>
      <c r="L945" s="7">
        <f t="shared" si="304"/>
        <v>0</v>
      </c>
      <c r="M945" s="7">
        <f>Input!C933*Input!$F$10</f>
        <v>0</v>
      </c>
      <c r="N945" s="7">
        <f>(-C945*SIN(ATAN(Input!$F$5*Input!$F$10))+(M945-$M$18)*COS(ATAN(Input!$F$5*Input!$F$10)))*IF(Input!C933="",0,1)</f>
        <v>0</v>
      </c>
      <c r="O945" s="7">
        <f>(C945*COS(ATAN(Input!$F$5*Input!$F$10))+(M945-$M$18)*SIN(ATAN(Input!$F$5*Input!$F$10)))*IF(Input!C933="",0,1)</f>
        <v>0</v>
      </c>
      <c r="P945" s="7">
        <f t="shared" si="305"/>
        <v>0</v>
      </c>
      <c r="Q945" s="7">
        <f t="shared" si="306"/>
        <v>0</v>
      </c>
      <c r="R945" s="7">
        <f t="shared" si="307"/>
        <v>0</v>
      </c>
      <c r="S945" s="7">
        <f t="shared" si="308"/>
        <v>0</v>
      </c>
      <c r="T945" s="7">
        <f t="shared" si="309"/>
        <v>0</v>
      </c>
      <c r="U945" s="7">
        <f t="shared" si="310"/>
        <v>0</v>
      </c>
      <c r="V945" s="7">
        <f t="shared" si="311"/>
        <v>0</v>
      </c>
      <c r="W945" s="7">
        <f t="shared" si="312"/>
        <v>0</v>
      </c>
      <c r="X945" s="7">
        <f t="shared" si="313"/>
        <v>0</v>
      </c>
      <c r="Y945" s="7">
        <f t="shared" si="314"/>
        <v>0</v>
      </c>
      <c r="Z945" s="7">
        <f t="shared" ca="1" si="315"/>
        <v>0</v>
      </c>
      <c r="AA945" s="7">
        <f t="shared" ca="1" si="316"/>
        <v>0</v>
      </c>
      <c r="AB945" s="7">
        <f t="shared" ca="1" si="317"/>
        <v>0</v>
      </c>
      <c r="AC945" s="3"/>
      <c r="AD945" s="3"/>
    </row>
    <row r="946" spans="1:30" x14ac:dyDescent="0.2">
      <c r="A946" s="20">
        <v>0</v>
      </c>
      <c r="B946" s="20">
        <v>0</v>
      </c>
      <c r="C946" s="8">
        <f>IF(Input!C934="",0,A946-$A$18)</f>
        <v>0</v>
      </c>
      <c r="D946" s="8">
        <f>(B946-Input!$C$6-Input!$F$5*C946)*IF(Input!C934="",0,1)</f>
        <v>0</v>
      </c>
      <c r="E946" s="7">
        <f t="shared" si="297"/>
        <v>0</v>
      </c>
      <c r="F946" s="7">
        <f t="shared" si="298"/>
        <v>0</v>
      </c>
      <c r="G946" s="7">
        <f t="shared" si="299"/>
        <v>0</v>
      </c>
      <c r="H946" s="7">
        <f t="shared" si="300"/>
        <v>0</v>
      </c>
      <c r="I946" s="7">
        <f t="shared" si="301"/>
        <v>0</v>
      </c>
      <c r="J946" s="7">
        <f t="shared" si="302"/>
        <v>0</v>
      </c>
      <c r="K946" s="7">
        <f t="shared" si="303"/>
        <v>0</v>
      </c>
      <c r="L946" s="7">
        <f t="shared" si="304"/>
        <v>0</v>
      </c>
      <c r="M946" s="7">
        <f>Input!C934*Input!$F$10</f>
        <v>0</v>
      </c>
      <c r="N946" s="7">
        <f>(-C946*SIN(ATAN(Input!$F$5*Input!$F$10))+(M946-$M$18)*COS(ATAN(Input!$F$5*Input!$F$10)))*IF(Input!C934="",0,1)</f>
        <v>0</v>
      </c>
      <c r="O946" s="7">
        <f>(C946*COS(ATAN(Input!$F$5*Input!$F$10))+(M946-$M$18)*SIN(ATAN(Input!$F$5*Input!$F$10)))*IF(Input!C934="",0,1)</f>
        <v>0</v>
      </c>
      <c r="P946" s="7">
        <f t="shared" si="305"/>
        <v>0</v>
      </c>
      <c r="Q946" s="7">
        <f t="shared" si="306"/>
        <v>0</v>
      </c>
      <c r="R946" s="7">
        <f t="shared" si="307"/>
        <v>0</v>
      </c>
      <c r="S946" s="7">
        <f t="shared" si="308"/>
        <v>0</v>
      </c>
      <c r="T946" s="7">
        <f t="shared" si="309"/>
        <v>0</v>
      </c>
      <c r="U946" s="7">
        <f t="shared" si="310"/>
        <v>0</v>
      </c>
      <c r="V946" s="7">
        <f t="shared" si="311"/>
        <v>0</v>
      </c>
      <c r="W946" s="7">
        <f t="shared" si="312"/>
        <v>0</v>
      </c>
      <c r="X946" s="7">
        <f t="shared" si="313"/>
        <v>0</v>
      </c>
      <c r="Y946" s="7">
        <f t="shared" si="314"/>
        <v>0</v>
      </c>
      <c r="Z946" s="7">
        <f t="shared" ca="1" si="315"/>
        <v>0</v>
      </c>
      <c r="AA946" s="7">
        <f t="shared" ca="1" si="316"/>
        <v>0</v>
      </c>
      <c r="AB946" s="7">
        <f t="shared" ca="1" si="317"/>
        <v>0</v>
      </c>
      <c r="AC946" s="3"/>
      <c r="AD946" s="3"/>
    </row>
    <row r="947" spans="1:30" x14ac:dyDescent="0.2">
      <c r="A947" s="20">
        <v>0</v>
      </c>
      <c r="B947" s="20">
        <v>0</v>
      </c>
      <c r="C947" s="8">
        <f>IF(Input!C935="",0,A947-$A$18)</f>
        <v>0</v>
      </c>
      <c r="D947" s="8">
        <f>(B947-Input!$C$6-Input!$F$5*C947)*IF(Input!C935="",0,1)</f>
        <v>0</v>
      </c>
      <c r="E947" s="7">
        <f t="shared" si="297"/>
        <v>0</v>
      </c>
      <c r="F947" s="7">
        <f t="shared" si="298"/>
        <v>0</v>
      </c>
      <c r="G947" s="7">
        <f t="shared" si="299"/>
        <v>0</v>
      </c>
      <c r="H947" s="7">
        <f t="shared" si="300"/>
        <v>0</v>
      </c>
      <c r="I947" s="7">
        <f t="shared" si="301"/>
        <v>0</v>
      </c>
      <c r="J947" s="7">
        <f t="shared" si="302"/>
        <v>0</v>
      </c>
      <c r="K947" s="7">
        <f t="shared" si="303"/>
        <v>0</v>
      </c>
      <c r="L947" s="7">
        <f t="shared" si="304"/>
        <v>0</v>
      </c>
      <c r="M947" s="7">
        <f>Input!C935*Input!$F$10</f>
        <v>0</v>
      </c>
      <c r="N947" s="7">
        <f>(-C947*SIN(ATAN(Input!$F$5*Input!$F$10))+(M947-$M$18)*COS(ATAN(Input!$F$5*Input!$F$10)))*IF(Input!C935="",0,1)</f>
        <v>0</v>
      </c>
      <c r="O947" s="7">
        <f>(C947*COS(ATAN(Input!$F$5*Input!$F$10))+(M947-$M$18)*SIN(ATAN(Input!$F$5*Input!$F$10)))*IF(Input!C935="",0,1)</f>
        <v>0</v>
      </c>
      <c r="P947" s="7">
        <f t="shared" si="305"/>
        <v>0</v>
      </c>
      <c r="Q947" s="7">
        <f t="shared" si="306"/>
        <v>0</v>
      </c>
      <c r="R947" s="7">
        <f t="shared" si="307"/>
        <v>0</v>
      </c>
      <c r="S947" s="7">
        <f t="shared" si="308"/>
        <v>0</v>
      </c>
      <c r="T947" s="7">
        <f t="shared" si="309"/>
        <v>0</v>
      </c>
      <c r="U947" s="7">
        <f t="shared" si="310"/>
        <v>0</v>
      </c>
      <c r="V947" s="7">
        <f t="shared" si="311"/>
        <v>0</v>
      </c>
      <c r="W947" s="7">
        <f t="shared" si="312"/>
        <v>0</v>
      </c>
      <c r="X947" s="7">
        <f t="shared" si="313"/>
        <v>0</v>
      </c>
      <c r="Y947" s="7">
        <f t="shared" si="314"/>
        <v>0</v>
      </c>
      <c r="Z947" s="7">
        <f t="shared" ca="1" si="315"/>
        <v>0</v>
      </c>
      <c r="AA947" s="7">
        <f t="shared" ca="1" si="316"/>
        <v>0</v>
      </c>
      <c r="AB947" s="7">
        <f t="shared" ca="1" si="317"/>
        <v>0</v>
      </c>
      <c r="AC947" s="3"/>
      <c r="AD947" s="3"/>
    </row>
    <row r="948" spans="1:30" x14ac:dyDescent="0.2">
      <c r="A948" s="20">
        <v>0</v>
      </c>
      <c r="B948" s="20">
        <v>0</v>
      </c>
      <c r="C948" s="8">
        <f>IF(Input!C936="",0,A948-$A$18)</f>
        <v>0</v>
      </c>
      <c r="D948" s="8">
        <f>(B948-Input!$C$6-Input!$F$5*C948)*IF(Input!C936="",0,1)</f>
        <v>0</v>
      </c>
      <c r="E948" s="7">
        <f t="shared" si="297"/>
        <v>0</v>
      </c>
      <c r="F948" s="7">
        <f t="shared" si="298"/>
        <v>0</v>
      </c>
      <c r="G948" s="7">
        <f t="shared" si="299"/>
        <v>0</v>
      </c>
      <c r="H948" s="7">
        <f t="shared" si="300"/>
        <v>0</v>
      </c>
      <c r="I948" s="7">
        <f t="shared" si="301"/>
        <v>0</v>
      </c>
      <c r="J948" s="7">
        <f t="shared" si="302"/>
        <v>0</v>
      </c>
      <c r="K948" s="7">
        <f t="shared" si="303"/>
        <v>0</v>
      </c>
      <c r="L948" s="7">
        <f t="shared" si="304"/>
        <v>0</v>
      </c>
      <c r="M948" s="7">
        <f>Input!C936*Input!$F$10</f>
        <v>0</v>
      </c>
      <c r="N948" s="7">
        <f>(-C948*SIN(ATAN(Input!$F$5*Input!$F$10))+(M948-$M$18)*COS(ATAN(Input!$F$5*Input!$F$10)))*IF(Input!C936="",0,1)</f>
        <v>0</v>
      </c>
      <c r="O948" s="7">
        <f>(C948*COS(ATAN(Input!$F$5*Input!$F$10))+(M948-$M$18)*SIN(ATAN(Input!$F$5*Input!$F$10)))*IF(Input!C936="",0,1)</f>
        <v>0</v>
      </c>
      <c r="P948" s="7">
        <f t="shared" si="305"/>
        <v>0</v>
      </c>
      <c r="Q948" s="7">
        <f t="shared" si="306"/>
        <v>0</v>
      </c>
      <c r="R948" s="7">
        <f t="shared" si="307"/>
        <v>0</v>
      </c>
      <c r="S948" s="7">
        <f t="shared" si="308"/>
        <v>0</v>
      </c>
      <c r="T948" s="7">
        <f t="shared" si="309"/>
        <v>0</v>
      </c>
      <c r="U948" s="7">
        <f t="shared" si="310"/>
        <v>0</v>
      </c>
      <c r="V948" s="7">
        <f t="shared" si="311"/>
        <v>0</v>
      </c>
      <c r="W948" s="7">
        <f t="shared" si="312"/>
        <v>0</v>
      </c>
      <c r="X948" s="7">
        <f t="shared" si="313"/>
        <v>0</v>
      </c>
      <c r="Y948" s="7">
        <f t="shared" si="314"/>
        <v>0</v>
      </c>
      <c r="Z948" s="7">
        <f t="shared" ca="1" si="315"/>
        <v>0</v>
      </c>
      <c r="AA948" s="7">
        <f t="shared" ca="1" si="316"/>
        <v>0</v>
      </c>
      <c r="AB948" s="7">
        <f t="shared" ca="1" si="317"/>
        <v>0</v>
      </c>
      <c r="AC948" s="3"/>
      <c r="AD948" s="3"/>
    </row>
    <row r="949" spans="1:30" x14ac:dyDescent="0.2">
      <c r="A949" s="20">
        <v>0</v>
      </c>
      <c r="B949" s="20">
        <v>0</v>
      </c>
      <c r="C949" s="8">
        <f>IF(Input!C937="",0,A949-$A$18)</f>
        <v>0</v>
      </c>
      <c r="D949" s="8">
        <f>(B949-Input!$C$6-Input!$F$5*C949)*IF(Input!C937="",0,1)</f>
        <v>0</v>
      </c>
      <c r="E949" s="7">
        <f t="shared" si="297"/>
        <v>0</v>
      </c>
      <c r="F949" s="7">
        <f t="shared" si="298"/>
        <v>0</v>
      </c>
      <c r="G949" s="7">
        <f t="shared" si="299"/>
        <v>0</v>
      </c>
      <c r="H949" s="7">
        <f t="shared" si="300"/>
        <v>0</v>
      </c>
      <c r="I949" s="7">
        <f t="shared" si="301"/>
        <v>0</v>
      </c>
      <c r="J949" s="7">
        <f t="shared" si="302"/>
        <v>0</v>
      </c>
      <c r="K949" s="7">
        <f t="shared" si="303"/>
        <v>0</v>
      </c>
      <c r="L949" s="7">
        <f t="shared" si="304"/>
        <v>0</v>
      </c>
      <c r="M949" s="7">
        <f>Input!C937*Input!$F$10</f>
        <v>0</v>
      </c>
      <c r="N949" s="7">
        <f>(-C949*SIN(ATAN(Input!$F$5*Input!$F$10))+(M949-$M$18)*COS(ATAN(Input!$F$5*Input!$F$10)))*IF(Input!C937="",0,1)</f>
        <v>0</v>
      </c>
      <c r="O949" s="7">
        <f>(C949*COS(ATAN(Input!$F$5*Input!$F$10))+(M949-$M$18)*SIN(ATAN(Input!$F$5*Input!$F$10)))*IF(Input!C937="",0,1)</f>
        <v>0</v>
      </c>
      <c r="P949" s="7">
        <f t="shared" si="305"/>
        <v>0</v>
      </c>
      <c r="Q949" s="7">
        <f t="shared" si="306"/>
        <v>0</v>
      </c>
      <c r="R949" s="7">
        <f t="shared" si="307"/>
        <v>0</v>
      </c>
      <c r="S949" s="7">
        <f t="shared" si="308"/>
        <v>0</v>
      </c>
      <c r="T949" s="7">
        <f t="shared" si="309"/>
        <v>0</v>
      </c>
      <c r="U949" s="7">
        <f t="shared" si="310"/>
        <v>0</v>
      </c>
      <c r="V949" s="7">
        <f t="shared" si="311"/>
        <v>0</v>
      </c>
      <c r="W949" s="7">
        <f t="shared" si="312"/>
        <v>0</v>
      </c>
      <c r="X949" s="7">
        <f t="shared" si="313"/>
        <v>0</v>
      </c>
      <c r="Y949" s="7">
        <f t="shared" si="314"/>
        <v>0</v>
      </c>
      <c r="Z949" s="7">
        <f t="shared" ca="1" si="315"/>
        <v>0</v>
      </c>
      <c r="AA949" s="7">
        <f t="shared" ca="1" si="316"/>
        <v>0</v>
      </c>
      <c r="AB949" s="7">
        <f t="shared" ca="1" si="317"/>
        <v>0</v>
      </c>
      <c r="AC949" s="3"/>
      <c r="AD949" s="3"/>
    </row>
    <row r="950" spans="1:30" x14ac:dyDescent="0.2">
      <c r="A950" s="20">
        <v>0</v>
      </c>
      <c r="B950" s="20">
        <v>0</v>
      </c>
      <c r="C950" s="8">
        <f>IF(Input!C938="",0,A950-$A$18)</f>
        <v>0</v>
      </c>
      <c r="D950" s="8">
        <f>(B950-Input!$C$6-Input!$F$5*C950)*IF(Input!C938="",0,1)</f>
        <v>0</v>
      </c>
      <c r="E950" s="7">
        <f t="shared" si="297"/>
        <v>0</v>
      </c>
      <c r="F950" s="7">
        <f t="shared" si="298"/>
        <v>0</v>
      </c>
      <c r="G950" s="7">
        <f t="shared" si="299"/>
        <v>0</v>
      </c>
      <c r="H950" s="7">
        <f t="shared" si="300"/>
        <v>0</v>
      </c>
      <c r="I950" s="7">
        <f t="shared" si="301"/>
        <v>0</v>
      </c>
      <c r="J950" s="7">
        <f t="shared" si="302"/>
        <v>0</v>
      </c>
      <c r="K950" s="7">
        <f t="shared" si="303"/>
        <v>0</v>
      </c>
      <c r="L950" s="7">
        <f t="shared" si="304"/>
        <v>0</v>
      </c>
      <c r="M950" s="7">
        <f>Input!C938*Input!$F$10</f>
        <v>0</v>
      </c>
      <c r="N950" s="7">
        <f>(-C950*SIN(ATAN(Input!$F$5*Input!$F$10))+(M950-$M$18)*COS(ATAN(Input!$F$5*Input!$F$10)))*IF(Input!C938="",0,1)</f>
        <v>0</v>
      </c>
      <c r="O950" s="7">
        <f>(C950*COS(ATAN(Input!$F$5*Input!$F$10))+(M950-$M$18)*SIN(ATAN(Input!$F$5*Input!$F$10)))*IF(Input!C938="",0,1)</f>
        <v>0</v>
      </c>
      <c r="P950" s="7">
        <f t="shared" si="305"/>
        <v>0</v>
      </c>
      <c r="Q950" s="7">
        <f t="shared" si="306"/>
        <v>0</v>
      </c>
      <c r="R950" s="7">
        <f t="shared" si="307"/>
        <v>0</v>
      </c>
      <c r="S950" s="7">
        <f t="shared" si="308"/>
        <v>0</v>
      </c>
      <c r="T950" s="7">
        <f t="shared" si="309"/>
        <v>0</v>
      </c>
      <c r="U950" s="7">
        <f t="shared" si="310"/>
        <v>0</v>
      </c>
      <c r="V950" s="7">
        <f t="shared" si="311"/>
        <v>0</v>
      </c>
      <c r="W950" s="7">
        <f t="shared" si="312"/>
        <v>0</v>
      </c>
      <c r="X950" s="7">
        <f t="shared" si="313"/>
        <v>0</v>
      </c>
      <c r="Y950" s="7">
        <f t="shared" si="314"/>
        <v>0</v>
      </c>
      <c r="Z950" s="7">
        <f t="shared" ca="1" si="315"/>
        <v>0</v>
      </c>
      <c r="AA950" s="7">
        <f t="shared" ca="1" si="316"/>
        <v>0</v>
      </c>
      <c r="AB950" s="7">
        <f t="shared" ca="1" si="317"/>
        <v>0</v>
      </c>
      <c r="AC950" s="3"/>
      <c r="AD950" s="3"/>
    </row>
    <row r="951" spans="1:30" x14ac:dyDescent="0.2">
      <c r="A951" s="20">
        <v>0</v>
      </c>
      <c r="B951" s="20">
        <v>0</v>
      </c>
      <c r="C951" s="8">
        <f>IF(Input!C939="",0,A951-$A$18)</f>
        <v>0</v>
      </c>
      <c r="D951" s="8">
        <f>(B951-Input!$C$6-Input!$F$5*C951)*IF(Input!C939="",0,1)</f>
        <v>0</v>
      </c>
      <c r="E951" s="7">
        <f t="shared" si="297"/>
        <v>0</v>
      </c>
      <c r="F951" s="7">
        <f t="shared" si="298"/>
        <v>0</v>
      </c>
      <c r="G951" s="7">
        <f t="shared" si="299"/>
        <v>0</v>
      </c>
      <c r="H951" s="7">
        <f t="shared" si="300"/>
        <v>0</v>
      </c>
      <c r="I951" s="7">
        <f t="shared" si="301"/>
        <v>0</v>
      </c>
      <c r="J951" s="7">
        <f t="shared" si="302"/>
        <v>0</v>
      </c>
      <c r="K951" s="7">
        <f t="shared" si="303"/>
        <v>0</v>
      </c>
      <c r="L951" s="7">
        <f t="shared" si="304"/>
        <v>0</v>
      </c>
      <c r="M951" s="7">
        <f>Input!C939*Input!$F$10</f>
        <v>0</v>
      </c>
      <c r="N951" s="7">
        <f>(-C951*SIN(ATAN(Input!$F$5*Input!$F$10))+(M951-$M$18)*COS(ATAN(Input!$F$5*Input!$F$10)))*IF(Input!C939="",0,1)</f>
        <v>0</v>
      </c>
      <c r="O951" s="7">
        <f>(C951*COS(ATAN(Input!$F$5*Input!$F$10))+(M951-$M$18)*SIN(ATAN(Input!$F$5*Input!$F$10)))*IF(Input!C939="",0,1)</f>
        <v>0</v>
      </c>
      <c r="P951" s="7">
        <f t="shared" si="305"/>
        <v>0</v>
      </c>
      <c r="Q951" s="7">
        <f t="shared" si="306"/>
        <v>0</v>
      </c>
      <c r="R951" s="7">
        <f t="shared" si="307"/>
        <v>0</v>
      </c>
      <c r="S951" s="7">
        <f t="shared" si="308"/>
        <v>0</v>
      </c>
      <c r="T951" s="7">
        <f t="shared" si="309"/>
        <v>0</v>
      </c>
      <c r="U951" s="7">
        <f t="shared" si="310"/>
        <v>0</v>
      </c>
      <c r="V951" s="7">
        <f t="shared" si="311"/>
        <v>0</v>
      </c>
      <c r="W951" s="7">
        <f t="shared" si="312"/>
        <v>0</v>
      </c>
      <c r="X951" s="7">
        <f t="shared" si="313"/>
        <v>0</v>
      </c>
      <c r="Y951" s="7">
        <f t="shared" si="314"/>
        <v>0</v>
      </c>
      <c r="Z951" s="7">
        <f t="shared" ca="1" si="315"/>
        <v>0</v>
      </c>
      <c r="AA951" s="7">
        <f t="shared" ca="1" si="316"/>
        <v>0</v>
      </c>
      <c r="AB951" s="7">
        <f t="shared" ca="1" si="317"/>
        <v>0</v>
      </c>
      <c r="AC951" s="3"/>
      <c r="AD951" s="3"/>
    </row>
    <row r="952" spans="1:30" x14ac:dyDescent="0.2">
      <c r="A952" s="20">
        <v>0</v>
      </c>
      <c r="B952" s="20">
        <v>0</v>
      </c>
      <c r="C952" s="8">
        <f>IF(Input!C940="",0,A952-$A$18)</f>
        <v>0</v>
      </c>
      <c r="D952" s="8">
        <f>(B952-Input!$C$6-Input!$F$5*C952)*IF(Input!C940="",0,1)</f>
        <v>0</v>
      </c>
      <c r="E952" s="7">
        <f t="shared" si="297"/>
        <v>0</v>
      </c>
      <c r="F952" s="7">
        <f t="shared" si="298"/>
        <v>0</v>
      </c>
      <c r="G952" s="7">
        <f t="shared" si="299"/>
        <v>0</v>
      </c>
      <c r="H952" s="7">
        <f t="shared" si="300"/>
        <v>0</v>
      </c>
      <c r="I952" s="7">
        <f t="shared" si="301"/>
        <v>0</v>
      </c>
      <c r="J952" s="7">
        <f t="shared" si="302"/>
        <v>0</v>
      </c>
      <c r="K952" s="7">
        <f t="shared" si="303"/>
        <v>0</v>
      </c>
      <c r="L952" s="7">
        <f t="shared" si="304"/>
        <v>0</v>
      </c>
      <c r="M952" s="7">
        <f>Input!C940*Input!$F$10</f>
        <v>0</v>
      </c>
      <c r="N952" s="7">
        <f>(-C952*SIN(ATAN(Input!$F$5*Input!$F$10))+(M952-$M$18)*COS(ATAN(Input!$F$5*Input!$F$10)))*IF(Input!C940="",0,1)</f>
        <v>0</v>
      </c>
      <c r="O952" s="7">
        <f>(C952*COS(ATAN(Input!$F$5*Input!$F$10))+(M952-$M$18)*SIN(ATAN(Input!$F$5*Input!$F$10)))*IF(Input!C940="",0,1)</f>
        <v>0</v>
      </c>
      <c r="P952" s="7">
        <f t="shared" si="305"/>
        <v>0</v>
      </c>
      <c r="Q952" s="7">
        <f t="shared" si="306"/>
        <v>0</v>
      </c>
      <c r="R952" s="7">
        <f t="shared" si="307"/>
        <v>0</v>
      </c>
      <c r="S952" s="7">
        <f t="shared" si="308"/>
        <v>0</v>
      </c>
      <c r="T952" s="7">
        <f t="shared" si="309"/>
        <v>0</v>
      </c>
      <c r="U952" s="7">
        <f t="shared" si="310"/>
        <v>0</v>
      </c>
      <c r="V952" s="7">
        <f t="shared" si="311"/>
        <v>0</v>
      </c>
      <c r="W952" s="7">
        <f t="shared" si="312"/>
        <v>0</v>
      </c>
      <c r="X952" s="7">
        <f t="shared" si="313"/>
        <v>0</v>
      </c>
      <c r="Y952" s="7">
        <f t="shared" si="314"/>
        <v>0</v>
      </c>
      <c r="Z952" s="7">
        <f t="shared" ca="1" si="315"/>
        <v>0</v>
      </c>
      <c r="AA952" s="7">
        <f t="shared" ca="1" si="316"/>
        <v>0</v>
      </c>
      <c r="AB952" s="7">
        <f t="shared" ca="1" si="317"/>
        <v>0</v>
      </c>
      <c r="AC952" s="3"/>
      <c r="AD952" s="3"/>
    </row>
    <row r="953" spans="1:30" x14ac:dyDescent="0.2">
      <c r="A953" s="20">
        <v>0</v>
      </c>
      <c r="B953" s="20">
        <v>0</v>
      </c>
      <c r="C953" s="8">
        <f>IF(Input!C941="",0,A953-$A$18)</f>
        <v>0</v>
      </c>
      <c r="D953" s="8">
        <f>(B953-Input!$C$6-Input!$F$5*C953)*IF(Input!C941="",0,1)</f>
        <v>0</v>
      </c>
      <c r="E953" s="7">
        <f t="shared" si="297"/>
        <v>0</v>
      </c>
      <c r="F953" s="7">
        <f t="shared" si="298"/>
        <v>0</v>
      </c>
      <c r="G953" s="7">
        <f t="shared" si="299"/>
        <v>0</v>
      </c>
      <c r="H953" s="7">
        <f t="shared" si="300"/>
        <v>0</v>
      </c>
      <c r="I953" s="7">
        <f t="shared" si="301"/>
        <v>0</v>
      </c>
      <c r="J953" s="7">
        <f t="shared" si="302"/>
        <v>0</v>
      </c>
      <c r="K953" s="7">
        <f t="shared" si="303"/>
        <v>0</v>
      </c>
      <c r="L953" s="7">
        <f t="shared" si="304"/>
        <v>0</v>
      </c>
      <c r="M953" s="7">
        <f>Input!C941*Input!$F$10</f>
        <v>0</v>
      </c>
      <c r="N953" s="7">
        <f>(-C953*SIN(ATAN(Input!$F$5*Input!$F$10))+(M953-$M$18)*COS(ATAN(Input!$F$5*Input!$F$10)))*IF(Input!C941="",0,1)</f>
        <v>0</v>
      </c>
      <c r="O953" s="7">
        <f>(C953*COS(ATAN(Input!$F$5*Input!$F$10))+(M953-$M$18)*SIN(ATAN(Input!$F$5*Input!$F$10)))*IF(Input!C941="",0,1)</f>
        <v>0</v>
      </c>
      <c r="P953" s="7">
        <f t="shared" si="305"/>
        <v>0</v>
      </c>
      <c r="Q953" s="7">
        <f t="shared" si="306"/>
        <v>0</v>
      </c>
      <c r="R953" s="7">
        <f t="shared" si="307"/>
        <v>0</v>
      </c>
      <c r="S953" s="7">
        <f t="shared" si="308"/>
        <v>0</v>
      </c>
      <c r="T953" s="7">
        <f t="shared" si="309"/>
        <v>0</v>
      </c>
      <c r="U953" s="7">
        <f t="shared" si="310"/>
        <v>0</v>
      </c>
      <c r="V953" s="7">
        <f t="shared" si="311"/>
        <v>0</v>
      </c>
      <c r="W953" s="7">
        <f t="shared" si="312"/>
        <v>0</v>
      </c>
      <c r="X953" s="7">
        <f t="shared" si="313"/>
        <v>0</v>
      </c>
      <c r="Y953" s="7">
        <f t="shared" si="314"/>
        <v>0</v>
      </c>
      <c r="Z953" s="7">
        <f t="shared" ca="1" si="315"/>
        <v>0</v>
      </c>
      <c r="AA953" s="7">
        <f t="shared" ca="1" si="316"/>
        <v>0</v>
      </c>
      <c r="AB953" s="7">
        <f t="shared" ca="1" si="317"/>
        <v>0</v>
      </c>
      <c r="AC953" s="3"/>
      <c r="AD953" s="3"/>
    </row>
    <row r="954" spans="1:30" x14ac:dyDescent="0.2">
      <c r="A954" s="20">
        <v>0</v>
      </c>
      <c r="B954" s="20">
        <v>0</v>
      </c>
      <c r="C954" s="8">
        <f>IF(Input!C942="",0,A954-$A$18)</f>
        <v>0</v>
      </c>
      <c r="D954" s="8">
        <f>(B954-Input!$C$6-Input!$F$5*C954)*IF(Input!C942="",0,1)</f>
        <v>0</v>
      </c>
      <c r="E954" s="7">
        <f t="shared" si="297"/>
        <v>0</v>
      </c>
      <c r="F954" s="7">
        <f t="shared" si="298"/>
        <v>0</v>
      </c>
      <c r="G954" s="7">
        <f t="shared" si="299"/>
        <v>0</v>
      </c>
      <c r="H954" s="7">
        <f t="shared" si="300"/>
        <v>0</v>
      </c>
      <c r="I954" s="7">
        <f t="shared" si="301"/>
        <v>0</v>
      </c>
      <c r="J954" s="7">
        <f t="shared" si="302"/>
        <v>0</v>
      </c>
      <c r="K954" s="7">
        <f t="shared" si="303"/>
        <v>0</v>
      </c>
      <c r="L954" s="7">
        <f t="shared" si="304"/>
        <v>0</v>
      </c>
      <c r="M954" s="7">
        <f>Input!C942*Input!$F$10</f>
        <v>0</v>
      </c>
      <c r="N954" s="7">
        <f>(-C954*SIN(ATAN(Input!$F$5*Input!$F$10))+(M954-$M$18)*COS(ATAN(Input!$F$5*Input!$F$10)))*IF(Input!C942="",0,1)</f>
        <v>0</v>
      </c>
      <c r="O954" s="7">
        <f>(C954*COS(ATAN(Input!$F$5*Input!$F$10))+(M954-$M$18)*SIN(ATAN(Input!$F$5*Input!$F$10)))*IF(Input!C942="",0,1)</f>
        <v>0</v>
      </c>
      <c r="P954" s="7">
        <f t="shared" si="305"/>
        <v>0</v>
      </c>
      <c r="Q954" s="7">
        <f t="shared" si="306"/>
        <v>0</v>
      </c>
      <c r="R954" s="7">
        <f t="shared" si="307"/>
        <v>0</v>
      </c>
      <c r="S954" s="7">
        <f t="shared" si="308"/>
        <v>0</v>
      </c>
      <c r="T954" s="7">
        <f t="shared" si="309"/>
        <v>0</v>
      </c>
      <c r="U954" s="7">
        <f t="shared" si="310"/>
        <v>0</v>
      </c>
      <c r="V954" s="7">
        <f t="shared" si="311"/>
        <v>0</v>
      </c>
      <c r="W954" s="7">
        <f t="shared" si="312"/>
        <v>0</v>
      </c>
      <c r="X954" s="7">
        <f t="shared" si="313"/>
        <v>0</v>
      </c>
      <c r="Y954" s="7">
        <f t="shared" si="314"/>
        <v>0</v>
      </c>
      <c r="Z954" s="7">
        <f t="shared" ca="1" si="315"/>
        <v>0</v>
      </c>
      <c r="AA954" s="7">
        <f t="shared" ca="1" si="316"/>
        <v>0</v>
      </c>
      <c r="AB954" s="7">
        <f t="shared" ca="1" si="317"/>
        <v>0</v>
      </c>
      <c r="AC954" s="3"/>
      <c r="AD954" s="3"/>
    </row>
    <row r="955" spans="1:30" x14ac:dyDescent="0.2">
      <c r="A955" s="20">
        <v>0</v>
      </c>
      <c r="B955" s="20">
        <v>0</v>
      </c>
      <c r="C955" s="8">
        <f>IF(Input!C943="",0,A955-$A$18)</f>
        <v>0</v>
      </c>
      <c r="D955" s="8">
        <f>(B955-Input!$C$6-Input!$F$5*C955)*IF(Input!C943="",0,1)</f>
        <v>0</v>
      </c>
      <c r="E955" s="7">
        <f t="shared" si="297"/>
        <v>0</v>
      </c>
      <c r="F955" s="7">
        <f t="shared" si="298"/>
        <v>0</v>
      </c>
      <c r="G955" s="7">
        <f t="shared" si="299"/>
        <v>0</v>
      </c>
      <c r="H955" s="7">
        <f t="shared" si="300"/>
        <v>0</v>
      </c>
      <c r="I955" s="7">
        <f t="shared" si="301"/>
        <v>0</v>
      </c>
      <c r="J955" s="7">
        <f t="shared" si="302"/>
        <v>0</v>
      </c>
      <c r="K955" s="7">
        <f t="shared" si="303"/>
        <v>0</v>
      </c>
      <c r="L955" s="7">
        <f t="shared" si="304"/>
        <v>0</v>
      </c>
      <c r="M955" s="7">
        <f>Input!C943*Input!$F$10</f>
        <v>0</v>
      </c>
      <c r="N955" s="7">
        <f>(-C955*SIN(ATAN(Input!$F$5*Input!$F$10))+(M955-$M$18)*COS(ATAN(Input!$F$5*Input!$F$10)))*IF(Input!C943="",0,1)</f>
        <v>0</v>
      </c>
      <c r="O955" s="7">
        <f>(C955*COS(ATAN(Input!$F$5*Input!$F$10))+(M955-$M$18)*SIN(ATAN(Input!$F$5*Input!$F$10)))*IF(Input!C943="",0,1)</f>
        <v>0</v>
      </c>
      <c r="P955" s="7">
        <f t="shared" si="305"/>
        <v>0</v>
      </c>
      <c r="Q955" s="7">
        <f t="shared" si="306"/>
        <v>0</v>
      </c>
      <c r="R955" s="7">
        <f t="shared" si="307"/>
        <v>0</v>
      </c>
      <c r="S955" s="7">
        <f t="shared" si="308"/>
        <v>0</v>
      </c>
      <c r="T955" s="7">
        <f t="shared" si="309"/>
        <v>0</v>
      </c>
      <c r="U955" s="7">
        <f t="shared" si="310"/>
        <v>0</v>
      </c>
      <c r="V955" s="7">
        <f t="shared" si="311"/>
        <v>0</v>
      </c>
      <c r="W955" s="7">
        <f t="shared" si="312"/>
        <v>0</v>
      </c>
      <c r="X955" s="7">
        <f t="shared" si="313"/>
        <v>0</v>
      </c>
      <c r="Y955" s="7">
        <f t="shared" si="314"/>
        <v>0</v>
      </c>
      <c r="Z955" s="7">
        <f t="shared" ca="1" si="315"/>
        <v>0</v>
      </c>
      <c r="AA955" s="7">
        <f t="shared" ca="1" si="316"/>
        <v>0</v>
      </c>
      <c r="AB955" s="7">
        <f t="shared" ca="1" si="317"/>
        <v>0</v>
      </c>
      <c r="AC955" s="3"/>
      <c r="AD955" s="3"/>
    </row>
    <row r="956" spans="1:30" x14ac:dyDescent="0.2">
      <c r="A956" s="20">
        <v>0</v>
      </c>
      <c r="B956" s="20">
        <v>0</v>
      </c>
      <c r="C956" s="8">
        <f>IF(Input!C944="",0,A956-$A$18)</f>
        <v>0</v>
      </c>
      <c r="D956" s="8">
        <f>(B956-Input!$C$6-Input!$F$5*C956)*IF(Input!C944="",0,1)</f>
        <v>0</v>
      </c>
      <c r="E956" s="7">
        <f t="shared" si="297"/>
        <v>0</v>
      </c>
      <c r="F956" s="7">
        <f t="shared" si="298"/>
        <v>0</v>
      </c>
      <c r="G956" s="7">
        <f t="shared" si="299"/>
        <v>0</v>
      </c>
      <c r="H956" s="7">
        <f t="shared" si="300"/>
        <v>0</v>
      </c>
      <c r="I956" s="7">
        <f t="shared" si="301"/>
        <v>0</v>
      </c>
      <c r="J956" s="7">
        <f t="shared" si="302"/>
        <v>0</v>
      </c>
      <c r="K956" s="7">
        <f t="shared" si="303"/>
        <v>0</v>
      </c>
      <c r="L956" s="7">
        <f t="shared" si="304"/>
        <v>0</v>
      </c>
      <c r="M956" s="7">
        <f>Input!C944*Input!$F$10</f>
        <v>0</v>
      </c>
      <c r="N956" s="7">
        <f>(-C956*SIN(ATAN(Input!$F$5*Input!$F$10))+(M956-$M$18)*COS(ATAN(Input!$F$5*Input!$F$10)))*IF(Input!C944="",0,1)</f>
        <v>0</v>
      </c>
      <c r="O956" s="7">
        <f>(C956*COS(ATAN(Input!$F$5*Input!$F$10))+(M956-$M$18)*SIN(ATAN(Input!$F$5*Input!$F$10)))*IF(Input!C944="",0,1)</f>
        <v>0</v>
      </c>
      <c r="P956" s="7">
        <f t="shared" si="305"/>
        <v>0</v>
      </c>
      <c r="Q956" s="7">
        <f t="shared" si="306"/>
        <v>0</v>
      </c>
      <c r="R956" s="7">
        <f t="shared" si="307"/>
        <v>0</v>
      </c>
      <c r="S956" s="7">
        <f t="shared" si="308"/>
        <v>0</v>
      </c>
      <c r="T956" s="7">
        <f t="shared" si="309"/>
        <v>0</v>
      </c>
      <c r="U956" s="7">
        <f t="shared" si="310"/>
        <v>0</v>
      </c>
      <c r="V956" s="7">
        <f t="shared" si="311"/>
        <v>0</v>
      </c>
      <c r="W956" s="7">
        <f t="shared" si="312"/>
        <v>0</v>
      </c>
      <c r="X956" s="7">
        <f t="shared" si="313"/>
        <v>0</v>
      </c>
      <c r="Y956" s="7">
        <f t="shared" si="314"/>
        <v>0</v>
      </c>
      <c r="Z956" s="7">
        <f t="shared" ca="1" si="315"/>
        <v>0</v>
      </c>
      <c r="AA956" s="7">
        <f t="shared" ca="1" si="316"/>
        <v>0</v>
      </c>
      <c r="AB956" s="7">
        <f t="shared" ca="1" si="317"/>
        <v>0</v>
      </c>
      <c r="AC956" s="3"/>
      <c r="AD956" s="3"/>
    </row>
    <row r="957" spans="1:30" x14ac:dyDescent="0.2">
      <c r="A957" s="20">
        <v>0</v>
      </c>
      <c r="B957" s="20">
        <v>0</v>
      </c>
      <c r="C957" s="8">
        <f>IF(Input!C945="",0,A957-$A$18)</f>
        <v>0</v>
      </c>
      <c r="D957" s="8">
        <f>(B957-Input!$C$6-Input!$F$5*C957)*IF(Input!C945="",0,1)</f>
        <v>0</v>
      </c>
      <c r="E957" s="7">
        <f t="shared" si="297"/>
        <v>0</v>
      </c>
      <c r="F957" s="7">
        <f t="shared" si="298"/>
        <v>0</v>
      </c>
      <c r="G957" s="7">
        <f t="shared" si="299"/>
        <v>0</v>
      </c>
      <c r="H957" s="7">
        <f t="shared" si="300"/>
        <v>0</v>
      </c>
      <c r="I957" s="7">
        <f t="shared" si="301"/>
        <v>0</v>
      </c>
      <c r="J957" s="7">
        <f t="shared" si="302"/>
        <v>0</v>
      </c>
      <c r="K957" s="7">
        <f t="shared" si="303"/>
        <v>0</v>
      </c>
      <c r="L957" s="7">
        <f t="shared" si="304"/>
        <v>0</v>
      </c>
      <c r="M957" s="7">
        <f>Input!C945*Input!$F$10</f>
        <v>0</v>
      </c>
      <c r="N957" s="7">
        <f>(-C957*SIN(ATAN(Input!$F$5*Input!$F$10))+(M957-$M$18)*COS(ATAN(Input!$F$5*Input!$F$10)))*IF(Input!C945="",0,1)</f>
        <v>0</v>
      </c>
      <c r="O957" s="7">
        <f>(C957*COS(ATAN(Input!$F$5*Input!$F$10))+(M957-$M$18)*SIN(ATAN(Input!$F$5*Input!$F$10)))*IF(Input!C945="",0,1)</f>
        <v>0</v>
      </c>
      <c r="P957" s="7">
        <f t="shared" si="305"/>
        <v>0</v>
      </c>
      <c r="Q957" s="7">
        <f t="shared" si="306"/>
        <v>0</v>
      </c>
      <c r="R957" s="7">
        <f t="shared" si="307"/>
        <v>0</v>
      </c>
      <c r="S957" s="7">
        <f t="shared" si="308"/>
        <v>0</v>
      </c>
      <c r="T957" s="7">
        <f t="shared" si="309"/>
        <v>0</v>
      </c>
      <c r="U957" s="7">
        <f t="shared" si="310"/>
        <v>0</v>
      </c>
      <c r="V957" s="7">
        <f t="shared" si="311"/>
        <v>0</v>
      </c>
      <c r="W957" s="7">
        <f t="shared" si="312"/>
        <v>0</v>
      </c>
      <c r="X957" s="7">
        <f t="shared" si="313"/>
        <v>0</v>
      </c>
      <c r="Y957" s="7">
        <f t="shared" si="314"/>
        <v>0</v>
      </c>
      <c r="Z957" s="7">
        <f t="shared" ca="1" si="315"/>
        <v>0</v>
      </c>
      <c r="AA957" s="7">
        <f t="shared" ca="1" si="316"/>
        <v>0</v>
      </c>
      <c r="AB957" s="7">
        <f t="shared" ca="1" si="317"/>
        <v>0</v>
      </c>
      <c r="AC957" s="3"/>
      <c r="AD957" s="3"/>
    </row>
    <row r="958" spans="1:30" x14ac:dyDescent="0.2">
      <c r="A958" s="20">
        <v>0</v>
      </c>
      <c r="B958" s="20">
        <v>0</v>
      </c>
      <c r="C958" s="8">
        <f>IF(Input!C946="",0,A958-$A$18)</f>
        <v>0</v>
      </c>
      <c r="D958" s="8">
        <f>(B958-Input!$C$6-Input!$F$5*C958)*IF(Input!C946="",0,1)</f>
        <v>0</v>
      </c>
      <c r="E958" s="7">
        <f t="shared" si="297"/>
        <v>0</v>
      </c>
      <c r="F958" s="7">
        <f t="shared" si="298"/>
        <v>0</v>
      </c>
      <c r="G958" s="7">
        <f t="shared" si="299"/>
        <v>0</v>
      </c>
      <c r="H958" s="7">
        <f t="shared" si="300"/>
        <v>0</v>
      </c>
      <c r="I958" s="7">
        <f t="shared" si="301"/>
        <v>0</v>
      </c>
      <c r="J958" s="7">
        <f t="shared" si="302"/>
        <v>0</v>
      </c>
      <c r="K958" s="7">
        <f t="shared" si="303"/>
        <v>0</v>
      </c>
      <c r="L958" s="7">
        <f t="shared" si="304"/>
        <v>0</v>
      </c>
      <c r="M958" s="7">
        <f>Input!C946*Input!$F$10</f>
        <v>0</v>
      </c>
      <c r="N958" s="7">
        <f>(-C958*SIN(ATAN(Input!$F$5*Input!$F$10))+(M958-$M$18)*COS(ATAN(Input!$F$5*Input!$F$10)))*IF(Input!C946="",0,1)</f>
        <v>0</v>
      </c>
      <c r="O958" s="7">
        <f>(C958*COS(ATAN(Input!$F$5*Input!$F$10))+(M958-$M$18)*SIN(ATAN(Input!$F$5*Input!$F$10)))*IF(Input!C946="",0,1)</f>
        <v>0</v>
      </c>
      <c r="P958" s="7">
        <f t="shared" si="305"/>
        <v>0</v>
      </c>
      <c r="Q958" s="7">
        <f t="shared" si="306"/>
        <v>0</v>
      </c>
      <c r="R958" s="7">
        <f t="shared" si="307"/>
        <v>0</v>
      </c>
      <c r="S958" s="7">
        <f t="shared" si="308"/>
        <v>0</v>
      </c>
      <c r="T958" s="7">
        <f t="shared" si="309"/>
        <v>0</v>
      </c>
      <c r="U958" s="7">
        <f t="shared" si="310"/>
        <v>0</v>
      </c>
      <c r="V958" s="7">
        <f t="shared" si="311"/>
        <v>0</v>
      </c>
      <c r="W958" s="7">
        <f t="shared" si="312"/>
        <v>0</v>
      </c>
      <c r="X958" s="7">
        <f t="shared" si="313"/>
        <v>0</v>
      </c>
      <c r="Y958" s="7">
        <f t="shared" si="314"/>
        <v>0</v>
      </c>
      <c r="Z958" s="7">
        <f t="shared" ca="1" si="315"/>
        <v>0</v>
      </c>
      <c r="AA958" s="7">
        <f t="shared" ca="1" si="316"/>
        <v>0</v>
      </c>
      <c r="AB958" s="7">
        <f t="shared" ca="1" si="317"/>
        <v>0</v>
      </c>
      <c r="AC958" s="3"/>
      <c r="AD958" s="3"/>
    </row>
    <row r="959" spans="1:30" x14ac:dyDescent="0.2">
      <c r="A959" s="20">
        <v>0</v>
      </c>
      <c r="B959" s="20">
        <v>0</v>
      </c>
      <c r="C959" s="8">
        <f>IF(Input!C947="",0,A959-$A$18)</f>
        <v>0</v>
      </c>
      <c r="D959" s="8">
        <f>(B959-Input!$C$6-Input!$F$5*C959)*IF(Input!C947="",0,1)</f>
        <v>0</v>
      </c>
      <c r="E959" s="7">
        <f t="shared" si="297"/>
        <v>0</v>
      </c>
      <c r="F959" s="7">
        <f t="shared" si="298"/>
        <v>0</v>
      </c>
      <c r="G959" s="7">
        <f t="shared" si="299"/>
        <v>0</v>
      </c>
      <c r="H959" s="7">
        <f t="shared" si="300"/>
        <v>0</v>
      </c>
      <c r="I959" s="7">
        <f t="shared" si="301"/>
        <v>0</v>
      </c>
      <c r="J959" s="7">
        <f t="shared" si="302"/>
        <v>0</v>
      </c>
      <c r="K959" s="7">
        <f t="shared" si="303"/>
        <v>0</v>
      </c>
      <c r="L959" s="7">
        <f t="shared" si="304"/>
        <v>0</v>
      </c>
      <c r="M959" s="7">
        <f>Input!C947*Input!$F$10</f>
        <v>0</v>
      </c>
      <c r="N959" s="7">
        <f>(-C959*SIN(ATAN(Input!$F$5*Input!$F$10))+(M959-$M$18)*COS(ATAN(Input!$F$5*Input!$F$10)))*IF(Input!C947="",0,1)</f>
        <v>0</v>
      </c>
      <c r="O959" s="7">
        <f>(C959*COS(ATAN(Input!$F$5*Input!$F$10))+(M959-$M$18)*SIN(ATAN(Input!$F$5*Input!$F$10)))*IF(Input!C947="",0,1)</f>
        <v>0</v>
      </c>
      <c r="P959" s="7">
        <f t="shared" si="305"/>
        <v>0</v>
      </c>
      <c r="Q959" s="7">
        <f t="shared" si="306"/>
        <v>0</v>
      </c>
      <c r="R959" s="7">
        <f t="shared" si="307"/>
        <v>0</v>
      </c>
      <c r="S959" s="7">
        <f t="shared" si="308"/>
        <v>0</v>
      </c>
      <c r="T959" s="7">
        <f t="shared" si="309"/>
        <v>0</v>
      </c>
      <c r="U959" s="7">
        <f t="shared" si="310"/>
        <v>0</v>
      </c>
      <c r="V959" s="7">
        <f t="shared" si="311"/>
        <v>0</v>
      </c>
      <c r="W959" s="7">
        <f t="shared" si="312"/>
        <v>0</v>
      </c>
      <c r="X959" s="7">
        <f t="shared" si="313"/>
        <v>0</v>
      </c>
      <c r="Y959" s="7">
        <f t="shared" si="314"/>
        <v>0</v>
      </c>
      <c r="Z959" s="7">
        <f t="shared" ca="1" si="315"/>
        <v>0</v>
      </c>
      <c r="AA959" s="7">
        <f t="shared" ca="1" si="316"/>
        <v>0</v>
      </c>
      <c r="AB959" s="7">
        <f t="shared" ca="1" si="317"/>
        <v>0</v>
      </c>
      <c r="AC959" s="3"/>
      <c r="AD959" s="3"/>
    </row>
    <row r="960" spans="1:30" x14ac:dyDescent="0.2">
      <c r="A960" s="20">
        <v>0</v>
      </c>
      <c r="B960" s="20">
        <v>0</v>
      </c>
      <c r="C960" s="8">
        <f>IF(Input!C948="",0,A960-$A$18)</f>
        <v>0</v>
      </c>
      <c r="D960" s="8">
        <f>(B960-Input!$C$6-Input!$F$5*C960)*IF(Input!C948="",0,1)</f>
        <v>0</v>
      </c>
      <c r="E960" s="7">
        <f t="shared" si="297"/>
        <v>0</v>
      </c>
      <c r="F960" s="7">
        <f t="shared" si="298"/>
        <v>0</v>
      </c>
      <c r="G960" s="7">
        <f t="shared" si="299"/>
        <v>0</v>
      </c>
      <c r="H960" s="7">
        <f t="shared" si="300"/>
        <v>0</v>
      </c>
      <c r="I960" s="7">
        <f t="shared" si="301"/>
        <v>0</v>
      </c>
      <c r="J960" s="7">
        <f t="shared" si="302"/>
        <v>0</v>
      </c>
      <c r="K960" s="7">
        <f t="shared" si="303"/>
        <v>0</v>
      </c>
      <c r="L960" s="7">
        <f t="shared" si="304"/>
        <v>0</v>
      </c>
      <c r="M960" s="7">
        <f>Input!C948*Input!$F$10</f>
        <v>0</v>
      </c>
      <c r="N960" s="7">
        <f>(-C960*SIN(ATAN(Input!$F$5*Input!$F$10))+(M960-$M$18)*COS(ATAN(Input!$F$5*Input!$F$10)))*IF(Input!C948="",0,1)</f>
        <v>0</v>
      </c>
      <c r="O960" s="7">
        <f>(C960*COS(ATAN(Input!$F$5*Input!$F$10))+(M960-$M$18)*SIN(ATAN(Input!$F$5*Input!$F$10)))*IF(Input!C948="",0,1)</f>
        <v>0</v>
      </c>
      <c r="P960" s="7">
        <f t="shared" si="305"/>
        <v>0</v>
      </c>
      <c r="Q960" s="7">
        <f t="shared" si="306"/>
        <v>0</v>
      </c>
      <c r="R960" s="7">
        <f t="shared" si="307"/>
        <v>0</v>
      </c>
      <c r="S960" s="7">
        <f t="shared" si="308"/>
        <v>0</v>
      </c>
      <c r="T960" s="7">
        <f t="shared" si="309"/>
        <v>0</v>
      </c>
      <c r="U960" s="7">
        <f t="shared" si="310"/>
        <v>0</v>
      </c>
      <c r="V960" s="7">
        <f t="shared" si="311"/>
        <v>0</v>
      </c>
      <c r="W960" s="7">
        <f t="shared" si="312"/>
        <v>0</v>
      </c>
      <c r="X960" s="7">
        <f t="shared" si="313"/>
        <v>0</v>
      </c>
      <c r="Y960" s="7">
        <f t="shared" si="314"/>
        <v>0</v>
      </c>
      <c r="Z960" s="7">
        <f t="shared" ca="1" si="315"/>
        <v>0</v>
      </c>
      <c r="AA960" s="7">
        <f t="shared" ca="1" si="316"/>
        <v>0</v>
      </c>
      <c r="AB960" s="7">
        <f t="shared" ca="1" si="317"/>
        <v>0</v>
      </c>
      <c r="AC960" s="3"/>
      <c r="AD960" s="3"/>
    </row>
    <row r="961" spans="1:30" x14ac:dyDescent="0.2">
      <c r="A961" s="20">
        <v>0</v>
      </c>
      <c r="B961" s="20">
        <v>0</v>
      </c>
      <c r="C961" s="8">
        <f>IF(Input!C949="",0,A961-$A$18)</f>
        <v>0</v>
      </c>
      <c r="D961" s="8">
        <f>(B961-Input!$C$6-Input!$F$5*C961)*IF(Input!C949="",0,1)</f>
        <v>0</v>
      </c>
      <c r="E961" s="7">
        <f t="shared" si="297"/>
        <v>0</v>
      </c>
      <c r="F961" s="7">
        <f t="shared" si="298"/>
        <v>0</v>
      </c>
      <c r="G961" s="7">
        <f t="shared" si="299"/>
        <v>0</v>
      </c>
      <c r="H961" s="7">
        <f t="shared" si="300"/>
        <v>0</v>
      </c>
      <c r="I961" s="7">
        <f t="shared" si="301"/>
        <v>0</v>
      </c>
      <c r="J961" s="7">
        <f t="shared" si="302"/>
        <v>0</v>
      </c>
      <c r="K961" s="7">
        <f t="shared" si="303"/>
        <v>0</v>
      </c>
      <c r="L961" s="7">
        <f t="shared" si="304"/>
        <v>0</v>
      </c>
      <c r="M961" s="7">
        <f>Input!C949*Input!$F$10</f>
        <v>0</v>
      </c>
      <c r="N961" s="7">
        <f>(-C961*SIN(ATAN(Input!$F$5*Input!$F$10))+(M961-$M$18)*COS(ATAN(Input!$F$5*Input!$F$10)))*IF(Input!C949="",0,1)</f>
        <v>0</v>
      </c>
      <c r="O961" s="7">
        <f>(C961*COS(ATAN(Input!$F$5*Input!$F$10))+(M961-$M$18)*SIN(ATAN(Input!$F$5*Input!$F$10)))*IF(Input!C949="",0,1)</f>
        <v>0</v>
      </c>
      <c r="P961" s="7">
        <f t="shared" si="305"/>
        <v>0</v>
      </c>
      <c r="Q961" s="7">
        <f t="shared" si="306"/>
        <v>0</v>
      </c>
      <c r="R961" s="7">
        <f t="shared" si="307"/>
        <v>0</v>
      </c>
      <c r="S961" s="7">
        <f t="shared" si="308"/>
        <v>0</v>
      </c>
      <c r="T961" s="7">
        <f t="shared" si="309"/>
        <v>0</v>
      </c>
      <c r="U961" s="7">
        <f t="shared" si="310"/>
        <v>0</v>
      </c>
      <c r="V961" s="7">
        <f t="shared" si="311"/>
        <v>0</v>
      </c>
      <c r="W961" s="7">
        <f t="shared" si="312"/>
        <v>0</v>
      </c>
      <c r="X961" s="7">
        <f t="shared" si="313"/>
        <v>0</v>
      </c>
      <c r="Y961" s="7">
        <f t="shared" si="314"/>
        <v>0</v>
      </c>
      <c r="Z961" s="7">
        <f t="shared" ca="1" si="315"/>
        <v>0</v>
      </c>
      <c r="AA961" s="7">
        <f t="shared" ca="1" si="316"/>
        <v>0</v>
      </c>
      <c r="AB961" s="7">
        <f t="shared" ca="1" si="317"/>
        <v>0</v>
      </c>
      <c r="AC961" s="3"/>
      <c r="AD961" s="3"/>
    </row>
    <row r="962" spans="1:30" x14ac:dyDescent="0.2">
      <c r="A962" s="20">
        <v>0</v>
      </c>
      <c r="B962" s="20">
        <v>0</v>
      </c>
      <c r="C962" s="8">
        <f>IF(Input!C950="",0,A962-$A$18)</f>
        <v>0</v>
      </c>
      <c r="D962" s="8">
        <f>(B962-Input!$C$6-Input!$F$5*C962)*IF(Input!C950="",0,1)</f>
        <v>0</v>
      </c>
      <c r="E962" s="7">
        <f t="shared" si="297"/>
        <v>0</v>
      </c>
      <c r="F962" s="7">
        <f t="shared" si="298"/>
        <v>0</v>
      </c>
      <c r="G962" s="7">
        <f t="shared" si="299"/>
        <v>0</v>
      </c>
      <c r="H962" s="7">
        <f t="shared" si="300"/>
        <v>0</v>
      </c>
      <c r="I962" s="7">
        <f t="shared" si="301"/>
        <v>0</v>
      </c>
      <c r="J962" s="7">
        <f t="shared" si="302"/>
        <v>0</v>
      </c>
      <c r="K962" s="7">
        <f t="shared" si="303"/>
        <v>0</v>
      </c>
      <c r="L962" s="7">
        <f t="shared" si="304"/>
        <v>0</v>
      </c>
      <c r="M962" s="7">
        <f>Input!C950*Input!$F$10</f>
        <v>0</v>
      </c>
      <c r="N962" s="7">
        <f>(-C962*SIN(ATAN(Input!$F$5*Input!$F$10))+(M962-$M$18)*COS(ATAN(Input!$F$5*Input!$F$10)))*IF(Input!C950="",0,1)</f>
        <v>0</v>
      </c>
      <c r="O962" s="7">
        <f>(C962*COS(ATAN(Input!$F$5*Input!$F$10))+(M962-$M$18)*SIN(ATAN(Input!$F$5*Input!$F$10)))*IF(Input!C950="",0,1)</f>
        <v>0</v>
      </c>
      <c r="P962" s="7">
        <f t="shared" si="305"/>
        <v>0</v>
      </c>
      <c r="Q962" s="7">
        <f t="shared" si="306"/>
        <v>0</v>
      </c>
      <c r="R962" s="7">
        <f t="shared" si="307"/>
        <v>0</v>
      </c>
      <c r="S962" s="7">
        <f t="shared" si="308"/>
        <v>0</v>
      </c>
      <c r="T962" s="7">
        <f t="shared" si="309"/>
        <v>0</v>
      </c>
      <c r="U962" s="7">
        <f t="shared" si="310"/>
        <v>0</v>
      </c>
      <c r="V962" s="7">
        <f t="shared" si="311"/>
        <v>0</v>
      </c>
      <c r="W962" s="7">
        <f t="shared" si="312"/>
        <v>0</v>
      </c>
      <c r="X962" s="7">
        <f t="shared" si="313"/>
        <v>0</v>
      </c>
      <c r="Y962" s="7">
        <f t="shared" si="314"/>
        <v>0</v>
      </c>
      <c r="Z962" s="7">
        <f t="shared" ca="1" si="315"/>
        <v>0</v>
      </c>
      <c r="AA962" s="7">
        <f t="shared" ca="1" si="316"/>
        <v>0</v>
      </c>
      <c r="AB962" s="7">
        <f t="shared" ca="1" si="317"/>
        <v>0</v>
      </c>
      <c r="AC962" s="3"/>
      <c r="AD962" s="3"/>
    </row>
    <row r="963" spans="1:30" x14ac:dyDescent="0.2">
      <c r="A963" s="20">
        <v>0</v>
      </c>
      <c r="B963" s="20">
        <v>0</v>
      </c>
      <c r="C963" s="8">
        <f>IF(Input!C951="",0,A963-$A$18)</f>
        <v>0</v>
      </c>
      <c r="D963" s="8">
        <f>(B963-Input!$C$6-Input!$F$5*C963)*IF(Input!C951="",0,1)</f>
        <v>0</v>
      </c>
      <c r="E963" s="7">
        <f t="shared" si="297"/>
        <v>0</v>
      </c>
      <c r="F963" s="7">
        <f t="shared" si="298"/>
        <v>0</v>
      </c>
      <c r="G963" s="7">
        <f t="shared" si="299"/>
        <v>0</v>
      </c>
      <c r="H963" s="7">
        <f t="shared" si="300"/>
        <v>0</v>
      </c>
      <c r="I963" s="7">
        <f t="shared" si="301"/>
        <v>0</v>
      </c>
      <c r="J963" s="7">
        <f t="shared" si="302"/>
        <v>0</v>
      </c>
      <c r="K963" s="7">
        <f t="shared" si="303"/>
        <v>0</v>
      </c>
      <c r="L963" s="7">
        <f t="shared" si="304"/>
        <v>0</v>
      </c>
      <c r="M963" s="7">
        <f>Input!C951*Input!$F$10</f>
        <v>0</v>
      </c>
      <c r="N963" s="7">
        <f>(-C963*SIN(ATAN(Input!$F$5*Input!$F$10))+(M963-$M$18)*COS(ATAN(Input!$F$5*Input!$F$10)))*IF(Input!C951="",0,1)</f>
        <v>0</v>
      </c>
      <c r="O963" s="7">
        <f>(C963*COS(ATAN(Input!$F$5*Input!$F$10))+(M963-$M$18)*SIN(ATAN(Input!$F$5*Input!$F$10)))*IF(Input!C951="",0,1)</f>
        <v>0</v>
      </c>
      <c r="P963" s="7">
        <f t="shared" si="305"/>
        <v>0</v>
      </c>
      <c r="Q963" s="7">
        <f t="shared" si="306"/>
        <v>0</v>
      </c>
      <c r="R963" s="7">
        <f t="shared" si="307"/>
        <v>0</v>
      </c>
      <c r="S963" s="7">
        <f t="shared" si="308"/>
        <v>0</v>
      </c>
      <c r="T963" s="7">
        <f t="shared" si="309"/>
        <v>0</v>
      </c>
      <c r="U963" s="7">
        <f t="shared" si="310"/>
        <v>0</v>
      </c>
      <c r="V963" s="7">
        <f t="shared" si="311"/>
        <v>0</v>
      </c>
      <c r="W963" s="7">
        <f t="shared" si="312"/>
        <v>0</v>
      </c>
      <c r="X963" s="7">
        <f t="shared" si="313"/>
        <v>0</v>
      </c>
      <c r="Y963" s="7">
        <f t="shared" si="314"/>
        <v>0</v>
      </c>
      <c r="Z963" s="7">
        <f t="shared" ca="1" si="315"/>
        <v>0</v>
      </c>
      <c r="AA963" s="7">
        <f t="shared" ca="1" si="316"/>
        <v>0</v>
      </c>
      <c r="AB963" s="7">
        <f t="shared" ca="1" si="317"/>
        <v>0</v>
      </c>
      <c r="AC963" s="3"/>
      <c r="AD963" s="3"/>
    </row>
    <row r="964" spans="1:30" x14ac:dyDescent="0.2">
      <c r="A964" s="20">
        <v>0</v>
      </c>
      <c r="B964" s="20">
        <v>0</v>
      </c>
      <c r="C964" s="8">
        <f>IF(Input!C952="",0,A964-$A$18)</f>
        <v>0</v>
      </c>
      <c r="D964" s="8">
        <f>(B964-Input!$C$6-Input!$F$5*C964)*IF(Input!C952="",0,1)</f>
        <v>0</v>
      </c>
      <c r="E964" s="7">
        <f t="shared" si="297"/>
        <v>0</v>
      </c>
      <c r="F964" s="7">
        <f t="shared" si="298"/>
        <v>0</v>
      </c>
      <c r="G964" s="7">
        <f t="shared" si="299"/>
        <v>0</v>
      </c>
      <c r="H964" s="7">
        <f t="shared" si="300"/>
        <v>0</v>
      </c>
      <c r="I964" s="7">
        <f t="shared" si="301"/>
        <v>0</v>
      </c>
      <c r="J964" s="7">
        <f t="shared" si="302"/>
        <v>0</v>
      </c>
      <c r="K964" s="7">
        <f t="shared" si="303"/>
        <v>0</v>
      </c>
      <c r="L964" s="7">
        <f t="shared" si="304"/>
        <v>0</v>
      </c>
      <c r="M964" s="7">
        <f>Input!C952*Input!$F$10</f>
        <v>0</v>
      </c>
      <c r="N964" s="7">
        <f>(-C964*SIN(ATAN(Input!$F$5*Input!$F$10))+(M964-$M$18)*COS(ATAN(Input!$F$5*Input!$F$10)))*IF(Input!C952="",0,1)</f>
        <v>0</v>
      </c>
      <c r="O964" s="7">
        <f>(C964*COS(ATAN(Input!$F$5*Input!$F$10))+(M964-$M$18)*SIN(ATAN(Input!$F$5*Input!$F$10)))*IF(Input!C952="",0,1)</f>
        <v>0</v>
      </c>
      <c r="P964" s="7">
        <f t="shared" si="305"/>
        <v>0</v>
      </c>
      <c r="Q964" s="7">
        <f t="shared" si="306"/>
        <v>0</v>
      </c>
      <c r="R964" s="7">
        <f t="shared" si="307"/>
        <v>0</v>
      </c>
      <c r="S964" s="7">
        <f t="shared" si="308"/>
        <v>0</v>
      </c>
      <c r="T964" s="7">
        <f t="shared" si="309"/>
        <v>0</v>
      </c>
      <c r="U964" s="7">
        <f t="shared" si="310"/>
        <v>0</v>
      </c>
      <c r="V964" s="7">
        <f t="shared" si="311"/>
        <v>0</v>
      </c>
      <c r="W964" s="7">
        <f t="shared" si="312"/>
        <v>0</v>
      </c>
      <c r="X964" s="7">
        <f t="shared" si="313"/>
        <v>0</v>
      </c>
      <c r="Y964" s="7">
        <f t="shared" si="314"/>
        <v>0</v>
      </c>
      <c r="Z964" s="7">
        <f t="shared" ca="1" si="315"/>
        <v>0</v>
      </c>
      <c r="AA964" s="7">
        <f t="shared" ca="1" si="316"/>
        <v>0</v>
      </c>
      <c r="AB964" s="7">
        <f t="shared" ca="1" si="317"/>
        <v>0</v>
      </c>
      <c r="AC964" s="3"/>
      <c r="AD964" s="3"/>
    </row>
    <row r="965" spans="1:30" x14ac:dyDescent="0.2">
      <c r="A965" s="20">
        <v>0</v>
      </c>
      <c r="B965" s="20">
        <v>0</v>
      </c>
      <c r="C965" s="8">
        <f>IF(Input!C953="",0,A965-$A$18)</f>
        <v>0</v>
      </c>
      <c r="D965" s="8">
        <f>(B965-Input!$C$6-Input!$F$5*C965)*IF(Input!C953="",0,1)</f>
        <v>0</v>
      </c>
      <c r="E965" s="7">
        <f t="shared" si="297"/>
        <v>0</v>
      </c>
      <c r="F965" s="7">
        <f t="shared" si="298"/>
        <v>0</v>
      </c>
      <c r="G965" s="7">
        <f t="shared" si="299"/>
        <v>0</v>
      </c>
      <c r="H965" s="7">
        <f t="shared" si="300"/>
        <v>0</v>
      </c>
      <c r="I965" s="7">
        <f t="shared" si="301"/>
        <v>0</v>
      </c>
      <c r="J965" s="7">
        <f t="shared" si="302"/>
        <v>0</v>
      </c>
      <c r="K965" s="7">
        <f t="shared" si="303"/>
        <v>0</v>
      </c>
      <c r="L965" s="7">
        <f t="shared" si="304"/>
        <v>0</v>
      </c>
      <c r="M965" s="7">
        <f>Input!C953*Input!$F$10</f>
        <v>0</v>
      </c>
      <c r="N965" s="7">
        <f>(-C965*SIN(ATAN(Input!$F$5*Input!$F$10))+(M965-$M$18)*COS(ATAN(Input!$F$5*Input!$F$10)))*IF(Input!C953="",0,1)</f>
        <v>0</v>
      </c>
      <c r="O965" s="7">
        <f>(C965*COS(ATAN(Input!$F$5*Input!$F$10))+(M965-$M$18)*SIN(ATAN(Input!$F$5*Input!$F$10)))*IF(Input!C953="",0,1)</f>
        <v>0</v>
      </c>
      <c r="P965" s="7">
        <f t="shared" si="305"/>
        <v>0</v>
      </c>
      <c r="Q965" s="7">
        <f t="shared" si="306"/>
        <v>0</v>
      </c>
      <c r="R965" s="7">
        <f t="shared" si="307"/>
        <v>0</v>
      </c>
      <c r="S965" s="7">
        <f t="shared" si="308"/>
        <v>0</v>
      </c>
      <c r="T965" s="7">
        <f t="shared" si="309"/>
        <v>0</v>
      </c>
      <c r="U965" s="7">
        <f t="shared" si="310"/>
        <v>0</v>
      </c>
      <c r="V965" s="7">
        <f t="shared" si="311"/>
        <v>0</v>
      </c>
      <c r="W965" s="7">
        <f t="shared" si="312"/>
        <v>0</v>
      </c>
      <c r="X965" s="7">
        <f t="shared" si="313"/>
        <v>0</v>
      </c>
      <c r="Y965" s="7">
        <f t="shared" si="314"/>
        <v>0</v>
      </c>
      <c r="Z965" s="7">
        <f t="shared" ca="1" si="315"/>
        <v>0</v>
      </c>
      <c r="AA965" s="7">
        <f t="shared" ca="1" si="316"/>
        <v>0</v>
      </c>
      <c r="AB965" s="7">
        <f t="shared" ca="1" si="317"/>
        <v>0</v>
      </c>
      <c r="AC965" s="3"/>
      <c r="AD965" s="3"/>
    </row>
    <row r="966" spans="1:30" x14ac:dyDescent="0.2">
      <c r="A966" s="20">
        <v>0</v>
      </c>
      <c r="B966" s="20">
        <v>0</v>
      </c>
      <c r="C966" s="8">
        <f>IF(Input!C954="",0,A966-$A$18)</f>
        <v>0</v>
      </c>
      <c r="D966" s="8">
        <f>(B966-Input!$C$6-Input!$F$5*C966)*IF(Input!C954="",0,1)</f>
        <v>0</v>
      </c>
      <c r="E966" s="7">
        <f t="shared" si="297"/>
        <v>0</v>
      </c>
      <c r="F966" s="7">
        <f t="shared" si="298"/>
        <v>0</v>
      </c>
      <c r="G966" s="7">
        <f t="shared" si="299"/>
        <v>0</v>
      </c>
      <c r="H966" s="7">
        <f t="shared" si="300"/>
        <v>0</v>
      </c>
      <c r="I966" s="7">
        <f t="shared" si="301"/>
        <v>0</v>
      </c>
      <c r="J966" s="7">
        <f t="shared" si="302"/>
        <v>0</v>
      </c>
      <c r="K966" s="7">
        <f t="shared" si="303"/>
        <v>0</v>
      </c>
      <c r="L966" s="7">
        <f t="shared" si="304"/>
        <v>0</v>
      </c>
      <c r="M966" s="7">
        <f>Input!C954*Input!$F$10</f>
        <v>0</v>
      </c>
      <c r="N966" s="7">
        <f>(-C966*SIN(ATAN(Input!$F$5*Input!$F$10))+(M966-$M$18)*COS(ATAN(Input!$F$5*Input!$F$10)))*IF(Input!C954="",0,1)</f>
        <v>0</v>
      </c>
      <c r="O966" s="7">
        <f>(C966*COS(ATAN(Input!$F$5*Input!$F$10))+(M966-$M$18)*SIN(ATAN(Input!$F$5*Input!$F$10)))*IF(Input!C954="",0,1)</f>
        <v>0</v>
      </c>
      <c r="P966" s="7">
        <f t="shared" si="305"/>
        <v>0</v>
      </c>
      <c r="Q966" s="7">
        <f t="shared" si="306"/>
        <v>0</v>
      </c>
      <c r="R966" s="7">
        <f t="shared" si="307"/>
        <v>0</v>
      </c>
      <c r="S966" s="7">
        <f t="shared" si="308"/>
        <v>0</v>
      </c>
      <c r="T966" s="7">
        <f t="shared" si="309"/>
        <v>0</v>
      </c>
      <c r="U966" s="7">
        <f t="shared" si="310"/>
        <v>0</v>
      </c>
      <c r="V966" s="7">
        <f t="shared" si="311"/>
        <v>0</v>
      </c>
      <c r="W966" s="7">
        <f t="shared" si="312"/>
        <v>0</v>
      </c>
      <c r="X966" s="7">
        <f t="shared" si="313"/>
        <v>0</v>
      </c>
      <c r="Y966" s="7">
        <f t="shared" si="314"/>
        <v>0</v>
      </c>
      <c r="Z966" s="7">
        <f t="shared" ca="1" si="315"/>
        <v>0</v>
      </c>
      <c r="AA966" s="7">
        <f t="shared" ca="1" si="316"/>
        <v>0</v>
      </c>
      <c r="AB966" s="7">
        <f t="shared" ca="1" si="317"/>
        <v>0</v>
      </c>
      <c r="AC966" s="3"/>
      <c r="AD966" s="3"/>
    </row>
    <row r="967" spans="1:30" x14ac:dyDescent="0.2">
      <c r="A967" s="20">
        <v>0</v>
      </c>
      <c r="B967" s="20">
        <v>0</v>
      </c>
      <c r="C967" s="8">
        <f>IF(Input!C955="",0,A967-$A$18)</f>
        <v>0</v>
      </c>
      <c r="D967" s="8">
        <f>(B967-Input!$C$6-Input!$F$5*C967)*IF(Input!C955="",0,1)</f>
        <v>0</v>
      </c>
      <c r="E967" s="7">
        <f t="shared" si="297"/>
        <v>0</v>
      </c>
      <c r="F967" s="7">
        <f t="shared" si="298"/>
        <v>0</v>
      </c>
      <c r="G967" s="7">
        <f t="shared" si="299"/>
        <v>0</v>
      </c>
      <c r="H967" s="7">
        <f t="shared" si="300"/>
        <v>0</v>
      </c>
      <c r="I967" s="7">
        <f t="shared" si="301"/>
        <v>0</v>
      </c>
      <c r="J967" s="7">
        <f t="shared" si="302"/>
        <v>0</v>
      </c>
      <c r="K967" s="7">
        <f t="shared" si="303"/>
        <v>0</v>
      </c>
      <c r="L967" s="7">
        <f t="shared" si="304"/>
        <v>0</v>
      </c>
      <c r="M967" s="7">
        <f>Input!C955*Input!$F$10</f>
        <v>0</v>
      </c>
      <c r="N967" s="7">
        <f>(-C967*SIN(ATAN(Input!$F$5*Input!$F$10))+(M967-$M$18)*COS(ATAN(Input!$F$5*Input!$F$10)))*IF(Input!C955="",0,1)</f>
        <v>0</v>
      </c>
      <c r="O967" s="7">
        <f>(C967*COS(ATAN(Input!$F$5*Input!$F$10))+(M967-$M$18)*SIN(ATAN(Input!$F$5*Input!$F$10)))*IF(Input!C955="",0,1)</f>
        <v>0</v>
      </c>
      <c r="P967" s="7">
        <f t="shared" si="305"/>
        <v>0</v>
      </c>
      <c r="Q967" s="7">
        <f t="shared" si="306"/>
        <v>0</v>
      </c>
      <c r="R967" s="7">
        <f t="shared" si="307"/>
        <v>0</v>
      </c>
      <c r="S967" s="7">
        <f t="shared" si="308"/>
        <v>0</v>
      </c>
      <c r="T967" s="7">
        <f t="shared" si="309"/>
        <v>0</v>
      </c>
      <c r="U967" s="7">
        <f t="shared" si="310"/>
        <v>0</v>
      </c>
      <c r="V967" s="7">
        <f t="shared" si="311"/>
        <v>0</v>
      </c>
      <c r="W967" s="7">
        <f t="shared" si="312"/>
        <v>0</v>
      </c>
      <c r="X967" s="7">
        <f t="shared" si="313"/>
        <v>0</v>
      </c>
      <c r="Y967" s="7">
        <f t="shared" si="314"/>
        <v>0</v>
      </c>
      <c r="Z967" s="7">
        <f t="shared" ca="1" si="315"/>
        <v>0</v>
      </c>
      <c r="AA967" s="7">
        <f t="shared" ca="1" si="316"/>
        <v>0</v>
      </c>
      <c r="AB967" s="7">
        <f t="shared" ca="1" si="317"/>
        <v>0</v>
      </c>
      <c r="AC967" s="3"/>
      <c r="AD967" s="3"/>
    </row>
    <row r="968" spans="1:30" x14ac:dyDescent="0.2">
      <c r="A968" s="20">
        <v>0</v>
      </c>
      <c r="B968" s="20">
        <v>0</v>
      </c>
      <c r="C968" s="8">
        <f>IF(Input!C956="",0,A968-$A$18)</f>
        <v>0</v>
      </c>
      <c r="D968" s="8">
        <f>(B968-Input!$C$6-Input!$F$5*C968)*IF(Input!C956="",0,1)</f>
        <v>0</v>
      </c>
      <c r="E968" s="7">
        <f t="shared" si="297"/>
        <v>0</v>
      </c>
      <c r="F968" s="7">
        <f t="shared" si="298"/>
        <v>0</v>
      </c>
      <c r="G968" s="7">
        <f t="shared" si="299"/>
        <v>0</v>
      </c>
      <c r="H968" s="7">
        <f t="shared" si="300"/>
        <v>0</v>
      </c>
      <c r="I968" s="7">
        <f t="shared" si="301"/>
        <v>0</v>
      </c>
      <c r="J968" s="7">
        <f t="shared" si="302"/>
        <v>0</v>
      </c>
      <c r="K968" s="7">
        <f t="shared" si="303"/>
        <v>0</v>
      </c>
      <c r="L968" s="7">
        <f t="shared" si="304"/>
        <v>0</v>
      </c>
      <c r="M968" s="7">
        <f>Input!C956*Input!$F$10</f>
        <v>0</v>
      </c>
      <c r="N968" s="7">
        <f>(-C968*SIN(ATAN(Input!$F$5*Input!$F$10))+(M968-$M$18)*COS(ATAN(Input!$F$5*Input!$F$10)))*IF(Input!C956="",0,1)</f>
        <v>0</v>
      </c>
      <c r="O968" s="7">
        <f>(C968*COS(ATAN(Input!$F$5*Input!$F$10))+(M968-$M$18)*SIN(ATAN(Input!$F$5*Input!$F$10)))*IF(Input!C956="",0,1)</f>
        <v>0</v>
      </c>
      <c r="P968" s="7">
        <f t="shared" si="305"/>
        <v>0</v>
      </c>
      <c r="Q968" s="7">
        <f t="shared" si="306"/>
        <v>0</v>
      </c>
      <c r="R968" s="7">
        <f t="shared" si="307"/>
        <v>0</v>
      </c>
      <c r="S968" s="7">
        <f t="shared" si="308"/>
        <v>0</v>
      </c>
      <c r="T968" s="7">
        <f t="shared" si="309"/>
        <v>0</v>
      </c>
      <c r="U968" s="7">
        <f t="shared" si="310"/>
        <v>0</v>
      </c>
      <c r="V968" s="7">
        <f t="shared" si="311"/>
        <v>0</v>
      </c>
      <c r="W968" s="7">
        <f t="shared" si="312"/>
        <v>0</v>
      </c>
      <c r="X968" s="7">
        <f t="shared" si="313"/>
        <v>0</v>
      </c>
      <c r="Y968" s="7">
        <f t="shared" si="314"/>
        <v>0</v>
      </c>
      <c r="Z968" s="7">
        <f t="shared" ca="1" si="315"/>
        <v>0</v>
      </c>
      <c r="AA968" s="7">
        <f t="shared" ca="1" si="316"/>
        <v>0</v>
      </c>
      <c r="AB968" s="7">
        <f t="shared" ca="1" si="317"/>
        <v>0</v>
      </c>
      <c r="AC968" s="3"/>
      <c r="AD968" s="3"/>
    </row>
    <row r="969" spans="1:30" x14ac:dyDescent="0.2">
      <c r="A969" s="20">
        <v>0</v>
      </c>
      <c r="B969" s="20">
        <v>0</v>
      </c>
      <c r="C969" s="8">
        <f>IF(Input!C957="",0,A969-$A$18)</f>
        <v>0</v>
      </c>
      <c r="D969" s="8">
        <f>(B969-Input!$C$6-Input!$F$5*C969)*IF(Input!C957="",0,1)</f>
        <v>0</v>
      </c>
      <c r="E969" s="7">
        <f t="shared" si="297"/>
        <v>0</v>
      </c>
      <c r="F969" s="7">
        <f t="shared" si="298"/>
        <v>0</v>
      </c>
      <c r="G969" s="7">
        <f t="shared" si="299"/>
        <v>0</v>
      </c>
      <c r="H969" s="7">
        <f t="shared" si="300"/>
        <v>0</v>
      </c>
      <c r="I969" s="7">
        <f t="shared" si="301"/>
        <v>0</v>
      </c>
      <c r="J969" s="7">
        <f t="shared" si="302"/>
        <v>0</v>
      </c>
      <c r="K969" s="7">
        <f t="shared" si="303"/>
        <v>0</v>
      </c>
      <c r="L969" s="7">
        <f t="shared" si="304"/>
        <v>0</v>
      </c>
      <c r="M969" s="7">
        <f>Input!C957*Input!$F$10</f>
        <v>0</v>
      </c>
      <c r="N969" s="7">
        <f>(-C969*SIN(ATAN(Input!$F$5*Input!$F$10))+(M969-$M$18)*COS(ATAN(Input!$F$5*Input!$F$10)))*IF(Input!C957="",0,1)</f>
        <v>0</v>
      </c>
      <c r="O969" s="7">
        <f>(C969*COS(ATAN(Input!$F$5*Input!$F$10))+(M969-$M$18)*SIN(ATAN(Input!$F$5*Input!$F$10)))*IF(Input!C957="",0,1)</f>
        <v>0</v>
      </c>
      <c r="P969" s="7">
        <f t="shared" si="305"/>
        <v>0</v>
      </c>
      <c r="Q969" s="7">
        <f t="shared" si="306"/>
        <v>0</v>
      </c>
      <c r="R969" s="7">
        <f t="shared" si="307"/>
        <v>0</v>
      </c>
      <c r="S969" s="7">
        <f t="shared" si="308"/>
        <v>0</v>
      </c>
      <c r="T969" s="7">
        <f t="shared" si="309"/>
        <v>0</v>
      </c>
      <c r="U969" s="7">
        <f t="shared" si="310"/>
        <v>0</v>
      </c>
      <c r="V969" s="7">
        <f t="shared" si="311"/>
        <v>0</v>
      </c>
      <c r="W969" s="7">
        <f t="shared" si="312"/>
        <v>0</v>
      </c>
      <c r="X969" s="7">
        <f t="shared" si="313"/>
        <v>0</v>
      </c>
      <c r="Y969" s="7">
        <f t="shared" si="314"/>
        <v>0</v>
      </c>
      <c r="Z969" s="7">
        <f t="shared" ca="1" si="315"/>
        <v>0</v>
      </c>
      <c r="AA969" s="7">
        <f t="shared" ca="1" si="316"/>
        <v>0</v>
      </c>
      <c r="AB969" s="7">
        <f t="shared" ca="1" si="317"/>
        <v>0</v>
      </c>
      <c r="AC969" s="3"/>
      <c r="AD969" s="3"/>
    </row>
    <row r="970" spans="1:30" x14ac:dyDescent="0.2">
      <c r="A970" s="20">
        <v>0</v>
      </c>
      <c r="B970" s="20">
        <v>0</v>
      </c>
      <c r="C970" s="8">
        <f>IF(Input!C958="",0,A970-$A$18)</f>
        <v>0</v>
      </c>
      <c r="D970" s="8">
        <f>(B970-Input!$C$6-Input!$F$5*C970)*IF(Input!C958="",0,1)</f>
        <v>0</v>
      </c>
      <c r="E970" s="7">
        <f t="shared" si="297"/>
        <v>0</v>
      </c>
      <c r="F970" s="7">
        <f t="shared" si="298"/>
        <v>0</v>
      </c>
      <c r="G970" s="7">
        <f t="shared" si="299"/>
        <v>0</v>
      </c>
      <c r="H970" s="7">
        <f t="shared" si="300"/>
        <v>0</v>
      </c>
      <c r="I970" s="7">
        <f t="shared" si="301"/>
        <v>0</v>
      </c>
      <c r="J970" s="7">
        <f t="shared" si="302"/>
        <v>0</v>
      </c>
      <c r="K970" s="7">
        <f t="shared" si="303"/>
        <v>0</v>
      </c>
      <c r="L970" s="7">
        <f t="shared" si="304"/>
        <v>0</v>
      </c>
      <c r="M970" s="7">
        <f>Input!C958*Input!$F$10</f>
        <v>0</v>
      </c>
      <c r="N970" s="7">
        <f>(-C970*SIN(ATAN(Input!$F$5*Input!$F$10))+(M970-$M$18)*COS(ATAN(Input!$F$5*Input!$F$10)))*IF(Input!C958="",0,1)</f>
        <v>0</v>
      </c>
      <c r="O970" s="7">
        <f>(C970*COS(ATAN(Input!$F$5*Input!$F$10))+(M970-$M$18)*SIN(ATAN(Input!$F$5*Input!$F$10)))*IF(Input!C958="",0,1)</f>
        <v>0</v>
      </c>
      <c r="P970" s="7">
        <f t="shared" si="305"/>
        <v>0</v>
      </c>
      <c r="Q970" s="7">
        <f t="shared" si="306"/>
        <v>0</v>
      </c>
      <c r="R970" s="7">
        <f t="shared" si="307"/>
        <v>0</v>
      </c>
      <c r="S970" s="7">
        <f t="shared" si="308"/>
        <v>0</v>
      </c>
      <c r="T970" s="7">
        <f t="shared" si="309"/>
        <v>0</v>
      </c>
      <c r="U970" s="7">
        <f t="shared" si="310"/>
        <v>0</v>
      </c>
      <c r="V970" s="7">
        <f t="shared" si="311"/>
        <v>0</v>
      </c>
      <c r="W970" s="7">
        <f t="shared" si="312"/>
        <v>0</v>
      </c>
      <c r="X970" s="7">
        <f t="shared" si="313"/>
        <v>0</v>
      </c>
      <c r="Y970" s="7">
        <f t="shared" si="314"/>
        <v>0</v>
      </c>
      <c r="Z970" s="7">
        <f t="shared" ca="1" si="315"/>
        <v>0</v>
      </c>
      <c r="AA970" s="7">
        <f t="shared" ca="1" si="316"/>
        <v>0</v>
      </c>
      <c r="AB970" s="7">
        <f t="shared" ca="1" si="317"/>
        <v>0</v>
      </c>
      <c r="AC970" s="3"/>
      <c r="AD970" s="3"/>
    </row>
    <row r="971" spans="1:30" x14ac:dyDescent="0.2">
      <c r="A971" s="20">
        <v>0</v>
      </c>
      <c r="B971" s="20">
        <v>0</v>
      </c>
      <c r="C971" s="8">
        <f>IF(Input!C959="",0,A971-$A$18)</f>
        <v>0</v>
      </c>
      <c r="D971" s="8">
        <f>(B971-Input!$C$6-Input!$F$5*C971)*IF(Input!C959="",0,1)</f>
        <v>0</v>
      </c>
      <c r="E971" s="7">
        <f t="shared" si="297"/>
        <v>0</v>
      </c>
      <c r="F971" s="7">
        <f t="shared" si="298"/>
        <v>0</v>
      </c>
      <c r="G971" s="7">
        <f t="shared" si="299"/>
        <v>0</v>
      </c>
      <c r="H971" s="7">
        <f t="shared" si="300"/>
        <v>0</v>
      </c>
      <c r="I971" s="7">
        <f t="shared" si="301"/>
        <v>0</v>
      </c>
      <c r="J971" s="7">
        <f t="shared" si="302"/>
        <v>0</v>
      </c>
      <c r="K971" s="7">
        <f t="shared" si="303"/>
        <v>0</v>
      </c>
      <c r="L971" s="7">
        <f t="shared" si="304"/>
        <v>0</v>
      </c>
      <c r="M971" s="7">
        <f>Input!C959*Input!$F$10</f>
        <v>0</v>
      </c>
      <c r="N971" s="7">
        <f>(-C971*SIN(ATAN(Input!$F$5*Input!$F$10))+(M971-$M$18)*COS(ATAN(Input!$F$5*Input!$F$10)))*IF(Input!C959="",0,1)</f>
        <v>0</v>
      </c>
      <c r="O971" s="7">
        <f>(C971*COS(ATAN(Input!$F$5*Input!$F$10))+(M971-$M$18)*SIN(ATAN(Input!$F$5*Input!$F$10)))*IF(Input!C959="",0,1)</f>
        <v>0</v>
      </c>
      <c r="P971" s="7">
        <f t="shared" si="305"/>
        <v>0</v>
      </c>
      <c r="Q971" s="7">
        <f t="shared" si="306"/>
        <v>0</v>
      </c>
      <c r="R971" s="7">
        <f t="shared" si="307"/>
        <v>0</v>
      </c>
      <c r="S971" s="7">
        <f t="shared" si="308"/>
        <v>0</v>
      </c>
      <c r="T971" s="7">
        <f t="shared" si="309"/>
        <v>0</v>
      </c>
      <c r="U971" s="7">
        <f t="shared" si="310"/>
        <v>0</v>
      </c>
      <c r="V971" s="7">
        <f t="shared" si="311"/>
        <v>0</v>
      </c>
      <c r="W971" s="7">
        <f t="shared" si="312"/>
        <v>0</v>
      </c>
      <c r="X971" s="7">
        <f t="shared" si="313"/>
        <v>0</v>
      </c>
      <c r="Y971" s="7">
        <f t="shared" si="314"/>
        <v>0</v>
      </c>
      <c r="Z971" s="7">
        <f t="shared" ca="1" si="315"/>
        <v>0</v>
      </c>
      <c r="AA971" s="7">
        <f t="shared" ca="1" si="316"/>
        <v>0</v>
      </c>
      <c r="AB971" s="7">
        <f t="shared" ca="1" si="317"/>
        <v>0</v>
      </c>
      <c r="AC971" s="3"/>
      <c r="AD971" s="3"/>
    </row>
    <row r="972" spans="1:30" x14ac:dyDescent="0.2">
      <c r="A972" s="20">
        <v>0</v>
      </c>
      <c r="B972" s="20">
        <v>0</v>
      </c>
      <c r="C972" s="8">
        <f>IF(Input!C960="",0,A972-$A$18)</f>
        <v>0</v>
      </c>
      <c r="D972" s="8">
        <f>(B972-Input!$C$6-Input!$F$5*C972)*IF(Input!C960="",0,1)</f>
        <v>0</v>
      </c>
      <c r="E972" s="7">
        <f t="shared" si="297"/>
        <v>0</v>
      </c>
      <c r="F972" s="7">
        <f t="shared" si="298"/>
        <v>0</v>
      </c>
      <c r="G972" s="7">
        <f t="shared" si="299"/>
        <v>0</v>
      </c>
      <c r="H972" s="7">
        <f t="shared" si="300"/>
        <v>0</v>
      </c>
      <c r="I972" s="7">
        <f t="shared" si="301"/>
        <v>0</v>
      </c>
      <c r="J972" s="7">
        <f t="shared" si="302"/>
        <v>0</v>
      </c>
      <c r="K972" s="7">
        <f t="shared" si="303"/>
        <v>0</v>
      </c>
      <c r="L972" s="7">
        <f t="shared" si="304"/>
        <v>0</v>
      </c>
      <c r="M972" s="7">
        <f>Input!C960*Input!$F$10</f>
        <v>0</v>
      </c>
      <c r="N972" s="7">
        <f>(-C972*SIN(ATAN(Input!$F$5*Input!$F$10))+(M972-$M$18)*COS(ATAN(Input!$F$5*Input!$F$10)))*IF(Input!C960="",0,1)</f>
        <v>0</v>
      </c>
      <c r="O972" s="7">
        <f>(C972*COS(ATAN(Input!$F$5*Input!$F$10))+(M972-$M$18)*SIN(ATAN(Input!$F$5*Input!$F$10)))*IF(Input!C960="",0,1)</f>
        <v>0</v>
      </c>
      <c r="P972" s="7">
        <f t="shared" si="305"/>
        <v>0</v>
      </c>
      <c r="Q972" s="7">
        <f t="shared" si="306"/>
        <v>0</v>
      </c>
      <c r="R972" s="7">
        <f t="shared" si="307"/>
        <v>0</v>
      </c>
      <c r="S972" s="7">
        <f t="shared" si="308"/>
        <v>0</v>
      </c>
      <c r="T972" s="7">
        <f t="shared" si="309"/>
        <v>0</v>
      </c>
      <c r="U972" s="7">
        <f t="shared" si="310"/>
        <v>0</v>
      </c>
      <c r="V972" s="7">
        <f t="shared" si="311"/>
        <v>0</v>
      </c>
      <c r="W972" s="7">
        <f t="shared" si="312"/>
        <v>0</v>
      </c>
      <c r="X972" s="7">
        <f t="shared" si="313"/>
        <v>0</v>
      </c>
      <c r="Y972" s="7">
        <f t="shared" si="314"/>
        <v>0</v>
      </c>
      <c r="Z972" s="7">
        <f t="shared" ca="1" si="315"/>
        <v>0</v>
      </c>
      <c r="AA972" s="7">
        <f t="shared" ca="1" si="316"/>
        <v>0</v>
      </c>
      <c r="AB972" s="7">
        <f t="shared" ca="1" si="317"/>
        <v>0</v>
      </c>
      <c r="AC972" s="3"/>
      <c r="AD972" s="3"/>
    </row>
    <row r="973" spans="1:30" x14ac:dyDescent="0.2">
      <c r="A973" s="20">
        <v>0</v>
      </c>
      <c r="B973" s="20">
        <v>0</v>
      </c>
      <c r="C973" s="8">
        <f>IF(Input!C961="",0,A973-$A$18)</f>
        <v>0</v>
      </c>
      <c r="D973" s="8">
        <f>(B973-Input!$C$6-Input!$F$5*C973)*IF(Input!C961="",0,1)</f>
        <v>0</v>
      </c>
      <c r="E973" s="7">
        <f t="shared" si="297"/>
        <v>0</v>
      </c>
      <c r="F973" s="7">
        <f t="shared" si="298"/>
        <v>0</v>
      </c>
      <c r="G973" s="7">
        <f t="shared" si="299"/>
        <v>0</v>
      </c>
      <c r="H973" s="7">
        <f t="shared" si="300"/>
        <v>0</v>
      </c>
      <c r="I973" s="7">
        <f t="shared" si="301"/>
        <v>0</v>
      </c>
      <c r="J973" s="7">
        <f t="shared" si="302"/>
        <v>0</v>
      </c>
      <c r="K973" s="7">
        <f t="shared" si="303"/>
        <v>0</v>
      </c>
      <c r="L973" s="7">
        <f t="shared" si="304"/>
        <v>0</v>
      </c>
      <c r="M973" s="7">
        <f>Input!C961*Input!$F$10</f>
        <v>0</v>
      </c>
      <c r="N973" s="7">
        <f>(-C973*SIN(ATAN(Input!$F$5*Input!$F$10))+(M973-$M$18)*COS(ATAN(Input!$F$5*Input!$F$10)))*IF(Input!C961="",0,1)</f>
        <v>0</v>
      </c>
      <c r="O973" s="7">
        <f>(C973*COS(ATAN(Input!$F$5*Input!$F$10))+(M973-$M$18)*SIN(ATAN(Input!$F$5*Input!$F$10)))*IF(Input!C961="",0,1)</f>
        <v>0</v>
      </c>
      <c r="P973" s="7">
        <f t="shared" si="305"/>
        <v>0</v>
      </c>
      <c r="Q973" s="7">
        <f t="shared" si="306"/>
        <v>0</v>
      </c>
      <c r="R973" s="7">
        <f t="shared" si="307"/>
        <v>0</v>
      </c>
      <c r="S973" s="7">
        <f t="shared" si="308"/>
        <v>0</v>
      </c>
      <c r="T973" s="7">
        <f t="shared" si="309"/>
        <v>0</v>
      </c>
      <c r="U973" s="7">
        <f t="shared" si="310"/>
        <v>0</v>
      </c>
      <c r="V973" s="7">
        <f t="shared" si="311"/>
        <v>0</v>
      </c>
      <c r="W973" s="7">
        <f t="shared" si="312"/>
        <v>0</v>
      </c>
      <c r="X973" s="7">
        <f t="shared" si="313"/>
        <v>0</v>
      </c>
      <c r="Y973" s="7">
        <f t="shared" si="314"/>
        <v>0</v>
      </c>
      <c r="Z973" s="7">
        <f t="shared" ca="1" si="315"/>
        <v>0</v>
      </c>
      <c r="AA973" s="7">
        <f t="shared" ca="1" si="316"/>
        <v>0</v>
      </c>
      <c r="AB973" s="7">
        <f t="shared" ca="1" si="317"/>
        <v>0</v>
      </c>
      <c r="AC973" s="3"/>
      <c r="AD973" s="3"/>
    </row>
    <row r="974" spans="1:30" x14ac:dyDescent="0.2">
      <c r="A974" s="20">
        <v>0</v>
      </c>
      <c r="B974" s="20">
        <v>0</v>
      </c>
      <c r="C974" s="8">
        <f>IF(Input!C962="",0,A974-$A$18)</f>
        <v>0</v>
      </c>
      <c r="D974" s="8">
        <f>(B974-Input!$C$6-Input!$F$5*C974)*IF(Input!C962="",0,1)</f>
        <v>0</v>
      </c>
      <c r="E974" s="7">
        <f t="shared" si="297"/>
        <v>0</v>
      </c>
      <c r="F974" s="7">
        <f t="shared" si="298"/>
        <v>0</v>
      </c>
      <c r="G974" s="7">
        <f t="shared" si="299"/>
        <v>0</v>
      </c>
      <c r="H974" s="7">
        <f t="shared" si="300"/>
        <v>0</v>
      </c>
      <c r="I974" s="7">
        <f t="shared" si="301"/>
        <v>0</v>
      </c>
      <c r="J974" s="7">
        <f t="shared" si="302"/>
        <v>0</v>
      </c>
      <c r="K974" s="7">
        <f t="shared" si="303"/>
        <v>0</v>
      </c>
      <c r="L974" s="7">
        <f t="shared" si="304"/>
        <v>0</v>
      </c>
      <c r="M974" s="7">
        <f>Input!C962*Input!$F$10</f>
        <v>0</v>
      </c>
      <c r="N974" s="7">
        <f>(-C974*SIN(ATAN(Input!$F$5*Input!$F$10))+(M974-$M$18)*COS(ATAN(Input!$F$5*Input!$F$10)))*IF(Input!C962="",0,1)</f>
        <v>0</v>
      </c>
      <c r="O974" s="7">
        <f>(C974*COS(ATAN(Input!$F$5*Input!$F$10))+(M974-$M$18)*SIN(ATAN(Input!$F$5*Input!$F$10)))*IF(Input!C962="",0,1)</f>
        <v>0</v>
      </c>
      <c r="P974" s="7">
        <f t="shared" si="305"/>
        <v>0</v>
      </c>
      <c r="Q974" s="7">
        <f t="shared" si="306"/>
        <v>0</v>
      </c>
      <c r="R974" s="7">
        <f t="shared" si="307"/>
        <v>0</v>
      </c>
      <c r="S974" s="7">
        <f t="shared" si="308"/>
        <v>0</v>
      </c>
      <c r="T974" s="7">
        <f t="shared" si="309"/>
        <v>0</v>
      </c>
      <c r="U974" s="7">
        <f t="shared" si="310"/>
        <v>0</v>
      </c>
      <c r="V974" s="7">
        <f t="shared" si="311"/>
        <v>0</v>
      </c>
      <c r="W974" s="7">
        <f t="shared" si="312"/>
        <v>0</v>
      </c>
      <c r="X974" s="7">
        <f t="shared" si="313"/>
        <v>0</v>
      </c>
      <c r="Y974" s="7">
        <f t="shared" si="314"/>
        <v>0</v>
      </c>
      <c r="Z974" s="7">
        <f t="shared" ca="1" si="315"/>
        <v>0</v>
      </c>
      <c r="AA974" s="7">
        <f t="shared" ca="1" si="316"/>
        <v>0</v>
      </c>
      <c r="AB974" s="7">
        <f t="shared" ca="1" si="317"/>
        <v>0</v>
      </c>
      <c r="AC974" s="3"/>
      <c r="AD974" s="3"/>
    </row>
    <row r="975" spans="1:30" x14ac:dyDescent="0.2">
      <c r="A975" s="20">
        <v>0</v>
      </c>
      <c r="B975" s="20">
        <v>0</v>
      </c>
      <c r="C975" s="8">
        <f>IF(Input!C963="",0,A975-$A$18)</f>
        <v>0</v>
      </c>
      <c r="D975" s="8">
        <f>(B975-Input!$C$6-Input!$F$5*C975)*IF(Input!C963="",0,1)</f>
        <v>0</v>
      </c>
      <c r="E975" s="7">
        <f t="shared" si="297"/>
        <v>0</v>
      </c>
      <c r="F975" s="7">
        <f t="shared" si="298"/>
        <v>0</v>
      </c>
      <c r="G975" s="7">
        <f t="shared" si="299"/>
        <v>0</v>
      </c>
      <c r="H975" s="7">
        <f t="shared" si="300"/>
        <v>0</v>
      </c>
      <c r="I975" s="7">
        <f t="shared" si="301"/>
        <v>0</v>
      </c>
      <c r="J975" s="7">
        <f t="shared" si="302"/>
        <v>0</v>
      </c>
      <c r="K975" s="7">
        <f t="shared" si="303"/>
        <v>0</v>
      </c>
      <c r="L975" s="7">
        <f t="shared" si="304"/>
        <v>0</v>
      </c>
      <c r="M975" s="7">
        <f>Input!C963*Input!$F$10</f>
        <v>0</v>
      </c>
      <c r="N975" s="7">
        <f>(-C975*SIN(ATAN(Input!$F$5*Input!$F$10))+(M975-$M$18)*COS(ATAN(Input!$F$5*Input!$F$10)))*IF(Input!C963="",0,1)</f>
        <v>0</v>
      </c>
      <c r="O975" s="7">
        <f>(C975*COS(ATAN(Input!$F$5*Input!$F$10))+(M975-$M$18)*SIN(ATAN(Input!$F$5*Input!$F$10)))*IF(Input!C963="",0,1)</f>
        <v>0</v>
      </c>
      <c r="P975" s="7">
        <f t="shared" si="305"/>
        <v>0</v>
      </c>
      <c r="Q975" s="7">
        <f t="shared" si="306"/>
        <v>0</v>
      </c>
      <c r="R975" s="7">
        <f t="shared" si="307"/>
        <v>0</v>
      </c>
      <c r="S975" s="7">
        <f t="shared" si="308"/>
        <v>0</v>
      </c>
      <c r="T975" s="7">
        <f t="shared" si="309"/>
        <v>0</v>
      </c>
      <c r="U975" s="7">
        <f t="shared" si="310"/>
        <v>0</v>
      </c>
      <c r="V975" s="7">
        <f t="shared" si="311"/>
        <v>0</v>
      </c>
      <c r="W975" s="7">
        <f t="shared" si="312"/>
        <v>0</v>
      </c>
      <c r="X975" s="7">
        <f t="shared" si="313"/>
        <v>0</v>
      </c>
      <c r="Y975" s="7">
        <f t="shared" si="314"/>
        <v>0</v>
      </c>
      <c r="Z975" s="7">
        <f t="shared" ca="1" si="315"/>
        <v>0</v>
      </c>
      <c r="AA975" s="7">
        <f t="shared" ca="1" si="316"/>
        <v>0</v>
      </c>
      <c r="AB975" s="7">
        <f t="shared" ca="1" si="317"/>
        <v>0</v>
      </c>
      <c r="AC975" s="3"/>
      <c r="AD975" s="3"/>
    </row>
    <row r="976" spans="1:30" x14ac:dyDescent="0.2">
      <c r="A976" s="20">
        <v>0</v>
      </c>
      <c r="B976" s="20">
        <v>0</v>
      </c>
      <c r="C976" s="8">
        <f>IF(Input!C964="",0,A976-$A$18)</f>
        <v>0</v>
      </c>
      <c r="D976" s="8">
        <f>(B976-Input!$C$6-Input!$F$5*C976)*IF(Input!C964="",0,1)</f>
        <v>0</v>
      </c>
      <c r="E976" s="7">
        <f t="shared" si="297"/>
        <v>0</v>
      </c>
      <c r="F976" s="7">
        <f t="shared" si="298"/>
        <v>0</v>
      </c>
      <c r="G976" s="7">
        <f t="shared" si="299"/>
        <v>0</v>
      </c>
      <c r="H976" s="7">
        <f t="shared" si="300"/>
        <v>0</v>
      </c>
      <c r="I976" s="7">
        <f t="shared" si="301"/>
        <v>0</v>
      </c>
      <c r="J976" s="7">
        <f t="shared" si="302"/>
        <v>0</v>
      </c>
      <c r="K976" s="7">
        <f t="shared" si="303"/>
        <v>0</v>
      </c>
      <c r="L976" s="7">
        <f t="shared" si="304"/>
        <v>0</v>
      </c>
      <c r="M976" s="7">
        <f>Input!C964*Input!$F$10</f>
        <v>0</v>
      </c>
      <c r="N976" s="7">
        <f>(-C976*SIN(ATAN(Input!$F$5*Input!$F$10))+(M976-$M$18)*COS(ATAN(Input!$F$5*Input!$F$10)))*IF(Input!C964="",0,1)</f>
        <v>0</v>
      </c>
      <c r="O976" s="7">
        <f>(C976*COS(ATAN(Input!$F$5*Input!$F$10))+(M976-$M$18)*SIN(ATAN(Input!$F$5*Input!$F$10)))*IF(Input!C964="",0,1)</f>
        <v>0</v>
      </c>
      <c r="P976" s="7">
        <f t="shared" si="305"/>
        <v>0</v>
      </c>
      <c r="Q976" s="7">
        <f t="shared" si="306"/>
        <v>0</v>
      </c>
      <c r="R976" s="7">
        <f t="shared" si="307"/>
        <v>0</v>
      </c>
      <c r="S976" s="7">
        <f t="shared" si="308"/>
        <v>0</v>
      </c>
      <c r="T976" s="7">
        <f t="shared" si="309"/>
        <v>0</v>
      </c>
      <c r="U976" s="7">
        <f t="shared" si="310"/>
        <v>0</v>
      </c>
      <c r="V976" s="7">
        <f t="shared" si="311"/>
        <v>0</v>
      </c>
      <c r="W976" s="7">
        <f t="shared" si="312"/>
        <v>0</v>
      </c>
      <c r="X976" s="7">
        <f t="shared" si="313"/>
        <v>0</v>
      </c>
      <c r="Y976" s="7">
        <f t="shared" si="314"/>
        <v>0</v>
      </c>
      <c r="Z976" s="7">
        <f t="shared" ca="1" si="315"/>
        <v>0</v>
      </c>
      <c r="AA976" s="7">
        <f t="shared" ca="1" si="316"/>
        <v>0</v>
      </c>
      <c r="AB976" s="7">
        <f t="shared" ca="1" si="317"/>
        <v>0</v>
      </c>
      <c r="AC976" s="3"/>
      <c r="AD976" s="3"/>
    </row>
    <row r="977" spans="1:30" x14ac:dyDescent="0.2">
      <c r="A977" s="20">
        <v>0</v>
      </c>
      <c r="B977" s="20">
        <v>0</v>
      </c>
      <c r="C977" s="8">
        <f>IF(Input!C965="",0,A977-$A$18)</f>
        <v>0</v>
      </c>
      <c r="D977" s="8">
        <f>(B977-Input!$C$6-Input!$F$5*C977)*IF(Input!C965="",0,1)</f>
        <v>0</v>
      </c>
      <c r="E977" s="7">
        <f t="shared" si="297"/>
        <v>0</v>
      </c>
      <c r="F977" s="7">
        <f t="shared" si="298"/>
        <v>0</v>
      </c>
      <c r="G977" s="7">
        <f t="shared" si="299"/>
        <v>0</v>
      </c>
      <c r="H977" s="7">
        <f t="shared" si="300"/>
        <v>0</v>
      </c>
      <c r="I977" s="7">
        <f t="shared" si="301"/>
        <v>0</v>
      </c>
      <c r="J977" s="7">
        <f t="shared" si="302"/>
        <v>0</v>
      </c>
      <c r="K977" s="7">
        <f t="shared" si="303"/>
        <v>0</v>
      </c>
      <c r="L977" s="7">
        <f t="shared" si="304"/>
        <v>0</v>
      </c>
      <c r="M977" s="7">
        <f>Input!C965*Input!$F$10</f>
        <v>0</v>
      </c>
      <c r="N977" s="7">
        <f>(-C977*SIN(ATAN(Input!$F$5*Input!$F$10))+(M977-$M$18)*COS(ATAN(Input!$F$5*Input!$F$10)))*IF(Input!C965="",0,1)</f>
        <v>0</v>
      </c>
      <c r="O977" s="7">
        <f>(C977*COS(ATAN(Input!$F$5*Input!$F$10))+(M977-$M$18)*SIN(ATAN(Input!$F$5*Input!$F$10)))*IF(Input!C965="",0,1)</f>
        <v>0</v>
      </c>
      <c r="P977" s="7">
        <f t="shared" si="305"/>
        <v>0</v>
      </c>
      <c r="Q977" s="7">
        <f t="shared" si="306"/>
        <v>0</v>
      </c>
      <c r="R977" s="7">
        <f t="shared" si="307"/>
        <v>0</v>
      </c>
      <c r="S977" s="7">
        <f t="shared" si="308"/>
        <v>0</v>
      </c>
      <c r="T977" s="7">
        <f t="shared" si="309"/>
        <v>0</v>
      </c>
      <c r="U977" s="7">
        <f t="shared" si="310"/>
        <v>0</v>
      </c>
      <c r="V977" s="7">
        <f t="shared" si="311"/>
        <v>0</v>
      </c>
      <c r="W977" s="7">
        <f t="shared" si="312"/>
        <v>0</v>
      </c>
      <c r="X977" s="7">
        <f t="shared" si="313"/>
        <v>0</v>
      </c>
      <c r="Y977" s="7">
        <f t="shared" si="314"/>
        <v>0</v>
      </c>
      <c r="Z977" s="7">
        <f t="shared" ca="1" si="315"/>
        <v>0</v>
      </c>
      <c r="AA977" s="7">
        <f t="shared" ca="1" si="316"/>
        <v>0</v>
      </c>
      <c r="AB977" s="7">
        <f t="shared" ca="1" si="317"/>
        <v>0</v>
      </c>
      <c r="AC977" s="3"/>
      <c r="AD977" s="3"/>
    </row>
    <row r="978" spans="1:30" x14ac:dyDescent="0.2">
      <c r="A978" s="20">
        <v>0</v>
      </c>
      <c r="B978" s="20">
        <v>0</v>
      </c>
      <c r="C978" s="8">
        <f>IF(Input!C966="",0,A978-$A$18)</f>
        <v>0</v>
      </c>
      <c r="D978" s="8">
        <f>(B978-Input!$C$6-Input!$F$5*C978)*IF(Input!C966="",0,1)</f>
        <v>0</v>
      </c>
      <c r="E978" s="7">
        <f t="shared" si="297"/>
        <v>0</v>
      </c>
      <c r="F978" s="7">
        <f t="shared" si="298"/>
        <v>0</v>
      </c>
      <c r="G978" s="7">
        <f t="shared" si="299"/>
        <v>0</v>
      </c>
      <c r="H978" s="7">
        <f t="shared" si="300"/>
        <v>0</v>
      </c>
      <c r="I978" s="7">
        <f t="shared" si="301"/>
        <v>0</v>
      </c>
      <c r="J978" s="7">
        <f t="shared" si="302"/>
        <v>0</v>
      </c>
      <c r="K978" s="7">
        <f t="shared" si="303"/>
        <v>0</v>
      </c>
      <c r="L978" s="7">
        <f t="shared" si="304"/>
        <v>0</v>
      </c>
      <c r="M978" s="7">
        <f>Input!C966*Input!$F$10</f>
        <v>0</v>
      </c>
      <c r="N978" s="7">
        <f>(-C978*SIN(ATAN(Input!$F$5*Input!$F$10))+(M978-$M$18)*COS(ATAN(Input!$F$5*Input!$F$10)))*IF(Input!C966="",0,1)</f>
        <v>0</v>
      </c>
      <c r="O978" s="7">
        <f>(C978*COS(ATAN(Input!$F$5*Input!$F$10))+(M978-$M$18)*SIN(ATAN(Input!$F$5*Input!$F$10)))*IF(Input!C966="",0,1)</f>
        <v>0</v>
      </c>
      <c r="P978" s="7">
        <f t="shared" si="305"/>
        <v>0</v>
      </c>
      <c r="Q978" s="7">
        <f t="shared" si="306"/>
        <v>0</v>
      </c>
      <c r="R978" s="7">
        <f t="shared" si="307"/>
        <v>0</v>
      </c>
      <c r="S978" s="7">
        <f t="shared" si="308"/>
        <v>0</v>
      </c>
      <c r="T978" s="7">
        <f t="shared" si="309"/>
        <v>0</v>
      </c>
      <c r="U978" s="7">
        <f t="shared" si="310"/>
        <v>0</v>
      </c>
      <c r="V978" s="7">
        <f t="shared" si="311"/>
        <v>0</v>
      </c>
      <c r="W978" s="7">
        <f t="shared" si="312"/>
        <v>0</v>
      </c>
      <c r="X978" s="7">
        <f t="shared" si="313"/>
        <v>0</v>
      </c>
      <c r="Y978" s="7">
        <f t="shared" si="314"/>
        <v>0</v>
      </c>
      <c r="Z978" s="7">
        <f t="shared" ca="1" si="315"/>
        <v>0</v>
      </c>
      <c r="AA978" s="7">
        <f t="shared" ca="1" si="316"/>
        <v>0</v>
      </c>
      <c r="AB978" s="7">
        <f t="shared" ca="1" si="317"/>
        <v>0</v>
      </c>
      <c r="AC978" s="3"/>
      <c r="AD978" s="3"/>
    </row>
    <row r="979" spans="1:30" x14ac:dyDescent="0.2">
      <c r="A979" s="20">
        <v>0</v>
      </c>
      <c r="B979" s="20">
        <v>0</v>
      </c>
      <c r="C979" s="8">
        <f>IF(Input!C967="",0,A979-$A$18)</f>
        <v>0</v>
      </c>
      <c r="D979" s="8">
        <f>(B979-Input!$C$6-Input!$F$5*C979)*IF(Input!C967="",0,1)</f>
        <v>0</v>
      </c>
      <c r="E979" s="7">
        <f t="shared" ref="E979:E1017" si="318">C979/MAX($C$18:$C$1017)</f>
        <v>0</v>
      </c>
      <c r="F979" s="7">
        <f t="shared" ref="F979:F1017" si="319">E979^2</f>
        <v>0</v>
      </c>
      <c r="G979" s="7">
        <f t="shared" ref="G979:G1017" si="320">E979^3</f>
        <v>0</v>
      </c>
      <c r="H979" s="7">
        <f t="shared" ref="H979:H1017" si="321">E979^4</f>
        <v>0</v>
      </c>
      <c r="I979" s="7">
        <f t="shared" ref="I979:I1017" si="322">E979^5</f>
        <v>0</v>
      </c>
      <c r="J979" s="7">
        <f t="shared" ref="J979:J1017" si="323">E979^6</f>
        <v>0</v>
      </c>
      <c r="K979" s="7">
        <f t="shared" ref="K979:K1017" si="324">E979^7</f>
        <v>0</v>
      </c>
      <c r="L979" s="7">
        <f t="shared" ref="L979:L1017" si="325">E979^8</f>
        <v>0</v>
      </c>
      <c r="M979" s="7">
        <f>Input!C967*Input!$F$10</f>
        <v>0</v>
      </c>
      <c r="N979" s="7">
        <f>(-C979*SIN(ATAN(Input!$F$5*Input!$F$10))+(M979-$M$18)*COS(ATAN(Input!$F$5*Input!$F$10)))*IF(Input!C967="",0,1)</f>
        <v>0</v>
      </c>
      <c r="O979" s="7">
        <f>(C979*COS(ATAN(Input!$F$5*Input!$F$10))+(M979-$M$18)*SIN(ATAN(Input!$F$5*Input!$F$10)))*IF(Input!C967="",0,1)</f>
        <v>0</v>
      </c>
      <c r="P979" s="7">
        <f t="shared" ref="P979:P1017" si="326">O979/MAX($O$18:$O$1017)</f>
        <v>0</v>
      </c>
      <c r="Q979" s="7">
        <f t="shared" ref="Q979:Q1017" si="327">P979^2</f>
        <v>0</v>
      </c>
      <c r="R979" s="7">
        <f t="shared" ref="R979:R1017" si="328">P979^3</f>
        <v>0</v>
      </c>
      <c r="S979" s="7">
        <f t="shared" ref="S979:S1017" si="329">P979^4</f>
        <v>0</v>
      </c>
      <c r="T979" s="7">
        <f t="shared" ref="T979:T1017" si="330">P979^5</f>
        <v>0</v>
      </c>
      <c r="U979" s="7">
        <f t="shared" ref="U979:U1017" si="331">P979^6</f>
        <v>0</v>
      </c>
      <c r="V979" s="7">
        <f t="shared" ref="V979:V1017" si="332">P979^7</f>
        <v>0</v>
      </c>
      <c r="W979" s="7">
        <f t="shared" ref="W979:W1017" si="333">P979^8</f>
        <v>0</v>
      </c>
      <c r="X979" s="7">
        <f t="shared" ref="X979:X1017" si="334">IF(P979=1,N979,0)</f>
        <v>0</v>
      </c>
      <c r="Y979" s="7">
        <f t="shared" ref="Y979:Y1017" si="335">N979/$X$17</f>
        <v>0</v>
      </c>
      <c r="Z979" s="7">
        <f t="shared" ref="Z979:Z1017" ca="1" si="336">$M$8*E979^8+$N$8*E979^7+$O$8*E979^6+$P$8*E979^5+$Q$8*E979^4+$R$8*E979^3+$S$8*E979^2</f>
        <v>0</v>
      </c>
      <c r="AA979" s="7">
        <f t="shared" ref="AA979:AA1017" ca="1" si="337">$M$10*E979^8+$N$10*E979^7+$O$10*E979^6+$P$10*E979^5+$Q$10*E979^4+$R$10*E979^3+$S$10*E979^2</f>
        <v>0</v>
      </c>
      <c r="AB979" s="7">
        <f t="shared" ref="AB979:AB1017" ca="1" si="338">$M$12*P979^8+$N$12*P979^7+$O$12*P979^6+$P$12*P979^5+$Q$12*P979^4+$R$12*P979^3+$S$12*P979^2</f>
        <v>0</v>
      </c>
      <c r="AC979" s="3"/>
      <c r="AD979" s="3"/>
    </row>
    <row r="980" spans="1:30" x14ac:dyDescent="0.2">
      <c r="A980" s="20">
        <v>0</v>
      </c>
      <c r="B980" s="20">
        <v>0</v>
      </c>
      <c r="C980" s="8">
        <f>IF(Input!C968="",0,A980-$A$18)</f>
        <v>0</v>
      </c>
      <c r="D980" s="8">
        <f>(B980-Input!$C$6-Input!$F$5*C980)*IF(Input!C968="",0,1)</f>
        <v>0</v>
      </c>
      <c r="E980" s="7">
        <f t="shared" si="318"/>
        <v>0</v>
      </c>
      <c r="F980" s="7">
        <f t="shared" si="319"/>
        <v>0</v>
      </c>
      <c r="G980" s="7">
        <f t="shared" si="320"/>
        <v>0</v>
      </c>
      <c r="H980" s="7">
        <f t="shared" si="321"/>
        <v>0</v>
      </c>
      <c r="I980" s="7">
        <f t="shared" si="322"/>
        <v>0</v>
      </c>
      <c r="J980" s="7">
        <f t="shared" si="323"/>
        <v>0</v>
      </c>
      <c r="K980" s="7">
        <f t="shared" si="324"/>
        <v>0</v>
      </c>
      <c r="L980" s="7">
        <f t="shared" si="325"/>
        <v>0</v>
      </c>
      <c r="M980" s="7">
        <f>Input!C968*Input!$F$10</f>
        <v>0</v>
      </c>
      <c r="N980" s="7">
        <f>(-C980*SIN(ATAN(Input!$F$5*Input!$F$10))+(M980-$M$18)*COS(ATAN(Input!$F$5*Input!$F$10)))*IF(Input!C968="",0,1)</f>
        <v>0</v>
      </c>
      <c r="O980" s="7">
        <f>(C980*COS(ATAN(Input!$F$5*Input!$F$10))+(M980-$M$18)*SIN(ATAN(Input!$F$5*Input!$F$10)))*IF(Input!C968="",0,1)</f>
        <v>0</v>
      </c>
      <c r="P980" s="7">
        <f t="shared" si="326"/>
        <v>0</v>
      </c>
      <c r="Q980" s="7">
        <f t="shared" si="327"/>
        <v>0</v>
      </c>
      <c r="R980" s="7">
        <f t="shared" si="328"/>
        <v>0</v>
      </c>
      <c r="S980" s="7">
        <f t="shared" si="329"/>
        <v>0</v>
      </c>
      <c r="T980" s="7">
        <f t="shared" si="330"/>
        <v>0</v>
      </c>
      <c r="U980" s="7">
        <f t="shared" si="331"/>
        <v>0</v>
      </c>
      <c r="V980" s="7">
        <f t="shared" si="332"/>
        <v>0</v>
      </c>
      <c r="W980" s="7">
        <f t="shared" si="333"/>
        <v>0</v>
      </c>
      <c r="X980" s="7">
        <f t="shared" si="334"/>
        <v>0</v>
      </c>
      <c r="Y980" s="7">
        <f t="shared" si="335"/>
        <v>0</v>
      </c>
      <c r="Z980" s="7">
        <f t="shared" ca="1" si="336"/>
        <v>0</v>
      </c>
      <c r="AA980" s="7">
        <f t="shared" ca="1" si="337"/>
        <v>0</v>
      </c>
      <c r="AB980" s="7">
        <f t="shared" ca="1" si="338"/>
        <v>0</v>
      </c>
      <c r="AC980" s="3"/>
      <c r="AD980" s="3"/>
    </row>
    <row r="981" spans="1:30" x14ac:dyDescent="0.2">
      <c r="A981" s="20">
        <v>0</v>
      </c>
      <c r="B981" s="20">
        <v>0</v>
      </c>
      <c r="C981" s="8">
        <f>IF(Input!C969="",0,A981-$A$18)</f>
        <v>0</v>
      </c>
      <c r="D981" s="8">
        <f>(B981-Input!$C$6-Input!$F$5*C981)*IF(Input!C969="",0,1)</f>
        <v>0</v>
      </c>
      <c r="E981" s="7">
        <f t="shared" si="318"/>
        <v>0</v>
      </c>
      <c r="F981" s="7">
        <f t="shared" si="319"/>
        <v>0</v>
      </c>
      <c r="G981" s="7">
        <f t="shared" si="320"/>
        <v>0</v>
      </c>
      <c r="H981" s="7">
        <f t="shared" si="321"/>
        <v>0</v>
      </c>
      <c r="I981" s="7">
        <f t="shared" si="322"/>
        <v>0</v>
      </c>
      <c r="J981" s="7">
        <f t="shared" si="323"/>
        <v>0</v>
      </c>
      <c r="K981" s="7">
        <f t="shared" si="324"/>
        <v>0</v>
      </c>
      <c r="L981" s="7">
        <f t="shared" si="325"/>
        <v>0</v>
      </c>
      <c r="M981" s="7">
        <f>Input!C969*Input!$F$10</f>
        <v>0</v>
      </c>
      <c r="N981" s="7">
        <f>(-C981*SIN(ATAN(Input!$F$5*Input!$F$10))+(M981-$M$18)*COS(ATAN(Input!$F$5*Input!$F$10)))*IF(Input!C969="",0,1)</f>
        <v>0</v>
      </c>
      <c r="O981" s="7">
        <f>(C981*COS(ATAN(Input!$F$5*Input!$F$10))+(M981-$M$18)*SIN(ATAN(Input!$F$5*Input!$F$10)))*IF(Input!C969="",0,1)</f>
        <v>0</v>
      </c>
      <c r="P981" s="7">
        <f t="shared" si="326"/>
        <v>0</v>
      </c>
      <c r="Q981" s="7">
        <f t="shared" si="327"/>
        <v>0</v>
      </c>
      <c r="R981" s="7">
        <f t="shared" si="328"/>
        <v>0</v>
      </c>
      <c r="S981" s="7">
        <f t="shared" si="329"/>
        <v>0</v>
      </c>
      <c r="T981" s="7">
        <f t="shared" si="330"/>
        <v>0</v>
      </c>
      <c r="U981" s="7">
        <f t="shared" si="331"/>
        <v>0</v>
      </c>
      <c r="V981" s="7">
        <f t="shared" si="332"/>
        <v>0</v>
      </c>
      <c r="W981" s="7">
        <f t="shared" si="333"/>
        <v>0</v>
      </c>
      <c r="X981" s="7">
        <f t="shared" si="334"/>
        <v>0</v>
      </c>
      <c r="Y981" s="7">
        <f t="shared" si="335"/>
        <v>0</v>
      </c>
      <c r="Z981" s="7">
        <f t="shared" ca="1" si="336"/>
        <v>0</v>
      </c>
      <c r="AA981" s="7">
        <f t="shared" ca="1" si="337"/>
        <v>0</v>
      </c>
      <c r="AB981" s="7">
        <f t="shared" ca="1" si="338"/>
        <v>0</v>
      </c>
      <c r="AC981" s="3"/>
      <c r="AD981" s="3"/>
    </row>
    <row r="982" spans="1:30" x14ac:dyDescent="0.2">
      <c r="A982" s="20">
        <v>0</v>
      </c>
      <c r="B982" s="20">
        <v>0</v>
      </c>
      <c r="C982" s="8">
        <f>IF(Input!C970="",0,A982-$A$18)</f>
        <v>0</v>
      </c>
      <c r="D982" s="8">
        <f>(B982-Input!$C$6-Input!$F$5*C982)*IF(Input!C970="",0,1)</f>
        <v>0</v>
      </c>
      <c r="E982" s="7">
        <f t="shared" si="318"/>
        <v>0</v>
      </c>
      <c r="F982" s="7">
        <f t="shared" si="319"/>
        <v>0</v>
      </c>
      <c r="G982" s="7">
        <f t="shared" si="320"/>
        <v>0</v>
      </c>
      <c r="H982" s="7">
        <f t="shared" si="321"/>
        <v>0</v>
      </c>
      <c r="I982" s="7">
        <f t="shared" si="322"/>
        <v>0</v>
      </c>
      <c r="J982" s="7">
        <f t="shared" si="323"/>
        <v>0</v>
      </c>
      <c r="K982" s="7">
        <f t="shared" si="324"/>
        <v>0</v>
      </c>
      <c r="L982" s="7">
        <f t="shared" si="325"/>
        <v>0</v>
      </c>
      <c r="M982" s="7">
        <f>Input!C970*Input!$F$10</f>
        <v>0</v>
      </c>
      <c r="N982" s="7">
        <f>(-C982*SIN(ATAN(Input!$F$5*Input!$F$10))+(M982-$M$18)*COS(ATAN(Input!$F$5*Input!$F$10)))*IF(Input!C970="",0,1)</f>
        <v>0</v>
      </c>
      <c r="O982" s="7">
        <f>(C982*COS(ATAN(Input!$F$5*Input!$F$10))+(M982-$M$18)*SIN(ATAN(Input!$F$5*Input!$F$10)))*IF(Input!C970="",0,1)</f>
        <v>0</v>
      </c>
      <c r="P982" s="7">
        <f t="shared" si="326"/>
        <v>0</v>
      </c>
      <c r="Q982" s="7">
        <f t="shared" si="327"/>
        <v>0</v>
      </c>
      <c r="R982" s="7">
        <f t="shared" si="328"/>
        <v>0</v>
      </c>
      <c r="S982" s="7">
        <f t="shared" si="329"/>
        <v>0</v>
      </c>
      <c r="T982" s="7">
        <f t="shared" si="330"/>
        <v>0</v>
      </c>
      <c r="U982" s="7">
        <f t="shared" si="331"/>
        <v>0</v>
      </c>
      <c r="V982" s="7">
        <f t="shared" si="332"/>
        <v>0</v>
      </c>
      <c r="W982" s="7">
        <f t="shared" si="333"/>
        <v>0</v>
      </c>
      <c r="X982" s="7">
        <f t="shared" si="334"/>
        <v>0</v>
      </c>
      <c r="Y982" s="7">
        <f t="shared" si="335"/>
        <v>0</v>
      </c>
      <c r="Z982" s="7">
        <f t="shared" ca="1" si="336"/>
        <v>0</v>
      </c>
      <c r="AA982" s="7">
        <f t="shared" ca="1" si="337"/>
        <v>0</v>
      </c>
      <c r="AB982" s="7">
        <f t="shared" ca="1" si="338"/>
        <v>0</v>
      </c>
      <c r="AC982" s="3"/>
      <c r="AD982" s="3"/>
    </row>
    <row r="983" spans="1:30" x14ac:dyDescent="0.2">
      <c r="A983" s="20">
        <v>0</v>
      </c>
      <c r="B983" s="20">
        <v>0</v>
      </c>
      <c r="C983" s="8">
        <f>IF(Input!C971="",0,A983-$A$18)</f>
        <v>0</v>
      </c>
      <c r="D983" s="8">
        <f>(B983-Input!$C$6-Input!$F$5*C983)*IF(Input!C971="",0,1)</f>
        <v>0</v>
      </c>
      <c r="E983" s="7">
        <f t="shared" si="318"/>
        <v>0</v>
      </c>
      <c r="F983" s="7">
        <f t="shared" si="319"/>
        <v>0</v>
      </c>
      <c r="G983" s="7">
        <f t="shared" si="320"/>
        <v>0</v>
      </c>
      <c r="H983" s="7">
        <f t="shared" si="321"/>
        <v>0</v>
      </c>
      <c r="I983" s="7">
        <f t="shared" si="322"/>
        <v>0</v>
      </c>
      <c r="J983" s="7">
        <f t="shared" si="323"/>
        <v>0</v>
      </c>
      <c r="K983" s="7">
        <f t="shared" si="324"/>
        <v>0</v>
      </c>
      <c r="L983" s="7">
        <f t="shared" si="325"/>
        <v>0</v>
      </c>
      <c r="M983" s="7">
        <f>Input!C971*Input!$F$10</f>
        <v>0</v>
      </c>
      <c r="N983" s="7">
        <f>(-C983*SIN(ATAN(Input!$F$5*Input!$F$10))+(M983-$M$18)*COS(ATAN(Input!$F$5*Input!$F$10)))*IF(Input!C971="",0,1)</f>
        <v>0</v>
      </c>
      <c r="O983" s="7">
        <f>(C983*COS(ATAN(Input!$F$5*Input!$F$10))+(M983-$M$18)*SIN(ATAN(Input!$F$5*Input!$F$10)))*IF(Input!C971="",0,1)</f>
        <v>0</v>
      </c>
      <c r="P983" s="7">
        <f t="shared" si="326"/>
        <v>0</v>
      </c>
      <c r="Q983" s="7">
        <f t="shared" si="327"/>
        <v>0</v>
      </c>
      <c r="R983" s="7">
        <f t="shared" si="328"/>
        <v>0</v>
      </c>
      <c r="S983" s="7">
        <f t="shared" si="329"/>
        <v>0</v>
      </c>
      <c r="T983" s="7">
        <f t="shared" si="330"/>
        <v>0</v>
      </c>
      <c r="U983" s="7">
        <f t="shared" si="331"/>
        <v>0</v>
      </c>
      <c r="V983" s="7">
        <f t="shared" si="332"/>
        <v>0</v>
      </c>
      <c r="W983" s="7">
        <f t="shared" si="333"/>
        <v>0</v>
      </c>
      <c r="X983" s="7">
        <f t="shared" si="334"/>
        <v>0</v>
      </c>
      <c r="Y983" s="7">
        <f t="shared" si="335"/>
        <v>0</v>
      </c>
      <c r="Z983" s="7">
        <f t="shared" ca="1" si="336"/>
        <v>0</v>
      </c>
      <c r="AA983" s="7">
        <f t="shared" ca="1" si="337"/>
        <v>0</v>
      </c>
      <c r="AB983" s="7">
        <f t="shared" ca="1" si="338"/>
        <v>0</v>
      </c>
      <c r="AC983" s="3"/>
      <c r="AD983" s="3"/>
    </row>
    <row r="984" spans="1:30" x14ac:dyDescent="0.2">
      <c r="A984" s="20">
        <v>0</v>
      </c>
      <c r="B984" s="20">
        <v>0</v>
      </c>
      <c r="C984" s="8">
        <f>IF(Input!C972="",0,A984-$A$18)</f>
        <v>0</v>
      </c>
      <c r="D984" s="8">
        <f>(B984-Input!$C$6-Input!$F$5*C984)*IF(Input!C972="",0,1)</f>
        <v>0</v>
      </c>
      <c r="E984" s="7">
        <f t="shared" si="318"/>
        <v>0</v>
      </c>
      <c r="F984" s="7">
        <f t="shared" si="319"/>
        <v>0</v>
      </c>
      <c r="G984" s="7">
        <f t="shared" si="320"/>
        <v>0</v>
      </c>
      <c r="H984" s="7">
        <f t="shared" si="321"/>
        <v>0</v>
      </c>
      <c r="I984" s="7">
        <f t="shared" si="322"/>
        <v>0</v>
      </c>
      <c r="J984" s="7">
        <f t="shared" si="323"/>
        <v>0</v>
      </c>
      <c r="K984" s="7">
        <f t="shared" si="324"/>
        <v>0</v>
      </c>
      <c r="L984" s="7">
        <f t="shared" si="325"/>
        <v>0</v>
      </c>
      <c r="M984" s="7">
        <f>Input!C972*Input!$F$10</f>
        <v>0</v>
      </c>
      <c r="N984" s="7">
        <f>(-C984*SIN(ATAN(Input!$F$5*Input!$F$10))+(M984-$M$18)*COS(ATAN(Input!$F$5*Input!$F$10)))*IF(Input!C972="",0,1)</f>
        <v>0</v>
      </c>
      <c r="O984" s="7">
        <f>(C984*COS(ATAN(Input!$F$5*Input!$F$10))+(M984-$M$18)*SIN(ATAN(Input!$F$5*Input!$F$10)))*IF(Input!C972="",0,1)</f>
        <v>0</v>
      </c>
      <c r="P984" s="7">
        <f t="shared" si="326"/>
        <v>0</v>
      </c>
      <c r="Q984" s="7">
        <f t="shared" si="327"/>
        <v>0</v>
      </c>
      <c r="R984" s="7">
        <f t="shared" si="328"/>
        <v>0</v>
      </c>
      <c r="S984" s="7">
        <f t="shared" si="329"/>
        <v>0</v>
      </c>
      <c r="T984" s="7">
        <f t="shared" si="330"/>
        <v>0</v>
      </c>
      <c r="U984" s="7">
        <f t="shared" si="331"/>
        <v>0</v>
      </c>
      <c r="V984" s="7">
        <f t="shared" si="332"/>
        <v>0</v>
      </c>
      <c r="W984" s="7">
        <f t="shared" si="333"/>
        <v>0</v>
      </c>
      <c r="X984" s="7">
        <f t="shared" si="334"/>
        <v>0</v>
      </c>
      <c r="Y984" s="7">
        <f t="shared" si="335"/>
        <v>0</v>
      </c>
      <c r="Z984" s="7">
        <f t="shared" ca="1" si="336"/>
        <v>0</v>
      </c>
      <c r="AA984" s="7">
        <f t="shared" ca="1" si="337"/>
        <v>0</v>
      </c>
      <c r="AB984" s="7">
        <f t="shared" ca="1" si="338"/>
        <v>0</v>
      </c>
      <c r="AC984" s="3"/>
      <c r="AD984" s="3"/>
    </row>
    <row r="985" spans="1:30" x14ac:dyDescent="0.2">
      <c r="A985" s="20">
        <v>0</v>
      </c>
      <c r="B985" s="20">
        <v>0</v>
      </c>
      <c r="C985" s="8">
        <f>IF(Input!C973="",0,A985-$A$18)</f>
        <v>0</v>
      </c>
      <c r="D985" s="8">
        <f>(B985-Input!$C$6-Input!$F$5*C985)*IF(Input!C973="",0,1)</f>
        <v>0</v>
      </c>
      <c r="E985" s="7">
        <f t="shared" si="318"/>
        <v>0</v>
      </c>
      <c r="F985" s="7">
        <f t="shared" si="319"/>
        <v>0</v>
      </c>
      <c r="G985" s="7">
        <f t="shared" si="320"/>
        <v>0</v>
      </c>
      <c r="H985" s="7">
        <f t="shared" si="321"/>
        <v>0</v>
      </c>
      <c r="I985" s="7">
        <f t="shared" si="322"/>
        <v>0</v>
      </c>
      <c r="J985" s="7">
        <f t="shared" si="323"/>
        <v>0</v>
      </c>
      <c r="K985" s="7">
        <f t="shared" si="324"/>
        <v>0</v>
      </c>
      <c r="L985" s="7">
        <f t="shared" si="325"/>
        <v>0</v>
      </c>
      <c r="M985" s="7">
        <f>Input!C973*Input!$F$10</f>
        <v>0</v>
      </c>
      <c r="N985" s="7">
        <f>(-C985*SIN(ATAN(Input!$F$5*Input!$F$10))+(M985-$M$18)*COS(ATAN(Input!$F$5*Input!$F$10)))*IF(Input!C973="",0,1)</f>
        <v>0</v>
      </c>
      <c r="O985" s="7">
        <f>(C985*COS(ATAN(Input!$F$5*Input!$F$10))+(M985-$M$18)*SIN(ATAN(Input!$F$5*Input!$F$10)))*IF(Input!C973="",0,1)</f>
        <v>0</v>
      </c>
      <c r="P985" s="7">
        <f t="shared" si="326"/>
        <v>0</v>
      </c>
      <c r="Q985" s="7">
        <f t="shared" si="327"/>
        <v>0</v>
      </c>
      <c r="R985" s="7">
        <f t="shared" si="328"/>
        <v>0</v>
      </c>
      <c r="S985" s="7">
        <f t="shared" si="329"/>
        <v>0</v>
      </c>
      <c r="T985" s="7">
        <f t="shared" si="330"/>
        <v>0</v>
      </c>
      <c r="U985" s="7">
        <f t="shared" si="331"/>
        <v>0</v>
      </c>
      <c r="V985" s="7">
        <f t="shared" si="332"/>
        <v>0</v>
      </c>
      <c r="W985" s="7">
        <f t="shared" si="333"/>
        <v>0</v>
      </c>
      <c r="X985" s="7">
        <f t="shared" si="334"/>
        <v>0</v>
      </c>
      <c r="Y985" s="7">
        <f t="shared" si="335"/>
        <v>0</v>
      </c>
      <c r="Z985" s="7">
        <f t="shared" ca="1" si="336"/>
        <v>0</v>
      </c>
      <c r="AA985" s="7">
        <f t="shared" ca="1" si="337"/>
        <v>0</v>
      </c>
      <c r="AB985" s="7">
        <f t="shared" ca="1" si="338"/>
        <v>0</v>
      </c>
      <c r="AC985" s="3"/>
      <c r="AD985" s="3"/>
    </row>
    <row r="986" spans="1:30" x14ac:dyDescent="0.2">
      <c r="A986" s="20">
        <v>0</v>
      </c>
      <c r="B986" s="20">
        <v>0</v>
      </c>
      <c r="C986" s="8">
        <f>IF(Input!C974="",0,A986-$A$18)</f>
        <v>0</v>
      </c>
      <c r="D986" s="8">
        <f>(B986-Input!$C$6-Input!$F$5*C986)*IF(Input!C974="",0,1)</f>
        <v>0</v>
      </c>
      <c r="E986" s="7">
        <f t="shared" si="318"/>
        <v>0</v>
      </c>
      <c r="F986" s="7">
        <f t="shared" si="319"/>
        <v>0</v>
      </c>
      <c r="G986" s="7">
        <f t="shared" si="320"/>
        <v>0</v>
      </c>
      <c r="H986" s="7">
        <f t="shared" si="321"/>
        <v>0</v>
      </c>
      <c r="I986" s="7">
        <f t="shared" si="322"/>
        <v>0</v>
      </c>
      <c r="J986" s="7">
        <f t="shared" si="323"/>
        <v>0</v>
      </c>
      <c r="K986" s="7">
        <f t="shared" si="324"/>
        <v>0</v>
      </c>
      <c r="L986" s="7">
        <f t="shared" si="325"/>
        <v>0</v>
      </c>
      <c r="M986" s="7">
        <f>Input!C974*Input!$F$10</f>
        <v>0</v>
      </c>
      <c r="N986" s="7">
        <f>(-C986*SIN(ATAN(Input!$F$5*Input!$F$10))+(M986-$M$18)*COS(ATAN(Input!$F$5*Input!$F$10)))*IF(Input!C974="",0,1)</f>
        <v>0</v>
      </c>
      <c r="O986" s="7">
        <f>(C986*COS(ATAN(Input!$F$5*Input!$F$10))+(M986-$M$18)*SIN(ATAN(Input!$F$5*Input!$F$10)))*IF(Input!C974="",0,1)</f>
        <v>0</v>
      </c>
      <c r="P986" s="7">
        <f t="shared" si="326"/>
        <v>0</v>
      </c>
      <c r="Q986" s="7">
        <f t="shared" si="327"/>
        <v>0</v>
      </c>
      <c r="R986" s="7">
        <f t="shared" si="328"/>
        <v>0</v>
      </c>
      <c r="S986" s="7">
        <f t="shared" si="329"/>
        <v>0</v>
      </c>
      <c r="T986" s="7">
        <f t="shared" si="330"/>
        <v>0</v>
      </c>
      <c r="U986" s="7">
        <f t="shared" si="331"/>
        <v>0</v>
      </c>
      <c r="V986" s="7">
        <f t="shared" si="332"/>
        <v>0</v>
      </c>
      <c r="W986" s="7">
        <f t="shared" si="333"/>
        <v>0</v>
      </c>
      <c r="X986" s="7">
        <f t="shared" si="334"/>
        <v>0</v>
      </c>
      <c r="Y986" s="7">
        <f t="shared" si="335"/>
        <v>0</v>
      </c>
      <c r="Z986" s="7">
        <f t="shared" ca="1" si="336"/>
        <v>0</v>
      </c>
      <c r="AA986" s="7">
        <f t="shared" ca="1" si="337"/>
        <v>0</v>
      </c>
      <c r="AB986" s="7">
        <f t="shared" ca="1" si="338"/>
        <v>0</v>
      </c>
      <c r="AC986" s="3"/>
      <c r="AD986" s="3"/>
    </row>
    <row r="987" spans="1:30" x14ac:dyDescent="0.2">
      <c r="A987" s="20">
        <v>0</v>
      </c>
      <c r="B987" s="20">
        <v>0</v>
      </c>
      <c r="C987" s="8">
        <f>IF(Input!C975="",0,A987-$A$18)</f>
        <v>0</v>
      </c>
      <c r="D987" s="8">
        <f>(B987-Input!$C$6-Input!$F$5*C987)*IF(Input!C975="",0,1)</f>
        <v>0</v>
      </c>
      <c r="E987" s="7">
        <f t="shared" si="318"/>
        <v>0</v>
      </c>
      <c r="F987" s="7">
        <f t="shared" si="319"/>
        <v>0</v>
      </c>
      <c r="G987" s="7">
        <f t="shared" si="320"/>
        <v>0</v>
      </c>
      <c r="H987" s="7">
        <f t="shared" si="321"/>
        <v>0</v>
      </c>
      <c r="I987" s="7">
        <f t="shared" si="322"/>
        <v>0</v>
      </c>
      <c r="J987" s="7">
        <f t="shared" si="323"/>
        <v>0</v>
      </c>
      <c r="K987" s="7">
        <f t="shared" si="324"/>
        <v>0</v>
      </c>
      <c r="L987" s="7">
        <f t="shared" si="325"/>
        <v>0</v>
      </c>
      <c r="M987" s="7">
        <f>Input!C975*Input!$F$10</f>
        <v>0</v>
      </c>
      <c r="N987" s="7">
        <f>(-C987*SIN(ATAN(Input!$F$5*Input!$F$10))+(M987-$M$18)*COS(ATAN(Input!$F$5*Input!$F$10)))*IF(Input!C975="",0,1)</f>
        <v>0</v>
      </c>
      <c r="O987" s="7">
        <f>(C987*COS(ATAN(Input!$F$5*Input!$F$10))+(M987-$M$18)*SIN(ATAN(Input!$F$5*Input!$F$10)))*IF(Input!C975="",0,1)</f>
        <v>0</v>
      </c>
      <c r="P987" s="7">
        <f t="shared" si="326"/>
        <v>0</v>
      </c>
      <c r="Q987" s="7">
        <f t="shared" si="327"/>
        <v>0</v>
      </c>
      <c r="R987" s="7">
        <f t="shared" si="328"/>
        <v>0</v>
      </c>
      <c r="S987" s="7">
        <f t="shared" si="329"/>
        <v>0</v>
      </c>
      <c r="T987" s="7">
        <f t="shared" si="330"/>
        <v>0</v>
      </c>
      <c r="U987" s="7">
        <f t="shared" si="331"/>
        <v>0</v>
      </c>
      <c r="V987" s="7">
        <f t="shared" si="332"/>
        <v>0</v>
      </c>
      <c r="W987" s="7">
        <f t="shared" si="333"/>
        <v>0</v>
      </c>
      <c r="X987" s="7">
        <f t="shared" si="334"/>
        <v>0</v>
      </c>
      <c r="Y987" s="7">
        <f t="shared" si="335"/>
        <v>0</v>
      </c>
      <c r="Z987" s="7">
        <f t="shared" ca="1" si="336"/>
        <v>0</v>
      </c>
      <c r="AA987" s="7">
        <f t="shared" ca="1" si="337"/>
        <v>0</v>
      </c>
      <c r="AB987" s="7">
        <f t="shared" ca="1" si="338"/>
        <v>0</v>
      </c>
      <c r="AC987" s="3"/>
      <c r="AD987" s="3"/>
    </row>
    <row r="988" spans="1:30" x14ac:dyDescent="0.2">
      <c r="A988" s="20">
        <v>0</v>
      </c>
      <c r="B988" s="20">
        <v>0</v>
      </c>
      <c r="C988" s="8">
        <f>IF(Input!C976="",0,A988-$A$18)</f>
        <v>0</v>
      </c>
      <c r="D988" s="8">
        <f>(B988-Input!$C$6-Input!$F$5*C988)*IF(Input!C976="",0,1)</f>
        <v>0</v>
      </c>
      <c r="E988" s="7">
        <f t="shared" si="318"/>
        <v>0</v>
      </c>
      <c r="F988" s="7">
        <f t="shared" si="319"/>
        <v>0</v>
      </c>
      <c r="G988" s="7">
        <f t="shared" si="320"/>
        <v>0</v>
      </c>
      <c r="H988" s="7">
        <f t="shared" si="321"/>
        <v>0</v>
      </c>
      <c r="I988" s="7">
        <f t="shared" si="322"/>
        <v>0</v>
      </c>
      <c r="J988" s="7">
        <f t="shared" si="323"/>
        <v>0</v>
      </c>
      <c r="K988" s="7">
        <f t="shared" si="324"/>
        <v>0</v>
      </c>
      <c r="L988" s="7">
        <f t="shared" si="325"/>
        <v>0</v>
      </c>
      <c r="M988" s="7">
        <f>Input!C976*Input!$F$10</f>
        <v>0</v>
      </c>
      <c r="N988" s="7">
        <f>(-C988*SIN(ATAN(Input!$F$5*Input!$F$10))+(M988-$M$18)*COS(ATAN(Input!$F$5*Input!$F$10)))*IF(Input!C976="",0,1)</f>
        <v>0</v>
      </c>
      <c r="O988" s="7">
        <f>(C988*COS(ATAN(Input!$F$5*Input!$F$10))+(M988-$M$18)*SIN(ATAN(Input!$F$5*Input!$F$10)))*IF(Input!C976="",0,1)</f>
        <v>0</v>
      </c>
      <c r="P988" s="7">
        <f t="shared" si="326"/>
        <v>0</v>
      </c>
      <c r="Q988" s="7">
        <f t="shared" si="327"/>
        <v>0</v>
      </c>
      <c r="R988" s="7">
        <f t="shared" si="328"/>
        <v>0</v>
      </c>
      <c r="S988" s="7">
        <f t="shared" si="329"/>
        <v>0</v>
      </c>
      <c r="T988" s="7">
        <f t="shared" si="330"/>
        <v>0</v>
      </c>
      <c r="U988" s="7">
        <f t="shared" si="331"/>
        <v>0</v>
      </c>
      <c r="V988" s="7">
        <f t="shared" si="332"/>
        <v>0</v>
      </c>
      <c r="W988" s="7">
        <f t="shared" si="333"/>
        <v>0</v>
      </c>
      <c r="X988" s="7">
        <f t="shared" si="334"/>
        <v>0</v>
      </c>
      <c r="Y988" s="7">
        <f t="shared" si="335"/>
        <v>0</v>
      </c>
      <c r="Z988" s="7">
        <f t="shared" ca="1" si="336"/>
        <v>0</v>
      </c>
      <c r="AA988" s="7">
        <f t="shared" ca="1" si="337"/>
        <v>0</v>
      </c>
      <c r="AB988" s="7">
        <f t="shared" ca="1" si="338"/>
        <v>0</v>
      </c>
      <c r="AC988" s="3"/>
      <c r="AD988" s="3"/>
    </row>
    <row r="989" spans="1:30" x14ac:dyDescent="0.2">
      <c r="A989" s="20">
        <v>0</v>
      </c>
      <c r="B989" s="20">
        <v>0</v>
      </c>
      <c r="C989" s="8">
        <f>IF(Input!C977="",0,A989-$A$18)</f>
        <v>0</v>
      </c>
      <c r="D989" s="8">
        <f>(B989-Input!$C$6-Input!$F$5*C989)*IF(Input!C977="",0,1)</f>
        <v>0</v>
      </c>
      <c r="E989" s="7">
        <f t="shared" si="318"/>
        <v>0</v>
      </c>
      <c r="F989" s="7">
        <f t="shared" si="319"/>
        <v>0</v>
      </c>
      <c r="G989" s="7">
        <f t="shared" si="320"/>
        <v>0</v>
      </c>
      <c r="H989" s="7">
        <f t="shared" si="321"/>
        <v>0</v>
      </c>
      <c r="I989" s="7">
        <f t="shared" si="322"/>
        <v>0</v>
      </c>
      <c r="J989" s="7">
        <f t="shared" si="323"/>
        <v>0</v>
      </c>
      <c r="K989" s="7">
        <f t="shared" si="324"/>
        <v>0</v>
      </c>
      <c r="L989" s="7">
        <f t="shared" si="325"/>
        <v>0</v>
      </c>
      <c r="M989" s="7">
        <f>Input!C977*Input!$F$10</f>
        <v>0</v>
      </c>
      <c r="N989" s="7">
        <f>(-C989*SIN(ATAN(Input!$F$5*Input!$F$10))+(M989-$M$18)*COS(ATAN(Input!$F$5*Input!$F$10)))*IF(Input!C977="",0,1)</f>
        <v>0</v>
      </c>
      <c r="O989" s="7">
        <f>(C989*COS(ATAN(Input!$F$5*Input!$F$10))+(M989-$M$18)*SIN(ATAN(Input!$F$5*Input!$F$10)))*IF(Input!C977="",0,1)</f>
        <v>0</v>
      </c>
      <c r="P989" s="7">
        <f t="shared" si="326"/>
        <v>0</v>
      </c>
      <c r="Q989" s="7">
        <f t="shared" si="327"/>
        <v>0</v>
      </c>
      <c r="R989" s="7">
        <f t="shared" si="328"/>
        <v>0</v>
      </c>
      <c r="S989" s="7">
        <f t="shared" si="329"/>
        <v>0</v>
      </c>
      <c r="T989" s="7">
        <f t="shared" si="330"/>
        <v>0</v>
      </c>
      <c r="U989" s="7">
        <f t="shared" si="331"/>
        <v>0</v>
      </c>
      <c r="V989" s="7">
        <f t="shared" si="332"/>
        <v>0</v>
      </c>
      <c r="W989" s="7">
        <f t="shared" si="333"/>
        <v>0</v>
      </c>
      <c r="X989" s="7">
        <f t="shared" si="334"/>
        <v>0</v>
      </c>
      <c r="Y989" s="7">
        <f t="shared" si="335"/>
        <v>0</v>
      </c>
      <c r="Z989" s="7">
        <f t="shared" ca="1" si="336"/>
        <v>0</v>
      </c>
      <c r="AA989" s="7">
        <f t="shared" ca="1" si="337"/>
        <v>0</v>
      </c>
      <c r="AB989" s="7">
        <f t="shared" ca="1" si="338"/>
        <v>0</v>
      </c>
      <c r="AC989" s="3"/>
      <c r="AD989" s="3"/>
    </row>
    <row r="990" spans="1:30" x14ac:dyDescent="0.2">
      <c r="A990" s="20">
        <v>0</v>
      </c>
      <c r="B990" s="20">
        <v>0</v>
      </c>
      <c r="C990" s="8">
        <f>IF(Input!C978="",0,A990-$A$18)</f>
        <v>0</v>
      </c>
      <c r="D990" s="8">
        <f>(B990-Input!$C$6-Input!$F$5*C990)*IF(Input!C978="",0,1)</f>
        <v>0</v>
      </c>
      <c r="E990" s="7">
        <f t="shared" si="318"/>
        <v>0</v>
      </c>
      <c r="F990" s="7">
        <f t="shared" si="319"/>
        <v>0</v>
      </c>
      <c r="G990" s="7">
        <f t="shared" si="320"/>
        <v>0</v>
      </c>
      <c r="H990" s="7">
        <f t="shared" si="321"/>
        <v>0</v>
      </c>
      <c r="I990" s="7">
        <f t="shared" si="322"/>
        <v>0</v>
      </c>
      <c r="J990" s="7">
        <f t="shared" si="323"/>
        <v>0</v>
      </c>
      <c r="K990" s="7">
        <f t="shared" si="324"/>
        <v>0</v>
      </c>
      <c r="L990" s="7">
        <f t="shared" si="325"/>
        <v>0</v>
      </c>
      <c r="M990" s="7">
        <f>Input!C978*Input!$F$10</f>
        <v>0</v>
      </c>
      <c r="N990" s="7">
        <f>(-C990*SIN(ATAN(Input!$F$5*Input!$F$10))+(M990-$M$18)*COS(ATAN(Input!$F$5*Input!$F$10)))*IF(Input!C978="",0,1)</f>
        <v>0</v>
      </c>
      <c r="O990" s="7">
        <f>(C990*COS(ATAN(Input!$F$5*Input!$F$10))+(M990-$M$18)*SIN(ATAN(Input!$F$5*Input!$F$10)))*IF(Input!C978="",0,1)</f>
        <v>0</v>
      </c>
      <c r="P990" s="7">
        <f t="shared" si="326"/>
        <v>0</v>
      </c>
      <c r="Q990" s="7">
        <f t="shared" si="327"/>
        <v>0</v>
      </c>
      <c r="R990" s="7">
        <f t="shared" si="328"/>
        <v>0</v>
      </c>
      <c r="S990" s="7">
        <f t="shared" si="329"/>
        <v>0</v>
      </c>
      <c r="T990" s="7">
        <f t="shared" si="330"/>
        <v>0</v>
      </c>
      <c r="U990" s="7">
        <f t="shared" si="331"/>
        <v>0</v>
      </c>
      <c r="V990" s="7">
        <f t="shared" si="332"/>
        <v>0</v>
      </c>
      <c r="W990" s="7">
        <f t="shared" si="333"/>
        <v>0</v>
      </c>
      <c r="X990" s="7">
        <f t="shared" si="334"/>
        <v>0</v>
      </c>
      <c r="Y990" s="7">
        <f t="shared" si="335"/>
        <v>0</v>
      </c>
      <c r="Z990" s="7">
        <f t="shared" ca="1" si="336"/>
        <v>0</v>
      </c>
      <c r="AA990" s="7">
        <f t="shared" ca="1" si="337"/>
        <v>0</v>
      </c>
      <c r="AB990" s="7">
        <f t="shared" ca="1" si="338"/>
        <v>0</v>
      </c>
      <c r="AC990" s="3"/>
      <c r="AD990" s="3"/>
    </row>
    <row r="991" spans="1:30" x14ac:dyDescent="0.2">
      <c r="A991" s="20">
        <v>0</v>
      </c>
      <c r="B991" s="20">
        <v>0</v>
      </c>
      <c r="C991" s="8">
        <f>IF(Input!C979="",0,A991-$A$18)</f>
        <v>0</v>
      </c>
      <c r="D991" s="8">
        <f>(B991-Input!$C$6-Input!$F$5*C991)*IF(Input!C979="",0,1)</f>
        <v>0</v>
      </c>
      <c r="E991" s="7">
        <f t="shared" si="318"/>
        <v>0</v>
      </c>
      <c r="F991" s="7">
        <f t="shared" si="319"/>
        <v>0</v>
      </c>
      <c r="G991" s="7">
        <f t="shared" si="320"/>
        <v>0</v>
      </c>
      <c r="H991" s="7">
        <f t="shared" si="321"/>
        <v>0</v>
      </c>
      <c r="I991" s="7">
        <f t="shared" si="322"/>
        <v>0</v>
      </c>
      <c r="J991" s="7">
        <f t="shared" si="323"/>
        <v>0</v>
      </c>
      <c r="K991" s="7">
        <f t="shared" si="324"/>
        <v>0</v>
      </c>
      <c r="L991" s="7">
        <f t="shared" si="325"/>
        <v>0</v>
      </c>
      <c r="M991" s="7">
        <f>Input!C979*Input!$F$10</f>
        <v>0</v>
      </c>
      <c r="N991" s="7">
        <f>(-C991*SIN(ATAN(Input!$F$5*Input!$F$10))+(M991-$M$18)*COS(ATAN(Input!$F$5*Input!$F$10)))*IF(Input!C979="",0,1)</f>
        <v>0</v>
      </c>
      <c r="O991" s="7">
        <f>(C991*COS(ATAN(Input!$F$5*Input!$F$10))+(M991-$M$18)*SIN(ATAN(Input!$F$5*Input!$F$10)))*IF(Input!C979="",0,1)</f>
        <v>0</v>
      </c>
      <c r="P991" s="7">
        <f t="shared" si="326"/>
        <v>0</v>
      </c>
      <c r="Q991" s="7">
        <f t="shared" si="327"/>
        <v>0</v>
      </c>
      <c r="R991" s="7">
        <f t="shared" si="328"/>
        <v>0</v>
      </c>
      <c r="S991" s="7">
        <f t="shared" si="329"/>
        <v>0</v>
      </c>
      <c r="T991" s="7">
        <f t="shared" si="330"/>
        <v>0</v>
      </c>
      <c r="U991" s="7">
        <f t="shared" si="331"/>
        <v>0</v>
      </c>
      <c r="V991" s="7">
        <f t="shared" si="332"/>
        <v>0</v>
      </c>
      <c r="W991" s="7">
        <f t="shared" si="333"/>
        <v>0</v>
      </c>
      <c r="X991" s="7">
        <f t="shared" si="334"/>
        <v>0</v>
      </c>
      <c r="Y991" s="7">
        <f t="shared" si="335"/>
        <v>0</v>
      </c>
      <c r="Z991" s="7">
        <f t="shared" ca="1" si="336"/>
        <v>0</v>
      </c>
      <c r="AA991" s="7">
        <f t="shared" ca="1" si="337"/>
        <v>0</v>
      </c>
      <c r="AB991" s="7">
        <f t="shared" ca="1" si="338"/>
        <v>0</v>
      </c>
      <c r="AC991" s="3"/>
      <c r="AD991" s="3"/>
    </row>
    <row r="992" spans="1:30" x14ac:dyDescent="0.2">
      <c r="A992" s="20">
        <v>0</v>
      </c>
      <c r="B992" s="20">
        <v>0</v>
      </c>
      <c r="C992" s="8">
        <f>IF(Input!C980="",0,A992-$A$18)</f>
        <v>0</v>
      </c>
      <c r="D992" s="8">
        <f>(B992-Input!$C$6-Input!$F$5*C992)*IF(Input!C980="",0,1)</f>
        <v>0</v>
      </c>
      <c r="E992" s="7">
        <f t="shared" si="318"/>
        <v>0</v>
      </c>
      <c r="F992" s="7">
        <f t="shared" si="319"/>
        <v>0</v>
      </c>
      <c r="G992" s="7">
        <f t="shared" si="320"/>
        <v>0</v>
      </c>
      <c r="H992" s="7">
        <f t="shared" si="321"/>
        <v>0</v>
      </c>
      <c r="I992" s="7">
        <f t="shared" si="322"/>
        <v>0</v>
      </c>
      <c r="J992" s="7">
        <f t="shared" si="323"/>
        <v>0</v>
      </c>
      <c r="K992" s="7">
        <f t="shared" si="324"/>
        <v>0</v>
      </c>
      <c r="L992" s="7">
        <f t="shared" si="325"/>
        <v>0</v>
      </c>
      <c r="M992" s="7">
        <f>Input!C980*Input!$F$10</f>
        <v>0</v>
      </c>
      <c r="N992" s="7">
        <f>(-C992*SIN(ATAN(Input!$F$5*Input!$F$10))+(M992-$M$18)*COS(ATAN(Input!$F$5*Input!$F$10)))*IF(Input!C980="",0,1)</f>
        <v>0</v>
      </c>
      <c r="O992" s="7">
        <f>(C992*COS(ATAN(Input!$F$5*Input!$F$10))+(M992-$M$18)*SIN(ATAN(Input!$F$5*Input!$F$10)))*IF(Input!C980="",0,1)</f>
        <v>0</v>
      </c>
      <c r="P992" s="7">
        <f t="shared" si="326"/>
        <v>0</v>
      </c>
      <c r="Q992" s="7">
        <f t="shared" si="327"/>
        <v>0</v>
      </c>
      <c r="R992" s="7">
        <f t="shared" si="328"/>
        <v>0</v>
      </c>
      <c r="S992" s="7">
        <f t="shared" si="329"/>
        <v>0</v>
      </c>
      <c r="T992" s="7">
        <f t="shared" si="330"/>
        <v>0</v>
      </c>
      <c r="U992" s="7">
        <f t="shared" si="331"/>
        <v>0</v>
      </c>
      <c r="V992" s="7">
        <f t="shared" si="332"/>
        <v>0</v>
      </c>
      <c r="W992" s="7">
        <f t="shared" si="333"/>
        <v>0</v>
      </c>
      <c r="X992" s="7">
        <f t="shared" si="334"/>
        <v>0</v>
      </c>
      <c r="Y992" s="7">
        <f t="shared" si="335"/>
        <v>0</v>
      </c>
      <c r="Z992" s="7">
        <f t="shared" ca="1" si="336"/>
        <v>0</v>
      </c>
      <c r="AA992" s="7">
        <f t="shared" ca="1" si="337"/>
        <v>0</v>
      </c>
      <c r="AB992" s="7">
        <f t="shared" ca="1" si="338"/>
        <v>0</v>
      </c>
      <c r="AC992" s="3"/>
      <c r="AD992" s="3"/>
    </row>
    <row r="993" spans="1:30" x14ac:dyDescent="0.2">
      <c r="A993" s="20">
        <v>0</v>
      </c>
      <c r="B993" s="20">
        <v>0</v>
      </c>
      <c r="C993" s="8">
        <f>IF(Input!C981="",0,A993-$A$18)</f>
        <v>0</v>
      </c>
      <c r="D993" s="8">
        <f>(B993-Input!$C$6-Input!$F$5*C993)*IF(Input!C981="",0,1)</f>
        <v>0</v>
      </c>
      <c r="E993" s="7">
        <f t="shared" si="318"/>
        <v>0</v>
      </c>
      <c r="F993" s="7">
        <f t="shared" si="319"/>
        <v>0</v>
      </c>
      <c r="G993" s="7">
        <f t="shared" si="320"/>
        <v>0</v>
      </c>
      <c r="H993" s="7">
        <f t="shared" si="321"/>
        <v>0</v>
      </c>
      <c r="I993" s="7">
        <f t="shared" si="322"/>
        <v>0</v>
      </c>
      <c r="J993" s="7">
        <f t="shared" si="323"/>
        <v>0</v>
      </c>
      <c r="K993" s="7">
        <f t="shared" si="324"/>
        <v>0</v>
      </c>
      <c r="L993" s="7">
        <f t="shared" si="325"/>
        <v>0</v>
      </c>
      <c r="M993" s="7">
        <f>Input!C981*Input!$F$10</f>
        <v>0</v>
      </c>
      <c r="N993" s="7">
        <f>(-C993*SIN(ATAN(Input!$F$5*Input!$F$10))+(M993-$M$18)*COS(ATAN(Input!$F$5*Input!$F$10)))*IF(Input!C981="",0,1)</f>
        <v>0</v>
      </c>
      <c r="O993" s="7">
        <f>(C993*COS(ATAN(Input!$F$5*Input!$F$10))+(M993-$M$18)*SIN(ATAN(Input!$F$5*Input!$F$10)))*IF(Input!C981="",0,1)</f>
        <v>0</v>
      </c>
      <c r="P993" s="7">
        <f t="shared" si="326"/>
        <v>0</v>
      </c>
      <c r="Q993" s="7">
        <f t="shared" si="327"/>
        <v>0</v>
      </c>
      <c r="R993" s="7">
        <f t="shared" si="328"/>
        <v>0</v>
      </c>
      <c r="S993" s="7">
        <f t="shared" si="329"/>
        <v>0</v>
      </c>
      <c r="T993" s="7">
        <f t="shared" si="330"/>
        <v>0</v>
      </c>
      <c r="U993" s="7">
        <f t="shared" si="331"/>
        <v>0</v>
      </c>
      <c r="V993" s="7">
        <f t="shared" si="332"/>
        <v>0</v>
      </c>
      <c r="W993" s="7">
        <f t="shared" si="333"/>
        <v>0</v>
      </c>
      <c r="X993" s="7">
        <f t="shared" si="334"/>
        <v>0</v>
      </c>
      <c r="Y993" s="7">
        <f t="shared" si="335"/>
        <v>0</v>
      </c>
      <c r="Z993" s="7">
        <f t="shared" ca="1" si="336"/>
        <v>0</v>
      </c>
      <c r="AA993" s="7">
        <f t="shared" ca="1" si="337"/>
        <v>0</v>
      </c>
      <c r="AB993" s="7">
        <f t="shared" ca="1" si="338"/>
        <v>0</v>
      </c>
      <c r="AC993" s="3"/>
      <c r="AD993" s="3"/>
    </row>
    <row r="994" spans="1:30" x14ac:dyDescent="0.2">
      <c r="A994" s="20">
        <v>0</v>
      </c>
      <c r="B994" s="20">
        <v>0</v>
      </c>
      <c r="C994" s="8">
        <f>IF(Input!C982="",0,A994-$A$18)</f>
        <v>0</v>
      </c>
      <c r="D994" s="8">
        <f>(B994-Input!$C$6-Input!$F$5*C994)*IF(Input!C982="",0,1)</f>
        <v>0</v>
      </c>
      <c r="E994" s="7">
        <f t="shared" si="318"/>
        <v>0</v>
      </c>
      <c r="F994" s="7">
        <f t="shared" si="319"/>
        <v>0</v>
      </c>
      <c r="G994" s="7">
        <f t="shared" si="320"/>
        <v>0</v>
      </c>
      <c r="H994" s="7">
        <f t="shared" si="321"/>
        <v>0</v>
      </c>
      <c r="I994" s="7">
        <f t="shared" si="322"/>
        <v>0</v>
      </c>
      <c r="J994" s="7">
        <f t="shared" si="323"/>
        <v>0</v>
      </c>
      <c r="K994" s="7">
        <f t="shared" si="324"/>
        <v>0</v>
      </c>
      <c r="L994" s="7">
        <f t="shared" si="325"/>
        <v>0</v>
      </c>
      <c r="M994" s="7">
        <f>Input!C982*Input!$F$10</f>
        <v>0</v>
      </c>
      <c r="N994" s="7">
        <f>(-C994*SIN(ATAN(Input!$F$5*Input!$F$10))+(M994-$M$18)*COS(ATAN(Input!$F$5*Input!$F$10)))*IF(Input!C982="",0,1)</f>
        <v>0</v>
      </c>
      <c r="O994" s="7">
        <f>(C994*COS(ATAN(Input!$F$5*Input!$F$10))+(M994-$M$18)*SIN(ATAN(Input!$F$5*Input!$F$10)))*IF(Input!C982="",0,1)</f>
        <v>0</v>
      </c>
      <c r="P994" s="7">
        <f t="shared" si="326"/>
        <v>0</v>
      </c>
      <c r="Q994" s="7">
        <f t="shared" si="327"/>
        <v>0</v>
      </c>
      <c r="R994" s="7">
        <f t="shared" si="328"/>
        <v>0</v>
      </c>
      <c r="S994" s="7">
        <f t="shared" si="329"/>
        <v>0</v>
      </c>
      <c r="T994" s="7">
        <f t="shared" si="330"/>
        <v>0</v>
      </c>
      <c r="U994" s="7">
        <f t="shared" si="331"/>
        <v>0</v>
      </c>
      <c r="V994" s="7">
        <f t="shared" si="332"/>
        <v>0</v>
      </c>
      <c r="W994" s="7">
        <f t="shared" si="333"/>
        <v>0</v>
      </c>
      <c r="X994" s="7">
        <f t="shared" si="334"/>
        <v>0</v>
      </c>
      <c r="Y994" s="7">
        <f t="shared" si="335"/>
        <v>0</v>
      </c>
      <c r="Z994" s="7">
        <f t="shared" ca="1" si="336"/>
        <v>0</v>
      </c>
      <c r="AA994" s="7">
        <f t="shared" ca="1" si="337"/>
        <v>0</v>
      </c>
      <c r="AB994" s="7">
        <f t="shared" ca="1" si="338"/>
        <v>0</v>
      </c>
      <c r="AC994" s="3"/>
      <c r="AD994" s="3"/>
    </row>
    <row r="995" spans="1:30" x14ac:dyDescent="0.2">
      <c r="A995" s="20">
        <v>0</v>
      </c>
      <c r="B995" s="20">
        <v>0</v>
      </c>
      <c r="C995" s="8">
        <f>IF(Input!C983="",0,A995-$A$18)</f>
        <v>0</v>
      </c>
      <c r="D995" s="8">
        <f>(B995-Input!$C$6-Input!$F$5*C995)*IF(Input!C983="",0,1)</f>
        <v>0</v>
      </c>
      <c r="E995" s="7">
        <f t="shared" si="318"/>
        <v>0</v>
      </c>
      <c r="F995" s="7">
        <f t="shared" si="319"/>
        <v>0</v>
      </c>
      <c r="G995" s="7">
        <f t="shared" si="320"/>
        <v>0</v>
      </c>
      <c r="H995" s="7">
        <f t="shared" si="321"/>
        <v>0</v>
      </c>
      <c r="I995" s="7">
        <f t="shared" si="322"/>
        <v>0</v>
      </c>
      <c r="J995" s="7">
        <f t="shared" si="323"/>
        <v>0</v>
      </c>
      <c r="K995" s="7">
        <f t="shared" si="324"/>
        <v>0</v>
      </c>
      <c r="L995" s="7">
        <f t="shared" si="325"/>
        <v>0</v>
      </c>
      <c r="M995" s="7">
        <f>Input!C983*Input!$F$10</f>
        <v>0</v>
      </c>
      <c r="N995" s="7">
        <f>(-C995*SIN(ATAN(Input!$F$5*Input!$F$10))+(M995-$M$18)*COS(ATAN(Input!$F$5*Input!$F$10)))*IF(Input!C983="",0,1)</f>
        <v>0</v>
      </c>
      <c r="O995" s="7">
        <f>(C995*COS(ATAN(Input!$F$5*Input!$F$10))+(M995-$M$18)*SIN(ATAN(Input!$F$5*Input!$F$10)))*IF(Input!C983="",0,1)</f>
        <v>0</v>
      </c>
      <c r="P995" s="7">
        <f t="shared" si="326"/>
        <v>0</v>
      </c>
      <c r="Q995" s="7">
        <f t="shared" si="327"/>
        <v>0</v>
      </c>
      <c r="R995" s="7">
        <f t="shared" si="328"/>
        <v>0</v>
      </c>
      <c r="S995" s="7">
        <f t="shared" si="329"/>
        <v>0</v>
      </c>
      <c r="T995" s="7">
        <f t="shared" si="330"/>
        <v>0</v>
      </c>
      <c r="U995" s="7">
        <f t="shared" si="331"/>
        <v>0</v>
      </c>
      <c r="V995" s="7">
        <f t="shared" si="332"/>
        <v>0</v>
      </c>
      <c r="W995" s="7">
        <f t="shared" si="333"/>
        <v>0</v>
      </c>
      <c r="X995" s="7">
        <f t="shared" si="334"/>
        <v>0</v>
      </c>
      <c r="Y995" s="7">
        <f t="shared" si="335"/>
        <v>0</v>
      </c>
      <c r="Z995" s="7">
        <f t="shared" ca="1" si="336"/>
        <v>0</v>
      </c>
      <c r="AA995" s="7">
        <f t="shared" ca="1" si="337"/>
        <v>0</v>
      </c>
      <c r="AB995" s="7">
        <f t="shared" ca="1" si="338"/>
        <v>0</v>
      </c>
      <c r="AC995" s="3"/>
      <c r="AD995" s="3"/>
    </row>
    <row r="996" spans="1:30" x14ac:dyDescent="0.2">
      <c r="A996" s="20">
        <v>0</v>
      </c>
      <c r="B996" s="20">
        <v>0</v>
      </c>
      <c r="C996" s="8">
        <f>IF(Input!C984="",0,A996-$A$18)</f>
        <v>0</v>
      </c>
      <c r="D996" s="8">
        <f>(B996-Input!$C$6-Input!$F$5*C996)*IF(Input!C984="",0,1)</f>
        <v>0</v>
      </c>
      <c r="E996" s="7">
        <f t="shared" si="318"/>
        <v>0</v>
      </c>
      <c r="F996" s="7">
        <f t="shared" si="319"/>
        <v>0</v>
      </c>
      <c r="G996" s="7">
        <f t="shared" si="320"/>
        <v>0</v>
      </c>
      <c r="H996" s="7">
        <f t="shared" si="321"/>
        <v>0</v>
      </c>
      <c r="I996" s="7">
        <f t="shared" si="322"/>
        <v>0</v>
      </c>
      <c r="J996" s="7">
        <f t="shared" si="323"/>
        <v>0</v>
      </c>
      <c r="K996" s="7">
        <f t="shared" si="324"/>
        <v>0</v>
      </c>
      <c r="L996" s="7">
        <f t="shared" si="325"/>
        <v>0</v>
      </c>
      <c r="M996" s="7">
        <f>Input!C984*Input!$F$10</f>
        <v>0</v>
      </c>
      <c r="N996" s="7">
        <f>(-C996*SIN(ATAN(Input!$F$5*Input!$F$10))+(M996-$M$18)*COS(ATAN(Input!$F$5*Input!$F$10)))*IF(Input!C984="",0,1)</f>
        <v>0</v>
      </c>
      <c r="O996" s="7">
        <f>(C996*COS(ATAN(Input!$F$5*Input!$F$10))+(M996-$M$18)*SIN(ATAN(Input!$F$5*Input!$F$10)))*IF(Input!C984="",0,1)</f>
        <v>0</v>
      </c>
      <c r="P996" s="7">
        <f t="shared" si="326"/>
        <v>0</v>
      </c>
      <c r="Q996" s="7">
        <f t="shared" si="327"/>
        <v>0</v>
      </c>
      <c r="R996" s="7">
        <f t="shared" si="328"/>
        <v>0</v>
      </c>
      <c r="S996" s="7">
        <f t="shared" si="329"/>
        <v>0</v>
      </c>
      <c r="T996" s="7">
        <f t="shared" si="330"/>
        <v>0</v>
      </c>
      <c r="U996" s="7">
        <f t="shared" si="331"/>
        <v>0</v>
      </c>
      <c r="V996" s="7">
        <f t="shared" si="332"/>
        <v>0</v>
      </c>
      <c r="W996" s="7">
        <f t="shared" si="333"/>
        <v>0</v>
      </c>
      <c r="X996" s="7">
        <f t="shared" si="334"/>
        <v>0</v>
      </c>
      <c r="Y996" s="7">
        <f t="shared" si="335"/>
        <v>0</v>
      </c>
      <c r="Z996" s="7">
        <f t="shared" ca="1" si="336"/>
        <v>0</v>
      </c>
      <c r="AA996" s="7">
        <f t="shared" ca="1" si="337"/>
        <v>0</v>
      </c>
      <c r="AB996" s="7">
        <f t="shared" ca="1" si="338"/>
        <v>0</v>
      </c>
      <c r="AC996" s="3"/>
      <c r="AD996" s="3"/>
    </row>
    <row r="997" spans="1:30" x14ac:dyDescent="0.2">
      <c r="A997" s="20">
        <v>0</v>
      </c>
      <c r="B997" s="20">
        <v>0</v>
      </c>
      <c r="C997" s="8">
        <f>IF(Input!C985="",0,A997-$A$18)</f>
        <v>0</v>
      </c>
      <c r="D997" s="8">
        <f>(B997-Input!$C$6-Input!$F$5*C997)*IF(Input!C985="",0,1)</f>
        <v>0</v>
      </c>
      <c r="E997" s="7">
        <f t="shared" si="318"/>
        <v>0</v>
      </c>
      <c r="F997" s="7">
        <f t="shared" si="319"/>
        <v>0</v>
      </c>
      <c r="G997" s="7">
        <f t="shared" si="320"/>
        <v>0</v>
      </c>
      <c r="H997" s="7">
        <f t="shared" si="321"/>
        <v>0</v>
      </c>
      <c r="I997" s="7">
        <f t="shared" si="322"/>
        <v>0</v>
      </c>
      <c r="J997" s="7">
        <f t="shared" si="323"/>
        <v>0</v>
      </c>
      <c r="K997" s="7">
        <f t="shared" si="324"/>
        <v>0</v>
      </c>
      <c r="L997" s="7">
        <f t="shared" si="325"/>
        <v>0</v>
      </c>
      <c r="M997" s="7">
        <f>Input!C985*Input!$F$10</f>
        <v>0</v>
      </c>
      <c r="N997" s="7">
        <f>(-C997*SIN(ATAN(Input!$F$5*Input!$F$10))+(M997-$M$18)*COS(ATAN(Input!$F$5*Input!$F$10)))*IF(Input!C985="",0,1)</f>
        <v>0</v>
      </c>
      <c r="O997" s="7">
        <f>(C997*COS(ATAN(Input!$F$5*Input!$F$10))+(M997-$M$18)*SIN(ATAN(Input!$F$5*Input!$F$10)))*IF(Input!C985="",0,1)</f>
        <v>0</v>
      </c>
      <c r="P997" s="7">
        <f t="shared" si="326"/>
        <v>0</v>
      </c>
      <c r="Q997" s="7">
        <f t="shared" si="327"/>
        <v>0</v>
      </c>
      <c r="R997" s="7">
        <f t="shared" si="328"/>
        <v>0</v>
      </c>
      <c r="S997" s="7">
        <f t="shared" si="329"/>
        <v>0</v>
      </c>
      <c r="T997" s="7">
        <f t="shared" si="330"/>
        <v>0</v>
      </c>
      <c r="U997" s="7">
        <f t="shared" si="331"/>
        <v>0</v>
      </c>
      <c r="V997" s="7">
        <f t="shared" si="332"/>
        <v>0</v>
      </c>
      <c r="W997" s="7">
        <f t="shared" si="333"/>
        <v>0</v>
      </c>
      <c r="X997" s="7">
        <f t="shared" si="334"/>
        <v>0</v>
      </c>
      <c r="Y997" s="7">
        <f t="shared" si="335"/>
        <v>0</v>
      </c>
      <c r="Z997" s="7">
        <f t="shared" ca="1" si="336"/>
        <v>0</v>
      </c>
      <c r="AA997" s="7">
        <f t="shared" ca="1" si="337"/>
        <v>0</v>
      </c>
      <c r="AB997" s="7">
        <f t="shared" ca="1" si="338"/>
        <v>0</v>
      </c>
      <c r="AC997" s="3"/>
      <c r="AD997" s="3"/>
    </row>
    <row r="998" spans="1:30" x14ac:dyDescent="0.2">
      <c r="A998" s="20">
        <v>0</v>
      </c>
      <c r="B998" s="20">
        <v>0</v>
      </c>
      <c r="C998" s="8">
        <f>IF(Input!C986="",0,A998-$A$18)</f>
        <v>0</v>
      </c>
      <c r="D998" s="8">
        <f>(B998-Input!$C$6-Input!$F$5*C998)*IF(Input!C986="",0,1)</f>
        <v>0</v>
      </c>
      <c r="E998" s="7">
        <f t="shared" si="318"/>
        <v>0</v>
      </c>
      <c r="F998" s="7">
        <f t="shared" si="319"/>
        <v>0</v>
      </c>
      <c r="G998" s="7">
        <f t="shared" si="320"/>
        <v>0</v>
      </c>
      <c r="H998" s="7">
        <f t="shared" si="321"/>
        <v>0</v>
      </c>
      <c r="I998" s="7">
        <f t="shared" si="322"/>
        <v>0</v>
      </c>
      <c r="J998" s="7">
        <f t="shared" si="323"/>
        <v>0</v>
      </c>
      <c r="K998" s="7">
        <f t="shared" si="324"/>
        <v>0</v>
      </c>
      <c r="L998" s="7">
        <f t="shared" si="325"/>
        <v>0</v>
      </c>
      <c r="M998" s="7">
        <f>Input!C986*Input!$F$10</f>
        <v>0</v>
      </c>
      <c r="N998" s="7">
        <f>(-C998*SIN(ATAN(Input!$F$5*Input!$F$10))+(M998-$M$18)*COS(ATAN(Input!$F$5*Input!$F$10)))*IF(Input!C986="",0,1)</f>
        <v>0</v>
      </c>
      <c r="O998" s="7">
        <f>(C998*COS(ATAN(Input!$F$5*Input!$F$10))+(M998-$M$18)*SIN(ATAN(Input!$F$5*Input!$F$10)))*IF(Input!C986="",0,1)</f>
        <v>0</v>
      </c>
      <c r="P998" s="7">
        <f t="shared" si="326"/>
        <v>0</v>
      </c>
      <c r="Q998" s="7">
        <f t="shared" si="327"/>
        <v>0</v>
      </c>
      <c r="R998" s="7">
        <f t="shared" si="328"/>
        <v>0</v>
      </c>
      <c r="S998" s="7">
        <f t="shared" si="329"/>
        <v>0</v>
      </c>
      <c r="T998" s="7">
        <f t="shared" si="330"/>
        <v>0</v>
      </c>
      <c r="U998" s="7">
        <f t="shared" si="331"/>
        <v>0</v>
      </c>
      <c r="V998" s="7">
        <f t="shared" si="332"/>
        <v>0</v>
      </c>
      <c r="W998" s="7">
        <f t="shared" si="333"/>
        <v>0</v>
      </c>
      <c r="X998" s="7">
        <f t="shared" si="334"/>
        <v>0</v>
      </c>
      <c r="Y998" s="7">
        <f t="shared" si="335"/>
        <v>0</v>
      </c>
      <c r="Z998" s="7">
        <f t="shared" ca="1" si="336"/>
        <v>0</v>
      </c>
      <c r="AA998" s="7">
        <f t="shared" ca="1" si="337"/>
        <v>0</v>
      </c>
      <c r="AB998" s="7">
        <f t="shared" ca="1" si="338"/>
        <v>0</v>
      </c>
      <c r="AC998" s="3"/>
      <c r="AD998" s="3"/>
    </row>
    <row r="999" spans="1:30" x14ac:dyDescent="0.2">
      <c r="A999" s="20">
        <v>0</v>
      </c>
      <c r="B999" s="20">
        <v>0</v>
      </c>
      <c r="C999" s="8">
        <f>IF(Input!C987="",0,A999-$A$18)</f>
        <v>0</v>
      </c>
      <c r="D999" s="8">
        <f>(B999-Input!$C$6-Input!$F$5*C999)*IF(Input!C987="",0,1)</f>
        <v>0</v>
      </c>
      <c r="E999" s="7">
        <f t="shared" si="318"/>
        <v>0</v>
      </c>
      <c r="F999" s="7">
        <f t="shared" si="319"/>
        <v>0</v>
      </c>
      <c r="G999" s="7">
        <f t="shared" si="320"/>
        <v>0</v>
      </c>
      <c r="H999" s="7">
        <f t="shared" si="321"/>
        <v>0</v>
      </c>
      <c r="I999" s="7">
        <f t="shared" si="322"/>
        <v>0</v>
      </c>
      <c r="J999" s="7">
        <f t="shared" si="323"/>
        <v>0</v>
      </c>
      <c r="K999" s="7">
        <f t="shared" si="324"/>
        <v>0</v>
      </c>
      <c r="L999" s="7">
        <f t="shared" si="325"/>
        <v>0</v>
      </c>
      <c r="M999" s="7">
        <f>Input!C987*Input!$F$10</f>
        <v>0</v>
      </c>
      <c r="N999" s="7">
        <f>(-C999*SIN(ATAN(Input!$F$5*Input!$F$10))+(M999-$M$18)*COS(ATAN(Input!$F$5*Input!$F$10)))*IF(Input!C987="",0,1)</f>
        <v>0</v>
      </c>
      <c r="O999" s="7">
        <f>(C999*COS(ATAN(Input!$F$5*Input!$F$10))+(M999-$M$18)*SIN(ATAN(Input!$F$5*Input!$F$10)))*IF(Input!C987="",0,1)</f>
        <v>0</v>
      </c>
      <c r="P999" s="7">
        <f t="shared" si="326"/>
        <v>0</v>
      </c>
      <c r="Q999" s="7">
        <f t="shared" si="327"/>
        <v>0</v>
      </c>
      <c r="R999" s="7">
        <f t="shared" si="328"/>
        <v>0</v>
      </c>
      <c r="S999" s="7">
        <f t="shared" si="329"/>
        <v>0</v>
      </c>
      <c r="T999" s="7">
        <f t="shared" si="330"/>
        <v>0</v>
      </c>
      <c r="U999" s="7">
        <f t="shared" si="331"/>
        <v>0</v>
      </c>
      <c r="V999" s="7">
        <f t="shared" si="332"/>
        <v>0</v>
      </c>
      <c r="W999" s="7">
        <f t="shared" si="333"/>
        <v>0</v>
      </c>
      <c r="X999" s="7">
        <f t="shared" si="334"/>
        <v>0</v>
      </c>
      <c r="Y999" s="7">
        <f t="shared" si="335"/>
        <v>0</v>
      </c>
      <c r="Z999" s="7">
        <f t="shared" ca="1" si="336"/>
        <v>0</v>
      </c>
      <c r="AA999" s="7">
        <f t="shared" ca="1" si="337"/>
        <v>0</v>
      </c>
      <c r="AB999" s="7">
        <f t="shared" ca="1" si="338"/>
        <v>0</v>
      </c>
      <c r="AC999" s="3"/>
      <c r="AD999" s="3"/>
    </row>
    <row r="1000" spans="1:30" x14ac:dyDescent="0.2">
      <c r="A1000" s="20">
        <v>0</v>
      </c>
      <c r="B1000" s="20">
        <v>0</v>
      </c>
      <c r="C1000" s="8">
        <f>IF(Input!C988="",0,A1000-$A$18)</f>
        <v>0</v>
      </c>
      <c r="D1000" s="8">
        <f>(B1000-Input!$C$6-Input!$F$5*C1000)*IF(Input!C988="",0,1)</f>
        <v>0</v>
      </c>
      <c r="E1000" s="7">
        <f t="shared" si="318"/>
        <v>0</v>
      </c>
      <c r="F1000" s="7">
        <f t="shared" si="319"/>
        <v>0</v>
      </c>
      <c r="G1000" s="7">
        <f t="shared" si="320"/>
        <v>0</v>
      </c>
      <c r="H1000" s="7">
        <f t="shared" si="321"/>
        <v>0</v>
      </c>
      <c r="I1000" s="7">
        <f t="shared" si="322"/>
        <v>0</v>
      </c>
      <c r="J1000" s="7">
        <f t="shared" si="323"/>
        <v>0</v>
      </c>
      <c r="K1000" s="7">
        <f t="shared" si="324"/>
        <v>0</v>
      </c>
      <c r="L1000" s="7">
        <f t="shared" si="325"/>
        <v>0</v>
      </c>
      <c r="M1000" s="7">
        <f>Input!C988*Input!$F$10</f>
        <v>0</v>
      </c>
      <c r="N1000" s="7">
        <f>(-C1000*SIN(ATAN(Input!$F$5*Input!$F$10))+(M1000-$M$18)*COS(ATAN(Input!$F$5*Input!$F$10)))*IF(Input!C988="",0,1)</f>
        <v>0</v>
      </c>
      <c r="O1000" s="7">
        <f>(C1000*COS(ATAN(Input!$F$5*Input!$F$10))+(M1000-$M$18)*SIN(ATAN(Input!$F$5*Input!$F$10)))*IF(Input!C988="",0,1)</f>
        <v>0</v>
      </c>
      <c r="P1000" s="7">
        <f t="shared" si="326"/>
        <v>0</v>
      </c>
      <c r="Q1000" s="7">
        <f t="shared" si="327"/>
        <v>0</v>
      </c>
      <c r="R1000" s="7">
        <f t="shared" si="328"/>
        <v>0</v>
      </c>
      <c r="S1000" s="7">
        <f t="shared" si="329"/>
        <v>0</v>
      </c>
      <c r="T1000" s="7">
        <f t="shared" si="330"/>
        <v>0</v>
      </c>
      <c r="U1000" s="7">
        <f t="shared" si="331"/>
        <v>0</v>
      </c>
      <c r="V1000" s="7">
        <f t="shared" si="332"/>
        <v>0</v>
      </c>
      <c r="W1000" s="7">
        <f t="shared" si="333"/>
        <v>0</v>
      </c>
      <c r="X1000" s="7">
        <f t="shared" si="334"/>
        <v>0</v>
      </c>
      <c r="Y1000" s="7">
        <f t="shared" si="335"/>
        <v>0</v>
      </c>
      <c r="Z1000" s="7">
        <f t="shared" ca="1" si="336"/>
        <v>0</v>
      </c>
      <c r="AA1000" s="7">
        <f t="shared" ca="1" si="337"/>
        <v>0</v>
      </c>
      <c r="AB1000" s="7">
        <f t="shared" ca="1" si="338"/>
        <v>0</v>
      </c>
      <c r="AC1000" s="3"/>
      <c r="AD1000" s="3"/>
    </row>
    <row r="1001" spans="1:30" x14ac:dyDescent="0.2">
      <c r="A1001" s="20">
        <v>0</v>
      </c>
      <c r="B1001" s="20">
        <v>0</v>
      </c>
      <c r="C1001" s="8">
        <f>IF(Input!C989="",0,A1001-$A$18)</f>
        <v>0</v>
      </c>
      <c r="D1001" s="8">
        <f>(B1001-Input!$C$6-Input!$F$5*C1001)*IF(Input!C989="",0,1)</f>
        <v>0</v>
      </c>
      <c r="E1001" s="7">
        <f t="shared" si="318"/>
        <v>0</v>
      </c>
      <c r="F1001" s="7">
        <f t="shared" si="319"/>
        <v>0</v>
      </c>
      <c r="G1001" s="7">
        <f t="shared" si="320"/>
        <v>0</v>
      </c>
      <c r="H1001" s="7">
        <f t="shared" si="321"/>
        <v>0</v>
      </c>
      <c r="I1001" s="7">
        <f t="shared" si="322"/>
        <v>0</v>
      </c>
      <c r="J1001" s="7">
        <f t="shared" si="323"/>
        <v>0</v>
      </c>
      <c r="K1001" s="7">
        <f t="shared" si="324"/>
        <v>0</v>
      </c>
      <c r="L1001" s="7">
        <f t="shared" si="325"/>
        <v>0</v>
      </c>
      <c r="M1001" s="7">
        <f>Input!C989*Input!$F$10</f>
        <v>0</v>
      </c>
      <c r="N1001" s="7">
        <f>(-C1001*SIN(ATAN(Input!$F$5*Input!$F$10))+(M1001-$M$18)*COS(ATAN(Input!$F$5*Input!$F$10)))*IF(Input!C989="",0,1)</f>
        <v>0</v>
      </c>
      <c r="O1001" s="7">
        <f>(C1001*COS(ATAN(Input!$F$5*Input!$F$10))+(M1001-$M$18)*SIN(ATAN(Input!$F$5*Input!$F$10)))*IF(Input!C989="",0,1)</f>
        <v>0</v>
      </c>
      <c r="P1001" s="7">
        <f t="shared" si="326"/>
        <v>0</v>
      </c>
      <c r="Q1001" s="7">
        <f t="shared" si="327"/>
        <v>0</v>
      </c>
      <c r="R1001" s="7">
        <f t="shared" si="328"/>
        <v>0</v>
      </c>
      <c r="S1001" s="7">
        <f t="shared" si="329"/>
        <v>0</v>
      </c>
      <c r="T1001" s="7">
        <f t="shared" si="330"/>
        <v>0</v>
      </c>
      <c r="U1001" s="7">
        <f t="shared" si="331"/>
        <v>0</v>
      </c>
      <c r="V1001" s="7">
        <f t="shared" si="332"/>
        <v>0</v>
      </c>
      <c r="W1001" s="7">
        <f t="shared" si="333"/>
        <v>0</v>
      </c>
      <c r="X1001" s="7">
        <f t="shared" si="334"/>
        <v>0</v>
      </c>
      <c r="Y1001" s="7">
        <f t="shared" si="335"/>
        <v>0</v>
      </c>
      <c r="Z1001" s="7">
        <f t="shared" ca="1" si="336"/>
        <v>0</v>
      </c>
      <c r="AA1001" s="7">
        <f t="shared" ca="1" si="337"/>
        <v>0</v>
      </c>
      <c r="AB1001" s="7">
        <f t="shared" ca="1" si="338"/>
        <v>0</v>
      </c>
      <c r="AC1001" s="3"/>
      <c r="AD1001" s="3"/>
    </row>
    <row r="1002" spans="1:30" x14ac:dyDescent="0.2">
      <c r="A1002" s="20">
        <v>0</v>
      </c>
      <c r="B1002" s="20">
        <v>0</v>
      </c>
      <c r="C1002" s="8">
        <f>IF(Input!C990="",0,A1002-$A$18)</f>
        <v>0</v>
      </c>
      <c r="D1002" s="8">
        <f>(B1002-Input!$C$6-Input!$F$5*C1002)*IF(Input!C990="",0,1)</f>
        <v>0</v>
      </c>
      <c r="E1002" s="7">
        <f t="shared" si="318"/>
        <v>0</v>
      </c>
      <c r="F1002" s="7">
        <f t="shared" si="319"/>
        <v>0</v>
      </c>
      <c r="G1002" s="7">
        <f t="shared" si="320"/>
        <v>0</v>
      </c>
      <c r="H1002" s="7">
        <f t="shared" si="321"/>
        <v>0</v>
      </c>
      <c r="I1002" s="7">
        <f t="shared" si="322"/>
        <v>0</v>
      </c>
      <c r="J1002" s="7">
        <f t="shared" si="323"/>
        <v>0</v>
      </c>
      <c r="K1002" s="7">
        <f t="shared" si="324"/>
        <v>0</v>
      </c>
      <c r="L1002" s="7">
        <f t="shared" si="325"/>
        <v>0</v>
      </c>
      <c r="M1002" s="7">
        <f>Input!C990*Input!$F$10</f>
        <v>0</v>
      </c>
      <c r="N1002" s="7">
        <f>(-C1002*SIN(ATAN(Input!$F$5*Input!$F$10))+(M1002-$M$18)*COS(ATAN(Input!$F$5*Input!$F$10)))*IF(Input!C990="",0,1)</f>
        <v>0</v>
      </c>
      <c r="O1002" s="7">
        <f>(C1002*COS(ATAN(Input!$F$5*Input!$F$10))+(M1002-$M$18)*SIN(ATAN(Input!$F$5*Input!$F$10)))*IF(Input!C990="",0,1)</f>
        <v>0</v>
      </c>
      <c r="P1002" s="7">
        <f t="shared" si="326"/>
        <v>0</v>
      </c>
      <c r="Q1002" s="7">
        <f t="shared" si="327"/>
        <v>0</v>
      </c>
      <c r="R1002" s="7">
        <f t="shared" si="328"/>
        <v>0</v>
      </c>
      <c r="S1002" s="7">
        <f t="shared" si="329"/>
        <v>0</v>
      </c>
      <c r="T1002" s="7">
        <f t="shared" si="330"/>
        <v>0</v>
      </c>
      <c r="U1002" s="7">
        <f t="shared" si="331"/>
        <v>0</v>
      </c>
      <c r="V1002" s="7">
        <f t="shared" si="332"/>
        <v>0</v>
      </c>
      <c r="W1002" s="7">
        <f t="shared" si="333"/>
        <v>0</v>
      </c>
      <c r="X1002" s="7">
        <f t="shared" si="334"/>
        <v>0</v>
      </c>
      <c r="Y1002" s="7">
        <f t="shared" si="335"/>
        <v>0</v>
      </c>
      <c r="Z1002" s="7">
        <f t="shared" ca="1" si="336"/>
        <v>0</v>
      </c>
      <c r="AA1002" s="7">
        <f t="shared" ca="1" si="337"/>
        <v>0</v>
      </c>
      <c r="AB1002" s="7">
        <f t="shared" ca="1" si="338"/>
        <v>0</v>
      </c>
      <c r="AC1002" s="3"/>
      <c r="AD1002" s="3"/>
    </row>
    <row r="1003" spans="1:30" x14ac:dyDescent="0.2">
      <c r="A1003" s="20">
        <v>0</v>
      </c>
      <c r="B1003" s="20">
        <v>0</v>
      </c>
      <c r="C1003" s="8">
        <f>IF(Input!C991="",0,A1003-$A$18)</f>
        <v>0</v>
      </c>
      <c r="D1003" s="8">
        <f>(B1003-Input!$C$6-Input!$F$5*C1003)*IF(Input!C991="",0,1)</f>
        <v>0</v>
      </c>
      <c r="E1003" s="7">
        <f t="shared" si="318"/>
        <v>0</v>
      </c>
      <c r="F1003" s="7">
        <f t="shared" si="319"/>
        <v>0</v>
      </c>
      <c r="G1003" s="7">
        <f t="shared" si="320"/>
        <v>0</v>
      </c>
      <c r="H1003" s="7">
        <f t="shared" si="321"/>
        <v>0</v>
      </c>
      <c r="I1003" s="7">
        <f t="shared" si="322"/>
        <v>0</v>
      </c>
      <c r="J1003" s="7">
        <f t="shared" si="323"/>
        <v>0</v>
      </c>
      <c r="K1003" s="7">
        <f t="shared" si="324"/>
        <v>0</v>
      </c>
      <c r="L1003" s="7">
        <f t="shared" si="325"/>
        <v>0</v>
      </c>
      <c r="M1003" s="7">
        <f>Input!C991*Input!$F$10</f>
        <v>0</v>
      </c>
      <c r="N1003" s="7">
        <f>(-C1003*SIN(ATAN(Input!$F$5*Input!$F$10))+(M1003-$M$18)*COS(ATAN(Input!$F$5*Input!$F$10)))*IF(Input!C991="",0,1)</f>
        <v>0</v>
      </c>
      <c r="O1003" s="7">
        <f>(C1003*COS(ATAN(Input!$F$5*Input!$F$10))+(M1003-$M$18)*SIN(ATAN(Input!$F$5*Input!$F$10)))*IF(Input!C991="",0,1)</f>
        <v>0</v>
      </c>
      <c r="P1003" s="7">
        <f t="shared" si="326"/>
        <v>0</v>
      </c>
      <c r="Q1003" s="7">
        <f t="shared" si="327"/>
        <v>0</v>
      </c>
      <c r="R1003" s="7">
        <f t="shared" si="328"/>
        <v>0</v>
      </c>
      <c r="S1003" s="7">
        <f t="shared" si="329"/>
        <v>0</v>
      </c>
      <c r="T1003" s="7">
        <f t="shared" si="330"/>
        <v>0</v>
      </c>
      <c r="U1003" s="7">
        <f t="shared" si="331"/>
        <v>0</v>
      </c>
      <c r="V1003" s="7">
        <f t="shared" si="332"/>
        <v>0</v>
      </c>
      <c r="W1003" s="7">
        <f t="shared" si="333"/>
        <v>0</v>
      </c>
      <c r="X1003" s="7">
        <f t="shared" si="334"/>
        <v>0</v>
      </c>
      <c r="Y1003" s="7">
        <f t="shared" si="335"/>
        <v>0</v>
      </c>
      <c r="Z1003" s="7">
        <f t="shared" ca="1" si="336"/>
        <v>0</v>
      </c>
      <c r="AA1003" s="7">
        <f t="shared" ca="1" si="337"/>
        <v>0</v>
      </c>
      <c r="AB1003" s="7">
        <f t="shared" ca="1" si="338"/>
        <v>0</v>
      </c>
      <c r="AC1003" s="3"/>
      <c r="AD1003" s="3"/>
    </row>
    <row r="1004" spans="1:30" x14ac:dyDescent="0.2">
      <c r="A1004" s="20">
        <v>0</v>
      </c>
      <c r="B1004" s="20">
        <v>0</v>
      </c>
      <c r="C1004" s="8">
        <f>IF(Input!C992="",0,A1004-$A$18)</f>
        <v>0</v>
      </c>
      <c r="D1004" s="8">
        <f>(B1004-Input!$C$6-Input!$F$5*C1004)*IF(Input!C992="",0,1)</f>
        <v>0</v>
      </c>
      <c r="E1004" s="7">
        <f t="shared" si="318"/>
        <v>0</v>
      </c>
      <c r="F1004" s="7">
        <f t="shared" si="319"/>
        <v>0</v>
      </c>
      <c r="G1004" s="7">
        <f t="shared" si="320"/>
        <v>0</v>
      </c>
      <c r="H1004" s="7">
        <f t="shared" si="321"/>
        <v>0</v>
      </c>
      <c r="I1004" s="7">
        <f t="shared" si="322"/>
        <v>0</v>
      </c>
      <c r="J1004" s="7">
        <f t="shared" si="323"/>
        <v>0</v>
      </c>
      <c r="K1004" s="7">
        <f t="shared" si="324"/>
        <v>0</v>
      </c>
      <c r="L1004" s="7">
        <f t="shared" si="325"/>
        <v>0</v>
      </c>
      <c r="M1004" s="7">
        <f>Input!C992*Input!$F$10</f>
        <v>0</v>
      </c>
      <c r="N1004" s="7">
        <f>(-C1004*SIN(ATAN(Input!$F$5*Input!$F$10))+(M1004-$M$18)*COS(ATAN(Input!$F$5*Input!$F$10)))*IF(Input!C992="",0,1)</f>
        <v>0</v>
      </c>
      <c r="O1004" s="7">
        <f>(C1004*COS(ATAN(Input!$F$5*Input!$F$10))+(M1004-$M$18)*SIN(ATAN(Input!$F$5*Input!$F$10)))*IF(Input!C992="",0,1)</f>
        <v>0</v>
      </c>
      <c r="P1004" s="7">
        <f t="shared" si="326"/>
        <v>0</v>
      </c>
      <c r="Q1004" s="7">
        <f t="shared" si="327"/>
        <v>0</v>
      </c>
      <c r="R1004" s="7">
        <f t="shared" si="328"/>
        <v>0</v>
      </c>
      <c r="S1004" s="7">
        <f t="shared" si="329"/>
        <v>0</v>
      </c>
      <c r="T1004" s="7">
        <f t="shared" si="330"/>
        <v>0</v>
      </c>
      <c r="U1004" s="7">
        <f t="shared" si="331"/>
        <v>0</v>
      </c>
      <c r="V1004" s="7">
        <f t="shared" si="332"/>
        <v>0</v>
      </c>
      <c r="W1004" s="7">
        <f t="shared" si="333"/>
        <v>0</v>
      </c>
      <c r="X1004" s="7">
        <f t="shared" si="334"/>
        <v>0</v>
      </c>
      <c r="Y1004" s="7">
        <f t="shared" si="335"/>
        <v>0</v>
      </c>
      <c r="Z1004" s="7">
        <f t="shared" ca="1" si="336"/>
        <v>0</v>
      </c>
      <c r="AA1004" s="7">
        <f t="shared" ca="1" si="337"/>
        <v>0</v>
      </c>
      <c r="AB1004" s="7">
        <f t="shared" ca="1" si="338"/>
        <v>0</v>
      </c>
      <c r="AC1004" s="3"/>
      <c r="AD1004" s="3"/>
    </row>
    <row r="1005" spans="1:30" x14ac:dyDescent="0.2">
      <c r="A1005" s="20">
        <v>0</v>
      </c>
      <c r="B1005" s="20">
        <v>0</v>
      </c>
      <c r="C1005" s="8">
        <f>IF(Input!C993="",0,A1005-$A$18)</f>
        <v>0</v>
      </c>
      <c r="D1005" s="8">
        <f>(B1005-Input!$C$6-Input!$F$5*C1005)*IF(Input!C993="",0,1)</f>
        <v>0</v>
      </c>
      <c r="E1005" s="7">
        <f t="shared" si="318"/>
        <v>0</v>
      </c>
      <c r="F1005" s="7">
        <f t="shared" si="319"/>
        <v>0</v>
      </c>
      <c r="G1005" s="7">
        <f t="shared" si="320"/>
        <v>0</v>
      </c>
      <c r="H1005" s="7">
        <f t="shared" si="321"/>
        <v>0</v>
      </c>
      <c r="I1005" s="7">
        <f t="shared" si="322"/>
        <v>0</v>
      </c>
      <c r="J1005" s="7">
        <f t="shared" si="323"/>
        <v>0</v>
      </c>
      <c r="K1005" s="7">
        <f t="shared" si="324"/>
        <v>0</v>
      </c>
      <c r="L1005" s="7">
        <f t="shared" si="325"/>
        <v>0</v>
      </c>
      <c r="M1005" s="7">
        <f>Input!C993*Input!$F$10</f>
        <v>0</v>
      </c>
      <c r="N1005" s="7">
        <f>(-C1005*SIN(ATAN(Input!$F$5*Input!$F$10))+(M1005-$M$18)*COS(ATAN(Input!$F$5*Input!$F$10)))*IF(Input!C993="",0,1)</f>
        <v>0</v>
      </c>
      <c r="O1005" s="7">
        <f>(C1005*COS(ATAN(Input!$F$5*Input!$F$10))+(M1005-$M$18)*SIN(ATAN(Input!$F$5*Input!$F$10)))*IF(Input!C993="",0,1)</f>
        <v>0</v>
      </c>
      <c r="P1005" s="7">
        <f t="shared" si="326"/>
        <v>0</v>
      </c>
      <c r="Q1005" s="7">
        <f t="shared" si="327"/>
        <v>0</v>
      </c>
      <c r="R1005" s="7">
        <f t="shared" si="328"/>
        <v>0</v>
      </c>
      <c r="S1005" s="7">
        <f t="shared" si="329"/>
        <v>0</v>
      </c>
      <c r="T1005" s="7">
        <f t="shared" si="330"/>
        <v>0</v>
      </c>
      <c r="U1005" s="7">
        <f t="shared" si="331"/>
        <v>0</v>
      </c>
      <c r="V1005" s="7">
        <f t="shared" si="332"/>
        <v>0</v>
      </c>
      <c r="W1005" s="7">
        <f t="shared" si="333"/>
        <v>0</v>
      </c>
      <c r="X1005" s="7">
        <f t="shared" si="334"/>
        <v>0</v>
      </c>
      <c r="Y1005" s="7">
        <f t="shared" si="335"/>
        <v>0</v>
      </c>
      <c r="Z1005" s="7">
        <f t="shared" ca="1" si="336"/>
        <v>0</v>
      </c>
      <c r="AA1005" s="7">
        <f t="shared" ca="1" si="337"/>
        <v>0</v>
      </c>
      <c r="AB1005" s="7">
        <f t="shared" ca="1" si="338"/>
        <v>0</v>
      </c>
      <c r="AC1005" s="3"/>
      <c r="AD1005" s="3"/>
    </row>
    <row r="1006" spans="1:30" x14ac:dyDescent="0.2">
      <c r="A1006" s="20">
        <v>0</v>
      </c>
      <c r="B1006" s="20">
        <v>0</v>
      </c>
      <c r="C1006" s="8">
        <f>IF(Input!C994="",0,A1006-$A$18)</f>
        <v>0</v>
      </c>
      <c r="D1006" s="8">
        <f>(B1006-Input!$C$6-Input!$F$5*C1006)*IF(Input!C994="",0,1)</f>
        <v>0</v>
      </c>
      <c r="E1006" s="7">
        <f t="shared" si="318"/>
        <v>0</v>
      </c>
      <c r="F1006" s="7">
        <f t="shared" si="319"/>
        <v>0</v>
      </c>
      <c r="G1006" s="7">
        <f t="shared" si="320"/>
        <v>0</v>
      </c>
      <c r="H1006" s="7">
        <f t="shared" si="321"/>
        <v>0</v>
      </c>
      <c r="I1006" s="7">
        <f t="shared" si="322"/>
        <v>0</v>
      </c>
      <c r="J1006" s="7">
        <f t="shared" si="323"/>
        <v>0</v>
      </c>
      <c r="K1006" s="7">
        <f t="shared" si="324"/>
        <v>0</v>
      </c>
      <c r="L1006" s="7">
        <f t="shared" si="325"/>
        <v>0</v>
      </c>
      <c r="M1006" s="7">
        <f>Input!C994*Input!$F$10</f>
        <v>0</v>
      </c>
      <c r="N1006" s="7">
        <f>(-C1006*SIN(ATAN(Input!$F$5*Input!$F$10))+(M1006-$M$18)*COS(ATAN(Input!$F$5*Input!$F$10)))*IF(Input!C994="",0,1)</f>
        <v>0</v>
      </c>
      <c r="O1006" s="7">
        <f>(C1006*COS(ATAN(Input!$F$5*Input!$F$10))+(M1006-$M$18)*SIN(ATAN(Input!$F$5*Input!$F$10)))*IF(Input!C994="",0,1)</f>
        <v>0</v>
      </c>
      <c r="P1006" s="7">
        <f t="shared" si="326"/>
        <v>0</v>
      </c>
      <c r="Q1006" s="7">
        <f t="shared" si="327"/>
        <v>0</v>
      </c>
      <c r="R1006" s="7">
        <f t="shared" si="328"/>
        <v>0</v>
      </c>
      <c r="S1006" s="7">
        <f t="shared" si="329"/>
        <v>0</v>
      </c>
      <c r="T1006" s="7">
        <f t="shared" si="330"/>
        <v>0</v>
      </c>
      <c r="U1006" s="7">
        <f t="shared" si="331"/>
        <v>0</v>
      </c>
      <c r="V1006" s="7">
        <f t="shared" si="332"/>
        <v>0</v>
      </c>
      <c r="W1006" s="7">
        <f t="shared" si="333"/>
        <v>0</v>
      </c>
      <c r="X1006" s="7">
        <f t="shared" si="334"/>
        <v>0</v>
      </c>
      <c r="Y1006" s="7">
        <f t="shared" si="335"/>
        <v>0</v>
      </c>
      <c r="Z1006" s="7">
        <f t="shared" ca="1" si="336"/>
        <v>0</v>
      </c>
      <c r="AA1006" s="7">
        <f t="shared" ca="1" si="337"/>
        <v>0</v>
      </c>
      <c r="AB1006" s="7">
        <f t="shared" ca="1" si="338"/>
        <v>0</v>
      </c>
      <c r="AC1006" s="3"/>
      <c r="AD1006" s="3"/>
    </row>
    <row r="1007" spans="1:30" x14ac:dyDescent="0.2">
      <c r="A1007" s="20">
        <v>0</v>
      </c>
      <c r="B1007" s="20">
        <v>0</v>
      </c>
      <c r="C1007" s="8">
        <f>IF(Input!C995="",0,A1007-$A$18)</f>
        <v>0</v>
      </c>
      <c r="D1007" s="8">
        <f>(B1007-Input!$C$6-Input!$F$5*C1007)*IF(Input!C995="",0,1)</f>
        <v>0</v>
      </c>
      <c r="E1007" s="7">
        <f t="shared" si="318"/>
        <v>0</v>
      </c>
      <c r="F1007" s="7">
        <f t="shared" si="319"/>
        <v>0</v>
      </c>
      <c r="G1007" s="7">
        <f t="shared" si="320"/>
        <v>0</v>
      </c>
      <c r="H1007" s="7">
        <f t="shared" si="321"/>
        <v>0</v>
      </c>
      <c r="I1007" s="7">
        <f t="shared" si="322"/>
        <v>0</v>
      </c>
      <c r="J1007" s="7">
        <f t="shared" si="323"/>
        <v>0</v>
      </c>
      <c r="K1007" s="7">
        <f t="shared" si="324"/>
        <v>0</v>
      </c>
      <c r="L1007" s="7">
        <f t="shared" si="325"/>
        <v>0</v>
      </c>
      <c r="M1007" s="7">
        <f>Input!C995*Input!$F$10</f>
        <v>0</v>
      </c>
      <c r="N1007" s="7">
        <f>(-C1007*SIN(ATAN(Input!$F$5*Input!$F$10))+(M1007-$M$18)*COS(ATAN(Input!$F$5*Input!$F$10)))*IF(Input!C995="",0,1)</f>
        <v>0</v>
      </c>
      <c r="O1007" s="7">
        <f>(C1007*COS(ATAN(Input!$F$5*Input!$F$10))+(M1007-$M$18)*SIN(ATAN(Input!$F$5*Input!$F$10)))*IF(Input!C995="",0,1)</f>
        <v>0</v>
      </c>
      <c r="P1007" s="7">
        <f t="shared" si="326"/>
        <v>0</v>
      </c>
      <c r="Q1007" s="7">
        <f t="shared" si="327"/>
        <v>0</v>
      </c>
      <c r="R1007" s="7">
        <f t="shared" si="328"/>
        <v>0</v>
      </c>
      <c r="S1007" s="7">
        <f t="shared" si="329"/>
        <v>0</v>
      </c>
      <c r="T1007" s="7">
        <f t="shared" si="330"/>
        <v>0</v>
      </c>
      <c r="U1007" s="7">
        <f t="shared" si="331"/>
        <v>0</v>
      </c>
      <c r="V1007" s="7">
        <f t="shared" si="332"/>
        <v>0</v>
      </c>
      <c r="W1007" s="7">
        <f t="shared" si="333"/>
        <v>0</v>
      </c>
      <c r="X1007" s="7">
        <f t="shared" si="334"/>
        <v>0</v>
      </c>
      <c r="Y1007" s="7">
        <f t="shared" si="335"/>
        <v>0</v>
      </c>
      <c r="Z1007" s="7">
        <f t="shared" ca="1" si="336"/>
        <v>0</v>
      </c>
      <c r="AA1007" s="7">
        <f t="shared" ca="1" si="337"/>
        <v>0</v>
      </c>
      <c r="AB1007" s="7">
        <f t="shared" ca="1" si="338"/>
        <v>0</v>
      </c>
      <c r="AC1007" s="3"/>
      <c r="AD1007" s="3"/>
    </row>
    <row r="1008" spans="1:30" x14ac:dyDescent="0.2">
      <c r="A1008" s="20">
        <v>0</v>
      </c>
      <c r="B1008" s="20">
        <v>0</v>
      </c>
      <c r="C1008" s="8">
        <f>IF(Input!C996="",0,A1008-$A$18)</f>
        <v>0</v>
      </c>
      <c r="D1008" s="8">
        <f>(B1008-Input!$C$6-Input!$F$5*C1008)*IF(Input!C996="",0,1)</f>
        <v>0</v>
      </c>
      <c r="E1008" s="7">
        <f t="shared" si="318"/>
        <v>0</v>
      </c>
      <c r="F1008" s="7">
        <f t="shared" si="319"/>
        <v>0</v>
      </c>
      <c r="G1008" s="7">
        <f t="shared" si="320"/>
        <v>0</v>
      </c>
      <c r="H1008" s="7">
        <f t="shared" si="321"/>
        <v>0</v>
      </c>
      <c r="I1008" s="7">
        <f t="shared" si="322"/>
        <v>0</v>
      </c>
      <c r="J1008" s="7">
        <f t="shared" si="323"/>
        <v>0</v>
      </c>
      <c r="K1008" s="7">
        <f t="shared" si="324"/>
        <v>0</v>
      </c>
      <c r="L1008" s="7">
        <f t="shared" si="325"/>
        <v>0</v>
      </c>
      <c r="M1008" s="7">
        <f>Input!C996*Input!$F$10</f>
        <v>0</v>
      </c>
      <c r="N1008" s="7">
        <f>(-C1008*SIN(ATAN(Input!$F$5*Input!$F$10))+(M1008-$M$18)*COS(ATAN(Input!$F$5*Input!$F$10)))*IF(Input!C996="",0,1)</f>
        <v>0</v>
      </c>
      <c r="O1008" s="7">
        <f>(C1008*COS(ATAN(Input!$F$5*Input!$F$10))+(M1008-$M$18)*SIN(ATAN(Input!$F$5*Input!$F$10)))*IF(Input!C996="",0,1)</f>
        <v>0</v>
      </c>
      <c r="P1008" s="7">
        <f t="shared" si="326"/>
        <v>0</v>
      </c>
      <c r="Q1008" s="7">
        <f t="shared" si="327"/>
        <v>0</v>
      </c>
      <c r="R1008" s="7">
        <f t="shared" si="328"/>
        <v>0</v>
      </c>
      <c r="S1008" s="7">
        <f t="shared" si="329"/>
        <v>0</v>
      </c>
      <c r="T1008" s="7">
        <f t="shared" si="330"/>
        <v>0</v>
      </c>
      <c r="U1008" s="7">
        <f t="shared" si="331"/>
        <v>0</v>
      </c>
      <c r="V1008" s="7">
        <f t="shared" si="332"/>
        <v>0</v>
      </c>
      <c r="W1008" s="7">
        <f t="shared" si="333"/>
        <v>0</v>
      </c>
      <c r="X1008" s="7">
        <f t="shared" si="334"/>
        <v>0</v>
      </c>
      <c r="Y1008" s="7">
        <f t="shared" si="335"/>
        <v>0</v>
      </c>
      <c r="Z1008" s="7">
        <f t="shared" ca="1" si="336"/>
        <v>0</v>
      </c>
      <c r="AA1008" s="7">
        <f t="shared" ca="1" si="337"/>
        <v>0</v>
      </c>
      <c r="AB1008" s="7">
        <f t="shared" ca="1" si="338"/>
        <v>0</v>
      </c>
      <c r="AC1008" s="3"/>
      <c r="AD1008" s="3"/>
    </row>
    <row r="1009" spans="1:30" x14ac:dyDescent="0.2">
      <c r="A1009" s="20">
        <v>0</v>
      </c>
      <c r="B1009" s="20">
        <v>0</v>
      </c>
      <c r="C1009" s="8">
        <f>IF(Input!C997="",0,A1009-$A$18)</f>
        <v>0</v>
      </c>
      <c r="D1009" s="8">
        <f>(B1009-Input!$C$6-Input!$F$5*C1009)*IF(Input!C997="",0,1)</f>
        <v>0</v>
      </c>
      <c r="E1009" s="7">
        <f t="shared" si="318"/>
        <v>0</v>
      </c>
      <c r="F1009" s="7">
        <f t="shared" si="319"/>
        <v>0</v>
      </c>
      <c r="G1009" s="7">
        <f t="shared" si="320"/>
        <v>0</v>
      </c>
      <c r="H1009" s="7">
        <f t="shared" si="321"/>
        <v>0</v>
      </c>
      <c r="I1009" s="7">
        <f t="shared" si="322"/>
        <v>0</v>
      </c>
      <c r="J1009" s="7">
        <f t="shared" si="323"/>
        <v>0</v>
      </c>
      <c r="K1009" s="7">
        <f t="shared" si="324"/>
        <v>0</v>
      </c>
      <c r="L1009" s="7">
        <f t="shared" si="325"/>
        <v>0</v>
      </c>
      <c r="M1009" s="7">
        <f>Input!C997*Input!$F$10</f>
        <v>0</v>
      </c>
      <c r="N1009" s="7">
        <f>(-C1009*SIN(ATAN(Input!$F$5*Input!$F$10))+(M1009-$M$18)*COS(ATAN(Input!$F$5*Input!$F$10)))*IF(Input!C997="",0,1)</f>
        <v>0</v>
      </c>
      <c r="O1009" s="7">
        <f>(C1009*COS(ATAN(Input!$F$5*Input!$F$10))+(M1009-$M$18)*SIN(ATAN(Input!$F$5*Input!$F$10)))*IF(Input!C997="",0,1)</f>
        <v>0</v>
      </c>
      <c r="P1009" s="7">
        <f t="shared" si="326"/>
        <v>0</v>
      </c>
      <c r="Q1009" s="7">
        <f t="shared" si="327"/>
        <v>0</v>
      </c>
      <c r="R1009" s="7">
        <f t="shared" si="328"/>
        <v>0</v>
      </c>
      <c r="S1009" s="7">
        <f t="shared" si="329"/>
        <v>0</v>
      </c>
      <c r="T1009" s="7">
        <f t="shared" si="330"/>
        <v>0</v>
      </c>
      <c r="U1009" s="7">
        <f t="shared" si="331"/>
        <v>0</v>
      </c>
      <c r="V1009" s="7">
        <f t="shared" si="332"/>
        <v>0</v>
      </c>
      <c r="W1009" s="7">
        <f t="shared" si="333"/>
        <v>0</v>
      </c>
      <c r="X1009" s="7">
        <f t="shared" si="334"/>
        <v>0</v>
      </c>
      <c r="Y1009" s="7">
        <f t="shared" si="335"/>
        <v>0</v>
      </c>
      <c r="Z1009" s="7">
        <f t="shared" ca="1" si="336"/>
        <v>0</v>
      </c>
      <c r="AA1009" s="7">
        <f t="shared" ca="1" si="337"/>
        <v>0</v>
      </c>
      <c r="AB1009" s="7">
        <f t="shared" ca="1" si="338"/>
        <v>0</v>
      </c>
      <c r="AC1009" s="3"/>
      <c r="AD1009" s="3"/>
    </row>
    <row r="1010" spans="1:30" x14ac:dyDescent="0.2">
      <c r="A1010" s="20">
        <v>0</v>
      </c>
      <c r="B1010" s="20">
        <v>0</v>
      </c>
      <c r="C1010" s="8">
        <f>IF(Input!C998="",0,A1010-$A$18)</f>
        <v>0</v>
      </c>
      <c r="D1010" s="8">
        <f>(B1010-Input!$C$6-Input!$F$5*C1010)*IF(Input!C998="",0,1)</f>
        <v>0</v>
      </c>
      <c r="E1010" s="7">
        <f t="shared" si="318"/>
        <v>0</v>
      </c>
      <c r="F1010" s="7">
        <f t="shared" si="319"/>
        <v>0</v>
      </c>
      <c r="G1010" s="7">
        <f t="shared" si="320"/>
        <v>0</v>
      </c>
      <c r="H1010" s="7">
        <f t="shared" si="321"/>
        <v>0</v>
      </c>
      <c r="I1010" s="7">
        <f t="shared" si="322"/>
        <v>0</v>
      </c>
      <c r="J1010" s="7">
        <f t="shared" si="323"/>
        <v>0</v>
      </c>
      <c r="K1010" s="7">
        <f t="shared" si="324"/>
        <v>0</v>
      </c>
      <c r="L1010" s="7">
        <f t="shared" si="325"/>
        <v>0</v>
      </c>
      <c r="M1010" s="7">
        <f>Input!C998*Input!$F$10</f>
        <v>0</v>
      </c>
      <c r="N1010" s="7">
        <f>(-C1010*SIN(ATAN(Input!$F$5*Input!$F$10))+(M1010-$M$18)*COS(ATAN(Input!$F$5*Input!$F$10)))*IF(Input!C998="",0,1)</f>
        <v>0</v>
      </c>
      <c r="O1010" s="7">
        <f>(C1010*COS(ATAN(Input!$F$5*Input!$F$10))+(M1010-$M$18)*SIN(ATAN(Input!$F$5*Input!$F$10)))*IF(Input!C998="",0,1)</f>
        <v>0</v>
      </c>
      <c r="P1010" s="7">
        <f t="shared" si="326"/>
        <v>0</v>
      </c>
      <c r="Q1010" s="7">
        <f t="shared" si="327"/>
        <v>0</v>
      </c>
      <c r="R1010" s="7">
        <f t="shared" si="328"/>
        <v>0</v>
      </c>
      <c r="S1010" s="7">
        <f t="shared" si="329"/>
        <v>0</v>
      </c>
      <c r="T1010" s="7">
        <f t="shared" si="330"/>
        <v>0</v>
      </c>
      <c r="U1010" s="7">
        <f t="shared" si="331"/>
        <v>0</v>
      </c>
      <c r="V1010" s="7">
        <f t="shared" si="332"/>
        <v>0</v>
      </c>
      <c r="W1010" s="7">
        <f t="shared" si="333"/>
        <v>0</v>
      </c>
      <c r="X1010" s="7">
        <f t="shared" si="334"/>
        <v>0</v>
      </c>
      <c r="Y1010" s="7">
        <f t="shared" si="335"/>
        <v>0</v>
      </c>
      <c r="Z1010" s="7">
        <f t="shared" ca="1" si="336"/>
        <v>0</v>
      </c>
      <c r="AA1010" s="7">
        <f t="shared" ca="1" si="337"/>
        <v>0</v>
      </c>
      <c r="AB1010" s="7">
        <f t="shared" ca="1" si="338"/>
        <v>0</v>
      </c>
      <c r="AC1010" s="3"/>
      <c r="AD1010" s="3"/>
    </row>
    <row r="1011" spans="1:30" x14ac:dyDescent="0.2">
      <c r="A1011" s="20">
        <v>0</v>
      </c>
      <c r="B1011" s="20">
        <v>0</v>
      </c>
      <c r="C1011" s="8">
        <f>IF(Input!C999="",0,A1011-$A$18)</f>
        <v>0</v>
      </c>
      <c r="D1011" s="8">
        <f>(B1011-Input!$C$6-Input!$F$5*C1011)*IF(Input!C999="",0,1)</f>
        <v>0</v>
      </c>
      <c r="E1011" s="7">
        <f t="shared" si="318"/>
        <v>0</v>
      </c>
      <c r="F1011" s="7">
        <f t="shared" si="319"/>
        <v>0</v>
      </c>
      <c r="G1011" s="7">
        <f t="shared" si="320"/>
        <v>0</v>
      </c>
      <c r="H1011" s="7">
        <f t="shared" si="321"/>
        <v>0</v>
      </c>
      <c r="I1011" s="7">
        <f t="shared" si="322"/>
        <v>0</v>
      </c>
      <c r="J1011" s="7">
        <f t="shared" si="323"/>
        <v>0</v>
      </c>
      <c r="K1011" s="7">
        <f t="shared" si="324"/>
        <v>0</v>
      </c>
      <c r="L1011" s="7">
        <f t="shared" si="325"/>
        <v>0</v>
      </c>
      <c r="M1011" s="7">
        <f>Input!C999*Input!$F$10</f>
        <v>0</v>
      </c>
      <c r="N1011" s="7">
        <f>(-C1011*SIN(ATAN(Input!$F$5*Input!$F$10))+(M1011-$M$18)*COS(ATAN(Input!$F$5*Input!$F$10)))*IF(Input!C999="",0,1)</f>
        <v>0</v>
      </c>
      <c r="O1011" s="7">
        <f>(C1011*COS(ATAN(Input!$F$5*Input!$F$10))+(M1011-$M$18)*SIN(ATAN(Input!$F$5*Input!$F$10)))*IF(Input!C999="",0,1)</f>
        <v>0</v>
      </c>
      <c r="P1011" s="7">
        <f t="shared" si="326"/>
        <v>0</v>
      </c>
      <c r="Q1011" s="7">
        <f t="shared" si="327"/>
        <v>0</v>
      </c>
      <c r="R1011" s="7">
        <f t="shared" si="328"/>
        <v>0</v>
      </c>
      <c r="S1011" s="7">
        <f t="shared" si="329"/>
        <v>0</v>
      </c>
      <c r="T1011" s="7">
        <f t="shared" si="330"/>
        <v>0</v>
      </c>
      <c r="U1011" s="7">
        <f t="shared" si="331"/>
        <v>0</v>
      </c>
      <c r="V1011" s="7">
        <f t="shared" si="332"/>
        <v>0</v>
      </c>
      <c r="W1011" s="7">
        <f t="shared" si="333"/>
        <v>0</v>
      </c>
      <c r="X1011" s="7">
        <f t="shared" si="334"/>
        <v>0</v>
      </c>
      <c r="Y1011" s="7">
        <f t="shared" si="335"/>
        <v>0</v>
      </c>
      <c r="Z1011" s="7">
        <f t="shared" ca="1" si="336"/>
        <v>0</v>
      </c>
      <c r="AA1011" s="7">
        <f t="shared" ca="1" si="337"/>
        <v>0</v>
      </c>
      <c r="AB1011" s="7">
        <f t="shared" ca="1" si="338"/>
        <v>0</v>
      </c>
      <c r="AC1011" s="3"/>
      <c r="AD1011" s="3"/>
    </row>
    <row r="1012" spans="1:30" x14ac:dyDescent="0.2">
      <c r="A1012" s="20">
        <v>0</v>
      </c>
      <c r="B1012" s="20">
        <v>0</v>
      </c>
      <c r="C1012" s="8">
        <f>IF(Input!C1000="",0,A1012-$A$18)</f>
        <v>0</v>
      </c>
      <c r="D1012" s="8">
        <f>(B1012-Input!$C$6-Input!$F$5*C1012)*IF(Input!C1000="",0,1)</f>
        <v>0</v>
      </c>
      <c r="E1012" s="7">
        <f t="shared" si="318"/>
        <v>0</v>
      </c>
      <c r="F1012" s="7">
        <f t="shared" si="319"/>
        <v>0</v>
      </c>
      <c r="G1012" s="7">
        <f t="shared" si="320"/>
        <v>0</v>
      </c>
      <c r="H1012" s="7">
        <f t="shared" si="321"/>
        <v>0</v>
      </c>
      <c r="I1012" s="7">
        <f t="shared" si="322"/>
        <v>0</v>
      </c>
      <c r="J1012" s="7">
        <f t="shared" si="323"/>
        <v>0</v>
      </c>
      <c r="K1012" s="7">
        <f t="shared" si="324"/>
        <v>0</v>
      </c>
      <c r="L1012" s="7">
        <f t="shared" si="325"/>
        <v>0</v>
      </c>
      <c r="M1012" s="7">
        <f>Input!C1000*Input!$F$10</f>
        <v>0</v>
      </c>
      <c r="N1012" s="7">
        <f>(-C1012*SIN(ATAN(Input!$F$5*Input!$F$10))+(M1012-$M$18)*COS(ATAN(Input!$F$5*Input!$F$10)))*IF(Input!C1000="",0,1)</f>
        <v>0</v>
      </c>
      <c r="O1012" s="7">
        <f>(C1012*COS(ATAN(Input!$F$5*Input!$F$10))+(M1012-$M$18)*SIN(ATAN(Input!$F$5*Input!$F$10)))*IF(Input!C1000="",0,1)</f>
        <v>0</v>
      </c>
      <c r="P1012" s="7">
        <f t="shared" si="326"/>
        <v>0</v>
      </c>
      <c r="Q1012" s="7">
        <f t="shared" si="327"/>
        <v>0</v>
      </c>
      <c r="R1012" s="7">
        <f t="shared" si="328"/>
        <v>0</v>
      </c>
      <c r="S1012" s="7">
        <f t="shared" si="329"/>
        <v>0</v>
      </c>
      <c r="T1012" s="7">
        <f t="shared" si="330"/>
        <v>0</v>
      </c>
      <c r="U1012" s="7">
        <f t="shared" si="331"/>
        <v>0</v>
      </c>
      <c r="V1012" s="7">
        <f t="shared" si="332"/>
        <v>0</v>
      </c>
      <c r="W1012" s="7">
        <f t="shared" si="333"/>
        <v>0</v>
      </c>
      <c r="X1012" s="7">
        <f t="shared" si="334"/>
        <v>0</v>
      </c>
      <c r="Y1012" s="7">
        <f t="shared" si="335"/>
        <v>0</v>
      </c>
      <c r="Z1012" s="7">
        <f t="shared" ca="1" si="336"/>
        <v>0</v>
      </c>
      <c r="AA1012" s="7">
        <f t="shared" ca="1" si="337"/>
        <v>0</v>
      </c>
      <c r="AB1012" s="7">
        <f t="shared" ca="1" si="338"/>
        <v>0</v>
      </c>
      <c r="AC1012" s="3"/>
      <c r="AD1012" s="3"/>
    </row>
    <row r="1013" spans="1:30" x14ac:dyDescent="0.2">
      <c r="A1013" s="20">
        <v>0</v>
      </c>
      <c r="B1013" s="20">
        <v>0</v>
      </c>
      <c r="C1013" s="8">
        <f>IF(Input!C1001="",0,A1013-$A$18)</f>
        <v>0</v>
      </c>
      <c r="D1013" s="8">
        <f>(B1013-Input!$C$6-Input!$F$5*C1013)*IF(Input!C1001="",0,1)</f>
        <v>0</v>
      </c>
      <c r="E1013" s="7">
        <f t="shared" si="318"/>
        <v>0</v>
      </c>
      <c r="F1013" s="7">
        <f t="shared" si="319"/>
        <v>0</v>
      </c>
      <c r="G1013" s="7">
        <f t="shared" si="320"/>
        <v>0</v>
      </c>
      <c r="H1013" s="7">
        <f t="shared" si="321"/>
        <v>0</v>
      </c>
      <c r="I1013" s="7">
        <f t="shared" si="322"/>
        <v>0</v>
      </c>
      <c r="J1013" s="7">
        <f t="shared" si="323"/>
        <v>0</v>
      </c>
      <c r="K1013" s="7">
        <f t="shared" si="324"/>
        <v>0</v>
      </c>
      <c r="L1013" s="7">
        <f t="shared" si="325"/>
        <v>0</v>
      </c>
      <c r="M1013" s="7">
        <f>Input!C1001*Input!$F$10</f>
        <v>0</v>
      </c>
      <c r="N1013" s="7">
        <f>(-C1013*SIN(ATAN(Input!$F$5*Input!$F$10))+(M1013-$M$18)*COS(ATAN(Input!$F$5*Input!$F$10)))*IF(Input!C1001="",0,1)</f>
        <v>0</v>
      </c>
      <c r="O1013" s="7">
        <f>(C1013*COS(ATAN(Input!$F$5*Input!$F$10))+(M1013-$M$18)*SIN(ATAN(Input!$F$5*Input!$F$10)))*IF(Input!C1001="",0,1)</f>
        <v>0</v>
      </c>
      <c r="P1013" s="7">
        <f t="shared" si="326"/>
        <v>0</v>
      </c>
      <c r="Q1013" s="7">
        <f t="shared" si="327"/>
        <v>0</v>
      </c>
      <c r="R1013" s="7">
        <f t="shared" si="328"/>
        <v>0</v>
      </c>
      <c r="S1013" s="7">
        <f t="shared" si="329"/>
        <v>0</v>
      </c>
      <c r="T1013" s="7">
        <f t="shared" si="330"/>
        <v>0</v>
      </c>
      <c r="U1013" s="7">
        <f t="shared" si="331"/>
        <v>0</v>
      </c>
      <c r="V1013" s="7">
        <f t="shared" si="332"/>
        <v>0</v>
      </c>
      <c r="W1013" s="7">
        <f t="shared" si="333"/>
        <v>0</v>
      </c>
      <c r="X1013" s="7">
        <f t="shared" si="334"/>
        <v>0</v>
      </c>
      <c r="Y1013" s="7">
        <f t="shared" si="335"/>
        <v>0</v>
      </c>
      <c r="Z1013" s="7">
        <f t="shared" ca="1" si="336"/>
        <v>0</v>
      </c>
      <c r="AA1013" s="7">
        <f t="shared" ca="1" si="337"/>
        <v>0</v>
      </c>
      <c r="AB1013" s="7">
        <f t="shared" ca="1" si="338"/>
        <v>0</v>
      </c>
      <c r="AC1013" s="3"/>
      <c r="AD1013" s="3"/>
    </row>
    <row r="1014" spans="1:30" x14ac:dyDescent="0.2">
      <c r="A1014" s="20">
        <v>0</v>
      </c>
      <c r="B1014" s="20">
        <v>0</v>
      </c>
      <c r="C1014" s="8">
        <f>IF(Input!C1002="",0,A1014-$A$18)</f>
        <v>0</v>
      </c>
      <c r="D1014" s="8">
        <f>(B1014-Input!$C$6-Input!$F$5*C1014)*IF(Input!C1002="",0,1)</f>
        <v>0</v>
      </c>
      <c r="E1014" s="7">
        <f t="shared" si="318"/>
        <v>0</v>
      </c>
      <c r="F1014" s="7">
        <f t="shared" si="319"/>
        <v>0</v>
      </c>
      <c r="G1014" s="7">
        <f t="shared" si="320"/>
        <v>0</v>
      </c>
      <c r="H1014" s="7">
        <f t="shared" si="321"/>
        <v>0</v>
      </c>
      <c r="I1014" s="7">
        <f t="shared" si="322"/>
        <v>0</v>
      </c>
      <c r="J1014" s="7">
        <f t="shared" si="323"/>
        <v>0</v>
      </c>
      <c r="K1014" s="7">
        <f t="shared" si="324"/>
        <v>0</v>
      </c>
      <c r="L1014" s="7">
        <f t="shared" si="325"/>
        <v>0</v>
      </c>
      <c r="M1014" s="7">
        <f>Input!C1002*Input!$F$10</f>
        <v>0</v>
      </c>
      <c r="N1014" s="7">
        <f>(-C1014*SIN(ATAN(Input!$F$5*Input!$F$10))+(M1014-$M$18)*COS(ATAN(Input!$F$5*Input!$F$10)))*IF(Input!C1002="",0,1)</f>
        <v>0</v>
      </c>
      <c r="O1014" s="7">
        <f>(C1014*COS(ATAN(Input!$F$5*Input!$F$10))+(M1014-$M$18)*SIN(ATAN(Input!$F$5*Input!$F$10)))*IF(Input!C1002="",0,1)</f>
        <v>0</v>
      </c>
      <c r="P1014" s="7">
        <f t="shared" si="326"/>
        <v>0</v>
      </c>
      <c r="Q1014" s="7">
        <f t="shared" si="327"/>
        <v>0</v>
      </c>
      <c r="R1014" s="7">
        <f t="shared" si="328"/>
        <v>0</v>
      </c>
      <c r="S1014" s="7">
        <f t="shared" si="329"/>
        <v>0</v>
      </c>
      <c r="T1014" s="7">
        <f t="shared" si="330"/>
        <v>0</v>
      </c>
      <c r="U1014" s="7">
        <f t="shared" si="331"/>
        <v>0</v>
      </c>
      <c r="V1014" s="7">
        <f t="shared" si="332"/>
        <v>0</v>
      </c>
      <c r="W1014" s="7">
        <f t="shared" si="333"/>
        <v>0</v>
      </c>
      <c r="X1014" s="7">
        <f t="shared" si="334"/>
        <v>0</v>
      </c>
      <c r="Y1014" s="7">
        <f t="shared" si="335"/>
        <v>0</v>
      </c>
      <c r="Z1014" s="7">
        <f t="shared" ca="1" si="336"/>
        <v>0</v>
      </c>
      <c r="AA1014" s="7">
        <f t="shared" ca="1" si="337"/>
        <v>0</v>
      </c>
      <c r="AB1014" s="7">
        <f t="shared" ca="1" si="338"/>
        <v>0</v>
      </c>
      <c r="AC1014" s="3"/>
      <c r="AD1014" s="3"/>
    </row>
    <row r="1015" spans="1:30" x14ac:dyDescent="0.2">
      <c r="A1015" s="20">
        <v>0</v>
      </c>
      <c r="B1015" s="20">
        <v>0</v>
      </c>
      <c r="C1015" s="8">
        <f>IF(Input!C1003="",0,A1015-$A$18)</f>
        <v>0</v>
      </c>
      <c r="D1015" s="8">
        <f>(B1015-Input!$C$6-Input!$F$5*C1015)*IF(Input!C1003="",0,1)</f>
        <v>0</v>
      </c>
      <c r="E1015" s="7">
        <f t="shared" si="318"/>
        <v>0</v>
      </c>
      <c r="F1015" s="7">
        <f t="shared" si="319"/>
        <v>0</v>
      </c>
      <c r="G1015" s="7">
        <f t="shared" si="320"/>
        <v>0</v>
      </c>
      <c r="H1015" s="7">
        <f t="shared" si="321"/>
        <v>0</v>
      </c>
      <c r="I1015" s="7">
        <f t="shared" si="322"/>
        <v>0</v>
      </c>
      <c r="J1015" s="7">
        <f t="shared" si="323"/>
        <v>0</v>
      </c>
      <c r="K1015" s="7">
        <f t="shared" si="324"/>
        <v>0</v>
      </c>
      <c r="L1015" s="7">
        <f t="shared" si="325"/>
        <v>0</v>
      </c>
      <c r="M1015" s="7">
        <f>Input!C1003*Input!$F$10</f>
        <v>0</v>
      </c>
      <c r="N1015" s="7">
        <f>(-C1015*SIN(ATAN(Input!$F$5*Input!$F$10))+(M1015-$M$18)*COS(ATAN(Input!$F$5*Input!$F$10)))*IF(Input!C1003="",0,1)</f>
        <v>0</v>
      </c>
      <c r="O1015" s="7">
        <f>(C1015*COS(ATAN(Input!$F$5*Input!$F$10))+(M1015-$M$18)*SIN(ATAN(Input!$F$5*Input!$F$10)))*IF(Input!C1003="",0,1)</f>
        <v>0</v>
      </c>
      <c r="P1015" s="7">
        <f t="shared" si="326"/>
        <v>0</v>
      </c>
      <c r="Q1015" s="7">
        <f t="shared" si="327"/>
        <v>0</v>
      </c>
      <c r="R1015" s="7">
        <f t="shared" si="328"/>
        <v>0</v>
      </c>
      <c r="S1015" s="7">
        <f t="shared" si="329"/>
        <v>0</v>
      </c>
      <c r="T1015" s="7">
        <f t="shared" si="330"/>
        <v>0</v>
      </c>
      <c r="U1015" s="7">
        <f t="shared" si="331"/>
        <v>0</v>
      </c>
      <c r="V1015" s="7">
        <f t="shared" si="332"/>
        <v>0</v>
      </c>
      <c r="W1015" s="7">
        <f t="shared" si="333"/>
        <v>0</v>
      </c>
      <c r="X1015" s="7">
        <f t="shared" si="334"/>
        <v>0</v>
      </c>
      <c r="Y1015" s="7">
        <f t="shared" si="335"/>
        <v>0</v>
      </c>
      <c r="Z1015" s="7">
        <f t="shared" ca="1" si="336"/>
        <v>0</v>
      </c>
      <c r="AA1015" s="7">
        <f t="shared" ca="1" si="337"/>
        <v>0</v>
      </c>
      <c r="AB1015" s="7">
        <f t="shared" ca="1" si="338"/>
        <v>0</v>
      </c>
      <c r="AC1015" s="3"/>
      <c r="AD1015" s="3"/>
    </row>
    <row r="1016" spans="1:30" x14ac:dyDescent="0.2">
      <c r="A1016" s="20">
        <v>0</v>
      </c>
      <c r="B1016" s="20">
        <v>0</v>
      </c>
      <c r="C1016" s="8">
        <f>IF(Input!C1004="",0,A1016-$A$18)</f>
        <v>0</v>
      </c>
      <c r="D1016" s="8">
        <f>(B1016-Input!$C$6-Input!$F$5*C1016)*IF(Input!C1004="",0,1)</f>
        <v>0</v>
      </c>
      <c r="E1016" s="7">
        <f t="shared" si="318"/>
        <v>0</v>
      </c>
      <c r="F1016" s="7">
        <f t="shared" si="319"/>
        <v>0</v>
      </c>
      <c r="G1016" s="7">
        <f t="shared" si="320"/>
        <v>0</v>
      </c>
      <c r="H1016" s="7">
        <f t="shared" si="321"/>
        <v>0</v>
      </c>
      <c r="I1016" s="7">
        <f t="shared" si="322"/>
        <v>0</v>
      </c>
      <c r="J1016" s="7">
        <f t="shared" si="323"/>
        <v>0</v>
      </c>
      <c r="K1016" s="7">
        <f t="shared" si="324"/>
        <v>0</v>
      </c>
      <c r="L1016" s="7">
        <f t="shared" si="325"/>
        <v>0</v>
      </c>
      <c r="M1016" s="7">
        <f>Input!C1004*Input!$F$10</f>
        <v>0</v>
      </c>
      <c r="N1016" s="7">
        <f>(-C1016*SIN(ATAN(Input!$F$5*Input!$F$10))+(M1016-$M$18)*COS(ATAN(Input!$F$5*Input!$F$10)))*IF(Input!C1004="",0,1)</f>
        <v>0</v>
      </c>
      <c r="O1016" s="7">
        <f>(C1016*COS(ATAN(Input!$F$5*Input!$F$10))+(M1016-$M$18)*SIN(ATAN(Input!$F$5*Input!$F$10)))*IF(Input!C1004="",0,1)</f>
        <v>0</v>
      </c>
      <c r="P1016" s="7">
        <f t="shared" si="326"/>
        <v>0</v>
      </c>
      <c r="Q1016" s="7">
        <f t="shared" si="327"/>
        <v>0</v>
      </c>
      <c r="R1016" s="7">
        <f t="shared" si="328"/>
        <v>0</v>
      </c>
      <c r="S1016" s="7">
        <f t="shared" si="329"/>
        <v>0</v>
      </c>
      <c r="T1016" s="7">
        <f t="shared" si="330"/>
        <v>0</v>
      </c>
      <c r="U1016" s="7">
        <f t="shared" si="331"/>
        <v>0</v>
      </c>
      <c r="V1016" s="7">
        <f t="shared" si="332"/>
        <v>0</v>
      </c>
      <c r="W1016" s="7">
        <f t="shared" si="333"/>
        <v>0</v>
      </c>
      <c r="X1016" s="7">
        <f t="shared" si="334"/>
        <v>0</v>
      </c>
      <c r="Y1016" s="7">
        <f t="shared" si="335"/>
        <v>0</v>
      </c>
      <c r="Z1016" s="7">
        <f t="shared" ca="1" si="336"/>
        <v>0</v>
      </c>
      <c r="AA1016" s="7">
        <f t="shared" ca="1" si="337"/>
        <v>0</v>
      </c>
      <c r="AB1016" s="7">
        <f t="shared" ca="1" si="338"/>
        <v>0</v>
      </c>
      <c r="AC1016" s="3"/>
      <c r="AD1016" s="3"/>
    </row>
    <row r="1017" spans="1:30" x14ac:dyDescent="0.2">
      <c r="A1017" s="20">
        <v>0</v>
      </c>
      <c r="B1017" s="20">
        <v>0</v>
      </c>
      <c r="C1017" s="8">
        <f>IF(Input!C1005="",0,A1017-$A$18)</f>
        <v>0</v>
      </c>
      <c r="D1017" s="8">
        <f>(B1017-Input!$C$6-Input!$F$5*C1017)*IF(Input!C1005="",0,1)</f>
        <v>0</v>
      </c>
      <c r="E1017" s="7">
        <f t="shared" si="318"/>
        <v>0</v>
      </c>
      <c r="F1017" s="7">
        <f t="shared" si="319"/>
        <v>0</v>
      </c>
      <c r="G1017" s="7">
        <f t="shared" si="320"/>
        <v>0</v>
      </c>
      <c r="H1017" s="7">
        <f t="shared" si="321"/>
        <v>0</v>
      </c>
      <c r="I1017" s="7">
        <f t="shared" si="322"/>
        <v>0</v>
      </c>
      <c r="J1017" s="7">
        <f t="shared" si="323"/>
        <v>0</v>
      </c>
      <c r="K1017" s="7">
        <f t="shared" si="324"/>
        <v>0</v>
      </c>
      <c r="L1017" s="7">
        <f t="shared" si="325"/>
        <v>0</v>
      </c>
      <c r="M1017" s="7">
        <f>Input!C1005*Input!$F$10</f>
        <v>0</v>
      </c>
      <c r="N1017" s="7">
        <f>(-C1017*SIN(ATAN(Input!$F$5*Input!$F$10))+(M1017-$M$18)*COS(ATAN(Input!$F$5*Input!$F$10)))*IF(Input!C1005="",0,1)</f>
        <v>0</v>
      </c>
      <c r="O1017" s="7">
        <f>(C1017*COS(ATAN(Input!$F$5*Input!$F$10))+(M1017-$M$18)*SIN(ATAN(Input!$F$5*Input!$F$10)))*IF(Input!C1005="",0,1)</f>
        <v>0</v>
      </c>
      <c r="P1017" s="7">
        <f t="shared" si="326"/>
        <v>0</v>
      </c>
      <c r="Q1017" s="7">
        <f t="shared" si="327"/>
        <v>0</v>
      </c>
      <c r="R1017" s="7">
        <f t="shared" si="328"/>
        <v>0</v>
      </c>
      <c r="S1017" s="7">
        <f t="shared" si="329"/>
        <v>0</v>
      </c>
      <c r="T1017" s="7">
        <f t="shared" si="330"/>
        <v>0</v>
      </c>
      <c r="U1017" s="7">
        <f t="shared" si="331"/>
        <v>0</v>
      </c>
      <c r="V1017" s="7">
        <f t="shared" si="332"/>
        <v>0</v>
      </c>
      <c r="W1017" s="7">
        <f t="shared" si="333"/>
        <v>0</v>
      </c>
      <c r="X1017" s="7">
        <f t="shared" si="334"/>
        <v>0</v>
      </c>
      <c r="Y1017" s="7">
        <f t="shared" si="335"/>
        <v>0</v>
      </c>
      <c r="Z1017" s="7">
        <f t="shared" ca="1" si="336"/>
        <v>0</v>
      </c>
      <c r="AA1017" s="7">
        <f t="shared" ca="1" si="337"/>
        <v>0</v>
      </c>
      <c r="AB1017" s="7">
        <f t="shared" ca="1" si="338"/>
        <v>0</v>
      </c>
      <c r="AC1017" s="3"/>
      <c r="AD1017" s="3"/>
    </row>
    <row r="1018" spans="1:30" x14ac:dyDescent="0.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</row>
    <row r="1019" spans="1:30" x14ac:dyDescent="0.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</row>
    <row r="1020" spans="1:30" x14ac:dyDescent="0.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</row>
    <row r="1021" spans="1:30" x14ac:dyDescent="0.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</row>
    <row r="1022" spans="1:30" x14ac:dyDescent="0.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</row>
    <row r="1023" spans="1:30" x14ac:dyDescent="0.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</row>
    <row r="1024" spans="1:30" x14ac:dyDescent="0.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</row>
    <row r="1025" spans="1:30" x14ac:dyDescent="0.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</row>
    <row r="1026" spans="1:3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</row>
    <row r="1027" spans="1:30" x14ac:dyDescent="0.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</row>
    <row r="1028" spans="1:30" x14ac:dyDescent="0.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</row>
    <row r="1029" spans="1:30" x14ac:dyDescent="0.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</row>
    <row r="1030" spans="1:30" x14ac:dyDescent="0.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</row>
    <row r="1031" spans="1:30" x14ac:dyDescent="0.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</row>
    <row r="1032" spans="1:30" x14ac:dyDescent="0.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</row>
    <row r="1033" spans="1:30" x14ac:dyDescent="0.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</row>
    <row r="1034" spans="1:30" x14ac:dyDescent="0.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</row>
    <row r="1035" spans="1:30" x14ac:dyDescent="0.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</row>
    <row r="1036" spans="1:30" x14ac:dyDescent="0.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</row>
    <row r="1037" spans="1:30" x14ac:dyDescent="0.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</row>
    <row r="1038" spans="1:30" x14ac:dyDescent="0.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</row>
    <row r="1039" spans="1:30" x14ac:dyDescent="0.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</row>
    <row r="1040" spans="1:30" x14ac:dyDescent="0.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</row>
    <row r="1041" spans="1:30" x14ac:dyDescent="0.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</row>
    <row r="1042" spans="1:30" x14ac:dyDescent="0.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</row>
    <row r="1043" spans="1:30" x14ac:dyDescent="0.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</row>
    <row r="1044" spans="1:30" x14ac:dyDescent="0.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</row>
    <row r="1045" spans="1:30" x14ac:dyDescent="0.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</row>
    <row r="1046" spans="1:30" x14ac:dyDescent="0.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</row>
    <row r="1047" spans="1:30" x14ac:dyDescent="0.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</row>
    <row r="1048" spans="1:30" x14ac:dyDescent="0.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</row>
    <row r="1049" spans="1:30" x14ac:dyDescent="0.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</row>
    <row r="1050" spans="1:30" x14ac:dyDescent="0.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</row>
    <row r="1051" spans="1:30" x14ac:dyDescent="0.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</row>
    <row r="1052" spans="1:30" x14ac:dyDescent="0.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</row>
    <row r="1053" spans="1:30" x14ac:dyDescent="0.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</row>
    <row r="1054" spans="1:30" x14ac:dyDescent="0.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</row>
    <row r="1055" spans="1:30" x14ac:dyDescent="0.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</row>
    <row r="1056" spans="1:30" x14ac:dyDescent="0.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</row>
    <row r="1057" spans="1:30" x14ac:dyDescent="0.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</row>
    <row r="1058" spans="1:30" x14ac:dyDescent="0.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</row>
    <row r="1059" spans="1:30" x14ac:dyDescent="0.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</row>
    <row r="1060" spans="1:30" x14ac:dyDescent="0.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</row>
    <row r="1061" spans="1:30" x14ac:dyDescent="0.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</row>
    <row r="1062" spans="1:30" x14ac:dyDescent="0.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</row>
    <row r="1063" spans="1:30" x14ac:dyDescent="0.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</row>
    <row r="1064" spans="1:30" x14ac:dyDescent="0.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</row>
    <row r="1065" spans="1:30" x14ac:dyDescent="0.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</row>
    <row r="1066" spans="1:30" x14ac:dyDescent="0.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</row>
    <row r="1067" spans="1:30" x14ac:dyDescent="0.2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</row>
    <row r="1068" spans="1:30" x14ac:dyDescent="0.2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</row>
    <row r="1069" spans="1:30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</row>
    <row r="1070" spans="1:30" x14ac:dyDescent="0.2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</row>
    <row r="1071" spans="1:30" x14ac:dyDescent="0.2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</row>
    <row r="1072" spans="1:30" x14ac:dyDescent="0.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</row>
    <row r="1073" spans="1:30" x14ac:dyDescent="0.2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</row>
    <row r="1074" spans="1:30" x14ac:dyDescent="0.2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</row>
    <row r="1075" spans="1:30" x14ac:dyDescent="0.2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</row>
    <row r="1076" spans="1:30" x14ac:dyDescent="0.2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</row>
    <row r="1077" spans="1:30" x14ac:dyDescent="0.2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</row>
    <row r="1078" spans="1:30" x14ac:dyDescent="0.2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</row>
    <row r="1079" spans="1:30" x14ac:dyDescent="0.2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</row>
    <row r="1080" spans="1:30" x14ac:dyDescent="0.2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</row>
    <row r="1081" spans="1:30" x14ac:dyDescent="0.2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</row>
    <row r="1082" spans="1:30" x14ac:dyDescent="0.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</row>
    <row r="1083" spans="1:30" x14ac:dyDescent="0.2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</row>
    <row r="1084" spans="1:30" x14ac:dyDescent="0.2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</row>
    <row r="1085" spans="1:30" x14ac:dyDescent="0.2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</row>
    <row r="1086" spans="1:30" x14ac:dyDescent="0.2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</row>
    <row r="1087" spans="1:30" x14ac:dyDescent="0.2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</row>
    <row r="1088" spans="1:30" x14ac:dyDescent="0.2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</row>
    <row r="1089" spans="1:30" x14ac:dyDescent="0.2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</row>
    <row r="1090" spans="1:30" x14ac:dyDescent="0.2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</row>
    <row r="1091" spans="1:30" x14ac:dyDescent="0.2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</row>
    <row r="1092" spans="1:30" x14ac:dyDescent="0.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</row>
    <row r="1093" spans="1:30" x14ac:dyDescent="0.2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</row>
    <row r="1094" spans="1:30" x14ac:dyDescent="0.2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</row>
    <row r="1095" spans="1:30" x14ac:dyDescent="0.2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</row>
    <row r="1096" spans="1:30" x14ac:dyDescent="0.2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</row>
    <row r="1097" spans="1:30" x14ac:dyDescent="0.2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</row>
    <row r="1098" spans="1:30" x14ac:dyDescent="0.2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</row>
    <row r="1099" spans="1:30" x14ac:dyDescent="0.2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</row>
    <row r="1100" spans="1:30" x14ac:dyDescent="0.2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</row>
    <row r="1101" spans="1:30" x14ac:dyDescent="0.2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</row>
    <row r="1102" spans="1:30" x14ac:dyDescent="0.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</row>
    <row r="1103" spans="1:30" x14ac:dyDescent="0.2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</row>
    <row r="1104" spans="1:30" x14ac:dyDescent="0.2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</row>
    <row r="1105" spans="1:30" x14ac:dyDescent="0.2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</row>
    <row r="1106" spans="1:30" x14ac:dyDescent="0.2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</row>
    <row r="1107" spans="1:30" x14ac:dyDescent="0.2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</row>
    <row r="1108" spans="1:30" x14ac:dyDescent="0.2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</row>
    <row r="1109" spans="1:30" x14ac:dyDescent="0.2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</row>
    <row r="1110" spans="1:30" x14ac:dyDescent="0.2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</row>
    <row r="1111" spans="1:30" x14ac:dyDescent="0.2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</row>
    <row r="1112" spans="1:30" x14ac:dyDescent="0.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</row>
    <row r="1113" spans="1:30" x14ac:dyDescent="0.2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</row>
    <row r="1114" spans="1:30" x14ac:dyDescent="0.2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</row>
    <row r="1115" spans="1:30" x14ac:dyDescent="0.2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</row>
    <row r="1116" spans="1:30" x14ac:dyDescent="0.2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</row>
    <row r="1117" spans="1:30" x14ac:dyDescent="0.2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</row>
    <row r="1118" spans="1:30" x14ac:dyDescent="0.2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</row>
    <row r="1119" spans="1:30" x14ac:dyDescent="0.2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</row>
    <row r="1120" spans="1:30" x14ac:dyDescent="0.2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</row>
    <row r="1121" spans="1:30" x14ac:dyDescent="0.2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</row>
    <row r="1122" spans="1:30" x14ac:dyDescent="0.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</row>
    <row r="1123" spans="1:30" x14ac:dyDescent="0.2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</row>
    <row r="1124" spans="1:30" x14ac:dyDescent="0.2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</row>
    <row r="1125" spans="1:30" x14ac:dyDescent="0.2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</row>
    <row r="1126" spans="1:30" x14ac:dyDescent="0.2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</row>
    <row r="1127" spans="1:30" x14ac:dyDescent="0.2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</row>
    <row r="1128" spans="1:30" x14ac:dyDescent="0.2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</row>
    <row r="1129" spans="1:30" x14ac:dyDescent="0.2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</row>
    <row r="1130" spans="1:30" x14ac:dyDescent="0.2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</row>
    <row r="1131" spans="1:30" x14ac:dyDescent="0.2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</row>
    <row r="1132" spans="1:30" x14ac:dyDescent="0.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</row>
    <row r="1133" spans="1:30" x14ac:dyDescent="0.2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</row>
    <row r="1134" spans="1:30" x14ac:dyDescent="0.2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</row>
    <row r="1135" spans="1:30" x14ac:dyDescent="0.2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</row>
    <row r="1136" spans="1:30" x14ac:dyDescent="0.2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</row>
    <row r="1137" spans="1:30" x14ac:dyDescent="0.2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</row>
    <row r="1138" spans="1:30" x14ac:dyDescent="0.2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</row>
    <row r="1139" spans="1:30" x14ac:dyDescent="0.2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</row>
    <row r="1140" spans="1:30" x14ac:dyDescent="0.2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</row>
    <row r="1141" spans="1:30" x14ac:dyDescent="0.2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</row>
    <row r="1142" spans="1:30" x14ac:dyDescent="0.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</row>
    <row r="1143" spans="1:30" x14ac:dyDescent="0.2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</row>
    <row r="1144" spans="1:30" x14ac:dyDescent="0.2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</row>
    <row r="1145" spans="1:30" x14ac:dyDescent="0.2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</row>
    <row r="1146" spans="1:30" x14ac:dyDescent="0.2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</row>
    <row r="1147" spans="1:30" x14ac:dyDescent="0.2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</row>
    <row r="1148" spans="1:30" x14ac:dyDescent="0.2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</row>
    <row r="1149" spans="1:30" x14ac:dyDescent="0.2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</row>
    <row r="1150" spans="1:30" x14ac:dyDescent="0.2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</row>
    <row r="1151" spans="1:30" x14ac:dyDescent="0.2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</row>
    <row r="1152" spans="1:30" x14ac:dyDescent="0.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</row>
    <row r="1153" spans="1:30" x14ac:dyDescent="0.2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</row>
    <row r="1154" spans="1:30" x14ac:dyDescent="0.2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</row>
    <row r="1155" spans="1:30" x14ac:dyDescent="0.2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</row>
    <row r="1156" spans="1:30" x14ac:dyDescent="0.2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</row>
    <row r="1157" spans="1:30" x14ac:dyDescent="0.2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</row>
    <row r="1158" spans="1:30" x14ac:dyDescent="0.2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</row>
    <row r="1159" spans="1:30" x14ac:dyDescent="0.2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</row>
    <row r="1160" spans="1:30" x14ac:dyDescent="0.2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</row>
    <row r="1161" spans="1:30" x14ac:dyDescent="0.2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</row>
    <row r="1162" spans="1:30" x14ac:dyDescent="0.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</row>
    <row r="1163" spans="1:30" x14ac:dyDescent="0.2"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x14ac:dyDescent="0.2"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x14ac:dyDescent="0.2"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x14ac:dyDescent="0.2"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x14ac:dyDescent="0.2"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x14ac:dyDescent="0.2"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5:30" x14ac:dyDescent="0.2"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5:30" x14ac:dyDescent="0.2"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5:30" x14ac:dyDescent="0.2"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5:30" x14ac:dyDescent="0.2"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5:30" x14ac:dyDescent="0.2"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5:30" x14ac:dyDescent="0.2"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5:30" x14ac:dyDescent="0.2"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spans="5:30" x14ac:dyDescent="0.2"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</row>
    <row r="1177" spans="5:30" x14ac:dyDescent="0.2"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</row>
    <row r="1178" spans="5:30" x14ac:dyDescent="0.2"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</row>
    <row r="1179" spans="5:30" x14ac:dyDescent="0.2"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</row>
    <row r="1180" spans="5:30" x14ac:dyDescent="0.2"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</row>
    <row r="1181" spans="5:30" x14ac:dyDescent="0.2"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</row>
    <row r="1182" spans="5:30" x14ac:dyDescent="0.2"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</row>
    <row r="1183" spans="5:30" x14ac:dyDescent="0.2"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</row>
    <row r="1184" spans="5:30" x14ac:dyDescent="0.2"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</row>
    <row r="1185" spans="5:30" x14ac:dyDescent="0.2"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</row>
    <row r="1186" spans="5:30" x14ac:dyDescent="0.2"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</row>
    <row r="1187" spans="5:30" x14ac:dyDescent="0.2"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</row>
    <row r="1188" spans="5:30" x14ac:dyDescent="0.2"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</row>
    <row r="1189" spans="5:30" x14ac:dyDescent="0.2"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</row>
    <row r="1190" spans="5:30" x14ac:dyDescent="0.2"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</row>
    <row r="1191" spans="5:30" x14ac:dyDescent="0.2"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</row>
    <row r="1192" spans="5:30" x14ac:dyDescent="0.2"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</row>
    <row r="1193" spans="5:30" x14ac:dyDescent="0.2"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</row>
    <row r="1194" spans="5:30" x14ac:dyDescent="0.2"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</row>
    <row r="1195" spans="5:30" x14ac:dyDescent="0.2"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</row>
    <row r="1196" spans="5:30" x14ac:dyDescent="0.2"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</row>
    <row r="1197" spans="5:30" x14ac:dyDescent="0.2"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</row>
    <row r="1198" spans="5:30" x14ac:dyDescent="0.2"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</row>
    <row r="1199" spans="5:30" x14ac:dyDescent="0.2"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</row>
    <row r="1200" spans="5:30" x14ac:dyDescent="0.2"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</row>
    <row r="1201" spans="5:30" x14ac:dyDescent="0.2"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</row>
  </sheetData>
  <sheetCalcPr fullCalcOnLoad="1"/>
  <customSheetViews>
    <customSheetView guid="{5BC0FA01-3B0A-47B5-AD97-A134AB68AA27}" showRuler="0">
      <pageMargins left="0.75" right="0.75" top="1" bottom="1" header="0.5" footer="0.5"/>
      <pageSetup orientation="portrait" r:id="rId1"/>
      <headerFooter alignWithMargins="0"/>
    </customSheetView>
  </customSheetViews>
  <mergeCells count="57">
    <mergeCell ref="C12:D12"/>
    <mergeCell ref="E12:F12"/>
    <mergeCell ref="G12:H12"/>
    <mergeCell ref="C13:D13"/>
    <mergeCell ref="E13:F13"/>
    <mergeCell ref="G13:H13"/>
    <mergeCell ref="C10:D10"/>
    <mergeCell ref="E10:F10"/>
    <mergeCell ref="G10:H10"/>
    <mergeCell ref="C11:D11"/>
    <mergeCell ref="E11:F11"/>
    <mergeCell ref="G11:H11"/>
    <mergeCell ref="C8:D8"/>
    <mergeCell ref="E8:F8"/>
    <mergeCell ref="G8:H8"/>
    <mergeCell ref="C9:D9"/>
    <mergeCell ref="E9:F9"/>
    <mergeCell ref="G9:H9"/>
    <mergeCell ref="AA15:AA17"/>
    <mergeCell ref="C4:D5"/>
    <mergeCell ref="E4:F5"/>
    <mergeCell ref="G4:H5"/>
    <mergeCell ref="C6:D6"/>
    <mergeCell ref="E6:F6"/>
    <mergeCell ref="G6:H6"/>
    <mergeCell ref="C7:D7"/>
    <mergeCell ref="E7:F7"/>
    <mergeCell ref="G7:H7"/>
    <mergeCell ref="A15:A17"/>
    <mergeCell ref="B15:B17"/>
    <mergeCell ref="C15:C17"/>
    <mergeCell ref="X15:X16"/>
    <mergeCell ref="L16:L17"/>
    <mergeCell ref="M15:W15"/>
    <mergeCell ref="W16:W17"/>
    <mergeCell ref="D16:D17"/>
    <mergeCell ref="D15:L15"/>
    <mergeCell ref="Y15:Y17"/>
    <mergeCell ref="Z15:Z17"/>
    <mergeCell ref="O16:O17"/>
    <mergeCell ref="P16:P17"/>
    <mergeCell ref="Q16:Q17"/>
    <mergeCell ref="R16:R17"/>
    <mergeCell ref="S16:S17"/>
    <mergeCell ref="T16:T17"/>
    <mergeCell ref="U16:U17"/>
    <mergeCell ref="V16:V17"/>
    <mergeCell ref="AB15:AB17"/>
    <mergeCell ref="E16:E17"/>
    <mergeCell ref="F16:F17"/>
    <mergeCell ref="G16:G17"/>
    <mergeCell ref="H16:H17"/>
    <mergeCell ref="I16:I17"/>
    <mergeCell ref="J16:J17"/>
    <mergeCell ref="K16:K17"/>
    <mergeCell ref="M16:M17"/>
    <mergeCell ref="N16:N17"/>
  </mergeCells>
  <phoneticPr fontId="2" type="noConversion"/>
  <pageMargins left="0.75" right="0.75" top="1" bottom="1" header="0.5" footer="0.5"/>
  <pageSetup orientation="portrait" r:id="rId2"/>
  <headerFooter alignWithMargins="0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01"/>
  <sheetViews>
    <sheetView workbookViewId="0"/>
  </sheetViews>
  <sheetFormatPr defaultRowHeight="12.75" x14ac:dyDescent="0.2"/>
  <cols>
    <col min="1" max="16384" width="9.140625" style="1"/>
  </cols>
  <sheetData>
    <row r="1" spans="1:30" x14ac:dyDescent="0.2">
      <c r="A1" s="4" t="s">
        <v>56</v>
      </c>
      <c r="B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30" ht="14.25" x14ac:dyDescent="0.2">
      <c r="A2" s="4" t="s">
        <v>36</v>
      </c>
      <c r="B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30" x14ac:dyDescent="0.2">
      <c r="O3" s="9"/>
      <c r="P3" s="9"/>
      <c r="Q3" s="9"/>
      <c r="R3" s="9"/>
      <c r="S3" s="9"/>
    </row>
    <row r="4" spans="1:30" x14ac:dyDescent="0.2">
      <c r="A4" s="3"/>
      <c r="B4" s="17"/>
      <c r="C4" s="77" t="s">
        <v>64</v>
      </c>
      <c r="D4" s="78"/>
      <c r="E4" s="77" t="s">
        <v>63</v>
      </c>
      <c r="F4" s="78"/>
      <c r="G4" s="77" t="s">
        <v>40</v>
      </c>
      <c r="H4" s="78"/>
    </row>
    <row r="5" spans="1:30" ht="13.5" thickBot="1" x14ac:dyDescent="0.25">
      <c r="A5" s="3"/>
      <c r="B5" s="17"/>
      <c r="C5" s="79"/>
      <c r="D5" s="80"/>
      <c r="E5" s="79"/>
      <c r="F5" s="80"/>
      <c r="G5" s="79"/>
      <c r="H5" s="80"/>
    </row>
    <row r="6" spans="1:30" ht="15.75" x14ac:dyDescent="0.2">
      <c r="A6" s="3"/>
      <c r="B6" s="5" t="s">
        <v>26</v>
      </c>
      <c r="C6" s="81">
        <f ca="1">T8</f>
        <v>28.148013161558801</v>
      </c>
      <c r="D6" s="82"/>
      <c r="E6" s="81">
        <f ca="1">T10</f>
        <v>28.136784698306627</v>
      </c>
      <c r="F6" s="82"/>
      <c r="G6" s="81">
        <f ca="1">T12</f>
        <v>28.136783420303253</v>
      </c>
      <c r="H6" s="82"/>
      <c r="M6" s="17" t="s">
        <v>51</v>
      </c>
      <c r="N6" s="17" t="s">
        <v>52</v>
      </c>
      <c r="O6" s="17" t="s">
        <v>50</v>
      </c>
      <c r="P6" s="17" t="s">
        <v>43</v>
      </c>
      <c r="Q6" s="17" t="s">
        <v>44</v>
      </c>
      <c r="R6" s="17" t="s">
        <v>45</v>
      </c>
      <c r="S6" s="17" t="s">
        <v>46</v>
      </c>
      <c r="T6" s="17" t="s">
        <v>47</v>
      </c>
      <c r="U6" s="17" t="s">
        <v>48</v>
      </c>
      <c r="V6" s="17" t="s">
        <v>49</v>
      </c>
    </row>
    <row r="7" spans="1:30" ht="14.25" x14ac:dyDescent="0.2">
      <c r="A7" s="3"/>
      <c r="B7" s="5" t="s">
        <v>25</v>
      </c>
      <c r="C7" s="74">
        <f ca="1">S8</f>
        <v>-13.79517182157417</v>
      </c>
      <c r="D7" s="75"/>
      <c r="E7" s="74">
        <f ca="1">S10</f>
        <v>-14.247495728059867</v>
      </c>
      <c r="F7" s="75"/>
      <c r="G7" s="74">
        <f ca="1">S12</f>
        <v>-14.247461234186162</v>
      </c>
      <c r="H7" s="75"/>
      <c r="L7" s="10" t="s">
        <v>41</v>
      </c>
      <c r="M7" s="21">
        <f t="array" aca="1" ref="M7:V7" ca="1">LINEST($B$18:INDIRECT(ADDRESS(1017-COUNTBLANK(Input!C6:C1005),2,1)),$E$18:INDIRECT(ADDRESS(1017-COUNTBLANK(Input!C6:C1005),13,1)),TRUE,FALSE)</f>
        <v>-8.9698500572194667E-3</v>
      </c>
      <c r="N7" s="21">
        <f ca="1"/>
        <v>0.33421350152410811</v>
      </c>
      <c r="O7" s="21">
        <f ca="1"/>
        <v>-0.84862053899248135</v>
      </c>
      <c r="P7" s="21">
        <f ca="1"/>
        <v>0.21613757655036886</v>
      </c>
      <c r="Q7" s="21">
        <f ca="1"/>
        <v>0.107136016957597</v>
      </c>
      <c r="R7" s="21">
        <f ca="1"/>
        <v>0.75213649210487687</v>
      </c>
      <c r="S7" s="21">
        <f ca="1"/>
        <v>0.57032002589760966</v>
      </c>
      <c r="T7" s="21">
        <f ca="1"/>
        <v>-1.1636952263371387</v>
      </c>
      <c r="U7" s="21">
        <f ca="1"/>
        <v>3.520076994319913E-2</v>
      </c>
      <c r="V7" s="21">
        <f ca="1"/>
        <v>1.4139770111383837E-2</v>
      </c>
      <c r="W7" s="3"/>
    </row>
    <row r="8" spans="1:30" ht="14.25" x14ac:dyDescent="0.2">
      <c r="A8" s="3"/>
      <c r="B8" s="5" t="s">
        <v>24</v>
      </c>
      <c r="C8" s="74">
        <f ca="1">R8</f>
        <v>-18.193034911465009</v>
      </c>
      <c r="D8" s="75"/>
      <c r="E8" s="74">
        <f ca="1">R10</f>
        <v>-15.913133152756066</v>
      </c>
      <c r="F8" s="75"/>
      <c r="G8" s="74">
        <f ca="1">R12</f>
        <v>-15.913223246467947</v>
      </c>
      <c r="H8" s="75"/>
      <c r="L8" s="14" t="s">
        <v>42</v>
      </c>
      <c r="M8" s="21">
        <f t="shared" ref="M8:T8" ca="1" si="0">M7/SUM($M$7:$T$7)</f>
        <v>0.21696699595695904</v>
      </c>
      <c r="N8" s="21">
        <f t="shared" ca="1" si="0"/>
        <v>-8.0841150043059287</v>
      </c>
      <c r="O8" s="21">
        <f t="shared" ca="1" si="0"/>
        <v>20.526836890030427</v>
      </c>
      <c r="P8" s="21">
        <f t="shared" ca="1" si="0"/>
        <v>-5.2280384174100165</v>
      </c>
      <c r="Q8" s="21">
        <f t="shared" ca="1" si="0"/>
        <v>-2.5914568927910571</v>
      </c>
      <c r="R8" s="21">
        <f t="shared" ca="1" si="0"/>
        <v>-18.193034911465009</v>
      </c>
      <c r="S8" s="21">
        <f t="shared" ca="1" si="0"/>
        <v>-13.79517182157417</v>
      </c>
      <c r="T8" s="21">
        <f t="shared" ca="1" si="0"/>
        <v>28.148013161558801</v>
      </c>
      <c r="U8" s="21"/>
      <c r="V8" s="21"/>
      <c r="W8" s="3"/>
    </row>
    <row r="9" spans="1:30" ht="14.25" x14ac:dyDescent="0.2">
      <c r="A9" s="3"/>
      <c r="B9" s="5" t="s">
        <v>23</v>
      </c>
      <c r="C9" s="74">
        <f ca="1">Q8</f>
        <v>-2.5914568927910571</v>
      </c>
      <c r="D9" s="75"/>
      <c r="E9" s="74">
        <f ca="1">Q10</f>
        <v>-8.5318596866208622</v>
      </c>
      <c r="F9" s="75"/>
      <c r="G9" s="74">
        <f ca="1">Q12</f>
        <v>-8.5316487974153148</v>
      </c>
      <c r="H9" s="75"/>
      <c r="L9" s="23" t="s">
        <v>62</v>
      </c>
      <c r="M9" s="3">
        <f t="array" aca="1" ref="M9:T9" ca="1">LINEST($D$18:INDIRECT(ADDRESS(1017-COUNTBLANK(Input!C6:C1005),4,1)),$F$18:INDIRECT(ADDRESS(1017-COUNTBLANK(Input!C6:C1005),13,1)),FALSE,FALSE)</f>
        <v>3.1338385760617662E-2</v>
      </c>
      <c r="N9" s="3">
        <f ca="1"/>
        <v>0.14642021102418118</v>
      </c>
      <c r="O9" s="3">
        <f ca="1"/>
        <v>-0.48123254096041806</v>
      </c>
      <c r="P9" s="3">
        <f ca="1"/>
        <v>-0.17537192259461715</v>
      </c>
      <c r="Q9" s="3">
        <f ca="1"/>
        <v>0.35354365195493093</v>
      </c>
      <c r="R9" s="3">
        <f ca="1"/>
        <v>0.65940925138428974</v>
      </c>
      <c r="S9" s="3">
        <f ca="1"/>
        <v>0.59038847987730647</v>
      </c>
      <c r="T9" s="3">
        <f ca="1"/>
        <v>-1.1659335692203343</v>
      </c>
      <c r="U9" s="21"/>
      <c r="V9" s="21"/>
      <c r="W9" s="3"/>
    </row>
    <row r="10" spans="1:30" ht="14.25" x14ac:dyDescent="0.2">
      <c r="A10" s="3"/>
      <c r="B10" s="5" t="s">
        <v>22</v>
      </c>
      <c r="C10" s="74">
        <f ca="1">P8</f>
        <v>-5.2280384174100165</v>
      </c>
      <c r="D10" s="75"/>
      <c r="E10" s="74">
        <f ca="1">P10</f>
        <v>4.2321468035889023</v>
      </c>
      <c r="F10" s="75"/>
      <c r="G10" s="74">
        <f ca="1">P12</f>
        <v>4.2315407658005126</v>
      </c>
      <c r="H10" s="75"/>
      <c r="L10" s="23" t="s">
        <v>63</v>
      </c>
      <c r="M10" s="3">
        <f ca="1">M9/SUM($M$9:$T$9)</f>
        <v>-0.75627071405844815</v>
      </c>
      <c r="N10" s="3">
        <f t="shared" ref="N10:T10" ca="1" si="1">N9/SUM($M$9:$T$9)</f>
        <v>-3.5334722850658942</v>
      </c>
      <c r="O10" s="3">
        <f t="shared" ca="1" si="1"/>
        <v>11.613300064665605</v>
      </c>
      <c r="P10" s="3">
        <f t="shared" ca="1" si="1"/>
        <v>4.2321468035889023</v>
      </c>
      <c r="Q10" s="3">
        <f t="shared" ca="1" si="1"/>
        <v>-8.5318596866208622</v>
      </c>
      <c r="R10" s="3">
        <f t="shared" ca="1" si="1"/>
        <v>-15.913133152756066</v>
      </c>
      <c r="S10" s="3">
        <f t="shared" ca="1" si="1"/>
        <v>-14.247495728059867</v>
      </c>
      <c r="T10" s="3">
        <f t="shared" ca="1" si="1"/>
        <v>28.136784698306627</v>
      </c>
      <c r="U10" s="21"/>
      <c r="V10" s="21"/>
      <c r="W10" s="3"/>
    </row>
    <row r="11" spans="1:30" ht="14.25" x14ac:dyDescent="0.2">
      <c r="A11" s="3"/>
      <c r="B11" s="5" t="s">
        <v>31</v>
      </c>
      <c r="C11" s="74">
        <f ca="1">O8</f>
        <v>20.526836890030427</v>
      </c>
      <c r="D11" s="75"/>
      <c r="E11" s="74">
        <f ca="1">O10</f>
        <v>11.613300064665605</v>
      </c>
      <c r="F11" s="75"/>
      <c r="G11" s="74">
        <f ca="1">O12</f>
        <v>11.614214945872783</v>
      </c>
      <c r="H11" s="75"/>
      <c r="L11" s="10" t="s">
        <v>17</v>
      </c>
      <c r="M11" s="21">
        <f t="array" aca="1" ref="M11:T11" ca="1">LINEST($O$18:INDIRECT(ADDRESS(1017-COUNTBLANK(Input!C6:C1005),15,1)),$R$18:INDIRECT(ADDRESS(1017-COUNTBLANK(Input!C6:C1005),25,1)),FALSE,FALSE)</f>
        <v>9.3410724376586009E-3</v>
      </c>
      <c r="N11" s="21">
        <f ca="1"/>
        <v>4.365973453183411E-2</v>
      </c>
      <c r="O11" s="21">
        <f ca="1"/>
        <v>-0.14348093900617914</v>
      </c>
      <c r="P11" s="21">
        <f ca="1"/>
        <v>-5.2276063888049409E-2</v>
      </c>
      <c r="Q11" s="21">
        <f ca="1"/>
        <v>0.10539920144659401</v>
      </c>
      <c r="R11" s="21">
        <f ca="1"/>
        <v>0.19659049058925426</v>
      </c>
      <c r="S11" s="21">
        <f ca="1"/>
        <v>0.17601182050290928</v>
      </c>
      <c r="T11" s="21">
        <f ca="1"/>
        <v>-0.34759922427587076</v>
      </c>
      <c r="U11" s="21"/>
      <c r="V11" s="3"/>
      <c r="W11" s="3"/>
    </row>
    <row r="12" spans="1:30" ht="14.25" x14ac:dyDescent="0.2">
      <c r="A12" s="3"/>
      <c r="B12" s="5" t="s">
        <v>33</v>
      </c>
      <c r="C12" s="74">
        <f ca="1">N8</f>
        <v>-8.0841150043059287</v>
      </c>
      <c r="D12" s="75"/>
      <c r="E12" s="74">
        <f ca="1">N10</f>
        <v>-3.5334722850658942</v>
      </c>
      <c r="F12" s="75"/>
      <c r="G12" s="74">
        <f ca="1">N12</f>
        <v>-3.5340829579504507</v>
      </c>
      <c r="H12" s="75"/>
      <c r="L12" s="14" t="s">
        <v>40</v>
      </c>
      <c r="M12" s="21">
        <f t="shared" ref="M12:T12" ca="1" si="2">M11/SUM($M$11:$T$11)</f>
        <v>-0.75612289595667226</v>
      </c>
      <c r="N12" s="21">
        <f t="shared" ca="1" si="2"/>
        <v>-3.5340829579504507</v>
      </c>
      <c r="O12" s="21">
        <f t="shared" ca="1" si="2"/>
        <v>11.614214945872783</v>
      </c>
      <c r="P12" s="21">
        <f t="shared" ca="1" si="2"/>
        <v>4.2315407658005126</v>
      </c>
      <c r="Q12" s="21">
        <f t="shared" ca="1" si="2"/>
        <v>-8.5316487974153148</v>
      </c>
      <c r="R12" s="21">
        <f t="shared" ca="1" si="2"/>
        <v>-15.913223246467947</v>
      </c>
      <c r="S12" s="21">
        <f t="shared" ca="1" si="2"/>
        <v>-14.247461234186162</v>
      </c>
      <c r="T12" s="21">
        <f t="shared" ca="1" si="2"/>
        <v>28.136783420303253</v>
      </c>
      <c r="U12" s="21"/>
      <c r="V12" s="3"/>
      <c r="W12" s="3"/>
    </row>
    <row r="13" spans="1:30" ht="15" thickBot="1" x14ac:dyDescent="0.25">
      <c r="A13" s="3"/>
      <c r="B13" s="5" t="s">
        <v>37</v>
      </c>
      <c r="C13" s="83">
        <f ca="1">M8</f>
        <v>0.21696699595695904</v>
      </c>
      <c r="D13" s="84"/>
      <c r="E13" s="83">
        <f ca="1">M10</f>
        <v>-0.75627071405844815</v>
      </c>
      <c r="F13" s="84"/>
      <c r="G13" s="83">
        <f ca="1">M12</f>
        <v>-0.75612289595667226</v>
      </c>
      <c r="H13" s="84"/>
      <c r="M13" s="19"/>
      <c r="N13" s="19"/>
      <c r="O13" s="19"/>
      <c r="P13" s="19"/>
      <c r="Q13" s="19"/>
      <c r="R13" s="19"/>
      <c r="S13" s="19"/>
      <c r="T13" s="17"/>
      <c r="U13" s="17"/>
    </row>
    <row r="14" spans="1:30" x14ac:dyDescent="0.2">
      <c r="B14" s="11"/>
      <c r="C14" s="11"/>
      <c r="D14" s="11"/>
      <c r="E14" s="11"/>
      <c r="F14" s="11"/>
      <c r="G14" s="11"/>
      <c r="H14" s="11"/>
      <c r="I14" s="11"/>
      <c r="J14" s="11"/>
      <c r="K14" s="11"/>
      <c r="O14" s="6"/>
      <c r="P14" s="6"/>
      <c r="Q14" s="6"/>
      <c r="R14" s="6"/>
      <c r="S14" s="6"/>
    </row>
    <row r="15" spans="1:30" ht="15.75" customHeight="1" x14ac:dyDescent="0.2">
      <c r="A15" s="85" t="s">
        <v>1</v>
      </c>
      <c r="B15" s="85" t="s">
        <v>0</v>
      </c>
      <c r="C15" s="70" t="s">
        <v>21</v>
      </c>
      <c r="D15" s="88" t="s">
        <v>60</v>
      </c>
      <c r="E15" s="89"/>
      <c r="F15" s="89"/>
      <c r="G15" s="89"/>
      <c r="H15" s="89"/>
      <c r="I15" s="89"/>
      <c r="J15" s="89"/>
      <c r="K15" s="89"/>
      <c r="L15" s="89"/>
      <c r="M15" s="90"/>
      <c r="N15" s="88" t="s">
        <v>17</v>
      </c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90"/>
      <c r="Z15" s="70" t="s">
        <v>20</v>
      </c>
      <c r="AA15" s="69" t="s">
        <v>18</v>
      </c>
      <c r="AB15" s="70" t="s">
        <v>57</v>
      </c>
      <c r="AC15" s="71" t="s">
        <v>61</v>
      </c>
      <c r="AD15" s="70" t="s">
        <v>19</v>
      </c>
    </row>
    <row r="16" spans="1:30" ht="12.75" customHeight="1" x14ac:dyDescent="0.2">
      <c r="A16" s="85"/>
      <c r="B16" s="85"/>
      <c r="C16" s="70"/>
      <c r="D16" s="86" t="s">
        <v>59</v>
      </c>
      <c r="E16" s="70" t="s">
        <v>3</v>
      </c>
      <c r="F16" s="69" t="s">
        <v>4</v>
      </c>
      <c r="G16" s="69" t="s">
        <v>5</v>
      </c>
      <c r="H16" s="69" t="s">
        <v>6</v>
      </c>
      <c r="I16" s="69" t="s">
        <v>7</v>
      </c>
      <c r="J16" s="69" t="s">
        <v>8</v>
      </c>
      <c r="K16" s="69" t="s">
        <v>29</v>
      </c>
      <c r="L16" s="69" t="s">
        <v>34</v>
      </c>
      <c r="M16" s="69" t="s">
        <v>38</v>
      </c>
      <c r="N16" s="70" t="s">
        <v>2</v>
      </c>
      <c r="O16" s="70" t="s">
        <v>9</v>
      </c>
      <c r="P16" s="70" t="s">
        <v>10</v>
      </c>
      <c r="Q16" s="69" t="s">
        <v>11</v>
      </c>
      <c r="R16" s="69" t="s">
        <v>12</v>
      </c>
      <c r="S16" s="69" t="s">
        <v>13</v>
      </c>
      <c r="T16" s="69" t="s">
        <v>14</v>
      </c>
      <c r="U16" s="69" t="s">
        <v>15</v>
      </c>
      <c r="V16" s="69" t="s">
        <v>16</v>
      </c>
      <c r="W16" s="69" t="s">
        <v>30</v>
      </c>
      <c r="X16" s="69" t="s">
        <v>35</v>
      </c>
      <c r="Y16" s="69" t="s">
        <v>39</v>
      </c>
      <c r="Z16" s="70"/>
      <c r="AA16" s="69"/>
      <c r="AB16" s="70"/>
      <c r="AC16" s="72"/>
      <c r="AD16" s="70"/>
    </row>
    <row r="17" spans="1:32" x14ac:dyDescent="0.2">
      <c r="A17" s="85"/>
      <c r="B17" s="85"/>
      <c r="C17" s="70"/>
      <c r="D17" s="87"/>
      <c r="E17" s="70"/>
      <c r="F17" s="69"/>
      <c r="G17" s="69"/>
      <c r="H17" s="69"/>
      <c r="I17" s="69"/>
      <c r="J17" s="69"/>
      <c r="K17" s="69"/>
      <c r="L17" s="69"/>
      <c r="M17" s="69"/>
      <c r="N17" s="70"/>
      <c r="O17" s="70"/>
      <c r="P17" s="70"/>
      <c r="Q17" s="69"/>
      <c r="R17" s="69"/>
      <c r="S17" s="69"/>
      <c r="T17" s="69"/>
      <c r="U17" s="69"/>
      <c r="V17" s="69"/>
      <c r="W17" s="69"/>
      <c r="X17" s="69"/>
      <c r="Y17" s="69"/>
      <c r="Z17" s="7">
        <f>IF(MAX(Z18:Z1017)=0,MIN(Z18:Z1017),MAX(Z18:Z1017))</f>
        <v>-1.2353978746115128E-2</v>
      </c>
      <c r="AA17" s="69"/>
      <c r="AB17" s="70"/>
      <c r="AC17" s="73"/>
      <c r="AD17" s="70"/>
    </row>
    <row r="18" spans="1:32" ht="12.75" customHeight="1" x14ac:dyDescent="0.2">
      <c r="A18" s="20">
        <f t="array" ref="A18:B1017">Input!B6:C1005</f>
        <v>-10</v>
      </c>
      <c r="B18" s="20">
        <v>1.41396E-2</v>
      </c>
      <c r="C18" s="8">
        <f>IF(Input!C6="",0,A18-$A$18)</f>
        <v>0</v>
      </c>
      <c r="D18" s="8">
        <f>(B18-Input!$C$6-Input!$F$5*C18)*IF(Input!C6="",0,1)</f>
        <v>0</v>
      </c>
      <c r="E18" s="7">
        <f>C18/MAX($C$18:$C$1017)</f>
        <v>0</v>
      </c>
      <c r="F18" s="7">
        <f>E18^2</f>
        <v>0</v>
      </c>
      <c r="G18" s="7">
        <f>E18^3</f>
        <v>0</v>
      </c>
      <c r="H18" s="7">
        <f>E18^4</f>
        <v>0</v>
      </c>
      <c r="I18" s="7">
        <f>E18^5</f>
        <v>0</v>
      </c>
      <c r="J18" s="7">
        <f>E18^6</f>
        <v>0</v>
      </c>
      <c r="K18" s="7">
        <f>E18^7</f>
        <v>0</v>
      </c>
      <c r="L18" s="7">
        <f>E18^8</f>
        <v>0</v>
      </c>
      <c r="M18" s="7">
        <f>E18^9</f>
        <v>0</v>
      </c>
      <c r="N18" s="7">
        <f>Input!C6*Input!$F$10</f>
        <v>4.2154324920362588E-3</v>
      </c>
      <c r="O18" s="7">
        <f>(-C18*SIN(ATAN(Input!$F$5*Input!$F$10))+(N18-$N$18)*COS(ATAN(Input!$F$5*Input!$F$10)))*IF(Input!C6="",0,1)</f>
        <v>0</v>
      </c>
      <c r="P18" s="7">
        <f>(C18*COS(ATAN(Input!$F$5*Input!$F$10))+(N18-$N$18)*SIN(ATAN(Input!$F$5*Input!$F$10)))*IF(Input!C6="",0,1)</f>
        <v>0</v>
      </c>
      <c r="Q18" s="7">
        <f>P18/MAX($P$18:$P$1017)</f>
        <v>0</v>
      </c>
      <c r="R18" s="7">
        <f>Q18^2</f>
        <v>0</v>
      </c>
      <c r="S18" s="7">
        <f>Q18^3</f>
        <v>0</v>
      </c>
      <c r="T18" s="7">
        <f>Q18^4</f>
        <v>0</v>
      </c>
      <c r="U18" s="7">
        <f>Q18^5</f>
        <v>0</v>
      </c>
      <c r="V18" s="7">
        <f>Q18^6</f>
        <v>0</v>
      </c>
      <c r="W18" s="7">
        <f>Q18^7</f>
        <v>0</v>
      </c>
      <c r="X18" s="7">
        <f>Q18^8</f>
        <v>0</v>
      </c>
      <c r="Y18" s="7">
        <f>Q18^9</f>
        <v>0</v>
      </c>
      <c r="Z18" s="7">
        <f>IF(Q18=1,O18,0)</f>
        <v>0</v>
      </c>
      <c r="AA18" s="7">
        <f>O18/$Z$17</f>
        <v>0</v>
      </c>
      <c r="AB18" s="7">
        <f ca="1">$M$8*E18^9+$N$8*E18^8+$O$8*E18^7+$P$8*E18^6+$Q$8*E18^5+$R$8*E18^4+$S$8*E18^3+$T$8*E18^2</f>
        <v>0</v>
      </c>
      <c r="AC18" s="7">
        <f ca="1">$M$10*E18^9+$N$10*E18^8+$O$10*E18^7+$P$10*E18^6+$Q$10*E18^5+$R$10*E18^4+$S$10*E18^3+$T$10*E18^2</f>
        <v>0</v>
      </c>
      <c r="AD18" s="7">
        <f ca="1">$M$12*Q18^9+$N$12*Q18^8+$O$12*Q18^7+$P$12*Q18^6+$Q$12*Q18^5+$R$12*Q18^4+$S$12*Q18^3+$T$12*Q18^2</f>
        <v>0</v>
      </c>
      <c r="AE18" s="3"/>
      <c r="AF18" s="3"/>
    </row>
    <row r="19" spans="1:32" x14ac:dyDescent="0.2">
      <c r="A19" s="20">
        <v>-9.5575757575757585</v>
      </c>
      <c r="B19" s="20">
        <v>1.4288E-2</v>
      </c>
      <c r="C19" s="8">
        <f>IF(Input!C7="",0,A19-$A$18)</f>
        <v>0.4424242424242415</v>
      </c>
      <c r="D19" s="8">
        <f>(B19-Input!$C$6-Input!$F$5*C19)*IF(Input!C7="",0,1)</f>
        <v>-2.9869096969696699E-5</v>
      </c>
      <c r="E19" s="7">
        <f t="shared" ref="E19:E82" si="3">C19/MAX($C$18:$C$1017)</f>
        <v>5.0505050505050405E-3</v>
      </c>
      <c r="F19" s="7">
        <f t="shared" ref="F19:F82" si="4">E19^2</f>
        <v>2.5507601265176921E-5</v>
      </c>
      <c r="G19" s="7">
        <f t="shared" ref="G19:G82" si="5">E19^3</f>
        <v>1.288262690160448E-7</v>
      </c>
      <c r="H19" s="7">
        <f t="shared" ref="H19:H82" si="6">E19^4</f>
        <v>6.5063772230325527E-10</v>
      </c>
      <c r="I19" s="7">
        <f t="shared" ref="I19:I82" si="7">E19^5</f>
        <v>3.2860491025416869E-12</v>
      </c>
      <c r="J19" s="7">
        <f t="shared" ref="J19:J82" si="8">E19^6</f>
        <v>1.6596207588594344E-14</v>
      </c>
      <c r="K19" s="7">
        <f t="shared" ref="K19:K82" si="9">E19^7</f>
        <v>8.3819230245425822E-17</v>
      </c>
      <c r="L19" s="7">
        <f t="shared" ref="L19:L82" si="10">E19^8</f>
        <v>4.2332944568396791E-19</v>
      </c>
      <c r="M19" s="7">
        <f t="shared" ref="M19:M82" si="11">E19^9</f>
        <v>2.138027503454379E-21</v>
      </c>
      <c r="N19" s="7">
        <f>Input!C7*Input!$F$10</f>
        <v>4.2596749162786829E-3</v>
      </c>
      <c r="O19" s="7">
        <f>(-C19*SIN(ATAN(Input!$F$5*Input!$F$10))+(N19-$N$18)*COS(ATAN(Input!$F$5*Input!$F$10)))*IF(Input!C7="",0,1)</f>
        <v>-8.9048601774700592E-6</v>
      </c>
      <c r="P19" s="7">
        <f>(C19*COS(ATAN(Input!$F$5*Input!$F$10))+(N19-$N$18)*SIN(ATAN(Input!$F$5*Input!$F$10)))*IF(Input!C7="",0,1)</f>
        <v>0.44242424454674678</v>
      </c>
      <c r="Q19" s="7">
        <f t="shared" ref="Q19:Q82" si="12">P19/MAX($P$18:$P$1017)</f>
        <v>5.0505051238554106E-3</v>
      </c>
      <c r="R19" s="7">
        <f t="shared" ref="R19:R82" si="13">Q19^2</f>
        <v>2.5507602006089755E-5</v>
      </c>
      <c r="S19" s="7">
        <f t="shared" ref="S19:S82" si="14">Q19^3</f>
        <v>1.2882627462902086E-7</v>
      </c>
      <c r="T19" s="7">
        <f t="shared" ref="T19:T82" si="15">Q19^4</f>
        <v>6.5063776010107412E-10</v>
      </c>
      <c r="U19" s="7">
        <f t="shared" ref="U19:U82" si="16">Q19^5</f>
        <v>3.2860493411642822E-12</v>
      </c>
      <c r="V19" s="7">
        <f t="shared" ref="V19:V82" si="17">Q19^6</f>
        <v>1.6596209034791903E-14</v>
      </c>
      <c r="W19" s="7">
        <f t="shared" ref="W19:W82" si="18">Q19^7</f>
        <v>8.3819238766791965E-17</v>
      </c>
      <c r="X19" s="7">
        <f t="shared" ref="X19:X82" si="19">Q19^8</f>
        <v>4.2332949486934289E-19</v>
      </c>
      <c r="Y19" s="7">
        <f t="shared" ref="Y19:Y82" si="20">Q19^9</f>
        <v>2.1380277829167389E-21</v>
      </c>
      <c r="Z19" s="7">
        <f t="shared" ref="Z19:Z82" si="21">IF(Q19=1,O19,0)</f>
        <v>0</v>
      </c>
      <c r="AA19" s="7">
        <f t="shared" ref="AA19:AA82" si="22">O19/$Z$17</f>
        <v>7.2080908996790291E-4</v>
      </c>
      <c r="AB19" s="7">
        <f t="shared" ref="AB19:AB82" ca="1" si="23">$M$8*E19^9+$N$8*E19^8+$O$8*E19^7+$P$8*E19^6+$Q$8*E19^5+$R$8*E19^4+$S$8*E19^3+$T$8*E19^2</f>
        <v>7.1619926994028556E-4</v>
      </c>
      <c r="AC19" s="7">
        <f t="shared" ref="AC19:AC82" ca="1" si="24">$M$10*E19^9+$N$10*E19^8+$O$10*E19^7+$P$10*E19^6+$Q$10*E19^5+$R$10*E19^4+$S$10*E19^3+$T$10*E19^2</f>
        <v>7.1585605160145917E-4</v>
      </c>
      <c r="AD19" s="7">
        <f t="shared" ref="AD19:AD82" ca="1" si="25">$M$12*Q19^9+$N$12*Q19^8+$O$12*Q19^7+$P$12*Q19^6+$Q$12*Q19^5+$R$12*Q19^4+$S$12*Q19^3+$T$12*Q19^2</f>
        <v>7.1585604415477018E-4</v>
      </c>
      <c r="AE19" s="3"/>
      <c r="AF19" s="3"/>
    </row>
    <row r="20" spans="1:32" x14ac:dyDescent="0.2">
      <c r="A20" s="20">
        <v>-8.672727272727272</v>
      </c>
      <c r="B20" s="20">
        <v>1.4408199999999999E-2</v>
      </c>
      <c r="C20" s="8">
        <f>IF(Input!C8="",0,A20-$A$18)</f>
        <v>1.327272727272728</v>
      </c>
      <c r="D20" s="8">
        <f>(B20-Input!$C$6-Input!$F$5*C20)*IF(Input!C8="",0,1)</f>
        <v>-2.6620729090909225E-4</v>
      </c>
      <c r="E20" s="7">
        <f t="shared" si="3"/>
        <v>1.5151515151515161E-2</v>
      </c>
      <c r="F20" s="7">
        <f t="shared" si="4"/>
        <v>2.2956841138659347E-4</v>
      </c>
      <c r="G20" s="7">
        <f t="shared" si="5"/>
        <v>3.4783092634332366E-6</v>
      </c>
      <c r="H20" s="7">
        <f t="shared" si="6"/>
        <v>5.270165550656422E-8</v>
      </c>
      <c r="I20" s="7">
        <f t="shared" si="7"/>
        <v>7.9850993191764016E-10</v>
      </c>
      <c r="J20" s="7">
        <f t="shared" si="8"/>
        <v>1.2098635332085465E-11</v>
      </c>
      <c r="K20" s="7">
        <f t="shared" si="9"/>
        <v>1.8331265654674958E-13</v>
      </c>
      <c r="L20" s="7">
        <f t="shared" si="10"/>
        <v>2.7774644931325706E-15</v>
      </c>
      <c r="M20" s="7">
        <f t="shared" si="11"/>
        <v>4.208279535049352E-17</v>
      </c>
      <c r="N20" s="7">
        <f>Input!C8*Input!$F$10</f>
        <v>4.2955100873968734E-3</v>
      </c>
      <c r="O20" s="7">
        <f>(-C20*SIN(ATAN(Input!$F$5*Input!$F$10))+(N20-$N$18)*COS(ATAN(Input!$F$5*Input!$F$10)))*IF(Input!C8="",0,1)</f>
        <v>-7.9364257519185088E-5</v>
      </c>
      <c r="P20" s="7">
        <f>(C20*COS(ATAN(Input!$F$5*Input!$F$10))+(N20-$N$18)*SIN(ATAN(Input!$F$5*Input!$F$10)))*IF(Input!C8="",0,1)</f>
        <v>1.3272727273155738</v>
      </c>
      <c r="Q20" s="7">
        <f t="shared" si="12"/>
        <v>1.5151515299366841E-2</v>
      </c>
      <c r="R20" s="7">
        <f t="shared" si="13"/>
        <v>2.2956841586694747E-4</v>
      </c>
      <c r="S20" s="7">
        <f t="shared" si="14"/>
        <v>3.4783093652594642E-6</v>
      </c>
      <c r="T20" s="7">
        <f t="shared" si="15"/>
        <v>5.270165756365974E-8</v>
      </c>
      <c r="U20" s="7">
        <f t="shared" si="16"/>
        <v>7.985099708777828E-10</v>
      </c>
      <c r="V20" s="7">
        <f t="shared" si="17"/>
        <v>1.2098636040451697E-11</v>
      </c>
      <c r="W20" s="7">
        <f t="shared" si="18"/>
        <v>1.8331266906837495E-13</v>
      </c>
      <c r="X20" s="7">
        <f t="shared" si="19"/>
        <v>2.7774647099572539E-15</v>
      </c>
      <c r="Y20" s="7">
        <f t="shared" si="20"/>
        <v>4.2082799046368817E-17</v>
      </c>
      <c r="Z20" s="7">
        <f t="shared" si="21"/>
        <v>0</v>
      </c>
      <c r="AA20" s="7">
        <f t="shared" si="22"/>
        <v>6.4241860173300221E-3</v>
      </c>
      <c r="AB20" s="7">
        <f t="shared" ca="1" si="23"/>
        <v>6.412949859376009E-3</v>
      </c>
      <c r="AC20" s="7">
        <f t="shared" ca="1" si="24"/>
        <v>6.4089143604313037E-3</v>
      </c>
      <c r="AD20" s="7">
        <f t="shared" ca="1" si="25"/>
        <v>6.4089143070145231E-3</v>
      </c>
      <c r="AE20" s="3"/>
      <c r="AF20" s="3"/>
    </row>
    <row r="21" spans="1:32" x14ac:dyDescent="0.2">
      <c r="A21" s="20">
        <v>-7.7878787878787881</v>
      </c>
      <c r="B21" s="20">
        <v>1.42962E-2</v>
      </c>
      <c r="C21" s="8">
        <f>IF(Input!C9="",0,A21-$A$18)</f>
        <v>2.2121212121212119</v>
      </c>
      <c r="D21" s="8">
        <f>(B21-Input!$C$6-Input!$F$5*C21)*IF(Input!C9="",0,1)</f>
        <v>-7.3474548484848501E-4</v>
      </c>
      <c r="E21" s="7">
        <f t="shared" si="3"/>
        <v>2.5252525252525252E-2</v>
      </c>
      <c r="F21" s="7">
        <f t="shared" si="4"/>
        <v>6.3769003162942553E-4</v>
      </c>
      <c r="G21" s="7">
        <f t="shared" si="5"/>
        <v>1.6103283627005696E-5</v>
      </c>
      <c r="H21" s="7">
        <f t="shared" si="6"/>
        <v>4.0664857643953776E-7</v>
      </c>
      <c r="I21" s="7">
        <f t="shared" si="7"/>
        <v>1.0268903445442872E-8</v>
      </c>
      <c r="J21" s="7">
        <f t="shared" si="8"/>
        <v>2.593157435717897E-10</v>
      </c>
      <c r="K21" s="7">
        <f t="shared" si="9"/>
        <v>6.5483773629239827E-12</v>
      </c>
      <c r="L21" s="7">
        <f t="shared" si="10"/>
        <v>1.6536306472030257E-13</v>
      </c>
      <c r="M21" s="7">
        <f t="shared" si="11"/>
        <v>4.1758349676844082E-15</v>
      </c>
      <c r="N21" s="7">
        <f>Input!C9*Input!$F$10</f>
        <v>4.2621195785346663E-3</v>
      </c>
      <c r="O21" s="7">
        <f>(-C21*SIN(ATAN(Input!$F$5*Input!$F$10))+(N21-$N$18)*COS(ATAN(Input!$F$5*Input!$F$10)))*IF(Input!C9="",0,1)</f>
        <v>-2.1904933434181337E-4</v>
      </c>
      <c r="P21" s="7">
        <f>(C21*COS(ATAN(Input!$F$5*Input!$F$10))+(N21-$N$18)*SIN(ATAN(Input!$F$5*Input!$F$10)))*IF(Input!C9="",0,1)</f>
        <v>2.2121212017684955</v>
      </c>
      <c r="Q21" s="7">
        <f t="shared" si="12"/>
        <v>2.5252525379947845E-2</v>
      </c>
      <c r="R21" s="7">
        <f t="shared" si="13"/>
        <v>6.3769003806491006E-4</v>
      </c>
      <c r="S21" s="7">
        <f t="shared" si="14"/>
        <v>1.610328387077405E-5</v>
      </c>
      <c r="T21" s="7">
        <f t="shared" si="15"/>
        <v>4.0664858464722645E-7</v>
      </c>
      <c r="U21" s="7">
        <f t="shared" si="16"/>
        <v>1.0268903704523957E-8</v>
      </c>
      <c r="V21" s="7">
        <f t="shared" si="17"/>
        <v>2.5931575142273166E-10</v>
      </c>
      <c r="W21" s="7">
        <f t="shared" si="18"/>
        <v>6.5483775942227774E-12</v>
      </c>
      <c r="X21" s="7">
        <f t="shared" si="19"/>
        <v>1.6536307139559249E-13</v>
      </c>
      <c r="Y21" s="7">
        <f t="shared" si="20"/>
        <v>4.1758351573233268E-15</v>
      </c>
      <c r="Z21" s="7">
        <f t="shared" si="21"/>
        <v>0</v>
      </c>
      <c r="AA21" s="7">
        <f t="shared" si="22"/>
        <v>1.773107586174991E-2</v>
      </c>
      <c r="AB21" s="7">
        <f t="shared" ca="1" si="23"/>
        <v>1.7720133832974251E-2</v>
      </c>
      <c r="AC21" s="7">
        <f t="shared" ca="1" si="24"/>
        <v>1.7706558166666501E-2</v>
      </c>
      <c r="AD21" s="7">
        <f t="shared" ca="1" si="25"/>
        <v>1.7706558050006944E-2</v>
      </c>
      <c r="AE21" s="3"/>
      <c r="AF21" s="3"/>
    </row>
    <row r="22" spans="1:32" x14ac:dyDescent="0.2">
      <c r="A22" s="20">
        <v>-6.9030303030303033</v>
      </c>
      <c r="B22" s="20">
        <v>1.3956100000000001E-2</v>
      </c>
      <c r="C22" s="8">
        <f>IF(Input!C10="",0,A22-$A$18)</f>
        <v>3.0969696969696967</v>
      </c>
      <c r="D22" s="8">
        <f>(B22-Input!$C$6-Input!$F$5*C22)*IF(Input!C10="",0,1)</f>
        <v>-1.4313836787878784E-3</v>
      </c>
      <c r="E22" s="7">
        <f t="shared" si="3"/>
        <v>3.5353535353535352E-2</v>
      </c>
      <c r="F22" s="7">
        <f t="shared" si="4"/>
        <v>1.249872461993674E-3</v>
      </c>
      <c r="G22" s="7">
        <f t="shared" si="5"/>
        <v>4.4187410272503622E-5</v>
      </c>
      <c r="H22" s="7">
        <f t="shared" si="6"/>
        <v>1.562181171250128E-6</v>
      </c>
      <c r="I22" s="7">
        <f t="shared" si="7"/>
        <v>5.5228627266418664E-8</v>
      </c>
      <c r="J22" s="7">
        <f t="shared" si="8"/>
        <v>1.9525272265905587E-9</v>
      </c>
      <c r="K22" s="7">
        <f t="shared" si="9"/>
        <v>6.9028740334009653E-11</v>
      </c>
      <c r="L22" s="7">
        <f t="shared" si="10"/>
        <v>2.4404100118084218E-12</v>
      </c>
      <c r="M22" s="7">
        <f t="shared" si="11"/>
        <v>8.6277121629590665E-14</v>
      </c>
      <c r="N22" s="7">
        <f>Input!C10*Input!$F$10</f>
        <v>4.1607257208200544E-3</v>
      </c>
      <c r="O22" s="7">
        <f>(-C22*SIN(ATAN(Input!$F$5*Input!$F$10))+(N22-$N$18)*COS(ATAN(Input!$F$5*Input!$F$10)))*IF(Input!C10="",0,1)</f>
        <v>-4.2673775952618219E-4</v>
      </c>
      <c r="P22" s="7">
        <f>(C22*COS(ATAN(Input!$F$5*Input!$F$10))+(N22-$N$18)*SIN(ATAN(Input!$F$5*Input!$F$10)))*IF(Input!C10="",0,1)</f>
        <v>3.0969696680523509</v>
      </c>
      <c r="Q22" s="7">
        <f t="shared" si="12"/>
        <v>3.5353535367274667E-2</v>
      </c>
      <c r="R22" s="7">
        <f t="shared" si="13"/>
        <v>1.2498724629651408E-3</v>
      </c>
      <c r="S22" s="7">
        <f t="shared" si="14"/>
        <v>4.4187410324020803E-5</v>
      </c>
      <c r="T22" s="7">
        <f t="shared" si="15"/>
        <v>1.5621811736785473E-6</v>
      </c>
      <c r="U22" s="7">
        <f t="shared" si="16"/>
        <v>5.5228627373735171E-8</v>
      </c>
      <c r="V22" s="7">
        <f t="shared" si="17"/>
        <v>1.9525272311433803E-9</v>
      </c>
      <c r="W22" s="7">
        <f t="shared" si="18"/>
        <v>6.9028740521794373E-11</v>
      </c>
      <c r="X22" s="7">
        <f t="shared" si="19"/>
        <v>2.4404100193956838E-12</v>
      </c>
      <c r="Y22" s="7">
        <f t="shared" si="20"/>
        <v>8.627712193135677E-14</v>
      </c>
      <c r="Z22" s="7">
        <f t="shared" si="21"/>
        <v>0</v>
      </c>
      <c r="AA22" s="7">
        <f t="shared" si="22"/>
        <v>3.4542536319351815E-2</v>
      </c>
      <c r="AB22" s="7">
        <f t="shared" ca="1" si="23"/>
        <v>3.4543280843559371E-2</v>
      </c>
      <c r="AC22" s="7">
        <f t="shared" ca="1" si="24"/>
        <v>3.4512511080826522E-2</v>
      </c>
      <c r="AD22" s="7">
        <f t="shared" ca="1" si="25"/>
        <v>3.451251090402347E-2</v>
      </c>
      <c r="AE22" s="3"/>
      <c r="AF22" s="3"/>
    </row>
    <row r="23" spans="1:32" x14ac:dyDescent="0.2">
      <c r="A23" s="20">
        <v>-6.0181818181818185</v>
      </c>
      <c r="B23" s="20">
        <v>1.3392100000000001E-2</v>
      </c>
      <c r="C23" s="8">
        <f>IF(Input!C11="",0,A23-$A$18)</f>
        <v>3.9818181818181815</v>
      </c>
      <c r="D23" s="8">
        <f>(B23-Input!$C$6-Input!$F$5*C23)*IF(Input!C11="",0,1)</f>
        <v>-2.3519218727272723E-3</v>
      </c>
      <c r="E23" s="7">
        <f t="shared" si="3"/>
        <v>4.5454545454545456E-2</v>
      </c>
      <c r="F23" s="7">
        <f t="shared" si="4"/>
        <v>2.0661157024793389E-3</v>
      </c>
      <c r="G23" s="7">
        <f t="shared" si="5"/>
        <v>9.3914350112697225E-5</v>
      </c>
      <c r="H23" s="7">
        <f t="shared" si="6"/>
        <v>4.2688340960316923E-6</v>
      </c>
      <c r="I23" s="7">
        <f t="shared" si="7"/>
        <v>1.9403791345598601E-7</v>
      </c>
      <c r="J23" s="7">
        <f t="shared" si="8"/>
        <v>8.8199051570902739E-9</v>
      </c>
      <c r="K23" s="7">
        <f t="shared" si="9"/>
        <v>4.0090477986773974E-10</v>
      </c>
      <c r="L23" s="7">
        <f t="shared" si="10"/>
        <v>1.8222944539442715E-11</v>
      </c>
      <c r="M23" s="7">
        <f t="shared" si="11"/>
        <v>8.2831566088375973E-13</v>
      </c>
      <c r="N23" s="7">
        <f>Input!C11*Input!$F$10</f>
        <v>3.9925806583353696E-3</v>
      </c>
      <c r="O23" s="7">
        <f>(-C23*SIN(ATAN(Input!$F$5*Input!$F$10))+(N23-$N$18)*COS(ATAN(Input!$F$5*Input!$F$10)))*IF(Input!C11="",0,1)</f>
        <v>-7.0117738899899381E-4</v>
      </c>
      <c r="P23" s="7">
        <f>(C23*COS(ATAN(Input!$F$5*Input!$F$10))+(N23-$N$18)*SIN(ATAN(Input!$F$5*Input!$F$10)))*IF(Input!C11="",0,1)</f>
        <v>3.9818181263175565</v>
      </c>
      <c r="Q23" s="7">
        <f t="shared" si="12"/>
        <v>4.5454545263064389E-2</v>
      </c>
      <c r="R23" s="7">
        <f t="shared" si="13"/>
        <v>2.0661156850719691E-3</v>
      </c>
      <c r="S23" s="7">
        <f t="shared" si="14"/>
        <v>9.3914348925831109E-5</v>
      </c>
      <c r="T23" s="7">
        <f t="shared" si="15"/>
        <v>4.2688340241004118E-6</v>
      </c>
      <c r="U23" s="7">
        <f t="shared" si="16"/>
        <v>1.9403790936898147E-7</v>
      </c>
      <c r="V23" s="7">
        <f t="shared" si="17"/>
        <v>8.8199049341627529E-9</v>
      </c>
      <c r="W23" s="7">
        <f t="shared" si="18"/>
        <v>4.009047680458258E-10</v>
      </c>
      <c r="X23" s="7">
        <f t="shared" si="19"/>
        <v>1.8222943925317316E-11</v>
      </c>
      <c r="Y23" s="7">
        <f t="shared" si="20"/>
        <v>8.2831562947962018E-13</v>
      </c>
      <c r="Z23" s="7">
        <f t="shared" si="21"/>
        <v>0</v>
      </c>
      <c r="AA23" s="7">
        <f t="shared" si="22"/>
        <v>5.6757211859336278E-2</v>
      </c>
      <c r="AB23" s="7">
        <f t="shared" ca="1" si="23"/>
        <v>5.6783283473114322E-2</v>
      </c>
      <c r="AC23" s="7">
        <f t="shared" ca="1" si="24"/>
        <v>5.6726264268733097E-2</v>
      </c>
      <c r="AD23" s="7">
        <f t="shared" ca="1" si="25"/>
        <v>5.6726264047336841E-2</v>
      </c>
      <c r="AE23" s="3"/>
      <c r="AF23" s="3"/>
    </row>
    <row r="24" spans="1:32" x14ac:dyDescent="0.2">
      <c r="A24" s="20">
        <v>-5.1333333333333337</v>
      </c>
      <c r="B24" s="20">
        <v>1.2608599999999999E-2</v>
      </c>
      <c r="C24" s="8">
        <f>IF(Input!C12="",0,A24-$A$18)</f>
        <v>4.8666666666666663</v>
      </c>
      <c r="D24" s="8">
        <f>(B24-Input!$C$6-Input!$F$5*C24)*IF(Input!C12="",0,1)</f>
        <v>-3.4919600666666675E-3</v>
      </c>
      <c r="E24" s="7">
        <f t="shared" si="3"/>
        <v>5.5555555555555552E-2</v>
      </c>
      <c r="F24" s="7">
        <f t="shared" si="4"/>
        <v>3.0864197530864196E-3</v>
      </c>
      <c r="G24" s="7">
        <f t="shared" si="5"/>
        <v>1.7146776406035664E-4</v>
      </c>
      <c r="H24" s="7">
        <f t="shared" si="6"/>
        <v>9.5259868922420348E-6</v>
      </c>
      <c r="I24" s="7">
        <f t="shared" si="7"/>
        <v>5.2922149401344632E-7</v>
      </c>
      <c r="J24" s="7">
        <f t="shared" si="8"/>
        <v>2.9401194111858131E-8</v>
      </c>
      <c r="K24" s="7">
        <f t="shared" si="9"/>
        <v>1.6333996728810071E-9</v>
      </c>
      <c r="L24" s="7">
        <f t="shared" si="10"/>
        <v>9.0744426271167057E-11</v>
      </c>
      <c r="M24" s="7">
        <f t="shared" si="11"/>
        <v>5.0413570150648364E-12</v>
      </c>
      <c r="N24" s="7">
        <f>Input!C12*Input!$F$10</f>
        <v>3.7589961610716266E-3</v>
      </c>
      <c r="O24" s="7">
        <f>(-C24*SIN(ATAN(Input!$F$5*Input!$F$10))+(N24-$N$18)*COS(ATAN(Input!$F$5*Input!$F$10)))*IF(Input!C12="",0,1)</f>
        <v>-1.0410564527786987E-3</v>
      </c>
      <c r="P24" s="7">
        <f>(C24*COS(ATAN(Input!$F$5*Input!$F$10))+(N24-$N$18)*SIN(ATAN(Input!$F$5*Input!$F$10)))*IF(Input!C12="",0,1)</f>
        <v>4.8666665767216912</v>
      </c>
      <c r="Q24" s="7">
        <f t="shared" si="12"/>
        <v>5.5555555069115858E-2</v>
      </c>
      <c r="R24" s="7">
        <f t="shared" si="13"/>
        <v>3.0864196990375648E-3</v>
      </c>
      <c r="S24" s="7">
        <f t="shared" si="14"/>
        <v>1.7146775955628543E-4</v>
      </c>
      <c r="T24" s="7">
        <f t="shared" si="15"/>
        <v>9.5259865586071326E-6</v>
      </c>
      <c r="U24" s="7">
        <f t="shared" si="16"/>
        <v>5.2922147084435601E-7</v>
      </c>
      <c r="V24" s="7">
        <f t="shared" si="17"/>
        <v>2.9401192567252113E-8</v>
      </c>
      <c r="W24" s="7">
        <f t="shared" si="18"/>
        <v>1.6333995727676546E-9</v>
      </c>
      <c r="X24" s="7">
        <f t="shared" si="19"/>
        <v>9.0744419914763762E-11</v>
      </c>
      <c r="Y24" s="7">
        <f t="shared" si="20"/>
        <v>5.0413566177896321E-12</v>
      </c>
      <c r="Z24" s="7">
        <f t="shared" si="21"/>
        <v>0</v>
      </c>
      <c r="AA24" s="7">
        <f t="shared" si="22"/>
        <v>8.4268920497056282E-2</v>
      </c>
      <c r="AB24" s="7">
        <f t="shared" ca="1" si="23"/>
        <v>8.4336357583574398E-2</v>
      </c>
      <c r="AC24" s="7">
        <f t="shared" ca="1" si="24"/>
        <v>8.4242981378760323E-2</v>
      </c>
      <c r="AD24" s="7">
        <f t="shared" ca="1" si="25"/>
        <v>8.4242981134799763E-2</v>
      </c>
      <c r="AE24" s="3"/>
      <c r="AF24" s="3"/>
    </row>
    <row r="25" spans="1:32" x14ac:dyDescent="0.2">
      <c r="A25" s="20">
        <v>-4.248484848484849</v>
      </c>
      <c r="B25" s="20">
        <v>1.1609899999999999E-2</v>
      </c>
      <c r="C25" s="8">
        <f>IF(Input!C13="",0,A25-$A$18)</f>
        <v>5.751515151515151</v>
      </c>
      <c r="D25" s="8">
        <f>(B25-Input!$C$6-Input!$F$5*C25)*IF(Input!C13="",0,1)</f>
        <v>-4.8471982606060615E-3</v>
      </c>
      <c r="E25" s="7">
        <f t="shared" si="3"/>
        <v>6.5656565656565649E-2</v>
      </c>
      <c r="F25" s="7">
        <f t="shared" si="4"/>
        <v>4.3107846138149162E-3</v>
      </c>
      <c r="G25" s="7">
        <f t="shared" si="5"/>
        <v>2.8303131302825202E-4</v>
      </c>
      <c r="H25" s="7">
        <f t="shared" si="6"/>
        <v>1.8582863986703415E-5</v>
      </c>
      <c r="I25" s="7">
        <f t="shared" si="7"/>
        <v>1.2200870294300221E-6</v>
      </c>
      <c r="J25" s="7">
        <f t="shared" si="8"/>
        <v>8.0106724154496396E-8</v>
      </c>
      <c r="K25" s="7">
        <f t="shared" si="9"/>
        <v>5.259532393982086E-9</v>
      </c>
      <c r="L25" s="7">
        <f t="shared" si="10"/>
        <v>3.4532283394831876E-10</v>
      </c>
      <c r="M25" s="7">
        <f t="shared" si="11"/>
        <v>2.2672711319839108E-11</v>
      </c>
      <c r="N25" s="7">
        <f>Input!C13*Input!$F$10</f>
        <v>3.4612541860655011E-3</v>
      </c>
      <c r="O25" s="7">
        <f>(-C25*SIN(ATAN(Input!$F$5*Input!$F$10))+(N25-$N$18)*COS(ATAN(Input!$F$5*Input!$F$10)))*IF(Input!C13="",0,1)</f>
        <v>-1.4450929938378708E-3</v>
      </c>
      <c r="P25" s="7">
        <f>(C25*COS(ATAN(Input!$F$5*Input!$F$10))+(N25-$N$18)*SIN(ATAN(Input!$F$5*Input!$F$10)))*IF(Input!C13="",0,1)</f>
        <v>5.7515150194187532</v>
      </c>
      <c r="Q25" s="7">
        <f t="shared" si="12"/>
        <v>6.5656564787187038E-2</v>
      </c>
      <c r="R25" s="7">
        <f t="shared" si="13"/>
        <v>4.3107844996540887E-3</v>
      </c>
      <c r="S25" s="7">
        <f t="shared" si="14"/>
        <v>2.8303130178514033E-4</v>
      </c>
      <c r="T25" s="7">
        <f t="shared" si="15"/>
        <v>1.8582863002457951E-5</v>
      </c>
      <c r="U25" s="7">
        <f t="shared" si="16"/>
        <v>1.2200869486523014E-6</v>
      </c>
      <c r="V25" s="7">
        <f t="shared" si="17"/>
        <v>8.010671779019117E-8</v>
      </c>
      <c r="W25" s="7">
        <f t="shared" si="18"/>
        <v>5.2595319064805954E-9</v>
      </c>
      <c r="X25" s="7">
        <f t="shared" si="19"/>
        <v>3.4532279736812053E-10</v>
      </c>
      <c r="Y25" s="7">
        <f t="shared" si="20"/>
        <v>2.2672708617892667E-11</v>
      </c>
      <c r="Z25" s="7">
        <f t="shared" si="21"/>
        <v>0</v>
      </c>
      <c r="AA25" s="7">
        <f t="shared" si="22"/>
        <v>0.11697389347478838</v>
      </c>
      <c r="AB25" s="7">
        <f t="shared" ca="1" si="23"/>
        <v>0.11709400232981156</v>
      </c>
      <c r="AC25" s="7">
        <f t="shared" ca="1" si="24"/>
        <v>0.11695340880269454</v>
      </c>
      <c r="AD25" s="7">
        <f t="shared" ca="1" si="25"/>
        <v>0.11695340855989078</v>
      </c>
      <c r="AE25" s="3"/>
      <c r="AF25" s="3"/>
    </row>
    <row r="26" spans="1:32" x14ac:dyDescent="0.2">
      <c r="A26" s="20">
        <v>-3.3636363636363642</v>
      </c>
      <c r="B26" s="20">
        <v>1.0400899999999999E-2</v>
      </c>
      <c r="C26" s="8">
        <f>IF(Input!C14="",0,A26-$A$18)</f>
        <v>6.6363636363636358</v>
      </c>
      <c r="D26" s="8">
        <f>(B26-Input!$C$6-Input!$F$5*C26)*IF(Input!C14="",0,1)</f>
        <v>-6.4127364545454556E-3</v>
      </c>
      <c r="E26" s="7">
        <f t="shared" si="3"/>
        <v>7.575757575757576E-2</v>
      </c>
      <c r="F26" s="7">
        <f t="shared" si="4"/>
        <v>5.7392102846648306E-3</v>
      </c>
      <c r="G26" s="7">
        <f t="shared" si="5"/>
        <v>4.3478865792915384E-4</v>
      </c>
      <c r="H26" s="7">
        <f t="shared" si="6"/>
        <v>3.2938534691602567E-5</v>
      </c>
      <c r="I26" s="7">
        <f t="shared" si="7"/>
        <v>2.495343537242619E-6</v>
      </c>
      <c r="J26" s="7">
        <f t="shared" si="8"/>
        <v>1.8904117706383477E-7</v>
      </c>
      <c r="K26" s="7">
        <f t="shared" si="9"/>
        <v>1.4321301292714755E-8</v>
      </c>
      <c r="L26" s="7">
        <f t="shared" si="10"/>
        <v>1.0849470676299059E-9</v>
      </c>
      <c r="M26" s="7">
        <f t="shared" si="11"/>
        <v>8.2192959668932261E-11</v>
      </c>
      <c r="N26" s="7">
        <f>Input!C14*Input!$F$10</f>
        <v>3.1008155680797142E-3</v>
      </c>
      <c r="O26" s="7">
        <f>(-C26*SIN(ATAN(Input!$F$5*Input!$F$10))+(N26-$N$18)*COS(ATAN(Input!$F$5*Input!$F$10)))*IF(Input!C14="",0,1)</f>
        <v>-1.9118261774243293E-3</v>
      </c>
      <c r="P26" s="7">
        <f>(C26*COS(ATAN(Input!$F$5*Input!$F$10))+(N26-$N$18)*SIN(ATAN(Input!$F$5*Input!$F$10)))*IF(Input!C14="",0,1)</f>
        <v>6.63636345458423</v>
      </c>
      <c r="Q26" s="7">
        <f t="shared" si="12"/>
        <v>7.5757574419281229E-2</v>
      </c>
      <c r="R26" s="7">
        <f t="shared" si="13"/>
        <v>5.7392100818929332E-3</v>
      </c>
      <c r="S26" s="7">
        <f t="shared" si="14"/>
        <v>4.3478863488689303E-4</v>
      </c>
      <c r="T26" s="7">
        <f t="shared" si="15"/>
        <v>3.2938532364101487E-5</v>
      </c>
      <c r="U26" s="7">
        <f t="shared" si="16"/>
        <v>2.4953433168353215E-6</v>
      </c>
      <c r="V26" s="7">
        <f t="shared" si="17"/>
        <v>1.8904115702680792E-7</v>
      </c>
      <c r="W26" s="7">
        <f t="shared" si="18"/>
        <v>1.4321299521765431E-8</v>
      </c>
      <c r="X26" s="7">
        <f t="shared" si="19"/>
        <v>1.0849469143009611E-9</v>
      </c>
      <c r="Y26" s="7">
        <f t="shared" si="20"/>
        <v>8.2192946601124595E-11</v>
      </c>
      <c r="Z26" s="7">
        <f t="shared" si="21"/>
        <v>0</v>
      </c>
      <c r="AA26" s="7">
        <f t="shared" si="22"/>
        <v>0.15475388267326656</v>
      </c>
      <c r="AB26" s="7">
        <f t="shared" ca="1" si="23"/>
        <v>0.15494296080418449</v>
      </c>
      <c r="AC26" s="7">
        <f t="shared" ca="1" si="24"/>
        <v>0.15474379183392506</v>
      </c>
      <c r="AD26" s="7">
        <f t="shared" ca="1" si="25"/>
        <v>0.1547437916150704</v>
      </c>
      <c r="AE26" s="3"/>
      <c r="AF26" s="3"/>
    </row>
    <row r="27" spans="1:32" x14ac:dyDescent="0.2">
      <c r="A27" s="20">
        <v>-2.4787878787878794</v>
      </c>
      <c r="B27" s="20">
        <v>8.9862199999999996E-3</v>
      </c>
      <c r="C27" s="8">
        <f>IF(Input!C15="",0,A27-$A$18)</f>
        <v>7.5212121212121206</v>
      </c>
      <c r="D27" s="8">
        <f>(B27-Input!$C$6-Input!$F$5*C27)*IF(Input!C15="",0,1)</f>
        <v>-8.1839546484848494E-3</v>
      </c>
      <c r="E27" s="7">
        <f t="shared" si="3"/>
        <v>8.5858585858585856E-2</v>
      </c>
      <c r="F27" s="7">
        <f t="shared" si="4"/>
        <v>7.3716967656361591E-3</v>
      </c>
      <c r="G27" s="7">
        <f t="shared" si="5"/>
        <v>6.3292345967583187E-4</v>
      </c>
      <c r="H27" s="7">
        <f t="shared" si="6"/>
        <v>5.4341913204490611E-5</v>
      </c>
      <c r="I27" s="7">
        <f t="shared" si="7"/>
        <v>4.6657198205875778E-6</v>
      </c>
      <c r="J27" s="7">
        <f t="shared" si="8"/>
        <v>4.005921058080243E-7</v>
      </c>
      <c r="K27" s="7">
        <f t="shared" si="9"/>
        <v>3.4394271710789968E-8</v>
      </c>
      <c r="L27" s="7">
        <f t="shared" si="10"/>
        <v>2.9530435307243908E-9</v>
      </c>
      <c r="M27" s="7">
        <f t="shared" si="11"/>
        <v>2.5354414152684164E-10</v>
      </c>
      <c r="N27" s="7">
        <f>Input!C15*Input!$F$10</f>
        <v>2.6790576656048311E-3</v>
      </c>
      <c r="O27" s="7">
        <f>(-C27*SIN(ATAN(Input!$F$5*Input!$F$10))+(N27-$N$18)*COS(ATAN(Input!$F$5*Input!$F$10)))*IF(Input!C15="",0,1)</f>
        <v>-2.4398786450574466E-3</v>
      </c>
      <c r="P27" s="7">
        <f>(C27*COS(ATAN(Input!$F$5*Input!$F$10))+(N27-$N$18)*SIN(ATAN(Input!$F$5*Input!$F$10)))*IF(Input!C15="",0,1)</f>
        <v>7.5212118823835779</v>
      </c>
      <c r="Q27" s="7">
        <f t="shared" si="12"/>
        <v>8.5858583967287183E-2</v>
      </c>
      <c r="R27" s="7">
        <f t="shared" si="13"/>
        <v>7.371696440867704E-3</v>
      </c>
      <c r="S27" s="7">
        <f t="shared" si="14"/>
        <v>6.3292341784959181E-4</v>
      </c>
      <c r="T27" s="7">
        <f t="shared" si="15"/>
        <v>5.4341908416301573E-5</v>
      </c>
      <c r="U27" s="7">
        <f t="shared" si="16"/>
        <v>4.6657193067036587E-6</v>
      </c>
      <c r="V27" s="7">
        <f t="shared" si="17"/>
        <v>4.0059205286240903E-7</v>
      </c>
      <c r="W27" s="7">
        <f t="shared" si="18"/>
        <v>3.4394266407315091E-8</v>
      </c>
      <c r="X27" s="7">
        <f t="shared" si="19"/>
        <v>2.9530430103257077E-9</v>
      </c>
      <c r="Y27" s="7">
        <f t="shared" si="20"/>
        <v>2.5354409126106027E-10</v>
      </c>
      <c r="Z27" s="7">
        <f t="shared" si="21"/>
        <v>0</v>
      </c>
      <c r="AA27" s="7">
        <f t="shared" si="22"/>
        <v>0.19749739700861141</v>
      </c>
      <c r="AB27" s="7">
        <f t="shared" ca="1" si="23"/>
        <v>0.19776518224709347</v>
      </c>
      <c r="AC27" s="7">
        <f t="shared" ca="1" si="24"/>
        <v>0.19749579726989527</v>
      </c>
      <c r="AD27" s="7">
        <f t="shared" ca="1" si="25"/>
        <v>0.19749579709411003</v>
      </c>
      <c r="AE27" s="3"/>
      <c r="AF27" s="3"/>
    </row>
    <row r="28" spans="1:32" x14ac:dyDescent="0.2">
      <c r="A28" s="20">
        <v>-1.5939393939393938</v>
      </c>
      <c r="B28" s="20">
        <v>7.3710099999999999E-3</v>
      </c>
      <c r="C28" s="8">
        <f>IF(Input!C16="",0,A28-$A$18)</f>
        <v>8.4060606060606062</v>
      </c>
      <c r="D28" s="8">
        <f>(B28-Input!$C$6-Input!$F$5*C28)*IF(Input!C16="",0,1)</f>
        <v>-1.0155702842424244E-2</v>
      </c>
      <c r="E28" s="7">
        <f t="shared" si="3"/>
        <v>9.5959595959595967E-2</v>
      </c>
      <c r="F28" s="7">
        <f t="shared" si="4"/>
        <v>9.2082440567289071E-3</v>
      </c>
      <c r="G28" s="7">
        <f t="shared" si="5"/>
        <v>8.8361937918105676E-4</v>
      </c>
      <c r="H28" s="7">
        <f t="shared" si="6"/>
        <v>8.4791758608283242E-5</v>
      </c>
      <c r="I28" s="7">
        <f t="shared" si="7"/>
        <v>8.1365828967544539E-6</v>
      </c>
      <c r="J28" s="7">
        <f t="shared" si="8"/>
        <v>7.8078320726431628E-7</v>
      </c>
      <c r="K28" s="7">
        <f t="shared" si="9"/>
        <v>7.4923641101121266E-8</v>
      </c>
      <c r="L28" s="7">
        <f t="shared" si="10"/>
        <v>7.1896423278853755E-9</v>
      </c>
      <c r="M28" s="7">
        <f t="shared" si="11"/>
        <v>6.8991517287788959E-10</v>
      </c>
      <c r="N28" s="7">
        <f>Input!C16*Input!$F$10</f>
        <v>2.1975158457894274E-3</v>
      </c>
      <c r="O28" s="7">
        <f>(-C28*SIN(ATAN(Input!$F$5*Input!$F$10))+(N28-$N$18)*COS(ATAN(Input!$F$5*Input!$F$10)))*IF(Input!C16="",0,1)</f>
        <v>-3.0277150295997257E-3</v>
      </c>
      <c r="P28" s="7">
        <f>(C28*COS(ATAN(Input!$F$5*Input!$F$10))+(N28-$N$18)*SIN(ATAN(Input!$F$5*Input!$F$10)))*IF(Input!C16="",0,1)</f>
        <v>8.4060603030012384</v>
      </c>
      <c r="Q28" s="7">
        <f t="shared" si="12"/>
        <v>9.5959593433310411E-2</v>
      </c>
      <c r="R28" s="7">
        <f t="shared" si="13"/>
        <v>9.2082435718862307E-3</v>
      </c>
      <c r="S28" s="7">
        <f t="shared" si="14"/>
        <v>8.8361930939309674E-4</v>
      </c>
      <c r="T28" s="7">
        <f t="shared" si="15"/>
        <v>8.4791749679184083E-5</v>
      </c>
      <c r="U28" s="7">
        <f t="shared" si="16"/>
        <v>8.1365818257135335E-6</v>
      </c>
      <c r="V28" s="7">
        <f t="shared" si="17"/>
        <v>7.8078308393233324E-7</v>
      </c>
      <c r="W28" s="7">
        <f t="shared" si="18"/>
        <v>7.4923627293752972E-8</v>
      </c>
      <c r="X28" s="7">
        <f t="shared" si="19"/>
        <v>7.1896408136574143E-9</v>
      </c>
      <c r="Y28" s="7">
        <f t="shared" si="20"/>
        <v>6.8991500941010052E-10</v>
      </c>
      <c r="Z28" s="7">
        <f t="shared" si="21"/>
        <v>0</v>
      </c>
      <c r="AA28" s="7">
        <f t="shared" si="22"/>
        <v>0.24508015529424726</v>
      </c>
      <c r="AB28" s="7">
        <f t="shared" ca="1" si="23"/>
        <v>0.24543778672312916</v>
      </c>
      <c r="AC28" s="7">
        <f t="shared" ca="1" si="24"/>
        <v>0.24508644298865262</v>
      </c>
      <c r="AD28" s="7">
        <f t="shared" ca="1" si="25"/>
        <v>0.2450864428706673</v>
      </c>
      <c r="AE28" s="3"/>
      <c r="AF28" s="3"/>
    </row>
    <row r="29" spans="1:32" x14ac:dyDescent="0.2">
      <c r="A29" s="20">
        <v>-0.70909090909091077</v>
      </c>
      <c r="B29" s="20">
        <v>5.56041E-3</v>
      </c>
      <c r="C29" s="8">
        <f>IF(Input!C17="",0,A29-$A$18)</f>
        <v>9.2909090909090892</v>
      </c>
      <c r="D29" s="8">
        <f>(B29-Input!$C$6-Input!$F$5*C29)*IF(Input!C17="",0,1)</f>
        <v>-1.2322841036363635E-2</v>
      </c>
      <c r="E29" s="7">
        <f t="shared" si="3"/>
        <v>0.10606060606060605</v>
      </c>
      <c r="F29" s="7">
        <f t="shared" si="4"/>
        <v>1.1248852157943065E-2</v>
      </c>
      <c r="G29" s="7">
        <f t="shared" si="5"/>
        <v>1.1930600773575977E-3</v>
      </c>
      <c r="H29" s="7">
        <f t="shared" si="6"/>
        <v>1.2653667487126034E-4</v>
      </c>
      <c r="I29" s="7">
        <f t="shared" si="7"/>
        <v>1.3420556425739731E-5</v>
      </c>
      <c r="J29" s="7">
        <f t="shared" si="8"/>
        <v>1.4233923481845168E-6</v>
      </c>
      <c r="K29" s="7">
        <f t="shared" si="9"/>
        <v>1.5096585511047904E-7</v>
      </c>
      <c r="L29" s="7">
        <f t="shared" si="10"/>
        <v>1.6011530087475048E-8</v>
      </c>
      <c r="M29" s="7">
        <f t="shared" si="11"/>
        <v>1.6981925850352323E-9</v>
      </c>
      <c r="N29" s="7">
        <f>Input!C17*Input!$F$10</f>
        <v>1.6577224944866427E-3</v>
      </c>
      <c r="O29" s="7">
        <f>(-C29*SIN(ATAN(Input!$F$5*Input!$F$10))+(N29-$N$18)*COS(ATAN(Input!$F$5*Input!$F$10)))*IF(Input!C17="",0,1)</f>
        <v>-3.6738029452090836E-3</v>
      </c>
      <c r="P29" s="7">
        <f>(C29*COS(ATAN(Input!$F$5*Input!$F$10))+(N29-$N$18)*SIN(ATAN(Input!$F$5*Input!$F$10)))*IF(Input!C17="",0,1)</f>
        <v>9.2909087166212938</v>
      </c>
      <c r="Q29" s="7">
        <f t="shared" si="12"/>
        <v>0.10606060281945229</v>
      </c>
      <c r="R29" s="7">
        <f t="shared" si="13"/>
        <v>1.1248851470425611E-2</v>
      </c>
      <c r="S29" s="7">
        <f t="shared" si="14"/>
        <v>1.1930599679798226E-3</v>
      </c>
      <c r="T29" s="7">
        <f t="shared" si="15"/>
        <v>1.2653665940369642E-4</v>
      </c>
      <c r="U29" s="7">
        <f t="shared" si="16"/>
        <v>1.3420554375115758E-5</v>
      </c>
      <c r="V29" s="7">
        <f t="shared" si="17"/>
        <v>1.4233920871960153E-6</v>
      </c>
      <c r="W29" s="7">
        <f t="shared" si="18"/>
        <v>1.5096582281644777E-7</v>
      </c>
      <c r="X29" s="7">
        <f t="shared" si="19"/>
        <v>1.6011526173047073E-8</v>
      </c>
      <c r="Y29" s="7">
        <f t="shared" si="20"/>
        <v>1.6981921179728105E-9</v>
      </c>
      <c r="Z29" s="7">
        <f t="shared" si="21"/>
        <v>0</v>
      </c>
      <c r="AA29" s="7">
        <f t="shared" si="22"/>
        <v>0.29737811766629108</v>
      </c>
      <c r="AB29" s="7">
        <f t="shared" ca="1" si="23"/>
        <v>0.29783303312763931</v>
      </c>
      <c r="AC29" s="7">
        <f t="shared" ca="1" si="24"/>
        <v>0.29738803501194105</v>
      </c>
      <c r="AD29" s="7">
        <f t="shared" ca="1" si="25"/>
        <v>0.29738803496117949</v>
      </c>
      <c r="AE29" s="3"/>
      <c r="AF29" s="3"/>
    </row>
    <row r="30" spans="1:32" x14ac:dyDescent="0.2">
      <c r="A30" s="20">
        <v>0.17575757575757578</v>
      </c>
      <c r="B30" s="20">
        <v>3.5599199999999998E-3</v>
      </c>
      <c r="C30" s="8">
        <f>IF(Input!C18="",0,A30-$A$18)</f>
        <v>10.175757575757576</v>
      </c>
      <c r="D30" s="8">
        <f>(B30-Input!$C$6-Input!$F$5*C30)*IF(Input!C18="",0,1)</f>
        <v>-1.4679869230303032E-2</v>
      </c>
      <c r="E30" s="7">
        <f t="shared" si="3"/>
        <v>0.11616161616161617</v>
      </c>
      <c r="F30" s="7">
        <f t="shared" si="4"/>
        <v>1.3493521069278648E-2</v>
      </c>
      <c r="G30" s="7">
        <f t="shared" si="5"/>
        <v>1.567429215118227E-3</v>
      </c>
      <c r="H30" s="7">
        <f t="shared" si="6"/>
        <v>1.8207511084706679E-4</v>
      </c>
      <c r="I30" s="7">
        <f t="shared" si="7"/>
        <v>2.115013913880069E-5</v>
      </c>
      <c r="J30" s="7">
        <f t="shared" si="8"/>
        <v>2.4568343444061413E-6</v>
      </c>
      <c r="K30" s="7">
        <f t="shared" si="9"/>
        <v>2.8538984808758206E-7</v>
      </c>
      <c r="L30" s="7">
        <f t="shared" si="10"/>
        <v>3.3151345989971661E-8</v>
      </c>
      <c r="M30" s="7">
        <f t="shared" si="11"/>
        <v>3.8509139281280218E-9</v>
      </c>
      <c r="N30" s="7">
        <f>Input!C18*Input!$F$10</f>
        <v>1.061317324185247E-3</v>
      </c>
      <c r="O30" s="7">
        <f>(-C30*SIN(ATAN(Input!$F$5*Input!$F$10))+(N30-$N$18)*COS(ATAN(Input!$F$5*Input!$F$10)))*IF(Input!C18="",0,1)</f>
        <v>-4.3765026794085823E-3</v>
      </c>
      <c r="P30" s="7">
        <f>(C30*COS(ATAN(Input!$F$5*Input!$F$10))+(N30-$N$18)*SIN(ATAN(Input!$F$5*Input!$F$10)))*IF(Input!C18="",0,1)</f>
        <v>10.175757123440716</v>
      </c>
      <c r="Q30" s="7">
        <f t="shared" si="12"/>
        <v>0.11616161212796138</v>
      </c>
      <c r="R30" s="7">
        <f t="shared" si="13"/>
        <v>1.3493520132166942E-2</v>
      </c>
      <c r="S30" s="7">
        <f t="shared" si="14"/>
        <v>1.5674290518336144E-3</v>
      </c>
      <c r="T30" s="7">
        <f t="shared" si="15"/>
        <v>1.8207508555719457E-4</v>
      </c>
      <c r="U30" s="7">
        <f t="shared" si="16"/>
        <v>2.1150135466660217E-5</v>
      </c>
      <c r="V30" s="7">
        <f t="shared" si="17"/>
        <v>2.4568338325320233E-6</v>
      </c>
      <c r="W30" s="7">
        <f t="shared" si="18"/>
        <v>2.8538977871743768E-7</v>
      </c>
      <c r="X30" s="7">
        <f t="shared" si="19"/>
        <v>3.3151336780659722E-8</v>
      </c>
      <c r="Y30" s="7">
        <f t="shared" si="20"/>
        <v>3.8509127246384145E-9</v>
      </c>
      <c r="Z30" s="7">
        <f t="shared" si="21"/>
        <v>0</v>
      </c>
      <c r="AA30" s="7">
        <f t="shared" si="22"/>
        <v>0.35425855664393396</v>
      </c>
      <c r="AB30" s="7">
        <f t="shared" ca="1" si="23"/>
        <v>0.35481829135386267</v>
      </c>
      <c r="AC30" s="7">
        <f t="shared" ca="1" si="24"/>
        <v>0.35426811254959062</v>
      </c>
      <c r="AD30" s="7">
        <f t="shared" ca="1" si="25"/>
        <v>0.3542681125704486</v>
      </c>
      <c r="AE30" s="3"/>
      <c r="AF30" s="3"/>
    </row>
    <row r="31" spans="1:32" x14ac:dyDescent="0.2">
      <c r="A31" s="20">
        <v>1.0606060606060588</v>
      </c>
      <c r="B31" s="20">
        <v>1.3753299999999999E-3</v>
      </c>
      <c r="C31" s="8">
        <f>IF(Input!C19="",0,A31-$A$18)</f>
        <v>11.060606060606059</v>
      </c>
      <c r="D31" s="8">
        <f>(B31-Input!$C$6-Input!$F$5*C31)*IF(Input!C19="",0,1)</f>
        <v>-1.7220997424242424E-2</v>
      </c>
      <c r="E31" s="7">
        <f t="shared" si="3"/>
        <v>0.12626262626262624</v>
      </c>
      <c r="F31" s="7">
        <f t="shared" si="4"/>
        <v>1.5942250790735635E-2</v>
      </c>
      <c r="G31" s="7">
        <f t="shared" si="5"/>
        <v>2.0129104533757112E-3</v>
      </c>
      <c r="H31" s="7">
        <f t="shared" si="6"/>
        <v>2.5415536027471099E-4</v>
      </c>
      <c r="I31" s="7">
        <f t="shared" si="7"/>
        <v>3.2090323267008959E-5</v>
      </c>
      <c r="J31" s="7">
        <f t="shared" si="8"/>
        <v>4.0518084933092112E-6</v>
      </c>
      <c r="K31" s="7">
        <f t="shared" si="9"/>
        <v>5.1159198147843568E-7</v>
      </c>
      <c r="L31" s="7">
        <f t="shared" si="10"/>
        <v>6.4594947156368142E-8</v>
      </c>
      <c r="M31" s="7">
        <f t="shared" si="11"/>
        <v>8.1559276712586026E-9</v>
      </c>
      <c r="N31" s="7">
        <f>Input!C19*Input!$F$10</f>
        <v>4.1002650494159859E-4</v>
      </c>
      <c r="O31" s="7">
        <f>(-C31*SIN(ATAN(Input!$F$5*Input!$F$10))+(N31-$N$18)*COS(ATAN(Input!$F$5*Input!$F$10)))*IF(Input!C19="",0,1)</f>
        <v>-5.1340880621543166E-3</v>
      </c>
      <c r="P31" s="7">
        <f>(C31*COS(ATAN(Input!$F$5*Input!$F$10))+(N31-$N$18)*SIN(ATAN(Input!$F$5*Input!$F$10)))*IF(Input!C19="",0,1)</f>
        <v>11.060605523666865</v>
      </c>
      <c r="Q31" s="7">
        <f t="shared" si="12"/>
        <v>0.12626262136120478</v>
      </c>
      <c r="R31" s="7">
        <f t="shared" si="13"/>
        <v>1.5942249553002965E-2</v>
      </c>
      <c r="S31" s="7">
        <f t="shared" si="14"/>
        <v>2.0129102189566494E-3</v>
      </c>
      <c r="T31" s="7">
        <f t="shared" si="15"/>
        <v>2.5415532081022322E-4</v>
      </c>
      <c r="U31" s="7">
        <f t="shared" si="16"/>
        <v>3.2090317038396742E-5</v>
      </c>
      <c r="V31" s="7">
        <f t="shared" si="17"/>
        <v>4.0518075495801058E-6</v>
      </c>
      <c r="W31" s="7">
        <f t="shared" si="18"/>
        <v>5.1159184246110393E-7</v>
      </c>
      <c r="X31" s="7">
        <f t="shared" si="19"/>
        <v>6.4594927096147481E-8</v>
      </c>
      <c r="Y31" s="7">
        <f t="shared" si="20"/>
        <v>8.1559248217954957E-9</v>
      </c>
      <c r="Z31" s="7">
        <f t="shared" si="21"/>
        <v>0</v>
      </c>
      <c r="AA31" s="7">
        <f t="shared" si="22"/>
        <v>0.41558174638828793</v>
      </c>
      <c r="AB31" s="7">
        <f t="shared" ca="1" si="23"/>
        <v>0.41625601941618184</v>
      </c>
      <c r="AC31" s="7">
        <f t="shared" ca="1" si="24"/>
        <v>0.41558940150195955</v>
      </c>
      <c r="AD31" s="7">
        <f t="shared" ca="1" si="25"/>
        <v>0.41558940159442026</v>
      </c>
      <c r="AE31" s="3"/>
      <c r="AF31" s="3"/>
    </row>
    <row r="32" spans="1:32" x14ac:dyDescent="0.2">
      <c r="A32" s="20">
        <v>1.9454545454545453</v>
      </c>
      <c r="B32" s="20">
        <v>-9.8739500000000007E-4</v>
      </c>
      <c r="C32" s="8">
        <f>IF(Input!C20="",0,A32-$A$18)</f>
        <v>11.945454545454545</v>
      </c>
      <c r="D32" s="8">
        <f>(B32-Input!$C$6-Input!$F$5*C32)*IF(Input!C20="",0,1)</f>
        <v>-1.994026061818182E-2</v>
      </c>
      <c r="E32" s="7">
        <f t="shared" si="3"/>
        <v>0.13636363636363638</v>
      </c>
      <c r="F32" s="7">
        <f t="shared" si="4"/>
        <v>1.8595041322314054E-2</v>
      </c>
      <c r="G32" s="7">
        <f t="shared" si="5"/>
        <v>2.5356874530428259E-3</v>
      </c>
      <c r="H32" s="7">
        <f t="shared" si="6"/>
        <v>3.4577556177856718E-4</v>
      </c>
      <c r="I32" s="7">
        <f t="shared" si="7"/>
        <v>4.7151212969804623E-5</v>
      </c>
      <c r="J32" s="7">
        <f t="shared" si="8"/>
        <v>6.4297108595188129E-6</v>
      </c>
      <c r="K32" s="7">
        <f t="shared" si="9"/>
        <v>8.7677875357074734E-7</v>
      </c>
      <c r="L32" s="7">
        <f t="shared" si="10"/>
        <v>1.1956073912328371E-7</v>
      </c>
      <c r="M32" s="7">
        <f t="shared" si="11"/>
        <v>1.6303737153175053E-8</v>
      </c>
      <c r="N32" s="7">
        <f>Input!C20*Input!$F$10</f>
        <v>-2.943716205178465E-4</v>
      </c>
      <c r="O32" s="7">
        <f>(-C32*SIN(ATAN(Input!$F$5*Input!$F$10))+(N32-$N$18)*COS(ATAN(Input!$F$5*Input!$F$10)))*IF(Input!C20="",0,1)</f>
        <v>-5.944780750732662E-3</v>
      </c>
      <c r="P32" s="7">
        <f>(C32*COS(ATAN(Input!$F$5*Input!$F$10))+(N32-$N$18)*SIN(ATAN(Input!$F$5*Input!$F$10)))*IF(Input!C20="",0,1)</f>
        <v>11.945453917513374</v>
      </c>
      <c r="Q32" s="7">
        <f t="shared" si="12"/>
        <v>0.13636363052162126</v>
      </c>
      <c r="R32" s="7">
        <f t="shared" si="13"/>
        <v>1.8595039729037238E-2</v>
      </c>
      <c r="S32" s="7">
        <f t="shared" si="14"/>
        <v>2.5356871271453021E-3</v>
      </c>
      <c r="T32" s="7">
        <f t="shared" si="15"/>
        <v>3.4577550252447325E-4</v>
      </c>
      <c r="U32" s="7">
        <f t="shared" si="16"/>
        <v>4.7151202869675191E-5</v>
      </c>
      <c r="V32" s="7">
        <f t="shared" si="17"/>
        <v>6.4297092067703953E-6</v>
      </c>
      <c r="W32" s="7">
        <f t="shared" si="18"/>
        <v>8.7677849063350475E-7</v>
      </c>
      <c r="X32" s="7">
        <f t="shared" si="19"/>
        <v>1.19560698146052E-7</v>
      </c>
      <c r="Y32" s="7">
        <f t="shared" si="20"/>
        <v>1.6303730866895322E-8</v>
      </c>
      <c r="Z32" s="7">
        <f t="shared" si="21"/>
        <v>0</v>
      </c>
      <c r="AA32" s="7">
        <f t="shared" si="22"/>
        <v>0.48120373791334853</v>
      </c>
      <c r="AB32" s="7">
        <f t="shared" ca="1" si="23"/>
        <v>0.48200374629055176</v>
      </c>
      <c r="AC32" s="7">
        <f t="shared" ca="1" si="24"/>
        <v>0.48120977687889976</v>
      </c>
      <c r="AD32" s="7">
        <f t="shared" ca="1" si="25"/>
        <v>0.48120977703915718</v>
      </c>
      <c r="AE32" s="3"/>
      <c r="AF32" s="3"/>
    </row>
    <row r="33" spans="1:32" x14ac:dyDescent="0.2">
      <c r="A33" s="20">
        <v>2.8303030303030283</v>
      </c>
      <c r="B33" s="20">
        <v>-3.5221300000000001E-3</v>
      </c>
      <c r="C33" s="8">
        <f>IF(Input!C21="",0,A33-$A$18)</f>
        <v>12.830303030303028</v>
      </c>
      <c r="D33" s="8">
        <f>(B33-Input!$C$6-Input!$F$5*C33)*IF(Input!C21="",0,1)</f>
        <v>-2.2831533812121212E-2</v>
      </c>
      <c r="E33" s="7">
        <f t="shared" si="3"/>
        <v>0.14646464646464646</v>
      </c>
      <c r="F33" s="7">
        <f t="shared" si="4"/>
        <v>2.1451892664013875E-2</v>
      </c>
      <c r="G33" s="7">
        <f t="shared" si="5"/>
        <v>3.1419438750323351E-3</v>
      </c>
      <c r="H33" s="7">
        <f t="shared" si="6"/>
        <v>4.6018369886837232E-4</v>
      </c>
      <c r="I33" s="7">
        <f t="shared" si="7"/>
        <v>6.7400642763549483E-5</v>
      </c>
      <c r="J33" s="7">
        <f t="shared" si="8"/>
        <v>9.8718113138532061E-6</v>
      </c>
      <c r="K33" s="7">
        <f t="shared" si="9"/>
        <v>1.445871354049207E-6</v>
      </c>
      <c r="L33" s="7">
        <f t="shared" si="10"/>
        <v>2.1176903670417678E-7</v>
      </c>
      <c r="M33" s="7">
        <f t="shared" si="11"/>
        <v>3.1016677093035993E-8</v>
      </c>
      <c r="N33" s="7">
        <f>Input!C21*Input!$F$10</f>
        <v>-1.0500510087396863E-3</v>
      </c>
      <c r="O33" s="7">
        <f>(-C33*SIN(ATAN(Input!$F$5*Input!$F$10))+(N33-$N$18)*COS(ATAN(Input!$F$5*Input!$F$10)))*IF(Input!C21="",0,1)</f>
        <v>-6.8067547017033924E-3</v>
      </c>
      <c r="P33" s="7">
        <f>(C33*COS(ATAN(Input!$F$5*Input!$F$10))+(N33-$N$18)*SIN(ATAN(Input!$F$5*Input!$F$10)))*IF(Input!C21="",0,1)</f>
        <v>12.830302305199593</v>
      </c>
      <c r="Q33" s="7">
        <f t="shared" si="12"/>
        <v>0.14646463961171477</v>
      </c>
      <c r="R33" s="7">
        <f t="shared" si="13"/>
        <v>2.1451890656589489E-2</v>
      </c>
      <c r="S33" s="7">
        <f t="shared" si="14"/>
        <v>3.1419434340072909E-3</v>
      </c>
      <c r="T33" s="7">
        <f t="shared" si="15"/>
        <v>4.6018361274227139E-4</v>
      </c>
      <c r="U33" s="7">
        <f t="shared" si="16"/>
        <v>6.7400626995513694E-5</v>
      </c>
      <c r="V33" s="7">
        <f t="shared" si="17"/>
        <v>9.8718085425015273E-6</v>
      </c>
      <c r="W33" s="7">
        <f t="shared" si="18"/>
        <v>1.4458708804933334E-6</v>
      </c>
      <c r="X33" s="7">
        <f t="shared" si="19"/>
        <v>2.117689574365288E-7</v>
      </c>
      <c r="Y33" s="7">
        <f t="shared" si="20"/>
        <v>3.1016664031889756E-8</v>
      </c>
      <c r="Z33" s="7">
        <f t="shared" si="21"/>
        <v>0</v>
      </c>
      <c r="AA33" s="7">
        <f t="shared" si="22"/>
        <v>0.55097672107003315</v>
      </c>
      <c r="AB33" s="7">
        <f t="shared" ca="1" si="23"/>
        <v>0.55191406119872655</v>
      </c>
      <c r="AC33" s="7">
        <f t="shared" ca="1" si="24"/>
        <v>0.55098223457510831</v>
      </c>
      <c r="AD33" s="7">
        <f t="shared" ca="1" si="25"/>
        <v>0.55098223479627195</v>
      </c>
      <c r="AE33" s="3"/>
      <c r="AF33" s="3"/>
    </row>
    <row r="34" spans="1:32" x14ac:dyDescent="0.2">
      <c r="A34" s="20">
        <v>3.7151515151515149</v>
      </c>
      <c r="B34" s="20">
        <v>-6.2225500000000003E-3</v>
      </c>
      <c r="C34" s="8">
        <f>IF(Input!C22="",0,A34-$A$18)</f>
        <v>13.715151515151515</v>
      </c>
      <c r="D34" s="8">
        <f>(B34-Input!$C$6-Input!$F$5*C34)*IF(Input!C22="",0,1)</f>
        <v>-2.5888492006060609E-2</v>
      </c>
      <c r="E34" s="7">
        <f t="shared" si="3"/>
        <v>0.15656565656565657</v>
      </c>
      <c r="F34" s="7">
        <f t="shared" si="4"/>
        <v>2.4512804815835121E-2</v>
      </c>
      <c r="G34" s="7">
        <f t="shared" si="5"/>
        <v>3.8378633802570142E-3</v>
      </c>
      <c r="H34" s="7">
        <f t="shared" si="6"/>
        <v>6.0087759993922947E-4</v>
      </c>
      <c r="I34" s="7">
        <f t="shared" si="7"/>
        <v>9.4076795950081383E-5</v>
      </c>
      <c r="J34" s="7">
        <f t="shared" si="8"/>
        <v>1.4729195325517793E-5</v>
      </c>
      <c r="K34" s="7">
        <f t="shared" si="9"/>
        <v>2.306086136823493E-6</v>
      </c>
      <c r="L34" s="7">
        <f t="shared" si="10"/>
        <v>3.6105389010872869E-7</v>
      </c>
      <c r="M34" s="7">
        <f t="shared" si="11"/>
        <v>5.6528639360457528E-8</v>
      </c>
      <c r="N34" s="7">
        <f>Input!C22*Input!$F$10</f>
        <v>-1.8551259903618366E-3</v>
      </c>
      <c r="O34" s="7">
        <f>(-C34*SIN(ATAN(Input!$F$5*Input!$F$10))+(N34-$N$18)*COS(ATAN(Input!$F$5*Input!$F$10)))*IF(Input!C22="",0,1)</f>
        <v>-7.7181242457180308E-3</v>
      </c>
      <c r="P34" s="7">
        <f>(C34*COS(ATAN(Input!$F$5*Input!$F$10))+(N34-$N$18)*SIN(ATAN(Input!$F$5*Input!$F$10)))*IF(Input!C22="",0,1)</f>
        <v>13.71515068695205</v>
      </c>
      <c r="Q34" s="7">
        <f t="shared" si="12"/>
        <v>0.15656564863407127</v>
      </c>
      <c r="R34" s="7">
        <f t="shared" si="13"/>
        <v>2.4512802332207463E-2</v>
      </c>
      <c r="S34" s="7">
        <f t="shared" si="14"/>
        <v>3.8378627969808364E-3</v>
      </c>
      <c r="T34" s="7">
        <f t="shared" si="15"/>
        <v>6.0087747817787565E-4</v>
      </c>
      <c r="U34" s="7">
        <f t="shared" si="16"/>
        <v>9.4076772120524105E-5</v>
      </c>
      <c r="V34" s="7">
        <f t="shared" si="17"/>
        <v>1.472919084844957E-5</v>
      </c>
      <c r="W34" s="7">
        <f t="shared" si="18"/>
        <v>2.3060853190425334E-6</v>
      </c>
      <c r="X34" s="7">
        <f t="shared" si="19"/>
        <v>3.610537437814034E-7</v>
      </c>
      <c r="Y34" s="7">
        <f t="shared" si="20"/>
        <v>5.6528613586895201E-8</v>
      </c>
      <c r="Z34" s="7">
        <f t="shared" si="21"/>
        <v>0</v>
      </c>
      <c r="AA34" s="7">
        <f t="shared" si="22"/>
        <v>0.62474805925541177</v>
      </c>
      <c r="AB34" s="7">
        <f t="shared" ca="1" si="23"/>
        <v>0.62583461002859198</v>
      </c>
      <c r="AC34" s="7">
        <f t="shared" ca="1" si="24"/>
        <v>0.6247548729228527</v>
      </c>
      <c r="AD34" s="7">
        <f t="shared" ca="1" si="25"/>
        <v>0.62475487319580969</v>
      </c>
      <c r="AE34" s="3"/>
      <c r="AF34" s="3"/>
    </row>
    <row r="35" spans="1:32" x14ac:dyDescent="0.2">
      <c r="A35" s="20">
        <v>4.5999999999999996</v>
      </c>
      <c r="B35" s="20">
        <v>-9.0821800000000005E-3</v>
      </c>
      <c r="C35" s="8">
        <f>IF(Input!C23="",0,A35-$A$18)</f>
        <v>14.6</v>
      </c>
      <c r="D35" s="8">
        <f>(B35-Input!$C$6-Input!$F$5*C35)*IF(Input!C23="",0,1)</f>
        <v>-2.91046602E-2</v>
      </c>
      <c r="E35" s="7">
        <f t="shared" si="3"/>
        <v>0.16666666666666669</v>
      </c>
      <c r="F35" s="7">
        <f t="shared" si="4"/>
        <v>2.7777777777777783E-2</v>
      </c>
      <c r="G35" s="7">
        <f t="shared" si="5"/>
        <v>4.6296296296296311E-3</v>
      </c>
      <c r="H35" s="7">
        <f t="shared" si="6"/>
        <v>7.7160493827160522E-4</v>
      </c>
      <c r="I35" s="7">
        <f t="shared" si="7"/>
        <v>1.2860082304526755E-4</v>
      </c>
      <c r="J35" s="7">
        <f t="shared" si="8"/>
        <v>2.1433470507544594E-5</v>
      </c>
      <c r="K35" s="7">
        <f t="shared" si="9"/>
        <v>3.572245084590766E-6</v>
      </c>
      <c r="L35" s="7">
        <f t="shared" si="10"/>
        <v>5.9537418076512771E-7</v>
      </c>
      <c r="M35" s="7">
        <f t="shared" si="11"/>
        <v>9.9229030127521298E-8</v>
      </c>
      <c r="N35" s="7">
        <f>Input!C23*Input!$F$10</f>
        <v>-2.7076661765907009E-3</v>
      </c>
      <c r="O35" s="7">
        <f>(-C35*SIN(ATAN(Input!$F$5*Input!$F$10))+(N35-$N$18)*COS(ATAN(Input!$F$5*Input!$F$10)))*IF(Input!C23="",0,1)</f>
        <v>-8.6769589939969076E-3</v>
      </c>
      <c r="P35" s="7">
        <f>(C35*COS(ATAN(Input!$F$5*Input!$F$10))+(N35-$N$18)*SIN(ATAN(Input!$F$5*Input!$F$10)))*IF(Input!C23="",0,1)</f>
        <v>14.599999063002633</v>
      </c>
      <c r="Q35" s="7">
        <f t="shared" si="12"/>
        <v>0.16666665759133789</v>
      </c>
      <c r="R35" s="7">
        <f t="shared" si="13"/>
        <v>2.777777475266827E-2</v>
      </c>
      <c r="S35" s="7">
        <f t="shared" si="14"/>
        <v>4.6296288733522727E-3</v>
      </c>
      <c r="T35" s="7">
        <f t="shared" si="15"/>
        <v>7.7160477020997474E-4</v>
      </c>
      <c r="U35" s="7">
        <f t="shared" si="16"/>
        <v>1.2860078803242882E-4</v>
      </c>
      <c r="V35" s="7">
        <f t="shared" si="17"/>
        <v>2.1433463504977038E-5</v>
      </c>
      <c r="W35" s="7">
        <f t="shared" si="18"/>
        <v>3.5722437229804447E-6</v>
      </c>
      <c r="X35" s="7">
        <f t="shared" si="19"/>
        <v>5.953739214107879E-7</v>
      </c>
      <c r="Y35" s="7">
        <f t="shared" si="20"/>
        <v>9.92289814985839E-8</v>
      </c>
      <c r="Z35" s="7">
        <f t="shared" si="21"/>
        <v>0</v>
      </c>
      <c r="AA35" s="7">
        <f t="shared" si="22"/>
        <v>0.70236149602616826</v>
      </c>
      <c r="AB35" s="7">
        <f t="shared" ca="1" si="23"/>
        <v>0.70360809954864711</v>
      </c>
      <c r="AC35" s="7">
        <f t="shared" ca="1" si="24"/>
        <v>0.70237088442383966</v>
      </c>
      <c r="AD35" s="7">
        <f t="shared" ca="1" si="25"/>
        <v>0.70237088473796216</v>
      </c>
      <c r="AE35" s="3"/>
      <c r="AF35" s="3"/>
    </row>
    <row r="36" spans="1:32" x14ac:dyDescent="0.2">
      <c r="A36" s="20">
        <v>5.4848484848484844</v>
      </c>
      <c r="B36" s="20">
        <v>-1.2094300000000001E-2</v>
      </c>
      <c r="C36" s="8">
        <f>IF(Input!C24="",0,A36-$A$18)</f>
        <v>15.484848484848484</v>
      </c>
      <c r="D36" s="8">
        <f>(B36-Input!$C$6-Input!$F$5*C36)*IF(Input!C24="",0,1)</f>
        <v>-3.2473318393939396E-2</v>
      </c>
      <c r="E36" s="7">
        <f t="shared" si="3"/>
        <v>0.17676767676767677</v>
      </c>
      <c r="F36" s="7">
        <f t="shared" si="4"/>
        <v>3.1246811549841852E-2</v>
      </c>
      <c r="G36" s="7">
        <f t="shared" si="5"/>
        <v>5.5234262840629534E-3</v>
      </c>
      <c r="H36" s="7">
        <f t="shared" si="6"/>
        <v>9.7636323203133019E-4</v>
      </c>
      <c r="I36" s="7">
        <f t="shared" si="7"/>
        <v>1.7258946020755838E-4</v>
      </c>
      <c r="J36" s="7">
        <f t="shared" si="8"/>
        <v>3.0508237915477487E-5</v>
      </c>
      <c r="K36" s="7">
        <f t="shared" si="9"/>
        <v>5.3928703385945056E-6</v>
      </c>
      <c r="L36" s="7">
        <f t="shared" si="10"/>
        <v>9.5328516086266515E-7</v>
      </c>
      <c r="M36" s="7">
        <f t="shared" si="11"/>
        <v>1.6851000318279434E-7</v>
      </c>
      <c r="N36" s="7">
        <f>Input!C24*Input!$F$10</f>
        <v>-3.6056681368945467E-3</v>
      </c>
      <c r="O36" s="7">
        <f>(-C36*SIN(ATAN(Input!$F$5*Input!$F$10))+(N36-$N$18)*COS(ATAN(Input!$F$5*Input!$F$10)))*IF(Input!C24="",0,1)</f>
        <v>-9.6812555160227451E-3</v>
      </c>
      <c r="P36" s="7">
        <f>(C36*COS(ATAN(Input!$F$5*Input!$F$10))+(N36-$N$18)*SIN(ATAN(Input!$F$5*Input!$F$10)))*IF(Input!C24="",0,1)</f>
        <v>15.484847433592011</v>
      </c>
      <c r="Q36" s="7">
        <f t="shared" si="12"/>
        <v>0.17676766648626199</v>
      </c>
      <c r="R36" s="7">
        <f t="shared" si="13"/>
        <v>3.1246807914998353E-2</v>
      </c>
      <c r="S36" s="7">
        <f t="shared" si="14"/>
        <v>5.5234253202787204E-3</v>
      </c>
      <c r="T36" s="7">
        <f t="shared" si="15"/>
        <v>9.7636300487680366E-4</v>
      </c>
      <c r="U36" s="7">
        <f t="shared" si="16"/>
        <v>1.7258941001558741E-4</v>
      </c>
      <c r="V36" s="7">
        <f t="shared" si="17"/>
        <v>3.0508227268696084E-5</v>
      </c>
      <c r="W36" s="7">
        <f t="shared" si="18"/>
        <v>5.3928681429199535E-6</v>
      </c>
      <c r="X36" s="7">
        <f t="shared" si="19"/>
        <v>9.5328471729206128E-7</v>
      </c>
      <c r="Y36" s="7">
        <f t="shared" si="20"/>
        <v>1.6850991497273364E-7</v>
      </c>
      <c r="Z36" s="7">
        <f t="shared" si="21"/>
        <v>0</v>
      </c>
      <c r="AA36" s="7">
        <f t="shared" si="22"/>
        <v>0.78365486253302352</v>
      </c>
      <c r="AB36" s="7">
        <f t="shared" ca="1" si="23"/>
        <v>0.78507231004053057</v>
      </c>
      <c r="AC36" s="7">
        <f t="shared" ca="1" si="24"/>
        <v>0.78366855804252311</v>
      </c>
      <c r="AD36" s="7">
        <f t="shared" ca="1" si="25"/>
        <v>0.78366855838661786</v>
      </c>
      <c r="AE36" s="3"/>
      <c r="AF36" s="3"/>
    </row>
    <row r="37" spans="1:32" x14ac:dyDescent="0.2">
      <c r="A37" s="20">
        <v>6.3696969696969674</v>
      </c>
      <c r="B37" s="20">
        <v>-1.52522E-2</v>
      </c>
      <c r="C37" s="8">
        <f>IF(Input!C25="",0,A37-$A$18)</f>
        <v>16.369696969696967</v>
      </c>
      <c r="D37" s="8">
        <f>(B37-Input!$C$6-Input!$F$5*C37)*IF(Input!C25="",0,1)</f>
        <v>-3.598775658787879E-2</v>
      </c>
      <c r="E37" s="7">
        <f t="shared" si="3"/>
        <v>0.18686868686868685</v>
      </c>
      <c r="F37" s="7">
        <f t="shared" si="4"/>
        <v>3.4919906132027334E-2</v>
      </c>
      <c r="G37" s="7">
        <f t="shared" si="5"/>
        <v>6.5254370044697538E-3</v>
      </c>
      <c r="H37" s="7">
        <f t="shared" si="6"/>
        <v>1.2193998442696001E-3</v>
      </c>
      <c r="I37" s="7">
        <f t="shared" si="7"/>
        <v>2.2786764766654142E-4</v>
      </c>
      <c r="J37" s="7">
        <f t="shared" si="8"/>
        <v>4.2581328099303183E-5</v>
      </c>
      <c r="K37" s="7">
        <f t="shared" si="9"/>
        <v>7.9571168670415028E-6</v>
      </c>
      <c r="L37" s="7">
        <f t="shared" si="10"/>
        <v>1.4869359802047251E-6</v>
      </c>
      <c r="M37" s="7">
        <f t="shared" si="11"/>
        <v>2.7786177407866072E-7</v>
      </c>
      <c r="N37" s="7">
        <f>Input!C25*Input!$F$10</f>
        <v>-4.5471314220370757E-3</v>
      </c>
      <c r="O37" s="7">
        <f>(-C37*SIN(ATAN(Input!$F$5*Input!$F$10))+(N37-$N$18)*COS(ATAN(Input!$F$5*Input!$F$10)))*IF(Input!C25="",0,1)</f>
        <v>-1.0729013362573678E-2</v>
      </c>
      <c r="P37" s="7">
        <f>(C37*COS(ATAN(Input!$F$5*Input!$F$10))+(N37-$N$18)*SIN(ATAN(Input!$F$5*Input!$F$10)))*IF(Input!C25="",0,1)</f>
        <v>16.369695798960489</v>
      </c>
      <c r="Q37" s="7">
        <f t="shared" si="12"/>
        <v>0.1868686753215868</v>
      </c>
      <c r="R37" s="7">
        <f t="shared" si="13"/>
        <v>3.4919901816444623E-2</v>
      </c>
      <c r="S37" s="7">
        <f t="shared" si="14"/>
        <v>6.5254357947988791E-3</v>
      </c>
      <c r="T37" s="7">
        <f t="shared" si="15"/>
        <v>1.2193995428701324E-3</v>
      </c>
      <c r="U37" s="7">
        <f t="shared" si="16"/>
        <v>2.2786757726389015E-4</v>
      </c>
      <c r="V37" s="7">
        <f t="shared" si="17"/>
        <v>4.2581312312042484E-5</v>
      </c>
      <c r="W37" s="7">
        <f t="shared" si="18"/>
        <v>7.9571134252061529E-6</v>
      </c>
      <c r="X37" s="7">
        <f t="shared" si="19"/>
        <v>1.486935245151888E-6</v>
      </c>
      <c r="Y37" s="7">
        <f t="shared" si="20"/>
        <v>2.778616195505122E-7</v>
      </c>
      <c r="Z37" s="7">
        <f t="shared" si="21"/>
        <v>0</v>
      </c>
      <c r="AA37" s="7">
        <f t="shared" si="22"/>
        <v>0.86846623124939071</v>
      </c>
      <c r="AB37" s="7">
        <f t="shared" ca="1" si="23"/>
        <v>0.87006011693940688</v>
      </c>
      <c r="AC37" s="7">
        <f t="shared" ca="1" si="24"/>
        <v>0.86848129242333705</v>
      </c>
      <c r="AD37" s="7">
        <f t="shared" ca="1" si="25"/>
        <v>0.86848129278565878</v>
      </c>
      <c r="AE37" s="3"/>
      <c r="AF37" s="3"/>
    </row>
    <row r="38" spans="1:32" x14ac:dyDescent="0.2">
      <c r="A38" s="20">
        <v>7.254545454545454</v>
      </c>
      <c r="B38" s="20">
        <v>-1.8548599999999998E-2</v>
      </c>
      <c r="C38" s="8">
        <f>IF(Input!C26="",0,A38-$A$18)</f>
        <v>17.254545454545454</v>
      </c>
      <c r="D38" s="8">
        <f>(B38-Input!$C$6-Input!$F$5*C38)*IF(Input!C26="",0,1)</f>
        <v>-3.9640694781818184E-2</v>
      </c>
      <c r="E38" s="7">
        <f t="shared" si="3"/>
        <v>0.19696969696969699</v>
      </c>
      <c r="F38" s="7">
        <f t="shared" si="4"/>
        <v>3.8797061524334257E-2</v>
      </c>
      <c r="G38" s="7">
        <f t="shared" si="5"/>
        <v>7.641845451762809E-3</v>
      </c>
      <c r="H38" s="7">
        <f t="shared" si="6"/>
        <v>1.5052119829229776E-3</v>
      </c>
      <c r="I38" s="7">
        <f t="shared" si="7"/>
        <v>2.964811481514956E-4</v>
      </c>
      <c r="J38" s="7">
        <f t="shared" si="8"/>
        <v>5.8397801908627931E-5</v>
      </c>
      <c r="K38" s="7">
        <f t="shared" si="9"/>
        <v>1.1502597345638835E-5</v>
      </c>
      <c r="L38" s="7">
        <f t="shared" si="10"/>
        <v>2.2656631135349222E-6</v>
      </c>
      <c r="M38" s="7">
        <f t="shared" si="11"/>
        <v>4.4626697690839379E-7</v>
      </c>
      <c r="N38" s="7">
        <f>Input!C26*Input!$F$10</f>
        <v>-5.5298856489422437E-3</v>
      </c>
      <c r="O38" s="7">
        <f>(-C38*SIN(ATAN(Input!$F$5*Input!$F$10))+(N38-$N$18)*COS(ATAN(Input!$F$5*Input!$F$10)))*IF(Input!C26="",0,1)</f>
        <v>-1.1818062150589323E-2</v>
      </c>
      <c r="P38" s="7">
        <f>(C38*COS(ATAN(Input!$F$5*Input!$F$10))+(N38-$N$18)*SIN(ATAN(Input!$F$5*Input!$F$10)))*IF(Input!C26="",0,1)</f>
        <v>17.254544159368795</v>
      </c>
      <c r="Q38" s="7">
        <f t="shared" si="12"/>
        <v>0.19696968410028859</v>
      </c>
      <c r="R38" s="7">
        <f t="shared" si="13"/>
        <v>3.8797056454567477E-2</v>
      </c>
      <c r="S38" s="7">
        <f t="shared" si="14"/>
        <v>7.6418439538772183E-3</v>
      </c>
      <c r="T38" s="7">
        <f t="shared" si="15"/>
        <v>1.505211589538896E-3</v>
      </c>
      <c r="U38" s="7">
        <f t="shared" si="16"/>
        <v>2.9648105129556959E-4</v>
      </c>
      <c r="V38" s="7">
        <f t="shared" si="17"/>
        <v>5.83977790154098E-5</v>
      </c>
      <c r="W38" s="7">
        <f t="shared" si="18"/>
        <v>1.150259208482373E-5</v>
      </c>
      <c r="X38" s="7">
        <f t="shared" si="19"/>
        <v>2.2656619292822098E-6</v>
      </c>
      <c r="Y38" s="7">
        <f t="shared" si="20"/>
        <v>4.4626671448876726E-7</v>
      </c>
      <c r="Z38" s="7">
        <f t="shared" si="21"/>
        <v>0</v>
      </c>
      <c r="AA38" s="7">
        <f t="shared" si="22"/>
        <v>0.95661991925521717</v>
      </c>
      <c r="AB38" s="7">
        <f t="shared" ca="1" si="23"/>
        <v>0.9583995220380408</v>
      </c>
      <c r="AC38" s="7">
        <f t="shared" ca="1" si="24"/>
        <v>0.95663762037424838</v>
      </c>
      <c r="AD38" s="7">
        <f t="shared" ca="1" si="25"/>
        <v>0.95663762074438274</v>
      </c>
      <c r="AE38" s="3"/>
      <c r="AF38" s="3"/>
    </row>
    <row r="39" spans="1:32" x14ac:dyDescent="0.2">
      <c r="A39" s="20">
        <v>8.139393939393937</v>
      </c>
      <c r="B39" s="20">
        <v>-2.19764E-2</v>
      </c>
      <c r="C39" s="8">
        <f>IF(Input!C27="",0,A39-$A$18)</f>
        <v>18.139393939393937</v>
      </c>
      <c r="D39" s="8">
        <f>(B39-Input!$C$6-Input!$F$5*C39)*IF(Input!C27="",0,1)</f>
        <v>-4.3425032975757574E-2</v>
      </c>
      <c r="E39" s="7">
        <f t="shared" si="3"/>
        <v>0.20707070707070704</v>
      </c>
      <c r="F39" s="7">
        <f t="shared" si="4"/>
        <v>4.2878277726762566E-2</v>
      </c>
      <c r="G39" s="7">
        <f t="shared" si="5"/>
        <v>8.878835286854873E-3</v>
      </c>
      <c r="H39" s="7">
        <f t="shared" si="6"/>
        <v>1.8385467008133827E-3</v>
      </c>
      <c r="I39" s="7">
        <f t="shared" si="7"/>
        <v>3.8070916531994287E-4</v>
      </c>
      <c r="J39" s="7">
        <f t="shared" si="8"/>
        <v>7.8833716051099269E-5</v>
      </c>
      <c r="K39" s="7">
        <f t="shared" si="9"/>
        <v>1.6324153323712472E-5</v>
      </c>
      <c r="L39" s="7">
        <f t="shared" si="10"/>
        <v>3.3802539710717742E-6</v>
      </c>
      <c r="M39" s="7">
        <f t="shared" si="11"/>
        <v>6.9995157986839763E-7</v>
      </c>
      <c r="N39" s="7">
        <f>Input!C27*Input!$F$10</f>
        <v>-6.5518140978518234E-3</v>
      </c>
      <c r="O39" s="7">
        <f>(-C39*SIN(ATAN(Input!$F$5*Input!$F$10))+(N39-$N$18)*COS(ATAN(Input!$F$5*Input!$F$10)))*IF(Input!C27="",0,1)</f>
        <v>-1.2946285160326729E-2</v>
      </c>
      <c r="P39" s="7">
        <f>(C39*COS(ATAN(Input!$F$5*Input!$F$10))+(N39-$N$18)*SIN(ATAN(Input!$F$5*Input!$F$10)))*IF(Input!C27="",0,1)</f>
        <v>18.139392515071204</v>
      </c>
      <c r="Q39" s="7">
        <f t="shared" si="12"/>
        <v>0.20707069282527013</v>
      </c>
      <c r="R39" s="7">
        <f t="shared" si="13"/>
        <v>4.2878271827137382E-2</v>
      </c>
      <c r="S39" s="7">
        <f t="shared" si="14"/>
        <v>8.8788334543955984E-3</v>
      </c>
      <c r="T39" s="7">
        <f t="shared" si="15"/>
        <v>1.8385461948818833E-3</v>
      </c>
      <c r="U39" s="7">
        <f t="shared" si="16"/>
        <v>3.807090343654557E-4</v>
      </c>
      <c r="V39" s="7">
        <f t="shared" si="17"/>
        <v>7.8833683510894499E-5</v>
      </c>
      <c r="W39" s="7">
        <f t="shared" si="18"/>
        <v>1.6324145462568997E-5</v>
      </c>
      <c r="X39" s="7">
        <f t="shared" si="19"/>
        <v>3.3802521107146521E-6</v>
      </c>
      <c r="Y39" s="7">
        <f t="shared" si="20"/>
        <v>6.9995114648976471E-7</v>
      </c>
      <c r="Z39" s="7">
        <f t="shared" si="21"/>
        <v>0</v>
      </c>
      <c r="AA39" s="7">
        <f t="shared" si="22"/>
        <v>1.0479445874389139</v>
      </c>
      <c r="AB39" s="7">
        <f t="shared" ca="1" si="23"/>
        <v>1.0499136947764809</v>
      </c>
      <c r="AC39" s="7">
        <f t="shared" ca="1" si="24"/>
        <v>1.0479612449386251</v>
      </c>
      <c r="AD39" s="7">
        <f t="shared" ca="1" si="25"/>
        <v>1.0479612453066884</v>
      </c>
      <c r="AE39" s="3"/>
      <c r="AF39" s="3"/>
    </row>
    <row r="40" spans="1:32" x14ac:dyDescent="0.2">
      <c r="A40" s="20">
        <v>9.02424242424242</v>
      </c>
      <c r="B40" s="20">
        <v>-2.5528100000000001E-2</v>
      </c>
      <c r="C40" s="8">
        <f>IF(Input!C28="",0,A40-$A$18)</f>
        <v>19.02424242424242</v>
      </c>
      <c r="D40" s="8">
        <f>(B40-Input!$C$6-Input!$F$5*C40)*IF(Input!C28="",0,1)</f>
        <v>-4.7333271169696968E-2</v>
      </c>
      <c r="E40" s="7">
        <f t="shared" si="3"/>
        <v>0.21717171717171713</v>
      </c>
      <c r="F40" s="7">
        <f t="shared" si="4"/>
        <v>4.7163554739312295E-2</v>
      </c>
      <c r="G40" s="7">
        <f t="shared" si="5"/>
        <v>1.024259017065873E-2</v>
      </c>
      <c r="H40" s="7">
        <f t="shared" si="6"/>
        <v>2.2244008956481074E-3</v>
      </c>
      <c r="I40" s="7">
        <f t="shared" si="7"/>
        <v>4.8307696218620504E-4</v>
      </c>
      <c r="J40" s="7">
        <f t="shared" si="8"/>
        <v>1.0491065340407481E-4</v>
      </c>
      <c r="K40" s="7">
        <f t="shared" si="9"/>
        <v>2.2783626749369778E-5</v>
      </c>
      <c r="L40" s="7">
        <f t="shared" si="10"/>
        <v>4.947959344560102E-6</v>
      </c>
      <c r="M40" s="7">
        <f t="shared" si="11"/>
        <v>1.0745568273539613E-6</v>
      </c>
      <c r="N40" s="7">
        <f>Input!C28*Input!$F$10</f>
        <v>-7.61068079719022E-3</v>
      </c>
      <c r="O40" s="7">
        <f>(-C40*SIN(ATAN(Input!$F$5*Input!$F$10))+(N40-$N$18)*COS(ATAN(Input!$F$5*Input!$F$10)))*IF(Input!C28="",0,1)</f>
        <v>-1.411144642022643E-2</v>
      </c>
      <c r="P40" s="7">
        <f>(C40*COS(ATAN(Input!$F$5*Input!$F$10))+(N40-$N$18)*SIN(ATAN(Input!$F$5*Input!$F$10)))*IF(Input!C28="",0,1)</f>
        <v>19.024240866336314</v>
      </c>
      <c r="Q40" s="7">
        <f t="shared" si="12"/>
        <v>0.21717170149959755</v>
      </c>
      <c r="R40" s="7">
        <f t="shared" si="13"/>
        <v>4.71635479322303E-2</v>
      </c>
      <c r="S40" s="7">
        <f t="shared" si="14"/>
        <v>1.024258795320028E-2</v>
      </c>
      <c r="T40" s="7">
        <f t="shared" si="15"/>
        <v>2.224400253555785E-3</v>
      </c>
      <c r="U40" s="7">
        <f t="shared" si="16"/>
        <v>4.8307678788084605E-4</v>
      </c>
      <c r="V40" s="7">
        <f t="shared" si="17"/>
        <v>1.0491060797904349E-4</v>
      </c>
      <c r="W40" s="7">
        <f t="shared" si="18"/>
        <v>2.278361524016613E-5</v>
      </c>
      <c r="X40" s="7">
        <f t="shared" si="19"/>
        <v>4.9479564880190401E-6</v>
      </c>
      <c r="Y40" s="7">
        <f t="shared" si="20"/>
        <v>1.0745561294490679E-6</v>
      </c>
      <c r="Z40" s="7">
        <f t="shared" si="21"/>
        <v>0</v>
      </c>
      <c r="AA40" s="7">
        <f t="shared" si="22"/>
        <v>1.1422592437811956</v>
      </c>
      <c r="AB40" s="7">
        <f t="shared" ca="1" si="23"/>
        <v>1.1444210241054757</v>
      </c>
      <c r="AC40" s="7">
        <f t="shared" ca="1" si="24"/>
        <v>1.1422710873567286</v>
      </c>
      <c r="AD40" s="7">
        <f t="shared" ca="1" si="25"/>
        <v>1.1422710877144542</v>
      </c>
      <c r="AE40" s="3"/>
      <c r="AF40" s="3"/>
    </row>
    <row r="41" spans="1:32" x14ac:dyDescent="0.2">
      <c r="A41" s="20">
        <v>9.9090909090909065</v>
      </c>
      <c r="B41" s="20">
        <v>-2.9195800000000001E-2</v>
      </c>
      <c r="C41" s="8">
        <f>IF(Input!C29="",0,A41-$A$18)</f>
        <v>19.909090909090907</v>
      </c>
      <c r="D41" s="8">
        <f>(B41-Input!$C$6-Input!$F$5*C41)*IF(Input!C29="",0,1)</f>
        <v>-5.1357509363636367E-2</v>
      </c>
      <c r="E41" s="7">
        <f t="shared" si="3"/>
        <v>0.22727272727272727</v>
      </c>
      <c r="F41" s="7">
        <f t="shared" si="4"/>
        <v>5.1652892561983466E-2</v>
      </c>
      <c r="G41" s="7">
        <f t="shared" si="5"/>
        <v>1.1739293764087151E-2</v>
      </c>
      <c r="H41" s="7">
        <f t="shared" si="6"/>
        <v>2.6680213100198067E-3</v>
      </c>
      <c r="I41" s="7">
        <f t="shared" si="7"/>
        <v>6.0636847954995609E-4</v>
      </c>
      <c r="J41" s="7">
        <f t="shared" si="8"/>
        <v>1.3781101807953545E-4</v>
      </c>
      <c r="K41" s="7">
        <f t="shared" si="9"/>
        <v>3.1320685927167149E-5</v>
      </c>
      <c r="L41" s="7">
        <f t="shared" si="10"/>
        <v>7.1183377107198059E-6</v>
      </c>
      <c r="M41" s="7">
        <f t="shared" si="11"/>
        <v>1.6178040251635922E-6</v>
      </c>
      <c r="N41" s="7">
        <f>Input!C29*Input!$F$10</f>
        <v>-8.7041305235644722E-3</v>
      </c>
      <c r="O41" s="7">
        <f>(-C41*SIN(ATAN(Input!$F$5*Input!$F$10))+(N41-$N$18)*COS(ATAN(Input!$F$5*Input!$F$10)))*IF(Input!C29="",0,1)</f>
        <v>-1.5311190706912458E-2</v>
      </c>
      <c r="P41" s="7">
        <f>(C41*COS(ATAN(Input!$F$5*Input!$F$10))+(N41-$N$18)*SIN(ATAN(Input!$F$5*Input!$F$10)))*IF(Input!C29="",0,1)</f>
        <v>19.909089213447054</v>
      </c>
      <c r="Q41" s="7">
        <f t="shared" si="12"/>
        <v>0.22727271012650069</v>
      </c>
      <c r="R41" s="7">
        <f t="shared" si="13"/>
        <v>5.1652884768244409E-2</v>
      </c>
      <c r="S41" s="7">
        <f t="shared" si="14"/>
        <v>1.1739291107130755E-2</v>
      </c>
      <c r="T41" s="7">
        <f t="shared" si="15"/>
        <v>2.6680205048815351E-3</v>
      </c>
      <c r="U41" s="7">
        <f t="shared" si="16"/>
        <v>6.0636825081750113E-4</v>
      </c>
      <c r="V41" s="7">
        <f t="shared" si="17"/>
        <v>1.378109556979592E-4</v>
      </c>
      <c r="W41" s="7">
        <f t="shared" si="18"/>
        <v>3.1320669386598314E-5</v>
      </c>
      <c r="X41" s="7">
        <f t="shared" si="19"/>
        <v>7.1183334144683215E-6</v>
      </c>
      <c r="Y41" s="7">
        <f t="shared" si="20"/>
        <v>1.6178029266902427E-6</v>
      </c>
      <c r="Z41" s="7">
        <f t="shared" si="21"/>
        <v>0</v>
      </c>
      <c r="AA41" s="7">
        <f t="shared" si="22"/>
        <v>1.2393732433550821</v>
      </c>
      <c r="AB41" s="7">
        <f t="shared" ca="1" si="23"/>
        <v>1.241735181377988</v>
      </c>
      <c r="AC41" s="7">
        <f t="shared" ca="1" si="24"/>
        <v>1.2393813471971216</v>
      </c>
      <c r="AD41" s="7">
        <f t="shared" ca="1" si="25"/>
        <v>1.2393813475389612</v>
      </c>
      <c r="AE41" s="3"/>
      <c r="AF41" s="3"/>
    </row>
    <row r="42" spans="1:32" x14ac:dyDescent="0.2">
      <c r="A42" s="20">
        <v>10.793939393939393</v>
      </c>
      <c r="B42" s="20">
        <v>-3.29717E-2</v>
      </c>
      <c r="C42" s="8">
        <f>IF(Input!C30="",0,A42-$A$18)</f>
        <v>20.793939393939393</v>
      </c>
      <c r="D42" s="8">
        <f>(B42-Input!$C$6-Input!$F$5*C42)*IF(Input!C30="",0,1)</f>
        <v>-5.5489947557575761E-2</v>
      </c>
      <c r="E42" s="7">
        <f t="shared" si="3"/>
        <v>0.23737373737373738</v>
      </c>
      <c r="F42" s="7">
        <f t="shared" si="4"/>
        <v>5.6346291194776042E-2</v>
      </c>
      <c r="G42" s="7">
        <f t="shared" si="5"/>
        <v>1.3375129728052899E-2</v>
      </c>
      <c r="H42" s="7">
        <f t="shared" si="6"/>
        <v>3.1749045314064962E-3</v>
      </c>
      <c r="I42" s="7">
        <f t="shared" si="7"/>
        <v>7.536389544247744E-4</v>
      </c>
      <c r="J42" s="7">
        <f t="shared" si="8"/>
        <v>1.788940952422444E-4</v>
      </c>
      <c r="K42" s="7">
        <f t="shared" si="9"/>
        <v>4.2464759981744886E-5</v>
      </c>
      <c r="L42" s="7">
        <f t="shared" si="10"/>
        <v>1.0080018783545503E-5</v>
      </c>
      <c r="M42" s="7">
        <f t="shared" si="11"/>
        <v>2.39273173144767E-6</v>
      </c>
      <c r="N42" s="7">
        <f>Input!C30*Input!$F$10</f>
        <v>-9.8298378665359638E-3</v>
      </c>
      <c r="O42" s="7">
        <f>(-C42*SIN(ATAN(Input!$F$5*Input!$F$10))+(N42-$N$18)*COS(ATAN(Input!$F$5*Input!$F$10)))*IF(Input!C30="",0,1)</f>
        <v>-1.6543192609962978E-2</v>
      </c>
      <c r="P42" s="7">
        <f>(C42*COS(ATAN(Input!$F$5*Input!$F$10))+(N42-$N$18)*SIN(ATAN(Input!$F$5*Input!$F$10)))*IF(Input!C30="",0,1)</f>
        <v>20.793937556682771</v>
      </c>
      <c r="Q42" s="7">
        <f t="shared" si="12"/>
        <v>0.23737371870916837</v>
      </c>
      <c r="R42" s="7">
        <f t="shared" si="13"/>
        <v>5.6346282333819393E-2</v>
      </c>
      <c r="S42" s="7">
        <f t="shared" si="14"/>
        <v>1.3375126573015428E-2</v>
      </c>
      <c r="T42" s="7">
        <f t="shared" si="15"/>
        <v>3.1749035328424873E-3</v>
      </c>
      <c r="U42" s="7">
        <f t="shared" si="16"/>
        <v>7.5363865813369755E-4</v>
      </c>
      <c r="V42" s="7">
        <f t="shared" si="17"/>
        <v>1.7889401084418343E-4</v>
      </c>
      <c r="W42" s="7">
        <f t="shared" si="18"/>
        <v>4.2464736608882111E-5</v>
      </c>
      <c r="X42" s="7">
        <f t="shared" si="19"/>
        <v>1.0080012442855707E-5</v>
      </c>
      <c r="Y42" s="7">
        <f t="shared" si="20"/>
        <v>2.3927300381953477E-6</v>
      </c>
      <c r="Z42" s="7">
        <f t="shared" si="21"/>
        <v>0</v>
      </c>
      <c r="AA42" s="7">
        <f t="shared" si="22"/>
        <v>1.3390983544605177</v>
      </c>
      <c r="AB42" s="7">
        <f t="shared" ca="1" si="23"/>
        <v>1.341665194689549</v>
      </c>
      <c r="AC42" s="7">
        <f t="shared" ca="1" si="24"/>
        <v>1.3391015749170023</v>
      </c>
      <c r="AD42" s="7">
        <f t="shared" ca="1" si="25"/>
        <v>1.3391015752391751</v>
      </c>
      <c r="AE42" s="3"/>
      <c r="AF42" s="3"/>
    </row>
    <row r="43" spans="1:32" x14ac:dyDescent="0.2">
      <c r="A43" s="20">
        <v>11.678787878787876</v>
      </c>
      <c r="B43" s="20">
        <v>-3.6847499999999998E-2</v>
      </c>
      <c r="C43" s="8">
        <f>IF(Input!C31="",0,A43-$A$18)</f>
        <v>21.678787878787876</v>
      </c>
      <c r="D43" s="8">
        <f>(B43-Input!$C$6-Input!$F$5*C43)*IF(Input!C31="",0,1)</f>
        <v>-5.9722285751515156E-2</v>
      </c>
      <c r="E43" s="7">
        <f t="shared" si="3"/>
        <v>0.24747474747474746</v>
      </c>
      <c r="F43" s="7">
        <f t="shared" si="4"/>
        <v>6.1243750637690025E-2</v>
      </c>
      <c r="G43" s="7">
        <f t="shared" si="5"/>
        <v>1.5156281723468742E-2</v>
      </c>
      <c r="H43" s="7">
        <f t="shared" si="6"/>
        <v>3.7507969921715574E-3</v>
      </c>
      <c r="I43" s="7">
        <f t="shared" si="7"/>
        <v>9.2822753846669853E-4</v>
      </c>
      <c r="J43" s="7">
        <f t="shared" si="8"/>
        <v>2.2971287568115264E-4</v>
      </c>
      <c r="K43" s="7">
        <f t="shared" si="9"/>
        <v>5.6848135900891305E-5</v>
      </c>
      <c r="L43" s="7">
        <f t="shared" si="10"/>
        <v>1.4068478076483202E-5</v>
      </c>
      <c r="M43" s="7">
        <f t="shared" si="11"/>
        <v>3.4815930593317012E-6</v>
      </c>
      <c r="N43" s="7">
        <f>Input!C31*Input!$F$10</f>
        <v>-1.0985328350894372E-2</v>
      </c>
      <c r="O43" s="7">
        <f>(-C43*SIN(ATAN(Input!$F$5*Input!$F$10))+(N43-$N$18)*COS(ATAN(Input!$F$5*Input!$F$10)))*IF(Input!C31="",0,1)</f>
        <v>-1.7804977654185521E-2</v>
      </c>
      <c r="P43" s="7">
        <f>(C43*COS(ATAN(Input!$F$5*Input!$F$10))+(N43-$N$18)*SIN(ATAN(Input!$F$5*Input!$F$10)))*IF(Input!C31="",0,1)</f>
        <v>21.678785896340713</v>
      </c>
      <c r="Q43" s="7">
        <f t="shared" si="12"/>
        <v>0.2474747272509939</v>
      </c>
      <c r="R43" s="7">
        <f t="shared" si="13"/>
        <v>6.1243740627953819E-2</v>
      </c>
      <c r="S43" s="7">
        <f t="shared" si="14"/>
        <v>1.5156278007733484E-2</v>
      </c>
      <c r="T43" s="7">
        <f t="shared" si="15"/>
        <v>3.7507957661040811E-3</v>
      </c>
      <c r="U43" s="7">
        <f t="shared" si="16"/>
        <v>9.2822715919079022E-4</v>
      </c>
      <c r="V43" s="7">
        <f t="shared" si="17"/>
        <v>2.2971276304770569E-4</v>
      </c>
      <c r="W43" s="7">
        <f t="shared" si="18"/>
        <v>5.6848103381303154E-5</v>
      </c>
      <c r="X43" s="7">
        <f t="shared" si="19"/>
        <v>1.4068468879024301E-5</v>
      </c>
      <c r="Y43" s="7">
        <f t="shared" si="20"/>
        <v>3.4815904986756349E-6</v>
      </c>
      <c r="Z43" s="7">
        <f t="shared" si="21"/>
        <v>0</v>
      </c>
      <c r="AA43" s="7">
        <f t="shared" si="22"/>
        <v>1.4412342792628272</v>
      </c>
      <c r="AB43" s="7">
        <f t="shared" ca="1" si="23"/>
        <v>1.4440155350546418</v>
      </c>
      <c r="AC43" s="7">
        <f t="shared" ca="1" si="24"/>
        <v>1.4412367570888782</v>
      </c>
      <c r="AD43" s="7">
        <f t="shared" ca="1" si="25"/>
        <v>1.4412367573906697</v>
      </c>
      <c r="AE43" s="3"/>
      <c r="AF43" s="3"/>
    </row>
    <row r="44" spans="1:32" x14ac:dyDescent="0.2">
      <c r="A44" s="20">
        <v>12.563636363636359</v>
      </c>
      <c r="B44" s="20">
        <v>-4.08151E-2</v>
      </c>
      <c r="C44" s="8">
        <f>IF(Input!C32="",0,A44-$A$18)</f>
        <v>22.563636363636359</v>
      </c>
      <c r="D44" s="8">
        <f>(B44-Input!$C$6-Input!$F$5*C44)*IF(Input!C32="",0,1)</f>
        <v>-6.4046423945454539E-2</v>
      </c>
      <c r="E44" s="7">
        <f t="shared" si="3"/>
        <v>0.25757575757575751</v>
      </c>
      <c r="F44" s="7">
        <f t="shared" si="4"/>
        <v>6.6345270890725408E-2</v>
      </c>
      <c r="G44" s="7">
        <f t="shared" si="5"/>
        <v>1.708893341124745E-2</v>
      </c>
      <c r="H44" s="7">
        <f t="shared" si="6"/>
        <v>4.401694969563736E-3</v>
      </c>
      <c r="I44" s="7">
        <f t="shared" si="7"/>
        <v>1.1337699164027802E-3</v>
      </c>
      <c r="J44" s="7">
        <f t="shared" si="8"/>
        <v>2.9203164513404937E-4</v>
      </c>
      <c r="K44" s="7">
        <f t="shared" si="9"/>
        <v>7.5220272231497559E-5</v>
      </c>
      <c r="L44" s="7">
        <f t="shared" si="10"/>
        <v>1.9374918605082698E-5</v>
      </c>
      <c r="M44" s="7">
        <f t="shared" si="11"/>
        <v>4.9905093376728146E-6</v>
      </c>
      <c r="N44" s="7">
        <f>Input!C32*Input!$F$10</f>
        <v>-1.2168187127338052E-2</v>
      </c>
      <c r="O44" s="7">
        <f>(-C44*SIN(ATAN(Input!$F$5*Input!$F$10))+(N44-$N$18)*COS(ATAN(Input!$F$5*Input!$F$10)))*IF(Input!C32="",0,1)</f>
        <v>-1.9094130990295863E-2</v>
      </c>
      <c r="P44" s="7">
        <f>(C44*COS(ATAN(Input!$F$5*Input!$F$10))+(N44-$N$18)*SIN(ATAN(Input!$F$5*Input!$F$10)))*IF(Input!C32="",0,1)</f>
        <v>22.563634232710974</v>
      </c>
      <c r="Q44" s="7">
        <f t="shared" si="12"/>
        <v>0.2575757357552888</v>
      </c>
      <c r="R44" s="7">
        <f t="shared" si="13"/>
        <v>6.6345259649878363E-2</v>
      </c>
      <c r="S44" s="7">
        <f t="shared" si="14"/>
        <v>1.7088929068193093E-2</v>
      </c>
      <c r="T44" s="7">
        <f t="shared" si="15"/>
        <v>4.4016934780097784E-3</v>
      </c>
      <c r="U44" s="7">
        <f t="shared" si="16"/>
        <v>1.1337694361676248E-3</v>
      </c>
      <c r="V44" s="7">
        <f t="shared" si="17"/>
        <v>2.9203149669773491E-4</v>
      </c>
      <c r="W44" s="7">
        <f t="shared" si="18"/>
        <v>7.5220227625637253E-5</v>
      </c>
      <c r="X44" s="7">
        <f t="shared" si="19"/>
        <v>1.9374905474353819E-5</v>
      </c>
      <c r="Y44" s="7">
        <f t="shared" si="20"/>
        <v>4.9905055327458575E-6</v>
      </c>
      <c r="Z44" s="7">
        <f t="shared" si="21"/>
        <v>0</v>
      </c>
      <c r="AA44" s="7">
        <f t="shared" si="22"/>
        <v>1.5455855463811823</v>
      </c>
      <c r="AB44" s="7">
        <f t="shared" ca="1" si="23"/>
        <v>1.5485862147728064</v>
      </c>
      <c r="AC44" s="7">
        <f t="shared" ca="1" si="24"/>
        <v>1.5455874145090729</v>
      </c>
      <c r="AD44" s="7">
        <f t="shared" ca="1" si="25"/>
        <v>1.5455874147912079</v>
      </c>
      <c r="AE44" s="3"/>
      <c r="AF44" s="3"/>
    </row>
    <row r="45" spans="1:32" x14ac:dyDescent="0.2">
      <c r="A45" s="20">
        <v>13.448484848484846</v>
      </c>
      <c r="B45" s="20">
        <v>-4.4866000000000003E-2</v>
      </c>
      <c r="C45" s="8">
        <f>IF(Input!C33="",0,A45-$A$18)</f>
        <v>23.448484848484846</v>
      </c>
      <c r="D45" s="8">
        <f>(B45-Input!$C$6-Input!$F$5*C45)*IF(Input!C33="",0,1)</f>
        <v>-6.8453862139393945E-2</v>
      </c>
      <c r="E45" s="7">
        <f t="shared" si="3"/>
        <v>0.26767676767676768</v>
      </c>
      <c r="F45" s="7">
        <f t="shared" si="4"/>
        <v>7.1650851953882252E-2</v>
      </c>
      <c r="G45" s="7">
        <f t="shared" si="5"/>
        <v>1.9179268452301817E-2</v>
      </c>
      <c r="H45" s="7">
        <f t="shared" si="6"/>
        <v>5.1338445857171521E-3</v>
      </c>
      <c r="I45" s="7">
        <f t="shared" si="7"/>
        <v>1.3742109244596417E-3</v>
      </c>
      <c r="J45" s="7">
        <f t="shared" si="8"/>
        <v>3.6784433836545966E-4</v>
      </c>
      <c r="K45" s="7">
        <f t="shared" si="9"/>
        <v>9.8463383501865473E-5</v>
      </c>
      <c r="L45" s="7">
        <f t="shared" si="10"/>
        <v>2.6356360230297316E-5</v>
      </c>
      <c r="M45" s="7">
        <f t="shared" si="11"/>
        <v>7.0549853141704934E-6</v>
      </c>
      <c r="N45" s="7">
        <f>Input!C33*Input!$F$10</f>
        <v>-1.3375880094747999E-2</v>
      </c>
      <c r="O45" s="7">
        <f>(-C45*SIN(ATAN(Input!$F$5*Input!$F$10))+(N45-$N$18)*COS(ATAN(Input!$F$5*Input!$F$10)))*IF(Input!C33="",0,1)</f>
        <v>-2.0408118517193291E-2</v>
      </c>
      <c r="P45" s="7">
        <f>(C45*COS(ATAN(Input!$F$5*Input!$F$10))+(N45-$N$18)*SIN(ATAN(Input!$F$5*Input!$F$10)))*IF(Input!C33="",0,1)</f>
        <v>23.448482566097969</v>
      </c>
      <c r="Q45" s="7">
        <f t="shared" si="12"/>
        <v>0.26767674422552817</v>
      </c>
      <c r="R45" s="7">
        <f t="shared" si="13"/>
        <v>7.1650839399178837E-2</v>
      </c>
      <c r="S45" s="7">
        <f t="shared" si="14"/>
        <v>1.917926341139839E-2</v>
      </c>
      <c r="T45" s="7">
        <f t="shared" si="15"/>
        <v>5.1338427866069181E-3</v>
      </c>
      <c r="U45" s="7">
        <f t="shared" si="16"/>
        <v>1.3742103224846528E-3</v>
      </c>
      <c r="V45" s="7">
        <f t="shared" si="17"/>
        <v>3.6784414500380501E-4</v>
      </c>
      <c r="W45" s="7">
        <f t="shared" si="18"/>
        <v>9.8463323117041609E-5</v>
      </c>
      <c r="X45" s="7">
        <f t="shared" si="19"/>
        <v>2.6356341757595886E-5</v>
      </c>
      <c r="Y45" s="7">
        <f t="shared" si="20"/>
        <v>7.0549797513686018E-6</v>
      </c>
      <c r="Z45" s="7">
        <f t="shared" si="21"/>
        <v>0</v>
      </c>
      <c r="AA45" s="7">
        <f t="shared" si="22"/>
        <v>1.6519470315270612</v>
      </c>
      <c r="AB45" s="7">
        <f t="shared" ca="1" si="23"/>
        <v>1.6551728983048064</v>
      </c>
      <c r="AC45" s="7">
        <f t="shared" ca="1" si="24"/>
        <v>1.651949713381391</v>
      </c>
      <c r="AD45" s="7">
        <f t="shared" ca="1" si="25"/>
        <v>1.6519497136467667</v>
      </c>
      <c r="AE45" s="3"/>
      <c r="AF45" s="3"/>
    </row>
    <row r="46" spans="1:32" x14ac:dyDescent="0.2">
      <c r="A46" s="20">
        <v>14.333333333333332</v>
      </c>
      <c r="B46" s="20">
        <v>-4.8991600000000003E-2</v>
      </c>
      <c r="C46" s="8">
        <f>IF(Input!C34="",0,A46-$A$18)</f>
        <v>24.333333333333332</v>
      </c>
      <c r="D46" s="8">
        <f>(B46-Input!$C$6-Input!$F$5*C46)*IF(Input!C34="",0,1)</f>
        <v>-7.2936000333333334E-2</v>
      </c>
      <c r="E46" s="7">
        <f t="shared" si="3"/>
        <v>0.27777777777777779</v>
      </c>
      <c r="F46" s="7">
        <f t="shared" si="4"/>
        <v>7.7160493827160503E-2</v>
      </c>
      <c r="G46" s="7">
        <f t="shared" si="5"/>
        <v>2.1433470507544586E-2</v>
      </c>
      <c r="H46" s="7">
        <f t="shared" si="6"/>
        <v>5.9537418076512742E-3</v>
      </c>
      <c r="I46" s="7">
        <f t="shared" si="7"/>
        <v>1.6538171687920206E-3</v>
      </c>
      <c r="J46" s="7">
        <f t="shared" si="8"/>
        <v>4.5939365799778354E-4</v>
      </c>
      <c r="K46" s="7">
        <f t="shared" si="9"/>
        <v>1.2760934944382876E-4</v>
      </c>
      <c r="L46" s="7">
        <f t="shared" si="10"/>
        <v>3.544704151217466E-5</v>
      </c>
      <c r="M46" s="7">
        <f t="shared" si="11"/>
        <v>9.8464004200485169E-6</v>
      </c>
      <c r="N46" s="7">
        <f>Input!C34*Input!$F$10</f>
        <v>-1.4605843339050864E-2</v>
      </c>
      <c r="O46" s="7">
        <f>(-C46*SIN(ATAN(Input!$F$5*Input!$F$10))+(N46-$N$18)*COS(ATAN(Input!$F$5*Input!$F$10)))*IF(Input!C34="",0,1)</f>
        <v>-2.1744376320822947E-2</v>
      </c>
      <c r="P46" s="7">
        <f>(C46*COS(ATAN(Input!$F$5*Input!$F$10))+(N46-$N$18)*SIN(ATAN(Input!$F$5*Input!$F$10)))*IF(Input!C34="",0,1)</f>
        <v>24.333330896809695</v>
      </c>
      <c r="Q46" s="7">
        <f t="shared" si="12"/>
        <v>0.27777775266522792</v>
      </c>
      <c r="R46" s="7">
        <f t="shared" si="13"/>
        <v>7.7160479875744536E-2</v>
      </c>
      <c r="S46" s="7">
        <f t="shared" si="14"/>
        <v>2.1433464694454861E-2</v>
      </c>
      <c r="T46" s="7">
        <f t="shared" si="15"/>
        <v>5.9537396546551777E-3</v>
      </c>
      <c r="U46" s="7">
        <f t="shared" si="16"/>
        <v>1.6538164212239654E-3</v>
      </c>
      <c r="V46" s="7">
        <f t="shared" si="17"/>
        <v>4.5939340880844304E-4</v>
      </c>
      <c r="W46" s="7">
        <f t="shared" si="18"/>
        <v>1.2760926868802763E-4</v>
      </c>
      <c r="X46" s="7">
        <f t="shared" si="19"/>
        <v>3.5447015875413554E-5</v>
      </c>
      <c r="Y46" s="7">
        <f t="shared" si="20"/>
        <v>9.8463924085610338E-6</v>
      </c>
      <c r="Z46" s="7">
        <f t="shared" si="21"/>
        <v>0</v>
      </c>
      <c r="AA46" s="7">
        <f t="shared" si="22"/>
        <v>1.7601111971850165</v>
      </c>
      <c r="AB46" s="7">
        <f t="shared" ca="1" si="23"/>
        <v>1.7635670259458625</v>
      </c>
      <c r="AC46" s="7">
        <f t="shared" ca="1" si="24"/>
        <v>1.7601155897467355</v>
      </c>
      <c r="AD46" s="7">
        <f t="shared" ca="1" si="25"/>
        <v>1.7601155899998733</v>
      </c>
      <c r="AE46" s="3"/>
      <c r="AF46" s="3"/>
    </row>
    <row r="47" spans="1:32" x14ac:dyDescent="0.2">
      <c r="A47" s="20">
        <v>15.218181818181815</v>
      </c>
      <c r="B47" s="20">
        <v>-5.31832E-2</v>
      </c>
      <c r="C47" s="8">
        <f>IF(Input!C35="",0,A47-$A$18)</f>
        <v>25.218181818181815</v>
      </c>
      <c r="D47" s="8">
        <f>(B47-Input!$C$6-Input!$F$5*C47)*IF(Input!C35="",0,1)</f>
        <v>-7.7484138527272733E-2</v>
      </c>
      <c r="E47" s="7">
        <f t="shared" si="3"/>
        <v>0.28787878787878785</v>
      </c>
      <c r="F47" s="7">
        <f t="shared" si="4"/>
        <v>8.2874196510560133E-2</v>
      </c>
      <c r="G47" s="7">
        <f t="shared" si="5"/>
        <v>2.3857723237888519E-2</v>
      </c>
      <c r="H47" s="7">
        <f t="shared" si="6"/>
        <v>6.8681324472709372E-3</v>
      </c>
      <c r="I47" s="7">
        <f t="shared" si="7"/>
        <v>1.9771896439113304E-3</v>
      </c>
      <c r="J47" s="7">
        <f t="shared" si="8"/>
        <v>5.6919095809568592E-4</v>
      </c>
      <c r="K47" s="7">
        <f t="shared" si="9"/>
        <v>1.6385800308815198E-4</v>
      </c>
      <c r="L47" s="7">
        <f t="shared" si="10"/>
        <v>4.7171243313255875E-5</v>
      </c>
      <c r="M47" s="7">
        <f t="shared" si="11"/>
        <v>1.3579600347755478E-5</v>
      </c>
      <c r="N47" s="7">
        <f>Input!C35*Input!$F$10</f>
        <v>-1.5855483133218957E-2</v>
      </c>
      <c r="O47" s="7">
        <f>(-C47*SIN(ATAN(Input!$F$5*Input!$F$10))+(N47-$N$18)*COS(ATAN(Input!$F$5*Input!$F$10)))*IF(Input!C35="",0,1)</f>
        <v>-2.3100310674175863E-2</v>
      </c>
      <c r="P47" s="7">
        <f>(C47*COS(ATAN(Input!$F$5*Input!$F$10))+(N47-$N$18)*SIN(ATAN(Input!$F$5*Input!$F$10)))*IF(Input!C35="",0,1)</f>
        <v>25.218179225157726</v>
      </c>
      <c r="Q47" s="7">
        <f t="shared" si="12"/>
        <v>0.28787876107794486</v>
      </c>
      <c r="R47" s="7">
        <f t="shared" si="13"/>
        <v>8.2874181079772458E-2</v>
      </c>
      <c r="S47" s="7">
        <f t="shared" si="14"/>
        <v>2.3857716574594155E-2</v>
      </c>
      <c r="T47" s="7">
        <f t="shared" si="15"/>
        <v>6.8681298896429155E-3</v>
      </c>
      <c r="U47" s="7">
        <f t="shared" si="16"/>
        <v>1.9771887235528044E-3</v>
      </c>
      <c r="V47" s="7">
        <f t="shared" si="17"/>
        <v>5.6919064015366458E-4</v>
      </c>
      <c r="W47" s="7">
        <f t="shared" si="18"/>
        <v>1.6385789630459931E-4</v>
      </c>
      <c r="X47" s="7">
        <f t="shared" si="19"/>
        <v>4.7171208181006409E-5</v>
      </c>
      <c r="Y47" s="7">
        <f t="shared" si="20"/>
        <v>1.3579588969697941E-5</v>
      </c>
      <c r="Z47" s="7">
        <f t="shared" si="21"/>
        <v>0</v>
      </c>
      <c r="AA47" s="7">
        <f t="shared" si="22"/>
        <v>1.8698680926126785</v>
      </c>
      <c r="AB47" s="7">
        <f t="shared" ca="1" si="23"/>
        <v>1.8735559505497905</v>
      </c>
      <c r="AC47" s="7">
        <f t="shared" ca="1" si="24"/>
        <v>1.8698728873067003</v>
      </c>
      <c r="AD47" s="7">
        <f t="shared" ca="1" si="25"/>
        <v>1.8698728875531374</v>
      </c>
      <c r="AE47" s="3"/>
      <c r="AF47" s="3"/>
    </row>
    <row r="48" spans="1:32" x14ac:dyDescent="0.2">
      <c r="A48" s="20">
        <v>16.103030303030298</v>
      </c>
      <c r="B48" s="20">
        <v>-5.7431700000000002E-2</v>
      </c>
      <c r="C48" s="8">
        <f>IF(Input!C36="",0,A48-$A$18)</f>
        <v>26.103030303030298</v>
      </c>
      <c r="D48" s="8">
        <f>(B48-Input!$C$6-Input!$F$5*C48)*IF(Input!C36="",0,1)</f>
        <v>-8.2089176721212131E-2</v>
      </c>
      <c r="E48" s="7">
        <f t="shared" si="3"/>
        <v>0.29797979797979796</v>
      </c>
      <c r="F48" s="7">
        <f t="shared" si="4"/>
        <v>8.8791960004081197E-2</v>
      </c>
      <c r="G48" s="7">
        <f t="shared" si="5"/>
        <v>2.6458210304246416E-2</v>
      </c>
      <c r="H48" s="7">
        <f t="shared" si="6"/>
        <v>7.8840121613663553E-3</v>
      </c>
      <c r="I48" s="7">
        <f t="shared" si="7"/>
        <v>2.3492763511142167E-3</v>
      </c>
      <c r="J48" s="7">
        <f t="shared" si="8"/>
        <v>7.000368925037312E-4</v>
      </c>
      <c r="K48" s="7">
        <f t="shared" si="9"/>
        <v>2.0859685180666735E-4</v>
      </c>
      <c r="L48" s="7">
        <f t="shared" si="10"/>
        <v>6.2157647760572592E-5</v>
      </c>
      <c r="M48" s="7">
        <f t="shared" si="11"/>
        <v>1.8521723322594862E-5</v>
      </c>
      <c r="N48" s="7">
        <f>Input!C36*Input!$F$10</f>
        <v>-1.7122086498407227E-2</v>
      </c>
      <c r="O48" s="7">
        <f>(-C48*SIN(ATAN(Input!$F$5*Input!$F$10))+(N48-$N$18)*COS(ATAN(Input!$F$5*Input!$F$10)))*IF(Input!C36="",0,1)</f>
        <v>-2.4473208598426551E-2</v>
      </c>
      <c r="P48" s="7">
        <f>(C48*COS(ATAN(Input!$F$5*Input!$F$10))+(N48-$N$18)*SIN(ATAN(Input!$F$5*Input!$F$10)))*IF(Input!C36="",0,1)</f>
        <v>26.103027551467964</v>
      </c>
      <c r="Q48" s="7">
        <f t="shared" si="12"/>
        <v>0.29797976946739929</v>
      </c>
      <c r="R48" s="7">
        <f t="shared" si="13"/>
        <v>8.8791943011844426E-2</v>
      </c>
      <c r="S48" s="7">
        <f t="shared" si="14"/>
        <v>2.6458202709231857E-2</v>
      </c>
      <c r="T48" s="7">
        <f t="shared" si="15"/>
        <v>7.884009143818628E-3</v>
      </c>
      <c r="U48" s="7">
        <f t="shared" si="16"/>
        <v>2.3492752271539429E-3</v>
      </c>
      <c r="V48" s="7">
        <f t="shared" si="17"/>
        <v>7.0003649060280395E-4</v>
      </c>
      <c r="W48" s="7">
        <f t="shared" si="18"/>
        <v>2.0859671208859075E-4</v>
      </c>
      <c r="X48" s="7">
        <f t="shared" si="19"/>
        <v>6.2157600179815739E-5</v>
      </c>
      <c r="Y48" s="7">
        <f t="shared" si="20"/>
        <v>1.8521707372228271E-5</v>
      </c>
      <c r="Z48" s="7">
        <f t="shared" si="21"/>
        <v>0</v>
      </c>
      <c r="AA48" s="7">
        <f t="shared" si="22"/>
        <v>1.9809981141599806</v>
      </c>
      <c r="AB48" s="7">
        <f t="shared" ca="1" si="23"/>
        <v>1.984923087524709</v>
      </c>
      <c r="AC48" s="7">
        <f t="shared" ca="1" si="24"/>
        <v>1.981005508766041</v>
      </c>
      <c r="AD48" s="7">
        <f t="shared" ca="1" si="25"/>
        <v>1.9810055090130434</v>
      </c>
      <c r="AE48" s="3"/>
      <c r="AF48" s="3"/>
    </row>
    <row r="49" spans="1:32" x14ac:dyDescent="0.2">
      <c r="A49" s="20">
        <v>16.987878787878785</v>
      </c>
      <c r="B49" s="20">
        <v>-6.1728199999999997E-2</v>
      </c>
      <c r="C49" s="8">
        <f>IF(Input!C37="",0,A49-$A$18)</f>
        <v>26.987878787878785</v>
      </c>
      <c r="D49" s="8">
        <f>(B49-Input!$C$6-Input!$F$5*C49)*IF(Input!C37="",0,1)</f>
        <v>-8.6742214915151508E-2</v>
      </c>
      <c r="E49" s="7">
        <f t="shared" si="3"/>
        <v>0.30808080808080807</v>
      </c>
      <c r="F49" s="7">
        <f t="shared" si="4"/>
        <v>9.4913784307723695E-2</v>
      </c>
      <c r="G49" s="7">
        <f t="shared" si="5"/>
        <v>2.9241115367531035E-2</v>
      </c>
      <c r="H49" s="7">
        <f t="shared" si="6"/>
        <v>9.0086264516130964E-3</v>
      </c>
      <c r="I49" s="7">
        <f t="shared" si="7"/>
        <v>2.7753849169111053E-3</v>
      </c>
      <c r="J49" s="7">
        <f t="shared" si="8"/>
        <v>8.5504282793725974E-4</v>
      </c>
      <c r="K49" s="7">
        <f t="shared" si="9"/>
        <v>2.6342228537461031E-4</v>
      </c>
      <c r="L49" s="7">
        <f t="shared" si="10"/>
        <v>8.1155350544703174E-5</v>
      </c>
      <c r="M49" s="7">
        <f t="shared" si="11"/>
        <v>2.5002405975893401E-5</v>
      </c>
      <c r="N49" s="7">
        <f>Input!C37*Input!$F$10</f>
        <v>-1.8403000081679298E-2</v>
      </c>
      <c r="O49" s="7">
        <f>(-C49*SIN(ATAN(Input!$F$5*Input!$F$10))+(N49-$N$18)*COS(ATAN(Input!$F$5*Input!$F$10)))*IF(Input!C37="",0,1)</f>
        <v>-2.5860416740657789E-2</v>
      </c>
      <c r="P49" s="7">
        <f>(C49*COS(ATAN(Input!$F$5*Input!$F$10))+(N49-$N$18)*SIN(ATAN(Input!$F$5*Input!$F$10)))*IF(Input!C37="",0,1)</f>
        <v>26.987875876059157</v>
      </c>
      <c r="Q49" s="7">
        <f t="shared" si="12"/>
        <v>0.30808077783722998</v>
      </c>
      <c r="R49" s="7">
        <f t="shared" si="13"/>
        <v>9.4913765672792652E-2</v>
      </c>
      <c r="S49" s="7">
        <f t="shared" si="14"/>
        <v>2.9241106755934537E-2</v>
      </c>
      <c r="T49" s="7">
        <f t="shared" si="15"/>
        <v>9.0086229141897924E-3</v>
      </c>
      <c r="U49" s="7">
        <f t="shared" si="16"/>
        <v>2.775383554645885E-3</v>
      </c>
      <c r="V49" s="7">
        <f t="shared" si="17"/>
        <v>8.550423243119604E-4</v>
      </c>
      <c r="W49" s="7">
        <f t="shared" si="18"/>
        <v>2.6342210435778183E-4</v>
      </c>
      <c r="X49" s="7">
        <f t="shared" si="19"/>
        <v>8.1155286810065394E-5</v>
      </c>
      <c r="Y49" s="7">
        <f t="shared" si="20"/>
        <v>2.5002383886048437E-5</v>
      </c>
      <c r="Z49" s="7">
        <f t="shared" si="21"/>
        <v>0</v>
      </c>
      <c r="AA49" s="7">
        <f t="shared" si="22"/>
        <v>2.0932864846307058</v>
      </c>
      <c r="AB49" s="7">
        <f t="shared" ca="1" si="23"/>
        <v>2.097448078287969</v>
      </c>
      <c r="AC49" s="7">
        <f t="shared" ca="1" si="24"/>
        <v>2.0932935807955291</v>
      </c>
      <c r="AD49" s="7">
        <f t="shared" ca="1" si="25"/>
        <v>2.0932935810501379</v>
      </c>
      <c r="AE49" s="3"/>
      <c r="AF49" s="3"/>
    </row>
    <row r="50" spans="1:32" x14ac:dyDescent="0.2">
      <c r="A50" s="20">
        <v>17.872727272727271</v>
      </c>
      <c r="B50" s="20">
        <v>-6.6063300000000005E-2</v>
      </c>
      <c r="C50" s="8">
        <f>IF(Input!C38="",0,A50-$A$18)</f>
        <v>27.872727272727271</v>
      </c>
      <c r="D50" s="8">
        <f>(B50-Input!$C$6-Input!$F$5*C50)*IF(Input!C38="",0,1)</f>
        <v>-9.1433853109090912E-2</v>
      </c>
      <c r="E50" s="7">
        <f t="shared" si="3"/>
        <v>0.31818181818181818</v>
      </c>
      <c r="F50" s="7">
        <f t="shared" si="4"/>
        <v>0.1012396694214876</v>
      </c>
      <c r="G50" s="7">
        <f t="shared" si="5"/>
        <v>3.2212622088655142E-2</v>
      </c>
      <c r="H50" s="7">
        <f t="shared" si="6"/>
        <v>1.0249470664572092E-2</v>
      </c>
      <c r="I50" s="7">
        <f t="shared" si="7"/>
        <v>3.2611952114547566E-3</v>
      </c>
      <c r="J50" s="7">
        <f t="shared" si="8"/>
        <v>1.0376530218265134E-3</v>
      </c>
      <c r="K50" s="7">
        <f t="shared" si="9"/>
        <v>3.3016232512661785E-4</v>
      </c>
      <c r="L50" s="7">
        <f t="shared" si="10"/>
        <v>1.0505164890392387E-4</v>
      </c>
      <c r="M50" s="7">
        <f t="shared" si="11"/>
        <v>3.3425524651248504E-5</v>
      </c>
      <c r="N50" s="7">
        <f>Input!C38*Input!$F$10</f>
        <v>-1.9695421465327097E-2</v>
      </c>
      <c r="O50" s="7">
        <f>(-C50*SIN(ATAN(Input!$F$5*Input!$F$10))+(N50-$N$18)*COS(ATAN(Input!$F$5*Input!$F$10)))*IF(Input!C38="",0,1)</f>
        <v>-2.7259132683181732E-2</v>
      </c>
      <c r="P50" s="7">
        <f>(C50*COS(ATAN(Input!$F$5*Input!$F$10))+(N50-$N$18)*SIN(ATAN(Input!$F$5*Input!$F$10)))*IF(Input!C38="",0,1)</f>
        <v>27.872724199267946</v>
      </c>
      <c r="Q50" s="7">
        <f t="shared" si="12"/>
        <v>0.31818178619127979</v>
      </c>
      <c r="R50" s="7">
        <f t="shared" si="13"/>
        <v>0.10123964906387328</v>
      </c>
      <c r="S50" s="7">
        <f t="shared" si="14"/>
        <v>3.2212612372521529E-2</v>
      </c>
      <c r="T50" s="7">
        <f t="shared" si="15"/>
        <v>1.0249466542576219E-2</v>
      </c>
      <c r="U50" s="7">
        <f t="shared" si="16"/>
        <v>3.2611935720246624E-3</v>
      </c>
      <c r="V50" s="7">
        <f t="shared" si="17"/>
        <v>1.0376523958623271E-3</v>
      </c>
      <c r="W50" s="7">
        <f t="shared" si="18"/>
        <v>3.3016209276113618E-4</v>
      </c>
      <c r="X50" s="7">
        <f t="shared" si="19"/>
        <v>1.0505156440738931E-4</v>
      </c>
      <c r="Y50" s="7">
        <f t="shared" si="20"/>
        <v>3.3425494405331405E-5</v>
      </c>
      <c r="Z50" s="7">
        <f t="shared" si="21"/>
        <v>0</v>
      </c>
      <c r="AA50" s="7">
        <f t="shared" si="22"/>
        <v>2.2065063606940174</v>
      </c>
      <c r="AB50" s="7">
        <f t="shared" ca="1" si="23"/>
        <v>2.210906967335001</v>
      </c>
      <c r="AC50" s="7">
        <f t="shared" ca="1" si="24"/>
        <v>2.2065136326930004</v>
      </c>
      <c r="AD50" s="7">
        <f t="shared" ca="1" si="25"/>
        <v>2.2065136329632438</v>
      </c>
      <c r="AE50" s="3"/>
      <c r="AF50" s="3"/>
    </row>
    <row r="51" spans="1:32" x14ac:dyDescent="0.2">
      <c r="A51" s="20">
        <v>18.757575757575754</v>
      </c>
      <c r="B51" s="20">
        <v>-7.0427600000000007E-2</v>
      </c>
      <c r="C51" s="8">
        <f>IF(Input!C39="",0,A51-$A$18)</f>
        <v>28.757575757575754</v>
      </c>
      <c r="D51" s="8">
        <f>(B51-Input!$C$6-Input!$F$5*C51)*IF(Input!C39="",0,1)</f>
        <v>-9.615469130303031E-2</v>
      </c>
      <c r="E51" s="7">
        <f t="shared" si="3"/>
        <v>0.32828282828282829</v>
      </c>
      <c r="F51" s="7">
        <f t="shared" si="4"/>
        <v>0.10776961534537292</v>
      </c>
      <c r="G51" s="7">
        <f t="shared" si="5"/>
        <v>3.5378914128531516E-2</v>
      </c>
      <c r="H51" s="7">
        <f t="shared" si="6"/>
        <v>1.161428999168964E-2</v>
      </c>
      <c r="I51" s="7">
        <f t="shared" si="7"/>
        <v>3.8127719669688214E-3</v>
      </c>
      <c r="J51" s="7">
        <f t="shared" si="8"/>
        <v>1.251667564914007E-3</v>
      </c>
      <c r="K51" s="7">
        <f t="shared" si="9"/>
        <v>4.1090096827985079E-4</v>
      </c>
      <c r="L51" s="7">
        <f t="shared" si="10"/>
        <v>1.3489173201106214E-4</v>
      </c>
      <c r="M51" s="7">
        <f t="shared" si="11"/>
        <v>4.4282639296560806E-5</v>
      </c>
      <c r="N51" s="7">
        <f>Input!C39*Input!$F$10</f>
        <v>-2.0996548231642542E-2</v>
      </c>
      <c r="O51" s="7">
        <f>(-C51*SIN(ATAN(Input!$F$5*Input!$F$10))+(N51-$N$18)*COS(ATAN(Input!$F$5*Input!$F$10)))*IF(Input!C39="",0,1)</f>
        <v>-2.8666554008310495E-2</v>
      </c>
      <c r="P51" s="7">
        <f>(C51*COS(ATAN(Input!$F$5*Input!$F$10))+(N51-$N$18)*SIN(ATAN(Input!$F$5*Input!$F$10)))*IF(Input!C39="",0,1)</f>
        <v>28.757572521430976</v>
      </c>
      <c r="Q51" s="7">
        <f t="shared" si="12"/>
        <v>0.32828279453339165</v>
      </c>
      <c r="R51" s="7">
        <f t="shared" si="13"/>
        <v>0.10776959318665304</v>
      </c>
      <c r="S51" s="7">
        <f t="shared" si="14"/>
        <v>3.5378903217041222E-2</v>
      </c>
      <c r="T51" s="7">
        <f t="shared" si="15"/>
        <v>1.1614285215616693E-2</v>
      </c>
      <c r="U51" s="7">
        <f t="shared" si="16"/>
        <v>3.8127700070905031E-3</v>
      </c>
      <c r="V51" s="7">
        <f t="shared" si="17"/>
        <v>1.2516667928407698E-3</v>
      </c>
      <c r="W51" s="7">
        <f t="shared" si="18"/>
        <v>4.1090067257841572E-4</v>
      </c>
      <c r="X51" s="7">
        <f t="shared" si="19"/>
        <v>1.3489162106969249E-4</v>
      </c>
      <c r="Y51" s="7">
        <f t="shared" si="20"/>
        <v>4.4282598323897982E-5</v>
      </c>
      <c r="Z51" s="7">
        <f t="shared" si="21"/>
        <v>0</v>
      </c>
      <c r="AA51" s="7">
        <f t="shared" si="22"/>
        <v>2.320430899019077</v>
      </c>
      <c r="AB51" s="7">
        <f t="shared" ca="1" si="23"/>
        <v>2.3250723930438992</v>
      </c>
      <c r="AC51" s="7">
        <f t="shared" ca="1" si="24"/>
        <v>2.3204387887964071</v>
      </c>
      <c r="AD51" s="7">
        <f t="shared" ca="1" si="25"/>
        <v>2.3204387890903071</v>
      </c>
      <c r="AE51" s="3"/>
      <c r="AF51" s="3"/>
    </row>
    <row r="52" spans="1:32" x14ac:dyDescent="0.2">
      <c r="A52" s="20">
        <v>19.642424242424237</v>
      </c>
      <c r="B52" s="20">
        <v>-7.4811600000000006E-2</v>
      </c>
      <c r="C52" s="8">
        <f>IF(Input!C40="",0,A52-$A$18)</f>
        <v>29.642424242424237</v>
      </c>
      <c r="D52" s="8">
        <f>(B52-Input!$C$6-Input!$F$5*C52)*IF(Input!C40="",0,1)</f>
        <v>-0.1008952294969697</v>
      </c>
      <c r="E52" s="7">
        <f t="shared" si="3"/>
        <v>0.33838383838383834</v>
      </c>
      <c r="F52" s="7">
        <f t="shared" si="4"/>
        <v>0.11450362207937963</v>
      </c>
      <c r="G52" s="7">
        <f t="shared" si="5"/>
        <v>3.8746175148072902E-2</v>
      </c>
      <c r="H52" s="7">
        <f t="shared" si="6"/>
        <v>1.3111079469297394E-2</v>
      </c>
      <c r="I52" s="7">
        <f t="shared" si="7"/>
        <v>4.43657739617639E-3</v>
      </c>
      <c r="J52" s="7">
        <f t="shared" si="8"/>
        <v>1.5012660886051419E-3</v>
      </c>
      <c r="K52" s="7">
        <f t="shared" si="9"/>
        <v>5.0800418149769952E-4</v>
      </c>
      <c r="L52" s="7">
        <f t="shared" si="10"/>
        <v>1.7190040485023163E-4</v>
      </c>
      <c r="M52" s="7">
        <f t="shared" si="11"/>
        <v>5.8168318812957163E-5</v>
      </c>
      <c r="N52" s="7">
        <f>Input!C40*Input!$F$10</f>
        <v>-2.2303548149963211E-2</v>
      </c>
      <c r="O52" s="7">
        <f>(-C52*SIN(ATAN(Input!$F$5*Input!$F$10))+(N52-$N$18)*COS(ATAN(Input!$F$5*Input!$F$10)))*IF(Input!C40="",0,1)</f>
        <v>-3.0079848485402117E-2</v>
      </c>
      <c r="P52" s="7">
        <f>(C52*COS(ATAN(Input!$F$5*Input!$F$10))+(N52-$N$18)*SIN(ATAN(Input!$F$5*Input!$F$10)))*IF(Input!C40="",0,1)</f>
        <v>29.64242084288848</v>
      </c>
      <c r="Q52" s="7">
        <f t="shared" si="12"/>
        <v>0.33838380286744962</v>
      </c>
      <c r="R52" s="7">
        <f t="shared" si="13"/>
        <v>0.114503598043037</v>
      </c>
      <c r="S52" s="7">
        <f t="shared" si="14"/>
        <v>3.8746162947808721E-2</v>
      </c>
      <c r="T52" s="7">
        <f t="shared" si="15"/>
        <v>1.3111073964801387E-2</v>
      </c>
      <c r="U52" s="7">
        <f t="shared" si="16"/>
        <v>4.4365750678859034E-3</v>
      </c>
      <c r="V52" s="7">
        <f t="shared" si="17"/>
        <v>1.5012651431781454E-3</v>
      </c>
      <c r="W52" s="7">
        <f t="shared" si="18"/>
        <v>5.0800380826096709E-4</v>
      </c>
      <c r="X52" s="7">
        <f t="shared" si="19"/>
        <v>1.7190026051049277E-4</v>
      </c>
      <c r="Y52" s="7">
        <f t="shared" si="20"/>
        <v>5.8168263865445819E-5</v>
      </c>
      <c r="Z52" s="7">
        <f t="shared" si="21"/>
        <v>0</v>
      </c>
      <c r="AA52" s="7">
        <f t="shared" si="22"/>
        <v>2.4348308430481254</v>
      </c>
      <c r="AB52" s="7">
        <f t="shared" ca="1" si="23"/>
        <v>2.4397137923047887</v>
      </c>
      <c r="AC52" s="7">
        <f t="shared" ca="1" si="24"/>
        <v>2.4348389746783692</v>
      </c>
      <c r="AD52" s="7">
        <f t="shared" ca="1" si="25"/>
        <v>2.4348389750034514</v>
      </c>
      <c r="AE52" s="3"/>
      <c r="AF52" s="3"/>
    </row>
    <row r="53" spans="1:32" x14ac:dyDescent="0.2">
      <c r="A53" s="20">
        <v>20.527272727272724</v>
      </c>
      <c r="B53" s="20">
        <v>-7.9205600000000001E-2</v>
      </c>
      <c r="C53" s="8">
        <f>IF(Input!C41="",0,A53-$A$18)</f>
        <v>30.527272727272724</v>
      </c>
      <c r="D53" s="8">
        <f>(B53-Input!$C$6-Input!$F$5*C53)*IF(Input!C41="",0,1)</f>
        <v>-0.1056457676909091</v>
      </c>
      <c r="E53" s="7">
        <f t="shared" si="3"/>
        <v>0.34848484848484845</v>
      </c>
      <c r="F53" s="7">
        <f t="shared" si="4"/>
        <v>0.12144168962350778</v>
      </c>
      <c r="G53" s="7">
        <f t="shared" si="5"/>
        <v>4.2320588808192103E-2</v>
      </c>
      <c r="H53" s="7">
        <f t="shared" si="6"/>
        <v>1.4748083978612396E-2</v>
      </c>
      <c r="I53" s="7">
        <f t="shared" si="7"/>
        <v>5.1394838107285618E-3</v>
      </c>
      <c r="J53" s="7">
        <f t="shared" si="8"/>
        <v>1.7910322370720743E-3</v>
      </c>
      <c r="K53" s="7">
        <f t="shared" si="9"/>
        <v>6.24147597767541E-4</v>
      </c>
      <c r="L53" s="7">
        <f t="shared" si="10"/>
        <v>2.1750598104020366E-4</v>
      </c>
      <c r="M53" s="7">
        <f t="shared" si="11"/>
        <v>7.5797538847343691E-5</v>
      </c>
      <c r="N53" s="7">
        <f>Input!C41*Input!$F$10</f>
        <v>-2.3613529363718005E-2</v>
      </c>
      <c r="O53" s="7">
        <f>(-C53*SIN(ATAN(Input!$F$5*Input!$F$10))+(N53-$N$18)*COS(ATAN(Input!$F$5*Input!$F$10)))*IF(Input!C41="",0,1)</f>
        <v>-3.1496124257906349E-2</v>
      </c>
      <c r="P53" s="7">
        <f>(C53*COS(ATAN(Input!$F$5*Input!$F$10))+(N53-$N$18)*SIN(ATAN(Input!$F$5*Input!$F$10)))*IF(Input!C41="",0,1)</f>
        <v>30.527269163987853</v>
      </c>
      <c r="Q53" s="7">
        <f t="shared" si="12"/>
        <v>0.34848481119741931</v>
      </c>
      <c r="R53" s="7">
        <f t="shared" si="13"/>
        <v>0.12144166363530098</v>
      </c>
      <c r="S53" s="7">
        <f t="shared" si="14"/>
        <v>4.2320575223448363E-2</v>
      </c>
      <c r="T53" s="7">
        <f t="shared" si="15"/>
        <v>1.4748077666509585E-2</v>
      </c>
      <c r="U53" s="7">
        <f t="shared" si="16"/>
        <v>5.1394810611384689E-3</v>
      </c>
      <c r="V53" s="7">
        <f t="shared" si="17"/>
        <v>1.7910310872435518E-3</v>
      </c>
      <c r="W53" s="7">
        <f t="shared" si="18"/>
        <v>6.241471302867777E-4</v>
      </c>
      <c r="X53" s="7">
        <f t="shared" si="19"/>
        <v>2.1750579485739881E-4</v>
      </c>
      <c r="Y53" s="7">
        <f t="shared" si="20"/>
        <v>7.5797465855225238E-5</v>
      </c>
      <c r="Z53" s="7">
        <f t="shared" si="21"/>
        <v>0</v>
      </c>
      <c r="AA53" s="7">
        <f t="shared" si="22"/>
        <v>2.5494721097695527</v>
      </c>
      <c r="AB53" s="7">
        <f t="shared" ca="1" si="23"/>
        <v>2.5545976190303206</v>
      </c>
      <c r="AC53" s="7">
        <f t="shared" ca="1" si="24"/>
        <v>2.5494811371271324</v>
      </c>
      <c r="AD53" s="7">
        <f t="shared" ca="1" si="25"/>
        <v>2.5494811374904636</v>
      </c>
      <c r="AE53" s="3"/>
      <c r="AF53" s="3"/>
    </row>
    <row r="54" spans="1:32" x14ac:dyDescent="0.2">
      <c r="A54" s="20">
        <v>21.41212121212121</v>
      </c>
      <c r="B54" s="20">
        <v>-8.3599800000000002E-2</v>
      </c>
      <c r="C54" s="8">
        <f>IF(Input!C42="",0,A54-$A$18)</f>
        <v>31.41212121212121</v>
      </c>
      <c r="D54" s="8">
        <f>(B54-Input!$C$6-Input!$F$5*C54)*IF(Input!C42="",0,1)</f>
        <v>-0.11039650588484849</v>
      </c>
      <c r="E54" s="7">
        <f t="shared" si="3"/>
        <v>0.35858585858585856</v>
      </c>
      <c r="F54" s="7">
        <f t="shared" si="4"/>
        <v>0.12858381797775736</v>
      </c>
      <c r="G54" s="7">
        <f t="shared" si="5"/>
        <v>4.6108338769801881E-2</v>
      </c>
      <c r="H54" s="7">
        <f t="shared" si="6"/>
        <v>1.6533798245737037E-2</v>
      </c>
      <c r="I54" s="7">
        <f t="shared" si="7"/>
        <v>5.9287862396329776E-3</v>
      </c>
      <c r="J54" s="7">
        <f t="shared" si="8"/>
        <v>2.125978904110815E-3</v>
      </c>
      <c r="K54" s="7">
        <f t="shared" si="9"/>
        <v>7.6234597066599939E-4</v>
      </c>
      <c r="L54" s="7">
        <f t="shared" si="10"/>
        <v>2.7336648443073715E-4</v>
      </c>
      <c r="M54" s="7">
        <f t="shared" si="11"/>
        <v>9.802535552819362E-5</v>
      </c>
      <c r="N54" s="7">
        <f>Input!C42*Input!$F$10</f>
        <v>-2.4923570203381484E-2</v>
      </c>
      <c r="O54" s="7">
        <f>(-C54*SIN(ATAN(Input!$F$5*Input!$F$10))+(N54-$N$18)*COS(ATAN(Input!$F$5*Input!$F$10)))*IF(Input!C42="",0,1)</f>
        <v>-3.2912459656318831E-2</v>
      </c>
      <c r="P54" s="7">
        <f>(C54*COS(ATAN(Input!$F$5*Input!$F$10))+(N54-$N$18)*SIN(ATAN(Input!$F$5*Input!$F$10)))*IF(Input!C42="",0,1)</f>
        <v>31.412117485080064</v>
      </c>
      <c r="Q54" s="7">
        <f t="shared" si="12"/>
        <v>0.35858581952730728</v>
      </c>
      <c r="R54" s="7">
        <f t="shared" si="13"/>
        <v>0.12858378996607059</v>
      </c>
      <c r="S54" s="7">
        <f t="shared" si="14"/>
        <v>4.610832370291057E-2</v>
      </c>
      <c r="T54" s="7">
        <f t="shared" si="15"/>
        <v>1.6533791042038556E-2</v>
      </c>
      <c r="U54" s="7">
        <f t="shared" si="16"/>
        <v>5.9287830107026471E-3</v>
      </c>
      <c r="V54" s="7">
        <f t="shared" si="17"/>
        <v>2.1259775146923849E-3</v>
      </c>
      <c r="W54" s="7">
        <f t="shared" si="18"/>
        <v>7.6234538940259675E-4</v>
      </c>
      <c r="X54" s="7">
        <f t="shared" si="19"/>
        <v>2.733662462217944E-4</v>
      </c>
      <c r="Y54" s="7">
        <f t="shared" si="20"/>
        <v>9.802525943254581E-5</v>
      </c>
      <c r="Z54" s="7">
        <f t="shared" si="21"/>
        <v>0</v>
      </c>
      <c r="AA54" s="7">
        <f t="shared" si="22"/>
        <v>2.6641182029448278</v>
      </c>
      <c r="AB54" s="7">
        <f t="shared" ca="1" si="23"/>
        <v>2.669487576571028</v>
      </c>
      <c r="AC54" s="7">
        <f t="shared" ca="1" si="24"/>
        <v>2.6641294778939235</v>
      </c>
      <c r="AD54" s="7">
        <f t="shared" ca="1" si="25"/>
        <v>2.6641294783017786</v>
      </c>
      <c r="AE54" s="3"/>
      <c r="AF54" s="3"/>
    </row>
    <row r="55" spans="1:32" x14ac:dyDescent="0.2">
      <c r="A55" s="20">
        <v>22.296969696969697</v>
      </c>
      <c r="B55" s="20">
        <v>-8.7984400000000004E-2</v>
      </c>
      <c r="C55" s="8">
        <f>IF(Input!C43="",0,A55-$A$18)</f>
        <v>32.296969696969697</v>
      </c>
      <c r="D55" s="8">
        <f>(B55-Input!$C$6-Input!$F$5*C55)*IF(Input!C43="",0,1)</f>
        <v>-0.11513764407878789</v>
      </c>
      <c r="E55" s="7">
        <f t="shared" si="3"/>
        <v>0.36868686868686873</v>
      </c>
      <c r="F55" s="7">
        <f t="shared" si="4"/>
        <v>0.13593000714212838</v>
      </c>
      <c r="G55" s="7">
        <f t="shared" si="5"/>
        <v>5.0115608693815018E-2</v>
      </c>
      <c r="H55" s="7">
        <f t="shared" si="6"/>
        <v>1.8476966841659073E-2</v>
      </c>
      <c r="I55" s="7">
        <f t="shared" si="7"/>
        <v>6.8122150476823866E-3</v>
      </c>
      <c r="J55" s="7">
        <f t="shared" si="8"/>
        <v>2.511574234751587E-3</v>
      </c>
      <c r="K55" s="7">
        <f t="shared" si="9"/>
        <v>9.2598444008518122E-4</v>
      </c>
      <c r="L55" s="7">
        <f t="shared" si="10"/>
        <v>3.4139830366776885E-4</v>
      </c>
      <c r="M55" s="7">
        <f t="shared" si="11"/>
        <v>1.2586907155427842E-4</v>
      </c>
      <c r="N55" s="7">
        <f>Input!C43*Input!$F$10</f>
        <v>-2.6230748999428205E-2</v>
      </c>
      <c r="O55" s="7">
        <f>(-C55*SIN(ATAN(Input!$F$5*Input!$F$10))+(N55-$N$18)*COS(ATAN(Input!$F$5*Input!$F$10)))*IF(Input!C43="",0,1)</f>
        <v>-3.4325933011135214E-2</v>
      </c>
      <c r="P55" s="7">
        <f>(C55*COS(ATAN(Input!$F$5*Input!$F$10))+(N55-$N$18)*SIN(ATAN(Input!$F$5*Input!$F$10)))*IF(Input!C43="",0,1)</f>
        <v>32.296965806516084</v>
      </c>
      <c r="Q55" s="7">
        <f t="shared" si="12"/>
        <v>0.36868682786111995</v>
      </c>
      <c r="R55" s="7">
        <f t="shared" si="13"/>
        <v>0.1359299770382951</v>
      </c>
      <c r="S55" s="7">
        <f t="shared" si="14"/>
        <v>5.0115592045483895E-2</v>
      </c>
      <c r="T55" s="7">
        <f t="shared" si="15"/>
        <v>1.8476958657631434E-2</v>
      </c>
      <c r="U55" s="7">
        <f t="shared" si="16"/>
        <v>6.8122112760031902E-3</v>
      </c>
      <c r="V55" s="7">
        <f t="shared" si="17"/>
        <v>2.5115725660693686E-3</v>
      </c>
      <c r="W55" s="7">
        <f t="shared" si="18"/>
        <v>9.2598372232712868E-4</v>
      </c>
      <c r="X55" s="7">
        <f t="shared" si="19"/>
        <v>3.4139800123582121E-4</v>
      </c>
      <c r="Y55" s="7">
        <f t="shared" si="20"/>
        <v>1.2586894611376162E-4</v>
      </c>
      <c r="Z55" s="7">
        <f t="shared" si="21"/>
        <v>0</v>
      </c>
      <c r="AA55" s="7">
        <f t="shared" si="22"/>
        <v>2.7785326263354189</v>
      </c>
      <c r="AB55" s="7">
        <f t="shared" ca="1" si="23"/>
        <v>2.784144864026771</v>
      </c>
      <c r="AC55" s="7">
        <f t="shared" ca="1" si="24"/>
        <v>2.778545701161506</v>
      </c>
      <c r="AD55" s="7">
        <f t="shared" ca="1" si="25"/>
        <v>2.778545701618667</v>
      </c>
      <c r="AE55" s="3"/>
      <c r="AF55" s="3"/>
    </row>
    <row r="56" spans="1:32" x14ac:dyDescent="0.2">
      <c r="A56" s="20">
        <v>23.18181818181818</v>
      </c>
      <c r="B56" s="20">
        <v>-9.2349500000000001E-2</v>
      </c>
      <c r="C56" s="8">
        <f>IF(Input!C44="",0,A56-$A$18)</f>
        <v>33.18181818181818</v>
      </c>
      <c r="D56" s="8">
        <f>(B56-Input!$C$6-Input!$F$5*C56)*IF(Input!C44="",0,1)</f>
        <v>-0.11985928227272727</v>
      </c>
      <c r="E56" s="7">
        <f t="shared" si="3"/>
        <v>0.37878787878787878</v>
      </c>
      <c r="F56" s="7">
        <f t="shared" si="4"/>
        <v>0.14348025711662074</v>
      </c>
      <c r="G56" s="7">
        <f t="shared" si="5"/>
        <v>5.4348582241144222E-2</v>
      </c>
      <c r="H56" s="7">
        <f t="shared" si="6"/>
        <v>2.0586584182251597E-2</v>
      </c>
      <c r="I56" s="7">
        <f t="shared" si="7"/>
        <v>7.7979485538831805E-3</v>
      </c>
      <c r="J56" s="7">
        <f t="shared" si="8"/>
        <v>2.9537683916224166E-3</v>
      </c>
      <c r="K56" s="7">
        <f t="shared" si="9"/>
        <v>1.1188516634933396E-3</v>
      </c>
      <c r="L56" s="7">
        <f t="shared" si="10"/>
        <v>4.2380744829293164E-4</v>
      </c>
      <c r="M56" s="7">
        <f t="shared" si="11"/>
        <v>1.605331243533832E-4</v>
      </c>
      <c r="N56" s="7">
        <f>Input!C44*Input!$F$10</f>
        <v>-2.7532114269378377E-2</v>
      </c>
      <c r="O56" s="7">
        <f>(-C56*SIN(ATAN(Input!$F$5*Input!$F$10))+(N56-$N$18)*COS(ATAN(Input!$F$5*Input!$F$10)))*IF(Input!C44="",0,1)</f>
        <v>-3.5733592839896987E-2</v>
      </c>
      <c r="P56" s="7">
        <f>(C56*COS(ATAN(Input!$F$5*Input!$F$10))+(N56-$N$18)*SIN(ATAN(Input!$F$5*Input!$F$10)))*IF(Input!C44="",0,1)</f>
        <v>33.181814128650466</v>
      </c>
      <c r="Q56" s="7">
        <f t="shared" si="12"/>
        <v>0.37878783620290485</v>
      </c>
      <c r="R56" s="7">
        <f t="shared" si="13"/>
        <v>0.14348022485527867</v>
      </c>
      <c r="S56" s="7">
        <f t="shared" si="14"/>
        <v>5.4348563910837255E-2</v>
      </c>
      <c r="T56" s="7">
        <f t="shared" si="15"/>
        <v>2.0586574924521327E-2</v>
      </c>
      <c r="U56" s="7">
        <f t="shared" si="16"/>
        <v>7.7979441704884127E-3</v>
      </c>
      <c r="V56" s="7">
        <f t="shared" si="17"/>
        <v>2.9537663991703617E-3</v>
      </c>
      <c r="W56" s="7">
        <f t="shared" si="18"/>
        <v>1.1188507829905871E-3</v>
      </c>
      <c r="X56" s="7">
        <f t="shared" si="19"/>
        <v>4.2380706712293032E-4</v>
      </c>
      <c r="Y56" s="7">
        <f t="shared" si="20"/>
        <v>1.6053296192299402E-4</v>
      </c>
      <c r="Z56" s="7">
        <f t="shared" si="21"/>
        <v>0</v>
      </c>
      <c r="AA56" s="7">
        <f t="shared" si="22"/>
        <v>2.8924764704758692</v>
      </c>
      <c r="AB56" s="7">
        <f t="shared" ca="1" si="23"/>
        <v>2.8983284364130295</v>
      </c>
      <c r="AC56" s="7">
        <f t="shared" ca="1" si="24"/>
        <v>2.8924892746632245</v>
      </c>
      <c r="AD56" s="7">
        <f t="shared" ca="1" si="25"/>
        <v>2.8924892751728466</v>
      </c>
      <c r="AE56" s="3"/>
      <c r="AF56" s="3"/>
    </row>
    <row r="57" spans="1:32" x14ac:dyDescent="0.2">
      <c r="A57" s="20">
        <v>24.06666666666667</v>
      </c>
      <c r="B57" s="20">
        <v>-9.6684900000000004E-2</v>
      </c>
      <c r="C57" s="8">
        <f>IF(Input!C45="",0,A57-$A$18)</f>
        <v>34.06666666666667</v>
      </c>
      <c r="D57" s="8">
        <f>(B57-Input!$C$6-Input!$F$5*C57)*IF(Input!C45="",0,1)</f>
        <v>-0.12455122046666667</v>
      </c>
      <c r="E57" s="7">
        <f t="shared" si="3"/>
        <v>0.38888888888888895</v>
      </c>
      <c r="F57" s="7">
        <f t="shared" si="4"/>
        <v>0.15123456790123463</v>
      </c>
      <c r="G57" s="7">
        <f t="shared" si="5"/>
        <v>5.8813443072702365E-2</v>
      </c>
      <c r="H57" s="7">
        <f t="shared" si="6"/>
        <v>2.2871894528273148E-2</v>
      </c>
      <c r="I57" s="7">
        <f t="shared" si="7"/>
        <v>8.894625649884004E-3</v>
      </c>
      <c r="J57" s="7">
        <f t="shared" si="8"/>
        <v>3.459021086066002E-3</v>
      </c>
      <c r="K57" s="7">
        <f t="shared" si="9"/>
        <v>1.3451748668034454E-3</v>
      </c>
      <c r="L57" s="7">
        <f t="shared" si="10"/>
        <v>5.2312355931245118E-4</v>
      </c>
      <c r="M57" s="7">
        <f t="shared" si="11"/>
        <v>2.0343693973261993E-4</v>
      </c>
      <c r="N57" s="7">
        <f>Input!C45*Input!$F$10</f>
        <v>-2.8824625091889201E-2</v>
      </c>
      <c r="O57" s="7">
        <f>(-C57*SIN(ATAN(Input!$F$5*Input!$F$10))+(N57-$N$18)*COS(ATAN(Input!$F$5*Input!$F$10)))*IF(Input!C45="",0,1)</f>
        <v>-3.7132398221283308E-2</v>
      </c>
      <c r="P57" s="7">
        <f>(C57*COS(ATAN(Input!$F$5*Input!$F$10))+(N57-$N$18)*SIN(ATAN(Input!$F$5*Input!$F$10)))*IF(Input!C45="",0,1)</f>
        <v>34.066662451848515</v>
      </c>
      <c r="Q57" s="7">
        <f t="shared" si="12"/>
        <v>0.38888884455683204</v>
      </c>
      <c r="R57" s="7">
        <f t="shared" si="13"/>
        <v>0.15123453342074786</v>
      </c>
      <c r="S57" s="7">
        <f t="shared" si="14"/>
        <v>5.8813422959086231E-2</v>
      </c>
      <c r="T57" s="7">
        <f t="shared" si="15"/>
        <v>2.28718840989913E-2</v>
      </c>
      <c r="U57" s="7">
        <f t="shared" si="16"/>
        <v>8.8946205800945061E-3</v>
      </c>
      <c r="V57" s="7">
        <f t="shared" si="17"/>
        <v>3.4590187201643712E-3</v>
      </c>
      <c r="W57" s="7">
        <f t="shared" si="18"/>
        <v>1.3451737933851743E-3</v>
      </c>
      <c r="X57" s="7">
        <f t="shared" si="19"/>
        <v>5.2312308223769106E-4</v>
      </c>
      <c r="Y57" s="7">
        <f t="shared" si="20"/>
        <v>2.0343673101242429E-4</v>
      </c>
      <c r="Z57" s="7">
        <f t="shared" si="21"/>
        <v>0</v>
      </c>
      <c r="AA57" s="7">
        <f t="shared" si="22"/>
        <v>3.0057035862199522</v>
      </c>
      <c r="AB57" s="7">
        <f t="shared" ca="1" si="23"/>
        <v>3.0117952786084983</v>
      </c>
      <c r="AC57" s="7">
        <f t="shared" ca="1" si="24"/>
        <v>3.0057177043560244</v>
      </c>
      <c r="AD57" s="7">
        <f t="shared" ca="1" si="25"/>
        <v>3.0057177049205324</v>
      </c>
      <c r="AE57" s="3"/>
      <c r="AF57" s="3"/>
    </row>
    <row r="58" spans="1:32" x14ac:dyDescent="0.2">
      <c r="A58" s="20">
        <v>24.951515151515153</v>
      </c>
      <c r="B58" s="20">
        <v>-0.10098</v>
      </c>
      <c r="C58" s="8">
        <f>IF(Input!C46="",0,A58-$A$18)</f>
        <v>34.951515151515153</v>
      </c>
      <c r="D58" s="8">
        <f>(B58-Input!$C$6-Input!$F$5*C58)*IF(Input!C46="",0,1)</f>
        <v>-0.12920285866060607</v>
      </c>
      <c r="E58" s="7">
        <f t="shared" si="3"/>
        <v>0.39898989898989901</v>
      </c>
      <c r="F58" s="7">
        <f t="shared" si="4"/>
        <v>0.1591929394959698</v>
      </c>
      <c r="G58" s="7">
        <f t="shared" si="5"/>
        <v>6.3516374849402091E-2</v>
      </c>
      <c r="H58" s="7">
        <f t="shared" si="6"/>
        <v>2.5342391985367502E-2</v>
      </c>
      <c r="I58" s="7">
        <f t="shared" si="7"/>
        <v>1.0111358418404206E-2</v>
      </c>
      <c r="J58" s="7">
        <f t="shared" si="8"/>
        <v>4.0343298740097584E-3</v>
      </c>
      <c r="K58" s="7">
        <f t="shared" si="9"/>
        <v>1.6096568689230855E-3</v>
      </c>
      <c r="L58" s="7">
        <f t="shared" si="10"/>
        <v>6.4223683154001894E-4</v>
      </c>
      <c r="M58" s="7">
        <f t="shared" si="11"/>
        <v>2.5624600854374493E-4</v>
      </c>
      <c r="N58" s="7">
        <f>Input!C46*Input!$F$10</f>
        <v>-3.0105121293800493E-2</v>
      </c>
      <c r="O58" s="7">
        <f>(-C58*SIN(ATAN(Input!$F$5*Input!$F$10))+(N58-$N$18)*COS(ATAN(Input!$F$5*Input!$F$10)))*IF(Input!C46="",0,1)</f>
        <v>-3.8519188982156782E-2</v>
      </c>
      <c r="P58" s="7">
        <f>(C58*COS(ATAN(Input!$F$5*Input!$F$10))+(N58-$N$18)*SIN(ATAN(Input!$F$5*Input!$F$10)))*IF(Input!C46="",0,1)</f>
        <v>34.95151077648984</v>
      </c>
      <c r="Q58" s="7">
        <f t="shared" si="12"/>
        <v>0.39898985292723499</v>
      </c>
      <c r="R58" s="7">
        <f t="shared" si="13"/>
        <v>0.15919290273889661</v>
      </c>
      <c r="S58" s="7">
        <f t="shared" si="14"/>
        <v>6.3516352850851984E-2</v>
      </c>
      <c r="T58" s="7">
        <f t="shared" si="15"/>
        <v>2.5342380282435795E-2</v>
      </c>
      <c r="U58" s="7">
        <f t="shared" si="16"/>
        <v>1.0111352581715118E-2</v>
      </c>
      <c r="V58" s="7">
        <f t="shared" si="17"/>
        <v>4.0343270794739325E-3</v>
      </c>
      <c r="W58" s="7">
        <f t="shared" si="18"/>
        <v>1.6096555680996658E-3</v>
      </c>
      <c r="X58" s="7">
        <f t="shared" si="19"/>
        <v>6.422362383795905E-4</v>
      </c>
      <c r="Y58" s="7">
        <f t="shared" si="20"/>
        <v>2.5624574229561343E-4</v>
      </c>
      <c r="Z58" s="7">
        <f t="shared" si="21"/>
        <v>0</v>
      </c>
      <c r="AA58" s="7">
        <f t="shared" si="22"/>
        <v>3.1179581715137443</v>
      </c>
      <c r="AB58" s="7">
        <f t="shared" ca="1" si="23"/>
        <v>3.1243006929781032</v>
      </c>
      <c r="AC58" s="7">
        <f t="shared" ca="1" si="24"/>
        <v>3.1179868225248177</v>
      </c>
      <c r="AD58" s="7">
        <f t="shared" ca="1" si="25"/>
        <v>3.1179868231473318</v>
      </c>
      <c r="AE58" s="3"/>
      <c r="AF58" s="3"/>
    </row>
    <row r="59" spans="1:32" x14ac:dyDescent="0.2">
      <c r="A59" s="20">
        <v>25.836363636363636</v>
      </c>
      <c r="B59" s="20">
        <v>-0.105226</v>
      </c>
      <c r="C59" s="8">
        <f>IF(Input!C47="",0,A59-$A$18)</f>
        <v>35.836363636363636</v>
      </c>
      <c r="D59" s="8">
        <f>(B59-Input!$C$6-Input!$F$5*C59)*IF(Input!C47="",0,1)</f>
        <v>-0.13380539685454546</v>
      </c>
      <c r="E59" s="7">
        <f t="shared" si="3"/>
        <v>0.40909090909090912</v>
      </c>
      <c r="F59" s="7">
        <f t="shared" si="4"/>
        <v>0.16735537190082647</v>
      </c>
      <c r="G59" s="7">
        <f t="shared" si="5"/>
        <v>6.8463561232156286E-2</v>
      </c>
      <c r="H59" s="7">
        <f t="shared" si="6"/>
        <v>2.8007820504063939E-2</v>
      </c>
      <c r="I59" s="7">
        <f t="shared" si="7"/>
        <v>1.1457744751662521E-2</v>
      </c>
      <c r="J59" s="7">
        <f t="shared" si="8"/>
        <v>4.6872592165892136E-3</v>
      </c>
      <c r="K59" s="7">
        <f t="shared" si="9"/>
        <v>1.9175151340592239E-3</v>
      </c>
      <c r="L59" s="7">
        <f t="shared" si="10"/>
        <v>7.8443800938786444E-4</v>
      </c>
      <c r="M59" s="7">
        <f t="shared" si="11"/>
        <v>3.2090645838594458E-4</v>
      </c>
      <c r="N59" s="7">
        <f>Input!C47*Input!$F$10</f>
        <v>-3.1370979335130229E-2</v>
      </c>
      <c r="O59" s="7">
        <f>(-C59*SIN(ATAN(Input!$F$5*Input!$F$10))+(N59-$N$18)*COS(ATAN(Input!$F$5*Input!$F$10)))*IF(Input!C47="",0,1)</f>
        <v>-3.9891341582554307E-2</v>
      </c>
      <c r="P59" s="7">
        <f>(C59*COS(ATAN(Input!$F$5*Input!$F$10))+(N59-$N$18)*SIN(ATAN(Input!$F$5*Input!$F$10)))*IF(Input!C47="",0,1)</f>
        <v>35.836359102889617</v>
      </c>
      <c r="Q59" s="7">
        <f t="shared" si="12"/>
        <v>0.40909086131771155</v>
      </c>
      <c r="R59" s="7">
        <f t="shared" si="13"/>
        <v>0.1673553328136671</v>
      </c>
      <c r="S59" s="7">
        <f t="shared" si="14"/>
        <v>6.8463537246855347E-2</v>
      </c>
      <c r="T59" s="7">
        <f t="shared" si="15"/>
        <v>2.8007807421173279E-2</v>
      </c>
      <c r="U59" s="7">
        <f t="shared" si="16"/>
        <v>1.1457738061548371E-2</v>
      </c>
      <c r="V59" s="7">
        <f t="shared" si="17"/>
        <v>4.6872559323515497E-3</v>
      </c>
      <c r="W59" s="7">
        <f t="shared" si="18"/>
        <v>1.9175135665822484E-3</v>
      </c>
      <c r="X59" s="7">
        <f t="shared" si="19"/>
        <v>7.8443727654152907E-4</v>
      </c>
      <c r="Y59" s="7">
        <f t="shared" si="20"/>
        <v>3.2090612111009399E-4</v>
      </c>
      <c r="Z59" s="7">
        <f t="shared" si="21"/>
        <v>0</v>
      </c>
      <c r="AA59" s="7">
        <f t="shared" si="22"/>
        <v>3.2290278623879507</v>
      </c>
      <c r="AB59" s="7">
        <f t="shared" ca="1" si="23"/>
        <v>3.2355986005334838</v>
      </c>
      <c r="AC59" s="7">
        <f t="shared" ca="1" si="24"/>
        <v>3.2290510891692099</v>
      </c>
      <c r="AD59" s="7">
        <f t="shared" ca="1" si="25"/>
        <v>3.2290510898451377</v>
      </c>
      <c r="AE59" s="3"/>
      <c r="AF59" s="3"/>
    </row>
    <row r="60" spans="1:32" x14ac:dyDescent="0.2">
      <c r="A60" s="20">
        <v>26.721212121212119</v>
      </c>
      <c r="B60" s="20">
        <v>-0.109412</v>
      </c>
      <c r="C60" s="8">
        <f>IF(Input!C48="",0,A60-$A$18)</f>
        <v>36.721212121212119</v>
      </c>
      <c r="D60" s="8">
        <f>(B60-Input!$C$6-Input!$F$5*C60)*IF(Input!C48="",0,1)</f>
        <v>-0.13834793504848486</v>
      </c>
      <c r="E60" s="7">
        <f t="shared" si="3"/>
        <v>0.41919191919191917</v>
      </c>
      <c r="F60" s="7">
        <f t="shared" si="4"/>
        <v>0.17572186511580448</v>
      </c>
      <c r="G60" s="7">
        <f t="shared" si="5"/>
        <v>7.366118588187763E-2</v>
      </c>
      <c r="H60" s="7">
        <f t="shared" si="6"/>
        <v>3.0878173879776986E-2</v>
      </c>
      <c r="I60" s="7">
        <f t="shared" si="7"/>
        <v>1.2943880969805503E-2</v>
      </c>
      <c r="J60" s="7">
        <f t="shared" si="8"/>
        <v>5.4259703055245289E-3</v>
      </c>
      <c r="K60" s="7">
        <f t="shared" si="9"/>
        <v>2.2745229058511911E-3</v>
      </c>
      <c r="L60" s="7">
        <f t="shared" si="10"/>
        <v>9.5346162214974173E-4</v>
      </c>
      <c r="M60" s="7">
        <f t="shared" si="11"/>
        <v>3.996834072647907E-4</v>
      </c>
      <c r="N60" s="7">
        <f>Input!C48*Input!$F$10</f>
        <v>-3.261894960385521E-2</v>
      </c>
      <c r="O60" s="7">
        <f>(-C60*SIN(ATAN(Input!$F$5*Input!$F$10))+(N60-$N$18)*COS(ATAN(Input!$F$5*Input!$F$10)))*IF(Input!C48="",0,1)</f>
        <v>-4.1245606410476157E-2</v>
      </c>
      <c r="P60" s="7">
        <f>(C60*COS(ATAN(Input!$F$5*Input!$F$10))+(N60-$N$18)*SIN(ATAN(Input!$F$5*Input!$F$10)))*IF(Input!C48="",0,1)</f>
        <v>36.721207431438202</v>
      </c>
      <c r="Q60" s="7">
        <f t="shared" si="12"/>
        <v>0.41919186973271794</v>
      </c>
      <c r="R60" s="7">
        <f t="shared" si="13"/>
        <v>0.17572182365001196</v>
      </c>
      <c r="S60" s="7">
        <f t="shared" si="14"/>
        <v>7.3661159808691451E-2</v>
      </c>
      <c r="T60" s="7">
        <f t="shared" si="15"/>
        <v>3.0878159306885904E-2</v>
      </c>
      <c r="U60" s="7">
        <f t="shared" si="16"/>
        <v>1.2943873333758227E-2</v>
      </c>
      <c r="V60" s="7">
        <f t="shared" si="17"/>
        <v>5.4259664643615804E-3</v>
      </c>
      <c r="W60" s="7">
        <f t="shared" si="18"/>
        <v>2.2745210273027558E-3</v>
      </c>
      <c r="X60" s="7">
        <f t="shared" si="19"/>
        <v>9.5346072218142463E-4</v>
      </c>
      <c r="Y60" s="7">
        <f t="shared" si="20"/>
        <v>3.9968298284793894E-4</v>
      </c>
      <c r="Z60" s="7">
        <f t="shared" si="21"/>
        <v>0</v>
      </c>
      <c r="AA60" s="7">
        <f t="shared" si="22"/>
        <v>3.3386496171078797</v>
      </c>
      <c r="AB60" s="7">
        <f t="shared" ca="1" si="23"/>
        <v>3.3454418554607646</v>
      </c>
      <c r="AC60" s="7">
        <f t="shared" ca="1" si="24"/>
        <v>3.3386639064967945</v>
      </c>
      <c r="AD60" s="7">
        <f t="shared" ca="1" si="25"/>
        <v>3.3386639072232756</v>
      </c>
      <c r="AE60" s="3"/>
      <c r="AF60" s="3"/>
    </row>
    <row r="61" spans="1:32" x14ac:dyDescent="0.2">
      <c r="A61" s="20">
        <v>27.606060606060602</v>
      </c>
      <c r="B61" s="20">
        <v>-0.113527</v>
      </c>
      <c r="C61" s="8">
        <f>IF(Input!C49="",0,A61-$A$18)</f>
        <v>37.606060606060602</v>
      </c>
      <c r="D61" s="8">
        <f>(B61-Input!$C$6-Input!$F$5*C61)*IF(Input!C49="",0,1)</f>
        <v>-0.14281947324242422</v>
      </c>
      <c r="E61" s="7">
        <f t="shared" si="3"/>
        <v>0.42929292929292928</v>
      </c>
      <c r="F61" s="7">
        <f t="shared" si="4"/>
        <v>0.18429241914090397</v>
      </c>
      <c r="G61" s="7">
        <f t="shared" si="5"/>
        <v>7.9115432459478968E-2</v>
      </c>
      <c r="H61" s="7">
        <f t="shared" si="6"/>
        <v>3.3963695752806625E-2</v>
      </c>
      <c r="I61" s="7">
        <f t="shared" si="7"/>
        <v>1.4580374439336177E-2</v>
      </c>
      <c r="J61" s="7">
        <f t="shared" si="8"/>
        <v>6.2592516532503787E-3</v>
      </c>
      <c r="K61" s="7">
        <f t="shared" si="9"/>
        <v>2.6870524774054651E-3</v>
      </c>
      <c r="L61" s="7">
        <f t="shared" si="10"/>
        <v>1.1535326291892147E-3</v>
      </c>
      <c r="M61" s="7">
        <f t="shared" si="11"/>
        <v>4.9520340141961233E-4</v>
      </c>
      <c r="N61" s="7">
        <f>Input!C49*Input!$F$10</f>
        <v>-3.3845752674997905E-2</v>
      </c>
      <c r="O61" s="7">
        <f>(-C61*SIN(ATAN(Input!$F$5*Input!$F$10))+(N61-$N$18)*COS(ATAN(Input!$F$5*Input!$F$10)))*IF(Input!C49="",0,1)</f>
        <v>-4.2578704040968446E-2</v>
      </c>
      <c r="P61" s="7">
        <f>(C61*COS(ATAN(Input!$F$5*Input!$F$10))+(N61-$N$18)*SIN(ATAN(Input!$F$5*Input!$F$10)))*IF(Input!C49="",0,1)</f>
        <v>37.606055762529543</v>
      </c>
      <c r="Q61" s="7">
        <f t="shared" si="12"/>
        <v>0.42929287817675121</v>
      </c>
      <c r="R61" s="7">
        <f t="shared" si="13"/>
        <v>0.18429237525327896</v>
      </c>
      <c r="S61" s="7">
        <f t="shared" si="14"/>
        <v>7.911540419851E-2</v>
      </c>
      <c r="T61" s="7">
        <f t="shared" si="15"/>
        <v>3.396367957649539E-2</v>
      </c>
      <c r="U61" s="7">
        <f t="shared" si="16"/>
        <v>1.4580365758866648E-2</v>
      </c>
      <c r="V61" s="7">
        <f t="shared" si="17"/>
        <v>6.2592471814936152E-3</v>
      </c>
      <c r="W61" s="7">
        <f t="shared" si="18"/>
        <v>2.6870502377631116E-3</v>
      </c>
      <c r="X61" s="7">
        <f t="shared" si="19"/>
        <v>1.1535315303748501E-3</v>
      </c>
      <c r="Y61" s="7">
        <f t="shared" si="20"/>
        <v>4.9520287074225188E-4</v>
      </c>
      <c r="Z61" s="7">
        <f t="shared" si="21"/>
        <v>0</v>
      </c>
      <c r="AA61" s="7">
        <f t="shared" si="22"/>
        <v>3.4465579807119129</v>
      </c>
      <c r="AB61" s="7">
        <f t="shared" ca="1" si="23"/>
        <v>3.4535825728135707</v>
      </c>
      <c r="AC61" s="7">
        <f t="shared" ca="1" si="24"/>
        <v>3.4465779463203647</v>
      </c>
      <c r="AD61" s="7">
        <f t="shared" ca="1" si="25"/>
        <v>3.4465779470965234</v>
      </c>
      <c r="AE61" s="3"/>
      <c r="AF61" s="3"/>
    </row>
    <row r="62" spans="1:32" x14ac:dyDescent="0.2">
      <c r="A62" s="20">
        <v>28.490909090909092</v>
      </c>
      <c r="B62" s="20">
        <v>-0.117561</v>
      </c>
      <c r="C62" s="8">
        <f>IF(Input!C50="",0,A62-$A$18)</f>
        <v>38.490909090909092</v>
      </c>
      <c r="D62" s="8">
        <f>(B62-Input!$C$6-Input!$F$5*C62)*IF(Input!C50="",0,1)</f>
        <v>-0.14721001143636364</v>
      </c>
      <c r="E62" s="7">
        <f t="shared" si="3"/>
        <v>0.43939393939393945</v>
      </c>
      <c r="F62" s="7">
        <f t="shared" si="4"/>
        <v>0.19306703397612493</v>
      </c>
      <c r="G62" s="7">
        <f t="shared" si="5"/>
        <v>8.4832484625873089E-2</v>
      </c>
      <c r="H62" s="7">
        <f t="shared" si="6"/>
        <v>3.7274879608338175E-2</v>
      </c>
      <c r="I62" s="7">
        <f t="shared" si="7"/>
        <v>1.6378356191542532E-2</v>
      </c>
      <c r="J62" s="7">
        <f t="shared" si="8"/>
        <v>7.1965504477989927E-3</v>
      </c>
      <c r="K62" s="7">
        <f t="shared" si="9"/>
        <v>3.1621206513056184E-3</v>
      </c>
      <c r="L62" s="7">
        <f t="shared" si="10"/>
        <v>1.3894166498161051E-3</v>
      </c>
      <c r="M62" s="7">
        <f t="shared" si="11"/>
        <v>6.1050125522222806E-4</v>
      </c>
      <c r="N62" s="7">
        <f>Input!C50*Input!$F$10</f>
        <v>-3.5048407253124178E-2</v>
      </c>
      <c r="O62" s="7">
        <f>(-C62*SIN(ATAN(Input!$F$5*Input!$F$10))+(N62-$N$18)*COS(ATAN(Input!$F$5*Input!$F$10)))*IF(Input!C50="",0,1)</f>
        <v>-4.3887653178618549E-2</v>
      </c>
      <c r="P62" s="7">
        <f>(C62*COS(ATAN(Input!$F$5*Input!$F$10))+(N62-$N$18)*SIN(ATAN(Input!$F$5*Input!$F$10)))*IF(Input!C50="",0,1)</f>
        <v>38.490904096521788</v>
      </c>
      <c r="Q62" s="7">
        <f t="shared" si="12"/>
        <v>0.43939388665389978</v>
      </c>
      <c r="R62" s="7">
        <f t="shared" si="13"/>
        <v>0.19306698762882013</v>
      </c>
      <c r="S62" s="7">
        <f t="shared" si="14"/>
        <v>8.4832454078787659E-2</v>
      </c>
      <c r="T62" s="7">
        <f t="shared" si="15"/>
        <v>3.7274861712066988E-2</v>
      </c>
      <c r="U62" s="7">
        <f t="shared" si="16"/>
        <v>1.6378346362151752E-2</v>
      </c>
      <c r="V62" s="7">
        <f t="shared" si="17"/>
        <v>7.1965452650296184E-3</v>
      </c>
      <c r="W62" s="7">
        <f t="shared" si="18"/>
        <v>3.1621179944820829E-3</v>
      </c>
      <c r="X62" s="7">
        <f t="shared" si="19"/>
        <v>1.3894153156537175E-3</v>
      </c>
      <c r="Y62" s="7">
        <f t="shared" si="20"/>
        <v>6.1050059572154191E-4</v>
      </c>
      <c r="Z62" s="7">
        <f t="shared" si="21"/>
        <v>0</v>
      </c>
      <c r="AA62" s="7">
        <f t="shared" si="22"/>
        <v>3.5525116305076696</v>
      </c>
      <c r="AB62" s="7">
        <f t="shared" ca="1" si="23"/>
        <v>3.5597724691371919</v>
      </c>
      <c r="AC62" s="7">
        <f t="shared" ca="1" si="24"/>
        <v>3.5525454901289217</v>
      </c>
      <c r="AD62" s="7">
        <f t="shared" ca="1" si="25"/>
        <v>3.55254549095147</v>
      </c>
      <c r="AE62" s="3"/>
      <c r="AF62" s="3"/>
    </row>
    <row r="63" spans="1:32" x14ac:dyDescent="0.2">
      <c r="A63" s="20">
        <v>29.375757575757575</v>
      </c>
      <c r="B63" s="20">
        <v>-0.121505</v>
      </c>
      <c r="C63" s="8">
        <f>IF(Input!C51="",0,A63-$A$18)</f>
        <v>39.375757575757575</v>
      </c>
      <c r="D63" s="8">
        <f>(B63-Input!$C$6-Input!$F$5*C63)*IF(Input!C51="",0,1)</f>
        <v>-0.15151054963030303</v>
      </c>
      <c r="E63" s="7">
        <f t="shared" si="3"/>
        <v>0.4494949494949495</v>
      </c>
      <c r="F63" s="7">
        <f t="shared" si="4"/>
        <v>0.2020457096214672</v>
      </c>
      <c r="G63" s="7">
        <f t="shared" si="5"/>
        <v>9.081852604197263E-2</v>
      </c>
      <c r="H63" s="7">
        <f t="shared" si="6"/>
        <v>4.0822468776442244E-2</v>
      </c>
      <c r="I63" s="7">
        <f t="shared" si="7"/>
        <v>1.8349493540926059E-2</v>
      </c>
      <c r="J63" s="7">
        <f t="shared" si="8"/>
        <v>8.2480046724364604E-3</v>
      </c>
      <c r="K63" s="7">
        <f t="shared" si="9"/>
        <v>3.7074364436709343E-3</v>
      </c>
      <c r="L63" s="7">
        <f t="shared" si="10"/>
        <v>1.6664739570036019E-3</v>
      </c>
      <c r="M63" s="7">
        <f t="shared" si="11"/>
        <v>7.4907162713798274E-4</v>
      </c>
      <c r="N63" s="7">
        <f>Input!C51*Input!$F$10</f>
        <v>-3.6224230172343323E-2</v>
      </c>
      <c r="O63" s="7">
        <f>(-C63*SIN(ATAN(Input!$F$5*Input!$F$10))+(N63-$N$18)*COS(ATAN(Input!$F$5*Input!$F$10)))*IF(Input!C51="",0,1)</f>
        <v>-4.5169770657555126E-2</v>
      </c>
      <c r="P63" s="7">
        <f>(C63*COS(ATAN(Input!$F$5*Input!$F$10))+(N63-$N$18)*SIN(ATAN(Input!$F$5*Input!$F$10)))*IF(Input!C51="",0,1)</f>
        <v>39.375752433737254</v>
      </c>
      <c r="Q63" s="7">
        <f t="shared" si="12"/>
        <v>0.44949489516784319</v>
      </c>
      <c r="R63" s="7">
        <f t="shared" si="13"/>
        <v>0.20204566078195033</v>
      </c>
      <c r="S63" s="7">
        <f t="shared" si="14"/>
        <v>9.0818493112300364E-2</v>
      </c>
      <c r="T63" s="7">
        <f t="shared" si="15"/>
        <v>4.0822449040814938E-2</v>
      </c>
      <c r="U63" s="7">
        <f t="shared" si="16"/>
        <v>1.8349482452095733E-2</v>
      </c>
      <c r="V63" s="7">
        <f t="shared" si="17"/>
        <v>8.2479986911889493E-3</v>
      </c>
      <c r="W63" s="7">
        <f t="shared" si="18"/>
        <v>3.7074333070404842E-3</v>
      </c>
      <c r="X63" s="7">
        <f t="shared" si="19"/>
        <v>1.6664723456899324E-3</v>
      </c>
      <c r="Y63" s="7">
        <f t="shared" si="20"/>
        <v>7.4907081232600595E-4</v>
      </c>
      <c r="Z63" s="7">
        <f t="shared" si="21"/>
        <v>0</v>
      </c>
      <c r="AA63" s="7">
        <f t="shared" si="22"/>
        <v>3.6562933760720089</v>
      </c>
      <c r="AB63" s="7">
        <f t="shared" ca="1" si="23"/>
        <v>3.6637632157580748</v>
      </c>
      <c r="AC63" s="7">
        <f t="shared" ca="1" si="24"/>
        <v>3.6563187815748872</v>
      </c>
      <c r="AD63" s="7">
        <f t="shared" ca="1" si="25"/>
        <v>3.6563187824342278</v>
      </c>
      <c r="AE63" s="3"/>
      <c r="AF63" s="3"/>
    </row>
    <row r="64" spans="1:32" x14ac:dyDescent="0.2">
      <c r="A64" s="20">
        <v>30.260606060606058</v>
      </c>
      <c r="B64" s="20">
        <v>-0.12534699999999999</v>
      </c>
      <c r="C64" s="8">
        <f>IF(Input!C52="",0,A64-$A$18)</f>
        <v>40.260606060606058</v>
      </c>
      <c r="D64" s="8">
        <f>(B64-Input!$C$6-Input!$F$5*C64)*IF(Input!C52="",0,1)</f>
        <v>-0.15570908782424242</v>
      </c>
      <c r="E64" s="7">
        <f t="shared" si="3"/>
        <v>0.45959595959595961</v>
      </c>
      <c r="F64" s="7">
        <f t="shared" si="4"/>
        <v>0.21122844607693095</v>
      </c>
      <c r="G64" s="7">
        <f t="shared" si="5"/>
        <v>9.7079740368690493E-2</v>
      </c>
      <c r="H64" s="7">
        <f t="shared" si="6"/>
        <v>4.4617456432074924E-2</v>
      </c>
      <c r="I64" s="7">
        <f t="shared" si="7"/>
        <v>2.0506002703630396E-2</v>
      </c>
      <c r="J64" s="7">
        <f t="shared" si="8"/>
        <v>9.4244759900523542E-3</v>
      </c>
      <c r="K64" s="7">
        <f t="shared" si="9"/>
        <v>4.3314510863371935E-3</v>
      </c>
      <c r="L64" s="7">
        <f t="shared" si="10"/>
        <v>1.9907174184681038E-3</v>
      </c>
      <c r="M64" s="7">
        <f t="shared" si="11"/>
        <v>9.1492568222523965E-4</v>
      </c>
      <c r="N64" s="7">
        <f>Input!C52*Input!$F$10</f>
        <v>-3.7369643878134379E-2</v>
      </c>
      <c r="O64" s="7">
        <f>(-C64*SIN(ATAN(Input!$F$5*Input!$F$10))+(N64-$N$18)*COS(ATAN(Input!$F$5*Input!$F$10)))*IF(Input!C52="",0,1)</f>
        <v>-4.6421478923283022E-2</v>
      </c>
      <c r="P64" s="7">
        <f>(C64*COS(ATAN(Input!$F$5*Input!$F$10))+(N64-$N$18)*SIN(ATAN(Input!$F$5*Input!$F$10)))*IF(Input!C52="",0,1)</f>
        <v>40.260600774605692</v>
      </c>
      <c r="Q64" s="7">
        <f t="shared" si="12"/>
        <v>0.45959590372348713</v>
      </c>
      <c r="R64" s="7">
        <f t="shared" si="13"/>
        <v>0.21122839471940885</v>
      </c>
      <c r="S64" s="7">
        <f t="shared" si="14"/>
        <v>9.7079704963128163E-2</v>
      </c>
      <c r="T64" s="7">
        <f t="shared" si="15"/>
        <v>4.4617434735738391E-2</v>
      </c>
      <c r="U64" s="7">
        <f t="shared" si="16"/>
        <v>2.0505990239195391E-2</v>
      </c>
      <c r="V64" s="7">
        <f t="shared" si="17"/>
        <v>9.4244691157280118E-3</v>
      </c>
      <c r="W64" s="7">
        <f t="shared" si="18"/>
        <v>4.331447400357109E-3</v>
      </c>
      <c r="X64" s="7">
        <f t="shared" si="19"/>
        <v>1.9907154823978748E-3</v>
      </c>
      <c r="Y64" s="7">
        <f t="shared" si="20"/>
        <v>9.1492468118898891E-4</v>
      </c>
      <c r="Z64" s="7">
        <f t="shared" si="21"/>
        <v>0</v>
      </c>
      <c r="AA64" s="7">
        <f t="shared" si="22"/>
        <v>3.7576136301740739</v>
      </c>
      <c r="AB64" s="7">
        <f t="shared" ca="1" si="23"/>
        <v>3.7653068044410087</v>
      </c>
      <c r="AC64" s="7">
        <f t="shared" ca="1" si="24"/>
        <v>3.757650391091949</v>
      </c>
      <c r="AD64" s="7">
        <f t="shared" ca="1" si="25"/>
        <v>3.7576503919851025</v>
      </c>
      <c r="AE64" s="3"/>
      <c r="AF64" s="3"/>
    </row>
    <row r="65" spans="1:32" x14ac:dyDescent="0.2">
      <c r="A65" s="20">
        <v>31.145454545454548</v>
      </c>
      <c r="B65" s="20">
        <v>-0.129078</v>
      </c>
      <c r="C65" s="8">
        <f>IF(Input!C53="",0,A65-$A$18)</f>
        <v>41.145454545454548</v>
      </c>
      <c r="D65" s="8">
        <f>(B65-Input!$C$6-Input!$F$5*C65)*IF(Input!C53="",0,1)</f>
        <v>-0.15979662601818181</v>
      </c>
      <c r="E65" s="7">
        <f t="shared" si="3"/>
        <v>0.46969696969696978</v>
      </c>
      <c r="F65" s="7">
        <f t="shared" si="4"/>
        <v>0.22061524334251614</v>
      </c>
      <c r="G65" s="7">
        <f t="shared" si="5"/>
        <v>0.10362231126693942</v>
      </c>
      <c r="H65" s="7">
        <f t="shared" si="6"/>
        <v>4.8671085595077615E-2</v>
      </c>
      <c r="I65" s="7">
        <f t="shared" si="7"/>
        <v>2.2860661415869794E-2</v>
      </c>
      <c r="J65" s="7">
        <f t="shared" si="8"/>
        <v>1.0737583392302481E-2</v>
      </c>
      <c r="K65" s="7">
        <f t="shared" si="9"/>
        <v>5.0434103812329843E-3</v>
      </c>
      <c r="L65" s="7">
        <f t="shared" si="10"/>
        <v>2.3688745730033717E-3</v>
      </c>
      <c r="M65" s="7">
        <f t="shared" si="11"/>
        <v>1.112653208531887E-3</v>
      </c>
      <c r="N65" s="7">
        <f>Input!C53*Input!$F$10</f>
        <v>-3.8481965204606651E-2</v>
      </c>
      <c r="O65" s="7">
        <f>(-C65*SIN(ATAN(Input!$F$5*Input!$F$10))+(N65-$N$18)*COS(ATAN(Input!$F$5*Input!$F$10)))*IF(Input!C53="",0,1)</f>
        <v>-4.7640094809930908E-2</v>
      </c>
      <c r="P65" s="7">
        <f>(C65*COS(ATAN(Input!$F$5*Input!$F$10))+(N65-$N$18)*SIN(ATAN(Input!$F$5*Input!$F$10)))*IF(Input!C53="",0,1)</f>
        <v>41.145449119449438</v>
      </c>
      <c r="Q65" s="7">
        <f t="shared" si="12"/>
        <v>0.46969691232451133</v>
      </c>
      <c r="R65" s="7">
        <f t="shared" si="13"/>
        <v>0.22061518944717967</v>
      </c>
      <c r="S65" s="7">
        <f t="shared" si="14"/>
        <v>0.10362227329522741</v>
      </c>
      <c r="T65" s="7">
        <f t="shared" si="15"/>
        <v>4.8671061814814974E-2</v>
      </c>
      <c r="U65" s="7">
        <f t="shared" si="16"/>
        <v>2.2860647453974019E-2</v>
      </c>
      <c r="V65" s="7">
        <f t="shared" si="17"/>
        <v>1.0737575522870798E-2</v>
      </c>
      <c r="W65" s="7">
        <f t="shared" si="18"/>
        <v>5.0434060689436644E-3</v>
      </c>
      <c r="X65" s="7">
        <f t="shared" si="19"/>
        <v>2.3688722581815401E-3</v>
      </c>
      <c r="Y65" s="7">
        <f t="shared" si="20"/>
        <v>1.112651985359062E-3</v>
      </c>
      <c r="Z65" s="7">
        <f t="shared" si="21"/>
        <v>0</v>
      </c>
      <c r="AA65" s="7">
        <f t="shared" si="22"/>
        <v>3.8562552023907251</v>
      </c>
      <c r="AB65" s="7">
        <f t="shared" ca="1" si="23"/>
        <v>3.8641559250847202</v>
      </c>
      <c r="AC65" s="7">
        <f t="shared" ca="1" si="24"/>
        <v>3.8562935923297754</v>
      </c>
      <c r="AD65" s="7">
        <f t="shared" ca="1" si="25"/>
        <v>3.856293593248203</v>
      </c>
      <c r="AE65" s="3"/>
      <c r="AF65" s="3"/>
    </row>
    <row r="66" spans="1:32" x14ac:dyDescent="0.2">
      <c r="A66" s="20">
        <v>32.030303030303031</v>
      </c>
      <c r="B66" s="20">
        <v>-0.132688</v>
      </c>
      <c r="C66" s="8">
        <f>IF(Input!C54="",0,A66-$A$18)</f>
        <v>42.030303030303031</v>
      </c>
      <c r="D66" s="8">
        <f>(B66-Input!$C$6-Input!$F$5*C66)*IF(Input!C54="",0,1)</f>
        <v>-0.16376316421212123</v>
      </c>
      <c r="E66" s="7">
        <f t="shared" si="3"/>
        <v>0.47979797979797983</v>
      </c>
      <c r="F66" s="7">
        <f t="shared" si="4"/>
        <v>0.23020610141822268</v>
      </c>
      <c r="G66" s="7">
        <f t="shared" si="5"/>
        <v>0.1104524223976321</v>
      </c>
      <c r="H66" s="7">
        <f t="shared" si="6"/>
        <v>5.2994849130177026E-2</v>
      </c>
      <c r="I66" s="7">
        <f t="shared" si="7"/>
        <v>2.5426821552357665E-2</v>
      </c>
      <c r="J66" s="7">
        <f t="shared" si="8"/>
        <v>1.2199737613504942E-2</v>
      </c>
      <c r="K66" s="7">
        <f t="shared" si="9"/>
        <v>5.8534094610250987E-3</v>
      </c>
      <c r="L66" s="7">
        <f t="shared" si="10"/>
        <v>2.8084540343302246E-3</v>
      </c>
      <c r="M66" s="7">
        <f t="shared" si="11"/>
        <v>1.3474905720271282E-3</v>
      </c>
      <c r="N66" s="7">
        <f>Input!C54*Input!$F$10</f>
        <v>-3.9558212856326005E-2</v>
      </c>
      <c r="O66" s="7">
        <f>(-C66*SIN(ATAN(Input!$F$5*Input!$F$10))+(N66-$N$18)*COS(ATAN(Input!$F$5*Input!$F$10)))*IF(Input!C54="",0,1)</f>
        <v>-4.8822637022086154E-2</v>
      </c>
      <c r="P66" s="7">
        <f>(C66*COS(ATAN(Input!$F$5*Input!$F$10))+(N66-$N$18)*SIN(ATAN(Input!$F$5*Input!$F$10)))*IF(Input!C54="",0,1)</f>
        <v>42.030297468626621</v>
      </c>
      <c r="Q66" s="7">
        <f t="shared" si="12"/>
        <v>0.47979792097500396</v>
      </c>
      <c r="R66" s="7">
        <f t="shared" si="13"/>
        <v>0.23020604497193614</v>
      </c>
      <c r="S66" s="7">
        <f t="shared" si="14"/>
        <v>0.11045238177341322</v>
      </c>
      <c r="T66" s="7">
        <f t="shared" si="15"/>
        <v>5.2994823141621086E-2</v>
      </c>
      <c r="U66" s="7">
        <f t="shared" si="16"/>
        <v>2.5426805965787825E-2</v>
      </c>
      <c r="V66" s="7">
        <f t="shared" si="17"/>
        <v>1.2199728639419826E-2</v>
      </c>
      <c r="W66" s="7">
        <f t="shared" si="18"/>
        <v>5.8534044376528458E-3</v>
      </c>
      <c r="X66" s="7">
        <f t="shared" si="19"/>
        <v>2.8084512798116977E-3</v>
      </c>
      <c r="Y66" s="7">
        <f t="shared" si="20"/>
        <v>1.3474890852132417E-3</v>
      </c>
      <c r="Z66" s="7">
        <f t="shared" si="21"/>
        <v>0</v>
      </c>
      <c r="AA66" s="7">
        <f t="shared" si="22"/>
        <v>3.9519767700295807</v>
      </c>
      <c r="AB66" s="7">
        <f t="shared" ca="1" si="23"/>
        <v>3.9600643550950503</v>
      </c>
      <c r="AC66" s="7">
        <f t="shared" ca="1" si="24"/>
        <v>3.952002750063329</v>
      </c>
      <c r="AD66" s="7">
        <f t="shared" ca="1" si="25"/>
        <v>3.9520027509977309</v>
      </c>
      <c r="AE66" s="3"/>
      <c r="AF66" s="3"/>
    </row>
    <row r="67" spans="1:32" x14ac:dyDescent="0.2">
      <c r="A67" s="20">
        <v>32.915151515151514</v>
      </c>
      <c r="B67" s="20">
        <v>-0.13616600000000001</v>
      </c>
      <c r="C67" s="8">
        <f>IF(Input!C55="",0,A67-$A$18)</f>
        <v>42.915151515151514</v>
      </c>
      <c r="D67" s="8">
        <f>(B67-Input!$C$6-Input!$F$5*C67)*IF(Input!C55="",0,1)</f>
        <v>-0.16759770240606062</v>
      </c>
      <c r="E67" s="7">
        <f t="shared" si="3"/>
        <v>0.48989898989898994</v>
      </c>
      <c r="F67" s="7">
        <f t="shared" si="4"/>
        <v>0.24000102030405066</v>
      </c>
      <c r="G67" s="7">
        <f t="shared" si="5"/>
        <v>0.11757625742168139</v>
      </c>
      <c r="H67" s="7">
        <f t="shared" si="6"/>
        <v>5.7600489746985332E-2</v>
      </c>
      <c r="I67" s="7">
        <f t="shared" si="7"/>
        <v>2.8218421744735243E-2</v>
      </c>
      <c r="J67" s="7">
        <f t="shared" si="8"/>
        <v>1.3824176309289489E-2</v>
      </c>
      <c r="K67" s="7">
        <f t="shared" si="9"/>
        <v>6.772450010106467E-3</v>
      </c>
      <c r="L67" s="7">
        <f t="shared" si="10"/>
        <v>3.3178164190925622E-3</v>
      </c>
      <c r="M67" s="7">
        <f t="shared" si="11"/>
        <v>1.62539491238373E-3</v>
      </c>
      <c r="N67" s="7">
        <f>Input!C55*Input!$F$10</f>
        <v>-4.0595107408314894E-2</v>
      </c>
      <c r="O67" s="7">
        <f>(-C67*SIN(ATAN(Input!$F$5*Input!$F$10))+(N67-$N$18)*COS(ATAN(Input!$F$5*Input!$F$10)))*IF(Input!C55="",0,1)</f>
        <v>-4.9965826134794888E-2</v>
      </c>
      <c r="P67" s="7">
        <f>(C67*COS(ATAN(Input!$F$5*Input!$F$10))+(N67-$N$18)*SIN(ATAN(Input!$F$5*Input!$F$10)))*IF(Input!C55="",0,1)</f>
        <v>42.915145822531187</v>
      </c>
      <c r="Q67" s="7">
        <f t="shared" si="12"/>
        <v>0.48989892967946219</v>
      </c>
      <c r="R67" s="7">
        <f t="shared" si="13"/>
        <v>0.24000096130108264</v>
      </c>
      <c r="S67" s="7">
        <f t="shared" si="14"/>
        <v>0.11757621406344242</v>
      </c>
      <c r="T67" s="7">
        <f t="shared" si="15"/>
        <v>5.7600461425443769E-2</v>
      </c>
      <c r="U67" s="7">
        <f t="shared" si="16"/>
        <v>2.8218404401368052E-2</v>
      </c>
      <c r="V67" s="7">
        <f t="shared" si="17"/>
        <v>1.3824166113492433E-2</v>
      </c>
      <c r="W67" s="7">
        <f t="shared" si="18"/>
        <v>6.7724441827110345E-3</v>
      </c>
      <c r="X67" s="7">
        <f t="shared" si="19"/>
        <v>3.3178131564240358E-3</v>
      </c>
      <c r="Y67" s="7">
        <f t="shared" si="20"/>
        <v>1.6253931142085733E-3</v>
      </c>
      <c r="Z67" s="7">
        <f t="shared" si="21"/>
        <v>0</v>
      </c>
      <c r="AA67" s="7">
        <f t="shared" si="22"/>
        <v>4.0445128781290238</v>
      </c>
      <c r="AB67" s="7">
        <f t="shared" ca="1" si="23"/>
        <v>4.0527873600433537</v>
      </c>
      <c r="AC67" s="7">
        <f t="shared" ca="1" si="24"/>
        <v>4.0445337192057149</v>
      </c>
      <c r="AD67" s="7">
        <f t="shared" ca="1" si="25"/>
        <v>4.0445337201503202</v>
      </c>
      <c r="AE67" s="3"/>
      <c r="AF67" s="3"/>
    </row>
    <row r="68" spans="1:32" x14ac:dyDescent="0.2">
      <c r="A68" s="20">
        <v>33.799999999999997</v>
      </c>
      <c r="B68" s="20">
        <v>-0.13950199999999999</v>
      </c>
      <c r="C68" s="8">
        <f>IF(Input!C56="",0,A68-$A$18)</f>
        <v>43.8</v>
      </c>
      <c r="D68" s="8">
        <f>(B68-Input!$C$6-Input!$F$5*C68)*IF(Input!C56="",0,1)</f>
        <v>-0.17129024059999998</v>
      </c>
      <c r="E68" s="7">
        <f t="shared" si="3"/>
        <v>0.5</v>
      </c>
      <c r="F68" s="7">
        <f t="shared" si="4"/>
        <v>0.25</v>
      </c>
      <c r="G68" s="7">
        <f t="shared" si="5"/>
        <v>0.125</v>
      </c>
      <c r="H68" s="7">
        <f t="shared" si="6"/>
        <v>6.25E-2</v>
      </c>
      <c r="I68" s="7">
        <f t="shared" si="7"/>
        <v>3.125E-2</v>
      </c>
      <c r="J68" s="7">
        <f t="shared" si="8"/>
        <v>1.5625E-2</v>
      </c>
      <c r="K68" s="7">
        <f t="shared" si="9"/>
        <v>7.8125E-3</v>
      </c>
      <c r="L68" s="7">
        <f t="shared" si="10"/>
        <v>3.90625E-3</v>
      </c>
      <c r="M68" s="7">
        <f t="shared" si="11"/>
        <v>1.953125E-3</v>
      </c>
      <c r="N68" s="7">
        <f>Input!C56*Input!$F$10</f>
        <v>-4.1589667565139196E-2</v>
      </c>
      <c r="O68" s="7">
        <f>(-C68*SIN(ATAN(Input!$F$5*Input!$F$10))+(N68-$N$18)*COS(ATAN(Input!$F$5*Input!$F$10)))*IF(Input!C56="",0,1)</f>
        <v>-5.1066680852644486E-2</v>
      </c>
      <c r="P68" s="7">
        <f>(C68*COS(ATAN(Input!$F$5*Input!$F$10))+(N68-$N$18)*SIN(ATAN(Input!$F$5*Input!$F$10)))*IF(Input!C56="",0,1)</f>
        <v>43.799994181521278</v>
      </c>
      <c r="Q68" s="7">
        <f t="shared" si="12"/>
        <v>0.49999993844197432</v>
      </c>
      <c r="R68" s="7">
        <f t="shared" si="13"/>
        <v>0.24999993844197813</v>
      </c>
      <c r="S68" s="7">
        <f t="shared" si="14"/>
        <v>0.12499995383148643</v>
      </c>
      <c r="T68" s="7">
        <f t="shared" si="15"/>
        <v>6.2499969220992851E-2</v>
      </c>
      <c r="U68" s="7">
        <f t="shared" si="16"/>
        <v>3.1249980763121715E-2</v>
      </c>
      <c r="V68" s="7">
        <f t="shared" si="17"/>
        <v>1.562498845787374E-2</v>
      </c>
      <c r="W68" s="7">
        <f t="shared" si="18"/>
        <v>7.8124932670934292E-3</v>
      </c>
      <c r="X68" s="7">
        <f t="shared" si="19"/>
        <v>3.9062461526250536E-3</v>
      </c>
      <c r="Y68" s="7">
        <f t="shared" si="20"/>
        <v>1.9531228358517258E-3</v>
      </c>
      <c r="Z68" s="7">
        <f t="shared" si="21"/>
        <v>0</v>
      </c>
      <c r="AA68" s="7">
        <f t="shared" si="22"/>
        <v>4.1336222039966746</v>
      </c>
      <c r="AB68" s="7">
        <f t="shared" ca="1" si="23"/>
        <v>4.1420821051863852</v>
      </c>
      <c r="AC68" s="7">
        <f t="shared" ca="1" si="24"/>
        <v>4.1336442545243601</v>
      </c>
      <c r="AD68" s="7">
        <f t="shared" ca="1" si="25"/>
        <v>4.1336442554734552</v>
      </c>
      <c r="AE68" s="3"/>
      <c r="AF68" s="3"/>
    </row>
    <row r="69" spans="1:32" x14ac:dyDescent="0.2">
      <c r="A69" s="20">
        <v>34.684848484848487</v>
      </c>
      <c r="B69" s="20">
        <v>-0.14268600000000001</v>
      </c>
      <c r="C69" s="8">
        <f>IF(Input!C57="",0,A69-$A$18)</f>
        <v>44.684848484848487</v>
      </c>
      <c r="D69" s="8">
        <f>(B69-Input!$C$6-Input!$F$5*C69)*IF(Input!C57="",0,1)</f>
        <v>-0.17483077879393941</v>
      </c>
      <c r="E69" s="7">
        <f t="shared" si="3"/>
        <v>0.51010101010101017</v>
      </c>
      <c r="F69" s="7">
        <f t="shared" si="4"/>
        <v>0.26020304050607085</v>
      </c>
      <c r="G69" s="7">
        <f t="shared" si="5"/>
        <v>0.13272983379350081</v>
      </c>
      <c r="H69" s="7">
        <f t="shared" si="6"/>
        <v>6.7705622288603953E-2</v>
      </c>
      <c r="I69" s="7">
        <f t="shared" si="7"/>
        <v>3.4536706318934345E-2</v>
      </c>
      <c r="J69" s="7">
        <f t="shared" si="8"/>
        <v>1.7617208778850348E-2</v>
      </c>
      <c r="K69" s="7">
        <f t="shared" si="9"/>
        <v>8.9865559932519462E-3</v>
      </c>
      <c r="L69" s="7">
        <f t="shared" si="10"/>
        <v>4.584051289487104E-3</v>
      </c>
      <c r="M69" s="7">
        <f t="shared" si="11"/>
        <v>2.3383291931222097E-3</v>
      </c>
      <c r="N69" s="7">
        <f>Input!C57*Input!$F$10</f>
        <v>-4.2538912031364798E-2</v>
      </c>
      <c r="O69" s="7">
        <f>(-C69*SIN(ATAN(Input!$F$5*Input!$F$10))+(N69-$N$18)*COS(ATAN(Input!$F$5*Input!$F$10)))*IF(Input!C57="",0,1)</f>
        <v>-5.2122219880222344E-2</v>
      </c>
      <c r="P69" s="7">
        <f>(C69*COS(ATAN(Input!$F$5*Input!$F$10))+(N69-$N$18)*SIN(ATAN(Input!$F$5*Input!$F$10)))*IF(Input!C57="",0,1)</f>
        <v>44.684842545955028</v>
      </c>
      <c r="Q69" s="7">
        <f t="shared" si="12"/>
        <v>0.51010094726662869</v>
      </c>
      <c r="R69" s="7">
        <f t="shared" si="13"/>
        <v>0.26020297640231188</v>
      </c>
      <c r="S69" s="7">
        <f t="shared" si="14"/>
        <v>0.13272978474441552</v>
      </c>
      <c r="T69" s="7">
        <f t="shared" si="15"/>
        <v>6.7705588928622079E-2</v>
      </c>
      <c r="U69" s="7">
        <f t="shared" si="16"/>
        <v>3.4536685047735091E-2</v>
      </c>
      <c r="V69" s="7">
        <f t="shared" si="17"/>
        <v>1.7617195758298881E-2</v>
      </c>
      <c r="W69" s="7">
        <f t="shared" si="18"/>
        <v>8.9865482444898906E-3</v>
      </c>
      <c r="X69" s="7">
        <f t="shared" si="19"/>
        <v>4.5840467721715529E-3</v>
      </c>
      <c r="Y69" s="7">
        <f t="shared" si="20"/>
        <v>2.3383266007992406E-3</v>
      </c>
      <c r="Z69" s="7">
        <f t="shared" si="21"/>
        <v>0</v>
      </c>
      <c r="AA69" s="7">
        <f t="shared" si="22"/>
        <v>4.2190634249401526</v>
      </c>
      <c r="AB69" s="7">
        <f t="shared" ca="1" si="23"/>
        <v>4.2277080773926219</v>
      </c>
      <c r="AC69" s="7">
        <f t="shared" ca="1" si="24"/>
        <v>4.2190944306309452</v>
      </c>
      <c r="AD69" s="7">
        <f t="shared" ca="1" si="25"/>
        <v>4.2190944315794443</v>
      </c>
      <c r="AE69" s="3"/>
      <c r="AF69" s="3"/>
    </row>
    <row r="70" spans="1:32" x14ac:dyDescent="0.2">
      <c r="A70" s="20">
        <v>35.56969696969697</v>
      </c>
      <c r="B70" s="20">
        <v>-0.14570900000000001</v>
      </c>
      <c r="C70" s="8">
        <f>IF(Input!C58="",0,A70-$A$18)</f>
        <v>45.56969696969697</v>
      </c>
      <c r="D70" s="8">
        <f>(B70-Input!$C$6-Input!$F$5*C70)*IF(Input!C58="",0,1)</f>
        <v>-0.17821031698787879</v>
      </c>
      <c r="E70" s="7">
        <f t="shared" si="3"/>
        <v>0.52020202020202022</v>
      </c>
      <c r="F70" s="7">
        <f t="shared" si="4"/>
        <v>0.27061014182226306</v>
      </c>
      <c r="G70" s="7">
        <f t="shared" si="5"/>
        <v>0.14077194246309643</v>
      </c>
      <c r="H70" s="7">
        <f t="shared" si="6"/>
        <v>7.3229848857065322E-2</v>
      </c>
      <c r="I70" s="7">
        <f t="shared" si="7"/>
        <v>3.8094315314533979E-2</v>
      </c>
      <c r="J70" s="7">
        <f t="shared" si="8"/>
        <v>1.9816739784833334E-2</v>
      </c>
      <c r="K70" s="7">
        <f t="shared" si="9"/>
        <v>1.0308708069888048E-2</v>
      </c>
      <c r="L70" s="7">
        <f t="shared" si="10"/>
        <v>5.3626107636286311E-3</v>
      </c>
      <c r="M70" s="7">
        <f t="shared" si="11"/>
        <v>2.7896409527967121E-3</v>
      </c>
      <c r="N70" s="7">
        <f>Input!C58*Input!$F$10</f>
        <v>-4.3440157641100971E-2</v>
      </c>
      <c r="O70" s="7">
        <f>(-C70*SIN(ATAN(Input!$F$5*Input!$F$10))+(N70-$N$18)*COS(ATAN(Input!$F$5*Input!$F$10)))*IF(Input!C58="",0,1)</f>
        <v>-5.3129760051657107E-2</v>
      </c>
      <c r="P70" s="7">
        <f>(C70*COS(ATAN(Input!$F$5*Input!$F$10))+(N70-$N$18)*SIN(ATAN(Input!$F$5*Input!$F$10)))*IF(Input!C58="",0,1)</f>
        <v>45.569690916154755</v>
      </c>
      <c r="Q70" s="7">
        <f t="shared" si="12"/>
        <v>0.52020195615710474</v>
      </c>
      <c r="R70" s="7">
        <f t="shared" si="13"/>
        <v>0.27061007518967833</v>
      </c>
      <c r="S70" s="7">
        <f t="shared" si="14"/>
        <v>0.14077189046949187</v>
      </c>
      <c r="T70" s="7">
        <f t="shared" si="15"/>
        <v>7.3229812794163365E-2</v>
      </c>
      <c r="U70" s="7">
        <f t="shared" si="16"/>
        <v>3.8094291864542357E-2</v>
      </c>
      <c r="V70" s="7">
        <f t="shared" si="17"/>
        <v>1.9816725146354616E-2</v>
      </c>
      <c r="W70" s="7">
        <f t="shared" si="18"/>
        <v>1.030869918576136E-2</v>
      </c>
      <c r="X70" s="7">
        <f t="shared" si="19"/>
        <v>5.3626054818682123E-3</v>
      </c>
      <c r="Y70" s="7">
        <f t="shared" si="20"/>
        <v>2.7896378617666574E-3</v>
      </c>
      <c r="Z70" s="7">
        <f t="shared" si="21"/>
        <v>0</v>
      </c>
      <c r="AA70" s="7">
        <f t="shared" si="22"/>
        <v>4.3006193505363175</v>
      </c>
      <c r="AB70" s="7">
        <f t="shared" ca="1" si="23"/>
        <v>4.3094275169887162</v>
      </c>
      <c r="AC70" s="7">
        <f t="shared" ca="1" si="24"/>
        <v>4.3006470717857725</v>
      </c>
      <c r="AD70" s="7">
        <f t="shared" ca="1" si="25"/>
        <v>4.3006470727265338</v>
      </c>
      <c r="AE70" s="3"/>
      <c r="AF70" s="3"/>
    </row>
    <row r="71" spans="1:32" x14ac:dyDescent="0.2">
      <c r="A71" s="20">
        <v>36.454545454545453</v>
      </c>
      <c r="B71" s="20">
        <v>-0.148561</v>
      </c>
      <c r="C71" s="8">
        <f>IF(Input!C59="",0,A71-$A$18)</f>
        <v>46.454545454545453</v>
      </c>
      <c r="D71" s="8">
        <f>(B71-Input!$C$6-Input!$F$5*C71)*IF(Input!C59="",0,1)</f>
        <v>-0.18141885518181819</v>
      </c>
      <c r="E71" s="7">
        <f t="shared" si="3"/>
        <v>0.53030303030303028</v>
      </c>
      <c r="F71" s="7">
        <f t="shared" si="4"/>
        <v>0.28122130394857664</v>
      </c>
      <c r="G71" s="7">
        <f t="shared" si="5"/>
        <v>0.14913250966969974</v>
      </c>
      <c r="H71" s="7">
        <f t="shared" si="6"/>
        <v>7.908542179453773E-2</v>
      </c>
      <c r="I71" s="7">
        <f t="shared" si="7"/>
        <v>4.1939238830436674E-2</v>
      </c>
      <c r="J71" s="7">
        <f t="shared" si="8"/>
        <v>2.2240505440383081E-2</v>
      </c>
      <c r="K71" s="7">
        <f t="shared" si="9"/>
        <v>1.179420743050618E-2</v>
      </c>
      <c r="L71" s="7">
        <f t="shared" si="10"/>
        <v>6.2545039404199431E-3</v>
      </c>
      <c r="M71" s="7">
        <f t="shared" si="11"/>
        <v>3.3167823926469392E-3</v>
      </c>
      <c r="N71" s="7">
        <f>Input!C59*Input!$F$10</f>
        <v>-4.4290423098913595E-2</v>
      </c>
      <c r="O71" s="7">
        <f>(-C71*SIN(ATAN(Input!$F$5*Input!$F$10))+(N71-$N$18)*COS(ATAN(Input!$F$5*Input!$F$10)))*IF(Input!C59="",0,1)</f>
        <v>-5.4086320071536152E-2</v>
      </c>
      <c r="P71" s="7">
        <f>(C71*COS(ATAN(Input!$F$5*Input!$F$10))+(N71-$N$18)*SIN(ATAN(Input!$F$5*Input!$F$10)))*IF(Input!C59="",0,1)</f>
        <v>46.454539292478593</v>
      </c>
      <c r="Q71" s="7">
        <f t="shared" si="12"/>
        <v>0.53030296511749064</v>
      </c>
      <c r="R71" s="7">
        <f t="shared" si="13"/>
        <v>0.28122123481240252</v>
      </c>
      <c r="S71" s="7">
        <f t="shared" si="14"/>
        <v>0.14913245467501915</v>
      </c>
      <c r="T71" s="7">
        <f t="shared" si="15"/>
        <v>7.908538290941243E-2</v>
      </c>
      <c r="U71" s="7">
        <f t="shared" si="16"/>
        <v>4.1939213054313529E-2</v>
      </c>
      <c r="V71" s="7">
        <f t="shared" si="17"/>
        <v>2.2240489037396637E-2</v>
      </c>
      <c r="W71" s="7">
        <f t="shared" si="18"/>
        <v>1.1794197282194484E-2</v>
      </c>
      <c r="X71" s="7">
        <f t="shared" si="19"/>
        <v>6.2544977899283835E-3</v>
      </c>
      <c r="Y71" s="7">
        <f t="shared" si="20"/>
        <v>3.316778723319814E-3</v>
      </c>
      <c r="Z71" s="7">
        <f t="shared" si="21"/>
        <v>0</v>
      </c>
      <c r="AA71" s="7">
        <f t="shared" si="22"/>
        <v>4.3780486580927871</v>
      </c>
      <c r="AB71" s="7">
        <f t="shared" ca="1" si="23"/>
        <v>4.38700585900866</v>
      </c>
      <c r="AC71" s="7">
        <f t="shared" ca="1" si="24"/>
        <v>4.3780681910272552</v>
      </c>
      <c r="AD71" s="7">
        <f t="shared" ca="1" si="25"/>
        <v>4.3780681919552658</v>
      </c>
      <c r="AE71" s="3"/>
      <c r="AF71" s="3"/>
    </row>
    <row r="72" spans="1:32" x14ac:dyDescent="0.2">
      <c r="A72" s="20">
        <v>37.339393939393943</v>
      </c>
      <c r="B72" s="20">
        <v>-0.151231</v>
      </c>
      <c r="C72" s="8">
        <f>IF(Input!C60="",0,A72-$A$18)</f>
        <v>47.339393939393943</v>
      </c>
      <c r="D72" s="8">
        <f>(B72-Input!$C$6-Input!$F$5*C72)*IF(Input!C60="",0,1)</f>
        <v>-0.18444539337575758</v>
      </c>
      <c r="E72" s="7">
        <f t="shared" si="3"/>
        <v>0.54040404040404044</v>
      </c>
      <c r="F72" s="7">
        <f t="shared" si="4"/>
        <v>0.29203652688501175</v>
      </c>
      <c r="G72" s="7">
        <f t="shared" si="5"/>
        <v>0.15781771907422354</v>
      </c>
      <c r="H72" s="7">
        <f t="shared" si="6"/>
        <v>8.5285333035060196E-2</v>
      </c>
      <c r="I72" s="7">
        <f t="shared" si="7"/>
        <v>4.6088538559350717E-2</v>
      </c>
      <c r="J72" s="7">
        <f t="shared" si="8"/>
        <v>2.4906432453790539E-2</v>
      </c>
      <c r="K72" s="7">
        <f t="shared" si="9"/>
        <v>1.3459536730078726E-2</v>
      </c>
      <c r="L72" s="7">
        <f t="shared" si="10"/>
        <v>7.2735880309011298E-3</v>
      </c>
      <c r="M72" s="7">
        <f t="shared" si="11"/>
        <v>3.9306763601334388E-3</v>
      </c>
      <c r="N72" s="7">
        <f>Input!C60*Input!$F$10</f>
        <v>-4.5086428979825136E-2</v>
      </c>
      <c r="O72" s="7">
        <f>(-C72*SIN(ATAN(Input!$F$5*Input!$F$10))+(N72-$N$18)*COS(ATAN(Input!$F$5*Input!$F$10)))*IF(Input!C60="",0,1)</f>
        <v>-5.498862051490562E-2</v>
      </c>
      <c r="P72" s="7">
        <f>(C72*COS(ATAN(Input!$F$5*Input!$F$10))+(N72-$N$18)*SIN(ATAN(Input!$F$5*Input!$F$10)))*IF(Input!C60="",0,1)</f>
        <v>47.339387675320502</v>
      </c>
      <c r="Q72" s="7">
        <f t="shared" si="12"/>
        <v>0.54040397415228392</v>
      </c>
      <c r="R72" s="7">
        <f t="shared" si="13"/>
        <v>0.29203645527958233</v>
      </c>
      <c r="S72" s="7">
        <f t="shared" si="14"/>
        <v>0.15781766103043202</v>
      </c>
      <c r="T72" s="7">
        <f t="shared" si="15"/>
        <v>8.5285291212263484E-2</v>
      </c>
      <c r="U72" s="7">
        <f t="shared" si="16"/>
        <v>4.6088510307842043E-2</v>
      </c>
      <c r="V72" s="7">
        <f t="shared" si="17"/>
        <v>2.4906414133116339E-2</v>
      </c>
      <c r="W72" s="7">
        <f t="shared" si="18"/>
        <v>1.3459525179418681E-2</v>
      </c>
      <c r="X72" s="7">
        <f t="shared" si="19"/>
        <v>7.2735808971605871E-3</v>
      </c>
      <c r="Y72" s="7">
        <f t="shared" si="20"/>
        <v>3.9306720231437157E-3</v>
      </c>
      <c r="Z72" s="7">
        <f t="shared" si="21"/>
        <v>0</v>
      </c>
      <c r="AA72" s="7">
        <f t="shared" si="22"/>
        <v>4.4510858926479475</v>
      </c>
      <c r="AB72" s="7">
        <f t="shared" ca="1" si="23"/>
        <v>4.4602121832971715</v>
      </c>
      <c r="AC72" s="7">
        <f t="shared" ca="1" si="24"/>
        <v>4.4511274381069219</v>
      </c>
      <c r="AD72" s="7">
        <f t="shared" ca="1" si="25"/>
        <v>4.4511274390225513</v>
      </c>
      <c r="AE72" s="3"/>
      <c r="AF72" s="3"/>
    </row>
    <row r="73" spans="1:32" x14ac:dyDescent="0.2">
      <c r="A73" s="20">
        <v>38.224242424242426</v>
      </c>
      <c r="B73" s="20">
        <v>-0.15371199999999999</v>
      </c>
      <c r="C73" s="8">
        <f>IF(Input!C61="",0,A73-$A$18)</f>
        <v>48.224242424242426</v>
      </c>
      <c r="D73" s="8">
        <f>(B73-Input!$C$6-Input!$F$5*C73)*IF(Input!C61="",0,1)</f>
        <v>-0.18728293156969697</v>
      </c>
      <c r="E73" s="7">
        <f t="shared" si="3"/>
        <v>0.55050505050505061</v>
      </c>
      <c r="F73" s="7">
        <f t="shared" si="4"/>
        <v>0.30305581063156833</v>
      </c>
      <c r="G73" s="7">
        <f t="shared" si="5"/>
        <v>0.16683375433758058</v>
      </c>
      <c r="H73" s="7">
        <f t="shared" si="6"/>
        <v>9.1842824357557001E-2</v>
      </c>
      <c r="I73" s="7">
        <f t="shared" si="7"/>
        <v>5.0559938661483408E-2</v>
      </c>
      <c r="J73" s="7">
        <f t="shared" si="8"/>
        <v>2.7833501586372187E-2</v>
      </c>
      <c r="K73" s="7">
        <f t="shared" si="9"/>
        <v>1.5322483196538226E-2</v>
      </c>
      <c r="L73" s="7">
        <f t="shared" si="10"/>
        <v>8.4351043859730648E-3</v>
      </c>
      <c r="M73" s="7">
        <f t="shared" si="11"/>
        <v>4.6435675660154762E-3</v>
      </c>
      <c r="N73" s="7">
        <f>Input!C61*Input!$F$10</f>
        <v>-4.5826088377031698E-2</v>
      </c>
      <c r="O73" s="7">
        <f>(-C73*SIN(ATAN(Input!$F$5*Input!$F$10))+(N73-$N$18)*COS(ATAN(Input!$F$5*Input!$F$10)))*IF(Input!C61="",0,1)</f>
        <v>-5.583457447497666E-2</v>
      </c>
      <c r="P73" s="7">
        <f>(C73*COS(ATAN(Input!$F$5*Input!$F$10))+(N73-$N$18)*SIN(ATAN(Input!$F$5*Input!$F$10)))*IF(Input!C61="",0,1)</f>
        <v>48.224236064931162</v>
      </c>
      <c r="Q73" s="7">
        <f t="shared" si="12"/>
        <v>0.55050498326434594</v>
      </c>
      <c r="R73" s="7">
        <f t="shared" si="13"/>
        <v>0.3030557365988778</v>
      </c>
      <c r="S73" s="7">
        <f t="shared" si="14"/>
        <v>0.16683369320452926</v>
      </c>
      <c r="T73" s="7">
        <f t="shared" si="15"/>
        <v>9.1842779485488399E-2</v>
      </c>
      <c r="U73" s="7">
        <f t="shared" si="16"/>
        <v>5.0559907783609803E-2</v>
      </c>
      <c r="V73" s="7">
        <f t="shared" si="17"/>
        <v>2.7833481188262989E-2</v>
      </c>
      <c r="W73" s="7">
        <f t="shared" si="18"/>
        <v>1.5322470095733206E-2</v>
      </c>
      <c r="X73" s="7">
        <f t="shared" si="19"/>
        <v>8.4350961436200494E-3</v>
      </c>
      <c r="Y73" s="7">
        <f t="shared" si="20"/>
        <v>4.6435624613767046E-3</v>
      </c>
      <c r="Z73" s="7">
        <f t="shared" si="21"/>
        <v>0</v>
      </c>
      <c r="AA73" s="7">
        <f t="shared" si="22"/>
        <v>4.519562128317129</v>
      </c>
      <c r="AB73" s="7">
        <f t="shared" ca="1" si="23"/>
        <v>4.5288196728878258</v>
      </c>
      <c r="AC73" s="7">
        <f t="shared" ca="1" si="24"/>
        <v>4.5195985556796723</v>
      </c>
      <c r="AD73" s="7">
        <f t="shared" ca="1" si="25"/>
        <v>4.5195985565774262</v>
      </c>
      <c r="AE73" s="3"/>
      <c r="AF73" s="3"/>
    </row>
    <row r="74" spans="1:32" x14ac:dyDescent="0.2">
      <c r="A74" s="20">
        <v>39.109090909090909</v>
      </c>
      <c r="B74" s="20">
        <v>-0.15599399999999999</v>
      </c>
      <c r="C74" s="8">
        <f>IF(Input!C62="",0,A74-$A$18)</f>
        <v>49.109090909090909</v>
      </c>
      <c r="D74" s="8">
        <f>(B74-Input!$C$6-Input!$F$5*C74)*IF(Input!C62="",0,1)</f>
        <v>-0.18992146976363636</v>
      </c>
      <c r="E74" s="7">
        <f t="shared" si="3"/>
        <v>0.56060606060606066</v>
      </c>
      <c r="F74" s="7">
        <f t="shared" si="4"/>
        <v>0.31427915518824617</v>
      </c>
      <c r="G74" s="7">
        <f t="shared" si="5"/>
        <v>0.17618679912068347</v>
      </c>
      <c r="H74" s="7">
        <f t="shared" si="6"/>
        <v>9.8771387385837725E-2</v>
      </c>
      <c r="I74" s="7">
        <f t="shared" si="7"/>
        <v>5.5371838382969642E-2</v>
      </c>
      <c r="J74" s="7">
        <f t="shared" si="8"/>
        <v>3.1041788184392075E-2</v>
      </c>
      <c r="K74" s="7">
        <f t="shared" si="9"/>
        <v>1.7402214588219802E-2</v>
      </c>
      <c r="L74" s="7">
        <f t="shared" si="10"/>
        <v>9.7557869661232238E-3</v>
      </c>
      <c r="M74" s="7">
        <f t="shared" si="11"/>
        <v>5.4691532991902924E-3</v>
      </c>
      <c r="N74" s="7">
        <f>Input!C62*Input!$F$10</f>
        <v>-4.6506419995099163E-2</v>
      </c>
      <c r="O74" s="7">
        <f>(-C74*SIN(ATAN(Input!$F$5*Input!$F$10))+(N74-$N$18)*COS(ATAN(Input!$F$5*Input!$F$10)))*IF(Input!C62="",0,1)</f>
        <v>-5.6621200656336676E-2</v>
      </c>
      <c r="P74" s="7">
        <f>(C74*COS(ATAN(Input!$F$5*Input!$F$10))+(N74-$N$18)*SIN(ATAN(Input!$F$5*Input!$F$10)))*IF(Input!C62="",0,1)</f>
        <v>49.109084461668715</v>
      </c>
      <c r="Q74" s="7">
        <f t="shared" si="12"/>
        <v>0.5606059924577651</v>
      </c>
      <c r="R74" s="7">
        <f t="shared" si="13"/>
        <v>0.3142790787795558</v>
      </c>
      <c r="S74" s="7">
        <f t="shared" si="14"/>
        <v>0.17618673486792502</v>
      </c>
      <c r="T74" s="7">
        <f t="shared" si="15"/>
        <v>9.8771339358526236E-2</v>
      </c>
      <c r="U74" s="7">
        <f t="shared" si="16"/>
        <v>5.5371804727469318E-2</v>
      </c>
      <c r="V74" s="7">
        <f t="shared" si="17"/>
        <v>3.1041765543420509E-2</v>
      </c>
      <c r="W74" s="7">
        <f t="shared" si="18"/>
        <v>1.7402199780110511E-2</v>
      </c>
      <c r="X74" s="7">
        <f t="shared" si="19"/>
        <v>9.7557774786771537E-3</v>
      </c>
      <c r="Y74" s="7">
        <f t="shared" si="20"/>
        <v>5.4691473156309187E-3</v>
      </c>
      <c r="Z74" s="7">
        <f t="shared" si="21"/>
        <v>0</v>
      </c>
      <c r="AA74" s="7">
        <f t="shared" si="22"/>
        <v>4.5832360424079539</v>
      </c>
      <c r="AB74" s="7">
        <f t="shared" ca="1" si="23"/>
        <v>4.5926060800455879</v>
      </c>
      <c r="AC74" s="7">
        <f t="shared" ca="1" si="24"/>
        <v>4.5832598431681477</v>
      </c>
      <c r="AD74" s="7">
        <f t="shared" ca="1" si="25"/>
        <v>4.5832598440464567</v>
      </c>
      <c r="AE74" s="3"/>
      <c r="AF74" s="3"/>
    </row>
    <row r="75" spans="1:32" x14ac:dyDescent="0.2">
      <c r="A75" s="20">
        <v>39.993939393939399</v>
      </c>
      <c r="B75" s="20">
        <v>-0.15806700000000001</v>
      </c>
      <c r="C75" s="8">
        <f>IF(Input!C63="",0,A75-$A$18)</f>
        <v>49.993939393939399</v>
      </c>
      <c r="D75" s="8">
        <f>(B75-Input!$C$6-Input!$F$5*C75)*IF(Input!C63="",0,1)</f>
        <v>-0.19235100795757579</v>
      </c>
      <c r="E75" s="7">
        <f t="shared" si="3"/>
        <v>0.57070707070707083</v>
      </c>
      <c r="F75" s="7">
        <f t="shared" si="4"/>
        <v>0.32570656055504554</v>
      </c>
      <c r="G75" s="7">
        <f t="shared" si="5"/>
        <v>0.18588303708444523</v>
      </c>
      <c r="H75" s="7">
        <f t="shared" si="6"/>
        <v>0.10608476358859754</v>
      </c>
      <c r="I75" s="7">
        <f t="shared" si="7"/>
        <v>6.0543324674300632E-2</v>
      </c>
      <c r="J75" s="7">
        <f t="shared" si="8"/>
        <v>3.455250347573724E-2</v>
      </c>
      <c r="K75" s="7">
        <f t="shared" si="9"/>
        <v>1.9719358044233883E-2</v>
      </c>
      <c r="L75" s="7">
        <f t="shared" si="10"/>
        <v>1.1253977065648631E-2</v>
      </c>
      <c r="M75" s="7">
        <f t="shared" si="11"/>
        <v>6.4227242849408863E-3</v>
      </c>
      <c r="N75" s="7">
        <f>Input!C63*Input!$F$10</f>
        <v>-4.7124442538593415E-2</v>
      </c>
      <c r="O75" s="7">
        <f>(-C75*SIN(ATAN(Input!$F$5*Input!$F$10))+(N75-$N$18)*COS(ATAN(Input!$F$5*Input!$F$10)))*IF(Input!C63="",0,1)</f>
        <v>-5.7345517763573058E-2</v>
      </c>
      <c r="P75" s="7">
        <f>(C75*COS(ATAN(Input!$F$5*Input!$F$10))+(N75-$N$18)*SIN(ATAN(Input!$F$5*Input!$F$10)))*IF(Input!C63="",0,1)</f>
        <v>49.993932865891303</v>
      </c>
      <c r="Q75" s="7">
        <f t="shared" si="12"/>
        <v>0.57070700173663003</v>
      </c>
      <c r="R75" s="7">
        <f t="shared" si="13"/>
        <v>0.32570648183121381</v>
      </c>
      <c r="S75" s="7">
        <f t="shared" si="14"/>
        <v>0.18588296969207821</v>
      </c>
      <c r="T75" s="7">
        <f t="shared" si="15"/>
        <v>0.10608471230686681</v>
      </c>
      <c r="U75" s="7">
        <f t="shared" si="16"/>
        <v>6.0543288090744933E-2</v>
      </c>
      <c r="V75" s="7">
        <f t="shared" si="17"/>
        <v>3.455247842154606E-2</v>
      </c>
      <c r="W75" s="7">
        <f t="shared" si="18"/>
        <v>1.971934136253016E-2</v>
      </c>
      <c r="X75" s="7">
        <f t="shared" si="19"/>
        <v>1.1253966185230698E-2</v>
      </c>
      <c r="Y75" s="7">
        <f t="shared" si="20"/>
        <v>6.4227172992184318E-3</v>
      </c>
      <c r="Z75" s="7">
        <f t="shared" si="21"/>
        <v>0</v>
      </c>
      <c r="AA75" s="7">
        <f t="shared" si="22"/>
        <v>4.6418663122280437</v>
      </c>
      <c r="AB75" s="7">
        <f t="shared" ca="1" si="23"/>
        <v>4.6513541993326246</v>
      </c>
      <c r="AC75" s="7">
        <f t="shared" ca="1" si="24"/>
        <v>4.6418946276888855</v>
      </c>
      <c r="AD75" s="7">
        <f t="shared" ca="1" si="25"/>
        <v>4.6418946285499532</v>
      </c>
      <c r="AE75" s="3"/>
      <c r="AF75" s="3"/>
    </row>
    <row r="76" spans="1:32" x14ac:dyDescent="0.2">
      <c r="A76" s="20">
        <v>40.878787878787882</v>
      </c>
      <c r="B76" s="20">
        <v>-0.15992400000000001</v>
      </c>
      <c r="C76" s="8">
        <f>IF(Input!C64="",0,A76-$A$18)</f>
        <v>50.878787878787882</v>
      </c>
      <c r="D76" s="8">
        <f>(B76-Input!$C$6-Input!$F$5*C76)*IF(Input!C64="",0,1)</f>
        <v>-0.19456454615151517</v>
      </c>
      <c r="E76" s="7">
        <f t="shared" si="3"/>
        <v>0.58080808080808088</v>
      </c>
      <c r="F76" s="7">
        <f t="shared" si="4"/>
        <v>0.33733802673196622</v>
      </c>
      <c r="G76" s="7">
        <f t="shared" si="5"/>
        <v>0.1959286518897784</v>
      </c>
      <c r="H76" s="7">
        <f t="shared" si="6"/>
        <v>0.11379694427941676</v>
      </c>
      <c r="I76" s="7">
        <f t="shared" si="7"/>
        <v>6.6094184808752177E-2</v>
      </c>
      <c r="J76" s="7">
        <f t="shared" si="8"/>
        <v>3.8388036631345962E-2</v>
      </c>
      <c r="K76" s="7">
        <f t="shared" si="9"/>
        <v>2.2296081881842355E-2</v>
      </c>
      <c r="L76" s="7">
        <f t="shared" si="10"/>
        <v>1.2949744527332684E-2</v>
      </c>
      <c r="M76" s="7">
        <f t="shared" si="11"/>
        <v>7.5213162658750443E-3</v>
      </c>
      <c r="N76" s="7">
        <f>Input!C64*Input!$F$10</f>
        <v>-4.7678069100710541E-2</v>
      </c>
      <c r="O76" s="7">
        <f>(-C76*SIN(ATAN(Input!$F$5*Input!$F$10))+(N76-$N$18)*COS(ATAN(Input!$F$5*Input!$F$10)))*IF(Input!C64="",0,1)</f>
        <v>-5.800543888989694E-2</v>
      </c>
      <c r="P76" s="7">
        <f>(C76*COS(ATAN(Input!$F$5*Input!$F$10))+(N76-$N$18)*SIN(ATAN(Input!$F$5*Input!$F$10)))*IF(Input!C64="",0,1)</f>
        <v>50.878781277849605</v>
      </c>
      <c r="Q76" s="7">
        <f t="shared" si="12"/>
        <v>0.58080801110380209</v>
      </c>
      <c r="R76" s="7">
        <f t="shared" si="13"/>
        <v>0.33733794576235432</v>
      </c>
      <c r="S76" s="7">
        <f t="shared" si="14"/>
        <v>0.19592858134807528</v>
      </c>
      <c r="T76" s="7">
        <f t="shared" si="15"/>
        <v>0.11379688965116511</v>
      </c>
      <c r="U76" s="7">
        <f t="shared" si="16"/>
        <v>6.6094145148092046E-2</v>
      </c>
      <c r="V76" s="7">
        <f t="shared" si="17"/>
        <v>3.8388008989069355E-2</v>
      </c>
      <c r="W76" s="7">
        <f t="shared" si="18"/>
        <v>2.229606315117625E-2</v>
      </c>
      <c r="X76" s="7">
        <f t="shared" si="19"/>
        <v>1.2949732094279447E-2</v>
      </c>
      <c r="Y76" s="7">
        <f t="shared" si="20"/>
        <v>7.5213081420055193E-3</v>
      </c>
      <c r="Z76" s="7">
        <f t="shared" si="21"/>
        <v>0</v>
      </c>
      <c r="AA76" s="7">
        <f t="shared" si="22"/>
        <v>4.6952840118927286</v>
      </c>
      <c r="AB76" s="7">
        <f t="shared" ca="1" si="23"/>
        <v>4.7048523470254917</v>
      </c>
      <c r="AC76" s="7">
        <f t="shared" ca="1" si="24"/>
        <v>4.6952917413963364</v>
      </c>
      <c r="AD76" s="7">
        <f t="shared" ca="1" si="25"/>
        <v>4.6952917422395419</v>
      </c>
      <c r="AE76" s="3"/>
      <c r="AF76" s="3"/>
    </row>
    <row r="77" spans="1:32" x14ac:dyDescent="0.2">
      <c r="A77" s="20">
        <v>41.763636363636365</v>
      </c>
      <c r="B77" s="20">
        <v>-0.161555</v>
      </c>
      <c r="C77" s="8">
        <f>IF(Input!C65="",0,A77-$A$18)</f>
        <v>51.763636363636365</v>
      </c>
      <c r="D77" s="8">
        <f>(B77-Input!$C$6-Input!$F$5*C77)*IF(Input!C65="",0,1)</f>
        <v>-0.19655208434545454</v>
      </c>
      <c r="E77" s="7">
        <f t="shared" si="3"/>
        <v>0.59090909090909094</v>
      </c>
      <c r="F77" s="7">
        <f t="shared" si="4"/>
        <v>0.34917355371900832</v>
      </c>
      <c r="G77" s="7">
        <f t="shared" si="5"/>
        <v>0.20632982719759585</v>
      </c>
      <c r="H77" s="7">
        <f t="shared" si="6"/>
        <v>0.12192217061676119</v>
      </c>
      <c r="I77" s="7">
        <f t="shared" si="7"/>
        <v>7.2044919000813432E-2</v>
      </c>
      <c r="J77" s="7">
        <f t="shared" si="8"/>
        <v>4.2571997591389764E-2</v>
      </c>
      <c r="K77" s="7">
        <f t="shared" si="9"/>
        <v>2.5156180394912134E-2</v>
      </c>
      <c r="L77" s="7">
        <f t="shared" si="10"/>
        <v>1.4865015687902626E-2</v>
      </c>
      <c r="M77" s="7">
        <f t="shared" si="11"/>
        <v>8.7838729064879158E-3</v>
      </c>
      <c r="N77" s="7">
        <f>Input!C65*Input!$F$10</f>
        <v>-4.8164318386016425E-2</v>
      </c>
      <c r="O77" s="7">
        <f>(-C77*SIN(ATAN(Input!$F$5*Input!$F$10))+(N77-$N$18)*COS(ATAN(Input!$F$5*Input!$F$10)))*IF(Input!C65="",0,1)</f>
        <v>-5.8597982739895742E-2</v>
      </c>
      <c r="P77" s="7">
        <f>(C77*COS(ATAN(Input!$F$5*Input!$F$10))+(N77-$N$18)*SIN(ATAN(Input!$F$5*Input!$F$10)))*IF(Input!C65="",0,1)</f>
        <v>51.76362969790177</v>
      </c>
      <c r="Q77" s="7">
        <f t="shared" si="12"/>
        <v>0.59090902056336991</v>
      </c>
      <c r="R77" s="7">
        <f t="shared" si="13"/>
        <v>0.34917347058316112</v>
      </c>
      <c r="S77" s="7">
        <f t="shared" si="14"/>
        <v>0.2063297535090084</v>
      </c>
      <c r="T77" s="7">
        <f t="shared" si="15"/>
        <v>0.12192211255908968</v>
      </c>
      <c r="U77" s="7">
        <f t="shared" si="16"/>
        <v>7.2044876117308629E-2</v>
      </c>
      <c r="V77" s="7">
        <f t="shared" si="17"/>
        <v>4.2571967183088158E-2</v>
      </c>
      <c r="W77" s="7">
        <f t="shared" si="18"/>
        <v>2.5156159431614551E-2</v>
      </c>
      <c r="X77" s="7">
        <f t="shared" si="19"/>
        <v>1.4865001530871332E-2</v>
      </c>
      <c r="Y77" s="7">
        <f t="shared" si="20"/>
        <v>8.7838634952801739E-3</v>
      </c>
      <c r="Z77" s="7">
        <f t="shared" si="21"/>
        <v>0</v>
      </c>
      <c r="AA77" s="7">
        <f t="shared" si="22"/>
        <v>4.7432478187096327</v>
      </c>
      <c r="AB77" s="7">
        <f t="shared" ca="1" si="23"/>
        <v>4.7528948461812437</v>
      </c>
      <c r="AC77" s="7">
        <f t="shared" ca="1" si="24"/>
        <v>4.743246004569099</v>
      </c>
      <c r="AD77" s="7">
        <f t="shared" ca="1" si="25"/>
        <v>4.743246005398368</v>
      </c>
      <c r="AE77" s="3"/>
      <c r="AF77" s="3"/>
    </row>
    <row r="78" spans="1:32" x14ac:dyDescent="0.2">
      <c r="A78" s="20">
        <v>42.648484848484848</v>
      </c>
      <c r="B78" s="20">
        <v>-0.16295200000000001</v>
      </c>
      <c r="C78" s="8">
        <f>IF(Input!C66="",0,A78-$A$18)</f>
        <v>52.648484848484848</v>
      </c>
      <c r="D78" s="8">
        <f>(B78-Input!$C$6-Input!$F$5*C78)*IF(Input!C66="",0,1)</f>
        <v>-0.19830562253939396</v>
      </c>
      <c r="E78" s="7">
        <f t="shared" si="3"/>
        <v>0.60101010101010099</v>
      </c>
      <c r="F78" s="7">
        <f t="shared" si="4"/>
        <v>0.36121314151617179</v>
      </c>
      <c r="G78" s="7">
        <f t="shared" si="5"/>
        <v>0.21709274666881032</v>
      </c>
      <c r="H78" s="7">
        <f t="shared" si="6"/>
        <v>0.13047493360398194</v>
      </c>
      <c r="I78" s="7">
        <f t="shared" si="7"/>
        <v>7.8416753024615399E-2</v>
      </c>
      <c r="J78" s="7">
        <f t="shared" si="8"/>
        <v>4.7129260656208247E-2</v>
      </c>
      <c r="K78" s="7">
        <f t="shared" si="9"/>
        <v>2.8325161707519097E-2</v>
      </c>
      <c r="L78" s="7">
        <f t="shared" si="10"/>
        <v>1.7023708298963495E-2</v>
      </c>
      <c r="M78" s="7">
        <f t="shared" si="11"/>
        <v>1.0231420644326545E-2</v>
      </c>
      <c r="N78" s="7">
        <f>Input!C66*Input!$F$10</f>
        <v>-4.8580805358163774E-2</v>
      </c>
      <c r="O78" s="7">
        <f>(-C78*SIN(ATAN(Input!$F$5*Input!$F$10))+(N78-$N$18)*COS(ATAN(Input!$F$5*Input!$F$10)))*IF(Input!C66="",0,1)</f>
        <v>-5.9120764277239349E-2</v>
      </c>
      <c r="P78" s="7">
        <f>(C78*COS(ATAN(Input!$F$5*Input!$F$10))+(N78-$N$18)*SIN(ATAN(Input!$F$5*Input!$F$10)))*IF(Input!C66="",0,1)</f>
        <v>52.648478126334297</v>
      </c>
      <c r="Q78" s="7">
        <f t="shared" si="12"/>
        <v>0.60101003011860388</v>
      </c>
      <c r="R78" s="7">
        <f t="shared" si="13"/>
        <v>0.36121305630316514</v>
      </c>
      <c r="S78" s="7">
        <f t="shared" si="14"/>
        <v>0.21709266984799824</v>
      </c>
      <c r="T78" s="7">
        <f t="shared" si="15"/>
        <v>0.13047487204387354</v>
      </c>
      <c r="U78" s="7">
        <f t="shared" si="16"/>
        <v>7.8416706776809425E-2</v>
      </c>
      <c r="V78" s="7">
        <f t="shared" si="17"/>
        <v>4.7129227301731962E-2</v>
      </c>
      <c r="W78" s="7">
        <f t="shared" si="18"/>
        <v>2.8325138320080451E-2</v>
      </c>
      <c r="X78" s="7">
        <f t="shared" si="19"/>
        <v>1.7023692234865172E-2</v>
      </c>
      <c r="Y78" s="7">
        <f t="shared" si="20"/>
        <v>1.0231409782806161E-2</v>
      </c>
      <c r="Z78" s="7">
        <f t="shared" si="21"/>
        <v>0</v>
      </c>
      <c r="AA78" s="7">
        <f t="shared" si="22"/>
        <v>4.7855646745248492</v>
      </c>
      <c r="AB78" s="7">
        <f t="shared" ca="1" si="23"/>
        <v>4.7952825166194231</v>
      </c>
      <c r="AC78" s="7">
        <f t="shared" ca="1" si="24"/>
        <v>4.7855587137305626</v>
      </c>
      <c r="AD78" s="7">
        <f t="shared" ca="1" si="25"/>
        <v>4.7855587145501204</v>
      </c>
      <c r="AE78" s="3"/>
      <c r="AF78" s="3"/>
    </row>
    <row r="79" spans="1:32" x14ac:dyDescent="0.2">
      <c r="A79" s="20">
        <v>43.533333333333331</v>
      </c>
      <c r="B79" s="20">
        <v>-0.164106</v>
      </c>
      <c r="C79" s="8">
        <f>IF(Input!C67="",0,A79-$A$18)</f>
        <v>53.533333333333331</v>
      </c>
      <c r="D79" s="8">
        <f>(B79-Input!$C$6-Input!$F$5*C79)*IF(Input!C67="",0,1)</f>
        <v>-0.19981616073333333</v>
      </c>
      <c r="E79" s="7">
        <f t="shared" si="3"/>
        <v>0.61111111111111116</v>
      </c>
      <c r="F79" s="7">
        <f t="shared" si="4"/>
        <v>0.37345679012345684</v>
      </c>
      <c r="G79" s="7">
        <f t="shared" si="5"/>
        <v>0.22822359396433475</v>
      </c>
      <c r="H79" s="7">
        <f t="shared" si="6"/>
        <v>0.13946997408931569</v>
      </c>
      <c r="I79" s="7">
        <f t="shared" si="7"/>
        <v>8.523165083235959E-2</v>
      </c>
      <c r="J79" s="7">
        <f t="shared" si="8"/>
        <v>5.208600884199753E-2</v>
      </c>
      <c r="K79" s="7">
        <f t="shared" si="9"/>
        <v>3.1830338736776272E-2</v>
      </c>
      <c r="L79" s="7">
        <f t="shared" si="10"/>
        <v>1.945187367247439E-2</v>
      </c>
      <c r="M79" s="7">
        <f t="shared" si="11"/>
        <v>1.1887256133178795E-2</v>
      </c>
      <c r="N79" s="7">
        <f>Input!C67*Input!$F$10</f>
        <v>-4.8924846851261868E-2</v>
      </c>
      <c r="O79" s="7">
        <f>(-C79*SIN(ATAN(Input!$F$5*Input!$F$10))+(N79-$N$18)*COS(ATAN(Input!$F$5*Input!$F$10)))*IF(Input!C67="",0,1)</f>
        <v>-5.9571100336056428E-2</v>
      </c>
      <c r="P79" s="7">
        <f>(C79*COS(ATAN(Input!$F$5*Input!$F$10))+(N79-$N$18)*SIN(ATAN(Input!$F$5*Input!$F$10)))*IF(Input!C67="",0,1)</f>
        <v>53.533326563469515</v>
      </c>
      <c r="Q79" s="7">
        <f t="shared" si="12"/>
        <v>0.61111103977318371</v>
      </c>
      <c r="R79" s="7">
        <f t="shared" si="13"/>
        <v>0.3734567029326617</v>
      </c>
      <c r="S79" s="7">
        <f t="shared" si="14"/>
        <v>0.22822351403944388</v>
      </c>
      <c r="T79" s="7">
        <f t="shared" si="15"/>
        <v>0.13946990896533432</v>
      </c>
      <c r="U79" s="7">
        <f t="shared" si="16"/>
        <v>8.5231601084876735E-2</v>
      </c>
      <c r="V79" s="7">
        <f t="shared" si="17"/>
        <v>5.2085972360512225E-2</v>
      </c>
      <c r="W79" s="7">
        <f t="shared" si="18"/>
        <v>3.1830312726829936E-2</v>
      </c>
      <c r="X79" s="7">
        <f t="shared" si="19"/>
        <v>1.9451855506798642E-2</v>
      </c>
      <c r="Y79" s="7">
        <f t="shared" si="20"/>
        <v>1.1887243644277448E-2</v>
      </c>
      <c r="Z79" s="7">
        <f t="shared" si="21"/>
        <v>0</v>
      </c>
      <c r="AA79" s="7">
        <f t="shared" si="22"/>
        <v>4.8220173889152393</v>
      </c>
      <c r="AB79" s="7">
        <f t="shared" ca="1" si="23"/>
        <v>4.831823169056447</v>
      </c>
      <c r="AC79" s="7">
        <f t="shared" ca="1" si="24"/>
        <v>4.8220381340637566</v>
      </c>
      <c r="AD79" s="7">
        <f t="shared" ca="1" si="25"/>
        <v>4.8220381348798931</v>
      </c>
      <c r="AE79" s="3"/>
      <c r="AF79" s="3"/>
    </row>
    <row r="80" spans="1:32" x14ac:dyDescent="0.2">
      <c r="A80" s="20">
        <v>44.418181818181822</v>
      </c>
      <c r="B80" s="20">
        <v>-0.16501199999999999</v>
      </c>
      <c r="C80" s="8">
        <f>IF(Input!C68="",0,A80-$A$18)</f>
        <v>54.418181818181822</v>
      </c>
      <c r="D80" s="8">
        <f>(B80-Input!$C$6-Input!$F$5*C80)*IF(Input!C68="",0,1)</f>
        <v>-0.20107869892727273</v>
      </c>
      <c r="E80" s="7">
        <f t="shared" si="3"/>
        <v>0.62121212121212133</v>
      </c>
      <c r="F80" s="7">
        <f t="shared" si="4"/>
        <v>0.38590449954086331</v>
      </c>
      <c r="G80" s="7">
        <f t="shared" si="5"/>
        <v>0.23972855274508179</v>
      </c>
      <c r="H80" s="7">
        <f t="shared" si="6"/>
        <v>0.14892228276588418</v>
      </c>
      <c r="I80" s="7">
        <f t="shared" si="7"/>
        <v>9.2512327172746253E-2</v>
      </c>
      <c r="J80" s="7">
        <f t="shared" si="8"/>
        <v>5.746977900125147E-2</v>
      </c>
      <c r="K80" s="7">
        <f t="shared" si="9"/>
        <v>3.570092331895925E-2</v>
      </c>
      <c r="L80" s="7">
        <f t="shared" si="10"/>
        <v>2.2177846304201963E-2</v>
      </c>
      <c r="M80" s="7">
        <f t="shared" si="11"/>
        <v>1.3777146946549707E-2</v>
      </c>
      <c r="N80" s="7">
        <f>Input!C68*Input!$F$10</f>
        <v>-4.9194952217593645E-2</v>
      </c>
      <c r="O80" s="7">
        <f>(-C80*SIN(ATAN(Input!$F$5*Input!$F$10))+(N80-$N$18)*COS(ATAN(Input!$F$5*Input!$F$10)))*IF(Input!C68="",0,1)</f>
        <v>-5.9947500268640652E-2</v>
      </c>
      <c r="P80" s="7">
        <f>(C80*COS(ATAN(Input!$F$5*Input!$F$10))+(N80-$N$18)*SIN(ATAN(Input!$F$5*Input!$F$10)))*IF(Input!C68="",0,1)</f>
        <v>54.418175009486497</v>
      </c>
      <c r="Q80" s="7">
        <f t="shared" si="12"/>
        <v>0.62121204952915354</v>
      </c>
      <c r="R80" s="7">
        <f t="shared" si="13"/>
        <v>0.38590441048021151</v>
      </c>
      <c r="S80" s="7">
        <f t="shared" si="14"/>
        <v>0.23972846975675197</v>
      </c>
      <c r="T80" s="7">
        <f t="shared" si="15"/>
        <v>0.14892221402807959</v>
      </c>
      <c r="U80" s="7">
        <f t="shared" si="16"/>
        <v>9.2512273796802588E-2</v>
      </c>
      <c r="V80" s="7">
        <f t="shared" si="17"/>
        <v>5.7469739211913937E-2</v>
      </c>
      <c r="W80" s="7">
        <f t="shared" si="18"/>
        <v>3.5700894481739021E-2</v>
      </c>
      <c r="X80" s="7">
        <f t="shared" si="19"/>
        <v>2.2177825831025146E-2</v>
      </c>
      <c r="Y80" s="7">
        <f t="shared" si="20"/>
        <v>1.3777132638591734E-2</v>
      </c>
      <c r="Z80" s="7">
        <f t="shared" si="21"/>
        <v>0</v>
      </c>
      <c r="AA80" s="7">
        <f t="shared" si="22"/>
        <v>4.8524853005346102</v>
      </c>
      <c r="AB80" s="7">
        <f t="shared" ca="1" si="23"/>
        <v>4.8623321025985389</v>
      </c>
      <c r="AC80" s="7">
        <f t="shared" ca="1" si="24"/>
        <v>4.8524999953474683</v>
      </c>
      <c r="AD80" s="7">
        <f t="shared" ca="1" si="25"/>
        <v>4.8524999961631536</v>
      </c>
      <c r="AE80" s="3"/>
      <c r="AF80" s="3"/>
    </row>
    <row r="81" spans="1:32" x14ac:dyDescent="0.2">
      <c r="A81" s="20">
        <v>45.303030303030305</v>
      </c>
      <c r="B81" s="20">
        <v>-0.16566</v>
      </c>
      <c r="C81" s="8">
        <f>IF(Input!C69="",0,A81-$A$18)</f>
        <v>55.303030303030305</v>
      </c>
      <c r="D81" s="8">
        <f>(B81-Input!$C$6-Input!$F$5*C81)*IF(Input!C69="",0,1)</f>
        <v>-0.20208323712121212</v>
      </c>
      <c r="E81" s="7">
        <f t="shared" si="3"/>
        <v>0.63131313131313138</v>
      </c>
      <c r="F81" s="7">
        <f t="shared" si="4"/>
        <v>0.39855626976839109</v>
      </c>
      <c r="G81" s="7">
        <f t="shared" si="5"/>
        <v>0.25161380667196409</v>
      </c>
      <c r="H81" s="7">
        <f t="shared" si="6"/>
        <v>0.15884710017169454</v>
      </c>
      <c r="I81" s="7">
        <f t="shared" si="7"/>
        <v>0.10028226020940313</v>
      </c>
      <c r="J81" s="7">
        <f t="shared" si="8"/>
        <v>6.3309507707956528E-2</v>
      </c>
      <c r="K81" s="7">
        <f t="shared" si="9"/>
        <v>3.9968123553002867E-2</v>
      </c>
      <c r="L81" s="7">
        <f t="shared" si="10"/>
        <v>2.5232401232956361E-2</v>
      </c>
      <c r="M81" s="7">
        <f t="shared" si="11"/>
        <v>1.5929546232926996E-2</v>
      </c>
      <c r="N81" s="7">
        <f>Input!C69*Input!$F$10</f>
        <v>-4.9388140161724992E-2</v>
      </c>
      <c r="O81" s="7">
        <f>(-C81*SIN(ATAN(Input!$F$5*Input!$F$10))+(N81-$N$18)*COS(ATAN(Input!$F$5*Input!$F$10)))*IF(Input!C69="",0,1)</f>
        <v>-6.024698277957944E-2</v>
      </c>
      <c r="P81" s="7">
        <f>(C81*COS(ATAN(Input!$F$5*Input!$F$10))+(N81-$N$18)*SIN(ATAN(Input!$F$5*Input!$F$10)))*IF(Input!C69="",0,1)</f>
        <v>55.303023464743362</v>
      </c>
      <c r="Q81" s="7">
        <f t="shared" si="12"/>
        <v>0.63131305939060145</v>
      </c>
      <c r="R81" s="7">
        <f t="shared" si="13"/>
        <v>0.39855617895712109</v>
      </c>
      <c r="S81" s="7">
        <f t="shared" si="14"/>
        <v>0.25161372067644816</v>
      </c>
      <c r="T81" s="7">
        <f t="shared" si="15"/>
        <v>0.15884702778490073</v>
      </c>
      <c r="U81" s="7">
        <f t="shared" si="16"/>
        <v>0.10028220308598955</v>
      </c>
      <c r="V81" s="7">
        <f t="shared" si="17"/>
        <v>6.3309464432645679E-2</v>
      </c>
      <c r="W81" s="7">
        <f t="shared" si="18"/>
        <v>3.9968091679354015E-2</v>
      </c>
      <c r="X81" s="7">
        <f t="shared" si="19"/>
        <v>2.5232378236097024E-2</v>
      </c>
      <c r="Y81" s="7">
        <f t="shared" si="20"/>
        <v>1.5929529899931238E-2</v>
      </c>
      <c r="Z81" s="7">
        <f t="shared" si="21"/>
        <v>0</v>
      </c>
      <c r="AA81" s="7">
        <f t="shared" si="22"/>
        <v>4.8767270866905852</v>
      </c>
      <c r="AB81" s="7">
        <f t="shared" ca="1" si="23"/>
        <v>4.8866326047690869</v>
      </c>
      <c r="AC81" s="7">
        <f t="shared" ca="1" si="24"/>
        <v>4.8767679906077088</v>
      </c>
      <c r="AD81" s="7">
        <f t="shared" ca="1" si="25"/>
        <v>4.8767679914295279</v>
      </c>
      <c r="AE81" s="3"/>
      <c r="AF81" s="3"/>
    </row>
    <row r="82" spans="1:32" x14ac:dyDescent="0.2">
      <c r="A82" s="20">
        <v>46.187878787878788</v>
      </c>
      <c r="B82" s="20">
        <v>-0.166045</v>
      </c>
      <c r="C82" s="8">
        <f>IF(Input!C70="",0,A82-$A$18)</f>
        <v>56.187878787878788</v>
      </c>
      <c r="D82" s="8">
        <f>(B82-Input!$C$6-Input!$F$5*C82)*IF(Input!C70="",0,1)</f>
        <v>-0.20282477531515153</v>
      </c>
      <c r="E82" s="7">
        <f t="shared" si="3"/>
        <v>0.64141414141414144</v>
      </c>
      <c r="F82" s="7">
        <f t="shared" si="4"/>
        <v>0.41141210080604024</v>
      </c>
      <c r="G82" s="7">
        <f t="shared" si="5"/>
        <v>0.26388553940589449</v>
      </c>
      <c r="H82" s="7">
        <f t="shared" si="6"/>
        <v>0.16925991668963941</v>
      </c>
      <c r="I82" s="7">
        <f t="shared" si="7"/>
        <v>0.10856570413931417</v>
      </c>
      <c r="J82" s="7">
        <f t="shared" si="8"/>
        <v>6.9635577907539908E-2</v>
      </c>
      <c r="K82" s="7">
        <f t="shared" si="9"/>
        <v>4.4665244415442257E-2</v>
      </c>
      <c r="L82" s="7">
        <f t="shared" si="10"/>
        <v>2.8648919397783672E-2</v>
      </c>
      <c r="M82" s="7">
        <f t="shared" si="11"/>
        <v>1.8375822037972358E-2</v>
      </c>
      <c r="N82" s="7">
        <f>Input!C70*Input!$F$10</f>
        <v>-4.9502920035938827E-2</v>
      </c>
      <c r="O82" s="7">
        <f>(-C82*SIN(ATAN(Input!$F$5*Input!$F$10))+(N82-$N$18)*COS(ATAN(Input!$F$5*Input!$F$10)))*IF(Input!C70="",0,1)</f>
        <v>-6.0468057221166445E-2</v>
      </c>
      <c r="P82" s="7">
        <f>(C82*COS(ATAN(Input!$F$5*Input!$F$10))+(N82-$N$18)*SIN(ATAN(Input!$F$5*Input!$F$10)))*IF(Input!C70="",0,1)</f>
        <v>56.187871929419188</v>
      </c>
      <c r="Q82" s="7">
        <f t="shared" si="12"/>
        <v>0.64141406935957179</v>
      </c>
      <c r="R82" s="7">
        <f t="shared" si="13"/>
        <v>0.41141200837240555</v>
      </c>
      <c r="S82" s="7">
        <f t="shared" si="14"/>
        <v>0.26388545047353884</v>
      </c>
      <c r="T82" s="7">
        <f t="shared" si="15"/>
        <v>0.1692598406330163</v>
      </c>
      <c r="U82" s="7">
        <f t="shared" si="16"/>
        <v>0.10856564315957559</v>
      </c>
      <c r="V82" s="7">
        <f t="shared" si="17"/>
        <v>6.9635530971622533E-2</v>
      </c>
      <c r="W82" s="7">
        <f t="shared" si="18"/>
        <v>4.4665209292522899E-2</v>
      </c>
      <c r="X82" s="7">
        <f t="shared" si="19"/>
        <v>2.8648893651114078E-2</v>
      </c>
      <c r="Y82" s="7">
        <f t="shared" si="20"/>
        <v>1.8375803459410679E-2</v>
      </c>
      <c r="Z82" s="7">
        <f t="shared" si="21"/>
        <v>0</v>
      </c>
      <c r="AA82" s="7">
        <f t="shared" si="22"/>
        <v>4.8946220860369722</v>
      </c>
      <c r="AB82" s="7">
        <f t="shared" ca="1" si="23"/>
        <v>4.9045564532160748</v>
      </c>
      <c r="AC82" s="7">
        <f t="shared" ca="1" si="24"/>
        <v>4.894674276645266</v>
      </c>
      <c r="AD82" s="7">
        <f t="shared" ca="1" si="25"/>
        <v>4.8946742774776215</v>
      </c>
      <c r="AE82" s="3"/>
      <c r="AF82" s="3"/>
    </row>
    <row r="83" spans="1:32" x14ac:dyDescent="0.2">
      <c r="A83" s="20">
        <v>47.072727272727278</v>
      </c>
      <c r="B83" s="20">
        <v>-0.166161</v>
      </c>
      <c r="C83" s="8">
        <f>IF(Input!C71="",0,A83-$A$18)</f>
        <v>57.072727272727278</v>
      </c>
      <c r="D83" s="8">
        <f>(B83-Input!$C$6-Input!$F$5*C83)*IF(Input!C71="",0,1)</f>
        <v>-0.20329731350909092</v>
      </c>
      <c r="E83" s="7">
        <f t="shared" ref="E83:E146" si="26">C83/MAX($C$18:$C$1017)</f>
        <v>0.6515151515151516</v>
      </c>
      <c r="F83" s="7">
        <f t="shared" ref="F83:F146" si="27">E83^2</f>
        <v>0.42447199265381097</v>
      </c>
      <c r="G83" s="7">
        <f t="shared" ref="G83:G146" si="28">E83^3</f>
        <v>0.27654993460778599</v>
      </c>
      <c r="H83" s="7">
        <f t="shared" ref="H83:H146" si="29">E83^4</f>
        <v>0.18017647254749694</v>
      </c>
      <c r="I83" s="7">
        <f t="shared" ref="I83:I146" si="30">E83^5</f>
        <v>0.11738770181124802</v>
      </c>
      <c r="J83" s="7">
        <f t="shared" ref="J83:J146" si="31">E83^6</f>
        <v>7.6479866331570695E-2</v>
      </c>
      <c r="K83" s="7">
        <f t="shared" ref="K83:K146" si="32">E83^7</f>
        <v>4.9827791700871829E-2</v>
      </c>
      <c r="L83" s="7">
        <f t="shared" ref="L83:L146" si="33">E83^8</f>
        <v>3.2463561259658921E-2</v>
      </c>
      <c r="M83" s="7">
        <f t="shared" ref="M83:M146" si="34">E83^9</f>
        <v>2.1150502032808088E-2</v>
      </c>
      <c r="N83" s="7">
        <f>Input!C71*Input!$F$10</f>
        <v>-4.9537503062974685E-2</v>
      </c>
      <c r="O83" s="7">
        <f>(-C83*SIN(ATAN(Input!$F$5*Input!$F$10))+(N83-$N$18)*COS(ATAN(Input!$F$5*Input!$F$10)))*IF(Input!C71="",0,1)</f>
        <v>-6.060893481615412E-2</v>
      </c>
      <c r="P83" s="7">
        <f>(C83*COS(ATAN(Input!$F$5*Input!$F$10))+(N83-$N$18)*SIN(ATAN(Input!$F$5*Input!$F$10)))*IF(Input!C71="",0,1)</f>
        <v>57.072720403728859</v>
      </c>
      <c r="Q83" s="7">
        <f t="shared" ref="Q83:Q146" si="35">P83/MAX($P$18:$P$1017)</f>
        <v>0.6515150794385175</v>
      </c>
      <c r="R83" s="7">
        <f t="shared" ref="R83:R146" si="36">Q83^2</f>
        <v>0.42447189873577779</v>
      </c>
      <c r="S83" s="7">
        <f t="shared" ref="S83:S146" si="37">Q83^3</f>
        <v>0.2765498428242586</v>
      </c>
      <c r="T83" s="7">
        <f t="shared" ref="T83:T146" si="38">Q83^4</f>
        <v>0.18017639281635639</v>
      </c>
      <c r="U83" s="7">
        <f t="shared" ref="U83:U146" si="39">Q83^5</f>
        <v>0.11738763687869397</v>
      </c>
      <c r="V83" s="7">
        <f t="shared" ref="V83:V146" si="40">Q83^6</f>
        <v>7.6479815566122156E-2</v>
      </c>
      <c r="W83" s="7">
        <f t="shared" ref="W83:W146" si="41">Q83^7</f>
        <v>4.9827753114005238E-2</v>
      </c>
      <c r="X83" s="7">
        <f t="shared" ref="X83:X146" si="42">Q83^8</f>
        <v>3.2463532528313965E-2</v>
      </c>
      <c r="Y83" s="7">
        <f t="shared" ref="Y83:Y146" si="43">Q83^9</f>
        <v>2.1150480974039369E-2</v>
      </c>
      <c r="Z83" s="7">
        <f t="shared" ref="Z83:Z146" si="44">IF(Q83=1,O83,0)</f>
        <v>0</v>
      </c>
      <c r="AA83" s="7">
        <f t="shared" ref="AA83:AA146" si="45">O83/$Z$17</f>
        <v>4.9060255049583441</v>
      </c>
      <c r="AB83" s="7">
        <f t="shared" ref="AB83:AB146" ca="1" si="46">$M$8*E83^9+$N$8*E83^8+$O$8*E83^7+$P$8*E83^6+$Q$8*E83^5+$R$8*E83^4+$S$8*E83^3+$T$8*E83^2</f>
        <v>4.9159444182151653</v>
      </c>
      <c r="AC83" s="7">
        <f t="shared" ref="AC83:AC146" ca="1" si="47">$M$10*E83^9+$N$10*E83^8+$O$10*E83^7+$P$10*E83^6+$Q$10*E83^5+$R$10*E83^4+$S$10*E83^3+$T$10*E83^2</f>
        <v>4.9060599755664827</v>
      </c>
      <c r="AD83" s="7">
        <f t="shared" ref="AD83:AD146" ca="1" si="48">$M$12*Q83^9+$N$12*Q83^8+$O$12*Q83^7+$P$12*Q83^6+$Q$12*Q83^5+$R$12*Q83^4+$S$12*Q83^3+$T$12*Q83^2</f>
        <v>4.9060599764137933</v>
      </c>
      <c r="AE83" s="3"/>
      <c r="AF83" s="3"/>
    </row>
    <row r="84" spans="1:32" x14ac:dyDescent="0.2">
      <c r="A84" s="20">
        <v>47.957575757575761</v>
      </c>
      <c r="B84" s="20">
        <v>-0.16600000000000001</v>
      </c>
      <c r="C84" s="8">
        <f>IF(Input!C72="",0,A84-$A$18)</f>
        <v>57.957575757575761</v>
      </c>
      <c r="D84" s="8">
        <f>(B84-Input!$C$6-Input!$F$5*C84)*IF(Input!C72="",0,1)</f>
        <v>-0.20349285170303033</v>
      </c>
      <c r="E84" s="7">
        <f t="shared" si="26"/>
        <v>0.66161616161616166</v>
      </c>
      <c r="F84" s="7">
        <f t="shared" si="27"/>
        <v>0.43773594531170296</v>
      </c>
      <c r="G84" s="7">
        <f t="shared" si="28"/>
        <v>0.28961317593855096</v>
      </c>
      <c r="H84" s="7">
        <f t="shared" si="29"/>
        <v>0.19161275781793019</v>
      </c>
      <c r="I84" s="7">
        <f t="shared" si="30"/>
        <v>0.12677409734418615</v>
      </c>
      <c r="J84" s="7">
        <f t="shared" si="31"/>
        <v>8.3875791677214068E-2</v>
      </c>
      <c r="K84" s="7">
        <f t="shared" si="32"/>
        <v>5.549357934199517E-2</v>
      </c>
      <c r="L84" s="7">
        <f t="shared" si="33"/>
        <v>3.6715448958592765E-2</v>
      </c>
      <c r="M84" s="7">
        <f t="shared" si="34"/>
        <v>2.4291534411998245E-2</v>
      </c>
      <c r="N84" s="7">
        <f>Input!C72*Input!$F$10</f>
        <v>-4.9489504206485263E-2</v>
      </c>
      <c r="O84" s="7">
        <f>(-C84*SIN(ATAN(Input!$F$5*Input!$F$10))+(N84-$N$18)*COS(ATAN(Input!$F$5*Input!$F$10)))*IF(Input!C72="",0,1)</f>
        <v>-6.0667230528212365E-2</v>
      </c>
      <c r="P84" s="7">
        <f>(C84*COS(ATAN(Input!$F$5*Input!$F$10))+(N84-$N$18)*SIN(ATAN(Input!$F$5*Input!$F$10)))*IF(Input!C72="",0,1)</f>
        <v>57.957568887958885</v>
      </c>
      <c r="Q84" s="7">
        <f t="shared" si="35"/>
        <v>0.66161608963070928</v>
      </c>
      <c r="R84" s="7">
        <f t="shared" si="36"/>
        <v>0.43773585005823074</v>
      </c>
      <c r="S84" s="7">
        <f t="shared" si="37"/>
        <v>0.28961308140670111</v>
      </c>
      <c r="T84" s="7">
        <f t="shared" si="38"/>
        <v>0.19161267442620186</v>
      </c>
      <c r="U84" s="7">
        <f t="shared" si="39"/>
        <v>0.12677402837754589</v>
      </c>
      <c r="V84" s="7">
        <f t="shared" si="40"/>
        <v>8.3875736921884478E-2</v>
      </c>
      <c r="W84" s="7">
        <f t="shared" si="41"/>
        <v>5.5493537077151316E-2</v>
      </c>
      <c r="X84" s="7">
        <f t="shared" si="42"/>
        <v>3.6715417000761634E-2</v>
      </c>
      <c r="Y84" s="7">
        <f t="shared" si="43"/>
        <v>2.4291510625204776E-2</v>
      </c>
      <c r="Z84" s="7">
        <f t="shared" si="44"/>
        <v>0</v>
      </c>
      <c r="AA84" s="7">
        <f t="shared" si="45"/>
        <v>4.9107442853007965</v>
      </c>
      <c r="AB84" s="7">
        <f t="shared" ca="1" si="46"/>
        <v>4.9206467650539585</v>
      </c>
      <c r="AC84" s="7">
        <f t="shared" ca="1" si="47"/>
        <v>4.9107756764104717</v>
      </c>
      <c r="AD84" s="7">
        <f t="shared" ca="1" si="48"/>
        <v>4.9107756772776687</v>
      </c>
      <c r="AE84" s="3"/>
      <c r="AF84" s="3"/>
    </row>
    <row r="85" spans="1:32" x14ac:dyDescent="0.2">
      <c r="A85" s="20">
        <v>48.842424242424244</v>
      </c>
      <c r="B85" s="20">
        <v>-0.16555700000000001</v>
      </c>
      <c r="C85" s="8">
        <f>IF(Input!C73="",0,A85-$A$18)</f>
        <v>58.842424242424244</v>
      </c>
      <c r="D85" s="8">
        <f>(B85-Input!$C$6-Input!$F$5*C85)*IF(Input!C73="",0,1)</f>
        <v>-0.20340638989696971</v>
      </c>
      <c r="E85" s="7">
        <f t="shared" si="26"/>
        <v>0.67171717171717182</v>
      </c>
      <c r="F85" s="7">
        <f t="shared" si="27"/>
        <v>0.45120395877971647</v>
      </c>
      <c r="G85" s="7">
        <f t="shared" si="28"/>
        <v>0.3030814470591025</v>
      </c>
      <c r="H85" s="7">
        <f t="shared" si="29"/>
        <v>0.20358501241848809</v>
      </c>
      <c r="I85" s="7">
        <f t="shared" si="30"/>
        <v>0.13675154874575213</v>
      </c>
      <c r="J85" s="7">
        <f t="shared" si="31"/>
        <v>9.1858363551439559E-2</v>
      </c>
      <c r="K85" s="7">
        <f t="shared" si="32"/>
        <v>6.1702840163340725E-2</v>
      </c>
      <c r="L85" s="7">
        <f t="shared" si="33"/>
        <v>4.1446857281435948E-2</v>
      </c>
      <c r="M85" s="7">
        <f t="shared" si="34"/>
        <v>2.7840565749651425E-2</v>
      </c>
      <c r="N85" s="7">
        <f>Input!C73*Input!$F$10</f>
        <v>-4.9357432818753502E-2</v>
      </c>
      <c r="O85" s="7">
        <f>(-C85*SIN(ATAN(Input!$F$5*Input!$F$10))+(N85-$N$18)*COS(ATAN(Input!$F$5*Input!$F$10)))*IF(Input!C73="",0,1)</f>
        <v>-6.064145370963489E-2</v>
      </c>
      <c r="P85" s="7">
        <f>(C85*COS(ATAN(Input!$F$5*Input!$F$10))+(N85-$N$18)*SIN(ATAN(Input!$F$5*Input!$F$10)))*IF(Input!C73="",0,1)</f>
        <v>58.842417382288318</v>
      </c>
      <c r="Q85" s="7">
        <f t="shared" si="35"/>
        <v>0.67171709993819118</v>
      </c>
      <c r="R85" s="7">
        <f t="shared" si="36"/>
        <v>0.45120386234937393</v>
      </c>
      <c r="S85" s="7">
        <f t="shared" si="37"/>
        <v>0.30308134989823227</v>
      </c>
      <c r="T85" s="7">
        <f t="shared" si="38"/>
        <v>0.20358492539899278</v>
      </c>
      <c r="U85" s="7">
        <f t="shared" si="39"/>
        <v>0.13675147568014442</v>
      </c>
      <c r="V85" s="7">
        <f t="shared" si="40"/>
        <v>9.1858304656134704E-2</v>
      </c>
      <c r="W85" s="7">
        <f t="shared" si="41"/>
        <v>6.1702794008857642E-2</v>
      </c>
      <c r="X85" s="7">
        <f t="shared" si="42"/>
        <v>4.1446821849713454E-2</v>
      </c>
      <c r="Y85" s="7">
        <f t="shared" si="43"/>
        <v>2.7840538974544377E-2</v>
      </c>
      <c r="Z85" s="7">
        <f t="shared" si="44"/>
        <v>0</v>
      </c>
      <c r="AA85" s="7">
        <f t="shared" si="45"/>
        <v>4.9086577657181412</v>
      </c>
      <c r="AB85" s="7">
        <f t="shared" ca="1" si="46"/>
        <v>4.9185237553530499</v>
      </c>
      <c r="AC85" s="7">
        <f t="shared" ca="1" si="47"/>
        <v>4.9086819359317797</v>
      </c>
      <c r="AD85" s="7">
        <f t="shared" ca="1" si="48"/>
        <v>4.908681936822644</v>
      </c>
      <c r="AE85" s="3"/>
      <c r="AF85" s="3"/>
    </row>
    <row r="86" spans="1:32" x14ac:dyDescent="0.2">
      <c r="A86" s="20">
        <v>49.727272727272727</v>
      </c>
      <c r="B86" s="20">
        <v>-0.164826</v>
      </c>
      <c r="C86" s="8">
        <f>IF(Input!C74="",0,A86-$A$18)</f>
        <v>59.727272727272727</v>
      </c>
      <c r="D86" s="8">
        <f>(B86-Input!$C$6-Input!$F$5*C86)*IF(Input!C74="",0,1)</f>
        <v>-0.20303192809090909</v>
      </c>
      <c r="E86" s="7">
        <f t="shared" si="26"/>
        <v>0.68181818181818188</v>
      </c>
      <c r="F86" s="7">
        <f t="shared" si="27"/>
        <v>0.4648760330578513</v>
      </c>
      <c r="G86" s="7">
        <f t="shared" si="28"/>
        <v>0.31696093163035322</v>
      </c>
      <c r="H86" s="7">
        <f t="shared" si="29"/>
        <v>0.21610972611160445</v>
      </c>
      <c r="I86" s="7">
        <f t="shared" si="30"/>
        <v>0.14734754053063942</v>
      </c>
      <c r="J86" s="7">
        <f t="shared" si="31"/>
        <v>0.10046423217998142</v>
      </c>
      <c r="K86" s="7">
        <f t="shared" si="32"/>
        <v>6.8498340122714621E-2</v>
      </c>
      <c r="L86" s="7">
        <f t="shared" si="33"/>
        <v>4.6703413720032692E-2</v>
      </c>
      <c r="M86" s="7">
        <f t="shared" si="34"/>
        <v>3.1843236627295018E-2</v>
      </c>
      <c r="N86" s="7">
        <f>Input!C74*Input!$F$10</f>
        <v>-4.9139500122518914E-2</v>
      </c>
      <c r="O86" s="7">
        <f>(-C86*SIN(ATAN(Input!$F$5*Input!$F$10))+(N86-$N$18)*COS(ATAN(Input!$F$5*Input!$F$10)))*IF(Input!C74="",0,1)</f>
        <v>-6.0529815583174093E-2</v>
      </c>
      <c r="P86" s="7">
        <f>(C86*COS(ATAN(Input!$F$5*Input!$F$10))+(N86-$N$18)*SIN(ATAN(Input!$F$5*Input!$F$10)))*IF(Input!C74="",0,1)</f>
        <v>59.727265886932045</v>
      </c>
      <c r="Q86" s="7">
        <f t="shared" si="35"/>
        <v>0.681818110363416</v>
      </c>
      <c r="R86" s="7">
        <f t="shared" si="36"/>
        <v>0.46487593561953933</v>
      </c>
      <c r="S86" s="7">
        <f t="shared" si="37"/>
        <v>0.31696083197753933</v>
      </c>
      <c r="T86" s="7">
        <f t="shared" si="38"/>
        <v>0.21610963551814208</v>
      </c>
      <c r="U86" s="7">
        <f t="shared" si="39"/>
        <v>0.14734746332030621</v>
      </c>
      <c r="V86" s="7">
        <f t="shared" si="40"/>
        <v>0.10046416900789393</v>
      </c>
      <c r="W86" s="7">
        <f t="shared" si="41"/>
        <v>6.8498289872193099E-2</v>
      </c>
      <c r="X86" s="7">
        <f t="shared" si="42"/>
        <v>4.670337456378422E-2</v>
      </c>
      <c r="Y86" s="7">
        <f t="shared" si="43"/>
        <v>3.1843206592674186E-2</v>
      </c>
      <c r="Z86" s="7">
        <f t="shared" si="44"/>
        <v>0</v>
      </c>
      <c r="AA86" s="7">
        <f t="shared" si="45"/>
        <v>4.899621152594948</v>
      </c>
      <c r="AB86" s="7">
        <f t="shared" ca="1" si="46"/>
        <v>4.9094461463495946</v>
      </c>
      <c r="AC86" s="7">
        <f t="shared" ca="1" si="47"/>
        <v>4.8996497775629742</v>
      </c>
      <c r="AD86" s="7">
        <f t="shared" ca="1" si="48"/>
        <v>4.8996497784800113</v>
      </c>
      <c r="AE86" s="3"/>
      <c r="AF86" s="3"/>
    </row>
    <row r="87" spans="1:32" x14ac:dyDescent="0.2">
      <c r="A87" s="20">
        <v>50.61212121212121</v>
      </c>
      <c r="B87" s="20">
        <v>-0.163803</v>
      </c>
      <c r="C87" s="8">
        <f>IF(Input!C75="",0,A87-$A$18)</f>
        <v>60.61212121212121</v>
      </c>
      <c r="D87" s="8">
        <f>(B87-Input!$C$6-Input!$F$5*C87)*IF(Input!C75="",0,1)</f>
        <v>-0.2023654662848485</v>
      </c>
      <c r="E87" s="7">
        <f t="shared" si="26"/>
        <v>0.69191919191919193</v>
      </c>
      <c r="F87" s="7">
        <f t="shared" si="27"/>
        <v>0.47875216814610755</v>
      </c>
      <c r="G87" s="7">
        <f t="shared" si="28"/>
        <v>0.33125781331321585</v>
      </c>
      <c r="H87" s="7">
        <f t="shared" si="29"/>
        <v>0.22920363850459882</v>
      </c>
      <c r="I87" s="7">
        <f t="shared" si="30"/>
        <v>0.1585903963390406</v>
      </c>
      <c r="J87" s="7">
        <f t="shared" si="31"/>
        <v>0.10973173888105335</v>
      </c>
      <c r="K87" s="7">
        <f t="shared" si="32"/>
        <v>7.5925496094466208E-2</v>
      </c>
      <c r="L87" s="7">
        <f t="shared" si="33"/>
        <v>5.2534307903746816E-2</v>
      </c>
      <c r="M87" s="7">
        <f t="shared" si="34"/>
        <v>3.6349495872794513E-2</v>
      </c>
      <c r="N87" s="7">
        <f>Input!C75*Input!$F$10</f>
        <v>-4.8834513599607866E-2</v>
      </c>
      <c r="O87" s="7">
        <f>(-C87*SIN(ATAN(Input!$F$5*Input!$F$10))+(N87-$N$18)*COS(ATAN(Input!$F$5*Input!$F$10)))*IF(Input!C75="",0,1)</f>
        <v>-6.0331123630664958E-2</v>
      </c>
      <c r="P87" s="7">
        <f>(C87*COS(ATAN(Input!$F$5*Input!$F$10))+(N87-$N$18)*SIN(ATAN(Input!$F$5*Input!$F$10)))*IF(Input!C75="",0,1)</f>
        <v>60.612114402033328</v>
      </c>
      <c r="Q87" s="7">
        <f t="shared" si="35"/>
        <v>0.69191912090801944</v>
      </c>
      <c r="R87" s="7">
        <f t="shared" si="36"/>
        <v>0.47875206987812641</v>
      </c>
      <c r="S87" s="7">
        <f t="shared" si="37"/>
        <v>0.33125771132296794</v>
      </c>
      <c r="T87" s="7">
        <f t="shared" si="38"/>
        <v>0.22920354441259044</v>
      </c>
      <c r="U87" s="7">
        <f t="shared" si="39"/>
        <v>0.15859031495896178</v>
      </c>
      <c r="V87" s="7">
        <f t="shared" si="40"/>
        <v>0.10973167131093074</v>
      </c>
      <c r="W87" s="7">
        <f t="shared" si="41"/>
        <v>7.5925441549226952E-2</v>
      </c>
      <c r="X87" s="7">
        <f t="shared" si="42"/>
        <v>5.2534264771294317E-2</v>
      </c>
      <c r="Y87" s="7">
        <f t="shared" si="43"/>
        <v>3.6349462298103097E-2</v>
      </c>
      <c r="Z87" s="7">
        <f t="shared" si="44"/>
        <v>0</v>
      </c>
      <c r="AA87" s="7">
        <f t="shared" si="45"/>
        <v>4.8835379168542667</v>
      </c>
      <c r="AB87" s="7">
        <f t="shared" ca="1" si="46"/>
        <v>4.8932956871394122</v>
      </c>
      <c r="AC87" s="7">
        <f t="shared" ca="1" si="47"/>
        <v>4.8835611875468334</v>
      </c>
      <c r="AD87" s="7">
        <f t="shared" ca="1" si="48"/>
        <v>4.8835611884915409</v>
      </c>
      <c r="AE87" s="3"/>
      <c r="AF87" s="3"/>
    </row>
    <row r="88" spans="1:32" x14ac:dyDescent="0.2">
      <c r="A88" s="20">
        <v>51.4969696969697</v>
      </c>
      <c r="B88" s="20">
        <v>-0.16248299999999999</v>
      </c>
      <c r="C88" s="8">
        <f>IF(Input!C76="",0,A88-$A$18)</f>
        <v>61.4969696969697</v>
      </c>
      <c r="D88" s="8">
        <f>(B88-Input!$C$6-Input!$F$5*C88)*IF(Input!C76="",0,1)</f>
        <v>-0.20140200447878787</v>
      </c>
      <c r="E88" s="7">
        <f t="shared" si="26"/>
        <v>0.7020202020202021</v>
      </c>
      <c r="F88" s="7">
        <f t="shared" si="27"/>
        <v>0.49283236404448538</v>
      </c>
      <c r="G88" s="7">
        <f t="shared" si="28"/>
        <v>0.3459782757686034</v>
      </c>
      <c r="H88" s="7">
        <f t="shared" si="29"/>
        <v>0.24288373904967617</v>
      </c>
      <c r="I88" s="7">
        <f t="shared" si="30"/>
        <v>0.17050929155507571</v>
      </c>
      <c r="J88" s="7">
        <f t="shared" si="31"/>
        <v>0.1197009673038158</v>
      </c>
      <c r="K88" s="7">
        <f t="shared" si="32"/>
        <v>8.4032497248638371E-2</v>
      </c>
      <c r="L88" s="7">
        <f t="shared" si="33"/>
        <v>5.8992510694751185E-2</v>
      </c>
      <c r="M88" s="7">
        <f t="shared" si="34"/>
        <v>4.1413934275608161E-2</v>
      </c>
      <c r="N88" s="7">
        <f>Input!C76*Input!$F$10</f>
        <v>-4.8440982602303277E-2</v>
      </c>
      <c r="O88" s="7">
        <f>(-C88*SIN(ATAN(Input!$F$5*Input!$F$10))+(N88-$N$18)*COS(ATAN(Input!$F$5*Input!$F$10)))*IF(Input!C76="",0,1)</f>
        <v>-6.004388720440116E-2</v>
      </c>
      <c r="P88" s="7">
        <f>(C88*COS(ATAN(Input!$F$5*Input!$F$10))+(N88-$N$18)*SIN(ATAN(Input!$F$5*Input!$F$10)))*IF(Input!C76="",0,1)</f>
        <v>61.496962927771236</v>
      </c>
      <c r="Q88" s="7">
        <f t="shared" si="35"/>
        <v>0.70202013157404553</v>
      </c>
      <c r="R88" s="7">
        <f t="shared" si="36"/>
        <v>0.4928322651352402</v>
      </c>
      <c r="S88" s="7">
        <f t="shared" si="37"/>
        <v>0.34597817161417621</v>
      </c>
      <c r="T88" s="7">
        <f t="shared" si="38"/>
        <v>0.2428836415583317</v>
      </c>
      <c r="U88" s="7">
        <f t="shared" si="39"/>
        <v>0.17050920600396333</v>
      </c>
      <c r="V88" s="7">
        <f t="shared" si="40"/>
        <v>0.11970089523348837</v>
      </c>
      <c r="W88" s="7">
        <f t="shared" si="41"/>
        <v>8.4032438221344541E-2</v>
      </c>
      <c r="X88" s="7">
        <f t="shared" si="42"/>
        <v>5.8992463336636151E-2</v>
      </c>
      <c r="Y88" s="7">
        <f t="shared" si="43"/>
        <v>4.1413896873462371E-2</v>
      </c>
      <c r="Z88" s="7">
        <f t="shared" si="44"/>
        <v>0</v>
      </c>
      <c r="AA88" s="7">
        <f t="shared" si="45"/>
        <v>4.8602873971499063</v>
      </c>
      <c r="AB88" s="7">
        <f t="shared" ca="1" si="46"/>
        <v>4.8699656108438845</v>
      </c>
      <c r="AC88" s="7">
        <f t="shared" ca="1" si="47"/>
        <v>4.8603096071927023</v>
      </c>
      <c r="AD88" s="7">
        <f t="shared" ca="1" si="48"/>
        <v>4.8603096081648118</v>
      </c>
      <c r="AE88" s="3"/>
      <c r="AF88" s="3"/>
    </row>
    <row r="89" spans="1:32" x14ac:dyDescent="0.2">
      <c r="A89" s="20">
        <v>52.381818181818183</v>
      </c>
      <c r="B89" s="20">
        <v>-0.160862</v>
      </c>
      <c r="C89" s="8">
        <f>IF(Input!C77="",0,A89-$A$18)</f>
        <v>62.381818181818183</v>
      </c>
      <c r="D89" s="8">
        <f>(B89-Input!$C$6-Input!$F$5*C89)*IF(Input!C77="",0,1)</f>
        <v>-0.20013754267272729</v>
      </c>
      <c r="E89" s="7">
        <f t="shared" si="26"/>
        <v>0.71212121212121215</v>
      </c>
      <c r="F89" s="7">
        <f t="shared" si="27"/>
        <v>0.50711662075298447</v>
      </c>
      <c r="G89" s="7">
        <f t="shared" si="28"/>
        <v>0.36112850265742835</v>
      </c>
      <c r="H89" s="7">
        <f t="shared" si="29"/>
        <v>0.25716726704392628</v>
      </c>
      <c r="I89" s="7">
        <f t="shared" si="30"/>
        <v>0.18313426592522025</v>
      </c>
      <c r="J89" s="7">
        <f t="shared" si="31"/>
        <v>0.13041379543159626</v>
      </c>
      <c r="K89" s="7">
        <f t="shared" si="32"/>
        <v>9.2870430080076116E-2</v>
      </c>
      <c r="L89" s="7">
        <f t="shared" si="33"/>
        <v>6.6135003238842097E-2</v>
      </c>
      <c r="M89" s="7">
        <f t="shared" si="34"/>
        <v>4.7096138670084525E-2</v>
      </c>
      <c r="N89" s="7">
        <f>Input!C77*Input!$F$10</f>
        <v>-4.7957714612431521E-2</v>
      </c>
      <c r="O89" s="7">
        <f>(-C89*SIN(ATAN(Input!$F$5*Input!$F$10))+(N89-$N$18)*COS(ATAN(Input!$F$5*Input!$F$10)))*IF(Input!C77="",0,1)</f>
        <v>-5.9666913786217662E-2</v>
      </c>
      <c r="P89" s="7">
        <f>(C89*COS(ATAN(Input!$F$5*Input!$F$10))+(N89-$N$18)*SIN(ATAN(Input!$F$5*Input!$F$10)))*IF(Input!C77="",0,1)</f>
        <v>62.381811464289008</v>
      </c>
      <c r="Q89" s="7">
        <f t="shared" si="35"/>
        <v>0.7121211423631294</v>
      </c>
      <c r="R89" s="7">
        <f t="shared" si="36"/>
        <v>0.5071165214005684</v>
      </c>
      <c r="S89" s="7">
        <f t="shared" si="37"/>
        <v>0.3611283965309891</v>
      </c>
      <c r="T89" s="7">
        <f t="shared" si="38"/>
        <v>0.25716716627741315</v>
      </c>
      <c r="U89" s="7">
        <f t="shared" si="39"/>
        <v>0.18313417622776029</v>
      </c>
      <c r="V89" s="7">
        <f t="shared" si="40"/>
        <v>0.13041371878104333</v>
      </c>
      <c r="W89" s="7">
        <f t="shared" si="41"/>
        <v>9.2870366398180471E-2</v>
      </c>
      <c r="X89" s="7">
        <f t="shared" si="42"/>
        <v>6.6134951411154663E-2</v>
      </c>
      <c r="Y89" s="7">
        <f t="shared" si="43"/>
        <v>4.7096097149041519E-2</v>
      </c>
      <c r="Z89" s="7">
        <f t="shared" si="44"/>
        <v>0</v>
      </c>
      <c r="AA89" s="7">
        <f t="shared" si="45"/>
        <v>4.8297730644049164</v>
      </c>
      <c r="AB89" s="7">
        <f t="shared" ca="1" si="46"/>
        <v>4.8393611216384009</v>
      </c>
      <c r="AC89" s="7">
        <f t="shared" ca="1" si="47"/>
        <v>4.82980042017609</v>
      </c>
      <c r="AD89" s="7">
        <f t="shared" ca="1" si="48"/>
        <v>4.8298004211734877</v>
      </c>
      <c r="AE89" s="3"/>
      <c r="AF89" s="3"/>
    </row>
    <row r="90" spans="1:32" x14ac:dyDescent="0.2">
      <c r="A90" s="20">
        <v>53.266666666666666</v>
      </c>
      <c r="B90" s="20">
        <v>-0.15893699999999999</v>
      </c>
      <c r="C90" s="8">
        <f>IF(Input!C78="",0,A90-$A$18)</f>
        <v>63.266666666666666</v>
      </c>
      <c r="D90" s="8">
        <f>(B90-Input!$C$6-Input!$F$5*C90)*IF(Input!C78="",0,1)</f>
        <v>-0.19856908086666666</v>
      </c>
      <c r="E90" s="7">
        <f t="shared" si="26"/>
        <v>0.72222222222222221</v>
      </c>
      <c r="F90" s="7">
        <f t="shared" si="27"/>
        <v>0.52160493827160492</v>
      </c>
      <c r="G90" s="7">
        <f t="shared" si="28"/>
        <v>0.37671467764060357</v>
      </c>
      <c r="H90" s="7">
        <f t="shared" si="29"/>
        <v>0.27207171162932481</v>
      </c>
      <c r="I90" s="7">
        <f t="shared" si="30"/>
        <v>0.19649623617673459</v>
      </c>
      <c r="J90" s="7">
        <f t="shared" si="31"/>
        <v>0.14191394834986387</v>
      </c>
      <c r="K90" s="7">
        <f t="shared" si="32"/>
        <v>0.10249340714156835</v>
      </c>
      <c r="L90" s="7">
        <f t="shared" si="33"/>
        <v>7.4023016268910474E-2</v>
      </c>
      <c r="M90" s="7">
        <f t="shared" si="34"/>
        <v>5.3461067305324232E-2</v>
      </c>
      <c r="N90" s="7">
        <f>Input!C78*Input!$F$10</f>
        <v>-4.7383815241362336E-2</v>
      </c>
      <c r="O90" s="7">
        <f>(-C90*SIN(ATAN(Input!$F$5*Input!$F$10))+(N90-$N$18)*COS(ATAN(Input!$F$5*Input!$F$10)))*IF(Input!C78="",0,1)</f>
        <v>-5.9199308987490686E-2</v>
      </c>
      <c r="P90" s="7">
        <f>(C90*COS(ATAN(Input!$F$5*Input!$F$10))+(N90-$N$18)*SIN(ATAN(Input!$F$5*Input!$F$10)))*IF(Input!C78="",0,1)</f>
        <v>63.2666600116941</v>
      </c>
      <c r="Q90" s="7">
        <f t="shared" si="35"/>
        <v>0.72222215327649775</v>
      </c>
      <c r="R90" s="7">
        <f t="shared" si="36"/>
        <v>0.52160483868334095</v>
      </c>
      <c r="S90" s="7">
        <f t="shared" si="37"/>
        <v>0.37671456975332274</v>
      </c>
      <c r="T90" s="7">
        <f t="shared" si="38"/>
        <v>0.27207160773787414</v>
      </c>
      <c r="U90" s="7">
        <f t="shared" si="39"/>
        <v>0.19649614238584612</v>
      </c>
      <c r="V90" s="7">
        <f t="shared" si="40"/>
        <v>0.14191386706443107</v>
      </c>
      <c r="W90" s="7">
        <f t="shared" si="41"/>
        <v>0.10249333865106805</v>
      </c>
      <c r="X90" s="7">
        <f t="shared" si="42"/>
        <v>7.4022959737071653E-2</v>
      </c>
      <c r="Y90" s="7">
        <f t="shared" si="43"/>
        <v>5.3461021373207386E-2</v>
      </c>
      <c r="Z90" s="7">
        <f t="shared" si="44"/>
        <v>0</v>
      </c>
      <c r="AA90" s="7">
        <f t="shared" si="45"/>
        <v>4.791922521811582</v>
      </c>
      <c r="AB90" s="7">
        <f t="shared" ca="1" si="46"/>
        <v>4.8013998755495368</v>
      </c>
      <c r="AC90" s="7">
        <f t="shared" ca="1" si="47"/>
        <v>4.7919514337650373</v>
      </c>
      <c r="AD90" s="7">
        <f t="shared" ca="1" si="48"/>
        <v>4.7919514347844174</v>
      </c>
      <c r="AE90" s="3"/>
      <c r="AF90" s="3"/>
    </row>
    <row r="91" spans="1:32" x14ac:dyDescent="0.2">
      <c r="A91" s="20">
        <v>54.151515151515156</v>
      </c>
      <c r="B91" s="20">
        <v>-0.15670500000000001</v>
      </c>
      <c r="C91" s="8">
        <f>IF(Input!C79="",0,A91-$A$18)</f>
        <v>64.151515151515156</v>
      </c>
      <c r="D91" s="8">
        <f>(B91-Input!$C$6-Input!$F$5*C91)*IF(Input!C79="",0,1)</f>
        <v>-0.19669361906060606</v>
      </c>
      <c r="E91" s="7">
        <f t="shared" si="26"/>
        <v>0.73232323232323238</v>
      </c>
      <c r="F91" s="7">
        <f t="shared" si="27"/>
        <v>0.53629731660034696</v>
      </c>
      <c r="G91" s="7">
        <f t="shared" si="28"/>
        <v>0.39274298437904198</v>
      </c>
      <c r="H91" s="7">
        <f t="shared" si="29"/>
        <v>0.28761481179273279</v>
      </c>
      <c r="I91" s="7">
        <f t="shared" si="30"/>
        <v>0.21062700863609221</v>
      </c>
      <c r="J91" s="7">
        <f t="shared" si="31"/>
        <v>0.15424705177895642</v>
      </c>
      <c r="K91" s="7">
        <f t="shared" si="32"/>
        <v>0.11295869953509435</v>
      </c>
      <c r="L91" s="7">
        <f t="shared" si="33"/>
        <v>8.2722279962569104E-2</v>
      </c>
      <c r="M91" s="7">
        <f t="shared" si="34"/>
        <v>6.0579447447335961E-2</v>
      </c>
      <c r="N91" s="7">
        <f>Input!C79*Input!$F$10</f>
        <v>-4.6718390100465503E-2</v>
      </c>
      <c r="O91" s="7">
        <f>(-C91*SIN(ATAN(Input!$F$5*Input!$F$10))+(N91-$N$18)*COS(ATAN(Input!$F$5*Input!$F$10)))*IF(Input!C79="",0,1)</f>
        <v>-5.8640178419596428E-2</v>
      </c>
      <c r="P91" s="7">
        <f>(C91*COS(ATAN(Input!$F$5*Input!$F$10))+(N91-$N$18)*SIN(ATAN(Input!$F$5*Input!$F$10)))*IF(Input!C79="",0,1)</f>
        <v>64.151508570093938</v>
      </c>
      <c r="Q91" s="7">
        <f t="shared" si="35"/>
        <v>0.73232316431537681</v>
      </c>
      <c r="R91" s="7">
        <f t="shared" si="36"/>
        <v>0.53629721699288635</v>
      </c>
      <c r="S91" s="7">
        <f t="shared" si="37"/>
        <v>0.3927428749617608</v>
      </c>
      <c r="T91" s="7">
        <f t="shared" si="38"/>
        <v>0.28761470495431501</v>
      </c>
      <c r="U91" s="7">
        <f t="shared" si="39"/>
        <v>0.21062691083577745</v>
      </c>
      <c r="V91" s="7">
        <f t="shared" si="40"/>
        <v>0.15424696583322928</v>
      </c>
      <c r="W91" s="7">
        <f t="shared" si="41"/>
        <v>0.11295862610503626</v>
      </c>
      <c r="X91" s="7">
        <f t="shared" si="42"/>
        <v>8.2722218505957679E-2</v>
      </c>
      <c r="Y91" s="7">
        <f t="shared" si="43"/>
        <v>6.0579396815470948E-2</v>
      </c>
      <c r="Z91" s="7">
        <f t="shared" si="44"/>
        <v>0</v>
      </c>
      <c r="AA91" s="7">
        <f t="shared" si="45"/>
        <v>4.7466633725621881</v>
      </c>
      <c r="AB91" s="7">
        <f t="shared" ca="1" si="46"/>
        <v>4.7560124538987409</v>
      </c>
      <c r="AC91" s="7">
        <f t="shared" ca="1" si="47"/>
        <v>4.7466933528205253</v>
      </c>
      <c r="AD91" s="7">
        <f t="shared" ca="1" si="48"/>
        <v>4.7466933538568572</v>
      </c>
      <c r="AE91" s="3"/>
      <c r="AF91" s="3"/>
    </row>
    <row r="92" spans="1:32" x14ac:dyDescent="0.2">
      <c r="A92" s="20">
        <v>55.036363636363632</v>
      </c>
      <c r="B92" s="20">
        <v>-0.15416299999999999</v>
      </c>
      <c r="C92" s="8">
        <f>IF(Input!C80="",0,A92-$A$18)</f>
        <v>65.036363636363632</v>
      </c>
      <c r="D92" s="8">
        <f>(B92-Input!$C$6-Input!$F$5*C92)*IF(Input!C80="",0,1)</f>
        <v>-0.19450815725454546</v>
      </c>
      <c r="E92" s="7">
        <f t="shared" si="26"/>
        <v>0.74242424242424243</v>
      </c>
      <c r="F92" s="7">
        <f t="shared" si="27"/>
        <v>0.55119375573921026</v>
      </c>
      <c r="G92" s="7">
        <f t="shared" si="28"/>
        <v>0.40921960653365608</v>
      </c>
      <c r="H92" s="7">
        <f t="shared" si="29"/>
        <v>0.30381455636589616</v>
      </c>
      <c r="I92" s="7">
        <f t="shared" si="30"/>
        <v>0.22555929184740775</v>
      </c>
      <c r="J92" s="7">
        <f t="shared" si="31"/>
        <v>0.16746068637156031</v>
      </c>
      <c r="K92" s="7">
        <f t="shared" si="32"/>
        <v>0.12432687321524931</v>
      </c>
      <c r="L92" s="7">
        <f t="shared" si="33"/>
        <v>9.2303284659806292E-2</v>
      </c>
      <c r="M92" s="7">
        <f t="shared" si="34"/>
        <v>6.8528196186825888E-2</v>
      </c>
      <c r="N92" s="7">
        <f>Input!C80*Input!$F$10</f>
        <v>-4.5960544801110767E-2</v>
      </c>
      <c r="O92" s="7">
        <f>(-C92*SIN(ATAN(Input!$F$5*Input!$F$10))+(N92-$N$18)*COS(ATAN(Input!$F$5*Input!$F$10)))*IF(Input!C80="",0,1)</f>
        <v>-5.7988627693911124E-2</v>
      </c>
      <c r="P92" s="7">
        <f>(C92*COS(ATAN(Input!$F$5*Input!$F$10))+(N92-$N$18)*SIN(ATAN(Input!$F$5*Input!$F$10)))*IF(Input!C80="",0,1)</f>
        <v>65.036357139595978</v>
      </c>
      <c r="Q92" s="7">
        <f t="shared" si="35"/>
        <v>0.74242417548099349</v>
      </c>
      <c r="R92" s="7">
        <f t="shared" si="36"/>
        <v>0.55119365633863304</v>
      </c>
      <c r="S92" s="7">
        <f t="shared" si="37"/>
        <v>0.40921949583756373</v>
      </c>
      <c r="T92" s="7">
        <f t="shared" si="38"/>
        <v>0.30381444678795111</v>
      </c>
      <c r="U92" s="7">
        <f t="shared" si="39"/>
        <v>0.22555919015575876</v>
      </c>
      <c r="V92" s="7">
        <f t="shared" si="40"/>
        <v>0.16746059577354983</v>
      </c>
      <c r="W92" s="7">
        <f t="shared" si="41"/>
        <v>0.12432679474273368</v>
      </c>
      <c r="X92" s="7">
        <f t="shared" si="42"/>
        <v>9.2303218077068774E-2</v>
      </c>
      <c r="Y92" s="7">
        <f t="shared" si="43"/>
        <v>6.8528140575110114E-2</v>
      </c>
      <c r="Z92" s="7">
        <f t="shared" si="44"/>
        <v>0</v>
      </c>
      <c r="AA92" s="7">
        <f t="shared" si="45"/>
        <v>4.6939232198490233</v>
      </c>
      <c r="AB92" s="7">
        <f t="shared" ca="1" si="46"/>
        <v>4.7031428282410115</v>
      </c>
      <c r="AC92" s="7">
        <f t="shared" ca="1" si="47"/>
        <v>4.6939702453821077</v>
      </c>
      <c r="AD92" s="7">
        <f t="shared" ca="1" si="48"/>
        <v>4.6939702464273108</v>
      </c>
      <c r="AE92" s="3"/>
      <c r="AF92" s="3"/>
    </row>
    <row r="93" spans="1:32" x14ac:dyDescent="0.2">
      <c r="A93" s="20">
        <v>55.921212121212122</v>
      </c>
      <c r="B93" s="20">
        <v>-0.151311</v>
      </c>
      <c r="C93" s="8">
        <f>IF(Input!C81="",0,A93-$A$18)</f>
        <v>65.921212121212122</v>
      </c>
      <c r="D93" s="8">
        <f>(B93-Input!$C$6-Input!$F$5*C93)*IF(Input!C81="",0,1)</f>
        <v>-0.19201269544848484</v>
      </c>
      <c r="E93" s="7">
        <f t="shared" si="26"/>
        <v>0.7525252525252526</v>
      </c>
      <c r="F93" s="7">
        <f t="shared" si="27"/>
        <v>0.56629425568819514</v>
      </c>
      <c r="G93" s="7">
        <f t="shared" si="28"/>
        <v>0.42615072776535901</v>
      </c>
      <c r="H93" s="7">
        <f t="shared" si="29"/>
        <v>0.32068918402544694</v>
      </c>
      <c r="I93" s="7">
        <f t="shared" si="30"/>
        <v>0.24132670919086666</v>
      </c>
      <c r="J93" s="7">
        <f t="shared" si="31"/>
        <v>0.18160444277494511</v>
      </c>
      <c r="K93" s="7">
        <f t="shared" si="32"/>
        <v>0.13666192915892336</v>
      </c>
      <c r="L93" s="7">
        <f t="shared" si="33"/>
        <v>0.10284155275090698</v>
      </c>
      <c r="M93" s="7">
        <f t="shared" si="34"/>
        <v>7.7390865453965355E-2</v>
      </c>
      <c r="N93" s="7">
        <f>Input!C81*Input!$F$10</f>
        <v>-4.5110279343298143E-2</v>
      </c>
      <c r="O93" s="7">
        <f>(-C93*SIN(ATAN(Input!$F$5*Input!$F$10))+(N93-$N$18)*COS(ATAN(Input!$F$5*Input!$F$10)))*IF(Input!C81="",0,1)</f>
        <v>-5.7244656810434766E-2</v>
      </c>
      <c r="P93" s="7">
        <f>(C93*COS(ATAN(Input!$F$5*Input!$F$10))+(N93-$N$18)*SIN(ATAN(Input!$F$5*Input!$F$10)))*IF(Input!C81="",0,1)</f>
        <v>65.921205720200234</v>
      </c>
      <c r="Q93" s="7">
        <f t="shared" si="35"/>
        <v>0.75252518677334768</v>
      </c>
      <c r="R93" s="7">
        <f t="shared" si="36"/>
        <v>0.56629415672826178</v>
      </c>
      <c r="S93" s="7">
        <f t="shared" si="37"/>
        <v>0.42615061606059063</v>
      </c>
      <c r="T93" s="7">
        <f t="shared" si="38"/>
        <v>0.32068907194457313</v>
      </c>
      <c r="U93" s="7">
        <f t="shared" si="39"/>
        <v>0.24132660376126142</v>
      </c>
      <c r="V93" s="7">
        <f t="shared" si="40"/>
        <v>0.18160434756882091</v>
      </c>
      <c r="W93" s="7">
        <f t="shared" si="41"/>
        <v>0.13666184557307892</v>
      </c>
      <c r="X93" s="7">
        <f t="shared" si="42"/>
        <v>0.1028414808646716</v>
      </c>
      <c r="Y93" s="7">
        <f t="shared" si="43"/>
        <v>7.739080459573465E-2</v>
      </c>
      <c r="Z93" s="7">
        <f t="shared" si="44"/>
        <v>0</v>
      </c>
      <c r="AA93" s="7">
        <f t="shared" si="45"/>
        <v>4.6337020636720867</v>
      </c>
      <c r="AB93" s="7">
        <f t="shared" ca="1" si="46"/>
        <v>4.6427488156177095</v>
      </c>
      <c r="AC93" s="7">
        <f t="shared" ca="1" si="47"/>
        <v>4.6337399986131658</v>
      </c>
      <c r="AD93" s="7">
        <f t="shared" ca="1" si="48"/>
        <v>4.633739999661767</v>
      </c>
      <c r="AE93" s="3"/>
      <c r="AF93" s="3"/>
    </row>
    <row r="94" spans="1:32" x14ac:dyDescent="0.2">
      <c r="A94" s="20">
        <v>56.806060606060612</v>
      </c>
      <c r="B94" s="20">
        <v>-0.148146</v>
      </c>
      <c r="C94" s="8">
        <f>IF(Input!C82="",0,A94-$A$18)</f>
        <v>66.806060606060612</v>
      </c>
      <c r="D94" s="8">
        <f>(B94-Input!$C$6-Input!$F$5*C94)*IF(Input!C82="",0,1)</f>
        <v>-0.18920423364242425</v>
      </c>
      <c r="E94" s="7">
        <f t="shared" si="26"/>
        <v>0.76262626262626276</v>
      </c>
      <c r="F94" s="7">
        <f t="shared" si="27"/>
        <v>0.58159881644730149</v>
      </c>
      <c r="G94" s="7">
        <f t="shared" si="28"/>
        <v>0.44354253173506336</v>
      </c>
      <c r="H94" s="7">
        <f t="shared" si="29"/>
        <v>0.33825718329290189</v>
      </c>
      <c r="I94" s="7">
        <f t="shared" si="30"/>
        <v>0.2579638115011525</v>
      </c>
      <c r="J94" s="7">
        <f t="shared" si="31"/>
        <v>0.19672997745794965</v>
      </c>
      <c r="K94" s="7">
        <f t="shared" si="32"/>
        <v>0.15003144745530508</v>
      </c>
      <c r="L94" s="7">
        <f t="shared" si="33"/>
        <v>0.11441792204924782</v>
      </c>
      <c r="M94" s="7">
        <f t="shared" si="34"/>
        <v>8.7258112269880922E-2</v>
      </c>
      <c r="N94" s="7">
        <f>Input!C82*Input!$F$10</f>
        <v>-4.4166699338397383E-2</v>
      </c>
      <c r="O94" s="7">
        <f>(-C94*SIN(ATAN(Input!$F$5*Input!$F$10))+(N94-$N$18)*COS(ATAN(Input!$F$5*Input!$F$10)))*IF(Input!C82="",0,1)</f>
        <v>-5.640737138054356E-2</v>
      </c>
      <c r="P94" s="7">
        <f>(C94*COS(ATAN(Input!$F$5*Input!$F$10))+(N94-$N$18)*SIN(ATAN(Input!$F$5*Input!$F$10)))*IF(Input!C82="",0,1)</f>
        <v>66.806054312014098</v>
      </c>
      <c r="Q94" s="7">
        <f t="shared" si="35"/>
        <v>0.76262619819366551</v>
      </c>
      <c r="R94" s="7">
        <f t="shared" si="36"/>
        <v>0.58159871817132403</v>
      </c>
      <c r="S94" s="7">
        <f t="shared" si="37"/>
        <v>0.44354241931330596</v>
      </c>
      <c r="T94" s="7">
        <f t="shared" si="38"/>
        <v>0.3382570689785272</v>
      </c>
      <c r="U94" s="7">
        <f t="shared" si="39"/>
        <v>0.25796370252722667</v>
      </c>
      <c r="V94" s="7">
        <f t="shared" si="40"/>
        <v>0.19672987773030054</v>
      </c>
      <c r="W94" s="7">
        <f t="shared" si="41"/>
        <v>0.15003135872456377</v>
      </c>
      <c r="X94" s="7">
        <f t="shared" si="42"/>
        <v>0.1144178447139441</v>
      </c>
      <c r="Y94" s="7">
        <f t="shared" si="43"/>
        <v>8.7258045919708385E-2</v>
      </c>
      <c r="Z94" s="7">
        <f t="shared" si="44"/>
        <v>0</v>
      </c>
      <c r="AA94" s="7">
        <f t="shared" si="45"/>
        <v>4.5659275072236634</v>
      </c>
      <c r="AB94" s="7">
        <f t="shared" ca="1" si="46"/>
        <v>4.5748025229136431</v>
      </c>
      <c r="AC94" s="7">
        <f t="shared" ca="1" si="47"/>
        <v>4.565974763843359</v>
      </c>
      <c r="AD94" s="7">
        <f t="shared" ca="1" si="48"/>
        <v>4.5659747648844853</v>
      </c>
      <c r="AE94" s="3"/>
      <c r="AF94" s="3"/>
    </row>
    <row r="95" spans="1:32" x14ac:dyDescent="0.2">
      <c r="A95" s="20">
        <v>57.690909090909088</v>
      </c>
      <c r="B95" s="20">
        <v>-0.14466899999999999</v>
      </c>
      <c r="C95" s="8">
        <f>IF(Input!C83="",0,A95-$A$18)</f>
        <v>67.690909090909088</v>
      </c>
      <c r="D95" s="8">
        <f>(B95-Input!$C$6-Input!$F$5*C95)*IF(Input!C83="",0,1)</f>
        <v>-0.18608377183636363</v>
      </c>
      <c r="E95" s="7">
        <f t="shared" si="26"/>
        <v>0.77272727272727271</v>
      </c>
      <c r="F95" s="7">
        <f t="shared" si="27"/>
        <v>0.59710743801652888</v>
      </c>
      <c r="G95" s="7">
        <f t="shared" si="28"/>
        <v>0.46140120210368141</v>
      </c>
      <c r="H95" s="7">
        <f t="shared" si="29"/>
        <v>0.35653729253466288</v>
      </c>
      <c r="I95" s="7">
        <f t="shared" si="30"/>
        <v>0.27550608968587587</v>
      </c>
      <c r="J95" s="7">
        <f t="shared" si="31"/>
        <v>0.21289106930272222</v>
      </c>
      <c r="K95" s="7">
        <f t="shared" si="32"/>
        <v>0.16450673537028537</v>
      </c>
      <c r="L95" s="7">
        <f t="shared" si="33"/>
        <v>0.12711884096794776</v>
      </c>
      <c r="M95" s="7">
        <f t="shared" si="34"/>
        <v>9.8228195293414172E-2</v>
      </c>
      <c r="N95" s="7">
        <f>Input!C83*Input!$F$10</f>
        <v>-4.3130102915951901E-2</v>
      </c>
      <c r="O95" s="7">
        <f>(-C95*SIN(ATAN(Input!$F$5*Input!$F$10))+(N95-$N$18)*COS(ATAN(Input!$F$5*Input!$F$10)))*IF(Input!C83="",0,1)</f>
        <v>-5.5477069533778775E-2</v>
      </c>
      <c r="P95" s="7">
        <f>(C95*COS(ATAN(Input!$F$5*Input!$F$10))+(N95-$N$18)*SIN(ATAN(Input!$F$5*Input!$F$10)))*IF(Input!C83="",0,1)</f>
        <v>67.6909029150018</v>
      </c>
      <c r="Q95" s="7">
        <f t="shared" si="35"/>
        <v>0.77272720974153852</v>
      </c>
      <c r="R95" s="7">
        <f t="shared" si="36"/>
        <v>0.59710734067494364</v>
      </c>
      <c r="S95" s="7">
        <f t="shared" si="37"/>
        <v>0.46140108927593948</v>
      </c>
      <c r="T95" s="7">
        <f t="shared" si="38"/>
        <v>0.35653717628790321</v>
      </c>
      <c r="U95" s="7">
        <f t="shared" si="39"/>
        <v>0.27550597740207849</v>
      </c>
      <c r="V95" s="7">
        <f t="shared" si="40"/>
        <v>0.21289096518502346</v>
      </c>
      <c r="W95" s="7">
        <f t="shared" si="41"/>
        <v>0.16450664150660621</v>
      </c>
      <c r="X95" s="7">
        <f t="shared" si="42"/>
        <v>0.12711875807535136</v>
      </c>
      <c r="Y95" s="7">
        <f t="shared" si="43"/>
        <v>9.822812323337593E-2</v>
      </c>
      <c r="Z95" s="7">
        <f t="shared" si="44"/>
        <v>0</v>
      </c>
      <c r="AA95" s="7">
        <f t="shared" si="45"/>
        <v>4.4906236827729913</v>
      </c>
      <c r="AB95" s="7">
        <f t="shared" ca="1" si="46"/>
        <v>4.4992907790792849</v>
      </c>
      <c r="AC95" s="7">
        <f t="shared" ca="1" si="47"/>
        <v>4.4906613894085829</v>
      </c>
      <c r="AD95" s="7">
        <f t="shared" ca="1" si="48"/>
        <v>4.4906613904349015</v>
      </c>
      <c r="AE95" s="3"/>
      <c r="AF95" s="3"/>
    </row>
    <row r="96" spans="1:32" x14ac:dyDescent="0.2">
      <c r="A96" s="20">
        <v>58.575757575757578</v>
      </c>
      <c r="B96" s="20">
        <v>-0.14088000000000001</v>
      </c>
      <c r="C96" s="8">
        <f>IF(Input!C84="",0,A96-$A$18)</f>
        <v>68.575757575757578</v>
      </c>
      <c r="D96" s="8">
        <f>(B96-Input!$C$6-Input!$F$5*C96)*IF(Input!C84="",0,1)</f>
        <v>-0.18265131003030305</v>
      </c>
      <c r="E96" s="7">
        <f t="shared" si="26"/>
        <v>0.78282828282828287</v>
      </c>
      <c r="F96" s="7">
        <f t="shared" si="27"/>
        <v>0.61282012039587808</v>
      </c>
      <c r="G96" s="7">
        <f t="shared" si="28"/>
        <v>0.47973292253212679</v>
      </c>
      <c r="H96" s="7">
        <f t="shared" si="29"/>
        <v>0.3755484999620185</v>
      </c>
      <c r="I96" s="7">
        <f t="shared" si="30"/>
        <v>0.29398998734400439</v>
      </c>
      <c r="J96" s="7">
        <f t="shared" si="31"/>
        <v>0.2301436769612156</v>
      </c>
      <c r="K96" s="7">
        <f t="shared" si="32"/>
        <v>0.18016297943933543</v>
      </c>
      <c r="L96" s="7">
        <f t="shared" si="33"/>
        <v>0.1410366758237222</v>
      </c>
      <c r="M96" s="7">
        <f t="shared" si="34"/>
        <v>0.11040749875089365</v>
      </c>
      <c r="N96" s="7">
        <f>Input!C84*Input!$F$10</f>
        <v>-4.2000490075961711E-2</v>
      </c>
      <c r="O96" s="7">
        <f>(-C96*SIN(ATAN(Input!$F$5*Input!$F$10))+(N96-$N$18)*COS(ATAN(Input!$F$5*Input!$F$10)))*IF(Input!C84="",0,1)</f>
        <v>-5.4453751270140419E-2</v>
      </c>
      <c r="P96" s="7">
        <f>(C96*COS(ATAN(Input!$F$5*Input!$F$10))+(N96-$N$18)*SIN(ATAN(Input!$F$5*Input!$F$10)))*IF(Input!C84="",0,1)</f>
        <v>68.575751529163313</v>
      </c>
      <c r="Q96" s="7">
        <f t="shared" si="35"/>
        <v>0.78282822141696651</v>
      </c>
      <c r="R96" s="7">
        <f t="shared" si="36"/>
        <v>0.61282002424685111</v>
      </c>
      <c r="S96" s="7">
        <f t="shared" si="37"/>
        <v>0.47973280962986475</v>
      </c>
      <c r="T96" s="7">
        <f t="shared" si="38"/>
        <v>0.37554838211791119</v>
      </c>
      <c r="U96" s="7">
        <f t="shared" si="39"/>
        <v>0.2939898720293837</v>
      </c>
      <c r="V96" s="7">
        <f t="shared" si="40"/>
        <v>0.23014356863536403</v>
      </c>
      <c r="W96" s="7">
        <f t="shared" si="41"/>
        <v>0.1801628805053756</v>
      </c>
      <c r="X96" s="7">
        <f t="shared" si="42"/>
        <v>0.14103658731138063</v>
      </c>
      <c r="Y96" s="7">
        <f t="shared" si="43"/>
        <v>0.11040742079968681</v>
      </c>
      <c r="Z96" s="7">
        <f t="shared" si="44"/>
        <v>0</v>
      </c>
      <c r="AA96" s="7">
        <f t="shared" si="45"/>
        <v>4.4077905903200714</v>
      </c>
      <c r="AB96" s="7">
        <f t="shared" ca="1" si="46"/>
        <v>4.4162155539501402</v>
      </c>
      <c r="AC96" s="7">
        <f t="shared" ca="1" si="47"/>
        <v>4.4078018399512171</v>
      </c>
      <c r="AD96" s="7">
        <f t="shared" ca="1" si="48"/>
        <v>4.4078018409555533</v>
      </c>
      <c r="AE96" s="3"/>
      <c r="AF96" s="3"/>
    </row>
    <row r="97" spans="1:32" x14ac:dyDescent="0.2">
      <c r="A97" s="20">
        <v>59.460606060606068</v>
      </c>
      <c r="B97" s="20">
        <v>-0.13677800000000001</v>
      </c>
      <c r="C97" s="8">
        <f>IF(Input!C85="",0,A97-$A$18)</f>
        <v>69.460606060606068</v>
      </c>
      <c r="D97" s="8">
        <f>(B97-Input!$C$6-Input!$F$5*C97)*IF(Input!C85="",0,1)</f>
        <v>-0.17890584822424244</v>
      </c>
      <c r="E97" s="7">
        <f t="shared" si="26"/>
        <v>0.79292929292929304</v>
      </c>
      <c r="F97" s="7">
        <f t="shared" si="27"/>
        <v>0.62873686358534864</v>
      </c>
      <c r="G97" s="7">
        <f t="shared" si="28"/>
        <v>0.49854387668131189</v>
      </c>
      <c r="H97" s="7">
        <f t="shared" si="29"/>
        <v>0.39531004363114131</v>
      </c>
      <c r="I97" s="7">
        <f t="shared" si="30"/>
        <v>0.31345291338428888</v>
      </c>
      <c r="J97" s="7">
        <f t="shared" si="31"/>
        <v>0.24854599697643112</v>
      </c>
      <c r="K97" s="7">
        <f t="shared" si="32"/>
        <v>0.19707940164292773</v>
      </c>
      <c r="L97" s="7">
        <f t="shared" si="33"/>
        <v>0.15627003059565484</v>
      </c>
      <c r="M97" s="7">
        <f t="shared" si="34"/>
        <v>0.12391108486625158</v>
      </c>
      <c r="N97" s="7">
        <f>Input!C85*Input!$F$10</f>
        <v>-4.0777562688883384E-2</v>
      </c>
      <c r="O97" s="7">
        <f>(-C97*SIN(ATAN(Input!$F$5*Input!$F$10))+(N97-$N$18)*COS(ATAN(Input!$F$5*Input!$F$10)))*IF(Input!C85="",0,1)</f>
        <v>-5.3337118460087228E-2</v>
      </c>
      <c r="P97" s="7">
        <f>(C97*COS(ATAN(Input!$F$5*Input!$F$10))+(N97-$N$18)*SIN(ATAN(Input!$F$5*Input!$F$10)))*IF(Input!C85="",0,1)</f>
        <v>69.460600154534475</v>
      </c>
      <c r="Q97" s="7">
        <f t="shared" si="35"/>
        <v>0.79292923322035846</v>
      </c>
      <c r="R97" s="7">
        <f t="shared" si="36"/>
        <v>0.62873676889542562</v>
      </c>
      <c r="S97" s="7">
        <f t="shared" si="37"/>
        <v>0.49854376405769557</v>
      </c>
      <c r="T97" s="7">
        <f t="shared" si="38"/>
        <v>0.39530992456105984</v>
      </c>
      <c r="U97" s="7">
        <f t="shared" si="39"/>
        <v>0.31345279536659892</v>
      </c>
      <c r="V97" s="7">
        <f t="shared" si="40"/>
        <v>0.24854588468081523</v>
      </c>
      <c r="W97" s="7">
        <f t="shared" si="41"/>
        <v>0.19707929776003447</v>
      </c>
      <c r="X97" s="7">
        <f t="shared" si="42"/>
        <v>0.15626993645647083</v>
      </c>
      <c r="Y97" s="7">
        <f t="shared" si="43"/>
        <v>0.12391100088982356</v>
      </c>
      <c r="Z97" s="7">
        <f t="shared" si="44"/>
        <v>0</v>
      </c>
      <c r="AA97" s="7">
        <f t="shared" si="45"/>
        <v>4.3174040975956665</v>
      </c>
      <c r="AB97" s="7">
        <f t="shared" ca="1" si="46"/>
        <v>4.3255943623663811</v>
      </c>
      <c r="AC97" s="7">
        <f t="shared" ca="1" si="47"/>
        <v>4.3174136008056934</v>
      </c>
      <c r="AD97" s="7">
        <f t="shared" ca="1" si="48"/>
        <v>4.3174136017751295</v>
      </c>
      <c r="AE97" s="3"/>
      <c r="AF97" s="3"/>
    </row>
    <row r="98" spans="1:32" x14ac:dyDescent="0.2">
      <c r="A98" s="20">
        <v>60.345454545454544</v>
      </c>
      <c r="B98" s="20">
        <v>-0.13236600000000001</v>
      </c>
      <c r="C98" s="8">
        <f>IF(Input!C86="",0,A98-$A$18)</f>
        <v>70.345454545454544</v>
      </c>
      <c r="D98" s="8">
        <f>(B98-Input!$C$6-Input!$F$5*C98)*IF(Input!C86="",0,1)</f>
        <v>-0.17485038641818185</v>
      </c>
      <c r="E98" s="7">
        <f t="shared" si="26"/>
        <v>0.80303030303030309</v>
      </c>
      <c r="F98" s="7">
        <f t="shared" si="27"/>
        <v>0.64485766758494045</v>
      </c>
      <c r="G98" s="7">
        <f t="shared" si="28"/>
        <v>0.51784024821214925</v>
      </c>
      <c r="H98" s="7">
        <f t="shared" si="29"/>
        <v>0.41584141144308956</v>
      </c>
      <c r="I98" s="7">
        <f t="shared" si="30"/>
        <v>0.33393325464369317</v>
      </c>
      <c r="J98" s="7">
        <f t="shared" si="31"/>
        <v>0.26815852266842027</v>
      </c>
      <c r="K98" s="7">
        <f t="shared" si="32"/>
        <v>0.21533941971857998</v>
      </c>
      <c r="L98" s="7">
        <f t="shared" si="33"/>
        <v>0.1729240794709809</v>
      </c>
      <c r="M98" s="7">
        <f t="shared" si="34"/>
        <v>0.138863275938818</v>
      </c>
      <c r="N98" s="7">
        <f>Input!C86*Input!$F$10</f>
        <v>-3.9462215143347162E-2</v>
      </c>
      <c r="O98" s="7">
        <f>(-C98*SIN(ATAN(Input!$F$5*Input!$F$10))+(N98-$N$18)*COS(ATAN(Input!$F$5*Input!$F$10)))*IF(Input!C86="",0,1)</f>
        <v>-5.212806549224297E-2</v>
      </c>
      <c r="P98" s="7">
        <f>(C98*COS(ATAN(Input!$F$5*Input!$F$10))+(N98-$N$18)*SIN(ATAN(Input!$F$5*Input!$F$10)))*IF(Input!C86="",0,1)</f>
        <v>70.345448791007811</v>
      </c>
      <c r="Q98" s="7">
        <f t="shared" si="35"/>
        <v>0.8030302451504876</v>
      </c>
      <c r="R98" s="7">
        <f t="shared" si="36"/>
        <v>0.64485757462645221</v>
      </c>
      <c r="S98" s="7">
        <f t="shared" si="37"/>
        <v>0.51784013623942882</v>
      </c>
      <c r="T98" s="7">
        <f t="shared" si="38"/>
        <v>0.41584129155311039</v>
      </c>
      <c r="U98" s="7">
        <f t="shared" si="39"/>
        <v>0.33393313429958965</v>
      </c>
      <c r="V98" s="7">
        <f t="shared" si="40"/>
        <v>0.26815840670047014</v>
      </c>
      <c r="W98" s="7">
        <f t="shared" si="41"/>
        <v>0.21533931107184273</v>
      </c>
      <c r="X98" s="7">
        <f t="shared" si="42"/>
        <v>0.17292397976055895</v>
      </c>
      <c r="Y98" s="7">
        <f t="shared" si="43"/>
        <v>0.13886318585951962</v>
      </c>
      <c r="Z98" s="7">
        <f t="shared" si="44"/>
        <v>0</v>
      </c>
      <c r="AA98" s="7">
        <f t="shared" si="45"/>
        <v>4.219536601407488</v>
      </c>
      <c r="AB98" s="7">
        <f t="shared" ca="1" si="46"/>
        <v>4.2274606522669522</v>
      </c>
      <c r="AC98" s="7">
        <f t="shared" ca="1" si="47"/>
        <v>4.2195300660561976</v>
      </c>
      <c r="AD98" s="7">
        <f t="shared" ca="1" si="48"/>
        <v>4.2195300669842215</v>
      </c>
      <c r="AE98" s="3"/>
      <c r="AF98" s="3"/>
    </row>
    <row r="99" spans="1:32" x14ac:dyDescent="0.2">
      <c r="A99" s="20">
        <v>61.230303030303034</v>
      </c>
      <c r="B99" s="20">
        <v>-0.12764400000000001</v>
      </c>
      <c r="C99" s="8">
        <f>IF(Input!C87="",0,A99-$A$18)</f>
        <v>71.230303030303034</v>
      </c>
      <c r="D99" s="8">
        <f>(B99-Input!$C$6-Input!$F$5*C99)*IF(Input!C87="",0,1)</f>
        <v>-0.17048492461212122</v>
      </c>
      <c r="E99" s="7">
        <f t="shared" si="26"/>
        <v>0.81313131313131326</v>
      </c>
      <c r="F99" s="7">
        <f t="shared" si="27"/>
        <v>0.66118253239465385</v>
      </c>
      <c r="G99" s="7">
        <f t="shared" si="28"/>
        <v>0.53762822078555195</v>
      </c>
      <c r="H99" s="7">
        <f t="shared" si="29"/>
        <v>0.43716234114380748</v>
      </c>
      <c r="I99" s="7">
        <f t="shared" si="30"/>
        <v>0.3554703885058233</v>
      </c>
      <c r="J99" s="7">
        <f t="shared" si="31"/>
        <v>0.2890441037850382</v>
      </c>
      <c r="K99" s="7">
        <f t="shared" si="32"/>
        <v>0.23503081166359172</v>
      </c>
      <c r="L99" s="7">
        <f t="shared" si="33"/>
        <v>0.19111091251433471</v>
      </c>
      <c r="M99" s="7">
        <f t="shared" si="34"/>
        <v>0.15539826724650452</v>
      </c>
      <c r="N99" s="7">
        <f>Input!C87*Input!$F$10</f>
        <v>-3.8054447439353045E-2</v>
      </c>
      <c r="O99" s="7">
        <f>(-C99*SIN(ATAN(Input!$F$5*Input!$F$10))+(N99-$N$18)*COS(ATAN(Input!$F$5*Input!$F$10)))*IF(Input!C87="",0,1)</f>
        <v>-5.0826592366607665E-2</v>
      </c>
      <c r="P99" s="7">
        <f>(C99*COS(ATAN(Input!$F$5*Input!$F$10))+(N99-$N$18)*SIN(ATAN(Input!$F$5*Input!$F$10)))*IF(Input!C87="",0,1)</f>
        <v>71.230297438583364</v>
      </c>
      <c r="Q99" s="7">
        <f t="shared" si="35"/>
        <v>0.81313125720735435</v>
      </c>
      <c r="R99" s="7">
        <f t="shared" si="36"/>
        <v>0.66118244144761262</v>
      </c>
      <c r="S99" s="7">
        <f t="shared" si="37"/>
        <v>0.53762810985772524</v>
      </c>
      <c r="T99" s="7">
        <f t="shared" si="38"/>
        <v>0.43716222087862572</v>
      </c>
      <c r="U99" s="7">
        <f t="shared" si="39"/>
        <v>0.35547026626659606</v>
      </c>
      <c r="V99" s="7">
        <f t="shared" si="40"/>
        <v>0.28904398450919022</v>
      </c>
      <c r="W99" s="7">
        <f t="shared" si="41"/>
        <v>0.23503069851218095</v>
      </c>
      <c r="X99" s="7">
        <f t="shared" si="42"/>
        <v>0.19111080736353234</v>
      </c>
      <c r="Y99" s="7">
        <f t="shared" si="43"/>
        <v>0.15539817105742157</v>
      </c>
      <c r="Z99" s="7">
        <f t="shared" si="44"/>
        <v>0</v>
      </c>
      <c r="AA99" s="7">
        <f t="shared" si="45"/>
        <v>4.1141881017555386</v>
      </c>
      <c r="AB99" s="7">
        <f t="shared" ca="1" si="46"/>
        <v>4.1218641754036369</v>
      </c>
      <c r="AC99" s="7">
        <f t="shared" ca="1" si="47"/>
        <v>4.1142009088149276</v>
      </c>
      <c r="AD99" s="7">
        <f t="shared" ca="1" si="48"/>
        <v>4.1142009096877104</v>
      </c>
      <c r="AE99" s="3"/>
      <c r="AF99" s="3"/>
    </row>
    <row r="100" spans="1:32" x14ac:dyDescent="0.2">
      <c r="A100" s="20">
        <v>62.11515151515151</v>
      </c>
      <c r="B100" s="20">
        <v>-0.122617</v>
      </c>
      <c r="C100" s="8">
        <f>IF(Input!C88="",0,A100-$A$18)</f>
        <v>72.11515151515151</v>
      </c>
      <c r="D100" s="8">
        <f>(B100-Input!$C$6-Input!$F$5*C100)*IF(Input!C88="",0,1)</f>
        <v>-0.1658144628060606</v>
      </c>
      <c r="E100" s="7">
        <f t="shared" si="26"/>
        <v>0.8232323232323232</v>
      </c>
      <c r="F100" s="7">
        <f t="shared" si="27"/>
        <v>0.67771145801448829</v>
      </c>
      <c r="G100" s="7">
        <f t="shared" si="28"/>
        <v>0.55791397806243226</v>
      </c>
      <c r="H100" s="7">
        <f t="shared" si="29"/>
        <v>0.4592928203241235</v>
      </c>
      <c r="I100" s="7">
        <f t="shared" si="30"/>
        <v>0.37810469551935416</v>
      </c>
      <c r="J100" s="7">
        <f t="shared" si="31"/>
        <v>0.31126800691744816</v>
      </c>
      <c r="K100" s="7">
        <f t="shared" si="32"/>
        <v>0.2562458844825457</v>
      </c>
      <c r="L100" s="7">
        <f t="shared" si="33"/>
        <v>0.21094989480128759</v>
      </c>
      <c r="M100" s="7">
        <f t="shared" si="34"/>
        <v>0.17366077198287816</v>
      </c>
      <c r="N100" s="7">
        <f>Input!C88*Input!$F$10</f>
        <v>-3.6555750224618093E-2</v>
      </c>
      <c r="O100" s="7">
        <f>(-C100*SIN(ATAN(Input!$F$5*Input!$F$10))+(N100-$N$18)*COS(ATAN(Input!$F$5*Input!$F$10)))*IF(Input!C88="",0,1)</f>
        <v>-4.9434189730887597E-2</v>
      </c>
      <c r="P100" s="7">
        <f>(C100*COS(ATAN(Input!$F$5*Input!$F$10))+(N100-$N$18)*SIN(ATAN(Input!$F$5*Input!$F$10)))*IF(Input!C88="",0,1)</f>
        <v>72.115146097082018</v>
      </c>
      <c r="Q100" s="7">
        <f t="shared" si="35"/>
        <v>0.82323226938891403</v>
      </c>
      <c r="R100" s="7">
        <f t="shared" si="36"/>
        <v>0.67771136936322152</v>
      </c>
      <c r="S100" s="7">
        <f t="shared" si="37"/>
        <v>0.55791386859155334</v>
      </c>
      <c r="T100" s="7">
        <f t="shared" si="38"/>
        <v>0.45929270016417284</v>
      </c>
      <c r="U100" s="7">
        <f t="shared" si="39"/>
        <v>0.37810457186991403</v>
      </c>
      <c r="V100" s="7">
        <f t="shared" si="40"/>
        <v>0.31126788476679307</v>
      </c>
      <c r="W100" s="7">
        <f t="shared" si="41"/>
        <v>0.25624576716445402</v>
      </c>
      <c r="X100" s="7">
        <f t="shared" si="42"/>
        <v>0.21094978442409679</v>
      </c>
      <c r="Y100" s="7">
        <f t="shared" si="43"/>
        <v>0.17366066975855138</v>
      </c>
      <c r="Z100" s="7">
        <f t="shared" si="44"/>
        <v>0</v>
      </c>
      <c r="AA100" s="7">
        <f t="shared" si="45"/>
        <v>4.001479259986005</v>
      </c>
      <c r="AB100" s="7">
        <f t="shared" ca="1" si="46"/>
        <v>4.0088713392920816</v>
      </c>
      <c r="AC100" s="7">
        <f t="shared" ca="1" si="47"/>
        <v>4.0014924322307195</v>
      </c>
      <c r="AD100" s="7">
        <f t="shared" ca="1" si="48"/>
        <v>4.001492433045474</v>
      </c>
      <c r="AE100" s="3"/>
      <c r="AF100" s="3"/>
    </row>
    <row r="101" spans="1:32" x14ac:dyDescent="0.2">
      <c r="A101" s="20">
        <v>63</v>
      </c>
      <c r="B101" s="20">
        <v>-0.117287</v>
      </c>
      <c r="C101" s="8">
        <f>IF(Input!C89="",0,A101-$A$18)</f>
        <v>73</v>
      </c>
      <c r="D101" s="8">
        <f>(B101-Input!$C$6-Input!$F$5*C101)*IF(Input!C89="",0,1)</f>
        <v>-0.16084100100000001</v>
      </c>
      <c r="E101" s="7">
        <f t="shared" si="26"/>
        <v>0.83333333333333337</v>
      </c>
      <c r="F101" s="7">
        <f t="shared" si="27"/>
        <v>0.69444444444444453</v>
      </c>
      <c r="G101" s="7">
        <f t="shared" si="28"/>
        <v>0.57870370370370383</v>
      </c>
      <c r="H101" s="7">
        <f t="shared" si="29"/>
        <v>0.48225308641975323</v>
      </c>
      <c r="I101" s="7">
        <f t="shared" si="30"/>
        <v>0.40187757201646102</v>
      </c>
      <c r="J101" s="7">
        <f t="shared" si="31"/>
        <v>0.33489797668038424</v>
      </c>
      <c r="K101" s="7">
        <f t="shared" si="32"/>
        <v>0.27908164723365353</v>
      </c>
      <c r="L101" s="7">
        <f t="shared" si="33"/>
        <v>0.23256803936137799</v>
      </c>
      <c r="M101" s="7">
        <f t="shared" si="34"/>
        <v>0.19380669946781501</v>
      </c>
      <c r="N101" s="7">
        <f>Input!C89*Input!$F$10</f>
        <v>-3.4966719758229139E-2</v>
      </c>
      <c r="O101" s="7">
        <f>(-C101*SIN(ATAN(Input!$F$5*Input!$F$10))+(N101-$N$18)*COS(ATAN(Input!$F$5*Input!$F$10)))*IF(Input!C89="",0,1)</f>
        <v>-4.7951453844165326E-2</v>
      </c>
      <c r="P101" s="7">
        <f>(C101*COS(ATAN(Input!$F$5*Input!$F$10))+(N101-$N$18)*SIN(ATAN(Input!$F$5*Input!$F$10)))*IF(Input!C89="",0,1)</f>
        <v>72.999994766432209</v>
      </c>
      <c r="Q101" s="7">
        <f t="shared" si="35"/>
        <v>0.83333328169434973</v>
      </c>
      <c r="R101" s="7">
        <f t="shared" si="36"/>
        <v>0.69444435837947438</v>
      </c>
      <c r="S101" s="7">
        <f t="shared" si="37"/>
        <v>0.57870359612249445</v>
      </c>
      <c r="T101" s="7">
        <f t="shared" si="38"/>
        <v>0.48225296688507985</v>
      </c>
      <c r="U101" s="7">
        <f t="shared" si="39"/>
        <v>0.40187744750118015</v>
      </c>
      <c r="V101" s="7">
        <f t="shared" si="40"/>
        <v>0.3348978521651072</v>
      </c>
      <c r="W101" s="7">
        <f t="shared" si="41"/>
        <v>0.27908152617713794</v>
      </c>
      <c r="X101" s="7">
        <f t="shared" si="42"/>
        <v>0.23256792406946192</v>
      </c>
      <c r="Y101" s="7">
        <f t="shared" si="43"/>
        <v>0.19380659138164705</v>
      </c>
      <c r="Z101" s="7">
        <f t="shared" si="44"/>
        <v>0</v>
      </c>
      <c r="AA101" s="7">
        <f t="shared" si="45"/>
        <v>3.8814583406373671</v>
      </c>
      <c r="AB101" s="7">
        <f t="shared" ca="1" si="46"/>
        <v>3.8885655389879776</v>
      </c>
      <c r="AC101" s="7">
        <f t="shared" ca="1" si="47"/>
        <v>3.8814878996985929</v>
      </c>
      <c r="AD101" s="7">
        <f t="shared" ca="1" si="48"/>
        <v>3.8814879004481959</v>
      </c>
      <c r="AE101" s="3"/>
      <c r="AF101" s="3"/>
    </row>
    <row r="102" spans="1:32" x14ac:dyDescent="0.2">
      <c r="A102" s="20">
        <v>63.88484848484849</v>
      </c>
      <c r="B102" s="20">
        <v>-0.11165899999999999</v>
      </c>
      <c r="C102" s="8">
        <f>IF(Input!C90="",0,A102-$A$18)</f>
        <v>73.88484848484849</v>
      </c>
      <c r="D102" s="8">
        <f>(B102-Input!$C$6-Input!$F$5*C102)*IF(Input!C90="",0,1)</f>
        <v>-0.15556953919393937</v>
      </c>
      <c r="E102" s="7">
        <f t="shared" si="26"/>
        <v>0.84343434343434354</v>
      </c>
      <c r="F102" s="7">
        <f t="shared" si="27"/>
        <v>0.71138149168452214</v>
      </c>
      <c r="G102" s="7">
        <f t="shared" si="28"/>
        <v>0.60000358137027887</v>
      </c>
      <c r="H102" s="7">
        <f t="shared" si="29"/>
        <v>0.50606362671129579</v>
      </c>
      <c r="I102" s="7">
        <f t="shared" si="30"/>
        <v>0.42683144273124446</v>
      </c>
      <c r="J102" s="7">
        <f t="shared" si="31"/>
        <v>0.3600042976571608</v>
      </c>
      <c r="K102" s="7">
        <f t="shared" si="32"/>
        <v>0.30363998842800938</v>
      </c>
      <c r="L102" s="7">
        <f t="shared" si="33"/>
        <v>0.25610039428018971</v>
      </c>
      <c r="M102" s="7">
        <f t="shared" si="34"/>
        <v>0.21600386790298831</v>
      </c>
      <c r="N102" s="7">
        <f>Input!C90*Input!$F$10</f>
        <v>-3.3288846687903238E-2</v>
      </c>
      <c r="O102" s="7">
        <f>(-C102*SIN(ATAN(Input!$F$5*Input!$F$10))+(N102-$N$18)*COS(ATAN(Input!$F$5*Input!$F$10)))*IF(Input!C90="",0,1)</f>
        <v>-4.6379875354147115E-2</v>
      </c>
      <c r="P102" s="7">
        <f>(C102*COS(ATAN(Input!$F$5*Input!$F$10))+(N102-$N$18)*SIN(ATAN(Input!$F$5*Input!$F$10)))*IF(Input!C90="",0,1)</f>
        <v>73.884843446454809</v>
      </c>
      <c r="Q102" s="7">
        <f t="shared" si="35"/>
        <v>0.84343429412161663</v>
      </c>
      <c r="R102" s="7">
        <f t="shared" si="36"/>
        <v>0.71138140850042975</v>
      </c>
      <c r="S102" s="7">
        <f t="shared" si="37"/>
        <v>0.60000347612980143</v>
      </c>
      <c r="T102" s="7">
        <f t="shared" si="38"/>
        <v>0.50606350836005531</v>
      </c>
      <c r="U102" s="7">
        <f t="shared" si="39"/>
        <v>0.42683131795437207</v>
      </c>
      <c r="V102" s="7">
        <f t="shared" si="40"/>
        <v>0.36000417136784513</v>
      </c>
      <c r="W102" s="7">
        <f t="shared" si="41"/>
        <v>0.30363986415847599</v>
      </c>
      <c r="X102" s="7">
        <f t="shared" si="42"/>
        <v>0.25610027449368777</v>
      </c>
      <c r="Y102" s="7">
        <f t="shared" si="43"/>
        <v>0.2160037542419358</v>
      </c>
      <c r="Z102" s="7">
        <f t="shared" si="44"/>
        <v>0</v>
      </c>
      <c r="AA102" s="7">
        <f t="shared" si="45"/>
        <v>3.7542460050558111</v>
      </c>
      <c r="AB102" s="7">
        <f t="shared" ca="1" si="46"/>
        <v>3.7610474672483498</v>
      </c>
      <c r="AC102" s="7">
        <f t="shared" ca="1" si="47"/>
        <v>3.7542878427017286</v>
      </c>
      <c r="AD102" s="7">
        <f t="shared" ca="1" si="48"/>
        <v>3.7542878433855371</v>
      </c>
      <c r="AE102" s="3"/>
      <c r="AF102" s="3"/>
    </row>
    <row r="103" spans="1:32" x14ac:dyDescent="0.2">
      <c r="A103" s="20">
        <v>64.769696969696966</v>
      </c>
      <c r="B103" s="20">
        <v>-0.105738</v>
      </c>
      <c r="C103" s="8">
        <f>IF(Input!C91="",0,A103-$A$18)</f>
        <v>74.769696969696966</v>
      </c>
      <c r="D103" s="8">
        <f>(B103-Input!$C$6-Input!$F$5*C103)*IF(Input!C91="",0,1)</f>
        <v>-0.1500050773878788</v>
      </c>
      <c r="E103" s="7">
        <f t="shared" si="26"/>
        <v>0.85353535353535359</v>
      </c>
      <c r="F103" s="7">
        <f t="shared" si="27"/>
        <v>0.728522599734721</v>
      </c>
      <c r="G103" s="7">
        <f t="shared" si="28"/>
        <v>0.62181979472307003</v>
      </c>
      <c r="H103" s="7">
        <f t="shared" si="29"/>
        <v>0.53074517832423651</v>
      </c>
      <c r="I103" s="7">
        <f t="shared" si="30"/>
        <v>0.45300977341816151</v>
      </c>
      <c r="J103" s="7">
        <f t="shared" si="31"/>
        <v>0.3866598571094409</v>
      </c>
      <c r="K103" s="7">
        <f t="shared" si="32"/>
        <v>0.33002785783583594</v>
      </c>
      <c r="L103" s="7">
        <f t="shared" si="33"/>
        <v>0.28169044431442564</v>
      </c>
      <c r="M103" s="7">
        <f t="shared" si="34"/>
        <v>0.24043275297544411</v>
      </c>
      <c r="N103" s="7">
        <f>Input!C91*Input!$F$10</f>
        <v>-3.1523621661357464E-2</v>
      </c>
      <c r="O103" s="7">
        <f>(-C103*SIN(ATAN(Input!$F$5*Input!$F$10))+(N103-$N$18)*COS(ATAN(Input!$F$5*Input!$F$10)))*IF(Input!C91="",0,1)</f>
        <v>-4.4720944908539319E-2</v>
      </c>
      <c r="P103" s="7">
        <f>(C103*COS(ATAN(Input!$F$5*Input!$F$10))+(N103-$N$18)*SIN(ATAN(Input!$F$5*Input!$F$10)))*IF(Input!C91="",0,1)</f>
        <v>74.769692136970775</v>
      </c>
      <c r="Q103" s="7">
        <f t="shared" si="35"/>
        <v>0.85353530666867072</v>
      </c>
      <c r="R103" s="7">
        <f t="shared" si="36"/>
        <v>0.72852251972998183</v>
      </c>
      <c r="S103" s="7">
        <f t="shared" si="37"/>
        <v>0.62181969229276279</v>
      </c>
      <c r="T103" s="7">
        <f t="shared" si="38"/>
        <v>0.53074506175372171</v>
      </c>
      <c r="U103" s="7">
        <f t="shared" si="39"/>
        <v>0.45300964904684543</v>
      </c>
      <c r="V103" s="7">
        <f t="shared" si="40"/>
        <v>0.38665972972306617</v>
      </c>
      <c r="W103" s="7">
        <f t="shared" si="41"/>
        <v>0.33002773098560262</v>
      </c>
      <c r="X103" s="7">
        <f t="shared" si="42"/>
        <v>0.28169032057596188</v>
      </c>
      <c r="Y103" s="7">
        <f t="shared" si="43"/>
        <v>0.2404326341583998</v>
      </c>
      <c r="Z103" s="7">
        <f t="shared" si="44"/>
        <v>0</v>
      </c>
      <c r="AA103" s="7">
        <f t="shared" si="45"/>
        <v>3.6199629145875303</v>
      </c>
      <c r="AB103" s="7">
        <f t="shared" ca="1" si="46"/>
        <v>3.6264354016092852</v>
      </c>
      <c r="AC103" s="7">
        <f t="shared" ca="1" si="47"/>
        <v>3.6200103446774889</v>
      </c>
      <c r="AD103" s="7">
        <f t="shared" ca="1" si="48"/>
        <v>3.6200103452985353</v>
      </c>
      <c r="AE103" s="3"/>
      <c r="AF103" s="3"/>
    </row>
    <row r="104" spans="1:32" x14ac:dyDescent="0.2">
      <c r="A104" s="20">
        <v>65.654545454545456</v>
      </c>
      <c r="B104" s="20">
        <v>-9.9529999999999993E-2</v>
      </c>
      <c r="C104" s="8">
        <f>IF(Input!C92="",0,A104-$A$18)</f>
        <v>75.654545454545456</v>
      </c>
      <c r="D104" s="8">
        <f>(B104-Input!$C$6-Input!$F$5*C104)*IF(Input!C92="",0,1)</f>
        <v>-0.14415361558181819</v>
      </c>
      <c r="E104" s="7">
        <f t="shared" si="26"/>
        <v>0.86363636363636376</v>
      </c>
      <c r="F104" s="7">
        <f t="shared" si="27"/>
        <v>0.74586776859504156</v>
      </c>
      <c r="G104" s="7">
        <f t="shared" si="28"/>
        <v>0.64415852742299051</v>
      </c>
      <c r="H104" s="7">
        <f t="shared" si="29"/>
        <v>0.55631872822894646</v>
      </c>
      <c r="I104" s="7">
        <f t="shared" si="30"/>
        <v>0.48045708347045385</v>
      </c>
      <c r="J104" s="7">
        <f t="shared" si="31"/>
        <v>0.41494020845175567</v>
      </c>
      <c r="K104" s="7">
        <f t="shared" si="32"/>
        <v>0.358357452753789</v>
      </c>
      <c r="L104" s="7">
        <f t="shared" si="33"/>
        <v>0.30949052737827237</v>
      </c>
      <c r="M104" s="7">
        <f t="shared" si="34"/>
        <v>0.26728727364487165</v>
      </c>
      <c r="N104" s="7">
        <f>Input!C92*Input!$F$10</f>
        <v>-2.9672833455852275E-2</v>
      </c>
      <c r="O104" s="7">
        <f>(-C104*SIN(ATAN(Input!$F$5*Input!$F$10))+(N104-$N$18)*COS(ATAN(Input!$F$5*Input!$F$10)))*IF(Input!C92="",0,1)</f>
        <v>-4.2976451284589462E-2</v>
      </c>
      <c r="P104" s="7">
        <f>(C104*COS(ATAN(Input!$F$5*Input!$F$10))+(N104-$N$18)*SIN(ATAN(Input!$F$5*Input!$F$10)))*IF(Input!C92="",0,1)</f>
        <v>75.654540837765239</v>
      </c>
      <c r="Q104" s="7">
        <f t="shared" si="35"/>
        <v>0.8636363193330594</v>
      </c>
      <c r="R104" s="7">
        <f t="shared" si="36"/>
        <v>0.74586769207115411</v>
      </c>
      <c r="S104" s="7">
        <f t="shared" si="37"/>
        <v>0.64415842828977532</v>
      </c>
      <c r="T104" s="7">
        <f t="shared" si="38"/>
        <v>0.55631861407554994</v>
      </c>
      <c r="U104" s="7">
        <f t="shared" si="39"/>
        <v>0.48045696023667667</v>
      </c>
      <c r="V104" s="7">
        <f t="shared" si="40"/>
        <v>0.41494008073675348</v>
      </c>
      <c r="W104" s="7">
        <f t="shared" si="41"/>
        <v>0.35835732407125231</v>
      </c>
      <c r="X104" s="7">
        <f t="shared" si="42"/>
        <v>0.3094904003669407</v>
      </c>
      <c r="Y104" s="7">
        <f t="shared" si="43"/>
        <v>0.26728715024181959</v>
      </c>
      <c r="Z104" s="7">
        <f t="shared" si="44"/>
        <v>0</v>
      </c>
      <c r="AA104" s="7">
        <f t="shared" si="45"/>
        <v>3.4787538628479489</v>
      </c>
      <c r="AB104" s="7">
        <f t="shared" ca="1" si="46"/>
        <v>3.4848654668834556</v>
      </c>
      <c r="AC104" s="7">
        <f t="shared" ca="1" si="47"/>
        <v>3.4787912992594343</v>
      </c>
      <c r="AD104" s="7">
        <f t="shared" ca="1" si="48"/>
        <v>3.4787912998262378</v>
      </c>
      <c r="AE104" s="3"/>
      <c r="AF104" s="3"/>
    </row>
    <row r="105" spans="1:32" x14ac:dyDescent="0.2">
      <c r="A105" s="20">
        <v>66.539393939393932</v>
      </c>
      <c r="B105" s="20">
        <v>-9.3040800000000007E-2</v>
      </c>
      <c r="C105" s="8">
        <f>IF(Input!C93="",0,A105-$A$18)</f>
        <v>76.539393939393932</v>
      </c>
      <c r="D105" s="8">
        <f>(B105-Input!$C$6-Input!$F$5*C105)*IF(Input!C93="",0,1)</f>
        <v>-0.13802095377575757</v>
      </c>
      <c r="E105" s="7">
        <f t="shared" si="26"/>
        <v>0.8737373737373737</v>
      </c>
      <c r="F105" s="7">
        <f t="shared" si="27"/>
        <v>0.76341699826548304</v>
      </c>
      <c r="G105" s="7">
        <f t="shared" si="28"/>
        <v>0.6670259631309523</v>
      </c>
      <c r="H105" s="7">
        <f t="shared" si="29"/>
        <v>0.58280551324068053</v>
      </c>
      <c r="I105" s="7">
        <f t="shared" si="30"/>
        <v>0.50921895853857435</v>
      </c>
      <c r="J105" s="7">
        <f t="shared" si="31"/>
        <v>0.44492363549077457</v>
      </c>
      <c r="K105" s="7">
        <f t="shared" si="32"/>
        <v>0.38874640878739392</v>
      </c>
      <c r="L105" s="7">
        <f t="shared" si="33"/>
        <v>0.33966226626373303</v>
      </c>
      <c r="M105" s="7">
        <f t="shared" si="34"/>
        <v>0.29677561648295864</v>
      </c>
      <c r="N105" s="7">
        <f>Input!C93*Input!$F$10</f>
        <v>-2.7738211222739482E-2</v>
      </c>
      <c r="O105" s="7">
        <f>(-C105*SIN(ATAN(Input!$F$5*Input!$F$10))+(N105-$N$18)*COS(ATAN(Input!$F$5*Input!$F$10)))*IF(Input!C93="",0,1)</f>
        <v>-4.1148123633636895E-2</v>
      </c>
      <c r="P105" s="7">
        <f>(C105*COS(ATAN(Input!$F$5*Input!$F$10))+(N105-$N$18)*SIN(ATAN(Input!$F$5*Input!$F$10)))*IF(Input!C93="",0,1)</f>
        <v>76.539389548630453</v>
      </c>
      <c r="Q105" s="7">
        <f t="shared" si="35"/>
        <v>0.87373733211241089</v>
      </c>
      <c r="R105" s="7">
        <f t="shared" si="36"/>
        <v>0.76341692552691343</v>
      </c>
      <c r="S105" s="7">
        <f t="shared" si="37"/>
        <v>0.66702586779934436</v>
      </c>
      <c r="T105" s="7">
        <f t="shared" si="38"/>
        <v>0.58280540218096488</v>
      </c>
      <c r="U105" s="7">
        <f t="shared" si="39"/>
        <v>0.50921883724229688</v>
      </c>
      <c r="V105" s="7">
        <f t="shared" si="40"/>
        <v>0.4449235083134685</v>
      </c>
      <c r="W105" s="7">
        <f t="shared" si="41"/>
        <v>0.38874627914790399</v>
      </c>
      <c r="X105" s="7">
        <f t="shared" si="42"/>
        <v>0.33966213681131624</v>
      </c>
      <c r="Y105" s="7">
        <f t="shared" si="43"/>
        <v>0.29677548923712016</v>
      </c>
      <c r="Z105" s="7">
        <f t="shared" si="44"/>
        <v>0</v>
      </c>
      <c r="AA105" s="7">
        <f t="shared" si="45"/>
        <v>3.3307588169986504</v>
      </c>
      <c r="AB105" s="7">
        <f t="shared" ca="1" si="46"/>
        <v>3.3364918715521981</v>
      </c>
      <c r="AC105" s="7">
        <f t="shared" ca="1" si="47"/>
        <v>3.330784641206872</v>
      </c>
      <c r="AD105" s="7">
        <f t="shared" ca="1" si="48"/>
        <v>3.3307846417279094</v>
      </c>
      <c r="AE105" s="3"/>
      <c r="AF105" s="3"/>
    </row>
    <row r="106" spans="1:32" x14ac:dyDescent="0.2">
      <c r="A106" s="20">
        <v>67.424242424242422</v>
      </c>
      <c r="B106" s="20">
        <v>-8.6277699999999999E-2</v>
      </c>
      <c r="C106" s="8">
        <f>IF(Input!C94="",0,A106-$A$18)</f>
        <v>77.424242424242422</v>
      </c>
      <c r="D106" s="8">
        <f>(B106-Input!$C$6-Input!$F$5*C106)*IF(Input!C94="",0,1)</f>
        <v>-0.13161439196969699</v>
      </c>
      <c r="E106" s="7">
        <f t="shared" si="26"/>
        <v>0.88383838383838387</v>
      </c>
      <c r="F106" s="7">
        <f t="shared" si="27"/>
        <v>0.78117028874604633</v>
      </c>
      <c r="G106" s="7">
        <f t="shared" si="28"/>
        <v>0.69042828550786928</v>
      </c>
      <c r="H106" s="7">
        <f t="shared" si="29"/>
        <v>0.6102270200195814</v>
      </c>
      <c r="I106" s="7">
        <f t="shared" si="30"/>
        <v>0.53934206314861999</v>
      </c>
      <c r="J106" s="7">
        <f t="shared" si="31"/>
        <v>0.47669121742933579</v>
      </c>
      <c r="K106" s="7">
        <f t="shared" si="32"/>
        <v>0.42131799520269581</v>
      </c>
      <c r="L106" s="7">
        <f t="shared" si="33"/>
        <v>0.37237701596197859</v>
      </c>
      <c r="M106" s="7">
        <f t="shared" si="34"/>
        <v>0.32912109996639521</v>
      </c>
      <c r="N106" s="7">
        <f>Input!C94*Input!$F$10</f>
        <v>-2.5721931307685984E-2</v>
      </c>
      <c r="O106" s="7">
        <f>(-C106*SIN(ATAN(Input!$F$5*Input!$F$10))+(N106-$N$18)*COS(ATAN(Input!$F$5*Input!$F$10)))*IF(Input!C94="",0,1)</f>
        <v>-3.9238138301332798E-2</v>
      </c>
      <c r="P106" s="7">
        <f>(C106*COS(ATAN(Input!$F$5*Input!$F$10))+(N106-$N$18)*SIN(ATAN(Input!$F$5*Input!$F$10)))*IF(Input!C94="",0,1)</f>
        <v>77.424238269304993</v>
      </c>
      <c r="Q106" s="7">
        <f t="shared" si="35"/>
        <v>0.88383834500374092</v>
      </c>
      <c r="R106" s="7">
        <f t="shared" si="36"/>
        <v>0.78117022009895176</v>
      </c>
      <c r="S106" s="7">
        <f t="shared" si="37"/>
        <v>0.6904281944984656</v>
      </c>
      <c r="T106" s="7">
        <f t="shared" si="38"/>
        <v>0.61022691276944474</v>
      </c>
      <c r="U106" s="7">
        <f t="shared" si="39"/>
        <v>0.53934194465888818</v>
      </c>
      <c r="V106" s="7">
        <f t="shared" si="40"/>
        <v>0.47669109175841101</v>
      </c>
      <c r="W106" s="7">
        <f t="shared" si="41"/>
        <v>0.4213178656177804</v>
      </c>
      <c r="X106" s="7">
        <f t="shared" si="42"/>
        <v>0.37237688506812749</v>
      </c>
      <c r="Y106" s="7">
        <f t="shared" si="43"/>
        <v>0.32912096981626204</v>
      </c>
      <c r="Z106" s="7">
        <f t="shared" si="44"/>
        <v>0</v>
      </c>
      <c r="AA106" s="7">
        <f t="shared" si="45"/>
        <v>3.1761539426050698</v>
      </c>
      <c r="AB106" s="7">
        <f t="shared" ca="1" si="46"/>
        <v>3.1814871164990315</v>
      </c>
      <c r="AC106" s="7">
        <f t="shared" ca="1" si="47"/>
        <v>3.1761625482929219</v>
      </c>
      <c r="AD106" s="7">
        <f t="shared" ca="1" si="48"/>
        <v>3.1761625487804928</v>
      </c>
      <c r="AE106" s="3"/>
      <c r="AF106" s="3"/>
    </row>
    <row r="107" spans="1:32" x14ac:dyDescent="0.2">
      <c r="A107" s="20">
        <v>68.309090909090912</v>
      </c>
      <c r="B107" s="20">
        <v>-7.9248200000000005E-2</v>
      </c>
      <c r="C107" s="8">
        <f>IF(Input!C95="",0,A107-$A$18)</f>
        <v>78.309090909090912</v>
      </c>
      <c r="D107" s="8">
        <f>(B107-Input!$C$6-Input!$F$5*C107)*IF(Input!C95="",0,1)</f>
        <v>-0.12494143016363637</v>
      </c>
      <c r="E107" s="7">
        <f t="shared" si="26"/>
        <v>0.89393939393939403</v>
      </c>
      <c r="F107" s="7">
        <f t="shared" si="27"/>
        <v>0.79912764003673109</v>
      </c>
      <c r="G107" s="7">
        <f t="shared" si="28"/>
        <v>0.71437167821465364</v>
      </c>
      <c r="H107" s="7">
        <f t="shared" si="29"/>
        <v>0.63860498507067531</v>
      </c>
      <c r="I107" s="7">
        <f t="shared" si="30"/>
        <v>0.57087415332075531</v>
      </c>
      <c r="J107" s="7">
        <f t="shared" si="31"/>
        <v>0.51032689463522063</v>
      </c>
      <c r="K107" s="7">
        <f t="shared" si="32"/>
        <v>0.45620131490118215</v>
      </c>
      <c r="L107" s="7">
        <f t="shared" si="33"/>
        <v>0.40781632695711745</v>
      </c>
      <c r="M107" s="7">
        <f t="shared" si="34"/>
        <v>0.36456308015863531</v>
      </c>
      <c r="N107" s="7">
        <f>Input!C95*Input!$F$10</f>
        <v>-2.3626229682267384E-2</v>
      </c>
      <c r="O107" s="7">
        <f>(-C107*SIN(ATAN(Input!$F$5*Input!$F$10))+(N107-$N$18)*COS(ATAN(Input!$F$5*Input!$F$10)))*IF(Input!C95="",0,1)</f>
        <v>-3.724873125923666E-2</v>
      </c>
      <c r="P107" s="7">
        <f>(C107*COS(ATAN(Input!$F$5*Input!$F$10))+(N107-$N$18)*SIN(ATAN(Input!$F$5*Input!$F$10)))*IF(Input!C95="",0,1)</f>
        <v>78.309086999520289</v>
      </c>
      <c r="Q107" s="7">
        <f t="shared" si="35"/>
        <v>0.89393935800398383</v>
      </c>
      <c r="R107" s="7">
        <f t="shared" si="36"/>
        <v>0.79912757578857474</v>
      </c>
      <c r="S107" s="7">
        <f t="shared" si="37"/>
        <v>0.71437159206371847</v>
      </c>
      <c r="T107" s="7">
        <f t="shared" si="38"/>
        <v>0.63860488238572422</v>
      </c>
      <c r="U107" s="7">
        <f t="shared" si="39"/>
        <v>0.57087403857810393</v>
      </c>
      <c r="V107" s="7">
        <f t="shared" si="40"/>
        <v>0.51032677154765171</v>
      </c>
      <c r="W107" s="7">
        <f t="shared" si="41"/>
        <v>0.45620118652955349</v>
      </c>
      <c r="X107" s="7">
        <f t="shared" si="42"/>
        <v>0.40781619580688466</v>
      </c>
      <c r="Y107" s="7">
        <f t="shared" si="43"/>
        <v>0.36456294826323343</v>
      </c>
      <c r="Z107" s="7">
        <f t="shared" si="44"/>
        <v>0</v>
      </c>
      <c r="AA107" s="7">
        <f t="shared" si="45"/>
        <v>3.0151202316864936</v>
      </c>
      <c r="AB107" s="7">
        <f t="shared" ca="1" si="46"/>
        <v>3.02004217450353</v>
      </c>
      <c r="AC107" s="7">
        <f t="shared" ca="1" si="47"/>
        <v>3.0151156123815888</v>
      </c>
      <c r="AD107" s="7">
        <f t="shared" ca="1" si="48"/>
        <v>3.0151156128475805</v>
      </c>
      <c r="AE107" s="3"/>
      <c r="AF107" s="3"/>
    </row>
    <row r="108" spans="1:32" x14ac:dyDescent="0.2">
      <c r="A108" s="20">
        <v>69.193939393939388</v>
      </c>
      <c r="B108" s="20">
        <v>-7.1960700000000002E-2</v>
      </c>
      <c r="C108" s="8">
        <f>IF(Input!C96="",0,A108-$A$18)</f>
        <v>79.193939393939388</v>
      </c>
      <c r="D108" s="8">
        <f>(B108-Input!$C$6-Input!$F$5*C108)*IF(Input!C96="",0,1)</f>
        <v>-0.11801046835757575</v>
      </c>
      <c r="E108" s="7">
        <f t="shared" si="26"/>
        <v>0.90404040404040398</v>
      </c>
      <c r="F108" s="7">
        <f t="shared" si="27"/>
        <v>0.81728905213753689</v>
      </c>
      <c r="G108" s="7">
        <f t="shared" si="28"/>
        <v>0.73886232491221759</v>
      </c>
      <c r="H108" s="7">
        <f t="shared" si="29"/>
        <v>0.6679613947438735</v>
      </c>
      <c r="I108" s="7">
        <f t="shared" si="30"/>
        <v>0.60386408918764323</v>
      </c>
      <c r="J108" s="7">
        <f t="shared" si="31"/>
        <v>0.54591753517468744</v>
      </c>
      <c r="K108" s="7">
        <f t="shared" si="32"/>
        <v>0.49353150907206589</v>
      </c>
      <c r="L108" s="7">
        <f t="shared" si="33"/>
        <v>0.44617242486818082</v>
      </c>
      <c r="M108" s="7">
        <f t="shared" si="34"/>
        <v>0.40335789924951698</v>
      </c>
      <c r="N108" s="7">
        <f>Input!C96*Input!$F$10</f>
        <v>-2.1453610634648339E-2</v>
      </c>
      <c r="O108" s="7">
        <f>(-C108*SIN(ATAN(Input!$F$5*Input!$F$10))+(N108-$N$18)*COS(ATAN(Input!$F$5*Input!$F$10)))*IF(Input!C96="",0,1)</f>
        <v>-3.5182406795495051E-2</v>
      </c>
      <c r="P108" s="7">
        <f>(C108*COS(ATAN(Input!$F$5*Input!$F$10))+(N108-$N$18)*SIN(ATAN(Input!$F$5*Input!$F$10)))*IF(Input!C96="",0,1)</f>
        <v>79.193935738975455</v>
      </c>
      <c r="Q108" s="7">
        <f t="shared" si="35"/>
        <v>0.90404037110970459</v>
      </c>
      <c r="R108" s="7">
        <f t="shared" si="36"/>
        <v>0.81728899259617238</v>
      </c>
      <c r="S108" s="7">
        <f t="shared" si="37"/>
        <v>0.73886224417052027</v>
      </c>
      <c r="T108" s="7">
        <f t="shared" si="38"/>
        <v>0.66796129741886634</v>
      </c>
      <c r="U108" s="7">
        <f t="shared" si="39"/>
        <v>0.60386397920547163</v>
      </c>
      <c r="V108" s="7">
        <f t="shared" si="40"/>
        <v>0.54591741586069753</v>
      </c>
      <c r="W108" s="7">
        <f t="shared" si="41"/>
        <v>0.49353138322995593</v>
      </c>
      <c r="X108" s="7">
        <f t="shared" si="42"/>
        <v>0.44617229484949522</v>
      </c>
      <c r="Y108" s="7">
        <f t="shared" si="43"/>
        <v>0.40335776701460618</v>
      </c>
      <c r="Z108" s="7">
        <f t="shared" si="44"/>
        <v>0</v>
      </c>
      <c r="AA108" s="7">
        <f t="shared" si="45"/>
        <v>2.8478603953045187</v>
      </c>
      <c r="AB108" s="7">
        <f t="shared" ca="1" si="46"/>
        <v>2.8523666388861173</v>
      </c>
      <c r="AC108" s="7">
        <f t="shared" ca="1" si="47"/>
        <v>2.8478529778826953</v>
      </c>
      <c r="AD108" s="7">
        <f t="shared" ca="1" si="48"/>
        <v>2.8478529783381639</v>
      </c>
      <c r="AE108" s="3"/>
      <c r="AF108" s="3"/>
    </row>
    <row r="109" spans="1:32" x14ac:dyDescent="0.2">
      <c r="A109" s="20">
        <v>70.078787878787878</v>
      </c>
      <c r="B109" s="20">
        <v>-6.4424700000000001E-2</v>
      </c>
      <c r="C109" s="8">
        <f>IF(Input!C97="",0,A109-$A$18)</f>
        <v>80.078787878787878</v>
      </c>
      <c r="D109" s="8">
        <f>(B109-Input!$C$6-Input!$F$5*C109)*IF(Input!C97="",0,1)</f>
        <v>-0.11083100655151515</v>
      </c>
      <c r="E109" s="7">
        <f t="shared" si="26"/>
        <v>0.91414141414141414</v>
      </c>
      <c r="F109" s="7">
        <f t="shared" si="27"/>
        <v>0.83565452504846449</v>
      </c>
      <c r="G109" s="7">
        <f t="shared" si="28"/>
        <v>0.76390640926147513</v>
      </c>
      <c r="H109" s="7">
        <f t="shared" si="29"/>
        <v>0.69831848523397477</v>
      </c>
      <c r="I109" s="7">
        <f t="shared" si="30"/>
        <v>0.63836184761287595</v>
      </c>
      <c r="J109" s="7">
        <f t="shared" si="31"/>
        <v>0.58355300211076033</v>
      </c>
      <c r="K109" s="7">
        <f t="shared" si="32"/>
        <v>0.53344996657599808</v>
      </c>
      <c r="L109" s="7">
        <f t="shared" si="33"/>
        <v>0.48764870681947303</v>
      </c>
      <c r="M109" s="7">
        <f t="shared" si="34"/>
        <v>0.44577987845618494</v>
      </c>
      <c r="N109" s="7">
        <f>Input!C97*Input!$F$10</f>
        <v>-1.9206906395491271E-2</v>
      </c>
      <c r="O109" s="7">
        <f>(-C109*SIN(ATAN(Input!$F$5*Input!$F$10))+(N109-$N$18)*COS(ATAN(Input!$F$5*Input!$F$10)))*IF(Input!C97="",0,1)</f>
        <v>-3.3041997140749971E-2</v>
      </c>
      <c r="P109" s="7">
        <f>(C109*COS(ATAN(Input!$F$5*Input!$F$10))+(N109-$N$18)*SIN(ATAN(Input!$F$5*Input!$F$10)))*IF(Input!C97="",0,1)</f>
        <v>80.078784487330282</v>
      </c>
      <c r="Q109" s="7">
        <f t="shared" si="35"/>
        <v>0.91414138431701975</v>
      </c>
      <c r="R109" s="7">
        <f t="shared" si="36"/>
        <v>0.83565447052103714</v>
      </c>
      <c r="S109" s="7">
        <f t="shared" si="37"/>
        <v>0.76390633449280709</v>
      </c>
      <c r="T109" s="7">
        <f t="shared" si="38"/>
        <v>0.69831839410179497</v>
      </c>
      <c r="U109" s="7">
        <f t="shared" si="39"/>
        <v>0.63836174347825303</v>
      </c>
      <c r="V109" s="7">
        <f t="shared" si="40"/>
        <v>0.58355288787823645</v>
      </c>
      <c r="W109" s="7">
        <f t="shared" si="41"/>
        <v>0.53344984474720569</v>
      </c>
      <c r="X109" s="7">
        <f t="shared" si="42"/>
        <v>0.48764857954090984</v>
      </c>
      <c r="Y109" s="7">
        <f t="shared" si="43"/>
        <v>0.44577974756175565</v>
      </c>
      <c r="Z109" s="7">
        <f t="shared" si="44"/>
        <v>0</v>
      </c>
      <c r="AA109" s="7">
        <f t="shared" si="45"/>
        <v>2.6746036900169075</v>
      </c>
      <c r="AB109" s="7">
        <f t="shared" ca="1" si="46"/>
        <v>2.6786888396669575</v>
      </c>
      <c r="AC109" s="7">
        <f t="shared" ca="1" si="47"/>
        <v>2.6746024457325284</v>
      </c>
      <c r="AD109" s="7">
        <f t="shared" ca="1" si="48"/>
        <v>2.6746024461884446</v>
      </c>
      <c r="AE109" s="3"/>
      <c r="AF109" s="3"/>
    </row>
    <row r="110" spans="1:32" x14ac:dyDescent="0.2">
      <c r="A110" s="20">
        <v>70.963636363636368</v>
      </c>
      <c r="B110" s="20">
        <v>-5.6650600000000002E-2</v>
      </c>
      <c r="C110" s="8">
        <f>IF(Input!C98="",0,A110-$A$18)</f>
        <v>80.963636363636368</v>
      </c>
      <c r="D110" s="8">
        <f>(B110-Input!$C$6-Input!$F$5*C110)*IF(Input!C98="",0,1)</f>
        <v>-0.10341344474545455</v>
      </c>
      <c r="E110" s="7">
        <f t="shared" si="26"/>
        <v>0.92424242424242431</v>
      </c>
      <c r="F110" s="7">
        <f t="shared" si="27"/>
        <v>0.85422405876951346</v>
      </c>
      <c r="G110" s="7">
        <f t="shared" si="28"/>
        <v>0.78951011492333822</v>
      </c>
      <c r="H110" s="7">
        <f t="shared" si="29"/>
        <v>0.72969874258066114</v>
      </c>
      <c r="I110" s="7">
        <f t="shared" si="30"/>
        <v>0.67441853480939895</v>
      </c>
      <c r="J110" s="7">
        <f t="shared" si="31"/>
        <v>0.62332622156626272</v>
      </c>
      <c r="K110" s="7">
        <f t="shared" si="32"/>
        <v>0.5761045381142732</v>
      </c>
      <c r="L110" s="7">
        <f t="shared" si="33"/>
        <v>0.532460254923798</v>
      </c>
      <c r="M110" s="7">
        <f t="shared" si="34"/>
        <v>0.4921223568235103</v>
      </c>
      <c r="N110" s="7">
        <f>Input!C98*Input!$F$10</f>
        <v>-1.6889217512047677E-2</v>
      </c>
      <c r="O110" s="7">
        <f>(-C110*SIN(ATAN(Input!$F$5*Input!$F$10))+(N110-$N$18)*COS(ATAN(Input!$F$5*Input!$F$10)))*IF(Input!C98="",0,1)</f>
        <v>-3.0830602842230541E-2</v>
      </c>
      <c r="P110" s="7">
        <f>(C110*COS(ATAN(Input!$F$5*Input!$F$10))+(N110-$N$18)*SIN(ATAN(Input!$F$5*Input!$F$10)))*IF(Input!C98="",0,1)</f>
        <v>80.963633244212318</v>
      </c>
      <c r="Q110" s="7">
        <f t="shared" si="35"/>
        <v>0.92424239762167737</v>
      </c>
      <c r="R110" s="7">
        <f t="shared" si="36"/>
        <v>0.85422400956146682</v>
      </c>
      <c r="S110" s="7">
        <f t="shared" si="37"/>
        <v>0.78951004670309277</v>
      </c>
      <c r="T110" s="7">
        <f t="shared" si="38"/>
        <v>0.72969865851126892</v>
      </c>
      <c r="U110" s="7">
        <f t="shared" si="39"/>
        <v>0.67441843768377674</v>
      </c>
      <c r="V110" s="7">
        <f t="shared" si="40"/>
        <v>0.62332611384511971</v>
      </c>
      <c r="W110" s="7">
        <f t="shared" si="41"/>
        <v>0.57610442196041611</v>
      </c>
      <c r="X110" s="7">
        <f t="shared" si="42"/>
        <v>0.53246013223314548</v>
      </c>
      <c r="Y110" s="7">
        <f t="shared" si="43"/>
        <v>0.49212222925311777</v>
      </c>
      <c r="Z110" s="7">
        <f t="shared" si="44"/>
        <v>0</v>
      </c>
      <c r="AA110" s="7">
        <f t="shared" si="45"/>
        <v>2.4956010914237354</v>
      </c>
      <c r="AB110" s="7">
        <f t="shared" ca="1" si="46"/>
        <v>2.4992559255740474</v>
      </c>
      <c r="AC110" s="7">
        <f t="shared" ca="1" si="47"/>
        <v>2.4956105410061973</v>
      </c>
      <c r="AD110" s="7">
        <f t="shared" ca="1" si="48"/>
        <v>2.4956105414726899</v>
      </c>
      <c r="AE110" s="3"/>
      <c r="AF110" s="3"/>
    </row>
    <row r="111" spans="1:32" x14ac:dyDescent="0.2">
      <c r="A111" s="20">
        <v>71.848484848484844</v>
      </c>
      <c r="B111" s="20">
        <v>-4.8649699999999997E-2</v>
      </c>
      <c r="C111" s="8">
        <f>IF(Input!C99="",0,A111-$A$18)</f>
        <v>81.848484848484844</v>
      </c>
      <c r="D111" s="8">
        <f>(B111-Input!$C$6-Input!$F$5*C111)*IF(Input!C99="",0,1)</f>
        <v>-9.5769082939393929E-2</v>
      </c>
      <c r="E111" s="7">
        <f t="shared" si="26"/>
        <v>0.93434343434343436</v>
      </c>
      <c r="F111" s="7">
        <f t="shared" si="27"/>
        <v>0.87299765330068368</v>
      </c>
      <c r="G111" s="7">
        <f t="shared" si="28"/>
        <v>0.81567962555871965</v>
      </c>
      <c r="H111" s="7">
        <f t="shared" si="29"/>
        <v>0.76212490266850075</v>
      </c>
      <c r="I111" s="7">
        <f t="shared" si="30"/>
        <v>0.71208639895794268</v>
      </c>
      <c r="J111" s="7">
        <f t="shared" si="31"/>
        <v>0.66533325155161316</v>
      </c>
      <c r="K111" s="7">
        <f t="shared" si="32"/>
        <v>0.62164975523761834</v>
      </c>
      <c r="L111" s="7">
        <f t="shared" si="33"/>
        <v>0.58083436726747173</v>
      </c>
      <c r="M111" s="7">
        <f t="shared" si="34"/>
        <v>0.54269877749738527</v>
      </c>
      <c r="N111" s="7">
        <f>Input!C99*Input!$F$10</f>
        <v>-1.4503912848158107E-2</v>
      </c>
      <c r="O111" s="7">
        <f>(-C111*SIN(ATAN(Input!$F$5*Input!$F$10))+(N111-$N$18)*COS(ATAN(Input!$F$5*Input!$F$10)))*IF(Input!C99="",0,1)</f>
        <v>-2.8551592763752999E-2</v>
      </c>
      <c r="P111" s="7">
        <f>(C111*COS(ATAN(Input!$F$5*Input!$F$10))+(N111-$N$18)*SIN(ATAN(Input!$F$5*Input!$F$10)))*IF(Input!C99="",0,1)</f>
        <v>81.848482009216838</v>
      </c>
      <c r="Q111" s="7">
        <f t="shared" si="35"/>
        <v>0.93434341101905749</v>
      </c>
      <c r="R111" s="7">
        <f t="shared" si="36"/>
        <v>0.8729976097147274</v>
      </c>
      <c r="S111" s="7">
        <f t="shared" si="37"/>
        <v>0.81567956447234224</v>
      </c>
      <c r="T111" s="7">
        <f t="shared" si="38"/>
        <v>0.76212482656762748</v>
      </c>
      <c r="U111" s="7">
        <f t="shared" si="39"/>
        <v>0.71208631007750467</v>
      </c>
      <c r="V111" s="7">
        <f t="shared" si="40"/>
        <v>0.66533315189778997</v>
      </c>
      <c r="W111" s="7">
        <f t="shared" si="41"/>
        <v>0.62164964660824173</v>
      </c>
      <c r="X111" s="7">
        <f t="shared" si="42"/>
        <v>0.58083425127073629</v>
      </c>
      <c r="Y111" s="7">
        <f t="shared" si="43"/>
        <v>0.5426986555690001</v>
      </c>
      <c r="Z111" s="7">
        <f t="shared" si="44"/>
        <v>0</v>
      </c>
      <c r="AA111" s="7">
        <f t="shared" si="45"/>
        <v>2.3111252941673892</v>
      </c>
      <c r="AB111" s="7">
        <f t="shared" ca="1" si="46"/>
        <v>2.3143339102079317</v>
      </c>
      <c r="AC111" s="7">
        <f t="shared" ca="1" si="47"/>
        <v>2.311142542225511</v>
      </c>
      <c r="AD111" s="7">
        <f t="shared" ca="1" si="48"/>
        <v>2.3111425427107655</v>
      </c>
      <c r="AE111" s="3"/>
      <c r="AF111" s="3"/>
    </row>
    <row r="112" spans="1:32" x14ac:dyDescent="0.2">
      <c r="A112" s="20">
        <v>72.733333333333334</v>
      </c>
      <c r="B112" s="20">
        <v>-4.0433700000000003E-2</v>
      </c>
      <c r="C112" s="8">
        <f>IF(Input!C100="",0,A112-$A$18)</f>
        <v>82.733333333333334</v>
      </c>
      <c r="D112" s="8">
        <f>(B112-Input!$C$6-Input!$F$5*C112)*IF(Input!C100="",0,1)</f>
        <v>-8.7909621133333338E-2</v>
      </c>
      <c r="E112" s="7">
        <f t="shared" si="26"/>
        <v>0.94444444444444453</v>
      </c>
      <c r="F112" s="7">
        <f t="shared" si="27"/>
        <v>0.8919753086419755</v>
      </c>
      <c r="G112" s="7">
        <f t="shared" si="28"/>
        <v>0.84242112482853249</v>
      </c>
      <c r="H112" s="7">
        <f t="shared" si="29"/>
        <v>0.7956199512269474</v>
      </c>
      <c r="I112" s="7">
        <f t="shared" si="30"/>
        <v>0.75141884282545035</v>
      </c>
      <c r="J112" s="7">
        <f t="shared" si="31"/>
        <v>0.70967335155736988</v>
      </c>
      <c r="K112" s="7">
        <f t="shared" si="32"/>
        <v>0.67024705424862718</v>
      </c>
      <c r="L112" s="7">
        <f t="shared" si="33"/>
        <v>0.6330111067903702</v>
      </c>
      <c r="M112" s="7">
        <f t="shared" si="34"/>
        <v>0.59784382307979411</v>
      </c>
      <c r="N112" s="7">
        <f>Input!C100*Input!$F$10</f>
        <v>-1.2054480519480501E-2</v>
      </c>
      <c r="O112" s="7">
        <f>(-C112*SIN(ATAN(Input!$F$5*Input!$F$10))+(N112-$N$18)*COS(ATAN(Input!$F$5*Input!$F$10)))*IF(Input!C100="",0,1)</f>
        <v>-2.6208455020950122E-2</v>
      </c>
      <c r="P112" s="7">
        <f>(C112*COS(ATAN(Input!$F$5*Input!$F$10))+(N112-$N$18)*SIN(ATAN(Input!$F$5*Input!$F$10)))*IF(Input!C100="",0,1)</f>
        <v>82.733330781924892</v>
      </c>
      <c r="Q112" s="7">
        <f t="shared" si="35"/>
        <v>0.94444442450437749</v>
      </c>
      <c r="R112" s="7">
        <f t="shared" si="36"/>
        <v>0.89197527097740481</v>
      </c>
      <c r="S112" s="7">
        <f t="shared" si="37"/>
        <v>0.84242107147039125</v>
      </c>
      <c r="T112" s="7">
        <f t="shared" si="38"/>
        <v>0.79561988403521477</v>
      </c>
      <c r="U112" s="7">
        <f t="shared" si="39"/>
        <v>0.75141876350187797</v>
      </c>
      <c r="V112" s="7">
        <f t="shared" si="40"/>
        <v>0.70967326165732214</v>
      </c>
      <c r="W112" s="7">
        <f t="shared" si="41"/>
        <v>0.6702469551920941</v>
      </c>
      <c r="X112" s="7">
        <f t="shared" si="42"/>
        <v>0.63301099987220866</v>
      </c>
      <c r="Y112" s="7">
        <f t="shared" si="43"/>
        <v>0.5978437094792487</v>
      </c>
      <c r="Z112" s="7">
        <f t="shared" si="44"/>
        <v>0</v>
      </c>
      <c r="AA112" s="7">
        <f t="shared" si="45"/>
        <v>2.1214586457979552</v>
      </c>
      <c r="AB112" s="7">
        <f t="shared" ca="1" si="46"/>
        <v>2.1242076806429786</v>
      </c>
      <c r="AC112" s="7">
        <f t="shared" ca="1" si="47"/>
        <v>2.1214824703841124</v>
      </c>
      <c r="AD112" s="7">
        <f t="shared" ca="1" si="48"/>
        <v>2.1214824708890063</v>
      </c>
      <c r="AE112" s="3"/>
      <c r="AF112" s="3"/>
    </row>
    <row r="113" spans="1:32" x14ac:dyDescent="0.2">
      <c r="A113" s="20">
        <v>73.618181818181824</v>
      </c>
      <c r="B113" s="20">
        <v>-3.2015299999999997E-2</v>
      </c>
      <c r="C113" s="8">
        <f>IF(Input!C101="",0,A113-$A$18)</f>
        <v>83.618181818181824</v>
      </c>
      <c r="D113" s="8">
        <f>(B113-Input!$C$6-Input!$F$5*C113)*IF(Input!C101="",0,1)</f>
        <v>-7.9847759327272727E-2</v>
      </c>
      <c r="E113" s="7">
        <f t="shared" si="26"/>
        <v>0.9545454545454547</v>
      </c>
      <c r="F113" s="7">
        <f t="shared" si="27"/>
        <v>0.91115702479338867</v>
      </c>
      <c r="G113" s="7">
        <f t="shared" si="28"/>
        <v>0.86974079639368929</v>
      </c>
      <c r="H113" s="7">
        <f t="shared" si="29"/>
        <v>0.8302071238303399</v>
      </c>
      <c r="I113" s="7">
        <f t="shared" si="30"/>
        <v>0.79247043638350634</v>
      </c>
      <c r="J113" s="7">
        <f t="shared" si="31"/>
        <v>0.75644905291152886</v>
      </c>
      <c r="K113" s="7">
        <f t="shared" si="32"/>
        <v>0.72206500505191407</v>
      </c>
      <c r="L113" s="7">
        <f t="shared" si="33"/>
        <v>0.68924386845864538</v>
      </c>
      <c r="M113" s="7">
        <f t="shared" si="34"/>
        <v>0.65791460171052529</v>
      </c>
      <c r="N113" s="7">
        <f>Input!C101*Input!$F$10</f>
        <v>-9.5447067712161899E-3</v>
      </c>
      <c r="O113" s="7">
        <f>(-C113*SIN(ATAN(Input!$F$5*Input!$F$10))+(N113-$N$18)*COS(ATAN(Input!$F$5*Input!$F$10)))*IF(Input!C101="",0,1)</f>
        <v>-2.3804975858995926E-2</v>
      </c>
      <c r="P113" s="7">
        <f>(C113*COS(ATAN(Input!$F$5*Input!$F$10))+(N113-$N$18)*SIN(ATAN(Input!$F$5*Input!$F$10)))*IF(Input!C101="",0,1)</f>
        <v>83.618179561881576</v>
      </c>
      <c r="Q113" s="7">
        <f t="shared" si="35"/>
        <v>0.95454543807244441</v>
      </c>
      <c r="R113" s="7">
        <f t="shared" si="36"/>
        <v>0.91115699334491485</v>
      </c>
      <c r="S113" s="7">
        <f t="shared" si="37"/>
        <v>0.86974075136519302</v>
      </c>
      <c r="T113" s="7">
        <f t="shared" si="38"/>
        <v>0.83020706652134524</v>
      </c>
      <c r="U113" s="7">
        <f t="shared" si="39"/>
        <v>0.79247036800345649</v>
      </c>
      <c r="V113" s="7">
        <f t="shared" si="40"/>
        <v>0.75644897458529059</v>
      </c>
      <c r="W113" s="7">
        <f t="shared" si="41"/>
        <v>0.72206491782496762</v>
      </c>
      <c r="X113" s="7">
        <f t="shared" si="42"/>
        <v>0.68924377330197739</v>
      </c>
      <c r="Y113" s="7">
        <f t="shared" si="43"/>
        <v>0.65791449952524061</v>
      </c>
      <c r="Z113" s="7">
        <f t="shared" si="44"/>
        <v>0</v>
      </c>
      <c r="AA113" s="7">
        <f t="shared" si="45"/>
        <v>1.9269076261347555</v>
      </c>
      <c r="AB113" s="7">
        <f t="shared" ca="1" si="46"/>
        <v>1.9291809667175599</v>
      </c>
      <c r="AC113" s="7">
        <f t="shared" ca="1" si="47"/>
        <v>1.9269330356688315</v>
      </c>
      <c r="AD113" s="7">
        <f t="shared" ca="1" si="48"/>
        <v>1.9269330361855381</v>
      </c>
      <c r="AE113" s="3"/>
      <c r="AF113" s="3"/>
    </row>
    <row r="114" spans="1:32" x14ac:dyDescent="0.2">
      <c r="A114" s="20">
        <v>74.5030303030303</v>
      </c>
      <c r="B114" s="20">
        <v>-2.3407899999999999E-2</v>
      </c>
      <c r="C114" s="8">
        <f>IF(Input!C102="",0,A114-$A$18)</f>
        <v>84.5030303030303</v>
      </c>
      <c r="D114" s="8">
        <f>(B114-Input!$C$6-Input!$F$5*C114)*IF(Input!C102="",0,1)</f>
        <v>-7.1596897521212122E-2</v>
      </c>
      <c r="E114" s="7">
        <f t="shared" si="26"/>
        <v>0.96464646464646464</v>
      </c>
      <c r="F114" s="7">
        <f t="shared" si="27"/>
        <v>0.93054280175492299</v>
      </c>
      <c r="G114" s="7">
        <f t="shared" si="28"/>
        <v>0.89764482391510247</v>
      </c>
      <c r="H114" s="7">
        <f t="shared" si="29"/>
        <v>0.86590990589790195</v>
      </c>
      <c r="I114" s="7">
        <f t="shared" si="30"/>
        <v>0.83529692942676403</v>
      </c>
      <c r="J114" s="7">
        <f t="shared" si="31"/>
        <v>0.80576622990157543</v>
      </c>
      <c r="K114" s="7">
        <f t="shared" si="32"/>
        <v>0.77727954500606511</v>
      </c>
      <c r="L114" s="7">
        <f t="shared" si="33"/>
        <v>0.74979996513211344</v>
      </c>
      <c r="M114" s="7">
        <f t="shared" si="34"/>
        <v>0.72329188555673574</v>
      </c>
      <c r="N114" s="7">
        <f>Input!C102*Input!$F$10</f>
        <v>-6.9785865392469051E-3</v>
      </c>
      <c r="O114" s="7">
        <f>(-C114*SIN(ATAN(Input!$F$5*Input!$F$10))+(N114-$N$18)*COS(ATAN(Input!$F$5*Input!$F$10)))*IF(Input!C102="",0,1)</f>
        <v>-2.1345150213743308E-2</v>
      </c>
      <c r="P114" s="7">
        <f>(C114*COS(ATAN(Input!$F$5*Input!$F$10))+(N114-$N$18)*SIN(ATAN(Input!$F$5*Input!$F$10)))*IF(Input!C102="",0,1)</f>
        <v>84.503028348607018</v>
      </c>
      <c r="Q114" s="7">
        <f t="shared" si="35"/>
        <v>0.96464645171778018</v>
      </c>
      <c r="R114" s="7">
        <f t="shared" si="36"/>
        <v>0.93054277681170361</v>
      </c>
      <c r="S114" s="7">
        <f t="shared" si="37"/>
        <v>0.89764478782302015</v>
      </c>
      <c r="T114" s="7">
        <f t="shared" si="38"/>
        <v>0.86590985947643606</v>
      </c>
      <c r="U114" s="7">
        <f t="shared" si="39"/>
        <v>0.8352968734513857</v>
      </c>
      <c r="V114" s="7">
        <f t="shared" si="40"/>
        <v>0.80576616510583488</v>
      </c>
      <c r="W114" s="7">
        <f t="shared" si="41"/>
        <v>0.77727947208358661</v>
      </c>
      <c r="X114" s="7">
        <f t="shared" si="42"/>
        <v>0.74979988473850123</v>
      </c>
      <c r="Y114" s="7">
        <f t="shared" si="43"/>
        <v>0.72329179831139578</v>
      </c>
      <c r="Z114" s="7">
        <f t="shared" si="44"/>
        <v>0</v>
      </c>
      <c r="AA114" s="7">
        <f t="shared" si="45"/>
        <v>1.7277956075855783</v>
      </c>
      <c r="AB114" s="7">
        <f t="shared" ca="1" si="46"/>
        <v>1.7295762692379455</v>
      </c>
      <c r="AC114" s="7">
        <f t="shared" ca="1" si="47"/>
        <v>1.7278155398132817</v>
      </c>
      <c r="AD114" s="7">
        <f t="shared" ca="1" si="48"/>
        <v>1.7278155403211635</v>
      </c>
      <c r="AE114" s="3"/>
      <c r="AF114" s="3"/>
    </row>
    <row r="115" spans="1:32" x14ac:dyDescent="0.2">
      <c r="A115" s="20">
        <v>75.38787878787879</v>
      </c>
      <c r="B115" s="20">
        <v>-1.4625300000000001E-2</v>
      </c>
      <c r="C115" s="8">
        <f>IF(Input!C103="",0,A115-$A$18)</f>
        <v>85.38787878787879</v>
      </c>
      <c r="D115" s="8">
        <f>(B115-Input!$C$6-Input!$F$5*C115)*IF(Input!C103="",0,1)</f>
        <v>-6.317083571515153E-2</v>
      </c>
      <c r="E115" s="7">
        <f t="shared" si="26"/>
        <v>0.97474747474747481</v>
      </c>
      <c r="F115" s="7">
        <f t="shared" si="27"/>
        <v>0.950132639526579</v>
      </c>
      <c r="G115" s="7">
        <f t="shared" si="28"/>
        <v>0.9261393910536857</v>
      </c>
      <c r="H115" s="7">
        <f t="shared" si="29"/>
        <v>0.90275203269374416</v>
      </c>
      <c r="I115" s="7">
        <f t="shared" si="30"/>
        <v>0.87995526419137693</v>
      </c>
      <c r="J115" s="7">
        <f t="shared" si="31"/>
        <v>0.85773417166129173</v>
      </c>
      <c r="K115" s="7">
        <f t="shared" si="32"/>
        <v>0.83607421783146119</v>
      </c>
      <c r="L115" s="7">
        <f t="shared" si="33"/>
        <v>0.81496123253268693</v>
      </c>
      <c r="M115" s="7">
        <f t="shared" si="34"/>
        <v>0.79438140342832619</v>
      </c>
      <c r="N115" s="7">
        <f>Input!C103*Input!$F$10</f>
        <v>-4.3602340112717406E-3</v>
      </c>
      <c r="O115" s="7">
        <f>(-C115*SIN(ATAN(Input!$F$5*Input!$F$10))+(N115-$N$18)*COS(ATAN(Input!$F$5*Input!$F$10)))*IF(Input!C103="",0,1)</f>
        <v>-1.883309227286168E-2</v>
      </c>
      <c r="P115" s="7">
        <f>(C115*COS(ATAN(Input!$F$5*Input!$F$10))+(N115-$N$18)*SIN(ATAN(Input!$F$5*Input!$F$10)))*IF(Input!C103="",0,1)</f>
        <v>85.387877141607007</v>
      </c>
      <c r="Q115" s="7">
        <f t="shared" si="35"/>
        <v>0.97474746543474333</v>
      </c>
      <c r="R115" s="7">
        <f t="shared" si="36"/>
        <v>0.95013262137145615</v>
      </c>
      <c r="S115" s="7">
        <f t="shared" si="37"/>
        <v>0.9261393645086955</v>
      </c>
      <c r="T115" s="7">
        <f t="shared" si="38"/>
        <v>0.90275199819419483</v>
      </c>
      <c r="U115" s="7">
        <f t="shared" si="39"/>
        <v>0.87995522215594135</v>
      </c>
      <c r="V115" s="7">
        <f t="shared" si="40"/>
        <v>0.85773412249257042</v>
      </c>
      <c r="W115" s="7">
        <f t="shared" si="41"/>
        <v>0.83607416191652661</v>
      </c>
      <c r="X115" s="7">
        <f t="shared" si="42"/>
        <v>0.81496117024361159</v>
      </c>
      <c r="Y115" s="7">
        <f t="shared" si="43"/>
        <v>0.79438133512269271</v>
      </c>
      <c r="Z115" s="7">
        <f t="shared" si="44"/>
        <v>0</v>
      </c>
      <c r="AA115" s="7">
        <f t="shared" si="45"/>
        <v>1.5244556154659077</v>
      </c>
      <c r="AB115" s="7">
        <f t="shared" ca="1" si="46"/>
        <v>1.5257347452936258</v>
      </c>
      <c r="AC115" s="7">
        <f t="shared" ca="1" si="47"/>
        <v>1.5244697319765947</v>
      </c>
      <c r="AD115" s="7">
        <f t="shared" ca="1" si="48"/>
        <v>1.5244697324351222</v>
      </c>
      <c r="AE115" s="3"/>
      <c r="AF115" s="3"/>
    </row>
    <row r="116" spans="1:32" x14ac:dyDescent="0.2">
      <c r="A116" s="20">
        <v>76.272727272727266</v>
      </c>
      <c r="B116" s="20">
        <v>-5.6824199999999997E-3</v>
      </c>
      <c r="C116" s="8">
        <f>IF(Input!C104="",0,A116-$A$18)</f>
        <v>86.272727272727266</v>
      </c>
      <c r="D116" s="8">
        <f>(B116-Input!$C$6-Input!$F$5*C116)*IF(Input!C104="",0,1)</f>
        <v>-5.4584493909090911E-2</v>
      </c>
      <c r="E116" s="7">
        <f t="shared" si="26"/>
        <v>0.98484848484848486</v>
      </c>
      <c r="F116" s="7">
        <f t="shared" si="27"/>
        <v>0.96992653810835627</v>
      </c>
      <c r="G116" s="7">
        <f t="shared" si="28"/>
        <v>0.95523068147035084</v>
      </c>
      <c r="H116" s="7">
        <f t="shared" si="29"/>
        <v>0.94075748932686065</v>
      </c>
      <c r="I116" s="7">
        <f t="shared" si="30"/>
        <v>0.92650358797342336</v>
      </c>
      <c r="J116" s="7">
        <f t="shared" si="31"/>
        <v>0.9124656548223109</v>
      </c>
      <c r="K116" s="7">
        <f t="shared" si="32"/>
        <v>0.89864041762803337</v>
      </c>
      <c r="L116" s="7">
        <f t="shared" si="33"/>
        <v>0.88502465372457828</v>
      </c>
      <c r="M116" s="7">
        <f t="shared" si="34"/>
        <v>0.87161518927420589</v>
      </c>
      <c r="N116" s="7">
        <f>Input!C104*Input!$F$10</f>
        <v>-1.6940972800784093E-3</v>
      </c>
      <c r="O116" s="7">
        <f>(-C116*SIN(ATAN(Input!$F$5*Input!$F$10))+(N116-$N$18)*COS(ATAN(Input!$F$5*Input!$F$10)))*IF(Input!C104="",0,1)</f>
        <v>-1.6273250129106669E-2</v>
      </c>
      <c r="P116" s="7">
        <f>(C116*COS(ATAN(Input!$F$5*Input!$F$10))+(N116-$N$18)*SIN(ATAN(Input!$F$5*Input!$F$10)))*IF(Input!C104="",0,1)</f>
        <v>86.272725940347172</v>
      </c>
      <c r="Q116" s="7">
        <f t="shared" si="35"/>
        <v>0.98484847921723351</v>
      </c>
      <c r="R116" s="7">
        <f t="shared" si="36"/>
        <v>0.96992652701649762</v>
      </c>
      <c r="S116" s="7">
        <f t="shared" si="37"/>
        <v>0.9552306650846506</v>
      </c>
      <c r="T116" s="7">
        <f t="shared" si="38"/>
        <v>0.94075746781028469</v>
      </c>
      <c r="U116" s="7">
        <f t="shared" si="39"/>
        <v>0.9265035614852144</v>
      </c>
      <c r="V116" s="7">
        <f t="shared" si="40"/>
        <v>0.91246562351806393</v>
      </c>
      <c r="W116" s="7">
        <f t="shared" si="41"/>
        <v>0.89864038165977</v>
      </c>
      <c r="X116" s="7">
        <f t="shared" si="42"/>
        <v>0.88502461324081882</v>
      </c>
      <c r="Y116" s="7">
        <f t="shared" si="43"/>
        <v>0.87161514442004073</v>
      </c>
      <c r="Z116" s="7">
        <f t="shared" si="44"/>
        <v>0</v>
      </c>
      <c r="AA116" s="7">
        <f t="shared" si="45"/>
        <v>1.317247703232775</v>
      </c>
      <c r="AB116" s="7">
        <f t="shared" ca="1" si="46"/>
        <v>1.3180160488541794</v>
      </c>
      <c r="AC116" s="7">
        <f t="shared" ca="1" si="47"/>
        <v>1.3172536159965524</v>
      </c>
      <c r="AD116" s="7">
        <f t="shared" ca="1" si="48"/>
        <v>1.3172536163437556</v>
      </c>
      <c r="AE116" s="3"/>
      <c r="AF116" s="3"/>
    </row>
    <row r="117" spans="1:32" x14ac:dyDescent="0.2">
      <c r="A117" s="20">
        <v>77.157575757575756</v>
      </c>
      <c r="B117" s="20">
        <v>3.4054100000000002E-3</v>
      </c>
      <c r="C117" s="8">
        <f>IF(Input!C105="",0,A117-$A$18)</f>
        <v>87.157575757575756</v>
      </c>
      <c r="D117" s="8">
        <f>(B117-Input!$C$6-Input!$F$5*C117)*IF(Input!C105="",0,1)</f>
        <v>-4.5853202103030302E-2</v>
      </c>
      <c r="E117" s="7">
        <f t="shared" si="26"/>
        <v>0.99494949494949503</v>
      </c>
      <c r="F117" s="7">
        <f t="shared" si="27"/>
        <v>0.98992449750025524</v>
      </c>
      <c r="G117" s="7">
        <f t="shared" si="28"/>
        <v>0.98492487882601165</v>
      </c>
      <c r="H117" s="7">
        <f t="shared" si="29"/>
        <v>0.97995051075113282</v>
      </c>
      <c r="I117" s="7">
        <f t="shared" si="30"/>
        <v>0.97500126574733925</v>
      </c>
      <c r="J117" s="7">
        <f t="shared" si="31"/>
        <v>0.97007701693043358</v>
      </c>
      <c r="K117" s="7">
        <f t="shared" si="32"/>
        <v>0.9651776380570477</v>
      </c>
      <c r="L117" s="7">
        <f t="shared" si="33"/>
        <v>0.96030300352140607</v>
      </c>
      <c r="M117" s="7">
        <f t="shared" si="34"/>
        <v>0.95545298835210613</v>
      </c>
      <c r="N117" s="7">
        <f>Input!C105*Input!$F$10</f>
        <v>1.0152533284325722E-3</v>
      </c>
      <c r="O117" s="7">
        <f>(-C117*SIN(ATAN(Input!$F$5*Input!$F$10))+(N117-$N$18)*COS(ATAN(Input!$F$5*Input!$F$10)))*IF(Input!C105="",0,1)</f>
        <v>-1.3670194108345805E-2</v>
      </c>
      <c r="P117" s="7">
        <f>(C117*COS(ATAN(Input!$F$5*Input!$F$10))+(N117-$N$18)*SIN(ATAN(Input!$F$5*Input!$F$10)))*IF(Input!C105="",0,1)</f>
        <v>87.15757474427852</v>
      </c>
      <c r="Q117" s="7">
        <f t="shared" si="35"/>
        <v>0.99494949305898384</v>
      </c>
      <c r="R117" s="7">
        <f t="shared" si="36"/>
        <v>0.98992449373832891</v>
      </c>
      <c r="S117" s="7">
        <f t="shared" si="37"/>
        <v>0.98492487321162159</v>
      </c>
      <c r="T117" s="7">
        <f t="shared" si="38"/>
        <v>0.97995050330308675</v>
      </c>
      <c r="U117" s="7">
        <f t="shared" si="39"/>
        <v>0.97500125648430225</v>
      </c>
      <c r="V117" s="7">
        <f t="shared" si="40"/>
        <v>0.97007700587092882</v>
      </c>
      <c r="W117" s="7">
        <f t="shared" si="41"/>
        <v>0.96517762521945749</v>
      </c>
      <c r="X117" s="7">
        <f t="shared" si="42"/>
        <v>0.96030298892397303</v>
      </c>
      <c r="Y117" s="7">
        <f t="shared" si="43"/>
        <v>0.95545297201293389</v>
      </c>
      <c r="Z117" s="7">
        <f t="shared" si="44"/>
        <v>0</v>
      </c>
      <c r="AA117" s="7">
        <f t="shared" si="45"/>
        <v>1.1065418185735973</v>
      </c>
      <c r="AB117" s="7">
        <f t="shared" ca="1" si="46"/>
        <v>1.1067981247908776</v>
      </c>
      <c r="AC117" s="7">
        <f t="shared" ca="1" si="47"/>
        <v>1.1065432068225967</v>
      </c>
      <c r="AD117" s="7">
        <f t="shared" ca="1" si="48"/>
        <v>1.1065432069674799</v>
      </c>
      <c r="AE117" s="3"/>
      <c r="AF117" s="3"/>
    </row>
    <row r="118" spans="1:32" x14ac:dyDescent="0.2">
      <c r="A118" s="20">
        <v>77.599999999999994</v>
      </c>
      <c r="B118" s="20">
        <v>7.9985899999999999E-3</v>
      </c>
      <c r="C118" s="8">
        <f>IF(Input!C106="",0,A118-$A$18)</f>
        <v>87.6</v>
      </c>
      <c r="D118" s="8">
        <f>(B118-Input!$C$6-Input!$F$5*C118)*IF(Input!C106="",0,1)</f>
        <v>-4.1438291200000005E-2</v>
      </c>
      <c r="E118" s="7">
        <f t="shared" si="26"/>
        <v>1</v>
      </c>
      <c r="F118" s="7">
        <f t="shared" si="27"/>
        <v>1</v>
      </c>
      <c r="G118" s="7">
        <f t="shared" si="28"/>
        <v>1</v>
      </c>
      <c r="H118" s="7">
        <f t="shared" si="29"/>
        <v>1</v>
      </c>
      <c r="I118" s="7">
        <f t="shared" si="30"/>
        <v>1</v>
      </c>
      <c r="J118" s="7">
        <f t="shared" si="31"/>
        <v>1</v>
      </c>
      <c r="K118" s="7">
        <f t="shared" si="32"/>
        <v>1</v>
      </c>
      <c r="L118" s="7">
        <f t="shared" si="33"/>
        <v>1</v>
      </c>
      <c r="M118" s="7">
        <f t="shared" si="34"/>
        <v>1</v>
      </c>
      <c r="N118" s="7">
        <f>Input!C106*Input!$F$10</f>
        <v>2.3846159846442829E-3</v>
      </c>
      <c r="O118" s="7">
        <f>(-C118*SIN(ATAN(Input!$F$5*Input!$F$10))+(N118-$N$18)*COS(ATAN(Input!$F$5*Input!$F$10)))*IF(Input!C106="",0,1)</f>
        <v>-1.2353978746115128E-2</v>
      </c>
      <c r="P118" s="7">
        <f>(C118*COS(ATAN(Input!$F$5*Input!$F$10))+(N118-$N$18)*SIN(ATAN(Input!$F$5*Input!$F$10)))*IF(Input!C106="",0,1)</f>
        <v>87.59999914800855</v>
      </c>
      <c r="Q118" s="7">
        <f t="shared" si="35"/>
        <v>1</v>
      </c>
      <c r="R118" s="7">
        <f t="shared" si="36"/>
        <v>1</v>
      </c>
      <c r="S118" s="7">
        <f t="shared" si="37"/>
        <v>1</v>
      </c>
      <c r="T118" s="7">
        <f t="shared" si="38"/>
        <v>1</v>
      </c>
      <c r="U118" s="7">
        <f t="shared" si="39"/>
        <v>1</v>
      </c>
      <c r="V118" s="7">
        <f t="shared" si="40"/>
        <v>1</v>
      </c>
      <c r="W118" s="7">
        <f t="shared" si="41"/>
        <v>1</v>
      </c>
      <c r="X118" s="7">
        <f t="shared" si="42"/>
        <v>1</v>
      </c>
      <c r="Y118" s="7">
        <f t="shared" si="43"/>
        <v>1</v>
      </c>
      <c r="Z118" s="7">
        <f t="shared" si="44"/>
        <v>-1.2353978746115128E-2</v>
      </c>
      <c r="AA118" s="7">
        <f t="shared" si="45"/>
        <v>1</v>
      </c>
      <c r="AB118" s="7">
        <f t="shared" ca="1" si="46"/>
        <v>1.0000000000000071</v>
      </c>
      <c r="AC118" s="7">
        <f t="shared" ca="1" si="47"/>
        <v>0.99999999999999645</v>
      </c>
      <c r="AD118" s="7">
        <f t="shared" ca="1" si="48"/>
        <v>1.0000000000000036</v>
      </c>
      <c r="AE118" s="3"/>
      <c r="AF118" s="3"/>
    </row>
    <row r="119" spans="1:32" x14ac:dyDescent="0.2">
      <c r="A119" s="20">
        <v>0</v>
      </c>
      <c r="B119" s="20">
        <v>0</v>
      </c>
      <c r="C119" s="8">
        <f>IF(Input!C107="",0,A119-$A$18)</f>
        <v>0</v>
      </c>
      <c r="D119" s="8">
        <f>(B119-Input!$C$6-Input!$F$5*C119)*IF(Input!C107="",0,1)</f>
        <v>0</v>
      </c>
      <c r="E119" s="7">
        <f t="shared" si="26"/>
        <v>0</v>
      </c>
      <c r="F119" s="7">
        <f t="shared" si="27"/>
        <v>0</v>
      </c>
      <c r="G119" s="7">
        <f t="shared" si="28"/>
        <v>0</v>
      </c>
      <c r="H119" s="7">
        <f t="shared" si="29"/>
        <v>0</v>
      </c>
      <c r="I119" s="7">
        <f t="shared" si="30"/>
        <v>0</v>
      </c>
      <c r="J119" s="7">
        <f t="shared" si="31"/>
        <v>0</v>
      </c>
      <c r="K119" s="7">
        <f t="shared" si="32"/>
        <v>0</v>
      </c>
      <c r="L119" s="7">
        <f t="shared" si="33"/>
        <v>0</v>
      </c>
      <c r="M119" s="7">
        <f t="shared" si="34"/>
        <v>0</v>
      </c>
      <c r="N119" s="7">
        <f>Input!C107*Input!$F$10</f>
        <v>0</v>
      </c>
      <c r="O119" s="7">
        <f>(-C119*SIN(ATAN(Input!$F$5*Input!$F$10))+(N119-$N$18)*COS(ATAN(Input!$F$5*Input!$F$10)))*IF(Input!C107="",0,1)</f>
        <v>0</v>
      </c>
      <c r="P119" s="7">
        <f>(C119*COS(ATAN(Input!$F$5*Input!$F$10))+(N119-$N$18)*SIN(ATAN(Input!$F$5*Input!$F$10)))*IF(Input!C107="",0,1)</f>
        <v>0</v>
      </c>
      <c r="Q119" s="7">
        <f t="shared" si="35"/>
        <v>0</v>
      </c>
      <c r="R119" s="7">
        <f t="shared" si="36"/>
        <v>0</v>
      </c>
      <c r="S119" s="7">
        <f t="shared" si="37"/>
        <v>0</v>
      </c>
      <c r="T119" s="7">
        <f t="shared" si="38"/>
        <v>0</v>
      </c>
      <c r="U119" s="7">
        <f t="shared" si="39"/>
        <v>0</v>
      </c>
      <c r="V119" s="7">
        <f t="shared" si="40"/>
        <v>0</v>
      </c>
      <c r="W119" s="7">
        <f t="shared" si="41"/>
        <v>0</v>
      </c>
      <c r="X119" s="7">
        <f t="shared" si="42"/>
        <v>0</v>
      </c>
      <c r="Y119" s="7">
        <f t="shared" si="43"/>
        <v>0</v>
      </c>
      <c r="Z119" s="7">
        <f t="shared" si="44"/>
        <v>0</v>
      </c>
      <c r="AA119" s="7">
        <f t="shared" si="45"/>
        <v>0</v>
      </c>
      <c r="AB119" s="7">
        <f t="shared" ca="1" si="46"/>
        <v>0</v>
      </c>
      <c r="AC119" s="7">
        <f t="shared" ca="1" si="47"/>
        <v>0</v>
      </c>
      <c r="AD119" s="7">
        <f t="shared" ca="1" si="48"/>
        <v>0</v>
      </c>
      <c r="AE119" s="3"/>
      <c r="AF119" s="3"/>
    </row>
    <row r="120" spans="1:32" x14ac:dyDescent="0.2">
      <c r="A120" s="20">
        <v>0</v>
      </c>
      <c r="B120" s="20">
        <v>0</v>
      </c>
      <c r="C120" s="8">
        <f>IF(Input!C108="",0,A120-$A$18)</f>
        <v>0</v>
      </c>
      <c r="D120" s="8">
        <f>(B120-Input!$C$6-Input!$F$5*C120)*IF(Input!C108="",0,1)</f>
        <v>0</v>
      </c>
      <c r="E120" s="7">
        <f t="shared" si="26"/>
        <v>0</v>
      </c>
      <c r="F120" s="7">
        <f t="shared" si="27"/>
        <v>0</v>
      </c>
      <c r="G120" s="7">
        <f t="shared" si="28"/>
        <v>0</v>
      </c>
      <c r="H120" s="7">
        <f t="shared" si="29"/>
        <v>0</v>
      </c>
      <c r="I120" s="7">
        <f t="shared" si="30"/>
        <v>0</v>
      </c>
      <c r="J120" s="7">
        <f t="shared" si="31"/>
        <v>0</v>
      </c>
      <c r="K120" s="7">
        <f t="shared" si="32"/>
        <v>0</v>
      </c>
      <c r="L120" s="7">
        <f t="shared" si="33"/>
        <v>0</v>
      </c>
      <c r="M120" s="7">
        <f t="shared" si="34"/>
        <v>0</v>
      </c>
      <c r="N120" s="7">
        <f>Input!C108*Input!$F$10</f>
        <v>0</v>
      </c>
      <c r="O120" s="7">
        <f>(-C120*SIN(ATAN(Input!$F$5*Input!$F$10))+(N120-$N$18)*COS(ATAN(Input!$F$5*Input!$F$10)))*IF(Input!C108="",0,1)</f>
        <v>0</v>
      </c>
      <c r="P120" s="7">
        <f>(C120*COS(ATAN(Input!$F$5*Input!$F$10))+(N120-$N$18)*SIN(ATAN(Input!$F$5*Input!$F$10)))*IF(Input!C108="",0,1)</f>
        <v>0</v>
      </c>
      <c r="Q120" s="7">
        <f t="shared" si="35"/>
        <v>0</v>
      </c>
      <c r="R120" s="7">
        <f t="shared" si="36"/>
        <v>0</v>
      </c>
      <c r="S120" s="7">
        <f t="shared" si="37"/>
        <v>0</v>
      </c>
      <c r="T120" s="7">
        <f t="shared" si="38"/>
        <v>0</v>
      </c>
      <c r="U120" s="7">
        <f t="shared" si="39"/>
        <v>0</v>
      </c>
      <c r="V120" s="7">
        <f t="shared" si="40"/>
        <v>0</v>
      </c>
      <c r="W120" s="7">
        <f t="shared" si="41"/>
        <v>0</v>
      </c>
      <c r="X120" s="7">
        <f t="shared" si="42"/>
        <v>0</v>
      </c>
      <c r="Y120" s="7">
        <f t="shared" si="43"/>
        <v>0</v>
      </c>
      <c r="Z120" s="7">
        <f t="shared" si="44"/>
        <v>0</v>
      </c>
      <c r="AA120" s="7">
        <f t="shared" si="45"/>
        <v>0</v>
      </c>
      <c r="AB120" s="7">
        <f t="shared" ca="1" si="46"/>
        <v>0</v>
      </c>
      <c r="AC120" s="7">
        <f t="shared" ca="1" si="47"/>
        <v>0</v>
      </c>
      <c r="AD120" s="7">
        <f t="shared" ca="1" si="48"/>
        <v>0</v>
      </c>
      <c r="AE120" s="3"/>
      <c r="AF120" s="3"/>
    </row>
    <row r="121" spans="1:32" x14ac:dyDescent="0.2">
      <c r="A121" s="20">
        <v>0</v>
      </c>
      <c r="B121" s="20">
        <v>0</v>
      </c>
      <c r="C121" s="8">
        <f>IF(Input!C109="",0,A121-$A$18)</f>
        <v>0</v>
      </c>
      <c r="D121" s="8">
        <f>(B121-Input!$C$6-Input!$F$5*C121)*IF(Input!C109="",0,1)</f>
        <v>0</v>
      </c>
      <c r="E121" s="7">
        <f t="shared" si="26"/>
        <v>0</v>
      </c>
      <c r="F121" s="7">
        <f t="shared" si="27"/>
        <v>0</v>
      </c>
      <c r="G121" s="7">
        <f t="shared" si="28"/>
        <v>0</v>
      </c>
      <c r="H121" s="7">
        <f t="shared" si="29"/>
        <v>0</v>
      </c>
      <c r="I121" s="7">
        <f t="shared" si="30"/>
        <v>0</v>
      </c>
      <c r="J121" s="7">
        <f t="shared" si="31"/>
        <v>0</v>
      </c>
      <c r="K121" s="7">
        <f t="shared" si="32"/>
        <v>0</v>
      </c>
      <c r="L121" s="7">
        <f t="shared" si="33"/>
        <v>0</v>
      </c>
      <c r="M121" s="7">
        <f t="shared" si="34"/>
        <v>0</v>
      </c>
      <c r="N121" s="7">
        <f>Input!C109*Input!$F$10</f>
        <v>0</v>
      </c>
      <c r="O121" s="7">
        <f>(-C121*SIN(ATAN(Input!$F$5*Input!$F$10))+(N121-$N$18)*COS(ATAN(Input!$F$5*Input!$F$10)))*IF(Input!C109="",0,1)</f>
        <v>0</v>
      </c>
      <c r="P121" s="7">
        <f>(C121*COS(ATAN(Input!$F$5*Input!$F$10))+(N121-$N$18)*SIN(ATAN(Input!$F$5*Input!$F$10)))*IF(Input!C109="",0,1)</f>
        <v>0</v>
      </c>
      <c r="Q121" s="7">
        <f t="shared" si="35"/>
        <v>0</v>
      </c>
      <c r="R121" s="7">
        <f t="shared" si="36"/>
        <v>0</v>
      </c>
      <c r="S121" s="7">
        <f t="shared" si="37"/>
        <v>0</v>
      </c>
      <c r="T121" s="7">
        <f t="shared" si="38"/>
        <v>0</v>
      </c>
      <c r="U121" s="7">
        <f t="shared" si="39"/>
        <v>0</v>
      </c>
      <c r="V121" s="7">
        <f t="shared" si="40"/>
        <v>0</v>
      </c>
      <c r="W121" s="7">
        <f t="shared" si="41"/>
        <v>0</v>
      </c>
      <c r="X121" s="7">
        <f t="shared" si="42"/>
        <v>0</v>
      </c>
      <c r="Y121" s="7">
        <f t="shared" si="43"/>
        <v>0</v>
      </c>
      <c r="Z121" s="7">
        <f t="shared" si="44"/>
        <v>0</v>
      </c>
      <c r="AA121" s="7">
        <f t="shared" si="45"/>
        <v>0</v>
      </c>
      <c r="AB121" s="7">
        <f t="shared" ca="1" si="46"/>
        <v>0</v>
      </c>
      <c r="AC121" s="7">
        <f t="shared" ca="1" si="47"/>
        <v>0</v>
      </c>
      <c r="AD121" s="7">
        <f t="shared" ca="1" si="48"/>
        <v>0</v>
      </c>
      <c r="AE121" s="3"/>
      <c r="AF121" s="3"/>
    </row>
    <row r="122" spans="1:32" x14ac:dyDescent="0.2">
      <c r="A122" s="20">
        <v>0</v>
      </c>
      <c r="B122" s="20">
        <v>0</v>
      </c>
      <c r="C122" s="8">
        <f>IF(Input!C110="",0,A122-$A$18)</f>
        <v>0</v>
      </c>
      <c r="D122" s="8">
        <f>(B122-Input!$C$6-Input!$F$5*C122)*IF(Input!C110="",0,1)</f>
        <v>0</v>
      </c>
      <c r="E122" s="7">
        <f t="shared" si="26"/>
        <v>0</v>
      </c>
      <c r="F122" s="7">
        <f t="shared" si="27"/>
        <v>0</v>
      </c>
      <c r="G122" s="7">
        <f t="shared" si="28"/>
        <v>0</v>
      </c>
      <c r="H122" s="7">
        <f t="shared" si="29"/>
        <v>0</v>
      </c>
      <c r="I122" s="7">
        <f t="shared" si="30"/>
        <v>0</v>
      </c>
      <c r="J122" s="7">
        <f t="shared" si="31"/>
        <v>0</v>
      </c>
      <c r="K122" s="7">
        <f t="shared" si="32"/>
        <v>0</v>
      </c>
      <c r="L122" s="7">
        <f t="shared" si="33"/>
        <v>0</v>
      </c>
      <c r="M122" s="7">
        <f t="shared" si="34"/>
        <v>0</v>
      </c>
      <c r="N122" s="7">
        <f>Input!C110*Input!$F$10</f>
        <v>0</v>
      </c>
      <c r="O122" s="7">
        <f>(-C122*SIN(ATAN(Input!$F$5*Input!$F$10))+(N122-$N$18)*COS(ATAN(Input!$F$5*Input!$F$10)))*IF(Input!C110="",0,1)</f>
        <v>0</v>
      </c>
      <c r="P122" s="7">
        <f>(C122*COS(ATAN(Input!$F$5*Input!$F$10))+(N122-$N$18)*SIN(ATAN(Input!$F$5*Input!$F$10)))*IF(Input!C110="",0,1)</f>
        <v>0</v>
      </c>
      <c r="Q122" s="7">
        <f t="shared" si="35"/>
        <v>0</v>
      </c>
      <c r="R122" s="7">
        <f t="shared" si="36"/>
        <v>0</v>
      </c>
      <c r="S122" s="7">
        <f t="shared" si="37"/>
        <v>0</v>
      </c>
      <c r="T122" s="7">
        <f t="shared" si="38"/>
        <v>0</v>
      </c>
      <c r="U122" s="7">
        <f t="shared" si="39"/>
        <v>0</v>
      </c>
      <c r="V122" s="7">
        <f t="shared" si="40"/>
        <v>0</v>
      </c>
      <c r="W122" s="7">
        <f t="shared" si="41"/>
        <v>0</v>
      </c>
      <c r="X122" s="7">
        <f t="shared" si="42"/>
        <v>0</v>
      </c>
      <c r="Y122" s="7">
        <f t="shared" si="43"/>
        <v>0</v>
      </c>
      <c r="Z122" s="7">
        <f t="shared" si="44"/>
        <v>0</v>
      </c>
      <c r="AA122" s="7">
        <f t="shared" si="45"/>
        <v>0</v>
      </c>
      <c r="AB122" s="7">
        <f t="shared" ca="1" si="46"/>
        <v>0</v>
      </c>
      <c r="AC122" s="7">
        <f t="shared" ca="1" si="47"/>
        <v>0</v>
      </c>
      <c r="AD122" s="7">
        <f t="shared" ca="1" si="48"/>
        <v>0</v>
      </c>
      <c r="AE122" s="3"/>
      <c r="AF122" s="3"/>
    </row>
    <row r="123" spans="1:32" x14ac:dyDescent="0.2">
      <c r="A123" s="20">
        <v>0</v>
      </c>
      <c r="B123" s="20">
        <v>0</v>
      </c>
      <c r="C123" s="8">
        <f>IF(Input!C111="",0,A123-$A$18)</f>
        <v>0</v>
      </c>
      <c r="D123" s="8">
        <f>(B123-Input!$C$6-Input!$F$5*C123)*IF(Input!C111="",0,1)</f>
        <v>0</v>
      </c>
      <c r="E123" s="7">
        <f t="shared" si="26"/>
        <v>0</v>
      </c>
      <c r="F123" s="7">
        <f t="shared" si="27"/>
        <v>0</v>
      </c>
      <c r="G123" s="7">
        <f t="shared" si="28"/>
        <v>0</v>
      </c>
      <c r="H123" s="7">
        <f t="shared" si="29"/>
        <v>0</v>
      </c>
      <c r="I123" s="7">
        <f t="shared" si="30"/>
        <v>0</v>
      </c>
      <c r="J123" s="7">
        <f t="shared" si="31"/>
        <v>0</v>
      </c>
      <c r="K123" s="7">
        <f t="shared" si="32"/>
        <v>0</v>
      </c>
      <c r="L123" s="7">
        <f t="shared" si="33"/>
        <v>0</v>
      </c>
      <c r="M123" s="7">
        <f t="shared" si="34"/>
        <v>0</v>
      </c>
      <c r="N123" s="7">
        <f>Input!C111*Input!$F$10</f>
        <v>0</v>
      </c>
      <c r="O123" s="7">
        <f>(-C123*SIN(ATAN(Input!$F$5*Input!$F$10))+(N123-$N$18)*COS(ATAN(Input!$F$5*Input!$F$10)))*IF(Input!C111="",0,1)</f>
        <v>0</v>
      </c>
      <c r="P123" s="7">
        <f>(C123*COS(ATAN(Input!$F$5*Input!$F$10))+(N123-$N$18)*SIN(ATAN(Input!$F$5*Input!$F$10)))*IF(Input!C111="",0,1)</f>
        <v>0</v>
      </c>
      <c r="Q123" s="7">
        <f t="shared" si="35"/>
        <v>0</v>
      </c>
      <c r="R123" s="7">
        <f t="shared" si="36"/>
        <v>0</v>
      </c>
      <c r="S123" s="7">
        <f t="shared" si="37"/>
        <v>0</v>
      </c>
      <c r="T123" s="7">
        <f t="shared" si="38"/>
        <v>0</v>
      </c>
      <c r="U123" s="7">
        <f t="shared" si="39"/>
        <v>0</v>
      </c>
      <c r="V123" s="7">
        <f t="shared" si="40"/>
        <v>0</v>
      </c>
      <c r="W123" s="7">
        <f t="shared" si="41"/>
        <v>0</v>
      </c>
      <c r="X123" s="7">
        <f t="shared" si="42"/>
        <v>0</v>
      </c>
      <c r="Y123" s="7">
        <f t="shared" si="43"/>
        <v>0</v>
      </c>
      <c r="Z123" s="7">
        <f t="shared" si="44"/>
        <v>0</v>
      </c>
      <c r="AA123" s="7">
        <f t="shared" si="45"/>
        <v>0</v>
      </c>
      <c r="AB123" s="7">
        <f t="shared" ca="1" si="46"/>
        <v>0</v>
      </c>
      <c r="AC123" s="7">
        <f t="shared" ca="1" si="47"/>
        <v>0</v>
      </c>
      <c r="AD123" s="7">
        <f t="shared" ca="1" si="48"/>
        <v>0</v>
      </c>
      <c r="AE123" s="3"/>
      <c r="AF123" s="3"/>
    </row>
    <row r="124" spans="1:32" x14ac:dyDescent="0.2">
      <c r="A124" s="20">
        <v>0</v>
      </c>
      <c r="B124" s="20">
        <v>0</v>
      </c>
      <c r="C124" s="8">
        <f>IF(Input!C112="",0,A124-$A$18)</f>
        <v>0</v>
      </c>
      <c r="D124" s="8">
        <f>(B124-Input!$C$6-Input!$F$5*C124)*IF(Input!C112="",0,1)</f>
        <v>0</v>
      </c>
      <c r="E124" s="7">
        <f t="shared" si="26"/>
        <v>0</v>
      </c>
      <c r="F124" s="7">
        <f t="shared" si="27"/>
        <v>0</v>
      </c>
      <c r="G124" s="7">
        <f t="shared" si="28"/>
        <v>0</v>
      </c>
      <c r="H124" s="7">
        <f t="shared" si="29"/>
        <v>0</v>
      </c>
      <c r="I124" s="7">
        <f t="shared" si="30"/>
        <v>0</v>
      </c>
      <c r="J124" s="7">
        <f t="shared" si="31"/>
        <v>0</v>
      </c>
      <c r="K124" s="7">
        <f t="shared" si="32"/>
        <v>0</v>
      </c>
      <c r="L124" s="7">
        <f t="shared" si="33"/>
        <v>0</v>
      </c>
      <c r="M124" s="7">
        <f t="shared" si="34"/>
        <v>0</v>
      </c>
      <c r="N124" s="7">
        <f>Input!C112*Input!$F$10</f>
        <v>0</v>
      </c>
      <c r="O124" s="7">
        <f>(-C124*SIN(ATAN(Input!$F$5*Input!$F$10))+(N124-$N$18)*COS(ATAN(Input!$F$5*Input!$F$10)))*IF(Input!C112="",0,1)</f>
        <v>0</v>
      </c>
      <c r="P124" s="7">
        <f>(C124*COS(ATAN(Input!$F$5*Input!$F$10))+(N124-$N$18)*SIN(ATAN(Input!$F$5*Input!$F$10)))*IF(Input!C112="",0,1)</f>
        <v>0</v>
      </c>
      <c r="Q124" s="7">
        <f t="shared" si="35"/>
        <v>0</v>
      </c>
      <c r="R124" s="7">
        <f t="shared" si="36"/>
        <v>0</v>
      </c>
      <c r="S124" s="7">
        <f t="shared" si="37"/>
        <v>0</v>
      </c>
      <c r="T124" s="7">
        <f t="shared" si="38"/>
        <v>0</v>
      </c>
      <c r="U124" s="7">
        <f t="shared" si="39"/>
        <v>0</v>
      </c>
      <c r="V124" s="7">
        <f t="shared" si="40"/>
        <v>0</v>
      </c>
      <c r="W124" s="7">
        <f t="shared" si="41"/>
        <v>0</v>
      </c>
      <c r="X124" s="7">
        <f t="shared" si="42"/>
        <v>0</v>
      </c>
      <c r="Y124" s="7">
        <f t="shared" si="43"/>
        <v>0</v>
      </c>
      <c r="Z124" s="7">
        <f t="shared" si="44"/>
        <v>0</v>
      </c>
      <c r="AA124" s="7">
        <f t="shared" si="45"/>
        <v>0</v>
      </c>
      <c r="AB124" s="7">
        <f t="shared" ca="1" si="46"/>
        <v>0</v>
      </c>
      <c r="AC124" s="7">
        <f t="shared" ca="1" si="47"/>
        <v>0</v>
      </c>
      <c r="AD124" s="7">
        <f t="shared" ca="1" si="48"/>
        <v>0</v>
      </c>
      <c r="AE124" s="3"/>
      <c r="AF124" s="3"/>
    </row>
    <row r="125" spans="1:32" x14ac:dyDescent="0.2">
      <c r="A125" s="20">
        <v>0</v>
      </c>
      <c r="B125" s="20">
        <v>0</v>
      </c>
      <c r="C125" s="8">
        <f>IF(Input!C113="",0,A125-$A$18)</f>
        <v>0</v>
      </c>
      <c r="D125" s="8">
        <f>(B125-Input!$C$6-Input!$F$5*C125)*IF(Input!C113="",0,1)</f>
        <v>0</v>
      </c>
      <c r="E125" s="7">
        <f t="shared" si="26"/>
        <v>0</v>
      </c>
      <c r="F125" s="7">
        <f t="shared" si="27"/>
        <v>0</v>
      </c>
      <c r="G125" s="7">
        <f t="shared" si="28"/>
        <v>0</v>
      </c>
      <c r="H125" s="7">
        <f t="shared" si="29"/>
        <v>0</v>
      </c>
      <c r="I125" s="7">
        <f t="shared" si="30"/>
        <v>0</v>
      </c>
      <c r="J125" s="7">
        <f t="shared" si="31"/>
        <v>0</v>
      </c>
      <c r="K125" s="7">
        <f t="shared" si="32"/>
        <v>0</v>
      </c>
      <c r="L125" s="7">
        <f t="shared" si="33"/>
        <v>0</v>
      </c>
      <c r="M125" s="7">
        <f t="shared" si="34"/>
        <v>0</v>
      </c>
      <c r="N125" s="7">
        <f>Input!C113*Input!$F$10</f>
        <v>0</v>
      </c>
      <c r="O125" s="7">
        <f>(-C125*SIN(ATAN(Input!$F$5*Input!$F$10))+(N125-$N$18)*COS(ATAN(Input!$F$5*Input!$F$10)))*IF(Input!C113="",0,1)</f>
        <v>0</v>
      </c>
      <c r="P125" s="7">
        <f>(C125*COS(ATAN(Input!$F$5*Input!$F$10))+(N125-$N$18)*SIN(ATAN(Input!$F$5*Input!$F$10)))*IF(Input!C113="",0,1)</f>
        <v>0</v>
      </c>
      <c r="Q125" s="7">
        <f t="shared" si="35"/>
        <v>0</v>
      </c>
      <c r="R125" s="7">
        <f t="shared" si="36"/>
        <v>0</v>
      </c>
      <c r="S125" s="7">
        <f t="shared" si="37"/>
        <v>0</v>
      </c>
      <c r="T125" s="7">
        <f t="shared" si="38"/>
        <v>0</v>
      </c>
      <c r="U125" s="7">
        <f t="shared" si="39"/>
        <v>0</v>
      </c>
      <c r="V125" s="7">
        <f t="shared" si="40"/>
        <v>0</v>
      </c>
      <c r="W125" s="7">
        <f t="shared" si="41"/>
        <v>0</v>
      </c>
      <c r="X125" s="7">
        <f t="shared" si="42"/>
        <v>0</v>
      </c>
      <c r="Y125" s="7">
        <f t="shared" si="43"/>
        <v>0</v>
      </c>
      <c r="Z125" s="7">
        <f t="shared" si="44"/>
        <v>0</v>
      </c>
      <c r="AA125" s="7">
        <f t="shared" si="45"/>
        <v>0</v>
      </c>
      <c r="AB125" s="7">
        <f t="shared" ca="1" si="46"/>
        <v>0</v>
      </c>
      <c r="AC125" s="7">
        <f t="shared" ca="1" si="47"/>
        <v>0</v>
      </c>
      <c r="AD125" s="7">
        <f t="shared" ca="1" si="48"/>
        <v>0</v>
      </c>
      <c r="AE125" s="3"/>
      <c r="AF125" s="3"/>
    </row>
    <row r="126" spans="1:32" x14ac:dyDescent="0.2">
      <c r="A126" s="20">
        <v>0</v>
      </c>
      <c r="B126" s="20">
        <v>0</v>
      </c>
      <c r="C126" s="8">
        <f>IF(Input!C114="",0,A126-$A$18)</f>
        <v>0</v>
      </c>
      <c r="D126" s="8">
        <f>(B126-Input!$C$6-Input!$F$5*C126)*IF(Input!C114="",0,1)</f>
        <v>0</v>
      </c>
      <c r="E126" s="7">
        <f t="shared" si="26"/>
        <v>0</v>
      </c>
      <c r="F126" s="7">
        <f t="shared" si="27"/>
        <v>0</v>
      </c>
      <c r="G126" s="7">
        <f t="shared" si="28"/>
        <v>0</v>
      </c>
      <c r="H126" s="7">
        <f t="shared" si="29"/>
        <v>0</v>
      </c>
      <c r="I126" s="7">
        <f t="shared" si="30"/>
        <v>0</v>
      </c>
      <c r="J126" s="7">
        <f t="shared" si="31"/>
        <v>0</v>
      </c>
      <c r="K126" s="7">
        <f t="shared" si="32"/>
        <v>0</v>
      </c>
      <c r="L126" s="7">
        <f t="shared" si="33"/>
        <v>0</v>
      </c>
      <c r="M126" s="7">
        <f t="shared" si="34"/>
        <v>0</v>
      </c>
      <c r="N126" s="7">
        <f>Input!C114*Input!$F$10</f>
        <v>0</v>
      </c>
      <c r="O126" s="7">
        <f>(-C126*SIN(ATAN(Input!$F$5*Input!$F$10))+(N126-$N$18)*COS(ATAN(Input!$F$5*Input!$F$10)))*IF(Input!C114="",0,1)</f>
        <v>0</v>
      </c>
      <c r="P126" s="7">
        <f>(C126*COS(ATAN(Input!$F$5*Input!$F$10))+(N126-$N$18)*SIN(ATAN(Input!$F$5*Input!$F$10)))*IF(Input!C114="",0,1)</f>
        <v>0</v>
      </c>
      <c r="Q126" s="7">
        <f t="shared" si="35"/>
        <v>0</v>
      </c>
      <c r="R126" s="7">
        <f t="shared" si="36"/>
        <v>0</v>
      </c>
      <c r="S126" s="7">
        <f t="shared" si="37"/>
        <v>0</v>
      </c>
      <c r="T126" s="7">
        <f t="shared" si="38"/>
        <v>0</v>
      </c>
      <c r="U126" s="7">
        <f t="shared" si="39"/>
        <v>0</v>
      </c>
      <c r="V126" s="7">
        <f t="shared" si="40"/>
        <v>0</v>
      </c>
      <c r="W126" s="7">
        <f t="shared" si="41"/>
        <v>0</v>
      </c>
      <c r="X126" s="7">
        <f t="shared" si="42"/>
        <v>0</v>
      </c>
      <c r="Y126" s="7">
        <f t="shared" si="43"/>
        <v>0</v>
      </c>
      <c r="Z126" s="7">
        <f t="shared" si="44"/>
        <v>0</v>
      </c>
      <c r="AA126" s="7">
        <f t="shared" si="45"/>
        <v>0</v>
      </c>
      <c r="AB126" s="7">
        <f t="shared" ca="1" si="46"/>
        <v>0</v>
      </c>
      <c r="AC126" s="7">
        <f t="shared" ca="1" si="47"/>
        <v>0</v>
      </c>
      <c r="AD126" s="7">
        <f t="shared" ca="1" si="48"/>
        <v>0</v>
      </c>
      <c r="AE126" s="3"/>
      <c r="AF126" s="3"/>
    </row>
    <row r="127" spans="1:32" x14ac:dyDescent="0.2">
      <c r="A127" s="20">
        <v>0</v>
      </c>
      <c r="B127" s="20">
        <v>0</v>
      </c>
      <c r="C127" s="8">
        <f>IF(Input!C115="",0,A127-$A$18)</f>
        <v>0</v>
      </c>
      <c r="D127" s="8">
        <f>(B127-Input!$C$6-Input!$F$5*C127)*IF(Input!C115="",0,1)</f>
        <v>0</v>
      </c>
      <c r="E127" s="7">
        <f t="shared" si="26"/>
        <v>0</v>
      </c>
      <c r="F127" s="7">
        <f t="shared" si="27"/>
        <v>0</v>
      </c>
      <c r="G127" s="7">
        <f t="shared" si="28"/>
        <v>0</v>
      </c>
      <c r="H127" s="7">
        <f t="shared" si="29"/>
        <v>0</v>
      </c>
      <c r="I127" s="7">
        <f t="shared" si="30"/>
        <v>0</v>
      </c>
      <c r="J127" s="7">
        <f t="shared" si="31"/>
        <v>0</v>
      </c>
      <c r="K127" s="7">
        <f t="shared" si="32"/>
        <v>0</v>
      </c>
      <c r="L127" s="7">
        <f t="shared" si="33"/>
        <v>0</v>
      </c>
      <c r="M127" s="7">
        <f t="shared" si="34"/>
        <v>0</v>
      </c>
      <c r="N127" s="7">
        <f>Input!C115*Input!$F$10</f>
        <v>0</v>
      </c>
      <c r="O127" s="7">
        <f>(-C127*SIN(ATAN(Input!$F$5*Input!$F$10))+(N127-$N$18)*COS(ATAN(Input!$F$5*Input!$F$10)))*IF(Input!C115="",0,1)</f>
        <v>0</v>
      </c>
      <c r="P127" s="7">
        <f>(C127*COS(ATAN(Input!$F$5*Input!$F$10))+(N127-$N$18)*SIN(ATAN(Input!$F$5*Input!$F$10)))*IF(Input!C115="",0,1)</f>
        <v>0</v>
      </c>
      <c r="Q127" s="7">
        <f t="shared" si="35"/>
        <v>0</v>
      </c>
      <c r="R127" s="7">
        <f t="shared" si="36"/>
        <v>0</v>
      </c>
      <c r="S127" s="7">
        <f t="shared" si="37"/>
        <v>0</v>
      </c>
      <c r="T127" s="7">
        <f t="shared" si="38"/>
        <v>0</v>
      </c>
      <c r="U127" s="7">
        <f t="shared" si="39"/>
        <v>0</v>
      </c>
      <c r="V127" s="7">
        <f t="shared" si="40"/>
        <v>0</v>
      </c>
      <c r="W127" s="7">
        <f t="shared" si="41"/>
        <v>0</v>
      </c>
      <c r="X127" s="7">
        <f t="shared" si="42"/>
        <v>0</v>
      </c>
      <c r="Y127" s="7">
        <f t="shared" si="43"/>
        <v>0</v>
      </c>
      <c r="Z127" s="7">
        <f t="shared" si="44"/>
        <v>0</v>
      </c>
      <c r="AA127" s="7">
        <f t="shared" si="45"/>
        <v>0</v>
      </c>
      <c r="AB127" s="7">
        <f t="shared" ca="1" si="46"/>
        <v>0</v>
      </c>
      <c r="AC127" s="7">
        <f t="shared" ca="1" si="47"/>
        <v>0</v>
      </c>
      <c r="AD127" s="7">
        <f t="shared" ca="1" si="48"/>
        <v>0</v>
      </c>
      <c r="AE127" s="3"/>
      <c r="AF127" s="3"/>
    </row>
    <row r="128" spans="1:32" x14ac:dyDescent="0.2">
      <c r="A128" s="20">
        <v>0</v>
      </c>
      <c r="B128" s="20">
        <v>0</v>
      </c>
      <c r="C128" s="8">
        <f>IF(Input!C116="",0,A128-$A$18)</f>
        <v>0</v>
      </c>
      <c r="D128" s="8">
        <f>(B128-Input!$C$6-Input!$F$5*C128)*IF(Input!C116="",0,1)</f>
        <v>0</v>
      </c>
      <c r="E128" s="7">
        <f t="shared" si="26"/>
        <v>0</v>
      </c>
      <c r="F128" s="7">
        <f t="shared" si="27"/>
        <v>0</v>
      </c>
      <c r="G128" s="7">
        <f t="shared" si="28"/>
        <v>0</v>
      </c>
      <c r="H128" s="7">
        <f t="shared" si="29"/>
        <v>0</v>
      </c>
      <c r="I128" s="7">
        <f t="shared" si="30"/>
        <v>0</v>
      </c>
      <c r="J128" s="7">
        <f t="shared" si="31"/>
        <v>0</v>
      </c>
      <c r="K128" s="7">
        <f t="shared" si="32"/>
        <v>0</v>
      </c>
      <c r="L128" s="7">
        <f t="shared" si="33"/>
        <v>0</v>
      </c>
      <c r="M128" s="7">
        <f t="shared" si="34"/>
        <v>0</v>
      </c>
      <c r="N128" s="7">
        <f>Input!C116*Input!$F$10</f>
        <v>0</v>
      </c>
      <c r="O128" s="7">
        <f>(-C128*SIN(ATAN(Input!$F$5*Input!$F$10))+(N128-$N$18)*COS(ATAN(Input!$F$5*Input!$F$10)))*IF(Input!C116="",0,1)</f>
        <v>0</v>
      </c>
      <c r="P128" s="7">
        <f>(C128*COS(ATAN(Input!$F$5*Input!$F$10))+(N128-$N$18)*SIN(ATAN(Input!$F$5*Input!$F$10)))*IF(Input!C116="",0,1)</f>
        <v>0</v>
      </c>
      <c r="Q128" s="7">
        <f t="shared" si="35"/>
        <v>0</v>
      </c>
      <c r="R128" s="7">
        <f t="shared" si="36"/>
        <v>0</v>
      </c>
      <c r="S128" s="7">
        <f t="shared" si="37"/>
        <v>0</v>
      </c>
      <c r="T128" s="7">
        <f t="shared" si="38"/>
        <v>0</v>
      </c>
      <c r="U128" s="7">
        <f t="shared" si="39"/>
        <v>0</v>
      </c>
      <c r="V128" s="7">
        <f t="shared" si="40"/>
        <v>0</v>
      </c>
      <c r="W128" s="7">
        <f t="shared" si="41"/>
        <v>0</v>
      </c>
      <c r="X128" s="7">
        <f t="shared" si="42"/>
        <v>0</v>
      </c>
      <c r="Y128" s="7">
        <f t="shared" si="43"/>
        <v>0</v>
      </c>
      <c r="Z128" s="7">
        <f t="shared" si="44"/>
        <v>0</v>
      </c>
      <c r="AA128" s="7">
        <f t="shared" si="45"/>
        <v>0</v>
      </c>
      <c r="AB128" s="7">
        <f t="shared" ca="1" si="46"/>
        <v>0</v>
      </c>
      <c r="AC128" s="7">
        <f t="shared" ca="1" si="47"/>
        <v>0</v>
      </c>
      <c r="AD128" s="7">
        <f t="shared" ca="1" si="48"/>
        <v>0</v>
      </c>
      <c r="AE128" s="3"/>
      <c r="AF128" s="3"/>
    </row>
    <row r="129" spans="1:32" x14ac:dyDescent="0.2">
      <c r="A129" s="20">
        <v>0</v>
      </c>
      <c r="B129" s="20">
        <v>0</v>
      </c>
      <c r="C129" s="8">
        <f>IF(Input!C117="",0,A129-$A$18)</f>
        <v>0</v>
      </c>
      <c r="D129" s="8">
        <f>(B129-Input!$C$6-Input!$F$5*C129)*IF(Input!C117="",0,1)</f>
        <v>0</v>
      </c>
      <c r="E129" s="7">
        <f t="shared" si="26"/>
        <v>0</v>
      </c>
      <c r="F129" s="7">
        <f t="shared" si="27"/>
        <v>0</v>
      </c>
      <c r="G129" s="7">
        <f t="shared" si="28"/>
        <v>0</v>
      </c>
      <c r="H129" s="7">
        <f t="shared" si="29"/>
        <v>0</v>
      </c>
      <c r="I129" s="7">
        <f t="shared" si="30"/>
        <v>0</v>
      </c>
      <c r="J129" s="7">
        <f t="shared" si="31"/>
        <v>0</v>
      </c>
      <c r="K129" s="7">
        <f t="shared" si="32"/>
        <v>0</v>
      </c>
      <c r="L129" s="7">
        <f t="shared" si="33"/>
        <v>0</v>
      </c>
      <c r="M129" s="7">
        <f t="shared" si="34"/>
        <v>0</v>
      </c>
      <c r="N129" s="7">
        <f>Input!C117*Input!$F$10</f>
        <v>0</v>
      </c>
      <c r="O129" s="7">
        <f>(-C129*SIN(ATAN(Input!$F$5*Input!$F$10))+(N129-$N$18)*COS(ATAN(Input!$F$5*Input!$F$10)))*IF(Input!C117="",0,1)</f>
        <v>0</v>
      </c>
      <c r="P129" s="7">
        <f>(C129*COS(ATAN(Input!$F$5*Input!$F$10))+(N129-$N$18)*SIN(ATAN(Input!$F$5*Input!$F$10)))*IF(Input!C117="",0,1)</f>
        <v>0</v>
      </c>
      <c r="Q129" s="7">
        <f t="shared" si="35"/>
        <v>0</v>
      </c>
      <c r="R129" s="7">
        <f t="shared" si="36"/>
        <v>0</v>
      </c>
      <c r="S129" s="7">
        <f t="shared" si="37"/>
        <v>0</v>
      </c>
      <c r="T129" s="7">
        <f t="shared" si="38"/>
        <v>0</v>
      </c>
      <c r="U129" s="7">
        <f t="shared" si="39"/>
        <v>0</v>
      </c>
      <c r="V129" s="7">
        <f t="shared" si="40"/>
        <v>0</v>
      </c>
      <c r="W129" s="7">
        <f t="shared" si="41"/>
        <v>0</v>
      </c>
      <c r="X129" s="7">
        <f t="shared" si="42"/>
        <v>0</v>
      </c>
      <c r="Y129" s="7">
        <f t="shared" si="43"/>
        <v>0</v>
      </c>
      <c r="Z129" s="7">
        <f t="shared" si="44"/>
        <v>0</v>
      </c>
      <c r="AA129" s="7">
        <f t="shared" si="45"/>
        <v>0</v>
      </c>
      <c r="AB129" s="7">
        <f t="shared" ca="1" si="46"/>
        <v>0</v>
      </c>
      <c r="AC129" s="7">
        <f t="shared" ca="1" si="47"/>
        <v>0</v>
      </c>
      <c r="AD129" s="7">
        <f t="shared" ca="1" si="48"/>
        <v>0</v>
      </c>
      <c r="AE129" s="3"/>
      <c r="AF129" s="3"/>
    </row>
    <row r="130" spans="1:32" x14ac:dyDescent="0.2">
      <c r="A130" s="20">
        <v>0</v>
      </c>
      <c r="B130" s="20">
        <v>0</v>
      </c>
      <c r="C130" s="8">
        <f>IF(Input!C118="",0,A130-$A$18)</f>
        <v>0</v>
      </c>
      <c r="D130" s="8">
        <f>(B130-Input!$C$6-Input!$F$5*C130)*IF(Input!C118="",0,1)</f>
        <v>0</v>
      </c>
      <c r="E130" s="7">
        <f t="shared" si="26"/>
        <v>0</v>
      </c>
      <c r="F130" s="7">
        <f t="shared" si="27"/>
        <v>0</v>
      </c>
      <c r="G130" s="7">
        <f t="shared" si="28"/>
        <v>0</v>
      </c>
      <c r="H130" s="7">
        <f t="shared" si="29"/>
        <v>0</v>
      </c>
      <c r="I130" s="7">
        <f t="shared" si="30"/>
        <v>0</v>
      </c>
      <c r="J130" s="7">
        <f t="shared" si="31"/>
        <v>0</v>
      </c>
      <c r="K130" s="7">
        <f t="shared" si="32"/>
        <v>0</v>
      </c>
      <c r="L130" s="7">
        <f t="shared" si="33"/>
        <v>0</v>
      </c>
      <c r="M130" s="7">
        <f t="shared" si="34"/>
        <v>0</v>
      </c>
      <c r="N130" s="7">
        <f>Input!C118*Input!$F$10</f>
        <v>0</v>
      </c>
      <c r="O130" s="7">
        <f>(-C130*SIN(ATAN(Input!$F$5*Input!$F$10))+(N130-$N$18)*COS(ATAN(Input!$F$5*Input!$F$10)))*IF(Input!C118="",0,1)</f>
        <v>0</v>
      </c>
      <c r="P130" s="7">
        <f>(C130*COS(ATAN(Input!$F$5*Input!$F$10))+(N130-$N$18)*SIN(ATAN(Input!$F$5*Input!$F$10)))*IF(Input!C118="",0,1)</f>
        <v>0</v>
      </c>
      <c r="Q130" s="7">
        <f t="shared" si="35"/>
        <v>0</v>
      </c>
      <c r="R130" s="7">
        <f t="shared" si="36"/>
        <v>0</v>
      </c>
      <c r="S130" s="7">
        <f t="shared" si="37"/>
        <v>0</v>
      </c>
      <c r="T130" s="7">
        <f t="shared" si="38"/>
        <v>0</v>
      </c>
      <c r="U130" s="7">
        <f t="shared" si="39"/>
        <v>0</v>
      </c>
      <c r="V130" s="7">
        <f t="shared" si="40"/>
        <v>0</v>
      </c>
      <c r="W130" s="7">
        <f t="shared" si="41"/>
        <v>0</v>
      </c>
      <c r="X130" s="7">
        <f t="shared" si="42"/>
        <v>0</v>
      </c>
      <c r="Y130" s="7">
        <f t="shared" si="43"/>
        <v>0</v>
      </c>
      <c r="Z130" s="7">
        <f t="shared" si="44"/>
        <v>0</v>
      </c>
      <c r="AA130" s="7">
        <f t="shared" si="45"/>
        <v>0</v>
      </c>
      <c r="AB130" s="7">
        <f t="shared" ca="1" si="46"/>
        <v>0</v>
      </c>
      <c r="AC130" s="7">
        <f t="shared" ca="1" si="47"/>
        <v>0</v>
      </c>
      <c r="AD130" s="7">
        <f t="shared" ca="1" si="48"/>
        <v>0</v>
      </c>
      <c r="AE130" s="3"/>
      <c r="AF130" s="3"/>
    </row>
    <row r="131" spans="1:32" x14ac:dyDescent="0.2">
      <c r="A131" s="20">
        <v>0</v>
      </c>
      <c r="B131" s="20">
        <v>0</v>
      </c>
      <c r="C131" s="8">
        <f>IF(Input!C119="",0,A131-$A$18)</f>
        <v>0</v>
      </c>
      <c r="D131" s="8">
        <f>(B131-Input!$C$6-Input!$F$5*C131)*IF(Input!C119="",0,1)</f>
        <v>0</v>
      </c>
      <c r="E131" s="7">
        <f t="shared" si="26"/>
        <v>0</v>
      </c>
      <c r="F131" s="7">
        <f t="shared" si="27"/>
        <v>0</v>
      </c>
      <c r="G131" s="7">
        <f t="shared" si="28"/>
        <v>0</v>
      </c>
      <c r="H131" s="7">
        <f t="shared" si="29"/>
        <v>0</v>
      </c>
      <c r="I131" s="7">
        <f t="shared" si="30"/>
        <v>0</v>
      </c>
      <c r="J131" s="7">
        <f t="shared" si="31"/>
        <v>0</v>
      </c>
      <c r="K131" s="7">
        <f t="shared" si="32"/>
        <v>0</v>
      </c>
      <c r="L131" s="7">
        <f t="shared" si="33"/>
        <v>0</v>
      </c>
      <c r="M131" s="7">
        <f t="shared" si="34"/>
        <v>0</v>
      </c>
      <c r="N131" s="7">
        <f>Input!C119*Input!$F$10</f>
        <v>0</v>
      </c>
      <c r="O131" s="7">
        <f>(-C131*SIN(ATAN(Input!$F$5*Input!$F$10))+(N131-$N$18)*COS(ATAN(Input!$F$5*Input!$F$10)))*IF(Input!C119="",0,1)</f>
        <v>0</v>
      </c>
      <c r="P131" s="7">
        <f>(C131*COS(ATAN(Input!$F$5*Input!$F$10))+(N131-$N$18)*SIN(ATAN(Input!$F$5*Input!$F$10)))*IF(Input!C119="",0,1)</f>
        <v>0</v>
      </c>
      <c r="Q131" s="7">
        <f t="shared" si="35"/>
        <v>0</v>
      </c>
      <c r="R131" s="7">
        <f t="shared" si="36"/>
        <v>0</v>
      </c>
      <c r="S131" s="7">
        <f t="shared" si="37"/>
        <v>0</v>
      </c>
      <c r="T131" s="7">
        <f t="shared" si="38"/>
        <v>0</v>
      </c>
      <c r="U131" s="7">
        <f t="shared" si="39"/>
        <v>0</v>
      </c>
      <c r="V131" s="7">
        <f t="shared" si="40"/>
        <v>0</v>
      </c>
      <c r="W131" s="7">
        <f t="shared" si="41"/>
        <v>0</v>
      </c>
      <c r="X131" s="7">
        <f t="shared" si="42"/>
        <v>0</v>
      </c>
      <c r="Y131" s="7">
        <f t="shared" si="43"/>
        <v>0</v>
      </c>
      <c r="Z131" s="7">
        <f t="shared" si="44"/>
        <v>0</v>
      </c>
      <c r="AA131" s="7">
        <f t="shared" si="45"/>
        <v>0</v>
      </c>
      <c r="AB131" s="7">
        <f t="shared" ca="1" si="46"/>
        <v>0</v>
      </c>
      <c r="AC131" s="7">
        <f t="shared" ca="1" si="47"/>
        <v>0</v>
      </c>
      <c r="AD131" s="7">
        <f t="shared" ca="1" si="48"/>
        <v>0</v>
      </c>
      <c r="AE131" s="3"/>
      <c r="AF131" s="3"/>
    </row>
    <row r="132" spans="1:32" x14ac:dyDescent="0.2">
      <c r="A132" s="20">
        <v>0</v>
      </c>
      <c r="B132" s="20">
        <v>0</v>
      </c>
      <c r="C132" s="8">
        <f>IF(Input!C120="",0,A132-$A$18)</f>
        <v>0</v>
      </c>
      <c r="D132" s="8">
        <f>(B132-Input!$C$6-Input!$F$5*C132)*IF(Input!C120="",0,1)</f>
        <v>0</v>
      </c>
      <c r="E132" s="7">
        <f t="shared" si="26"/>
        <v>0</v>
      </c>
      <c r="F132" s="7">
        <f t="shared" si="27"/>
        <v>0</v>
      </c>
      <c r="G132" s="7">
        <f t="shared" si="28"/>
        <v>0</v>
      </c>
      <c r="H132" s="7">
        <f t="shared" si="29"/>
        <v>0</v>
      </c>
      <c r="I132" s="7">
        <f t="shared" si="30"/>
        <v>0</v>
      </c>
      <c r="J132" s="7">
        <f t="shared" si="31"/>
        <v>0</v>
      </c>
      <c r="K132" s="7">
        <f t="shared" si="32"/>
        <v>0</v>
      </c>
      <c r="L132" s="7">
        <f t="shared" si="33"/>
        <v>0</v>
      </c>
      <c r="M132" s="7">
        <f t="shared" si="34"/>
        <v>0</v>
      </c>
      <c r="N132" s="7">
        <f>Input!C120*Input!$F$10</f>
        <v>0</v>
      </c>
      <c r="O132" s="7">
        <f>(-C132*SIN(ATAN(Input!$F$5*Input!$F$10))+(N132-$N$18)*COS(ATAN(Input!$F$5*Input!$F$10)))*IF(Input!C120="",0,1)</f>
        <v>0</v>
      </c>
      <c r="P132" s="7">
        <f>(C132*COS(ATAN(Input!$F$5*Input!$F$10))+(N132-$N$18)*SIN(ATAN(Input!$F$5*Input!$F$10)))*IF(Input!C120="",0,1)</f>
        <v>0</v>
      </c>
      <c r="Q132" s="7">
        <f t="shared" si="35"/>
        <v>0</v>
      </c>
      <c r="R132" s="7">
        <f t="shared" si="36"/>
        <v>0</v>
      </c>
      <c r="S132" s="7">
        <f t="shared" si="37"/>
        <v>0</v>
      </c>
      <c r="T132" s="7">
        <f t="shared" si="38"/>
        <v>0</v>
      </c>
      <c r="U132" s="7">
        <f t="shared" si="39"/>
        <v>0</v>
      </c>
      <c r="V132" s="7">
        <f t="shared" si="40"/>
        <v>0</v>
      </c>
      <c r="W132" s="7">
        <f t="shared" si="41"/>
        <v>0</v>
      </c>
      <c r="X132" s="7">
        <f t="shared" si="42"/>
        <v>0</v>
      </c>
      <c r="Y132" s="7">
        <f t="shared" si="43"/>
        <v>0</v>
      </c>
      <c r="Z132" s="7">
        <f t="shared" si="44"/>
        <v>0</v>
      </c>
      <c r="AA132" s="7">
        <f t="shared" si="45"/>
        <v>0</v>
      </c>
      <c r="AB132" s="7">
        <f t="shared" ca="1" si="46"/>
        <v>0</v>
      </c>
      <c r="AC132" s="7">
        <f t="shared" ca="1" si="47"/>
        <v>0</v>
      </c>
      <c r="AD132" s="7">
        <f t="shared" ca="1" si="48"/>
        <v>0</v>
      </c>
      <c r="AE132" s="3"/>
      <c r="AF132" s="3"/>
    </row>
    <row r="133" spans="1:32" x14ac:dyDescent="0.2">
      <c r="A133" s="20">
        <v>0</v>
      </c>
      <c r="B133" s="20">
        <v>0</v>
      </c>
      <c r="C133" s="8">
        <f>IF(Input!C121="",0,A133-$A$18)</f>
        <v>0</v>
      </c>
      <c r="D133" s="8">
        <f>(B133-Input!$C$6-Input!$F$5*C133)*IF(Input!C121="",0,1)</f>
        <v>0</v>
      </c>
      <c r="E133" s="7">
        <f t="shared" si="26"/>
        <v>0</v>
      </c>
      <c r="F133" s="7">
        <f t="shared" si="27"/>
        <v>0</v>
      </c>
      <c r="G133" s="7">
        <f t="shared" si="28"/>
        <v>0</v>
      </c>
      <c r="H133" s="7">
        <f t="shared" si="29"/>
        <v>0</v>
      </c>
      <c r="I133" s="7">
        <f t="shared" si="30"/>
        <v>0</v>
      </c>
      <c r="J133" s="7">
        <f t="shared" si="31"/>
        <v>0</v>
      </c>
      <c r="K133" s="7">
        <f t="shared" si="32"/>
        <v>0</v>
      </c>
      <c r="L133" s="7">
        <f t="shared" si="33"/>
        <v>0</v>
      </c>
      <c r="M133" s="7">
        <f t="shared" si="34"/>
        <v>0</v>
      </c>
      <c r="N133" s="7">
        <f>Input!C121*Input!$F$10</f>
        <v>0</v>
      </c>
      <c r="O133" s="7">
        <f>(-C133*SIN(ATAN(Input!$F$5*Input!$F$10))+(N133-$N$18)*COS(ATAN(Input!$F$5*Input!$F$10)))*IF(Input!C121="",0,1)</f>
        <v>0</v>
      </c>
      <c r="P133" s="7">
        <f>(C133*COS(ATAN(Input!$F$5*Input!$F$10))+(N133-$N$18)*SIN(ATAN(Input!$F$5*Input!$F$10)))*IF(Input!C121="",0,1)</f>
        <v>0</v>
      </c>
      <c r="Q133" s="7">
        <f t="shared" si="35"/>
        <v>0</v>
      </c>
      <c r="R133" s="7">
        <f t="shared" si="36"/>
        <v>0</v>
      </c>
      <c r="S133" s="7">
        <f t="shared" si="37"/>
        <v>0</v>
      </c>
      <c r="T133" s="7">
        <f t="shared" si="38"/>
        <v>0</v>
      </c>
      <c r="U133" s="7">
        <f t="shared" si="39"/>
        <v>0</v>
      </c>
      <c r="V133" s="7">
        <f t="shared" si="40"/>
        <v>0</v>
      </c>
      <c r="W133" s="7">
        <f t="shared" si="41"/>
        <v>0</v>
      </c>
      <c r="X133" s="7">
        <f t="shared" si="42"/>
        <v>0</v>
      </c>
      <c r="Y133" s="7">
        <f t="shared" si="43"/>
        <v>0</v>
      </c>
      <c r="Z133" s="7">
        <f t="shared" si="44"/>
        <v>0</v>
      </c>
      <c r="AA133" s="7">
        <f t="shared" si="45"/>
        <v>0</v>
      </c>
      <c r="AB133" s="7">
        <f t="shared" ca="1" si="46"/>
        <v>0</v>
      </c>
      <c r="AC133" s="7">
        <f t="shared" ca="1" si="47"/>
        <v>0</v>
      </c>
      <c r="AD133" s="7">
        <f t="shared" ca="1" si="48"/>
        <v>0</v>
      </c>
      <c r="AE133" s="3"/>
      <c r="AF133" s="3"/>
    </row>
    <row r="134" spans="1:32" x14ac:dyDescent="0.2">
      <c r="A134" s="20">
        <v>0</v>
      </c>
      <c r="B134" s="20">
        <v>0</v>
      </c>
      <c r="C134" s="8">
        <f>IF(Input!C122="",0,A134-$A$18)</f>
        <v>0</v>
      </c>
      <c r="D134" s="8">
        <f>(B134-Input!$C$6-Input!$F$5*C134)*IF(Input!C122="",0,1)</f>
        <v>0</v>
      </c>
      <c r="E134" s="7">
        <f t="shared" si="26"/>
        <v>0</v>
      </c>
      <c r="F134" s="7">
        <f t="shared" si="27"/>
        <v>0</v>
      </c>
      <c r="G134" s="7">
        <f t="shared" si="28"/>
        <v>0</v>
      </c>
      <c r="H134" s="7">
        <f t="shared" si="29"/>
        <v>0</v>
      </c>
      <c r="I134" s="7">
        <f t="shared" si="30"/>
        <v>0</v>
      </c>
      <c r="J134" s="7">
        <f t="shared" si="31"/>
        <v>0</v>
      </c>
      <c r="K134" s="7">
        <f t="shared" si="32"/>
        <v>0</v>
      </c>
      <c r="L134" s="7">
        <f t="shared" si="33"/>
        <v>0</v>
      </c>
      <c r="M134" s="7">
        <f t="shared" si="34"/>
        <v>0</v>
      </c>
      <c r="N134" s="7">
        <f>Input!C122*Input!$F$10</f>
        <v>0</v>
      </c>
      <c r="O134" s="7">
        <f>(-C134*SIN(ATAN(Input!$F$5*Input!$F$10))+(N134-$N$18)*COS(ATAN(Input!$F$5*Input!$F$10)))*IF(Input!C122="",0,1)</f>
        <v>0</v>
      </c>
      <c r="P134" s="7">
        <f>(C134*COS(ATAN(Input!$F$5*Input!$F$10))+(N134-$N$18)*SIN(ATAN(Input!$F$5*Input!$F$10)))*IF(Input!C122="",0,1)</f>
        <v>0</v>
      </c>
      <c r="Q134" s="7">
        <f t="shared" si="35"/>
        <v>0</v>
      </c>
      <c r="R134" s="7">
        <f t="shared" si="36"/>
        <v>0</v>
      </c>
      <c r="S134" s="7">
        <f t="shared" si="37"/>
        <v>0</v>
      </c>
      <c r="T134" s="7">
        <f t="shared" si="38"/>
        <v>0</v>
      </c>
      <c r="U134" s="7">
        <f t="shared" si="39"/>
        <v>0</v>
      </c>
      <c r="V134" s="7">
        <f t="shared" si="40"/>
        <v>0</v>
      </c>
      <c r="W134" s="7">
        <f t="shared" si="41"/>
        <v>0</v>
      </c>
      <c r="X134" s="7">
        <f t="shared" si="42"/>
        <v>0</v>
      </c>
      <c r="Y134" s="7">
        <f t="shared" si="43"/>
        <v>0</v>
      </c>
      <c r="Z134" s="7">
        <f t="shared" si="44"/>
        <v>0</v>
      </c>
      <c r="AA134" s="7">
        <f t="shared" si="45"/>
        <v>0</v>
      </c>
      <c r="AB134" s="7">
        <f t="shared" ca="1" si="46"/>
        <v>0</v>
      </c>
      <c r="AC134" s="7">
        <f t="shared" ca="1" si="47"/>
        <v>0</v>
      </c>
      <c r="AD134" s="7">
        <f t="shared" ca="1" si="48"/>
        <v>0</v>
      </c>
      <c r="AE134" s="3"/>
      <c r="AF134" s="3"/>
    </row>
    <row r="135" spans="1:32" x14ac:dyDescent="0.2">
      <c r="A135" s="20">
        <v>0</v>
      </c>
      <c r="B135" s="20">
        <v>0</v>
      </c>
      <c r="C135" s="8">
        <f>IF(Input!C123="",0,A135-$A$18)</f>
        <v>0</v>
      </c>
      <c r="D135" s="8">
        <f>(B135-Input!$C$6-Input!$F$5*C135)*IF(Input!C123="",0,1)</f>
        <v>0</v>
      </c>
      <c r="E135" s="7">
        <f t="shared" si="26"/>
        <v>0</v>
      </c>
      <c r="F135" s="7">
        <f t="shared" si="27"/>
        <v>0</v>
      </c>
      <c r="G135" s="7">
        <f t="shared" si="28"/>
        <v>0</v>
      </c>
      <c r="H135" s="7">
        <f t="shared" si="29"/>
        <v>0</v>
      </c>
      <c r="I135" s="7">
        <f t="shared" si="30"/>
        <v>0</v>
      </c>
      <c r="J135" s="7">
        <f t="shared" si="31"/>
        <v>0</v>
      </c>
      <c r="K135" s="7">
        <f t="shared" si="32"/>
        <v>0</v>
      </c>
      <c r="L135" s="7">
        <f t="shared" si="33"/>
        <v>0</v>
      </c>
      <c r="M135" s="7">
        <f t="shared" si="34"/>
        <v>0</v>
      </c>
      <c r="N135" s="7">
        <f>Input!C123*Input!$F$10</f>
        <v>0</v>
      </c>
      <c r="O135" s="7">
        <f>(-C135*SIN(ATAN(Input!$F$5*Input!$F$10))+(N135-$N$18)*COS(ATAN(Input!$F$5*Input!$F$10)))*IF(Input!C123="",0,1)</f>
        <v>0</v>
      </c>
      <c r="P135" s="7">
        <f>(C135*COS(ATAN(Input!$F$5*Input!$F$10))+(N135-$N$18)*SIN(ATAN(Input!$F$5*Input!$F$10)))*IF(Input!C123="",0,1)</f>
        <v>0</v>
      </c>
      <c r="Q135" s="7">
        <f t="shared" si="35"/>
        <v>0</v>
      </c>
      <c r="R135" s="7">
        <f t="shared" si="36"/>
        <v>0</v>
      </c>
      <c r="S135" s="7">
        <f t="shared" si="37"/>
        <v>0</v>
      </c>
      <c r="T135" s="7">
        <f t="shared" si="38"/>
        <v>0</v>
      </c>
      <c r="U135" s="7">
        <f t="shared" si="39"/>
        <v>0</v>
      </c>
      <c r="V135" s="7">
        <f t="shared" si="40"/>
        <v>0</v>
      </c>
      <c r="W135" s="7">
        <f t="shared" si="41"/>
        <v>0</v>
      </c>
      <c r="X135" s="7">
        <f t="shared" si="42"/>
        <v>0</v>
      </c>
      <c r="Y135" s="7">
        <f t="shared" si="43"/>
        <v>0</v>
      </c>
      <c r="Z135" s="7">
        <f t="shared" si="44"/>
        <v>0</v>
      </c>
      <c r="AA135" s="7">
        <f t="shared" si="45"/>
        <v>0</v>
      </c>
      <c r="AB135" s="7">
        <f t="shared" ca="1" si="46"/>
        <v>0</v>
      </c>
      <c r="AC135" s="7">
        <f t="shared" ca="1" si="47"/>
        <v>0</v>
      </c>
      <c r="AD135" s="7">
        <f t="shared" ca="1" si="48"/>
        <v>0</v>
      </c>
      <c r="AE135" s="3"/>
      <c r="AF135" s="3"/>
    </row>
    <row r="136" spans="1:32" x14ac:dyDescent="0.2">
      <c r="A136" s="20">
        <v>0</v>
      </c>
      <c r="B136" s="20">
        <v>0</v>
      </c>
      <c r="C136" s="8">
        <f>IF(Input!C124="",0,A136-$A$18)</f>
        <v>0</v>
      </c>
      <c r="D136" s="8">
        <f>(B136-Input!$C$6-Input!$F$5*C136)*IF(Input!C124="",0,1)</f>
        <v>0</v>
      </c>
      <c r="E136" s="7">
        <f t="shared" si="26"/>
        <v>0</v>
      </c>
      <c r="F136" s="7">
        <f t="shared" si="27"/>
        <v>0</v>
      </c>
      <c r="G136" s="7">
        <f t="shared" si="28"/>
        <v>0</v>
      </c>
      <c r="H136" s="7">
        <f t="shared" si="29"/>
        <v>0</v>
      </c>
      <c r="I136" s="7">
        <f t="shared" si="30"/>
        <v>0</v>
      </c>
      <c r="J136" s="7">
        <f t="shared" si="31"/>
        <v>0</v>
      </c>
      <c r="K136" s="7">
        <f t="shared" si="32"/>
        <v>0</v>
      </c>
      <c r="L136" s="7">
        <f t="shared" si="33"/>
        <v>0</v>
      </c>
      <c r="M136" s="7">
        <f t="shared" si="34"/>
        <v>0</v>
      </c>
      <c r="N136" s="7">
        <f>Input!C124*Input!$F$10</f>
        <v>0</v>
      </c>
      <c r="O136" s="7">
        <f>(-C136*SIN(ATAN(Input!$F$5*Input!$F$10))+(N136-$N$18)*COS(ATAN(Input!$F$5*Input!$F$10)))*IF(Input!C124="",0,1)</f>
        <v>0</v>
      </c>
      <c r="P136" s="7">
        <f>(C136*COS(ATAN(Input!$F$5*Input!$F$10))+(N136-$N$18)*SIN(ATAN(Input!$F$5*Input!$F$10)))*IF(Input!C124="",0,1)</f>
        <v>0</v>
      </c>
      <c r="Q136" s="7">
        <f t="shared" si="35"/>
        <v>0</v>
      </c>
      <c r="R136" s="7">
        <f t="shared" si="36"/>
        <v>0</v>
      </c>
      <c r="S136" s="7">
        <f t="shared" si="37"/>
        <v>0</v>
      </c>
      <c r="T136" s="7">
        <f t="shared" si="38"/>
        <v>0</v>
      </c>
      <c r="U136" s="7">
        <f t="shared" si="39"/>
        <v>0</v>
      </c>
      <c r="V136" s="7">
        <f t="shared" si="40"/>
        <v>0</v>
      </c>
      <c r="W136" s="7">
        <f t="shared" si="41"/>
        <v>0</v>
      </c>
      <c r="X136" s="7">
        <f t="shared" si="42"/>
        <v>0</v>
      </c>
      <c r="Y136" s="7">
        <f t="shared" si="43"/>
        <v>0</v>
      </c>
      <c r="Z136" s="7">
        <f t="shared" si="44"/>
        <v>0</v>
      </c>
      <c r="AA136" s="7">
        <f t="shared" si="45"/>
        <v>0</v>
      </c>
      <c r="AB136" s="7">
        <f t="shared" ca="1" si="46"/>
        <v>0</v>
      </c>
      <c r="AC136" s="7">
        <f t="shared" ca="1" si="47"/>
        <v>0</v>
      </c>
      <c r="AD136" s="7">
        <f t="shared" ca="1" si="48"/>
        <v>0</v>
      </c>
      <c r="AE136" s="3"/>
      <c r="AF136" s="3"/>
    </row>
    <row r="137" spans="1:32" x14ac:dyDescent="0.2">
      <c r="A137" s="20">
        <v>0</v>
      </c>
      <c r="B137" s="20">
        <v>0</v>
      </c>
      <c r="C137" s="8">
        <f>IF(Input!C125="",0,A137-$A$18)</f>
        <v>0</v>
      </c>
      <c r="D137" s="8">
        <f>(B137-Input!$C$6-Input!$F$5*C137)*IF(Input!C125="",0,1)</f>
        <v>0</v>
      </c>
      <c r="E137" s="7">
        <f t="shared" si="26"/>
        <v>0</v>
      </c>
      <c r="F137" s="7">
        <f t="shared" si="27"/>
        <v>0</v>
      </c>
      <c r="G137" s="7">
        <f t="shared" si="28"/>
        <v>0</v>
      </c>
      <c r="H137" s="7">
        <f t="shared" si="29"/>
        <v>0</v>
      </c>
      <c r="I137" s="7">
        <f t="shared" si="30"/>
        <v>0</v>
      </c>
      <c r="J137" s="7">
        <f t="shared" si="31"/>
        <v>0</v>
      </c>
      <c r="K137" s="7">
        <f t="shared" si="32"/>
        <v>0</v>
      </c>
      <c r="L137" s="7">
        <f t="shared" si="33"/>
        <v>0</v>
      </c>
      <c r="M137" s="7">
        <f t="shared" si="34"/>
        <v>0</v>
      </c>
      <c r="N137" s="7">
        <f>Input!C125*Input!$F$10</f>
        <v>0</v>
      </c>
      <c r="O137" s="7">
        <f>(-C137*SIN(ATAN(Input!$F$5*Input!$F$10))+(N137-$N$18)*COS(ATAN(Input!$F$5*Input!$F$10)))*IF(Input!C125="",0,1)</f>
        <v>0</v>
      </c>
      <c r="P137" s="7">
        <f>(C137*COS(ATAN(Input!$F$5*Input!$F$10))+(N137-$N$18)*SIN(ATAN(Input!$F$5*Input!$F$10)))*IF(Input!C125="",0,1)</f>
        <v>0</v>
      </c>
      <c r="Q137" s="7">
        <f t="shared" si="35"/>
        <v>0</v>
      </c>
      <c r="R137" s="7">
        <f t="shared" si="36"/>
        <v>0</v>
      </c>
      <c r="S137" s="7">
        <f t="shared" si="37"/>
        <v>0</v>
      </c>
      <c r="T137" s="7">
        <f t="shared" si="38"/>
        <v>0</v>
      </c>
      <c r="U137" s="7">
        <f t="shared" si="39"/>
        <v>0</v>
      </c>
      <c r="V137" s="7">
        <f t="shared" si="40"/>
        <v>0</v>
      </c>
      <c r="W137" s="7">
        <f t="shared" si="41"/>
        <v>0</v>
      </c>
      <c r="X137" s="7">
        <f t="shared" si="42"/>
        <v>0</v>
      </c>
      <c r="Y137" s="7">
        <f t="shared" si="43"/>
        <v>0</v>
      </c>
      <c r="Z137" s="7">
        <f t="shared" si="44"/>
        <v>0</v>
      </c>
      <c r="AA137" s="7">
        <f t="shared" si="45"/>
        <v>0</v>
      </c>
      <c r="AB137" s="7">
        <f t="shared" ca="1" si="46"/>
        <v>0</v>
      </c>
      <c r="AC137" s="7">
        <f t="shared" ca="1" si="47"/>
        <v>0</v>
      </c>
      <c r="AD137" s="7">
        <f t="shared" ca="1" si="48"/>
        <v>0</v>
      </c>
      <c r="AE137" s="3"/>
      <c r="AF137" s="3"/>
    </row>
    <row r="138" spans="1:32" x14ac:dyDescent="0.2">
      <c r="A138" s="20">
        <v>0</v>
      </c>
      <c r="B138" s="20">
        <v>0</v>
      </c>
      <c r="C138" s="8">
        <f>IF(Input!C126="",0,A138-$A$18)</f>
        <v>0</v>
      </c>
      <c r="D138" s="8">
        <f>(B138-Input!$C$6-Input!$F$5*C138)*IF(Input!C126="",0,1)</f>
        <v>0</v>
      </c>
      <c r="E138" s="7">
        <f t="shared" si="26"/>
        <v>0</v>
      </c>
      <c r="F138" s="7">
        <f t="shared" si="27"/>
        <v>0</v>
      </c>
      <c r="G138" s="7">
        <f t="shared" si="28"/>
        <v>0</v>
      </c>
      <c r="H138" s="7">
        <f t="shared" si="29"/>
        <v>0</v>
      </c>
      <c r="I138" s="7">
        <f t="shared" si="30"/>
        <v>0</v>
      </c>
      <c r="J138" s="7">
        <f t="shared" si="31"/>
        <v>0</v>
      </c>
      <c r="K138" s="7">
        <f t="shared" si="32"/>
        <v>0</v>
      </c>
      <c r="L138" s="7">
        <f t="shared" si="33"/>
        <v>0</v>
      </c>
      <c r="M138" s="7">
        <f t="shared" si="34"/>
        <v>0</v>
      </c>
      <c r="N138" s="7">
        <f>Input!C126*Input!$F$10</f>
        <v>0</v>
      </c>
      <c r="O138" s="7">
        <f>(-C138*SIN(ATAN(Input!$F$5*Input!$F$10))+(N138-$N$18)*COS(ATAN(Input!$F$5*Input!$F$10)))*IF(Input!C126="",0,1)</f>
        <v>0</v>
      </c>
      <c r="P138" s="7">
        <f>(C138*COS(ATAN(Input!$F$5*Input!$F$10))+(N138-$N$18)*SIN(ATAN(Input!$F$5*Input!$F$10)))*IF(Input!C126="",0,1)</f>
        <v>0</v>
      </c>
      <c r="Q138" s="7">
        <f t="shared" si="35"/>
        <v>0</v>
      </c>
      <c r="R138" s="7">
        <f t="shared" si="36"/>
        <v>0</v>
      </c>
      <c r="S138" s="7">
        <f t="shared" si="37"/>
        <v>0</v>
      </c>
      <c r="T138" s="7">
        <f t="shared" si="38"/>
        <v>0</v>
      </c>
      <c r="U138" s="7">
        <f t="shared" si="39"/>
        <v>0</v>
      </c>
      <c r="V138" s="7">
        <f t="shared" si="40"/>
        <v>0</v>
      </c>
      <c r="W138" s="7">
        <f t="shared" si="41"/>
        <v>0</v>
      </c>
      <c r="X138" s="7">
        <f t="shared" si="42"/>
        <v>0</v>
      </c>
      <c r="Y138" s="7">
        <f t="shared" si="43"/>
        <v>0</v>
      </c>
      <c r="Z138" s="7">
        <f t="shared" si="44"/>
        <v>0</v>
      </c>
      <c r="AA138" s="7">
        <f t="shared" si="45"/>
        <v>0</v>
      </c>
      <c r="AB138" s="7">
        <f t="shared" ca="1" si="46"/>
        <v>0</v>
      </c>
      <c r="AC138" s="7">
        <f t="shared" ca="1" si="47"/>
        <v>0</v>
      </c>
      <c r="AD138" s="7">
        <f t="shared" ca="1" si="48"/>
        <v>0</v>
      </c>
      <c r="AE138" s="3"/>
      <c r="AF138" s="3"/>
    </row>
    <row r="139" spans="1:32" x14ac:dyDescent="0.2">
      <c r="A139" s="20">
        <v>0</v>
      </c>
      <c r="B139" s="20">
        <v>0</v>
      </c>
      <c r="C139" s="8">
        <f>IF(Input!C127="",0,A139-$A$18)</f>
        <v>0</v>
      </c>
      <c r="D139" s="8">
        <f>(B139-Input!$C$6-Input!$F$5*C139)*IF(Input!C127="",0,1)</f>
        <v>0</v>
      </c>
      <c r="E139" s="7">
        <f t="shared" si="26"/>
        <v>0</v>
      </c>
      <c r="F139" s="7">
        <f t="shared" si="27"/>
        <v>0</v>
      </c>
      <c r="G139" s="7">
        <f t="shared" si="28"/>
        <v>0</v>
      </c>
      <c r="H139" s="7">
        <f t="shared" si="29"/>
        <v>0</v>
      </c>
      <c r="I139" s="7">
        <f t="shared" si="30"/>
        <v>0</v>
      </c>
      <c r="J139" s="7">
        <f t="shared" si="31"/>
        <v>0</v>
      </c>
      <c r="K139" s="7">
        <f t="shared" si="32"/>
        <v>0</v>
      </c>
      <c r="L139" s="7">
        <f t="shared" si="33"/>
        <v>0</v>
      </c>
      <c r="M139" s="7">
        <f t="shared" si="34"/>
        <v>0</v>
      </c>
      <c r="N139" s="7">
        <f>Input!C127*Input!$F$10</f>
        <v>0</v>
      </c>
      <c r="O139" s="7">
        <f>(-C139*SIN(ATAN(Input!$F$5*Input!$F$10))+(N139-$N$18)*COS(ATAN(Input!$F$5*Input!$F$10)))*IF(Input!C127="",0,1)</f>
        <v>0</v>
      </c>
      <c r="P139" s="7">
        <f>(C139*COS(ATAN(Input!$F$5*Input!$F$10))+(N139-$N$18)*SIN(ATAN(Input!$F$5*Input!$F$10)))*IF(Input!C127="",0,1)</f>
        <v>0</v>
      </c>
      <c r="Q139" s="7">
        <f t="shared" si="35"/>
        <v>0</v>
      </c>
      <c r="R139" s="7">
        <f t="shared" si="36"/>
        <v>0</v>
      </c>
      <c r="S139" s="7">
        <f t="shared" si="37"/>
        <v>0</v>
      </c>
      <c r="T139" s="7">
        <f t="shared" si="38"/>
        <v>0</v>
      </c>
      <c r="U139" s="7">
        <f t="shared" si="39"/>
        <v>0</v>
      </c>
      <c r="V139" s="7">
        <f t="shared" si="40"/>
        <v>0</v>
      </c>
      <c r="W139" s="7">
        <f t="shared" si="41"/>
        <v>0</v>
      </c>
      <c r="X139" s="7">
        <f t="shared" si="42"/>
        <v>0</v>
      </c>
      <c r="Y139" s="7">
        <f t="shared" si="43"/>
        <v>0</v>
      </c>
      <c r="Z139" s="7">
        <f t="shared" si="44"/>
        <v>0</v>
      </c>
      <c r="AA139" s="7">
        <f t="shared" si="45"/>
        <v>0</v>
      </c>
      <c r="AB139" s="7">
        <f t="shared" ca="1" si="46"/>
        <v>0</v>
      </c>
      <c r="AC139" s="7">
        <f t="shared" ca="1" si="47"/>
        <v>0</v>
      </c>
      <c r="AD139" s="7">
        <f t="shared" ca="1" si="48"/>
        <v>0</v>
      </c>
      <c r="AE139" s="3"/>
      <c r="AF139" s="3"/>
    </row>
    <row r="140" spans="1:32" x14ac:dyDescent="0.2">
      <c r="A140" s="20">
        <v>0</v>
      </c>
      <c r="B140" s="20">
        <v>0</v>
      </c>
      <c r="C140" s="8">
        <f>IF(Input!C128="",0,A140-$A$18)</f>
        <v>0</v>
      </c>
      <c r="D140" s="8">
        <f>(B140-Input!$C$6-Input!$F$5*C140)*IF(Input!C128="",0,1)</f>
        <v>0</v>
      </c>
      <c r="E140" s="7">
        <f t="shared" si="26"/>
        <v>0</v>
      </c>
      <c r="F140" s="7">
        <f t="shared" si="27"/>
        <v>0</v>
      </c>
      <c r="G140" s="7">
        <f t="shared" si="28"/>
        <v>0</v>
      </c>
      <c r="H140" s="7">
        <f t="shared" si="29"/>
        <v>0</v>
      </c>
      <c r="I140" s="7">
        <f t="shared" si="30"/>
        <v>0</v>
      </c>
      <c r="J140" s="7">
        <f t="shared" si="31"/>
        <v>0</v>
      </c>
      <c r="K140" s="7">
        <f t="shared" si="32"/>
        <v>0</v>
      </c>
      <c r="L140" s="7">
        <f t="shared" si="33"/>
        <v>0</v>
      </c>
      <c r="M140" s="7">
        <f t="shared" si="34"/>
        <v>0</v>
      </c>
      <c r="N140" s="7">
        <f>Input!C128*Input!$F$10</f>
        <v>0</v>
      </c>
      <c r="O140" s="7">
        <f>(-C140*SIN(ATAN(Input!$F$5*Input!$F$10))+(N140-$N$18)*COS(ATAN(Input!$F$5*Input!$F$10)))*IF(Input!C128="",0,1)</f>
        <v>0</v>
      </c>
      <c r="P140" s="7">
        <f>(C140*COS(ATAN(Input!$F$5*Input!$F$10))+(N140-$N$18)*SIN(ATAN(Input!$F$5*Input!$F$10)))*IF(Input!C128="",0,1)</f>
        <v>0</v>
      </c>
      <c r="Q140" s="7">
        <f t="shared" si="35"/>
        <v>0</v>
      </c>
      <c r="R140" s="7">
        <f t="shared" si="36"/>
        <v>0</v>
      </c>
      <c r="S140" s="7">
        <f t="shared" si="37"/>
        <v>0</v>
      </c>
      <c r="T140" s="7">
        <f t="shared" si="38"/>
        <v>0</v>
      </c>
      <c r="U140" s="7">
        <f t="shared" si="39"/>
        <v>0</v>
      </c>
      <c r="V140" s="7">
        <f t="shared" si="40"/>
        <v>0</v>
      </c>
      <c r="W140" s="7">
        <f t="shared" si="41"/>
        <v>0</v>
      </c>
      <c r="X140" s="7">
        <f t="shared" si="42"/>
        <v>0</v>
      </c>
      <c r="Y140" s="7">
        <f t="shared" si="43"/>
        <v>0</v>
      </c>
      <c r="Z140" s="7">
        <f t="shared" si="44"/>
        <v>0</v>
      </c>
      <c r="AA140" s="7">
        <f t="shared" si="45"/>
        <v>0</v>
      </c>
      <c r="AB140" s="7">
        <f t="shared" ca="1" si="46"/>
        <v>0</v>
      </c>
      <c r="AC140" s="7">
        <f t="shared" ca="1" si="47"/>
        <v>0</v>
      </c>
      <c r="AD140" s="7">
        <f t="shared" ca="1" si="48"/>
        <v>0</v>
      </c>
      <c r="AE140" s="3"/>
      <c r="AF140" s="3"/>
    </row>
    <row r="141" spans="1:32" x14ac:dyDescent="0.2">
      <c r="A141" s="20">
        <v>0</v>
      </c>
      <c r="B141" s="20">
        <v>0</v>
      </c>
      <c r="C141" s="8">
        <f>IF(Input!C129="",0,A141-$A$18)</f>
        <v>0</v>
      </c>
      <c r="D141" s="8">
        <f>(B141-Input!$C$6-Input!$F$5*C141)*IF(Input!C129="",0,1)</f>
        <v>0</v>
      </c>
      <c r="E141" s="7">
        <f t="shared" si="26"/>
        <v>0</v>
      </c>
      <c r="F141" s="7">
        <f t="shared" si="27"/>
        <v>0</v>
      </c>
      <c r="G141" s="7">
        <f t="shared" si="28"/>
        <v>0</v>
      </c>
      <c r="H141" s="7">
        <f t="shared" si="29"/>
        <v>0</v>
      </c>
      <c r="I141" s="7">
        <f t="shared" si="30"/>
        <v>0</v>
      </c>
      <c r="J141" s="7">
        <f t="shared" si="31"/>
        <v>0</v>
      </c>
      <c r="K141" s="7">
        <f t="shared" si="32"/>
        <v>0</v>
      </c>
      <c r="L141" s="7">
        <f t="shared" si="33"/>
        <v>0</v>
      </c>
      <c r="M141" s="7">
        <f t="shared" si="34"/>
        <v>0</v>
      </c>
      <c r="N141" s="7">
        <f>Input!C129*Input!$F$10</f>
        <v>0</v>
      </c>
      <c r="O141" s="7">
        <f>(-C141*SIN(ATAN(Input!$F$5*Input!$F$10))+(N141-$N$18)*COS(ATAN(Input!$F$5*Input!$F$10)))*IF(Input!C129="",0,1)</f>
        <v>0</v>
      </c>
      <c r="P141" s="7">
        <f>(C141*COS(ATAN(Input!$F$5*Input!$F$10))+(N141-$N$18)*SIN(ATAN(Input!$F$5*Input!$F$10)))*IF(Input!C129="",0,1)</f>
        <v>0</v>
      </c>
      <c r="Q141" s="7">
        <f t="shared" si="35"/>
        <v>0</v>
      </c>
      <c r="R141" s="7">
        <f t="shared" si="36"/>
        <v>0</v>
      </c>
      <c r="S141" s="7">
        <f t="shared" si="37"/>
        <v>0</v>
      </c>
      <c r="T141" s="7">
        <f t="shared" si="38"/>
        <v>0</v>
      </c>
      <c r="U141" s="7">
        <f t="shared" si="39"/>
        <v>0</v>
      </c>
      <c r="V141" s="7">
        <f t="shared" si="40"/>
        <v>0</v>
      </c>
      <c r="W141" s="7">
        <f t="shared" si="41"/>
        <v>0</v>
      </c>
      <c r="X141" s="7">
        <f t="shared" si="42"/>
        <v>0</v>
      </c>
      <c r="Y141" s="7">
        <f t="shared" si="43"/>
        <v>0</v>
      </c>
      <c r="Z141" s="7">
        <f t="shared" si="44"/>
        <v>0</v>
      </c>
      <c r="AA141" s="7">
        <f t="shared" si="45"/>
        <v>0</v>
      </c>
      <c r="AB141" s="7">
        <f t="shared" ca="1" si="46"/>
        <v>0</v>
      </c>
      <c r="AC141" s="7">
        <f t="shared" ca="1" si="47"/>
        <v>0</v>
      </c>
      <c r="AD141" s="7">
        <f t="shared" ca="1" si="48"/>
        <v>0</v>
      </c>
      <c r="AE141" s="3"/>
      <c r="AF141" s="3"/>
    </row>
    <row r="142" spans="1:32" x14ac:dyDescent="0.2">
      <c r="A142" s="20">
        <v>0</v>
      </c>
      <c r="B142" s="20">
        <v>0</v>
      </c>
      <c r="C142" s="8">
        <f>IF(Input!C130="",0,A142-$A$18)</f>
        <v>0</v>
      </c>
      <c r="D142" s="8">
        <f>(B142-Input!$C$6-Input!$F$5*C142)*IF(Input!C130="",0,1)</f>
        <v>0</v>
      </c>
      <c r="E142" s="7">
        <f t="shared" si="26"/>
        <v>0</v>
      </c>
      <c r="F142" s="7">
        <f t="shared" si="27"/>
        <v>0</v>
      </c>
      <c r="G142" s="7">
        <f t="shared" si="28"/>
        <v>0</v>
      </c>
      <c r="H142" s="7">
        <f t="shared" si="29"/>
        <v>0</v>
      </c>
      <c r="I142" s="7">
        <f t="shared" si="30"/>
        <v>0</v>
      </c>
      <c r="J142" s="7">
        <f t="shared" si="31"/>
        <v>0</v>
      </c>
      <c r="K142" s="7">
        <f t="shared" si="32"/>
        <v>0</v>
      </c>
      <c r="L142" s="7">
        <f t="shared" si="33"/>
        <v>0</v>
      </c>
      <c r="M142" s="7">
        <f t="shared" si="34"/>
        <v>0</v>
      </c>
      <c r="N142" s="7">
        <f>Input!C130*Input!$F$10</f>
        <v>0</v>
      </c>
      <c r="O142" s="7">
        <f>(-C142*SIN(ATAN(Input!$F$5*Input!$F$10))+(N142-$N$18)*COS(ATAN(Input!$F$5*Input!$F$10)))*IF(Input!C130="",0,1)</f>
        <v>0</v>
      </c>
      <c r="P142" s="7">
        <f>(C142*COS(ATAN(Input!$F$5*Input!$F$10))+(N142-$N$18)*SIN(ATAN(Input!$F$5*Input!$F$10)))*IF(Input!C130="",0,1)</f>
        <v>0</v>
      </c>
      <c r="Q142" s="7">
        <f t="shared" si="35"/>
        <v>0</v>
      </c>
      <c r="R142" s="7">
        <f t="shared" si="36"/>
        <v>0</v>
      </c>
      <c r="S142" s="7">
        <f t="shared" si="37"/>
        <v>0</v>
      </c>
      <c r="T142" s="7">
        <f t="shared" si="38"/>
        <v>0</v>
      </c>
      <c r="U142" s="7">
        <f t="shared" si="39"/>
        <v>0</v>
      </c>
      <c r="V142" s="7">
        <f t="shared" si="40"/>
        <v>0</v>
      </c>
      <c r="W142" s="7">
        <f t="shared" si="41"/>
        <v>0</v>
      </c>
      <c r="X142" s="7">
        <f t="shared" si="42"/>
        <v>0</v>
      </c>
      <c r="Y142" s="7">
        <f t="shared" si="43"/>
        <v>0</v>
      </c>
      <c r="Z142" s="7">
        <f t="shared" si="44"/>
        <v>0</v>
      </c>
      <c r="AA142" s="7">
        <f t="shared" si="45"/>
        <v>0</v>
      </c>
      <c r="AB142" s="7">
        <f t="shared" ca="1" si="46"/>
        <v>0</v>
      </c>
      <c r="AC142" s="7">
        <f t="shared" ca="1" si="47"/>
        <v>0</v>
      </c>
      <c r="AD142" s="7">
        <f t="shared" ca="1" si="48"/>
        <v>0</v>
      </c>
      <c r="AE142" s="3"/>
      <c r="AF142" s="3"/>
    </row>
    <row r="143" spans="1:32" x14ac:dyDescent="0.2">
      <c r="A143" s="20">
        <v>0</v>
      </c>
      <c r="B143" s="20">
        <v>0</v>
      </c>
      <c r="C143" s="8">
        <f>IF(Input!C131="",0,A143-$A$18)</f>
        <v>0</v>
      </c>
      <c r="D143" s="8">
        <f>(B143-Input!$C$6-Input!$F$5*C143)*IF(Input!C131="",0,1)</f>
        <v>0</v>
      </c>
      <c r="E143" s="7">
        <f t="shared" si="26"/>
        <v>0</v>
      </c>
      <c r="F143" s="7">
        <f t="shared" si="27"/>
        <v>0</v>
      </c>
      <c r="G143" s="7">
        <f t="shared" si="28"/>
        <v>0</v>
      </c>
      <c r="H143" s="7">
        <f t="shared" si="29"/>
        <v>0</v>
      </c>
      <c r="I143" s="7">
        <f t="shared" si="30"/>
        <v>0</v>
      </c>
      <c r="J143" s="7">
        <f t="shared" si="31"/>
        <v>0</v>
      </c>
      <c r="K143" s="7">
        <f t="shared" si="32"/>
        <v>0</v>
      </c>
      <c r="L143" s="7">
        <f t="shared" si="33"/>
        <v>0</v>
      </c>
      <c r="M143" s="7">
        <f t="shared" si="34"/>
        <v>0</v>
      </c>
      <c r="N143" s="7">
        <f>Input!C131*Input!$F$10</f>
        <v>0</v>
      </c>
      <c r="O143" s="7">
        <f>(-C143*SIN(ATAN(Input!$F$5*Input!$F$10))+(N143-$N$18)*COS(ATAN(Input!$F$5*Input!$F$10)))*IF(Input!C131="",0,1)</f>
        <v>0</v>
      </c>
      <c r="P143" s="7">
        <f>(C143*COS(ATAN(Input!$F$5*Input!$F$10))+(N143-$N$18)*SIN(ATAN(Input!$F$5*Input!$F$10)))*IF(Input!C131="",0,1)</f>
        <v>0</v>
      </c>
      <c r="Q143" s="7">
        <f t="shared" si="35"/>
        <v>0</v>
      </c>
      <c r="R143" s="7">
        <f t="shared" si="36"/>
        <v>0</v>
      </c>
      <c r="S143" s="7">
        <f t="shared" si="37"/>
        <v>0</v>
      </c>
      <c r="T143" s="7">
        <f t="shared" si="38"/>
        <v>0</v>
      </c>
      <c r="U143" s="7">
        <f t="shared" si="39"/>
        <v>0</v>
      </c>
      <c r="V143" s="7">
        <f t="shared" si="40"/>
        <v>0</v>
      </c>
      <c r="W143" s="7">
        <f t="shared" si="41"/>
        <v>0</v>
      </c>
      <c r="X143" s="7">
        <f t="shared" si="42"/>
        <v>0</v>
      </c>
      <c r="Y143" s="7">
        <f t="shared" si="43"/>
        <v>0</v>
      </c>
      <c r="Z143" s="7">
        <f t="shared" si="44"/>
        <v>0</v>
      </c>
      <c r="AA143" s="7">
        <f t="shared" si="45"/>
        <v>0</v>
      </c>
      <c r="AB143" s="7">
        <f t="shared" ca="1" si="46"/>
        <v>0</v>
      </c>
      <c r="AC143" s="7">
        <f t="shared" ca="1" si="47"/>
        <v>0</v>
      </c>
      <c r="AD143" s="7">
        <f t="shared" ca="1" si="48"/>
        <v>0</v>
      </c>
      <c r="AE143" s="3"/>
      <c r="AF143" s="3"/>
    </row>
    <row r="144" spans="1:32" x14ac:dyDescent="0.2">
      <c r="A144" s="20">
        <v>0</v>
      </c>
      <c r="B144" s="20">
        <v>0</v>
      </c>
      <c r="C144" s="8">
        <f>IF(Input!C132="",0,A144-$A$18)</f>
        <v>0</v>
      </c>
      <c r="D144" s="8">
        <f>(B144-Input!$C$6-Input!$F$5*C144)*IF(Input!C132="",0,1)</f>
        <v>0</v>
      </c>
      <c r="E144" s="7">
        <f t="shared" si="26"/>
        <v>0</v>
      </c>
      <c r="F144" s="7">
        <f t="shared" si="27"/>
        <v>0</v>
      </c>
      <c r="G144" s="7">
        <f t="shared" si="28"/>
        <v>0</v>
      </c>
      <c r="H144" s="7">
        <f t="shared" si="29"/>
        <v>0</v>
      </c>
      <c r="I144" s="7">
        <f t="shared" si="30"/>
        <v>0</v>
      </c>
      <c r="J144" s="7">
        <f t="shared" si="31"/>
        <v>0</v>
      </c>
      <c r="K144" s="7">
        <f t="shared" si="32"/>
        <v>0</v>
      </c>
      <c r="L144" s="7">
        <f t="shared" si="33"/>
        <v>0</v>
      </c>
      <c r="M144" s="7">
        <f t="shared" si="34"/>
        <v>0</v>
      </c>
      <c r="N144" s="7">
        <f>Input!C132*Input!$F$10</f>
        <v>0</v>
      </c>
      <c r="O144" s="7">
        <f>(-C144*SIN(ATAN(Input!$F$5*Input!$F$10))+(N144-$N$18)*COS(ATAN(Input!$F$5*Input!$F$10)))*IF(Input!C132="",0,1)</f>
        <v>0</v>
      </c>
      <c r="P144" s="7">
        <f>(C144*COS(ATAN(Input!$F$5*Input!$F$10))+(N144-$N$18)*SIN(ATAN(Input!$F$5*Input!$F$10)))*IF(Input!C132="",0,1)</f>
        <v>0</v>
      </c>
      <c r="Q144" s="7">
        <f t="shared" si="35"/>
        <v>0</v>
      </c>
      <c r="R144" s="7">
        <f t="shared" si="36"/>
        <v>0</v>
      </c>
      <c r="S144" s="7">
        <f t="shared" si="37"/>
        <v>0</v>
      </c>
      <c r="T144" s="7">
        <f t="shared" si="38"/>
        <v>0</v>
      </c>
      <c r="U144" s="7">
        <f t="shared" si="39"/>
        <v>0</v>
      </c>
      <c r="V144" s="7">
        <f t="shared" si="40"/>
        <v>0</v>
      </c>
      <c r="W144" s="7">
        <f t="shared" si="41"/>
        <v>0</v>
      </c>
      <c r="X144" s="7">
        <f t="shared" si="42"/>
        <v>0</v>
      </c>
      <c r="Y144" s="7">
        <f t="shared" si="43"/>
        <v>0</v>
      </c>
      <c r="Z144" s="7">
        <f t="shared" si="44"/>
        <v>0</v>
      </c>
      <c r="AA144" s="7">
        <f t="shared" si="45"/>
        <v>0</v>
      </c>
      <c r="AB144" s="7">
        <f t="shared" ca="1" si="46"/>
        <v>0</v>
      </c>
      <c r="AC144" s="7">
        <f t="shared" ca="1" si="47"/>
        <v>0</v>
      </c>
      <c r="AD144" s="7">
        <f t="shared" ca="1" si="48"/>
        <v>0</v>
      </c>
      <c r="AE144" s="3"/>
      <c r="AF144" s="3"/>
    </row>
    <row r="145" spans="1:32" x14ac:dyDescent="0.2">
      <c r="A145" s="20">
        <v>0</v>
      </c>
      <c r="B145" s="20">
        <v>0</v>
      </c>
      <c r="C145" s="8">
        <f>IF(Input!C133="",0,A145-$A$18)</f>
        <v>0</v>
      </c>
      <c r="D145" s="8">
        <f>(B145-Input!$C$6-Input!$F$5*C145)*IF(Input!C133="",0,1)</f>
        <v>0</v>
      </c>
      <c r="E145" s="7">
        <f t="shared" si="26"/>
        <v>0</v>
      </c>
      <c r="F145" s="7">
        <f t="shared" si="27"/>
        <v>0</v>
      </c>
      <c r="G145" s="7">
        <f t="shared" si="28"/>
        <v>0</v>
      </c>
      <c r="H145" s="7">
        <f t="shared" si="29"/>
        <v>0</v>
      </c>
      <c r="I145" s="7">
        <f t="shared" si="30"/>
        <v>0</v>
      </c>
      <c r="J145" s="7">
        <f t="shared" si="31"/>
        <v>0</v>
      </c>
      <c r="K145" s="7">
        <f t="shared" si="32"/>
        <v>0</v>
      </c>
      <c r="L145" s="7">
        <f t="shared" si="33"/>
        <v>0</v>
      </c>
      <c r="M145" s="7">
        <f t="shared" si="34"/>
        <v>0</v>
      </c>
      <c r="N145" s="7">
        <f>Input!C133*Input!$F$10</f>
        <v>0</v>
      </c>
      <c r="O145" s="7">
        <f>(-C145*SIN(ATAN(Input!$F$5*Input!$F$10))+(N145-$N$18)*COS(ATAN(Input!$F$5*Input!$F$10)))*IF(Input!C133="",0,1)</f>
        <v>0</v>
      </c>
      <c r="P145" s="7">
        <f>(C145*COS(ATAN(Input!$F$5*Input!$F$10))+(N145-$N$18)*SIN(ATAN(Input!$F$5*Input!$F$10)))*IF(Input!C133="",0,1)</f>
        <v>0</v>
      </c>
      <c r="Q145" s="7">
        <f t="shared" si="35"/>
        <v>0</v>
      </c>
      <c r="R145" s="7">
        <f t="shared" si="36"/>
        <v>0</v>
      </c>
      <c r="S145" s="7">
        <f t="shared" si="37"/>
        <v>0</v>
      </c>
      <c r="T145" s="7">
        <f t="shared" si="38"/>
        <v>0</v>
      </c>
      <c r="U145" s="7">
        <f t="shared" si="39"/>
        <v>0</v>
      </c>
      <c r="V145" s="7">
        <f t="shared" si="40"/>
        <v>0</v>
      </c>
      <c r="W145" s="7">
        <f t="shared" si="41"/>
        <v>0</v>
      </c>
      <c r="X145" s="7">
        <f t="shared" si="42"/>
        <v>0</v>
      </c>
      <c r="Y145" s="7">
        <f t="shared" si="43"/>
        <v>0</v>
      </c>
      <c r="Z145" s="7">
        <f t="shared" si="44"/>
        <v>0</v>
      </c>
      <c r="AA145" s="7">
        <f t="shared" si="45"/>
        <v>0</v>
      </c>
      <c r="AB145" s="7">
        <f t="shared" ca="1" si="46"/>
        <v>0</v>
      </c>
      <c r="AC145" s="7">
        <f t="shared" ca="1" si="47"/>
        <v>0</v>
      </c>
      <c r="AD145" s="7">
        <f t="shared" ca="1" si="48"/>
        <v>0</v>
      </c>
      <c r="AE145" s="3"/>
      <c r="AF145" s="3"/>
    </row>
    <row r="146" spans="1:32" x14ac:dyDescent="0.2">
      <c r="A146" s="20">
        <v>0</v>
      </c>
      <c r="B146" s="20">
        <v>0</v>
      </c>
      <c r="C146" s="8">
        <f>IF(Input!C134="",0,A146-$A$18)</f>
        <v>0</v>
      </c>
      <c r="D146" s="8">
        <f>(B146-Input!$C$6-Input!$F$5*C146)*IF(Input!C134="",0,1)</f>
        <v>0</v>
      </c>
      <c r="E146" s="7">
        <f t="shared" si="26"/>
        <v>0</v>
      </c>
      <c r="F146" s="7">
        <f t="shared" si="27"/>
        <v>0</v>
      </c>
      <c r="G146" s="7">
        <f t="shared" si="28"/>
        <v>0</v>
      </c>
      <c r="H146" s="7">
        <f t="shared" si="29"/>
        <v>0</v>
      </c>
      <c r="I146" s="7">
        <f t="shared" si="30"/>
        <v>0</v>
      </c>
      <c r="J146" s="7">
        <f t="shared" si="31"/>
        <v>0</v>
      </c>
      <c r="K146" s="7">
        <f t="shared" si="32"/>
        <v>0</v>
      </c>
      <c r="L146" s="7">
        <f t="shared" si="33"/>
        <v>0</v>
      </c>
      <c r="M146" s="7">
        <f t="shared" si="34"/>
        <v>0</v>
      </c>
      <c r="N146" s="7">
        <f>Input!C134*Input!$F$10</f>
        <v>0</v>
      </c>
      <c r="O146" s="7">
        <f>(-C146*SIN(ATAN(Input!$F$5*Input!$F$10))+(N146-$N$18)*COS(ATAN(Input!$F$5*Input!$F$10)))*IF(Input!C134="",0,1)</f>
        <v>0</v>
      </c>
      <c r="P146" s="7">
        <f>(C146*COS(ATAN(Input!$F$5*Input!$F$10))+(N146-$N$18)*SIN(ATAN(Input!$F$5*Input!$F$10)))*IF(Input!C134="",0,1)</f>
        <v>0</v>
      </c>
      <c r="Q146" s="7">
        <f t="shared" si="35"/>
        <v>0</v>
      </c>
      <c r="R146" s="7">
        <f t="shared" si="36"/>
        <v>0</v>
      </c>
      <c r="S146" s="7">
        <f t="shared" si="37"/>
        <v>0</v>
      </c>
      <c r="T146" s="7">
        <f t="shared" si="38"/>
        <v>0</v>
      </c>
      <c r="U146" s="7">
        <f t="shared" si="39"/>
        <v>0</v>
      </c>
      <c r="V146" s="7">
        <f t="shared" si="40"/>
        <v>0</v>
      </c>
      <c r="W146" s="7">
        <f t="shared" si="41"/>
        <v>0</v>
      </c>
      <c r="X146" s="7">
        <f t="shared" si="42"/>
        <v>0</v>
      </c>
      <c r="Y146" s="7">
        <f t="shared" si="43"/>
        <v>0</v>
      </c>
      <c r="Z146" s="7">
        <f t="shared" si="44"/>
        <v>0</v>
      </c>
      <c r="AA146" s="7">
        <f t="shared" si="45"/>
        <v>0</v>
      </c>
      <c r="AB146" s="7">
        <f t="shared" ca="1" si="46"/>
        <v>0</v>
      </c>
      <c r="AC146" s="7">
        <f t="shared" ca="1" si="47"/>
        <v>0</v>
      </c>
      <c r="AD146" s="7">
        <f t="shared" ca="1" si="48"/>
        <v>0</v>
      </c>
      <c r="AE146" s="3"/>
      <c r="AF146" s="3"/>
    </row>
    <row r="147" spans="1:32" x14ac:dyDescent="0.2">
      <c r="A147" s="20">
        <v>0</v>
      </c>
      <c r="B147" s="20">
        <v>0</v>
      </c>
      <c r="C147" s="8">
        <f>IF(Input!C135="",0,A147-$A$18)</f>
        <v>0</v>
      </c>
      <c r="D147" s="8">
        <f>(B147-Input!$C$6-Input!$F$5*C147)*IF(Input!C135="",0,1)</f>
        <v>0</v>
      </c>
      <c r="E147" s="7">
        <f t="shared" ref="E147:E210" si="49">C147/MAX($C$18:$C$1017)</f>
        <v>0</v>
      </c>
      <c r="F147" s="7">
        <f t="shared" ref="F147:F210" si="50">E147^2</f>
        <v>0</v>
      </c>
      <c r="G147" s="7">
        <f t="shared" ref="G147:G210" si="51">E147^3</f>
        <v>0</v>
      </c>
      <c r="H147" s="7">
        <f t="shared" ref="H147:H210" si="52">E147^4</f>
        <v>0</v>
      </c>
      <c r="I147" s="7">
        <f t="shared" ref="I147:I210" si="53">E147^5</f>
        <v>0</v>
      </c>
      <c r="J147" s="7">
        <f t="shared" ref="J147:J210" si="54">E147^6</f>
        <v>0</v>
      </c>
      <c r="K147" s="7">
        <f t="shared" ref="K147:K210" si="55">E147^7</f>
        <v>0</v>
      </c>
      <c r="L147" s="7">
        <f t="shared" ref="L147:L210" si="56">E147^8</f>
        <v>0</v>
      </c>
      <c r="M147" s="7">
        <f t="shared" ref="M147:M210" si="57">E147^9</f>
        <v>0</v>
      </c>
      <c r="N147" s="7">
        <f>Input!C135*Input!$F$10</f>
        <v>0</v>
      </c>
      <c r="O147" s="7">
        <f>(-C147*SIN(ATAN(Input!$F$5*Input!$F$10))+(N147-$N$18)*COS(ATAN(Input!$F$5*Input!$F$10)))*IF(Input!C135="",0,1)</f>
        <v>0</v>
      </c>
      <c r="P147" s="7">
        <f>(C147*COS(ATAN(Input!$F$5*Input!$F$10))+(N147-$N$18)*SIN(ATAN(Input!$F$5*Input!$F$10)))*IF(Input!C135="",0,1)</f>
        <v>0</v>
      </c>
      <c r="Q147" s="7">
        <f t="shared" ref="Q147:Q210" si="58">P147/MAX($P$18:$P$1017)</f>
        <v>0</v>
      </c>
      <c r="R147" s="7">
        <f t="shared" ref="R147:R210" si="59">Q147^2</f>
        <v>0</v>
      </c>
      <c r="S147" s="7">
        <f t="shared" ref="S147:S210" si="60">Q147^3</f>
        <v>0</v>
      </c>
      <c r="T147" s="7">
        <f t="shared" ref="T147:T210" si="61">Q147^4</f>
        <v>0</v>
      </c>
      <c r="U147" s="7">
        <f t="shared" ref="U147:U210" si="62">Q147^5</f>
        <v>0</v>
      </c>
      <c r="V147" s="7">
        <f t="shared" ref="V147:V210" si="63">Q147^6</f>
        <v>0</v>
      </c>
      <c r="W147" s="7">
        <f t="shared" ref="W147:W210" si="64">Q147^7</f>
        <v>0</v>
      </c>
      <c r="X147" s="7">
        <f t="shared" ref="X147:X210" si="65">Q147^8</f>
        <v>0</v>
      </c>
      <c r="Y147" s="7">
        <f t="shared" ref="Y147:Y210" si="66">Q147^9</f>
        <v>0</v>
      </c>
      <c r="Z147" s="7">
        <f t="shared" ref="Z147:Z210" si="67">IF(Q147=1,O147,0)</f>
        <v>0</v>
      </c>
      <c r="AA147" s="7">
        <f t="shared" ref="AA147:AA210" si="68">O147/$Z$17</f>
        <v>0</v>
      </c>
      <c r="AB147" s="7">
        <f t="shared" ref="AB147:AB210" ca="1" si="69">$M$8*E147^9+$N$8*E147^8+$O$8*E147^7+$P$8*E147^6+$Q$8*E147^5+$R$8*E147^4+$S$8*E147^3+$T$8*E147^2</f>
        <v>0</v>
      </c>
      <c r="AC147" s="7">
        <f t="shared" ref="AC147:AC210" ca="1" si="70">$M$10*E147^9+$N$10*E147^8+$O$10*E147^7+$P$10*E147^6+$Q$10*E147^5+$R$10*E147^4+$S$10*E147^3+$T$10*E147^2</f>
        <v>0</v>
      </c>
      <c r="AD147" s="7">
        <f t="shared" ref="AD147:AD210" ca="1" si="71">$M$12*Q147^9+$N$12*Q147^8+$O$12*Q147^7+$P$12*Q147^6+$Q$12*Q147^5+$R$12*Q147^4+$S$12*Q147^3+$T$12*Q147^2</f>
        <v>0</v>
      </c>
      <c r="AE147" s="3"/>
      <c r="AF147" s="3"/>
    </row>
    <row r="148" spans="1:32" x14ac:dyDescent="0.2">
      <c r="A148" s="20">
        <v>0</v>
      </c>
      <c r="B148" s="20">
        <v>0</v>
      </c>
      <c r="C148" s="8">
        <f>IF(Input!C136="",0,A148-$A$18)</f>
        <v>0</v>
      </c>
      <c r="D148" s="8">
        <f>(B148-Input!$C$6-Input!$F$5*C148)*IF(Input!C136="",0,1)</f>
        <v>0</v>
      </c>
      <c r="E148" s="7">
        <f t="shared" si="49"/>
        <v>0</v>
      </c>
      <c r="F148" s="7">
        <f t="shared" si="50"/>
        <v>0</v>
      </c>
      <c r="G148" s="7">
        <f t="shared" si="51"/>
        <v>0</v>
      </c>
      <c r="H148" s="7">
        <f t="shared" si="52"/>
        <v>0</v>
      </c>
      <c r="I148" s="7">
        <f t="shared" si="53"/>
        <v>0</v>
      </c>
      <c r="J148" s="7">
        <f t="shared" si="54"/>
        <v>0</v>
      </c>
      <c r="K148" s="7">
        <f t="shared" si="55"/>
        <v>0</v>
      </c>
      <c r="L148" s="7">
        <f t="shared" si="56"/>
        <v>0</v>
      </c>
      <c r="M148" s="7">
        <f t="shared" si="57"/>
        <v>0</v>
      </c>
      <c r="N148" s="7">
        <f>Input!C136*Input!$F$10</f>
        <v>0</v>
      </c>
      <c r="O148" s="7">
        <f>(-C148*SIN(ATAN(Input!$F$5*Input!$F$10))+(N148-$N$18)*COS(ATAN(Input!$F$5*Input!$F$10)))*IF(Input!C136="",0,1)</f>
        <v>0</v>
      </c>
      <c r="P148" s="7">
        <f>(C148*COS(ATAN(Input!$F$5*Input!$F$10))+(N148-$N$18)*SIN(ATAN(Input!$F$5*Input!$F$10)))*IF(Input!C136="",0,1)</f>
        <v>0</v>
      </c>
      <c r="Q148" s="7">
        <f t="shared" si="58"/>
        <v>0</v>
      </c>
      <c r="R148" s="7">
        <f t="shared" si="59"/>
        <v>0</v>
      </c>
      <c r="S148" s="7">
        <f t="shared" si="60"/>
        <v>0</v>
      </c>
      <c r="T148" s="7">
        <f t="shared" si="61"/>
        <v>0</v>
      </c>
      <c r="U148" s="7">
        <f t="shared" si="62"/>
        <v>0</v>
      </c>
      <c r="V148" s="7">
        <f t="shared" si="63"/>
        <v>0</v>
      </c>
      <c r="W148" s="7">
        <f t="shared" si="64"/>
        <v>0</v>
      </c>
      <c r="X148" s="7">
        <f t="shared" si="65"/>
        <v>0</v>
      </c>
      <c r="Y148" s="7">
        <f t="shared" si="66"/>
        <v>0</v>
      </c>
      <c r="Z148" s="7">
        <f t="shared" si="67"/>
        <v>0</v>
      </c>
      <c r="AA148" s="7">
        <f t="shared" si="68"/>
        <v>0</v>
      </c>
      <c r="AB148" s="7">
        <f t="shared" ca="1" si="69"/>
        <v>0</v>
      </c>
      <c r="AC148" s="7">
        <f t="shared" ca="1" si="70"/>
        <v>0</v>
      </c>
      <c r="AD148" s="7">
        <f t="shared" ca="1" si="71"/>
        <v>0</v>
      </c>
      <c r="AE148" s="3"/>
      <c r="AF148" s="3"/>
    </row>
    <row r="149" spans="1:32" x14ac:dyDescent="0.2">
      <c r="A149" s="20">
        <v>0</v>
      </c>
      <c r="B149" s="20">
        <v>0</v>
      </c>
      <c r="C149" s="8">
        <f>IF(Input!C137="",0,A149-$A$18)</f>
        <v>0</v>
      </c>
      <c r="D149" s="8">
        <f>(B149-Input!$C$6-Input!$F$5*C149)*IF(Input!C137="",0,1)</f>
        <v>0</v>
      </c>
      <c r="E149" s="7">
        <f t="shared" si="49"/>
        <v>0</v>
      </c>
      <c r="F149" s="7">
        <f t="shared" si="50"/>
        <v>0</v>
      </c>
      <c r="G149" s="7">
        <f t="shared" si="51"/>
        <v>0</v>
      </c>
      <c r="H149" s="7">
        <f t="shared" si="52"/>
        <v>0</v>
      </c>
      <c r="I149" s="7">
        <f t="shared" si="53"/>
        <v>0</v>
      </c>
      <c r="J149" s="7">
        <f t="shared" si="54"/>
        <v>0</v>
      </c>
      <c r="K149" s="7">
        <f t="shared" si="55"/>
        <v>0</v>
      </c>
      <c r="L149" s="7">
        <f t="shared" si="56"/>
        <v>0</v>
      </c>
      <c r="M149" s="7">
        <f t="shared" si="57"/>
        <v>0</v>
      </c>
      <c r="N149" s="7">
        <f>Input!C137*Input!$F$10</f>
        <v>0</v>
      </c>
      <c r="O149" s="7">
        <f>(-C149*SIN(ATAN(Input!$F$5*Input!$F$10))+(N149-$N$18)*COS(ATAN(Input!$F$5*Input!$F$10)))*IF(Input!C137="",0,1)</f>
        <v>0</v>
      </c>
      <c r="P149" s="7">
        <f>(C149*COS(ATAN(Input!$F$5*Input!$F$10))+(N149-$N$18)*SIN(ATAN(Input!$F$5*Input!$F$10)))*IF(Input!C137="",0,1)</f>
        <v>0</v>
      </c>
      <c r="Q149" s="7">
        <f t="shared" si="58"/>
        <v>0</v>
      </c>
      <c r="R149" s="7">
        <f t="shared" si="59"/>
        <v>0</v>
      </c>
      <c r="S149" s="7">
        <f t="shared" si="60"/>
        <v>0</v>
      </c>
      <c r="T149" s="7">
        <f t="shared" si="61"/>
        <v>0</v>
      </c>
      <c r="U149" s="7">
        <f t="shared" si="62"/>
        <v>0</v>
      </c>
      <c r="V149" s="7">
        <f t="shared" si="63"/>
        <v>0</v>
      </c>
      <c r="W149" s="7">
        <f t="shared" si="64"/>
        <v>0</v>
      </c>
      <c r="X149" s="7">
        <f t="shared" si="65"/>
        <v>0</v>
      </c>
      <c r="Y149" s="7">
        <f t="shared" si="66"/>
        <v>0</v>
      </c>
      <c r="Z149" s="7">
        <f t="shared" si="67"/>
        <v>0</v>
      </c>
      <c r="AA149" s="7">
        <f t="shared" si="68"/>
        <v>0</v>
      </c>
      <c r="AB149" s="7">
        <f t="shared" ca="1" si="69"/>
        <v>0</v>
      </c>
      <c r="AC149" s="7">
        <f t="shared" ca="1" si="70"/>
        <v>0</v>
      </c>
      <c r="AD149" s="7">
        <f t="shared" ca="1" si="71"/>
        <v>0</v>
      </c>
      <c r="AE149" s="3"/>
      <c r="AF149" s="3"/>
    </row>
    <row r="150" spans="1:32" x14ac:dyDescent="0.2">
      <c r="A150" s="20">
        <v>0</v>
      </c>
      <c r="B150" s="20">
        <v>0</v>
      </c>
      <c r="C150" s="8">
        <f>IF(Input!C138="",0,A150-$A$18)</f>
        <v>0</v>
      </c>
      <c r="D150" s="8">
        <f>(B150-Input!$C$6-Input!$F$5*C150)*IF(Input!C138="",0,1)</f>
        <v>0</v>
      </c>
      <c r="E150" s="7">
        <f t="shared" si="49"/>
        <v>0</v>
      </c>
      <c r="F150" s="7">
        <f t="shared" si="50"/>
        <v>0</v>
      </c>
      <c r="G150" s="7">
        <f t="shared" si="51"/>
        <v>0</v>
      </c>
      <c r="H150" s="7">
        <f t="shared" si="52"/>
        <v>0</v>
      </c>
      <c r="I150" s="7">
        <f t="shared" si="53"/>
        <v>0</v>
      </c>
      <c r="J150" s="7">
        <f t="shared" si="54"/>
        <v>0</v>
      </c>
      <c r="K150" s="7">
        <f t="shared" si="55"/>
        <v>0</v>
      </c>
      <c r="L150" s="7">
        <f t="shared" si="56"/>
        <v>0</v>
      </c>
      <c r="M150" s="7">
        <f t="shared" si="57"/>
        <v>0</v>
      </c>
      <c r="N150" s="7">
        <f>Input!C138*Input!$F$10</f>
        <v>0</v>
      </c>
      <c r="O150" s="7">
        <f>(-C150*SIN(ATAN(Input!$F$5*Input!$F$10))+(N150-$N$18)*COS(ATAN(Input!$F$5*Input!$F$10)))*IF(Input!C138="",0,1)</f>
        <v>0</v>
      </c>
      <c r="P150" s="7">
        <f>(C150*COS(ATAN(Input!$F$5*Input!$F$10))+(N150-$N$18)*SIN(ATAN(Input!$F$5*Input!$F$10)))*IF(Input!C138="",0,1)</f>
        <v>0</v>
      </c>
      <c r="Q150" s="7">
        <f t="shared" si="58"/>
        <v>0</v>
      </c>
      <c r="R150" s="7">
        <f t="shared" si="59"/>
        <v>0</v>
      </c>
      <c r="S150" s="7">
        <f t="shared" si="60"/>
        <v>0</v>
      </c>
      <c r="T150" s="7">
        <f t="shared" si="61"/>
        <v>0</v>
      </c>
      <c r="U150" s="7">
        <f t="shared" si="62"/>
        <v>0</v>
      </c>
      <c r="V150" s="7">
        <f t="shared" si="63"/>
        <v>0</v>
      </c>
      <c r="W150" s="7">
        <f t="shared" si="64"/>
        <v>0</v>
      </c>
      <c r="X150" s="7">
        <f t="shared" si="65"/>
        <v>0</v>
      </c>
      <c r="Y150" s="7">
        <f t="shared" si="66"/>
        <v>0</v>
      </c>
      <c r="Z150" s="7">
        <f t="shared" si="67"/>
        <v>0</v>
      </c>
      <c r="AA150" s="7">
        <f t="shared" si="68"/>
        <v>0</v>
      </c>
      <c r="AB150" s="7">
        <f t="shared" ca="1" si="69"/>
        <v>0</v>
      </c>
      <c r="AC150" s="7">
        <f t="shared" ca="1" si="70"/>
        <v>0</v>
      </c>
      <c r="AD150" s="7">
        <f t="shared" ca="1" si="71"/>
        <v>0</v>
      </c>
      <c r="AE150" s="3"/>
      <c r="AF150" s="3"/>
    </row>
    <row r="151" spans="1:32" x14ac:dyDescent="0.2">
      <c r="A151" s="20">
        <v>0</v>
      </c>
      <c r="B151" s="20">
        <v>0</v>
      </c>
      <c r="C151" s="8">
        <f>IF(Input!C139="",0,A151-$A$18)</f>
        <v>0</v>
      </c>
      <c r="D151" s="8">
        <f>(B151-Input!$C$6-Input!$F$5*C151)*IF(Input!C139="",0,1)</f>
        <v>0</v>
      </c>
      <c r="E151" s="7">
        <f t="shared" si="49"/>
        <v>0</v>
      </c>
      <c r="F151" s="7">
        <f t="shared" si="50"/>
        <v>0</v>
      </c>
      <c r="G151" s="7">
        <f t="shared" si="51"/>
        <v>0</v>
      </c>
      <c r="H151" s="7">
        <f t="shared" si="52"/>
        <v>0</v>
      </c>
      <c r="I151" s="7">
        <f t="shared" si="53"/>
        <v>0</v>
      </c>
      <c r="J151" s="7">
        <f t="shared" si="54"/>
        <v>0</v>
      </c>
      <c r="K151" s="7">
        <f t="shared" si="55"/>
        <v>0</v>
      </c>
      <c r="L151" s="7">
        <f t="shared" si="56"/>
        <v>0</v>
      </c>
      <c r="M151" s="7">
        <f t="shared" si="57"/>
        <v>0</v>
      </c>
      <c r="N151" s="7">
        <f>Input!C139*Input!$F$10</f>
        <v>0</v>
      </c>
      <c r="O151" s="7">
        <f>(-C151*SIN(ATAN(Input!$F$5*Input!$F$10))+(N151-$N$18)*COS(ATAN(Input!$F$5*Input!$F$10)))*IF(Input!C139="",0,1)</f>
        <v>0</v>
      </c>
      <c r="P151" s="7">
        <f>(C151*COS(ATAN(Input!$F$5*Input!$F$10))+(N151-$N$18)*SIN(ATAN(Input!$F$5*Input!$F$10)))*IF(Input!C139="",0,1)</f>
        <v>0</v>
      </c>
      <c r="Q151" s="7">
        <f t="shared" si="58"/>
        <v>0</v>
      </c>
      <c r="R151" s="7">
        <f t="shared" si="59"/>
        <v>0</v>
      </c>
      <c r="S151" s="7">
        <f t="shared" si="60"/>
        <v>0</v>
      </c>
      <c r="T151" s="7">
        <f t="shared" si="61"/>
        <v>0</v>
      </c>
      <c r="U151" s="7">
        <f t="shared" si="62"/>
        <v>0</v>
      </c>
      <c r="V151" s="7">
        <f t="shared" si="63"/>
        <v>0</v>
      </c>
      <c r="W151" s="7">
        <f t="shared" si="64"/>
        <v>0</v>
      </c>
      <c r="X151" s="7">
        <f t="shared" si="65"/>
        <v>0</v>
      </c>
      <c r="Y151" s="7">
        <f t="shared" si="66"/>
        <v>0</v>
      </c>
      <c r="Z151" s="7">
        <f t="shared" si="67"/>
        <v>0</v>
      </c>
      <c r="AA151" s="7">
        <f t="shared" si="68"/>
        <v>0</v>
      </c>
      <c r="AB151" s="7">
        <f t="shared" ca="1" si="69"/>
        <v>0</v>
      </c>
      <c r="AC151" s="7">
        <f t="shared" ca="1" si="70"/>
        <v>0</v>
      </c>
      <c r="AD151" s="7">
        <f t="shared" ca="1" si="71"/>
        <v>0</v>
      </c>
      <c r="AE151" s="3"/>
      <c r="AF151" s="3"/>
    </row>
    <row r="152" spans="1:32" x14ac:dyDescent="0.2">
      <c r="A152" s="20">
        <v>0</v>
      </c>
      <c r="B152" s="20">
        <v>0</v>
      </c>
      <c r="C152" s="8">
        <f>IF(Input!C140="",0,A152-$A$18)</f>
        <v>0</v>
      </c>
      <c r="D152" s="8">
        <f>(B152-Input!$C$6-Input!$F$5*C152)*IF(Input!C140="",0,1)</f>
        <v>0</v>
      </c>
      <c r="E152" s="7">
        <f t="shared" si="49"/>
        <v>0</v>
      </c>
      <c r="F152" s="7">
        <f t="shared" si="50"/>
        <v>0</v>
      </c>
      <c r="G152" s="7">
        <f t="shared" si="51"/>
        <v>0</v>
      </c>
      <c r="H152" s="7">
        <f t="shared" si="52"/>
        <v>0</v>
      </c>
      <c r="I152" s="7">
        <f t="shared" si="53"/>
        <v>0</v>
      </c>
      <c r="J152" s="7">
        <f t="shared" si="54"/>
        <v>0</v>
      </c>
      <c r="K152" s="7">
        <f t="shared" si="55"/>
        <v>0</v>
      </c>
      <c r="L152" s="7">
        <f t="shared" si="56"/>
        <v>0</v>
      </c>
      <c r="M152" s="7">
        <f t="shared" si="57"/>
        <v>0</v>
      </c>
      <c r="N152" s="7">
        <f>Input!C140*Input!$F$10</f>
        <v>0</v>
      </c>
      <c r="O152" s="7">
        <f>(-C152*SIN(ATAN(Input!$F$5*Input!$F$10))+(N152-$N$18)*COS(ATAN(Input!$F$5*Input!$F$10)))*IF(Input!C140="",0,1)</f>
        <v>0</v>
      </c>
      <c r="P152" s="7">
        <f>(C152*COS(ATAN(Input!$F$5*Input!$F$10))+(N152-$N$18)*SIN(ATAN(Input!$F$5*Input!$F$10)))*IF(Input!C140="",0,1)</f>
        <v>0</v>
      </c>
      <c r="Q152" s="7">
        <f t="shared" si="58"/>
        <v>0</v>
      </c>
      <c r="R152" s="7">
        <f t="shared" si="59"/>
        <v>0</v>
      </c>
      <c r="S152" s="7">
        <f t="shared" si="60"/>
        <v>0</v>
      </c>
      <c r="T152" s="7">
        <f t="shared" si="61"/>
        <v>0</v>
      </c>
      <c r="U152" s="7">
        <f t="shared" si="62"/>
        <v>0</v>
      </c>
      <c r="V152" s="7">
        <f t="shared" si="63"/>
        <v>0</v>
      </c>
      <c r="W152" s="7">
        <f t="shared" si="64"/>
        <v>0</v>
      </c>
      <c r="X152" s="7">
        <f t="shared" si="65"/>
        <v>0</v>
      </c>
      <c r="Y152" s="7">
        <f t="shared" si="66"/>
        <v>0</v>
      </c>
      <c r="Z152" s="7">
        <f t="shared" si="67"/>
        <v>0</v>
      </c>
      <c r="AA152" s="7">
        <f t="shared" si="68"/>
        <v>0</v>
      </c>
      <c r="AB152" s="7">
        <f t="shared" ca="1" si="69"/>
        <v>0</v>
      </c>
      <c r="AC152" s="7">
        <f t="shared" ca="1" si="70"/>
        <v>0</v>
      </c>
      <c r="AD152" s="7">
        <f t="shared" ca="1" si="71"/>
        <v>0</v>
      </c>
      <c r="AE152" s="3"/>
      <c r="AF152" s="3"/>
    </row>
    <row r="153" spans="1:32" x14ac:dyDescent="0.2">
      <c r="A153" s="20">
        <v>0</v>
      </c>
      <c r="B153" s="20">
        <v>0</v>
      </c>
      <c r="C153" s="8">
        <f>IF(Input!C141="",0,A153-$A$18)</f>
        <v>0</v>
      </c>
      <c r="D153" s="8">
        <f>(B153-Input!$C$6-Input!$F$5*C153)*IF(Input!C141="",0,1)</f>
        <v>0</v>
      </c>
      <c r="E153" s="7">
        <f t="shared" si="49"/>
        <v>0</v>
      </c>
      <c r="F153" s="7">
        <f t="shared" si="50"/>
        <v>0</v>
      </c>
      <c r="G153" s="7">
        <f t="shared" si="51"/>
        <v>0</v>
      </c>
      <c r="H153" s="7">
        <f t="shared" si="52"/>
        <v>0</v>
      </c>
      <c r="I153" s="7">
        <f t="shared" si="53"/>
        <v>0</v>
      </c>
      <c r="J153" s="7">
        <f t="shared" si="54"/>
        <v>0</v>
      </c>
      <c r="K153" s="7">
        <f t="shared" si="55"/>
        <v>0</v>
      </c>
      <c r="L153" s="7">
        <f t="shared" si="56"/>
        <v>0</v>
      </c>
      <c r="M153" s="7">
        <f t="shared" si="57"/>
        <v>0</v>
      </c>
      <c r="N153" s="7">
        <f>Input!C141*Input!$F$10</f>
        <v>0</v>
      </c>
      <c r="O153" s="7">
        <f>(-C153*SIN(ATAN(Input!$F$5*Input!$F$10))+(N153-$N$18)*COS(ATAN(Input!$F$5*Input!$F$10)))*IF(Input!C141="",0,1)</f>
        <v>0</v>
      </c>
      <c r="P153" s="7">
        <f>(C153*COS(ATAN(Input!$F$5*Input!$F$10))+(N153-$N$18)*SIN(ATAN(Input!$F$5*Input!$F$10)))*IF(Input!C141="",0,1)</f>
        <v>0</v>
      </c>
      <c r="Q153" s="7">
        <f t="shared" si="58"/>
        <v>0</v>
      </c>
      <c r="R153" s="7">
        <f t="shared" si="59"/>
        <v>0</v>
      </c>
      <c r="S153" s="7">
        <f t="shared" si="60"/>
        <v>0</v>
      </c>
      <c r="T153" s="7">
        <f t="shared" si="61"/>
        <v>0</v>
      </c>
      <c r="U153" s="7">
        <f t="shared" si="62"/>
        <v>0</v>
      </c>
      <c r="V153" s="7">
        <f t="shared" si="63"/>
        <v>0</v>
      </c>
      <c r="W153" s="7">
        <f t="shared" si="64"/>
        <v>0</v>
      </c>
      <c r="X153" s="7">
        <f t="shared" si="65"/>
        <v>0</v>
      </c>
      <c r="Y153" s="7">
        <f t="shared" si="66"/>
        <v>0</v>
      </c>
      <c r="Z153" s="7">
        <f t="shared" si="67"/>
        <v>0</v>
      </c>
      <c r="AA153" s="7">
        <f t="shared" si="68"/>
        <v>0</v>
      </c>
      <c r="AB153" s="7">
        <f t="shared" ca="1" si="69"/>
        <v>0</v>
      </c>
      <c r="AC153" s="7">
        <f t="shared" ca="1" si="70"/>
        <v>0</v>
      </c>
      <c r="AD153" s="7">
        <f t="shared" ca="1" si="71"/>
        <v>0</v>
      </c>
      <c r="AE153" s="3"/>
      <c r="AF153" s="3"/>
    </row>
    <row r="154" spans="1:32" x14ac:dyDescent="0.2">
      <c r="A154" s="20">
        <v>0</v>
      </c>
      <c r="B154" s="20">
        <v>0</v>
      </c>
      <c r="C154" s="8">
        <f>IF(Input!C142="",0,A154-$A$18)</f>
        <v>0</v>
      </c>
      <c r="D154" s="8">
        <f>(B154-Input!$C$6-Input!$F$5*C154)*IF(Input!C142="",0,1)</f>
        <v>0</v>
      </c>
      <c r="E154" s="7">
        <f t="shared" si="49"/>
        <v>0</v>
      </c>
      <c r="F154" s="7">
        <f t="shared" si="50"/>
        <v>0</v>
      </c>
      <c r="G154" s="7">
        <f t="shared" si="51"/>
        <v>0</v>
      </c>
      <c r="H154" s="7">
        <f t="shared" si="52"/>
        <v>0</v>
      </c>
      <c r="I154" s="7">
        <f t="shared" si="53"/>
        <v>0</v>
      </c>
      <c r="J154" s="7">
        <f t="shared" si="54"/>
        <v>0</v>
      </c>
      <c r="K154" s="7">
        <f t="shared" si="55"/>
        <v>0</v>
      </c>
      <c r="L154" s="7">
        <f t="shared" si="56"/>
        <v>0</v>
      </c>
      <c r="M154" s="7">
        <f t="shared" si="57"/>
        <v>0</v>
      </c>
      <c r="N154" s="7">
        <f>Input!C142*Input!$F$10</f>
        <v>0</v>
      </c>
      <c r="O154" s="7">
        <f>(-C154*SIN(ATAN(Input!$F$5*Input!$F$10))+(N154-$N$18)*COS(ATAN(Input!$F$5*Input!$F$10)))*IF(Input!C142="",0,1)</f>
        <v>0</v>
      </c>
      <c r="P154" s="7">
        <f>(C154*COS(ATAN(Input!$F$5*Input!$F$10))+(N154-$N$18)*SIN(ATAN(Input!$F$5*Input!$F$10)))*IF(Input!C142="",0,1)</f>
        <v>0</v>
      </c>
      <c r="Q154" s="7">
        <f t="shared" si="58"/>
        <v>0</v>
      </c>
      <c r="R154" s="7">
        <f t="shared" si="59"/>
        <v>0</v>
      </c>
      <c r="S154" s="7">
        <f t="shared" si="60"/>
        <v>0</v>
      </c>
      <c r="T154" s="7">
        <f t="shared" si="61"/>
        <v>0</v>
      </c>
      <c r="U154" s="7">
        <f t="shared" si="62"/>
        <v>0</v>
      </c>
      <c r="V154" s="7">
        <f t="shared" si="63"/>
        <v>0</v>
      </c>
      <c r="W154" s="7">
        <f t="shared" si="64"/>
        <v>0</v>
      </c>
      <c r="X154" s="7">
        <f t="shared" si="65"/>
        <v>0</v>
      </c>
      <c r="Y154" s="7">
        <f t="shared" si="66"/>
        <v>0</v>
      </c>
      <c r="Z154" s="7">
        <f t="shared" si="67"/>
        <v>0</v>
      </c>
      <c r="AA154" s="7">
        <f t="shared" si="68"/>
        <v>0</v>
      </c>
      <c r="AB154" s="7">
        <f t="shared" ca="1" si="69"/>
        <v>0</v>
      </c>
      <c r="AC154" s="7">
        <f t="shared" ca="1" si="70"/>
        <v>0</v>
      </c>
      <c r="AD154" s="7">
        <f t="shared" ca="1" si="71"/>
        <v>0</v>
      </c>
      <c r="AE154" s="3"/>
      <c r="AF154" s="3"/>
    </row>
    <row r="155" spans="1:32" x14ac:dyDescent="0.2">
      <c r="A155" s="20">
        <v>0</v>
      </c>
      <c r="B155" s="20">
        <v>0</v>
      </c>
      <c r="C155" s="8">
        <f>IF(Input!C143="",0,A155-$A$18)</f>
        <v>0</v>
      </c>
      <c r="D155" s="8">
        <f>(B155-Input!$C$6-Input!$F$5*C155)*IF(Input!C143="",0,1)</f>
        <v>0</v>
      </c>
      <c r="E155" s="7">
        <f t="shared" si="49"/>
        <v>0</v>
      </c>
      <c r="F155" s="7">
        <f t="shared" si="50"/>
        <v>0</v>
      </c>
      <c r="G155" s="7">
        <f t="shared" si="51"/>
        <v>0</v>
      </c>
      <c r="H155" s="7">
        <f t="shared" si="52"/>
        <v>0</v>
      </c>
      <c r="I155" s="7">
        <f t="shared" si="53"/>
        <v>0</v>
      </c>
      <c r="J155" s="7">
        <f t="shared" si="54"/>
        <v>0</v>
      </c>
      <c r="K155" s="7">
        <f t="shared" si="55"/>
        <v>0</v>
      </c>
      <c r="L155" s="7">
        <f t="shared" si="56"/>
        <v>0</v>
      </c>
      <c r="M155" s="7">
        <f t="shared" si="57"/>
        <v>0</v>
      </c>
      <c r="N155" s="7">
        <f>Input!C143*Input!$F$10</f>
        <v>0</v>
      </c>
      <c r="O155" s="7">
        <f>(-C155*SIN(ATAN(Input!$F$5*Input!$F$10))+(N155-$N$18)*COS(ATAN(Input!$F$5*Input!$F$10)))*IF(Input!C143="",0,1)</f>
        <v>0</v>
      </c>
      <c r="P155" s="7">
        <f>(C155*COS(ATAN(Input!$F$5*Input!$F$10))+(N155-$N$18)*SIN(ATAN(Input!$F$5*Input!$F$10)))*IF(Input!C143="",0,1)</f>
        <v>0</v>
      </c>
      <c r="Q155" s="7">
        <f t="shared" si="58"/>
        <v>0</v>
      </c>
      <c r="R155" s="7">
        <f t="shared" si="59"/>
        <v>0</v>
      </c>
      <c r="S155" s="7">
        <f t="shared" si="60"/>
        <v>0</v>
      </c>
      <c r="T155" s="7">
        <f t="shared" si="61"/>
        <v>0</v>
      </c>
      <c r="U155" s="7">
        <f t="shared" si="62"/>
        <v>0</v>
      </c>
      <c r="V155" s="7">
        <f t="shared" si="63"/>
        <v>0</v>
      </c>
      <c r="W155" s="7">
        <f t="shared" si="64"/>
        <v>0</v>
      </c>
      <c r="X155" s="7">
        <f t="shared" si="65"/>
        <v>0</v>
      </c>
      <c r="Y155" s="7">
        <f t="shared" si="66"/>
        <v>0</v>
      </c>
      <c r="Z155" s="7">
        <f t="shared" si="67"/>
        <v>0</v>
      </c>
      <c r="AA155" s="7">
        <f t="shared" si="68"/>
        <v>0</v>
      </c>
      <c r="AB155" s="7">
        <f t="shared" ca="1" si="69"/>
        <v>0</v>
      </c>
      <c r="AC155" s="7">
        <f t="shared" ca="1" si="70"/>
        <v>0</v>
      </c>
      <c r="AD155" s="7">
        <f t="shared" ca="1" si="71"/>
        <v>0</v>
      </c>
      <c r="AE155" s="3"/>
      <c r="AF155" s="3"/>
    </row>
    <row r="156" spans="1:32" x14ac:dyDescent="0.2">
      <c r="A156" s="20">
        <v>0</v>
      </c>
      <c r="B156" s="20">
        <v>0</v>
      </c>
      <c r="C156" s="8">
        <f>IF(Input!C144="",0,A156-$A$18)</f>
        <v>0</v>
      </c>
      <c r="D156" s="8">
        <f>(B156-Input!$C$6-Input!$F$5*C156)*IF(Input!C144="",0,1)</f>
        <v>0</v>
      </c>
      <c r="E156" s="7">
        <f t="shared" si="49"/>
        <v>0</v>
      </c>
      <c r="F156" s="7">
        <f t="shared" si="50"/>
        <v>0</v>
      </c>
      <c r="G156" s="7">
        <f t="shared" si="51"/>
        <v>0</v>
      </c>
      <c r="H156" s="7">
        <f t="shared" si="52"/>
        <v>0</v>
      </c>
      <c r="I156" s="7">
        <f t="shared" si="53"/>
        <v>0</v>
      </c>
      <c r="J156" s="7">
        <f t="shared" si="54"/>
        <v>0</v>
      </c>
      <c r="K156" s="7">
        <f t="shared" si="55"/>
        <v>0</v>
      </c>
      <c r="L156" s="7">
        <f t="shared" si="56"/>
        <v>0</v>
      </c>
      <c r="M156" s="7">
        <f t="shared" si="57"/>
        <v>0</v>
      </c>
      <c r="N156" s="7">
        <f>Input!C144*Input!$F$10</f>
        <v>0</v>
      </c>
      <c r="O156" s="7">
        <f>(-C156*SIN(ATAN(Input!$F$5*Input!$F$10))+(N156-$N$18)*COS(ATAN(Input!$F$5*Input!$F$10)))*IF(Input!C144="",0,1)</f>
        <v>0</v>
      </c>
      <c r="P156" s="7">
        <f>(C156*COS(ATAN(Input!$F$5*Input!$F$10))+(N156-$N$18)*SIN(ATAN(Input!$F$5*Input!$F$10)))*IF(Input!C144="",0,1)</f>
        <v>0</v>
      </c>
      <c r="Q156" s="7">
        <f t="shared" si="58"/>
        <v>0</v>
      </c>
      <c r="R156" s="7">
        <f t="shared" si="59"/>
        <v>0</v>
      </c>
      <c r="S156" s="7">
        <f t="shared" si="60"/>
        <v>0</v>
      </c>
      <c r="T156" s="7">
        <f t="shared" si="61"/>
        <v>0</v>
      </c>
      <c r="U156" s="7">
        <f t="shared" si="62"/>
        <v>0</v>
      </c>
      <c r="V156" s="7">
        <f t="shared" si="63"/>
        <v>0</v>
      </c>
      <c r="W156" s="7">
        <f t="shared" si="64"/>
        <v>0</v>
      </c>
      <c r="X156" s="7">
        <f t="shared" si="65"/>
        <v>0</v>
      </c>
      <c r="Y156" s="7">
        <f t="shared" si="66"/>
        <v>0</v>
      </c>
      <c r="Z156" s="7">
        <f t="shared" si="67"/>
        <v>0</v>
      </c>
      <c r="AA156" s="7">
        <f t="shared" si="68"/>
        <v>0</v>
      </c>
      <c r="AB156" s="7">
        <f t="shared" ca="1" si="69"/>
        <v>0</v>
      </c>
      <c r="AC156" s="7">
        <f t="shared" ca="1" si="70"/>
        <v>0</v>
      </c>
      <c r="AD156" s="7">
        <f t="shared" ca="1" si="71"/>
        <v>0</v>
      </c>
      <c r="AE156" s="3"/>
      <c r="AF156" s="3"/>
    </row>
    <row r="157" spans="1:32" x14ac:dyDescent="0.2">
      <c r="A157" s="20">
        <v>0</v>
      </c>
      <c r="B157" s="20">
        <v>0</v>
      </c>
      <c r="C157" s="8">
        <f>IF(Input!C145="",0,A157-$A$18)</f>
        <v>0</v>
      </c>
      <c r="D157" s="8">
        <f>(B157-Input!$C$6-Input!$F$5*C157)*IF(Input!C145="",0,1)</f>
        <v>0</v>
      </c>
      <c r="E157" s="7">
        <f t="shared" si="49"/>
        <v>0</v>
      </c>
      <c r="F157" s="7">
        <f t="shared" si="50"/>
        <v>0</v>
      </c>
      <c r="G157" s="7">
        <f t="shared" si="51"/>
        <v>0</v>
      </c>
      <c r="H157" s="7">
        <f t="shared" si="52"/>
        <v>0</v>
      </c>
      <c r="I157" s="7">
        <f t="shared" si="53"/>
        <v>0</v>
      </c>
      <c r="J157" s="7">
        <f t="shared" si="54"/>
        <v>0</v>
      </c>
      <c r="K157" s="7">
        <f t="shared" si="55"/>
        <v>0</v>
      </c>
      <c r="L157" s="7">
        <f t="shared" si="56"/>
        <v>0</v>
      </c>
      <c r="M157" s="7">
        <f t="shared" si="57"/>
        <v>0</v>
      </c>
      <c r="N157" s="7">
        <f>Input!C145*Input!$F$10</f>
        <v>0</v>
      </c>
      <c r="O157" s="7">
        <f>(-C157*SIN(ATAN(Input!$F$5*Input!$F$10))+(N157-$N$18)*COS(ATAN(Input!$F$5*Input!$F$10)))*IF(Input!C145="",0,1)</f>
        <v>0</v>
      </c>
      <c r="P157" s="7">
        <f>(C157*COS(ATAN(Input!$F$5*Input!$F$10))+(N157-$N$18)*SIN(ATAN(Input!$F$5*Input!$F$10)))*IF(Input!C145="",0,1)</f>
        <v>0</v>
      </c>
      <c r="Q157" s="7">
        <f t="shared" si="58"/>
        <v>0</v>
      </c>
      <c r="R157" s="7">
        <f t="shared" si="59"/>
        <v>0</v>
      </c>
      <c r="S157" s="7">
        <f t="shared" si="60"/>
        <v>0</v>
      </c>
      <c r="T157" s="7">
        <f t="shared" si="61"/>
        <v>0</v>
      </c>
      <c r="U157" s="7">
        <f t="shared" si="62"/>
        <v>0</v>
      </c>
      <c r="V157" s="7">
        <f t="shared" si="63"/>
        <v>0</v>
      </c>
      <c r="W157" s="7">
        <f t="shared" si="64"/>
        <v>0</v>
      </c>
      <c r="X157" s="7">
        <f t="shared" si="65"/>
        <v>0</v>
      </c>
      <c r="Y157" s="7">
        <f t="shared" si="66"/>
        <v>0</v>
      </c>
      <c r="Z157" s="7">
        <f t="shared" si="67"/>
        <v>0</v>
      </c>
      <c r="AA157" s="7">
        <f t="shared" si="68"/>
        <v>0</v>
      </c>
      <c r="AB157" s="7">
        <f t="shared" ca="1" si="69"/>
        <v>0</v>
      </c>
      <c r="AC157" s="7">
        <f t="shared" ca="1" si="70"/>
        <v>0</v>
      </c>
      <c r="AD157" s="7">
        <f t="shared" ca="1" si="71"/>
        <v>0</v>
      </c>
      <c r="AE157" s="3"/>
      <c r="AF157" s="3"/>
    </row>
    <row r="158" spans="1:32" x14ac:dyDescent="0.2">
      <c r="A158" s="20">
        <v>0</v>
      </c>
      <c r="B158" s="20">
        <v>0</v>
      </c>
      <c r="C158" s="8">
        <f>IF(Input!C146="",0,A158-$A$18)</f>
        <v>0</v>
      </c>
      <c r="D158" s="8">
        <f>(B158-Input!$C$6-Input!$F$5*C158)*IF(Input!C146="",0,1)</f>
        <v>0</v>
      </c>
      <c r="E158" s="7">
        <f t="shared" si="49"/>
        <v>0</v>
      </c>
      <c r="F158" s="7">
        <f t="shared" si="50"/>
        <v>0</v>
      </c>
      <c r="G158" s="7">
        <f t="shared" si="51"/>
        <v>0</v>
      </c>
      <c r="H158" s="7">
        <f t="shared" si="52"/>
        <v>0</v>
      </c>
      <c r="I158" s="7">
        <f t="shared" si="53"/>
        <v>0</v>
      </c>
      <c r="J158" s="7">
        <f t="shared" si="54"/>
        <v>0</v>
      </c>
      <c r="K158" s="7">
        <f t="shared" si="55"/>
        <v>0</v>
      </c>
      <c r="L158" s="7">
        <f t="shared" si="56"/>
        <v>0</v>
      </c>
      <c r="M158" s="7">
        <f t="shared" si="57"/>
        <v>0</v>
      </c>
      <c r="N158" s="7">
        <f>Input!C146*Input!$F$10</f>
        <v>0</v>
      </c>
      <c r="O158" s="7">
        <f>(-C158*SIN(ATAN(Input!$F$5*Input!$F$10))+(N158-$N$18)*COS(ATAN(Input!$F$5*Input!$F$10)))*IF(Input!C146="",0,1)</f>
        <v>0</v>
      </c>
      <c r="P158" s="7">
        <f>(C158*COS(ATAN(Input!$F$5*Input!$F$10))+(N158-$N$18)*SIN(ATAN(Input!$F$5*Input!$F$10)))*IF(Input!C146="",0,1)</f>
        <v>0</v>
      </c>
      <c r="Q158" s="7">
        <f t="shared" si="58"/>
        <v>0</v>
      </c>
      <c r="R158" s="7">
        <f t="shared" si="59"/>
        <v>0</v>
      </c>
      <c r="S158" s="7">
        <f t="shared" si="60"/>
        <v>0</v>
      </c>
      <c r="T158" s="7">
        <f t="shared" si="61"/>
        <v>0</v>
      </c>
      <c r="U158" s="7">
        <f t="shared" si="62"/>
        <v>0</v>
      </c>
      <c r="V158" s="7">
        <f t="shared" si="63"/>
        <v>0</v>
      </c>
      <c r="W158" s="7">
        <f t="shared" si="64"/>
        <v>0</v>
      </c>
      <c r="X158" s="7">
        <f t="shared" si="65"/>
        <v>0</v>
      </c>
      <c r="Y158" s="7">
        <f t="shared" si="66"/>
        <v>0</v>
      </c>
      <c r="Z158" s="7">
        <f t="shared" si="67"/>
        <v>0</v>
      </c>
      <c r="AA158" s="7">
        <f t="shared" si="68"/>
        <v>0</v>
      </c>
      <c r="AB158" s="7">
        <f t="shared" ca="1" si="69"/>
        <v>0</v>
      </c>
      <c r="AC158" s="7">
        <f t="shared" ca="1" si="70"/>
        <v>0</v>
      </c>
      <c r="AD158" s="7">
        <f t="shared" ca="1" si="71"/>
        <v>0</v>
      </c>
      <c r="AE158" s="3"/>
      <c r="AF158" s="3"/>
    </row>
    <row r="159" spans="1:32" x14ac:dyDescent="0.2">
      <c r="A159" s="20">
        <v>0</v>
      </c>
      <c r="B159" s="20">
        <v>0</v>
      </c>
      <c r="C159" s="8">
        <f>IF(Input!C147="",0,A159-$A$18)</f>
        <v>0</v>
      </c>
      <c r="D159" s="8">
        <f>(B159-Input!$C$6-Input!$F$5*C159)*IF(Input!C147="",0,1)</f>
        <v>0</v>
      </c>
      <c r="E159" s="7">
        <f t="shared" si="49"/>
        <v>0</v>
      </c>
      <c r="F159" s="7">
        <f t="shared" si="50"/>
        <v>0</v>
      </c>
      <c r="G159" s="7">
        <f t="shared" si="51"/>
        <v>0</v>
      </c>
      <c r="H159" s="7">
        <f t="shared" si="52"/>
        <v>0</v>
      </c>
      <c r="I159" s="7">
        <f t="shared" si="53"/>
        <v>0</v>
      </c>
      <c r="J159" s="7">
        <f t="shared" si="54"/>
        <v>0</v>
      </c>
      <c r="K159" s="7">
        <f t="shared" si="55"/>
        <v>0</v>
      </c>
      <c r="L159" s="7">
        <f t="shared" si="56"/>
        <v>0</v>
      </c>
      <c r="M159" s="7">
        <f t="shared" si="57"/>
        <v>0</v>
      </c>
      <c r="N159" s="7">
        <f>Input!C147*Input!$F$10</f>
        <v>0</v>
      </c>
      <c r="O159" s="7">
        <f>(-C159*SIN(ATAN(Input!$F$5*Input!$F$10))+(N159-$N$18)*COS(ATAN(Input!$F$5*Input!$F$10)))*IF(Input!C147="",0,1)</f>
        <v>0</v>
      </c>
      <c r="P159" s="7">
        <f>(C159*COS(ATAN(Input!$F$5*Input!$F$10))+(N159-$N$18)*SIN(ATAN(Input!$F$5*Input!$F$10)))*IF(Input!C147="",0,1)</f>
        <v>0</v>
      </c>
      <c r="Q159" s="7">
        <f t="shared" si="58"/>
        <v>0</v>
      </c>
      <c r="R159" s="7">
        <f t="shared" si="59"/>
        <v>0</v>
      </c>
      <c r="S159" s="7">
        <f t="shared" si="60"/>
        <v>0</v>
      </c>
      <c r="T159" s="7">
        <f t="shared" si="61"/>
        <v>0</v>
      </c>
      <c r="U159" s="7">
        <f t="shared" si="62"/>
        <v>0</v>
      </c>
      <c r="V159" s="7">
        <f t="shared" si="63"/>
        <v>0</v>
      </c>
      <c r="W159" s="7">
        <f t="shared" si="64"/>
        <v>0</v>
      </c>
      <c r="X159" s="7">
        <f t="shared" si="65"/>
        <v>0</v>
      </c>
      <c r="Y159" s="7">
        <f t="shared" si="66"/>
        <v>0</v>
      </c>
      <c r="Z159" s="7">
        <f t="shared" si="67"/>
        <v>0</v>
      </c>
      <c r="AA159" s="7">
        <f t="shared" si="68"/>
        <v>0</v>
      </c>
      <c r="AB159" s="7">
        <f t="shared" ca="1" si="69"/>
        <v>0</v>
      </c>
      <c r="AC159" s="7">
        <f t="shared" ca="1" si="70"/>
        <v>0</v>
      </c>
      <c r="AD159" s="7">
        <f t="shared" ca="1" si="71"/>
        <v>0</v>
      </c>
      <c r="AE159" s="3"/>
      <c r="AF159" s="3"/>
    </row>
    <row r="160" spans="1:32" x14ac:dyDescent="0.2">
      <c r="A160" s="20">
        <v>0</v>
      </c>
      <c r="B160" s="20">
        <v>0</v>
      </c>
      <c r="C160" s="8">
        <f>IF(Input!C148="",0,A160-$A$18)</f>
        <v>0</v>
      </c>
      <c r="D160" s="8">
        <f>(B160-Input!$C$6-Input!$F$5*C160)*IF(Input!C148="",0,1)</f>
        <v>0</v>
      </c>
      <c r="E160" s="7">
        <f t="shared" si="49"/>
        <v>0</v>
      </c>
      <c r="F160" s="7">
        <f t="shared" si="50"/>
        <v>0</v>
      </c>
      <c r="G160" s="7">
        <f t="shared" si="51"/>
        <v>0</v>
      </c>
      <c r="H160" s="7">
        <f t="shared" si="52"/>
        <v>0</v>
      </c>
      <c r="I160" s="7">
        <f t="shared" si="53"/>
        <v>0</v>
      </c>
      <c r="J160" s="7">
        <f t="shared" si="54"/>
        <v>0</v>
      </c>
      <c r="K160" s="7">
        <f t="shared" si="55"/>
        <v>0</v>
      </c>
      <c r="L160" s="7">
        <f t="shared" si="56"/>
        <v>0</v>
      </c>
      <c r="M160" s="7">
        <f t="shared" si="57"/>
        <v>0</v>
      </c>
      <c r="N160" s="7">
        <f>Input!C148*Input!$F$10</f>
        <v>0</v>
      </c>
      <c r="O160" s="7">
        <f>(-C160*SIN(ATAN(Input!$F$5*Input!$F$10))+(N160-$N$18)*COS(ATAN(Input!$F$5*Input!$F$10)))*IF(Input!C148="",0,1)</f>
        <v>0</v>
      </c>
      <c r="P160" s="7">
        <f>(C160*COS(ATAN(Input!$F$5*Input!$F$10))+(N160-$N$18)*SIN(ATAN(Input!$F$5*Input!$F$10)))*IF(Input!C148="",0,1)</f>
        <v>0</v>
      </c>
      <c r="Q160" s="7">
        <f t="shared" si="58"/>
        <v>0</v>
      </c>
      <c r="R160" s="7">
        <f t="shared" si="59"/>
        <v>0</v>
      </c>
      <c r="S160" s="7">
        <f t="shared" si="60"/>
        <v>0</v>
      </c>
      <c r="T160" s="7">
        <f t="shared" si="61"/>
        <v>0</v>
      </c>
      <c r="U160" s="7">
        <f t="shared" si="62"/>
        <v>0</v>
      </c>
      <c r="V160" s="7">
        <f t="shared" si="63"/>
        <v>0</v>
      </c>
      <c r="W160" s="7">
        <f t="shared" si="64"/>
        <v>0</v>
      </c>
      <c r="X160" s="7">
        <f t="shared" si="65"/>
        <v>0</v>
      </c>
      <c r="Y160" s="7">
        <f t="shared" si="66"/>
        <v>0</v>
      </c>
      <c r="Z160" s="7">
        <f t="shared" si="67"/>
        <v>0</v>
      </c>
      <c r="AA160" s="7">
        <f t="shared" si="68"/>
        <v>0</v>
      </c>
      <c r="AB160" s="7">
        <f t="shared" ca="1" si="69"/>
        <v>0</v>
      </c>
      <c r="AC160" s="7">
        <f t="shared" ca="1" si="70"/>
        <v>0</v>
      </c>
      <c r="AD160" s="7">
        <f t="shared" ca="1" si="71"/>
        <v>0</v>
      </c>
      <c r="AE160" s="3"/>
      <c r="AF160" s="3"/>
    </row>
    <row r="161" spans="1:32" x14ac:dyDescent="0.2">
      <c r="A161" s="20">
        <v>0</v>
      </c>
      <c r="B161" s="20">
        <v>0</v>
      </c>
      <c r="C161" s="8">
        <f>IF(Input!C149="",0,A161-$A$18)</f>
        <v>0</v>
      </c>
      <c r="D161" s="8">
        <f>(B161-Input!$C$6-Input!$F$5*C161)*IF(Input!C149="",0,1)</f>
        <v>0</v>
      </c>
      <c r="E161" s="7">
        <f t="shared" si="49"/>
        <v>0</v>
      </c>
      <c r="F161" s="7">
        <f t="shared" si="50"/>
        <v>0</v>
      </c>
      <c r="G161" s="7">
        <f t="shared" si="51"/>
        <v>0</v>
      </c>
      <c r="H161" s="7">
        <f t="shared" si="52"/>
        <v>0</v>
      </c>
      <c r="I161" s="7">
        <f t="shared" si="53"/>
        <v>0</v>
      </c>
      <c r="J161" s="7">
        <f t="shared" si="54"/>
        <v>0</v>
      </c>
      <c r="K161" s="7">
        <f t="shared" si="55"/>
        <v>0</v>
      </c>
      <c r="L161" s="7">
        <f t="shared" si="56"/>
        <v>0</v>
      </c>
      <c r="M161" s="7">
        <f t="shared" si="57"/>
        <v>0</v>
      </c>
      <c r="N161" s="7">
        <f>Input!C149*Input!$F$10</f>
        <v>0</v>
      </c>
      <c r="O161" s="7">
        <f>(-C161*SIN(ATAN(Input!$F$5*Input!$F$10))+(N161-$N$18)*COS(ATAN(Input!$F$5*Input!$F$10)))*IF(Input!C149="",0,1)</f>
        <v>0</v>
      </c>
      <c r="P161" s="7">
        <f>(C161*COS(ATAN(Input!$F$5*Input!$F$10))+(N161-$N$18)*SIN(ATAN(Input!$F$5*Input!$F$10)))*IF(Input!C149="",0,1)</f>
        <v>0</v>
      </c>
      <c r="Q161" s="7">
        <f t="shared" si="58"/>
        <v>0</v>
      </c>
      <c r="R161" s="7">
        <f t="shared" si="59"/>
        <v>0</v>
      </c>
      <c r="S161" s="7">
        <f t="shared" si="60"/>
        <v>0</v>
      </c>
      <c r="T161" s="7">
        <f t="shared" si="61"/>
        <v>0</v>
      </c>
      <c r="U161" s="7">
        <f t="shared" si="62"/>
        <v>0</v>
      </c>
      <c r="V161" s="7">
        <f t="shared" si="63"/>
        <v>0</v>
      </c>
      <c r="W161" s="7">
        <f t="shared" si="64"/>
        <v>0</v>
      </c>
      <c r="X161" s="7">
        <f t="shared" si="65"/>
        <v>0</v>
      </c>
      <c r="Y161" s="7">
        <f t="shared" si="66"/>
        <v>0</v>
      </c>
      <c r="Z161" s="7">
        <f t="shared" si="67"/>
        <v>0</v>
      </c>
      <c r="AA161" s="7">
        <f t="shared" si="68"/>
        <v>0</v>
      </c>
      <c r="AB161" s="7">
        <f t="shared" ca="1" si="69"/>
        <v>0</v>
      </c>
      <c r="AC161" s="7">
        <f t="shared" ca="1" si="70"/>
        <v>0</v>
      </c>
      <c r="AD161" s="7">
        <f t="shared" ca="1" si="71"/>
        <v>0</v>
      </c>
      <c r="AE161" s="3"/>
      <c r="AF161" s="3"/>
    </row>
    <row r="162" spans="1:32" x14ac:dyDescent="0.2">
      <c r="A162" s="20">
        <v>0</v>
      </c>
      <c r="B162" s="20">
        <v>0</v>
      </c>
      <c r="C162" s="8">
        <f>IF(Input!C150="",0,A162-$A$18)</f>
        <v>0</v>
      </c>
      <c r="D162" s="8">
        <f>(B162-Input!$C$6-Input!$F$5*C162)*IF(Input!C150="",0,1)</f>
        <v>0</v>
      </c>
      <c r="E162" s="7">
        <f t="shared" si="49"/>
        <v>0</v>
      </c>
      <c r="F162" s="7">
        <f t="shared" si="50"/>
        <v>0</v>
      </c>
      <c r="G162" s="7">
        <f t="shared" si="51"/>
        <v>0</v>
      </c>
      <c r="H162" s="7">
        <f t="shared" si="52"/>
        <v>0</v>
      </c>
      <c r="I162" s="7">
        <f t="shared" si="53"/>
        <v>0</v>
      </c>
      <c r="J162" s="7">
        <f t="shared" si="54"/>
        <v>0</v>
      </c>
      <c r="K162" s="7">
        <f t="shared" si="55"/>
        <v>0</v>
      </c>
      <c r="L162" s="7">
        <f t="shared" si="56"/>
        <v>0</v>
      </c>
      <c r="M162" s="7">
        <f t="shared" si="57"/>
        <v>0</v>
      </c>
      <c r="N162" s="7">
        <f>Input!C150*Input!$F$10</f>
        <v>0</v>
      </c>
      <c r="O162" s="7">
        <f>(-C162*SIN(ATAN(Input!$F$5*Input!$F$10))+(N162-$N$18)*COS(ATAN(Input!$F$5*Input!$F$10)))*IF(Input!C150="",0,1)</f>
        <v>0</v>
      </c>
      <c r="P162" s="7">
        <f>(C162*COS(ATAN(Input!$F$5*Input!$F$10))+(N162-$N$18)*SIN(ATAN(Input!$F$5*Input!$F$10)))*IF(Input!C150="",0,1)</f>
        <v>0</v>
      </c>
      <c r="Q162" s="7">
        <f t="shared" si="58"/>
        <v>0</v>
      </c>
      <c r="R162" s="7">
        <f t="shared" si="59"/>
        <v>0</v>
      </c>
      <c r="S162" s="7">
        <f t="shared" si="60"/>
        <v>0</v>
      </c>
      <c r="T162" s="7">
        <f t="shared" si="61"/>
        <v>0</v>
      </c>
      <c r="U162" s="7">
        <f t="shared" si="62"/>
        <v>0</v>
      </c>
      <c r="V162" s="7">
        <f t="shared" si="63"/>
        <v>0</v>
      </c>
      <c r="W162" s="7">
        <f t="shared" si="64"/>
        <v>0</v>
      </c>
      <c r="X162" s="7">
        <f t="shared" si="65"/>
        <v>0</v>
      </c>
      <c r="Y162" s="7">
        <f t="shared" si="66"/>
        <v>0</v>
      </c>
      <c r="Z162" s="7">
        <f t="shared" si="67"/>
        <v>0</v>
      </c>
      <c r="AA162" s="7">
        <f t="shared" si="68"/>
        <v>0</v>
      </c>
      <c r="AB162" s="7">
        <f t="shared" ca="1" si="69"/>
        <v>0</v>
      </c>
      <c r="AC162" s="7">
        <f t="shared" ca="1" si="70"/>
        <v>0</v>
      </c>
      <c r="AD162" s="7">
        <f t="shared" ca="1" si="71"/>
        <v>0</v>
      </c>
      <c r="AE162" s="3"/>
      <c r="AF162" s="3"/>
    </row>
    <row r="163" spans="1:32" x14ac:dyDescent="0.2">
      <c r="A163" s="20">
        <v>0</v>
      </c>
      <c r="B163" s="20">
        <v>0</v>
      </c>
      <c r="C163" s="8">
        <f>IF(Input!C151="",0,A163-$A$18)</f>
        <v>0</v>
      </c>
      <c r="D163" s="8">
        <f>(B163-Input!$C$6-Input!$F$5*C163)*IF(Input!C151="",0,1)</f>
        <v>0</v>
      </c>
      <c r="E163" s="7">
        <f t="shared" si="49"/>
        <v>0</v>
      </c>
      <c r="F163" s="7">
        <f t="shared" si="50"/>
        <v>0</v>
      </c>
      <c r="G163" s="7">
        <f t="shared" si="51"/>
        <v>0</v>
      </c>
      <c r="H163" s="7">
        <f t="shared" si="52"/>
        <v>0</v>
      </c>
      <c r="I163" s="7">
        <f t="shared" si="53"/>
        <v>0</v>
      </c>
      <c r="J163" s="7">
        <f t="shared" si="54"/>
        <v>0</v>
      </c>
      <c r="K163" s="7">
        <f t="shared" si="55"/>
        <v>0</v>
      </c>
      <c r="L163" s="7">
        <f t="shared" si="56"/>
        <v>0</v>
      </c>
      <c r="M163" s="7">
        <f t="shared" si="57"/>
        <v>0</v>
      </c>
      <c r="N163" s="7">
        <f>Input!C151*Input!$F$10</f>
        <v>0</v>
      </c>
      <c r="O163" s="7">
        <f>(-C163*SIN(ATAN(Input!$F$5*Input!$F$10))+(N163-$N$18)*COS(ATAN(Input!$F$5*Input!$F$10)))*IF(Input!C151="",0,1)</f>
        <v>0</v>
      </c>
      <c r="P163" s="7">
        <f>(C163*COS(ATAN(Input!$F$5*Input!$F$10))+(N163-$N$18)*SIN(ATAN(Input!$F$5*Input!$F$10)))*IF(Input!C151="",0,1)</f>
        <v>0</v>
      </c>
      <c r="Q163" s="7">
        <f t="shared" si="58"/>
        <v>0</v>
      </c>
      <c r="R163" s="7">
        <f t="shared" si="59"/>
        <v>0</v>
      </c>
      <c r="S163" s="7">
        <f t="shared" si="60"/>
        <v>0</v>
      </c>
      <c r="T163" s="7">
        <f t="shared" si="61"/>
        <v>0</v>
      </c>
      <c r="U163" s="7">
        <f t="shared" si="62"/>
        <v>0</v>
      </c>
      <c r="V163" s="7">
        <f t="shared" si="63"/>
        <v>0</v>
      </c>
      <c r="W163" s="7">
        <f t="shared" si="64"/>
        <v>0</v>
      </c>
      <c r="X163" s="7">
        <f t="shared" si="65"/>
        <v>0</v>
      </c>
      <c r="Y163" s="7">
        <f t="shared" si="66"/>
        <v>0</v>
      </c>
      <c r="Z163" s="7">
        <f t="shared" si="67"/>
        <v>0</v>
      </c>
      <c r="AA163" s="7">
        <f t="shared" si="68"/>
        <v>0</v>
      </c>
      <c r="AB163" s="7">
        <f t="shared" ca="1" si="69"/>
        <v>0</v>
      </c>
      <c r="AC163" s="7">
        <f t="shared" ca="1" si="70"/>
        <v>0</v>
      </c>
      <c r="AD163" s="7">
        <f t="shared" ca="1" si="71"/>
        <v>0</v>
      </c>
      <c r="AE163" s="3"/>
      <c r="AF163" s="3"/>
    </row>
    <row r="164" spans="1:32" x14ac:dyDescent="0.2">
      <c r="A164" s="20">
        <v>0</v>
      </c>
      <c r="B164" s="20">
        <v>0</v>
      </c>
      <c r="C164" s="8">
        <f>IF(Input!C152="",0,A164-$A$18)</f>
        <v>0</v>
      </c>
      <c r="D164" s="8">
        <f>(B164-Input!$C$6-Input!$F$5*C164)*IF(Input!C152="",0,1)</f>
        <v>0</v>
      </c>
      <c r="E164" s="7">
        <f t="shared" si="49"/>
        <v>0</v>
      </c>
      <c r="F164" s="7">
        <f t="shared" si="50"/>
        <v>0</v>
      </c>
      <c r="G164" s="7">
        <f t="shared" si="51"/>
        <v>0</v>
      </c>
      <c r="H164" s="7">
        <f t="shared" si="52"/>
        <v>0</v>
      </c>
      <c r="I164" s="7">
        <f t="shared" si="53"/>
        <v>0</v>
      </c>
      <c r="J164" s="7">
        <f t="shared" si="54"/>
        <v>0</v>
      </c>
      <c r="K164" s="7">
        <f t="shared" si="55"/>
        <v>0</v>
      </c>
      <c r="L164" s="7">
        <f t="shared" si="56"/>
        <v>0</v>
      </c>
      <c r="M164" s="7">
        <f t="shared" si="57"/>
        <v>0</v>
      </c>
      <c r="N164" s="7">
        <f>Input!C152*Input!$F$10</f>
        <v>0</v>
      </c>
      <c r="O164" s="7">
        <f>(-C164*SIN(ATAN(Input!$F$5*Input!$F$10))+(N164-$N$18)*COS(ATAN(Input!$F$5*Input!$F$10)))*IF(Input!C152="",0,1)</f>
        <v>0</v>
      </c>
      <c r="P164" s="7">
        <f>(C164*COS(ATAN(Input!$F$5*Input!$F$10))+(N164-$N$18)*SIN(ATAN(Input!$F$5*Input!$F$10)))*IF(Input!C152="",0,1)</f>
        <v>0</v>
      </c>
      <c r="Q164" s="7">
        <f t="shared" si="58"/>
        <v>0</v>
      </c>
      <c r="R164" s="7">
        <f t="shared" si="59"/>
        <v>0</v>
      </c>
      <c r="S164" s="7">
        <f t="shared" si="60"/>
        <v>0</v>
      </c>
      <c r="T164" s="7">
        <f t="shared" si="61"/>
        <v>0</v>
      </c>
      <c r="U164" s="7">
        <f t="shared" si="62"/>
        <v>0</v>
      </c>
      <c r="V164" s="7">
        <f t="shared" si="63"/>
        <v>0</v>
      </c>
      <c r="W164" s="7">
        <f t="shared" si="64"/>
        <v>0</v>
      </c>
      <c r="X164" s="7">
        <f t="shared" si="65"/>
        <v>0</v>
      </c>
      <c r="Y164" s="7">
        <f t="shared" si="66"/>
        <v>0</v>
      </c>
      <c r="Z164" s="7">
        <f t="shared" si="67"/>
        <v>0</v>
      </c>
      <c r="AA164" s="7">
        <f t="shared" si="68"/>
        <v>0</v>
      </c>
      <c r="AB164" s="7">
        <f t="shared" ca="1" si="69"/>
        <v>0</v>
      </c>
      <c r="AC164" s="7">
        <f t="shared" ca="1" si="70"/>
        <v>0</v>
      </c>
      <c r="AD164" s="7">
        <f t="shared" ca="1" si="71"/>
        <v>0</v>
      </c>
      <c r="AE164" s="3"/>
      <c r="AF164" s="3"/>
    </row>
    <row r="165" spans="1:32" x14ac:dyDescent="0.2">
      <c r="A165" s="20">
        <v>0</v>
      </c>
      <c r="B165" s="20">
        <v>0</v>
      </c>
      <c r="C165" s="8">
        <f>IF(Input!C153="",0,A165-$A$18)</f>
        <v>0</v>
      </c>
      <c r="D165" s="8">
        <f>(B165-Input!$C$6-Input!$F$5*C165)*IF(Input!C153="",0,1)</f>
        <v>0</v>
      </c>
      <c r="E165" s="7">
        <f t="shared" si="49"/>
        <v>0</v>
      </c>
      <c r="F165" s="7">
        <f t="shared" si="50"/>
        <v>0</v>
      </c>
      <c r="G165" s="7">
        <f t="shared" si="51"/>
        <v>0</v>
      </c>
      <c r="H165" s="7">
        <f t="shared" si="52"/>
        <v>0</v>
      </c>
      <c r="I165" s="7">
        <f t="shared" si="53"/>
        <v>0</v>
      </c>
      <c r="J165" s="7">
        <f t="shared" si="54"/>
        <v>0</v>
      </c>
      <c r="K165" s="7">
        <f t="shared" si="55"/>
        <v>0</v>
      </c>
      <c r="L165" s="7">
        <f t="shared" si="56"/>
        <v>0</v>
      </c>
      <c r="M165" s="7">
        <f t="shared" si="57"/>
        <v>0</v>
      </c>
      <c r="N165" s="7">
        <f>Input!C153*Input!$F$10</f>
        <v>0</v>
      </c>
      <c r="O165" s="7">
        <f>(-C165*SIN(ATAN(Input!$F$5*Input!$F$10))+(N165-$N$18)*COS(ATAN(Input!$F$5*Input!$F$10)))*IF(Input!C153="",0,1)</f>
        <v>0</v>
      </c>
      <c r="P165" s="7">
        <f>(C165*COS(ATAN(Input!$F$5*Input!$F$10))+(N165-$N$18)*SIN(ATAN(Input!$F$5*Input!$F$10)))*IF(Input!C153="",0,1)</f>
        <v>0</v>
      </c>
      <c r="Q165" s="7">
        <f t="shared" si="58"/>
        <v>0</v>
      </c>
      <c r="R165" s="7">
        <f t="shared" si="59"/>
        <v>0</v>
      </c>
      <c r="S165" s="7">
        <f t="shared" si="60"/>
        <v>0</v>
      </c>
      <c r="T165" s="7">
        <f t="shared" si="61"/>
        <v>0</v>
      </c>
      <c r="U165" s="7">
        <f t="shared" si="62"/>
        <v>0</v>
      </c>
      <c r="V165" s="7">
        <f t="shared" si="63"/>
        <v>0</v>
      </c>
      <c r="W165" s="7">
        <f t="shared" si="64"/>
        <v>0</v>
      </c>
      <c r="X165" s="7">
        <f t="shared" si="65"/>
        <v>0</v>
      </c>
      <c r="Y165" s="7">
        <f t="shared" si="66"/>
        <v>0</v>
      </c>
      <c r="Z165" s="7">
        <f t="shared" si="67"/>
        <v>0</v>
      </c>
      <c r="AA165" s="7">
        <f t="shared" si="68"/>
        <v>0</v>
      </c>
      <c r="AB165" s="7">
        <f t="shared" ca="1" si="69"/>
        <v>0</v>
      </c>
      <c r="AC165" s="7">
        <f t="shared" ca="1" si="70"/>
        <v>0</v>
      </c>
      <c r="AD165" s="7">
        <f t="shared" ca="1" si="71"/>
        <v>0</v>
      </c>
      <c r="AE165" s="3"/>
      <c r="AF165" s="3"/>
    </row>
    <row r="166" spans="1:32" x14ac:dyDescent="0.2">
      <c r="A166" s="20">
        <v>0</v>
      </c>
      <c r="B166" s="20">
        <v>0</v>
      </c>
      <c r="C166" s="8">
        <f>IF(Input!C154="",0,A166-$A$18)</f>
        <v>0</v>
      </c>
      <c r="D166" s="8">
        <f>(B166-Input!$C$6-Input!$F$5*C166)*IF(Input!C154="",0,1)</f>
        <v>0</v>
      </c>
      <c r="E166" s="7">
        <f t="shared" si="49"/>
        <v>0</v>
      </c>
      <c r="F166" s="7">
        <f t="shared" si="50"/>
        <v>0</v>
      </c>
      <c r="G166" s="7">
        <f t="shared" si="51"/>
        <v>0</v>
      </c>
      <c r="H166" s="7">
        <f t="shared" si="52"/>
        <v>0</v>
      </c>
      <c r="I166" s="7">
        <f t="shared" si="53"/>
        <v>0</v>
      </c>
      <c r="J166" s="7">
        <f t="shared" si="54"/>
        <v>0</v>
      </c>
      <c r="K166" s="7">
        <f t="shared" si="55"/>
        <v>0</v>
      </c>
      <c r="L166" s="7">
        <f t="shared" si="56"/>
        <v>0</v>
      </c>
      <c r="M166" s="7">
        <f t="shared" si="57"/>
        <v>0</v>
      </c>
      <c r="N166" s="7">
        <f>Input!C154*Input!$F$10</f>
        <v>0</v>
      </c>
      <c r="O166" s="7">
        <f>(-C166*SIN(ATAN(Input!$F$5*Input!$F$10))+(N166-$N$18)*COS(ATAN(Input!$F$5*Input!$F$10)))*IF(Input!C154="",0,1)</f>
        <v>0</v>
      </c>
      <c r="P166" s="7">
        <f>(C166*COS(ATAN(Input!$F$5*Input!$F$10))+(N166-$N$18)*SIN(ATAN(Input!$F$5*Input!$F$10)))*IF(Input!C154="",0,1)</f>
        <v>0</v>
      </c>
      <c r="Q166" s="7">
        <f t="shared" si="58"/>
        <v>0</v>
      </c>
      <c r="R166" s="7">
        <f t="shared" si="59"/>
        <v>0</v>
      </c>
      <c r="S166" s="7">
        <f t="shared" si="60"/>
        <v>0</v>
      </c>
      <c r="T166" s="7">
        <f t="shared" si="61"/>
        <v>0</v>
      </c>
      <c r="U166" s="7">
        <f t="shared" si="62"/>
        <v>0</v>
      </c>
      <c r="V166" s="7">
        <f t="shared" si="63"/>
        <v>0</v>
      </c>
      <c r="W166" s="7">
        <f t="shared" si="64"/>
        <v>0</v>
      </c>
      <c r="X166" s="7">
        <f t="shared" si="65"/>
        <v>0</v>
      </c>
      <c r="Y166" s="7">
        <f t="shared" si="66"/>
        <v>0</v>
      </c>
      <c r="Z166" s="7">
        <f t="shared" si="67"/>
        <v>0</v>
      </c>
      <c r="AA166" s="7">
        <f t="shared" si="68"/>
        <v>0</v>
      </c>
      <c r="AB166" s="7">
        <f t="shared" ca="1" si="69"/>
        <v>0</v>
      </c>
      <c r="AC166" s="7">
        <f t="shared" ca="1" si="70"/>
        <v>0</v>
      </c>
      <c r="AD166" s="7">
        <f t="shared" ca="1" si="71"/>
        <v>0</v>
      </c>
      <c r="AE166" s="3"/>
      <c r="AF166" s="3"/>
    </row>
    <row r="167" spans="1:32" x14ac:dyDescent="0.2">
      <c r="A167" s="20">
        <v>0</v>
      </c>
      <c r="B167" s="20">
        <v>0</v>
      </c>
      <c r="C167" s="8">
        <f>IF(Input!C155="",0,A167-$A$18)</f>
        <v>0</v>
      </c>
      <c r="D167" s="8">
        <f>(B167-Input!$C$6-Input!$F$5*C167)*IF(Input!C155="",0,1)</f>
        <v>0</v>
      </c>
      <c r="E167" s="7">
        <f t="shared" si="49"/>
        <v>0</v>
      </c>
      <c r="F167" s="7">
        <f t="shared" si="50"/>
        <v>0</v>
      </c>
      <c r="G167" s="7">
        <f t="shared" si="51"/>
        <v>0</v>
      </c>
      <c r="H167" s="7">
        <f t="shared" si="52"/>
        <v>0</v>
      </c>
      <c r="I167" s="7">
        <f t="shared" si="53"/>
        <v>0</v>
      </c>
      <c r="J167" s="7">
        <f t="shared" si="54"/>
        <v>0</v>
      </c>
      <c r="K167" s="7">
        <f t="shared" si="55"/>
        <v>0</v>
      </c>
      <c r="L167" s="7">
        <f t="shared" si="56"/>
        <v>0</v>
      </c>
      <c r="M167" s="7">
        <f t="shared" si="57"/>
        <v>0</v>
      </c>
      <c r="N167" s="7">
        <f>Input!C155*Input!$F$10</f>
        <v>0</v>
      </c>
      <c r="O167" s="7">
        <f>(-C167*SIN(ATAN(Input!$F$5*Input!$F$10))+(N167-$N$18)*COS(ATAN(Input!$F$5*Input!$F$10)))*IF(Input!C155="",0,1)</f>
        <v>0</v>
      </c>
      <c r="P167" s="7">
        <f>(C167*COS(ATAN(Input!$F$5*Input!$F$10))+(N167-$N$18)*SIN(ATAN(Input!$F$5*Input!$F$10)))*IF(Input!C155="",0,1)</f>
        <v>0</v>
      </c>
      <c r="Q167" s="7">
        <f t="shared" si="58"/>
        <v>0</v>
      </c>
      <c r="R167" s="7">
        <f t="shared" si="59"/>
        <v>0</v>
      </c>
      <c r="S167" s="7">
        <f t="shared" si="60"/>
        <v>0</v>
      </c>
      <c r="T167" s="7">
        <f t="shared" si="61"/>
        <v>0</v>
      </c>
      <c r="U167" s="7">
        <f t="shared" si="62"/>
        <v>0</v>
      </c>
      <c r="V167" s="7">
        <f t="shared" si="63"/>
        <v>0</v>
      </c>
      <c r="W167" s="7">
        <f t="shared" si="64"/>
        <v>0</v>
      </c>
      <c r="X167" s="7">
        <f t="shared" si="65"/>
        <v>0</v>
      </c>
      <c r="Y167" s="7">
        <f t="shared" si="66"/>
        <v>0</v>
      </c>
      <c r="Z167" s="7">
        <f t="shared" si="67"/>
        <v>0</v>
      </c>
      <c r="AA167" s="7">
        <f t="shared" si="68"/>
        <v>0</v>
      </c>
      <c r="AB167" s="7">
        <f t="shared" ca="1" si="69"/>
        <v>0</v>
      </c>
      <c r="AC167" s="7">
        <f t="shared" ca="1" si="70"/>
        <v>0</v>
      </c>
      <c r="AD167" s="7">
        <f t="shared" ca="1" si="71"/>
        <v>0</v>
      </c>
      <c r="AE167" s="3"/>
      <c r="AF167" s="3"/>
    </row>
    <row r="168" spans="1:32" x14ac:dyDescent="0.2">
      <c r="A168" s="20">
        <v>0</v>
      </c>
      <c r="B168" s="20">
        <v>0</v>
      </c>
      <c r="C168" s="8">
        <f>IF(Input!C156="",0,A168-$A$18)</f>
        <v>0</v>
      </c>
      <c r="D168" s="8">
        <f>(B168-Input!$C$6-Input!$F$5*C168)*IF(Input!C156="",0,1)</f>
        <v>0</v>
      </c>
      <c r="E168" s="7">
        <f t="shared" si="49"/>
        <v>0</v>
      </c>
      <c r="F168" s="7">
        <f t="shared" si="50"/>
        <v>0</v>
      </c>
      <c r="G168" s="7">
        <f t="shared" si="51"/>
        <v>0</v>
      </c>
      <c r="H168" s="7">
        <f t="shared" si="52"/>
        <v>0</v>
      </c>
      <c r="I168" s="7">
        <f t="shared" si="53"/>
        <v>0</v>
      </c>
      <c r="J168" s="7">
        <f t="shared" si="54"/>
        <v>0</v>
      </c>
      <c r="K168" s="7">
        <f t="shared" si="55"/>
        <v>0</v>
      </c>
      <c r="L168" s="7">
        <f t="shared" si="56"/>
        <v>0</v>
      </c>
      <c r="M168" s="7">
        <f t="shared" si="57"/>
        <v>0</v>
      </c>
      <c r="N168" s="7">
        <f>Input!C156*Input!$F$10</f>
        <v>0</v>
      </c>
      <c r="O168" s="7">
        <f>(-C168*SIN(ATAN(Input!$F$5*Input!$F$10))+(N168-$N$18)*COS(ATAN(Input!$F$5*Input!$F$10)))*IF(Input!C156="",0,1)</f>
        <v>0</v>
      </c>
      <c r="P168" s="7">
        <f>(C168*COS(ATAN(Input!$F$5*Input!$F$10))+(N168-$N$18)*SIN(ATAN(Input!$F$5*Input!$F$10)))*IF(Input!C156="",0,1)</f>
        <v>0</v>
      </c>
      <c r="Q168" s="7">
        <f t="shared" si="58"/>
        <v>0</v>
      </c>
      <c r="R168" s="7">
        <f t="shared" si="59"/>
        <v>0</v>
      </c>
      <c r="S168" s="7">
        <f t="shared" si="60"/>
        <v>0</v>
      </c>
      <c r="T168" s="7">
        <f t="shared" si="61"/>
        <v>0</v>
      </c>
      <c r="U168" s="7">
        <f t="shared" si="62"/>
        <v>0</v>
      </c>
      <c r="V168" s="7">
        <f t="shared" si="63"/>
        <v>0</v>
      </c>
      <c r="W168" s="7">
        <f t="shared" si="64"/>
        <v>0</v>
      </c>
      <c r="X168" s="7">
        <f t="shared" si="65"/>
        <v>0</v>
      </c>
      <c r="Y168" s="7">
        <f t="shared" si="66"/>
        <v>0</v>
      </c>
      <c r="Z168" s="7">
        <f t="shared" si="67"/>
        <v>0</v>
      </c>
      <c r="AA168" s="7">
        <f t="shared" si="68"/>
        <v>0</v>
      </c>
      <c r="AB168" s="7">
        <f t="shared" ca="1" si="69"/>
        <v>0</v>
      </c>
      <c r="AC168" s="7">
        <f t="shared" ca="1" si="70"/>
        <v>0</v>
      </c>
      <c r="AD168" s="7">
        <f t="shared" ca="1" si="71"/>
        <v>0</v>
      </c>
      <c r="AE168" s="3"/>
      <c r="AF168" s="3"/>
    </row>
    <row r="169" spans="1:32" x14ac:dyDescent="0.2">
      <c r="A169" s="20">
        <v>0</v>
      </c>
      <c r="B169" s="20">
        <v>0</v>
      </c>
      <c r="C169" s="8">
        <f>IF(Input!C157="",0,A169-$A$18)</f>
        <v>0</v>
      </c>
      <c r="D169" s="8">
        <f>(B169-Input!$C$6-Input!$F$5*C169)*IF(Input!C157="",0,1)</f>
        <v>0</v>
      </c>
      <c r="E169" s="7">
        <f t="shared" si="49"/>
        <v>0</v>
      </c>
      <c r="F169" s="7">
        <f t="shared" si="50"/>
        <v>0</v>
      </c>
      <c r="G169" s="7">
        <f t="shared" si="51"/>
        <v>0</v>
      </c>
      <c r="H169" s="7">
        <f t="shared" si="52"/>
        <v>0</v>
      </c>
      <c r="I169" s="7">
        <f t="shared" si="53"/>
        <v>0</v>
      </c>
      <c r="J169" s="7">
        <f t="shared" si="54"/>
        <v>0</v>
      </c>
      <c r="K169" s="7">
        <f t="shared" si="55"/>
        <v>0</v>
      </c>
      <c r="L169" s="7">
        <f t="shared" si="56"/>
        <v>0</v>
      </c>
      <c r="M169" s="7">
        <f t="shared" si="57"/>
        <v>0</v>
      </c>
      <c r="N169" s="7">
        <f>Input!C157*Input!$F$10</f>
        <v>0</v>
      </c>
      <c r="O169" s="7">
        <f>(-C169*SIN(ATAN(Input!$F$5*Input!$F$10))+(N169-$N$18)*COS(ATAN(Input!$F$5*Input!$F$10)))*IF(Input!C157="",0,1)</f>
        <v>0</v>
      </c>
      <c r="P169" s="7">
        <f>(C169*COS(ATAN(Input!$F$5*Input!$F$10))+(N169-$N$18)*SIN(ATAN(Input!$F$5*Input!$F$10)))*IF(Input!C157="",0,1)</f>
        <v>0</v>
      </c>
      <c r="Q169" s="7">
        <f t="shared" si="58"/>
        <v>0</v>
      </c>
      <c r="R169" s="7">
        <f t="shared" si="59"/>
        <v>0</v>
      </c>
      <c r="S169" s="7">
        <f t="shared" si="60"/>
        <v>0</v>
      </c>
      <c r="T169" s="7">
        <f t="shared" si="61"/>
        <v>0</v>
      </c>
      <c r="U169" s="7">
        <f t="shared" si="62"/>
        <v>0</v>
      </c>
      <c r="V169" s="7">
        <f t="shared" si="63"/>
        <v>0</v>
      </c>
      <c r="W169" s="7">
        <f t="shared" si="64"/>
        <v>0</v>
      </c>
      <c r="X169" s="7">
        <f t="shared" si="65"/>
        <v>0</v>
      </c>
      <c r="Y169" s="7">
        <f t="shared" si="66"/>
        <v>0</v>
      </c>
      <c r="Z169" s="7">
        <f t="shared" si="67"/>
        <v>0</v>
      </c>
      <c r="AA169" s="7">
        <f t="shared" si="68"/>
        <v>0</v>
      </c>
      <c r="AB169" s="7">
        <f t="shared" ca="1" si="69"/>
        <v>0</v>
      </c>
      <c r="AC169" s="7">
        <f t="shared" ca="1" si="70"/>
        <v>0</v>
      </c>
      <c r="AD169" s="7">
        <f t="shared" ca="1" si="71"/>
        <v>0</v>
      </c>
      <c r="AE169" s="3"/>
      <c r="AF169" s="3"/>
    </row>
    <row r="170" spans="1:32" x14ac:dyDescent="0.2">
      <c r="A170" s="20">
        <v>0</v>
      </c>
      <c r="B170" s="20">
        <v>0</v>
      </c>
      <c r="C170" s="8">
        <f>IF(Input!C158="",0,A170-$A$18)</f>
        <v>0</v>
      </c>
      <c r="D170" s="8">
        <f>(B170-Input!$C$6-Input!$F$5*C170)*IF(Input!C158="",0,1)</f>
        <v>0</v>
      </c>
      <c r="E170" s="7">
        <f t="shared" si="49"/>
        <v>0</v>
      </c>
      <c r="F170" s="7">
        <f t="shared" si="50"/>
        <v>0</v>
      </c>
      <c r="G170" s="7">
        <f t="shared" si="51"/>
        <v>0</v>
      </c>
      <c r="H170" s="7">
        <f t="shared" si="52"/>
        <v>0</v>
      </c>
      <c r="I170" s="7">
        <f t="shared" si="53"/>
        <v>0</v>
      </c>
      <c r="J170" s="7">
        <f t="shared" si="54"/>
        <v>0</v>
      </c>
      <c r="K170" s="7">
        <f t="shared" si="55"/>
        <v>0</v>
      </c>
      <c r="L170" s="7">
        <f t="shared" si="56"/>
        <v>0</v>
      </c>
      <c r="M170" s="7">
        <f t="shared" si="57"/>
        <v>0</v>
      </c>
      <c r="N170" s="7">
        <f>Input!C158*Input!$F$10</f>
        <v>0</v>
      </c>
      <c r="O170" s="7">
        <f>(-C170*SIN(ATAN(Input!$F$5*Input!$F$10))+(N170-$N$18)*COS(ATAN(Input!$F$5*Input!$F$10)))*IF(Input!C158="",0,1)</f>
        <v>0</v>
      </c>
      <c r="P170" s="7">
        <f>(C170*COS(ATAN(Input!$F$5*Input!$F$10))+(N170-$N$18)*SIN(ATAN(Input!$F$5*Input!$F$10)))*IF(Input!C158="",0,1)</f>
        <v>0</v>
      </c>
      <c r="Q170" s="7">
        <f t="shared" si="58"/>
        <v>0</v>
      </c>
      <c r="R170" s="7">
        <f t="shared" si="59"/>
        <v>0</v>
      </c>
      <c r="S170" s="7">
        <f t="shared" si="60"/>
        <v>0</v>
      </c>
      <c r="T170" s="7">
        <f t="shared" si="61"/>
        <v>0</v>
      </c>
      <c r="U170" s="7">
        <f t="shared" si="62"/>
        <v>0</v>
      </c>
      <c r="V170" s="7">
        <f t="shared" si="63"/>
        <v>0</v>
      </c>
      <c r="W170" s="7">
        <f t="shared" si="64"/>
        <v>0</v>
      </c>
      <c r="X170" s="7">
        <f t="shared" si="65"/>
        <v>0</v>
      </c>
      <c r="Y170" s="7">
        <f t="shared" si="66"/>
        <v>0</v>
      </c>
      <c r="Z170" s="7">
        <f t="shared" si="67"/>
        <v>0</v>
      </c>
      <c r="AA170" s="7">
        <f t="shared" si="68"/>
        <v>0</v>
      </c>
      <c r="AB170" s="7">
        <f t="shared" ca="1" si="69"/>
        <v>0</v>
      </c>
      <c r="AC170" s="7">
        <f t="shared" ca="1" si="70"/>
        <v>0</v>
      </c>
      <c r="AD170" s="7">
        <f t="shared" ca="1" si="71"/>
        <v>0</v>
      </c>
      <c r="AE170" s="3"/>
      <c r="AF170" s="3"/>
    </row>
    <row r="171" spans="1:32" x14ac:dyDescent="0.2">
      <c r="A171" s="20">
        <v>0</v>
      </c>
      <c r="B171" s="20">
        <v>0</v>
      </c>
      <c r="C171" s="8">
        <f>IF(Input!C159="",0,A171-$A$18)</f>
        <v>0</v>
      </c>
      <c r="D171" s="8">
        <f>(B171-Input!$C$6-Input!$F$5*C171)*IF(Input!C159="",0,1)</f>
        <v>0</v>
      </c>
      <c r="E171" s="7">
        <f t="shared" si="49"/>
        <v>0</v>
      </c>
      <c r="F171" s="7">
        <f t="shared" si="50"/>
        <v>0</v>
      </c>
      <c r="G171" s="7">
        <f t="shared" si="51"/>
        <v>0</v>
      </c>
      <c r="H171" s="7">
        <f t="shared" si="52"/>
        <v>0</v>
      </c>
      <c r="I171" s="7">
        <f t="shared" si="53"/>
        <v>0</v>
      </c>
      <c r="J171" s="7">
        <f t="shared" si="54"/>
        <v>0</v>
      </c>
      <c r="K171" s="7">
        <f t="shared" si="55"/>
        <v>0</v>
      </c>
      <c r="L171" s="7">
        <f t="shared" si="56"/>
        <v>0</v>
      </c>
      <c r="M171" s="7">
        <f t="shared" si="57"/>
        <v>0</v>
      </c>
      <c r="N171" s="7">
        <f>Input!C159*Input!$F$10</f>
        <v>0</v>
      </c>
      <c r="O171" s="7">
        <f>(-C171*SIN(ATAN(Input!$F$5*Input!$F$10))+(N171-$N$18)*COS(ATAN(Input!$F$5*Input!$F$10)))*IF(Input!C159="",0,1)</f>
        <v>0</v>
      </c>
      <c r="P171" s="7">
        <f>(C171*COS(ATAN(Input!$F$5*Input!$F$10))+(N171-$N$18)*SIN(ATAN(Input!$F$5*Input!$F$10)))*IF(Input!C159="",0,1)</f>
        <v>0</v>
      </c>
      <c r="Q171" s="7">
        <f t="shared" si="58"/>
        <v>0</v>
      </c>
      <c r="R171" s="7">
        <f t="shared" si="59"/>
        <v>0</v>
      </c>
      <c r="S171" s="7">
        <f t="shared" si="60"/>
        <v>0</v>
      </c>
      <c r="T171" s="7">
        <f t="shared" si="61"/>
        <v>0</v>
      </c>
      <c r="U171" s="7">
        <f t="shared" si="62"/>
        <v>0</v>
      </c>
      <c r="V171" s="7">
        <f t="shared" si="63"/>
        <v>0</v>
      </c>
      <c r="W171" s="7">
        <f t="shared" si="64"/>
        <v>0</v>
      </c>
      <c r="X171" s="7">
        <f t="shared" si="65"/>
        <v>0</v>
      </c>
      <c r="Y171" s="7">
        <f t="shared" si="66"/>
        <v>0</v>
      </c>
      <c r="Z171" s="7">
        <f t="shared" si="67"/>
        <v>0</v>
      </c>
      <c r="AA171" s="7">
        <f t="shared" si="68"/>
        <v>0</v>
      </c>
      <c r="AB171" s="7">
        <f t="shared" ca="1" si="69"/>
        <v>0</v>
      </c>
      <c r="AC171" s="7">
        <f t="shared" ca="1" si="70"/>
        <v>0</v>
      </c>
      <c r="AD171" s="7">
        <f t="shared" ca="1" si="71"/>
        <v>0</v>
      </c>
      <c r="AE171" s="3"/>
      <c r="AF171" s="3"/>
    </row>
    <row r="172" spans="1:32" x14ac:dyDescent="0.2">
      <c r="A172" s="20">
        <v>0</v>
      </c>
      <c r="B172" s="20">
        <v>0</v>
      </c>
      <c r="C172" s="8">
        <f>IF(Input!C160="",0,A172-$A$18)</f>
        <v>0</v>
      </c>
      <c r="D172" s="8">
        <f>(B172-Input!$C$6-Input!$F$5*C172)*IF(Input!C160="",0,1)</f>
        <v>0</v>
      </c>
      <c r="E172" s="7">
        <f t="shared" si="49"/>
        <v>0</v>
      </c>
      <c r="F172" s="7">
        <f t="shared" si="50"/>
        <v>0</v>
      </c>
      <c r="G172" s="7">
        <f t="shared" si="51"/>
        <v>0</v>
      </c>
      <c r="H172" s="7">
        <f t="shared" si="52"/>
        <v>0</v>
      </c>
      <c r="I172" s="7">
        <f t="shared" si="53"/>
        <v>0</v>
      </c>
      <c r="J172" s="7">
        <f t="shared" si="54"/>
        <v>0</v>
      </c>
      <c r="K172" s="7">
        <f t="shared" si="55"/>
        <v>0</v>
      </c>
      <c r="L172" s="7">
        <f t="shared" si="56"/>
        <v>0</v>
      </c>
      <c r="M172" s="7">
        <f t="shared" si="57"/>
        <v>0</v>
      </c>
      <c r="N172" s="7">
        <f>Input!C160*Input!$F$10</f>
        <v>0</v>
      </c>
      <c r="O172" s="7">
        <f>(-C172*SIN(ATAN(Input!$F$5*Input!$F$10))+(N172-$N$18)*COS(ATAN(Input!$F$5*Input!$F$10)))*IF(Input!C160="",0,1)</f>
        <v>0</v>
      </c>
      <c r="P172" s="7">
        <f>(C172*COS(ATAN(Input!$F$5*Input!$F$10))+(N172-$N$18)*SIN(ATAN(Input!$F$5*Input!$F$10)))*IF(Input!C160="",0,1)</f>
        <v>0</v>
      </c>
      <c r="Q172" s="7">
        <f t="shared" si="58"/>
        <v>0</v>
      </c>
      <c r="R172" s="7">
        <f t="shared" si="59"/>
        <v>0</v>
      </c>
      <c r="S172" s="7">
        <f t="shared" si="60"/>
        <v>0</v>
      </c>
      <c r="T172" s="7">
        <f t="shared" si="61"/>
        <v>0</v>
      </c>
      <c r="U172" s="7">
        <f t="shared" si="62"/>
        <v>0</v>
      </c>
      <c r="V172" s="7">
        <f t="shared" si="63"/>
        <v>0</v>
      </c>
      <c r="W172" s="7">
        <f t="shared" si="64"/>
        <v>0</v>
      </c>
      <c r="X172" s="7">
        <f t="shared" si="65"/>
        <v>0</v>
      </c>
      <c r="Y172" s="7">
        <f t="shared" si="66"/>
        <v>0</v>
      </c>
      <c r="Z172" s="7">
        <f t="shared" si="67"/>
        <v>0</v>
      </c>
      <c r="AA172" s="7">
        <f t="shared" si="68"/>
        <v>0</v>
      </c>
      <c r="AB172" s="7">
        <f t="shared" ca="1" si="69"/>
        <v>0</v>
      </c>
      <c r="AC172" s="7">
        <f t="shared" ca="1" si="70"/>
        <v>0</v>
      </c>
      <c r="AD172" s="7">
        <f t="shared" ca="1" si="71"/>
        <v>0</v>
      </c>
      <c r="AE172" s="3"/>
      <c r="AF172" s="3"/>
    </row>
    <row r="173" spans="1:32" x14ac:dyDescent="0.2">
      <c r="A173" s="20">
        <v>0</v>
      </c>
      <c r="B173" s="20">
        <v>0</v>
      </c>
      <c r="C173" s="8">
        <f>IF(Input!C161="",0,A173-$A$18)</f>
        <v>0</v>
      </c>
      <c r="D173" s="8">
        <f>(B173-Input!$C$6-Input!$F$5*C173)*IF(Input!C161="",0,1)</f>
        <v>0</v>
      </c>
      <c r="E173" s="7">
        <f t="shared" si="49"/>
        <v>0</v>
      </c>
      <c r="F173" s="7">
        <f t="shared" si="50"/>
        <v>0</v>
      </c>
      <c r="G173" s="7">
        <f t="shared" si="51"/>
        <v>0</v>
      </c>
      <c r="H173" s="7">
        <f t="shared" si="52"/>
        <v>0</v>
      </c>
      <c r="I173" s="7">
        <f t="shared" si="53"/>
        <v>0</v>
      </c>
      <c r="J173" s="7">
        <f t="shared" si="54"/>
        <v>0</v>
      </c>
      <c r="K173" s="7">
        <f t="shared" si="55"/>
        <v>0</v>
      </c>
      <c r="L173" s="7">
        <f t="shared" si="56"/>
        <v>0</v>
      </c>
      <c r="M173" s="7">
        <f t="shared" si="57"/>
        <v>0</v>
      </c>
      <c r="N173" s="7">
        <f>Input!C161*Input!$F$10</f>
        <v>0</v>
      </c>
      <c r="O173" s="7">
        <f>(-C173*SIN(ATAN(Input!$F$5*Input!$F$10))+(N173-$N$18)*COS(ATAN(Input!$F$5*Input!$F$10)))*IF(Input!C161="",0,1)</f>
        <v>0</v>
      </c>
      <c r="P173" s="7">
        <f>(C173*COS(ATAN(Input!$F$5*Input!$F$10))+(N173-$N$18)*SIN(ATAN(Input!$F$5*Input!$F$10)))*IF(Input!C161="",0,1)</f>
        <v>0</v>
      </c>
      <c r="Q173" s="7">
        <f t="shared" si="58"/>
        <v>0</v>
      </c>
      <c r="R173" s="7">
        <f t="shared" si="59"/>
        <v>0</v>
      </c>
      <c r="S173" s="7">
        <f t="shared" si="60"/>
        <v>0</v>
      </c>
      <c r="T173" s="7">
        <f t="shared" si="61"/>
        <v>0</v>
      </c>
      <c r="U173" s="7">
        <f t="shared" si="62"/>
        <v>0</v>
      </c>
      <c r="V173" s="7">
        <f t="shared" si="63"/>
        <v>0</v>
      </c>
      <c r="W173" s="7">
        <f t="shared" si="64"/>
        <v>0</v>
      </c>
      <c r="X173" s="7">
        <f t="shared" si="65"/>
        <v>0</v>
      </c>
      <c r="Y173" s="7">
        <f t="shared" si="66"/>
        <v>0</v>
      </c>
      <c r="Z173" s="7">
        <f t="shared" si="67"/>
        <v>0</v>
      </c>
      <c r="AA173" s="7">
        <f t="shared" si="68"/>
        <v>0</v>
      </c>
      <c r="AB173" s="7">
        <f t="shared" ca="1" si="69"/>
        <v>0</v>
      </c>
      <c r="AC173" s="7">
        <f t="shared" ca="1" si="70"/>
        <v>0</v>
      </c>
      <c r="AD173" s="7">
        <f t="shared" ca="1" si="71"/>
        <v>0</v>
      </c>
      <c r="AE173" s="3"/>
      <c r="AF173" s="3"/>
    </row>
    <row r="174" spans="1:32" x14ac:dyDescent="0.2">
      <c r="A174" s="20">
        <v>0</v>
      </c>
      <c r="B174" s="20">
        <v>0</v>
      </c>
      <c r="C174" s="8">
        <f>IF(Input!C162="",0,A174-$A$18)</f>
        <v>0</v>
      </c>
      <c r="D174" s="8">
        <f>(B174-Input!$C$6-Input!$F$5*C174)*IF(Input!C162="",0,1)</f>
        <v>0</v>
      </c>
      <c r="E174" s="7">
        <f t="shared" si="49"/>
        <v>0</v>
      </c>
      <c r="F174" s="7">
        <f t="shared" si="50"/>
        <v>0</v>
      </c>
      <c r="G174" s="7">
        <f t="shared" si="51"/>
        <v>0</v>
      </c>
      <c r="H174" s="7">
        <f t="shared" si="52"/>
        <v>0</v>
      </c>
      <c r="I174" s="7">
        <f t="shared" si="53"/>
        <v>0</v>
      </c>
      <c r="J174" s="7">
        <f t="shared" si="54"/>
        <v>0</v>
      </c>
      <c r="K174" s="7">
        <f t="shared" si="55"/>
        <v>0</v>
      </c>
      <c r="L174" s="7">
        <f t="shared" si="56"/>
        <v>0</v>
      </c>
      <c r="M174" s="7">
        <f t="shared" si="57"/>
        <v>0</v>
      </c>
      <c r="N174" s="7">
        <f>Input!C162*Input!$F$10</f>
        <v>0</v>
      </c>
      <c r="O174" s="7">
        <f>(-C174*SIN(ATAN(Input!$F$5*Input!$F$10))+(N174-$N$18)*COS(ATAN(Input!$F$5*Input!$F$10)))*IF(Input!C162="",0,1)</f>
        <v>0</v>
      </c>
      <c r="P174" s="7">
        <f>(C174*COS(ATAN(Input!$F$5*Input!$F$10))+(N174-$N$18)*SIN(ATAN(Input!$F$5*Input!$F$10)))*IF(Input!C162="",0,1)</f>
        <v>0</v>
      </c>
      <c r="Q174" s="7">
        <f t="shared" si="58"/>
        <v>0</v>
      </c>
      <c r="R174" s="7">
        <f t="shared" si="59"/>
        <v>0</v>
      </c>
      <c r="S174" s="7">
        <f t="shared" si="60"/>
        <v>0</v>
      </c>
      <c r="T174" s="7">
        <f t="shared" si="61"/>
        <v>0</v>
      </c>
      <c r="U174" s="7">
        <f t="shared" si="62"/>
        <v>0</v>
      </c>
      <c r="V174" s="7">
        <f t="shared" si="63"/>
        <v>0</v>
      </c>
      <c r="W174" s="7">
        <f t="shared" si="64"/>
        <v>0</v>
      </c>
      <c r="X174" s="7">
        <f t="shared" si="65"/>
        <v>0</v>
      </c>
      <c r="Y174" s="7">
        <f t="shared" si="66"/>
        <v>0</v>
      </c>
      <c r="Z174" s="7">
        <f t="shared" si="67"/>
        <v>0</v>
      </c>
      <c r="AA174" s="7">
        <f t="shared" si="68"/>
        <v>0</v>
      </c>
      <c r="AB174" s="7">
        <f t="shared" ca="1" si="69"/>
        <v>0</v>
      </c>
      <c r="AC174" s="7">
        <f t="shared" ca="1" si="70"/>
        <v>0</v>
      </c>
      <c r="AD174" s="7">
        <f t="shared" ca="1" si="71"/>
        <v>0</v>
      </c>
      <c r="AE174" s="3"/>
      <c r="AF174" s="3"/>
    </row>
    <row r="175" spans="1:32" x14ac:dyDescent="0.2">
      <c r="A175" s="20">
        <v>0</v>
      </c>
      <c r="B175" s="20">
        <v>0</v>
      </c>
      <c r="C175" s="8">
        <f>IF(Input!C163="",0,A175-$A$18)</f>
        <v>0</v>
      </c>
      <c r="D175" s="8">
        <f>(B175-Input!$C$6-Input!$F$5*C175)*IF(Input!C163="",0,1)</f>
        <v>0</v>
      </c>
      <c r="E175" s="7">
        <f t="shared" si="49"/>
        <v>0</v>
      </c>
      <c r="F175" s="7">
        <f t="shared" si="50"/>
        <v>0</v>
      </c>
      <c r="G175" s="7">
        <f t="shared" si="51"/>
        <v>0</v>
      </c>
      <c r="H175" s="7">
        <f t="shared" si="52"/>
        <v>0</v>
      </c>
      <c r="I175" s="7">
        <f t="shared" si="53"/>
        <v>0</v>
      </c>
      <c r="J175" s="7">
        <f t="shared" si="54"/>
        <v>0</v>
      </c>
      <c r="K175" s="7">
        <f t="shared" si="55"/>
        <v>0</v>
      </c>
      <c r="L175" s="7">
        <f t="shared" si="56"/>
        <v>0</v>
      </c>
      <c r="M175" s="7">
        <f t="shared" si="57"/>
        <v>0</v>
      </c>
      <c r="N175" s="7">
        <f>Input!C163*Input!$F$10</f>
        <v>0</v>
      </c>
      <c r="O175" s="7">
        <f>(-C175*SIN(ATAN(Input!$F$5*Input!$F$10))+(N175-$N$18)*COS(ATAN(Input!$F$5*Input!$F$10)))*IF(Input!C163="",0,1)</f>
        <v>0</v>
      </c>
      <c r="P175" s="7">
        <f>(C175*COS(ATAN(Input!$F$5*Input!$F$10))+(N175-$N$18)*SIN(ATAN(Input!$F$5*Input!$F$10)))*IF(Input!C163="",0,1)</f>
        <v>0</v>
      </c>
      <c r="Q175" s="7">
        <f t="shared" si="58"/>
        <v>0</v>
      </c>
      <c r="R175" s="7">
        <f t="shared" si="59"/>
        <v>0</v>
      </c>
      <c r="S175" s="7">
        <f t="shared" si="60"/>
        <v>0</v>
      </c>
      <c r="T175" s="7">
        <f t="shared" si="61"/>
        <v>0</v>
      </c>
      <c r="U175" s="7">
        <f t="shared" si="62"/>
        <v>0</v>
      </c>
      <c r="V175" s="7">
        <f t="shared" si="63"/>
        <v>0</v>
      </c>
      <c r="W175" s="7">
        <f t="shared" si="64"/>
        <v>0</v>
      </c>
      <c r="X175" s="7">
        <f t="shared" si="65"/>
        <v>0</v>
      </c>
      <c r="Y175" s="7">
        <f t="shared" si="66"/>
        <v>0</v>
      </c>
      <c r="Z175" s="7">
        <f t="shared" si="67"/>
        <v>0</v>
      </c>
      <c r="AA175" s="7">
        <f t="shared" si="68"/>
        <v>0</v>
      </c>
      <c r="AB175" s="7">
        <f t="shared" ca="1" si="69"/>
        <v>0</v>
      </c>
      <c r="AC175" s="7">
        <f t="shared" ca="1" si="70"/>
        <v>0</v>
      </c>
      <c r="AD175" s="7">
        <f t="shared" ca="1" si="71"/>
        <v>0</v>
      </c>
      <c r="AE175" s="3"/>
      <c r="AF175" s="3"/>
    </row>
    <row r="176" spans="1:32" x14ac:dyDescent="0.2">
      <c r="A176" s="20">
        <v>0</v>
      </c>
      <c r="B176" s="20">
        <v>0</v>
      </c>
      <c r="C176" s="8">
        <f>IF(Input!C164="",0,A176-$A$18)</f>
        <v>0</v>
      </c>
      <c r="D176" s="8">
        <f>(B176-Input!$C$6-Input!$F$5*C176)*IF(Input!C164="",0,1)</f>
        <v>0</v>
      </c>
      <c r="E176" s="7">
        <f t="shared" si="49"/>
        <v>0</v>
      </c>
      <c r="F176" s="7">
        <f t="shared" si="50"/>
        <v>0</v>
      </c>
      <c r="G176" s="7">
        <f t="shared" si="51"/>
        <v>0</v>
      </c>
      <c r="H176" s="7">
        <f t="shared" si="52"/>
        <v>0</v>
      </c>
      <c r="I176" s="7">
        <f t="shared" si="53"/>
        <v>0</v>
      </c>
      <c r="J176" s="7">
        <f t="shared" si="54"/>
        <v>0</v>
      </c>
      <c r="K176" s="7">
        <f t="shared" si="55"/>
        <v>0</v>
      </c>
      <c r="L176" s="7">
        <f t="shared" si="56"/>
        <v>0</v>
      </c>
      <c r="M176" s="7">
        <f t="shared" si="57"/>
        <v>0</v>
      </c>
      <c r="N176" s="7">
        <f>Input!C164*Input!$F$10</f>
        <v>0</v>
      </c>
      <c r="O176" s="7">
        <f>(-C176*SIN(ATAN(Input!$F$5*Input!$F$10))+(N176-$N$18)*COS(ATAN(Input!$F$5*Input!$F$10)))*IF(Input!C164="",0,1)</f>
        <v>0</v>
      </c>
      <c r="P176" s="7">
        <f>(C176*COS(ATAN(Input!$F$5*Input!$F$10))+(N176-$N$18)*SIN(ATAN(Input!$F$5*Input!$F$10)))*IF(Input!C164="",0,1)</f>
        <v>0</v>
      </c>
      <c r="Q176" s="7">
        <f t="shared" si="58"/>
        <v>0</v>
      </c>
      <c r="R176" s="7">
        <f t="shared" si="59"/>
        <v>0</v>
      </c>
      <c r="S176" s="7">
        <f t="shared" si="60"/>
        <v>0</v>
      </c>
      <c r="T176" s="7">
        <f t="shared" si="61"/>
        <v>0</v>
      </c>
      <c r="U176" s="7">
        <f t="shared" si="62"/>
        <v>0</v>
      </c>
      <c r="V176" s="7">
        <f t="shared" si="63"/>
        <v>0</v>
      </c>
      <c r="W176" s="7">
        <f t="shared" si="64"/>
        <v>0</v>
      </c>
      <c r="X176" s="7">
        <f t="shared" si="65"/>
        <v>0</v>
      </c>
      <c r="Y176" s="7">
        <f t="shared" si="66"/>
        <v>0</v>
      </c>
      <c r="Z176" s="7">
        <f t="shared" si="67"/>
        <v>0</v>
      </c>
      <c r="AA176" s="7">
        <f t="shared" si="68"/>
        <v>0</v>
      </c>
      <c r="AB176" s="7">
        <f t="shared" ca="1" si="69"/>
        <v>0</v>
      </c>
      <c r="AC176" s="7">
        <f t="shared" ca="1" si="70"/>
        <v>0</v>
      </c>
      <c r="AD176" s="7">
        <f t="shared" ca="1" si="71"/>
        <v>0</v>
      </c>
      <c r="AE176" s="3"/>
      <c r="AF176" s="3"/>
    </row>
    <row r="177" spans="1:32" x14ac:dyDescent="0.2">
      <c r="A177" s="20">
        <v>0</v>
      </c>
      <c r="B177" s="20">
        <v>0</v>
      </c>
      <c r="C177" s="8">
        <f>IF(Input!C165="",0,A177-$A$18)</f>
        <v>0</v>
      </c>
      <c r="D177" s="8">
        <f>(B177-Input!$C$6-Input!$F$5*C177)*IF(Input!C165="",0,1)</f>
        <v>0</v>
      </c>
      <c r="E177" s="7">
        <f t="shared" si="49"/>
        <v>0</v>
      </c>
      <c r="F177" s="7">
        <f t="shared" si="50"/>
        <v>0</v>
      </c>
      <c r="G177" s="7">
        <f t="shared" si="51"/>
        <v>0</v>
      </c>
      <c r="H177" s="7">
        <f t="shared" si="52"/>
        <v>0</v>
      </c>
      <c r="I177" s="7">
        <f t="shared" si="53"/>
        <v>0</v>
      </c>
      <c r="J177" s="7">
        <f t="shared" si="54"/>
        <v>0</v>
      </c>
      <c r="K177" s="7">
        <f t="shared" si="55"/>
        <v>0</v>
      </c>
      <c r="L177" s="7">
        <f t="shared" si="56"/>
        <v>0</v>
      </c>
      <c r="M177" s="7">
        <f t="shared" si="57"/>
        <v>0</v>
      </c>
      <c r="N177" s="7">
        <f>Input!C165*Input!$F$10</f>
        <v>0</v>
      </c>
      <c r="O177" s="7">
        <f>(-C177*SIN(ATAN(Input!$F$5*Input!$F$10))+(N177-$N$18)*COS(ATAN(Input!$F$5*Input!$F$10)))*IF(Input!C165="",0,1)</f>
        <v>0</v>
      </c>
      <c r="P177" s="7">
        <f>(C177*COS(ATAN(Input!$F$5*Input!$F$10))+(N177-$N$18)*SIN(ATAN(Input!$F$5*Input!$F$10)))*IF(Input!C165="",0,1)</f>
        <v>0</v>
      </c>
      <c r="Q177" s="7">
        <f t="shared" si="58"/>
        <v>0</v>
      </c>
      <c r="R177" s="7">
        <f t="shared" si="59"/>
        <v>0</v>
      </c>
      <c r="S177" s="7">
        <f t="shared" si="60"/>
        <v>0</v>
      </c>
      <c r="T177" s="7">
        <f t="shared" si="61"/>
        <v>0</v>
      </c>
      <c r="U177" s="7">
        <f t="shared" si="62"/>
        <v>0</v>
      </c>
      <c r="V177" s="7">
        <f t="shared" si="63"/>
        <v>0</v>
      </c>
      <c r="W177" s="7">
        <f t="shared" si="64"/>
        <v>0</v>
      </c>
      <c r="X177" s="7">
        <f t="shared" si="65"/>
        <v>0</v>
      </c>
      <c r="Y177" s="7">
        <f t="shared" si="66"/>
        <v>0</v>
      </c>
      <c r="Z177" s="7">
        <f t="shared" si="67"/>
        <v>0</v>
      </c>
      <c r="AA177" s="7">
        <f t="shared" si="68"/>
        <v>0</v>
      </c>
      <c r="AB177" s="7">
        <f t="shared" ca="1" si="69"/>
        <v>0</v>
      </c>
      <c r="AC177" s="7">
        <f t="shared" ca="1" si="70"/>
        <v>0</v>
      </c>
      <c r="AD177" s="7">
        <f t="shared" ca="1" si="71"/>
        <v>0</v>
      </c>
      <c r="AE177" s="3"/>
      <c r="AF177" s="3"/>
    </row>
    <row r="178" spans="1:32" x14ac:dyDescent="0.2">
      <c r="A178" s="20">
        <v>0</v>
      </c>
      <c r="B178" s="20">
        <v>0</v>
      </c>
      <c r="C178" s="8">
        <f>IF(Input!C166="",0,A178-$A$18)</f>
        <v>0</v>
      </c>
      <c r="D178" s="8">
        <f>(B178-Input!$C$6-Input!$F$5*C178)*IF(Input!C166="",0,1)</f>
        <v>0</v>
      </c>
      <c r="E178" s="7">
        <f t="shared" si="49"/>
        <v>0</v>
      </c>
      <c r="F178" s="7">
        <f t="shared" si="50"/>
        <v>0</v>
      </c>
      <c r="G178" s="7">
        <f t="shared" si="51"/>
        <v>0</v>
      </c>
      <c r="H178" s="7">
        <f t="shared" si="52"/>
        <v>0</v>
      </c>
      <c r="I178" s="7">
        <f t="shared" si="53"/>
        <v>0</v>
      </c>
      <c r="J178" s="7">
        <f t="shared" si="54"/>
        <v>0</v>
      </c>
      <c r="K178" s="7">
        <f t="shared" si="55"/>
        <v>0</v>
      </c>
      <c r="L178" s="7">
        <f t="shared" si="56"/>
        <v>0</v>
      </c>
      <c r="M178" s="7">
        <f t="shared" si="57"/>
        <v>0</v>
      </c>
      <c r="N178" s="7">
        <f>Input!C166*Input!$F$10</f>
        <v>0</v>
      </c>
      <c r="O178" s="7">
        <f>(-C178*SIN(ATAN(Input!$F$5*Input!$F$10))+(N178-$N$18)*COS(ATAN(Input!$F$5*Input!$F$10)))*IF(Input!C166="",0,1)</f>
        <v>0</v>
      </c>
      <c r="P178" s="7">
        <f>(C178*COS(ATAN(Input!$F$5*Input!$F$10))+(N178-$N$18)*SIN(ATAN(Input!$F$5*Input!$F$10)))*IF(Input!C166="",0,1)</f>
        <v>0</v>
      </c>
      <c r="Q178" s="7">
        <f t="shared" si="58"/>
        <v>0</v>
      </c>
      <c r="R178" s="7">
        <f t="shared" si="59"/>
        <v>0</v>
      </c>
      <c r="S178" s="7">
        <f t="shared" si="60"/>
        <v>0</v>
      </c>
      <c r="T178" s="7">
        <f t="shared" si="61"/>
        <v>0</v>
      </c>
      <c r="U178" s="7">
        <f t="shared" si="62"/>
        <v>0</v>
      </c>
      <c r="V178" s="7">
        <f t="shared" si="63"/>
        <v>0</v>
      </c>
      <c r="W178" s="7">
        <f t="shared" si="64"/>
        <v>0</v>
      </c>
      <c r="X178" s="7">
        <f t="shared" si="65"/>
        <v>0</v>
      </c>
      <c r="Y178" s="7">
        <f t="shared" si="66"/>
        <v>0</v>
      </c>
      <c r="Z178" s="7">
        <f t="shared" si="67"/>
        <v>0</v>
      </c>
      <c r="AA178" s="7">
        <f t="shared" si="68"/>
        <v>0</v>
      </c>
      <c r="AB178" s="7">
        <f t="shared" ca="1" si="69"/>
        <v>0</v>
      </c>
      <c r="AC178" s="7">
        <f t="shared" ca="1" si="70"/>
        <v>0</v>
      </c>
      <c r="AD178" s="7">
        <f t="shared" ca="1" si="71"/>
        <v>0</v>
      </c>
      <c r="AE178" s="3"/>
      <c r="AF178" s="3"/>
    </row>
    <row r="179" spans="1:32" x14ac:dyDescent="0.2">
      <c r="A179" s="20">
        <v>0</v>
      </c>
      <c r="B179" s="20">
        <v>0</v>
      </c>
      <c r="C179" s="8">
        <f>IF(Input!C167="",0,A179-$A$18)</f>
        <v>0</v>
      </c>
      <c r="D179" s="8">
        <f>(B179-Input!$C$6-Input!$F$5*C179)*IF(Input!C167="",0,1)</f>
        <v>0</v>
      </c>
      <c r="E179" s="7">
        <f t="shared" si="49"/>
        <v>0</v>
      </c>
      <c r="F179" s="7">
        <f t="shared" si="50"/>
        <v>0</v>
      </c>
      <c r="G179" s="7">
        <f t="shared" si="51"/>
        <v>0</v>
      </c>
      <c r="H179" s="7">
        <f t="shared" si="52"/>
        <v>0</v>
      </c>
      <c r="I179" s="7">
        <f t="shared" si="53"/>
        <v>0</v>
      </c>
      <c r="J179" s="7">
        <f t="shared" si="54"/>
        <v>0</v>
      </c>
      <c r="K179" s="7">
        <f t="shared" si="55"/>
        <v>0</v>
      </c>
      <c r="L179" s="7">
        <f t="shared" si="56"/>
        <v>0</v>
      </c>
      <c r="M179" s="7">
        <f t="shared" si="57"/>
        <v>0</v>
      </c>
      <c r="N179" s="7">
        <f>Input!C167*Input!$F$10</f>
        <v>0</v>
      </c>
      <c r="O179" s="7">
        <f>(-C179*SIN(ATAN(Input!$F$5*Input!$F$10))+(N179-$N$18)*COS(ATAN(Input!$F$5*Input!$F$10)))*IF(Input!C167="",0,1)</f>
        <v>0</v>
      </c>
      <c r="P179" s="7">
        <f>(C179*COS(ATAN(Input!$F$5*Input!$F$10))+(N179-$N$18)*SIN(ATAN(Input!$F$5*Input!$F$10)))*IF(Input!C167="",0,1)</f>
        <v>0</v>
      </c>
      <c r="Q179" s="7">
        <f t="shared" si="58"/>
        <v>0</v>
      </c>
      <c r="R179" s="7">
        <f t="shared" si="59"/>
        <v>0</v>
      </c>
      <c r="S179" s="7">
        <f t="shared" si="60"/>
        <v>0</v>
      </c>
      <c r="T179" s="7">
        <f t="shared" si="61"/>
        <v>0</v>
      </c>
      <c r="U179" s="7">
        <f t="shared" si="62"/>
        <v>0</v>
      </c>
      <c r="V179" s="7">
        <f t="shared" si="63"/>
        <v>0</v>
      </c>
      <c r="W179" s="7">
        <f t="shared" si="64"/>
        <v>0</v>
      </c>
      <c r="X179" s="7">
        <f t="shared" si="65"/>
        <v>0</v>
      </c>
      <c r="Y179" s="7">
        <f t="shared" si="66"/>
        <v>0</v>
      </c>
      <c r="Z179" s="7">
        <f t="shared" si="67"/>
        <v>0</v>
      </c>
      <c r="AA179" s="7">
        <f t="shared" si="68"/>
        <v>0</v>
      </c>
      <c r="AB179" s="7">
        <f t="shared" ca="1" si="69"/>
        <v>0</v>
      </c>
      <c r="AC179" s="7">
        <f t="shared" ca="1" si="70"/>
        <v>0</v>
      </c>
      <c r="AD179" s="7">
        <f t="shared" ca="1" si="71"/>
        <v>0</v>
      </c>
      <c r="AE179" s="3"/>
      <c r="AF179" s="3"/>
    </row>
    <row r="180" spans="1:32" x14ac:dyDescent="0.2">
      <c r="A180" s="20">
        <v>0</v>
      </c>
      <c r="B180" s="20">
        <v>0</v>
      </c>
      <c r="C180" s="8">
        <f>IF(Input!C168="",0,A180-$A$18)</f>
        <v>0</v>
      </c>
      <c r="D180" s="8">
        <f>(B180-Input!$C$6-Input!$F$5*C180)*IF(Input!C168="",0,1)</f>
        <v>0</v>
      </c>
      <c r="E180" s="7">
        <f t="shared" si="49"/>
        <v>0</v>
      </c>
      <c r="F180" s="7">
        <f t="shared" si="50"/>
        <v>0</v>
      </c>
      <c r="G180" s="7">
        <f t="shared" si="51"/>
        <v>0</v>
      </c>
      <c r="H180" s="7">
        <f t="shared" si="52"/>
        <v>0</v>
      </c>
      <c r="I180" s="7">
        <f t="shared" si="53"/>
        <v>0</v>
      </c>
      <c r="J180" s="7">
        <f t="shared" si="54"/>
        <v>0</v>
      </c>
      <c r="K180" s="7">
        <f t="shared" si="55"/>
        <v>0</v>
      </c>
      <c r="L180" s="7">
        <f t="shared" si="56"/>
        <v>0</v>
      </c>
      <c r="M180" s="7">
        <f t="shared" si="57"/>
        <v>0</v>
      </c>
      <c r="N180" s="7">
        <f>Input!C168*Input!$F$10</f>
        <v>0</v>
      </c>
      <c r="O180" s="7">
        <f>(-C180*SIN(ATAN(Input!$F$5*Input!$F$10))+(N180-$N$18)*COS(ATAN(Input!$F$5*Input!$F$10)))*IF(Input!C168="",0,1)</f>
        <v>0</v>
      </c>
      <c r="P180" s="7">
        <f>(C180*COS(ATAN(Input!$F$5*Input!$F$10))+(N180-$N$18)*SIN(ATAN(Input!$F$5*Input!$F$10)))*IF(Input!C168="",0,1)</f>
        <v>0</v>
      </c>
      <c r="Q180" s="7">
        <f t="shared" si="58"/>
        <v>0</v>
      </c>
      <c r="R180" s="7">
        <f t="shared" si="59"/>
        <v>0</v>
      </c>
      <c r="S180" s="7">
        <f t="shared" si="60"/>
        <v>0</v>
      </c>
      <c r="T180" s="7">
        <f t="shared" si="61"/>
        <v>0</v>
      </c>
      <c r="U180" s="7">
        <f t="shared" si="62"/>
        <v>0</v>
      </c>
      <c r="V180" s="7">
        <f t="shared" si="63"/>
        <v>0</v>
      </c>
      <c r="W180" s="7">
        <f t="shared" si="64"/>
        <v>0</v>
      </c>
      <c r="X180" s="7">
        <f t="shared" si="65"/>
        <v>0</v>
      </c>
      <c r="Y180" s="7">
        <f t="shared" si="66"/>
        <v>0</v>
      </c>
      <c r="Z180" s="7">
        <f t="shared" si="67"/>
        <v>0</v>
      </c>
      <c r="AA180" s="7">
        <f t="shared" si="68"/>
        <v>0</v>
      </c>
      <c r="AB180" s="7">
        <f t="shared" ca="1" si="69"/>
        <v>0</v>
      </c>
      <c r="AC180" s="7">
        <f t="shared" ca="1" si="70"/>
        <v>0</v>
      </c>
      <c r="AD180" s="7">
        <f t="shared" ca="1" si="71"/>
        <v>0</v>
      </c>
      <c r="AE180" s="3"/>
      <c r="AF180" s="3"/>
    </row>
    <row r="181" spans="1:32" x14ac:dyDescent="0.2">
      <c r="A181" s="20">
        <v>0</v>
      </c>
      <c r="B181" s="20">
        <v>0</v>
      </c>
      <c r="C181" s="8">
        <f>IF(Input!C169="",0,A181-$A$18)</f>
        <v>0</v>
      </c>
      <c r="D181" s="8">
        <f>(B181-Input!$C$6-Input!$F$5*C181)*IF(Input!C169="",0,1)</f>
        <v>0</v>
      </c>
      <c r="E181" s="7">
        <f t="shared" si="49"/>
        <v>0</v>
      </c>
      <c r="F181" s="7">
        <f t="shared" si="50"/>
        <v>0</v>
      </c>
      <c r="G181" s="7">
        <f t="shared" si="51"/>
        <v>0</v>
      </c>
      <c r="H181" s="7">
        <f t="shared" si="52"/>
        <v>0</v>
      </c>
      <c r="I181" s="7">
        <f t="shared" si="53"/>
        <v>0</v>
      </c>
      <c r="J181" s="7">
        <f t="shared" si="54"/>
        <v>0</v>
      </c>
      <c r="K181" s="7">
        <f t="shared" si="55"/>
        <v>0</v>
      </c>
      <c r="L181" s="7">
        <f t="shared" si="56"/>
        <v>0</v>
      </c>
      <c r="M181" s="7">
        <f t="shared" si="57"/>
        <v>0</v>
      </c>
      <c r="N181" s="7">
        <f>Input!C169*Input!$F$10</f>
        <v>0</v>
      </c>
      <c r="O181" s="7">
        <f>(-C181*SIN(ATAN(Input!$F$5*Input!$F$10))+(N181-$N$18)*COS(ATAN(Input!$F$5*Input!$F$10)))*IF(Input!C169="",0,1)</f>
        <v>0</v>
      </c>
      <c r="P181" s="7">
        <f>(C181*COS(ATAN(Input!$F$5*Input!$F$10))+(N181-$N$18)*SIN(ATAN(Input!$F$5*Input!$F$10)))*IF(Input!C169="",0,1)</f>
        <v>0</v>
      </c>
      <c r="Q181" s="7">
        <f t="shared" si="58"/>
        <v>0</v>
      </c>
      <c r="R181" s="7">
        <f t="shared" si="59"/>
        <v>0</v>
      </c>
      <c r="S181" s="7">
        <f t="shared" si="60"/>
        <v>0</v>
      </c>
      <c r="T181" s="7">
        <f t="shared" si="61"/>
        <v>0</v>
      </c>
      <c r="U181" s="7">
        <f t="shared" si="62"/>
        <v>0</v>
      </c>
      <c r="V181" s="7">
        <f t="shared" si="63"/>
        <v>0</v>
      </c>
      <c r="W181" s="7">
        <f t="shared" si="64"/>
        <v>0</v>
      </c>
      <c r="X181" s="7">
        <f t="shared" si="65"/>
        <v>0</v>
      </c>
      <c r="Y181" s="7">
        <f t="shared" si="66"/>
        <v>0</v>
      </c>
      <c r="Z181" s="7">
        <f t="shared" si="67"/>
        <v>0</v>
      </c>
      <c r="AA181" s="7">
        <f t="shared" si="68"/>
        <v>0</v>
      </c>
      <c r="AB181" s="7">
        <f t="shared" ca="1" si="69"/>
        <v>0</v>
      </c>
      <c r="AC181" s="7">
        <f t="shared" ca="1" si="70"/>
        <v>0</v>
      </c>
      <c r="AD181" s="7">
        <f t="shared" ca="1" si="71"/>
        <v>0</v>
      </c>
      <c r="AE181" s="3"/>
      <c r="AF181" s="3"/>
    </row>
    <row r="182" spans="1:32" x14ac:dyDescent="0.2">
      <c r="A182" s="20">
        <v>0</v>
      </c>
      <c r="B182" s="20">
        <v>0</v>
      </c>
      <c r="C182" s="8">
        <f>IF(Input!C170="",0,A182-$A$18)</f>
        <v>0</v>
      </c>
      <c r="D182" s="8">
        <f>(B182-Input!$C$6-Input!$F$5*C182)*IF(Input!C170="",0,1)</f>
        <v>0</v>
      </c>
      <c r="E182" s="7">
        <f t="shared" si="49"/>
        <v>0</v>
      </c>
      <c r="F182" s="7">
        <f t="shared" si="50"/>
        <v>0</v>
      </c>
      <c r="G182" s="7">
        <f t="shared" si="51"/>
        <v>0</v>
      </c>
      <c r="H182" s="7">
        <f t="shared" si="52"/>
        <v>0</v>
      </c>
      <c r="I182" s="7">
        <f t="shared" si="53"/>
        <v>0</v>
      </c>
      <c r="J182" s="7">
        <f t="shared" si="54"/>
        <v>0</v>
      </c>
      <c r="K182" s="7">
        <f t="shared" si="55"/>
        <v>0</v>
      </c>
      <c r="L182" s="7">
        <f t="shared" si="56"/>
        <v>0</v>
      </c>
      <c r="M182" s="7">
        <f t="shared" si="57"/>
        <v>0</v>
      </c>
      <c r="N182" s="7">
        <f>Input!C170*Input!$F$10</f>
        <v>0</v>
      </c>
      <c r="O182" s="7">
        <f>(-C182*SIN(ATAN(Input!$F$5*Input!$F$10))+(N182-$N$18)*COS(ATAN(Input!$F$5*Input!$F$10)))*IF(Input!C170="",0,1)</f>
        <v>0</v>
      </c>
      <c r="P182" s="7">
        <f>(C182*COS(ATAN(Input!$F$5*Input!$F$10))+(N182-$N$18)*SIN(ATAN(Input!$F$5*Input!$F$10)))*IF(Input!C170="",0,1)</f>
        <v>0</v>
      </c>
      <c r="Q182" s="7">
        <f t="shared" si="58"/>
        <v>0</v>
      </c>
      <c r="R182" s="7">
        <f t="shared" si="59"/>
        <v>0</v>
      </c>
      <c r="S182" s="7">
        <f t="shared" si="60"/>
        <v>0</v>
      </c>
      <c r="T182" s="7">
        <f t="shared" si="61"/>
        <v>0</v>
      </c>
      <c r="U182" s="7">
        <f t="shared" si="62"/>
        <v>0</v>
      </c>
      <c r="V182" s="7">
        <f t="shared" si="63"/>
        <v>0</v>
      </c>
      <c r="W182" s="7">
        <f t="shared" si="64"/>
        <v>0</v>
      </c>
      <c r="X182" s="7">
        <f t="shared" si="65"/>
        <v>0</v>
      </c>
      <c r="Y182" s="7">
        <f t="shared" si="66"/>
        <v>0</v>
      </c>
      <c r="Z182" s="7">
        <f t="shared" si="67"/>
        <v>0</v>
      </c>
      <c r="AA182" s="7">
        <f t="shared" si="68"/>
        <v>0</v>
      </c>
      <c r="AB182" s="7">
        <f t="shared" ca="1" si="69"/>
        <v>0</v>
      </c>
      <c r="AC182" s="7">
        <f t="shared" ca="1" si="70"/>
        <v>0</v>
      </c>
      <c r="AD182" s="7">
        <f t="shared" ca="1" si="71"/>
        <v>0</v>
      </c>
      <c r="AE182" s="3"/>
      <c r="AF182" s="3"/>
    </row>
    <row r="183" spans="1:32" x14ac:dyDescent="0.2">
      <c r="A183" s="20">
        <v>0</v>
      </c>
      <c r="B183" s="20">
        <v>0</v>
      </c>
      <c r="C183" s="8">
        <f>IF(Input!C171="",0,A183-$A$18)</f>
        <v>0</v>
      </c>
      <c r="D183" s="8">
        <f>(B183-Input!$C$6-Input!$F$5*C183)*IF(Input!C171="",0,1)</f>
        <v>0</v>
      </c>
      <c r="E183" s="7">
        <f t="shared" si="49"/>
        <v>0</v>
      </c>
      <c r="F183" s="7">
        <f t="shared" si="50"/>
        <v>0</v>
      </c>
      <c r="G183" s="7">
        <f t="shared" si="51"/>
        <v>0</v>
      </c>
      <c r="H183" s="7">
        <f t="shared" si="52"/>
        <v>0</v>
      </c>
      <c r="I183" s="7">
        <f t="shared" si="53"/>
        <v>0</v>
      </c>
      <c r="J183" s="7">
        <f t="shared" si="54"/>
        <v>0</v>
      </c>
      <c r="K183" s="7">
        <f t="shared" si="55"/>
        <v>0</v>
      </c>
      <c r="L183" s="7">
        <f t="shared" si="56"/>
        <v>0</v>
      </c>
      <c r="M183" s="7">
        <f t="shared" si="57"/>
        <v>0</v>
      </c>
      <c r="N183" s="7">
        <f>Input!C171*Input!$F$10</f>
        <v>0</v>
      </c>
      <c r="O183" s="7">
        <f>(-C183*SIN(ATAN(Input!$F$5*Input!$F$10))+(N183-$N$18)*COS(ATAN(Input!$F$5*Input!$F$10)))*IF(Input!C171="",0,1)</f>
        <v>0</v>
      </c>
      <c r="P183" s="7">
        <f>(C183*COS(ATAN(Input!$F$5*Input!$F$10))+(N183-$N$18)*SIN(ATAN(Input!$F$5*Input!$F$10)))*IF(Input!C171="",0,1)</f>
        <v>0</v>
      </c>
      <c r="Q183" s="7">
        <f t="shared" si="58"/>
        <v>0</v>
      </c>
      <c r="R183" s="7">
        <f t="shared" si="59"/>
        <v>0</v>
      </c>
      <c r="S183" s="7">
        <f t="shared" si="60"/>
        <v>0</v>
      </c>
      <c r="T183" s="7">
        <f t="shared" si="61"/>
        <v>0</v>
      </c>
      <c r="U183" s="7">
        <f t="shared" si="62"/>
        <v>0</v>
      </c>
      <c r="V183" s="7">
        <f t="shared" si="63"/>
        <v>0</v>
      </c>
      <c r="W183" s="7">
        <f t="shared" si="64"/>
        <v>0</v>
      </c>
      <c r="X183" s="7">
        <f t="shared" si="65"/>
        <v>0</v>
      </c>
      <c r="Y183" s="7">
        <f t="shared" si="66"/>
        <v>0</v>
      </c>
      <c r="Z183" s="7">
        <f t="shared" si="67"/>
        <v>0</v>
      </c>
      <c r="AA183" s="7">
        <f t="shared" si="68"/>
        <v>0</v>
      </c>
      <c r="AB183" s="7">
        <f t="shared" ca="1" si="69"/>
        <v>0</v>
      </c>
      <c r="AC183" s="7">
        <f t="shared" ca="1" si="70"/>
        <v>0</v>
      </c>
      <c r="AD183" s="7">
        <f t="shared" ca="1" si="71"/>
        <v>0</v>
      </c>
      <c r="AE183" s="3"/>
      <c r="AF183" s="3"/>
    </row>
    <row r="184" spans="1:32" x14ac:dyDescent="0.2">
      <c r="A184" s="20">
        <v>0</v>
      </c>
      <c r="B184" s="20">
        <v>0</v>
      </c>
      <c r="C184" s="8">
        <f>IF(Input!C172="",0,A184-$A$18)</f>
        <v>0</v>
      </c>
      <c r="D184" s="8">
        <f>(B184-Input!$C$6-Input!$F$5*C184)*IF(Input!C172="",0,1)</f>
        <v>0</v>
      </c>
      <c r="E184" s="7">
        <f t="shared" si="49"/>
        <v>0</v>
      </c>
      <c r="F184" s="7">
        <f t="shared" si="50"/>
        <v>0</v>
      </c>
      <c r="G184" s="7">
        <f t="shared" si="51"/>
        <v>0</v>
      </c>
      <c r="H184" s="7">
        <f t="shared" si="52"/>
        <v>0</v>
      </c>
      <c r="I184" s="7">
        <f t="shared" si="53"/>
        <v>0</v>
      </c>
      <c r="J184" s="7">
        <f t="shared" si="54"/>
        <v>0</v>
      </c>
      <c r="K184" s="7">
        <f t="shared" si="55"/>
        <v>0</v>
      </c>
      <c r="L184" s="7">
        <f t="shared" si="56"/>
        <v>0</v>
      </c>
      <c r="M184" s="7">
        <f t="shared" si="57"/>
        <v>0</v>
      </c>
      <c r="N184" s="7">
        <f>Input!C172*Input!$F$10</f>
        <v>0</v>
      </c>
      <c r="O184" s="7">
        <f>(-C184*SIN(ATAN(Input!$F$5*Input!$F$10))+(N184-$N$18)*COS(ATAN(Input!$F$5*Input!$F$10)))*IF(Input!C172="",0,1)</f>
        <v>0</v>
      </c>
      <c r="P184" s="7">
        <f>(C184*COS(ATAN(Input!$F$5*Input!$F$10))+(N184-$N$18)*SIN(ATAN(Input!$F$5*Input!$F$10)))*IF(Input!C172="",0,1)</f>
        <v>0</v>
      </c>
      <c r="Q184" s="7">
        <f t="shared" si="58"/>
        <v>0</v>
      </c>
      <c r="R184" s="7">
        <f t="shared" si="59"/>
        <v>0</v>
      </c>
      <c r="S184" s="7">
        <f t="shared" si="60"/>
        <v>0</v>
      </c>
      <c r="T184" s="7">
        <f t="shared" si="61"/>
        <v>0</v>
      </c>
      <c r="U184" s="7">
        <f t="shared" si="62"/>
        <v>0</v>
      </c>
      <c r="V184" s="7">
        <f t="shared" si="63"/>
        <v>0</v>
      </c>
      <c r="W184" s="7">
        <f t="shared" si="64"/>
        <v>0</v>
      </c>
      <c r="X184" s="7">
        <f t="shared" si="65"/>
        <v>0</v>
      </c>
      <c r="Y184" s="7">
        <f t="shared" si="66"/>
        <v>0</v>
      </c>
      <c r="Z184" s="7">
        <f t="shared" si="67"/>
        <v>0</v>
      </c>
      <c r="AA184" s="7">
        <f t="shared" si="68"/>
        <v>0</v>
      </c>
      <c r="AB184" s="7">
        <f t="shared" ca="1" si="69"/>
        <v>0</v>
      </c>
      <c r="AC184" s="7">
        <f t="shared" ca="1" si="70"/>
        <v>0</v>
      </c>
      <c r="AD184" s="7">
        <f t="shared" ca="1" si="71"/>
        <v>0</v>
      </c>
      <c r="AE184" s="3"/>
      <c r="AF184" s="3"/>
    </row>
    <row r="185" spans="1:32" x14ac:dyDescent="0.2">
      <c r="A185" s="20">
        <v>0</v>
      </c>
      <c r="B185" s="20">
        <v>0</v>
      </c>
      <c r="C185" s="8">
        <f>IF(Input!C173="",0,A185-$A$18)</f>
        <v>0</v>
      </c>
      <c r="D185" s="8">
        <f>(B185-Input!$C$6-Input!$F$5*C185)*IF(Input!C173="",0,1)</f>
        <v>0</v>
      </c>
      <c r="E185" s="7">
        <f t="shared" si="49"/>
        <v>0</v>
      </c>
      <c r="F185" s="7">
        <f t="shared" si="50"/>
        <v>0</v>
      </c>
      <c r="G185" s="7">
        <f t="shared" si="51"/>
        <v>0</v>
      </c>
      <c r="H185" s="7">
        <f t="shared" si="52"/>
        <v>0</v>
      </c>
      <c r="I185" s="7">
        <f t="shared" si="53"/>
        <v>0</v>
      </c>
      <c r="J185" s="7">
        <f t="shared" si="54"/>
        <v>0</v>
      </c>
      <c r="K185" s="7">
        <f t="shared" si="55"/>
        <v>0</v>
      </c>
      <c r="L185" s="7">
        <f t="shared" si="56"/>
        <v>0</v>
      </c>
      <c r="M185" s="7">
        <f t="shared" si="57"/>
        <v>0</v>
      </c>
      <c r="N185" s="7">
        <f>Input!C173*Input!$F$10</f>
        <v>0</v>
      </c>
      <c r="O185" s="7">
        <f>(-C185*SIN(ATAN(Input!$F$5*Input!$F$10))+(N185-$N$18)*COS(ATAN(Input!$F$5*Input!$F$10)))*IF(Input!C173="",0,1)</f>
        <v>0</v>
      </c>
      <c r="P185" s="7">
        <f>(C185*COS(ATAN(Input!$F$5*Input!$F$10))+(N185-$N$18)*SIN(ATAN(Input!$F$5*Input!$F$10)))*IF(Input!C173="",0,1)</f>
        <v>0</v>
      </c>
      <c r="Q185" s="7">
        <f t="shared" si="58"/>
        <v>0</v>
      </c>
      <c r="R185" s="7">
        <f t="shared" si="59"/>
        <v>0</v>
      </c>
      <c r="S185" s="7">
        <f t="shared" si="60"/>
        <v>0</v>
      </c>
      <c r="T185" s="7">
        <f t="shared" si="61"/>
        <v>0</v>
      </c>
      <c r="U185" s="7">
        <f t="shared" si="62"/>
        <v>0</v>
      </c>
      <c r="V185" s="7">
        <f t="shared" si="63"/>
        <v>0</v>
      </c>
      <c r="W185" s="7">
        <f t="shared" si="64"/>
        <v>0</v>
      </c>
      <c r="X185" s="7">
        <f t="shared" si="65"/>
        <v>0</v>
      </c>
      <c r="Y185" s="7">
        <f t="shared" si="66"/>
        <v>0</v>
      </c>
      <c r="Z185" s="7">
        <f t="shared" si="67"/>
        <v>0</v>
      </c>
      <c r="AA185" s="7">
        <f t="shared" si="68"/>
        <v>0</v>
      </c>
      <c r="AB185" s="7">
        <f t="shared" ca="1" si="69"/>
        <v>0</v>
      </c>
      <c r="AC185" s="7">
        <f t="shared" ca="1" si="70"/>
        <v>0</v>
      </c>
      <c r="AD185" s="7">
        <f t="shared" ca="1" si="71"/>
        <v>0</v>
      </c>
      <c r="AE185" s="3"/>
      <c r="AF185" s="3"/>
    </row>
    <row r="186" spans="1:32" x14ac:dyDescent="0.2">
      <c r="A186" s="20">
        <v>0</v>
      </c>
      <c r="B186" s="20">
        <v>0</v>
      </c>
      <c r="C186" s="8">
        <f>IF(Input!C174="",0,A186-$A$18)</f>
        <v>0</v>
      </c>
      <c r="D186" s="8">
        <f>(B186-Input!$C$6-Input!$F$5*C186)*IF(Input!C174="",0,1)</f>
        <v>0</v>
      </c>
      <c r="E186" s="7">
        <f t="shared" si="49"/>
        <v>0</v>
      </c>
      <c r="F186" s="7">
        <f t="shared" si="50"/>
        <v>0</v>
      </c>
      <c r="G186" s="7">
        <f t="shared" si="51"/>
        <v>0</v>
      </c>
      <c r="H186" s="7">
        <f t="shared" si="52"/>
        <v>0</v>
      </c>
      <c r="I186" s="7">
        <f t="shared" si="53"/>
        <v>0</v>
      </c>
      <c r="J186" s="7">
        <f t="shared" si="54"/>
        <v>0</v>
      </c>
      <c r="K186" s="7">
        <f t="shared" si="55"/>
        <v>0</v>
      </c>
      <c r="L186" s="7">
        <f t="shared" si="56"/>
        <v>0</v>
      </c>
      <c r="M186" s="7">
        <f t="shared" si="57"/>
        <v>0</v>
      </c>
      <c r="N186" s="7">
        <f>Input!C174*Input!$F$10</f>
        <v>0</v>
      </c>
      <c r="O186" s="7">
        <f>(-C186*SIN(ATAN(Input!$F$5*Input!$F$10))+(N186-$N$18)*COS(ATAN(Input!$F$5*Input!$F$10)))*IF(Input!C174="",0,1)</f>
        <v>0</v>
      </c>
      <c r="P186" s="7">
        <f>(C186*COS(ATAN(Input!$F$5*Input!$F$10))+(N186-$N$18)*SIN(ATAN(Input!$F$5*Input!$F$10)))*IF(Input!C174="",0,1)</f>
        <v>0</v>
      </c>
      <c r="Q186" s="7">
        <f t="shared" si="58"/>
        <v>0</v>
      </c>
      <c r="R186" s="7">
        <f t="shared" si="59"/>
        <v>0</v>
      </c>
      <c r="S186" s="7">
        <f t="shared" si="60"/>
        <v>0</v>
      </c>
      <c r="T186" s="7">
        <f t="shared" si="61"/>
        <v>0</v>
      </c>
      <c r="U186" s="7">
        <f t="shared" si="62"/>
        <v>0</v>
      </c>
      <c r="V186" s="7">
        <f t="shared" si="63"/>
        <v>0</v>
      </c>
      <c r="W186" s="7">
        <f t="shared" si="64"/>
        <v>0</v>
      </c>
      <c r="X186" s="7">
        <f t="shared" si="65"/>
        <v>0</v>
      </c>
      <c r="Y186" s="7">
        <f t="shared" si="66"/>
        <v>0</v>
      </c>
      <c r="Z186" s="7">
        <f t="shared" si="67"/>
        <v>0</v>
      </c>
      <c r="AA186" s="7">
        <f t="shared" si="68"/>
        <v>0</v>
      </c>
      <c r="AB186" s="7">
        <f t="shared" ca="1" si="69"/>
        <v>0</v>
      </c>
      <c r="AC186" s="7">
        <f t="shared" ca="1" si="70"/>
        <v>0</v>
      </c>
      <c r="AD186" s="7">
        <f t="shared" ca="1" si="71"/>
        <v>0</v>
      </c>
      <c r="AE186" s="3"/>
      <c r="AF186" s="3"/>
    </row>
    <row r="187" spans="1:32" x14ac:dyDescent="0.2">
      <c r="A187" s="20">
        <v>0</v>
      </c>
      <c r="B187" s="20">
        <v>0</v>
      </c>
      <c r="C187" s="8">
        <f>IF(Input!C175="",0,A187-$A$18)</f>
        <v>0</v>
      </c>
      <c r="D187" s="8">
        <f>(B187-Input!$C$6-Input!$F$5*C187)*IF(Input!C175="",0,1)</f>
        <v>0</v>
      </c>
      <c r="E187" s="7">
        <f t="shared" si="49"/>
        <v>0</v>
      </c>
      <c r="F187" s="7">
        <f t="shared" si="50"/>
        <v>0</v>
      </c>
      <c r="G187" s="7">
        <f t="shared" si="51"/>
        <v>0</v>
      </c>
      <c r="H187" s="7">
        <f t="shared" si="52"/>
        <v>0</v>
      </c>
      <c r="I187" s="7">
        <f t="shared" si="53"/>
        <v>0</v>
      </c>
      <c r="J187" s="7">
        <f t="shared" si="54"/>
        <v>0</v>
      </c>
      <c r="K187" s="7">
        <f t="shared" si="55"/>
        <v>0</v>
      </c>
      <c r="L187" s="7">
        <f t="shared" si="56"/>
        <v>0</v>
      </c>
      <c r="M187" s="7">
        <f t="shared" si="57"/>
        <v>0</v>
      </c>
      <c r="N187" s="7">
        <f>Input!C175*Input!$F$10</f>
        <v>0</v>
      </c>
      <c r="O187" s="7">
        <f>(-C187*SIN(ATAN(Input!$F$5*Input!$F$10))+(N187-$N$18)*COS(ATAN(Input!$F$5*Input!$F$10)))*IF(Input!C175="",0,1)</f>
        <v>0</v>
      </c>
      <c r="P187" s="7">
        <f>(C187*COS(ATAN(Input!$F$5*Input!$F$10))+(N187-$N$18)*SIN(ATAN(Input!$F$5*Input!$F$10)))*IF(Input!C175="",0,1)</f>
        <v>0</v>
      </c>
      <c r="Q187" s="7">
        <f t="shared" si="58"/>
        <v>0</v>
      </c>
      <c r="R187" s="7">
        <f t="shared" si="59"/>
        <v>0</v>
      </c>
      <c r="S187" s="7">
        <f t="shared" si="60"/>
        <v>0</v>
      </c>
      <c r="T187" s="7">
        <f t="shared" si="61"/>
        <v>0</v>
      </c>
      <c r="U187" s="7">
        <f t="shared" si="62"/>
        <v>0</v>
      </c>
      <c r="V187" s="7">
        <f t="shared" si="63"/>
        <v>0</v>
      </c>
      <c r="W187" s="7">
        <f t="shared" si="64"/>
        <v>0</v>
      </c>
      <c r="X187" s="7">
        <f t="shared" si="65"/>
        <v>0</v>
      </c>
      <c r="Y187" s="7">
        <f t="shared" si="66"/>
        <v>0</v>
      </c>
      <c r="Z187" s="7">
        <f t="shared" si="67"/>
        <v>0</v>
      </c>
      <c r="AA187" s="7">
        <f t="shared" si="68"/>
        <v>0</v>
      </c>
      <c r="AB187" s="7">
        <f t="shared" ca="1" si="69"/>
        <v>0</v>
      </c>
      <c r="AC187" s="7">
        <f t="shared" ca="1" si="70"/>
        <v>0</v>
      </c>
      <c r="AD187" s="7">
        <f t="shared" ca="1" si="71"/>
        <v>0</v>
      </c>
      <c r="AE187" s="3"/>
      <c r="AF187" s="3"/>
    </row>
    <row r="188" spans="1:32" x14ac:dyDescent="0.2">
      <c r="A188" s="20">
        <v>0</v>
      </c>
      <c r="B188" s="20">
        <v>0</v>
      </c>
      <c r="C188" s="8">
        <f>IF(Input!C176="",0,A188-$A$18)</f>
        <v>0</v>
      </c>
      <c r="D188" s="8">
        <f>(B188-Input!$C$6-Input!$F$5*C188)*IF(Input!C176="",0,1)</f>
        <v>0</v>
      </c>
      <c r="E188" s="7">
        <f t="shared" si="49"/>
        <v>0</v>
      </c>
      <c r="F188" s="7">
        <f t="shared" si="50"/>
        <v>0</v>
      </c>
      <c r="G188" s="7">
        <f t="shared" si="51"/>
        <v>0</v>
      </c>
      <c r="H188" s="7">
        <f t="shared" si="52"/>
        <v>0</v>
      </c>
      <c r="I188" s="7">
        <f t="shared" si="53"/>
        <v>0</v>
      </c>
      <c r="J188" s="7">
        <f t="shared" si="54"/>
        <v>0</v>
      </c>
      <c r="K188" s="7">
        <f t="shared" si="55"/>
        <v>0</v>
      </c>
      <c r="L188" s="7">
        <f t="shared" si="56"/>
        <v>0</v>
      </c>
      <c r="M188" s="7">
        <f t="shared" si="57"/>
        <v>0</v>
      </c>
      <c r="N188" s="7">
        <f>Input!C176*Input!$F$10</f>
        <v>0</v>
      </c>
      <c r="O188" s="7">
        <f>(-C188*SIN(ATAN(Input!$F$5*Input!$F$10))+(N188-$N$18)*COS(ATAN(Input!$F$5*Input!$F$10)))*IF(Input!C176="",0,1)</f>
        <v>0</v>
      </c>
      <c r="P188" s="7">
        <f>(C188*COS(ATAN(Input!$F$5*Input!$F$10))+(N188-$N$18)*SIN(ATAN(Input!$F$5*Input!$F$10)))*IF(Input!C176="",0,1)</f>
        <v>0</v>
      </c>
      <c r="Q188" s="7">
        <f t="shared" si="58"/>
        <v>0</v>
      </c>
      <c r="R188" s="7">
        <f t="shared" si="59"/>
        <v>0</v>
      </c>
      <c r="S188" s="7">
        <f t="shared" si="60"/>
        <v>0</v>
      </c>
      <c r="T188" s="7">
        <f t="shared" si="61"/>
        <v>0</v>
      </c>
      <c r="U188" s="7">
        <f t="shared" si="62"/>
        <v>0</v>
      </c>
      <c r="V188" s="7">
        <f t="shared" si="63"/>
        <v>0</v>
      </c>
      <c r="W188" s="7">
        <f t="shared" si="64"/>
        <v>0</v>
      </c>
      <c r="X188" s="7">
        <f t="shared" si="65"/>
        <v>0</v>
      </c>
      <c r="Y188" s="7">
        <f t="shared" si="66"/>
        <v>0</v>
      </c>
      <c r="Z188" s="7">
        <f t="shared" si="67"/>
        <v>0</v>
      </c>
      <c r="AA188" s="7">
        <f t="shared" si="68"/>
        <v>0</v>
      </c>
      <c r="AB188" s="7">
        <f t="shared" ca="1" si="69"/>
        <v>0</v>
      </c>
      <c r="AC188" s="7">
        <f t="shared" ca="1" si="70"/>
        <v>0</v>
      </c>
      <c r="AD188" s="7">
        <f t="shared" ca="1" si="71"/>
        <v>0</v>
      </c>
      <c r="AE188" s="3"/>
      <c r="AF188" s="3"/>
    </row>
    <row r="189" spans="1:32" x14ac:dyDescent="0.2">
      <c r="A189" s="20">
        <v>0</v>
      </c>
      <c r="B189" s="20">
        <v>0</v>
      </c>
      <c r="C189" s="8">
        <f>IF(Input!C177="",0,A189-$A$18)</f>
        <v>0</v>
      </c>
      <c r="D189" s="8">
        <f>(B189-Input!$C$6-Input!$F$5*C189)*IF(Input!C177="",0,1)</f>
        <v>0</v>
      </c>
      <c r="E189" s="7">
        <f t="shared" si="49"/>
        <v>0</v>
      </c>
      <c r="F189" s="7">
        <f t="shared" si="50"/>
        <v>0</v>
      </c>
      <c r="G189" s="7">
        <f t="shared" si="51"/>
        <v>0</v>
      </c>
      <c r="H189" s="7">
        <f t="shared" si="52"/>
        <v>0</v>
      </c>
      <c r="I189" s="7">
        <f t="shared" si="53"/>
        <v>0</v>
      </c>
      <c r="J189" s="7">
        <f t="shared" si="54"/>
        <v>0</v>
      </c>
      <c r="K189" s="7">
        <f t="shared" si="55"/>
        <v>0</v>
      </c>
      <c r="L189" s="7">
        <f t="shared" si="56"/>
        <v>0</v>
      </c>
      <c r="M189" s="7">
        <f t="shared" si="57"/>
        <v>0</v>
      </c>
      <c r="N189" s="7">
        <f>Input!C177*Input!$F$10</f>
        <v>0</v>
      </c>
      <c r="O189" s="7">
        <f>(-C189*SIN(ATAN(Input!$F$5*Input!$F$10))+(N189-$N$18)*COS(ATAN(Input!$F$5*Input!$F$10)))*IF(Input!C177="",0,1)</f>
        <v>0</v>
      </c>
      <c r="P189" s="7">
        <f>(C189*COS(ATAN(Input!$F$5*Input!$F$10))+(N189-$N$18)*SIN(ATAN(Input!$F$5*Input!$F$10)))*IF(Input!C177="",0,1)</f>
        <v>0</v>
      </c>
      <c r="Q189" s="7">
        <f t="shared" si="58"/>
        <v>0</v>
      </c>
      <c r="R189" s="7">
        <f t="shared" si="59"/>
        <v>0</v>
      </c>
      <c r="S189" s="7">
        <f t="shared" si="60"/>
        <v>0</v>
      </c>
      <c r="T189" s="7">
        <f t="shared" si="61"/>
        <v>0</v>
      </c>
      <c r="U189" s="7">
        <f t="shared" si="62"/>
        <v>0</v>
      </c>
      <c r="V189" s="7">
        <f t="shared" si="63"/>
        <v>0</v>
      </c>
      <c r="W189" s="7">
        <f t="shared" si="64"/>
        <v>0</v>
      </c>
      <c r="X189" s="7">
        <f t="shared" si="65"/>
        <v>0</v>
      </c>
      <c r="Y189" s="7">
        <f t="shared" si="66"/>
        <v>0</v>
      </c>
      <c r="Z189" s="7">
        <f t="shared" si="67"/>
        <v>0</v>
      </c>
      <c r="AA189" s="7">
        <f t="shared" si="68"/>
        <v>0</v>
      </c>
      <c r="AB189" s="7">
        <f t="shared" ca="1" si="69"/>
        <v>0</v>
      </c>
      <c r="AC189" s="7">
        <f t="shared" ca="1" si="70"/>
        <v>0</v>
      </c>
      <c r="AD189" s="7">
        <f t="shared" ca="1" si="71"/>
        <v>0</v>
      </c>
      <c r="AE189" s="3"/>
      <c r="AF189" s="3"/>
    </row>
    <row r="190" spans="1:32" x14ac:dyDescent="0.2">
      <c r="A190" s="20">
        <v>0</v>
      </c>
      <c r="B190" s="20">
        <v>0</v>
      </c>
      <c r="C190" s="8">
        <f>IF(Input!C178="",0,A190-$A$18)</f>
        <v>0</v>
      </c>
      <c r="D190" s="8">
        <f>(B190-Input!$C$6-Input!$F$5*C190)*IF(Input!C178="",0,1)</f>
        <v>0</v>
      </c>
      <c r="E190" s="7">
        <f t="shared" si="49"/>
        <v>0</v>
      </c>
      <c r="F190" s="7">
        <f t="shared" si="50"/>
        <v>0</v>
      </c>
      <c r="G190" s="7">
        <f t="shared" si="51"/>
        <v>0</v>
      </c>
      <c r="H190" s="7">
        <f t="shared" si="52"/>
        <v>0</v>
      </c>
      <c r="I190" s="7">
        <f t="shared" si="53"/>
        <v>0</v>
      </c>
      <c r="J190" s="7">
        <f t="shared" si="54"/>
        <v>0</v>
      </c>
      <c r="K190" s="7">
        <f t="shared" si="55"/>
        <v>0</v>
      </c>
      <c r="L190" s="7">
        <f t="shared" si="56"/>
        <v>0</v>
      </c>
      <c r="M190" s="7">
        <f t="shared" si="57"/>
        <v>0</v>
      </c>
      <c r="N190" s="7">
        <f>Input!C178*Input!$F$10</f>
        <v>0</v>
      </c>
      <c r="O190" s="7">
        <f>(-C190*SIN(ATAN(Input!$F$5*Input!$F$10))+(N190-$N$18)*COS(ATAN(Input!$F$5*Input!$F$10)))*IF(Input!C178="",0,1)</f>
        <v>0</v>
      </c>
      <c r="P190" s="7">
        <f>(C190*COS(ATAN(Input!$F$5*Input!$F$10))+(N190-$N$18)*SIN(ATAN(Input!$F$5*Input!$F$10)))*IF(Input!C178="",0,1)</f>
        <v>0</v>
      </c>
      <c r="Q190" s="7">
        <f t="shared" si="58"/>
        <v>0</v>
      </c>
      <c r="R190" s="7">
        <f t="shared" si="59"/>
        <v>0</v>
      </c>
      <c r="S190" s="7">
        <f t="shared" si="60"/>
        <v>0</v>
      </c>
      <c r="T190" s="7">
        <f t="shared" si="61"/>
        <v>0</v>
      </c>
      <c r="U190" s="7">
        <f t="shared" si="62"/>
        <v>0</v>
      </c>
      <c r="V190" s="7">
        <f t="shared" si="63"/>
        <v>0</v>
      </c>
      <c r="W190" s="7">
        <f t="shared" si="64"/>
        <v>0</v>
      </c>
      <c r="X190" s="7">
        <f t="shared" si="65"/>
        <v>0</v>
      </c>
      <c r="Y190" s="7">
        <f t="shared" si="66"/>
        <v>0</v>
      </c>
      <c r="Z190" s="7">
        <f t="shared" si="67"/>
        <v>0</v>
      </c>
      <c r="AA190" s="7">
        <f t="shared" si="68"/>
        <v>0</v>
      </c>
      <c r="AB190" s="7">
        <f t="shared" ca="1" si="69"/>
        <v>0</v>
      </c>
      <c r="AC190" s="7">
        <f t="shared" ca="1" si="70"/>
        <v>0</v>
      </c>
      <c r="AD190" s="7">
        <f t="shared" ca="1" si="71"/>
        <v>0</v>
      </c>
      <c r="AE190" s="3"/>
      <c r="AF190" s="3"/>
    </row>
    <row r="191" spans="1:32" x14ac:dyDescent="0.2">
      <c r="A191" s="20">
        <v>0</v>
      </c>
      <c r="B191" s="20">
        <v>0</v>
      </c>
      <c r="C191" s="8">
        <f>IF(Input!C179="",0,A191-$A$18)</f>
        <v>0</v>
      </c>
      <c r="D191" s="8">
        <f>(B191-Input!$C$6-Input!$F$5*C191)*IF(Input!C179="",0,1)</f>
        <v>0</v>
      </c>
      <c r="E191" s="7">
        <f t="shared" si="49"/>
        <v>0</v>
      </c>
      <c r="F191" s="7">
        <f t="shared" si="50"/>
        <v>0</v>
      </c>
      <c r="G191" s="7">
        <f t="shared" si="51"/>
        <v>0</v>
      </c>
      <c r="H191" s="7">
        <f t="shared" si="52"/>
        <v>0</v>
      </c>
      <c r="I191" s="7">
        <f t="shared" si="53"/>
        <v>0</v>
      </c>
      <c r="J191" s="7">
        <f t="shared" si="54"/>
        <v>0</v>
      </c>
      <c r="K191" s="7">
        <f t="shared" si="55"/>
        <v>0</v>
      </c>
      <c r="L191" s="7">
        <f t="shared" si="56"/>
        <v>0</v>
      </c>
      <c r="M191" s="7">
        <f t="shared" si="57"/>
        <v>0</v>
      </c>
      <c r="N191" s="7">
        <f>Input!C179*Input!$F$10</f>
        <v>0</v>
      </c>
      <c r="O191" s="7">
        <f>(-C191*SIN(ATAN(Input!$F$5*Input!$F$10))+(N191-$N$18)*COS(ATAN(Input!$F$5*Input!$F$10)))*IF(Input!C179="",0,1)</f>
        <v>0</v>
      </c>
      <c r="P191" s="7">
        <f>(C191*COS(ATAN(Input!$F$5*Input!$F$10))+(N191-$N$18)*SIN(ATAN(Input!$F$5*Input!$F$10)))*IF(Input!C179="",0,1)</f>
        <v>0</v>
      </c>
      <c r="Q191" s="7">
        <f t="shared" si="58"/>
        <v>0</v>
      </c>
      <c r="R191" s="7">
        <f t="shared" si="59"/>
        <v>0</v>
      </c>
      <c r="S191" s="7">
        <f t="shared" si="60"/>
        <v>0</v>
      </c>
      <c r="T191" s="7">
        <f t="shared" si="61"/>
        <v>0</v>
      </c>
      <c r="U191" s="7">
        <f t="shared" si="62"/>
        <v>0</v>
      </c>
      <c r="V191" s="7">
        <f t="shared" si="63"/>
        <v>0</v>
      </c>
      <c r="W191" s="7">
        <f t="shared" si="64"/>
        <v>0</v>
      </c>
      <c r="X191" s="7">
        <f t="shared" si="65"/>
        <v>0</v>
      </c>
      <c r="Y191" s="7">
        <f t="shared" si="66"/>
        <v>0</v>
      </c>
      <c r="Z191" s="7">
        <f t="shared" si="67"/>
        <v>0</v>
      </c>
      <c r="AA191" s="7">
        <f t="shared" si="68"/>
        <v>0</v>
      </c>
      <c r="AB191" s="7">
        <f t="shared" ca="1" si="69"/>
        <v>0</v>
      </c>
      <c r="AC191" s="7">
        <f t="shared" ca="1" si="70"/>
        <v>0</v>
      </c>
      <c r="AD191" s="7">
        <f t="shared" ca="1" si="71"/>
        <v>0</v>
      </c>
      <c r="AE191" s="3"/>
      <c r="AF191" s="3"/>
    </row>
    <row r="192" spans="1:32" x14ac:dyDescent="0.2">
      <c r="A192" s="20">
        <v>0</v>
      </c>
      <c r="B192" s="20">
        <v>0</v>
      </c>
      <c r="C192" s="8">
        <f>IF(Input!C180="",0,A192-$A$18)</f>
        <v>0</v>
      </c>
      <c r="D192" s="8">
        <f>(B192-Input!$C$6-Input!$F$5*C192)*IF(Input!C180="",0,1)</f>
        <v>0</v>
      </c>
      <c r="E192" s="7">
        <f t="shared" si="49"/>
        <v>0</v>
      </c>
      <c r="F192" s="7">
        <f t="shared" si="50"/>
        <v>0</v>
      </c>
      <c r="G192" s="7">
        <f t="shared" si="51"/>
        <v>0</v>
      </c>
      <c r="H192" s="7">
        <f t="shared" si="52"/>
        <v>0</v>
      </c>
      <c r="I192" s="7">
        <f t="shared" si="53"/>
        <v>0</v>
      </c>
      <c r="J192" s="7">
        <f t="shared" si="54"/>
        <v>0</v>
      </c>
      <c r="K192" s="7">
        <f t="shared" si="55"/>
        <v>0</v>
      </c>
      <c r="L192" s="7">
        <f t="shared" si="56"/>
        <v>0</v>
      </c>
      <c r="M192" s="7">
        <f t="shared" si="57"/>
        <v>0</v>
      </c>
      <c r="N192" s="7">
        <f>Input!C180*Input!$F$10</f>
        <v>0</v>
      </c>
      <c r="O192" s="7">
        <f>(-C192*SIN(ATAN(Input!$F$5*Input!$F$10))+(N192-$N$18)*COS(ATAN(Input!$F$5*Input!$F$10)))*IF(Input!C180="",0,1)</f>
        <v>0</v>
      </c>
      <c r="P192" s="7">
        <f>(C192*COS(ATAN(Input!$F$5*Input!$F$10))+(N192-$N$18)*SIN(ATAN(Input!$F$5*Input!$F$10)))*IF(Input!C180="",0,1)</f>
        <v>0</v>
      </c>
      <c r="Q192" s="7">
        <f t="shared" si="58"/>
        <v>0</v>
      </c>
      <c r="R192" s="7">
        <f t="shared" si="59"/>
        <v>0</v>
      </c>
      <c r="S192" s="7">
        <f t="shared" si="60"/>
        <v>0</v>
      </c>
      <c r="T192" s="7">
        <f t="shared" si="61"/>
        <v>0</v>
      </c>
      <c r="U192" s="7">
        <f t="shared" si="62"/>
        <v>0</v>
      </c>
      <c r="V192" s="7">
        <f t="shared" si="63"/>
        <v>0</v>
      </c>
      <c r="W192" s="7">
        <f t="shared" si="64"/>
        <v>0</v>
      </c>
      <c r="X192" s="7">
        <f t="shared" si="65"/>
        <v>0</v>
      </c>
      <c r="Y192" s="7">
        <f t="shared" si="66"/>
        <v>0</v>
      </c>
      <c r="Z192" s="7">
        <f t="shared" si="67"/>
        <v>0</v>
      </c>
      <c r="AA192" s="7">
        <f t="shared" si="68"/>
        <v>0</v>
      </c>
      <c r="AB192" s="7">
        <f t="shared" ca="1" si="69"/>
        <v>0</v>
      </c>
      <c r="AC192" s="7">
        <f t="shared" ca="1" si="70"/>
        <v>0</v>
      </c>
      <c r="AD192" s="7">
        <f t="shared" ca="1" si="71"/>
        <v>0</v>
      </c>
      <c r="AE192" s="3"/>
      <c r="AF192" s="3"/>
    </row>
    <row r="193" spans="1:32" x14ac:dyDescent="0.2">
      <c r="A193" s="20">
        <v>0</v>
      </c>
      <c r="B193" s="20">
        <v>0</v>
      </c>
      <c r="C193" s="8">
        <f>IF(Input!C181="",0,A193-$A$18)</f>
        <v>0</v>
      </c>
      <c r="D193" s="8">
        <f>(B193-Input!$C$6-Input!$F$5*C193)*IF(Input!C181="",0,1)</f>
        <v>0</v>
      </c>
      <c r="E193" s="7">
        <f t="shared" si="49"/>
        <v>0</v>
      </c>
      <c r="F193" s="7">
        <f t="shared" si="50"/>
        <v>0</v>
      </c>
      <c r="G193" s="7">
        <f t="shared" si="51"/>
        <v>0</v>
      </c>
      <c r="H193" s="7">
        <f t="shared" si="52"/>
        <v>0</v>
      </c>
      <c r="I193" s="7">
        <f t="shared" si="53"/>
        <v>0</v>
      </c>
      <c r="J193" s="7">
        <f t="shared" si="54"/>
        <v>0</v>
      </c>
      <c r="K193" s="7">
        <f t="shared" si="55"/>
        <v>0</v>
      </c>
      <c r="L193" s="7">
        <f t="shared" si="56"/>
        <v>0</v>
      </c>
      <c r="M193" s="7">
        <f t="shared" si="57"/>
        <v>0</v>
      </c>
      <c r="N193" s="7">
        <f>Input!C181*Input!$F$10</f>
        <v>0</v>
      </c>
      <c r="O193" s="7">
        <f>(-C193*SIN(ATAN(Input!$F$5*Input!$F$10))+(N193-$N$18)*COS(ATAN(Input!$F$5*Input!$F$10)))*IF(Input!C181="",0,1)</f>
        <v>0</v>
      </c>
      <c r="P193" s="7">
        <f>(C193*COS(ATAN(Input!$F$5*Input!$F$10))+(N193-$N$18)*SIN(ATAN(Input!$F$5*Input!$F$10)))*IF(Input!C181="",0,1)</f>
        <v>0</v>
      </c>
      <c r="Q193" s="7">
        <f t="shared" si="58"/>
        <v>0</v>
      </c>
      <c r="R193" s="7">
        <f t="shared" si="59"/>
        <v>0</v>
      </c>
      <c r="S193" s="7">
        <f t="shared" si="60"/>
        <v>0</v>
      </c>
      <c r="T193" s="7">
        <f t="shared" si="61"/>
        <v>0</v>
      </c>
      <c r="U193" s="7">
        <f t="shared" si="62"/>
        <v>0</v>
      </c>
      <c r="V193" s="7">
        <f t="shared" si="63"/>
        <v>0</v>
      </c>
      <c r="W193" s="7">
        <f t="shared" si="64"/>
        <v>0</v>
      </c>
      <c r="X193" s="7">
        <f t="shared" si="65"/>
        <v>0</v>
      </c>
      <c r="Y193" s="7">
        <f t="shared" si="66"/>
        <v>0</v>
      </c>
      <c r="Z193" s="7">
        <f t="shared" si="67"/>
        <v>0</v>
      </c>
      <c r="AA193" s="7">
        <f t="shared" si="68"/>
        <v>0</v>
      </c>
      <c r="AB193" s="7">
        <f t="shared" ca="1" si="69"/>
        <v>0</v>
      </c>
      <c r="AC193" s="7">
        <f t="shared" ca="1" si="70"/>
        <v>0</v>
      </c>
      <c r="AD193" s="7">
        <f t="shared" ca="1" si="71"/>
        <v>0</v>
      </c>
      <c r="AE193" s="3"/>
      <c r="AF193" s="3"/>
    </row>
    <row r="194" spans="1:32" x14ac:dyDescent="0.2">
      <c r="A194" s="20">
        <v>0</v>
      </c>
      <c r="B194" s="20">
        <v>0</v>
      </c>
      <c r="C194" s="8">
        <f>IF(Input!C182="",0,A194-$A$18)</f>
        <v>0</v>
      </c>
      <c r="D194" s="8">
        <f>(B194-Input!$C$6-Input!$F$5*C194)*IF(Input!C182="",0,1)</f>
        <v>0</v>
      </c>
      <c r="E194" s="7">
        <f t="shared" si="49"/>
        <v>0</v>
      </c>
      <c r="F194" s="7">
        <f t="shared" si="50"/>
        <v>0</v>
      </c>
      <c r="G194" s="7">
        <f t="shared" si="51"/>
        <v>0</v>
      </c>
      <c r="H194" s="7">
        <f t="shared" si="52"/>
        <v>0</v>
      </c>
      <c r="I194" s="7">
        <f t="shared" si="53"/>
        <v>0</v>
      </c>
      <c r="J194" s="7">
        <f t="shared" si="54"/>
        <v>0</v>
      </c>
      <c r="K194" s="7">
        <f t="shared" si="55"/>
        <v>0</v>
      </c>
      <c r="L194" s="7">
        <f t="shared" si="56"/>
        <v>0</v>
      </c>
      <c r="M194" s="7">
        <f t="shared" si="57"/>
        <v>0</v>
      </c>
      <c r="N194" s="7">
        <f>Input!C182*Input!$F$10</f>
        <v>0</v>
      </c>
      <c r="O194" s="7">
        <f>(-C194*SIN(ATAN(Input!$F$5*Input!$F$10))+(N194-$N$18)*COS(ATAN(Input!$F$5*Input!$F$10)))*IF(Input!C182="",0,1)</f>
        <v>0</v>
      </c>
      <c r="P194" s="7">
        <f>(C194*COS(ATAN(Input!$F$5*Input!$F$10))+(N194-$N$18)*SIN(ATAN(Input!$F$5*Input!$F$10)))*IF(Input!C182="",0,1)</f>
        <v>0</v>
      </c>
      <c r="Q194" s="7">
        <f t="shared" si="58"/>
        <v>0</v>
      </c>
      <c r="R194" s="7">
        <f t="shared" si="59"/>
        <v>0</v>
      </c>
      <c r="S194" s="7">
        <f t="shared" si="60"/>
        <v>0</v>
      </c>
      <c r="T194" s="7">
        <f t="shared" si="61"/>
        <v>0</v>
      </c>
      <c r="U194" s="7">
        <f t="shared" si="62"/>
        <v>0</v>
      </c>
      <c r="V194" s="7">
        <f t="shared" si="63"/>
        <v>0</v>
      </c>
      <c r="W194" s="7">
        <f t="shared" si="64"/>
        <v>0</v>
      </c>
      <c r="X194" s="7">
        <f t="shared" si="65"/>
        <v>0</v>
      </c>
      <c r="Y194" s="7">
        <f t="shared" si="66"/>
        <v>0</v>
      </c>
      <c r="Z194" s="7">
        <f t="shared" si="67"/>
        <v>0</v>
      </c>
      <c r="AA194" s="7">
        <f t="shared" si="68"/>
        <v>0</v>
      </c>
      <c r="AB194" s="7">
        <f t="shared" ca="1" si="69"/>
        <v>0</v>
      </c>
      <c r="AC194" s="7">
        <f t="shared" ca="1" si="70"/>
        <v>0</v>
      </c>
      <c r="AD194" s="7">
        <f t="shared" ca="1" si="71"/>
        <v>0</v>
      </c>
      <c r="AE194" s="3"/>
      <c r="AF194" s="3"/>
    </row>
    <row r="195" spans="1:32" x14ac:dyDescent="0.2">
      <c r="A195" s="20">
        <v>0</v>
      </c>
      <c r="B195" s="20">
        <v>0</v>
      </c>
      <c r="C195" s="8">
        <f>IF(Input!C183="",0,A195-$A$18)</f>
        <v>0</v>
      </c>
      <c r="D195" s="8">
        <f>(B195-Input!$C$6-Input!$F$5*C195)*IF(Input!C183="",0,1)</f>
        <v>0</v>
      </c>
      <c r="E195" s="7">
        <f t="shared" si="49"/>
        <v>0</v>
      </c>
      <c r="F195" s="7">
        <f t="shared" si="50"/>
        <v>0</v>
      </c>
      <c r="G195" s="7">
        <f t="shared" si="51"/>
        <v>0</v>
      </c>
      <c r="H195" s="7">
        <f t="shared" si="52"/>
        <v>0</v>
      </c>
      <c r="I195" s="7">
        <f t="shared" si="53"/>
        <v>0</v>
      </c>
      <c r="J195" s="7">
        <f t="shared" si="54"/>
        <v>0</v>
      </c>
      <c r="K195" s="7">
        <f t="shared" si="55"/>
        <v>0</v>
      </c>
      <c r="L195" s="7">
        <f t="shared" si="56"/>
        <v>0</v>
      </c>
      <c r="M195" s="7">
        <f t="shared" si="57"/>
        <v>0</v>
      </c>
      <c r="N195" s="7">
        <f>Input!C183*Input!$F$10</f>
        <v>0</v>
      </c>
      <c r="O195" s="7">
        <f>(-C195*SIN(ATAN(Input!$F$5*Input!$F$10))+(N195-$N$18)*COS(ATAN(Input!$F$5*Input!$F$10)))*IF(Input!C183="",0,1)</f>
        <v>0</v>
      </c>
      <c r="P195" s="7">
        <f>(C195*COS(ATAN(Input!$F$5*Input!$F$10))+(N195-$N$18)*SIN(ATAN(Input!$F$5*Input!$F$10)))*IF(Input!C183="",0,1)</f>
        <v>0</v>
      </c>
      <c r="Q195" s="7">
        <f t="shared" si="58"/>
        <v>0</v>
      </c>
      <c r="R195" s="7">
        <f t="shared" si="59"/>
        <v>0</v>
      </c>
      <c r="S195" s="7">
        <f t="shared" si="60"/>
        <v>0</v>
      </c>
      <c r="T195" s="7">
        <f t="shared" si="61"/>
        <v>0</v>
      </c>
      <c r="U195" s="7">
        <f t="shared" si="62"/>
        <v>0</v>
      </c>
      <c r="V195" s="7">
        <f t="shared" si="63"/>
        <v>0</v>
      </c>
      <c r="W195" s="7">
        <f t="shared" si="64"/>
        <v>0</v>
      </c>
      <c r="X195" s="7">
        <f t="shared" si="65"/>
        <v>0</v>
      </c>
      <c r="Y195" s="7">
        <f t="shared" si="66"/>
        <v>0</v>
      </c>
      <c r="Z195" s="7">
        <f t="shared" si="67"/>
        <v>0</v>
      </c>
      <c r="AA195" s="7">
        <f t="shared" si="68"/>
        <v>0</v>
      </c>
      <c r="AB195" s="7">
        <f t="shared" ca="1" si="69"/>
        <v>0</v>
      </c>
      <c r="AC195" s="7">
        <f t="shared" ca="1" si="70"/>
        <v>0</v>
      </c>
      <c r="AD195" s="7">
        <f t="shared" ca="1" si="71"/>
        <v>0</v>
      </c>
      <c r="AE195" s="3"/>
      <c r="AF195" s="3"/>
    </row>
    <row r="196" spans="1:32" x14ac:dyDescent="0.2">
      <c r="A196" s="20">
        <v>0</v>
      </c>
      <c r="B196" s="20">
        <v>0</v>
      </c>
      <c r="C196" s="8">
        <f>IF(Input!C184="",0,A196-$A$18)</f>
        <v>0</v>
      </c>
      <c r="D196" s="8">
        <f>(B196-Input!$C$6-Input!$F$5*C196)*IF(Input!C184="",0,1)</f>
        <v>0</v>
      </c>
      <c r="E196" s="7">
        <f t="shared" si="49"/>
        <v>0</v>
      </c>
      <c r="F196" s="7">
        <f t="shared" si="50"/>
        <v>0</v>
      </c>
      <c r="G196" s="7">
        <f t="shared" si="51"/>
        <v>0</v>
      </c>
      <c r="H196" s="7">
        <f t="shared" si="52"/>
        <v>0</v>
      </c>
      <c r="I196" s="7">
        <f t="shared" si="53"/>
        <v>0</v>
      </c>
      <c r="J196" s="7">
        <f t="shared" si="54"/>
        <v>0</v>
      </c>
      <c r="K196" s="7">
        <f t="shared" si="55"/>
        <v>0</v>
      </c>
      <c r="L196" s="7">
        <f t="shared" si="56"/>
        <v>0</v>
      </c>
      <c r="M196" s="7">
        <f t="shared" si="57"/>
        <v>0</v>
      </c>
      <c r="N196" s="7">
        <f>Input!C184*Input!$F$10</f>
        <v>0</v>
      </c>
      <c r="O196" s="7">
        <f>(-C196*SIN(ATAN(Input!$F$5*Input!$F$10))+(N196-$N$18)*COS(ATAN(Input!$F$5*Input!$F$10)))*IF(Input!C184="",0,1)</f>
        <v>0</v>
      </c>
      <c r="P196" s="7">
        <f>(C196*COS(ATAN(Input!$F$5*Input!$F$10))+(N196-$N$18)*SIN(ATAN(Input!$F$5*Input!$F$10)))*IF(Input!C184="",0,1)</f>
        <v>0</v>
      </c>
      <c r="Q196" s="7">
        <f t="shared" si="58"/>
        <v>0</v>
      </c>
      <c r="R196" s="7">
        <f t="shared" si="59"/>
        <v>0</v>
      </c>
      <c r="S196" s="7">
        <f t="shared" si="60"/>
        <v>0</v>
      </c>
      <c r="T196" s="7">
        <f t="shared" si="61"/>
        <v>0</v>
      </c>
      <c r="U196" s="7">
        <f t="shared" si="62"/>
        <v>0</v>
      </c>
      <c r="V196" s="7">
        <f t="shared" si="63"/>
        <v>0</v>
      </c>
      <c r="W196" s="7">
        <f t="shared" si="64"/>
        <v>0</v>
      </c>
      <c r="X196" s="7">
        <f t="shared" si="65"/>
        <v>0</v>
      </c>
      <c r="Y196" s="7">
        <f t="shared" si="66"/>
        <v>0</v>
      </c>
      <c r="Z196" s="7">
        <f t="shared" si="67"/>
        <v>0</v>
      </c>
      <c r="AA196" s="7">
        <f t="shared" si="68"/>
        <v>0</v>
      </c>
      <c r="AB196" s="7">
        <f t="shared" ca="1" si="69"/>
        <v>0</v>
      </c>
      <c r="AC196" s="7">
        <f t="shared" ca="1" si="70"/>
        <v>0</v>
      </c>
      <c r="AD196" s="7">
        <f t="shared" ca="1" si="71"/>
        <v>0</v>
      </c>
      <c r="AE196" s="3"/>
      <c r="AF196" s="3"/>
    </row>
    <row r="197" spans="1:32" x14ac:dyDescent="0.2">
      <c r="A197" s="20">
        <v>0</v>
      </c>
      <c r="B197" s="20">
        <v>0</v>
      </c>
      <c r="C197" s="8">
        <f>IF(Input!C185="",0,A197-$A$18)</f>
        <v>0</v>
      </c>
      <c r="D197" s="8">
        <f>(B197-Input!$C$6-Input!$F$5*C197)*IF(Input!C185="",0,1)</f>
        <v>0</v>
      </c>
      <c r="E197" s="7">
        <f t="shared" si="49"/>
        <v>0</v>
      </c>
      <c r="F197" s="7">
        <f t="shared" si="50"/>
        <v>0</v>
      </c>
      <c r="G197" s="7">
        <f t="shared" si="51"/>
        <v>0</v>
      </c>
      <c r="H197" s="7">
        <f t="shared" si="52"/>
        <v>0</v>
      </c>
      <c r="I197" s="7">
        <f t="shared" si="53"/>
        <v>0</v>
      </c>
      <c r="J197" s="7">
        <f t="shared" si="54"/>
        <v>0</v>
      </c>
      <c r="K197" s="7">
        <f t="shared" si="55"/>
        <v>0</v>
      </c>
      <c r="L197" s="7">
        <f t="shared" si="56"/>
        <v>0</v>
      </c>
      <c r="M197" s="7">
        <f t="shared" si="57"/>
        <v>0</v>
      </c>
      <c r="N197" s="7">
        <f>Input!C185*Input!$F$10</f>
        <v>0</v>
      </c>
      <c r="O197" s="7">
        <f>(-C197*SIN(ATAN(Input!$F$5*Input!$F$10))+(N197-$N$18)*COS(ATAN(Input!$F$5*Input!$F$10)))*IF(Input!C185="",0,1)</f>
        <v>0</v>
      </c>
      <c r="P197" s="7">
        <f>(C197*COS(ATAN(Input!$F$5*Input!$F$10))+(N197-$N$18)*SIN(ATAN(Input!$F$5*Input!$F$10)))*IF(Input!C185="",0,1)</f>
        <v>0</v>
      </c>
      <c r="Q197" s="7">
        <f t="shared" si="58"/>
        <v>0</v>
      </c>
      <c r="R197" s="7">
        <f t="shared" si="59"/>
        <v>0</v>
      </c>
      <c r="S197" s="7">
        <f t="shared" si="60"/>
        <v>0</v>
      </c>
      <c r="T197" s="7">
        <f t="shared" si="61"/>
        <v>0</v>
      </c>
      <c r="U197" s="7">
        <f t="shared" si="62"/>
        <v>0</v>
      </c>
      <c r="V197" s="7">
        <f t="shared" si="63"/>
        <v>0</v>
      </c>
      <c r="W197" s="7">
        <f t="shared" si="64"/>
        <v>0</v>
      </c>
      <c r="X197" s="7">
        <f t="shared" si="65"/>
        <v>0</v>
      </c>
      <c r="Y197" s="7">
        <f t="shared" si="66"/>
        <v>0</v>
      </c>
      <c r="Z197" s="7">
        <f t="shared" si="67"/>
        <v>0</v>
      </c>
      <c r="AA197" s="7">
        <f t="shared" si="68"/>
        <v>0</v>
      </c>
      <c r="AB197" s="7">
        <f t="shared" ca="1" si="69"/>
        <v>0</v>
      </c>
      <c r="AC197" s="7">
        <f t="shared" ca="1" si="70"/>
        <v>0</v>
      </c>
      <c r="AD197" s="7">
        <f t="shared" ca="1" si="71"/>
        <v>0</v>
      </c>
      <c r="AE197" s="3"/>
      <c r="AF197" s="3"/>
    </row>
    <row r="198" spans="1:32" x14ac:dyDescent="0.2">
      <c r="A198" s="20">
        <v>0</v>
      </c>
      <c r="B198" s="20">
        <v>0</v>
      </c>
      <c r="C198" s="8">
        <f>IF(Input!C186="",0,A198-$A$18)</f>
        <v>0</v>
      </c>
      <c r="D198" s="8">
        <f>(B198-Input!$C$6-Input!$F$5*C198)*IF(Input!C186="",0,1)</f>
        <v>0</v>
      </c>
      <c r="E198" s="7">
        <f t="shared" si="49"/>
        <v>0</v>
      </c>
      <c r="F198" s="7">
        <f t="shared" si="50"/>
        <v>0</v>
      </c>
      <c r="G198" s="7">
        <f t="shared" si="51"/>
        <v>0</v>
      </c>
      <c r="H198" s="7">
        <f t="shared" si="52"/>
        <v>0</v>
      </c>
      <c r="I198" s="7">
        <f t="shared" si="53"/>
        <v>0</v>
      </c>
      <c r="J198" s="7">
        <f t="shared" si="54"/>
        <v>0</v>
      </c>
      <c r="K198" s="7">
        <f t="shared" si="55"/>
        <v>0</v>
      </c>
      <c r="L198" s="7">
        <f t="shared" si="56"/>
        <v>0</v>
      </c>
      <c r="M198" s="7">
        <f t="shared" si="57"/>
        <v>0</v>
      </c>
      <c r="N198" s="7">
        <f>Input!C186*Input!$F$10</f>
        <v>0</v>
      </c>
      <c r="O198" s="7">
        <f>(-C198*SIN(ATAN(Input!$F$5*Input!$F$10))+(N198-$N$18)*COS(ATAN(Input!$F$5*Input!$F$10)))*IF(Input!C186="",0,1)</f>
        <v>0</v>
      </c>
      <c r="P198" s="7">
        <f>(C198*COS(ATAN(Input!$F$5*Input!$F$10))+(N198-$N$18)*SIN(ATAN(Input!$F$5*Input!$F$10)))*IF(Input!C186="",0,1)</f>
        <v>0</v>
      </c>
      <c r="Q198" s="7">
        <f t="shared" si="58"/>
        <v>0</v>
      </c>
      <c r="R198" s="7">
        <f t="shared" si="59"/>
        <v>0</v>
      </c>
      <c r="S198" s="7">
        <f t="shared" si="60"/>
        <v>0</v>
      </c>
      <c r="T198" s="7">
        <f t="shared" si="61"/>
        <v>0</v>
      </c>
      <c r="U198" s="7">
        <f t="shared" si="62"/>
        <v>0</v>
      </c>
      <c r="V198" s="7">
        <f t="shared" si="63"/>
        <v>0</v>
      </c>
      <c r="W198" s="7">
        <f t="shared" si="64"/>
        <v>0</v>
      </c>
      <c r="X198" s="7">
        <f t="shared" si="65"/>
        <v>0</v>
      </c>
      <c r="Y198" s="7">
        <f t="shared" si="66"/>
        <v>0</v>
      </c>
      <c r="Z198" s="7">
        <f t="shared" si="67"/>
        <v>0</v>
      </c>
      <c r="AA198" s="7">
        <f t="shared" si="68"/>
        <v>0</v>
      </c>
      <c r="AB198" s="7">
        <f t="shared" ca="1" si="69"/>
        <v>0</v>
      </c>
      <c r="AC198" s="7">
        <f t="shared" ca="1" si="70"/>
        <v>0</v>
      </c>
      <c r="AD198" s="7">
        <f t="shared" ca="1" si="71"/>
        <v>0</v>
      </c>
      <c r="AE198" s="3"/>
      <c r="AF198" s="3"/>
    </row>
    <row r="199" spans="1:32" x14ac:dyDescent="0.2">
      <c r="A199" s="20">
        <v>0</v>
      </c>
      <c r="B199" s="20">
        <v>0</v>
      </c>
      <c r="C199" s="8">
        <f>IF(Input!C187="",0,A199-$A$18)</f>
        <v>0</v>
      </c>
      <c r="D199" s="8">
        <f>(B199-Input!$C$6-Input!$F$5*C199)*IF(Input!C187="",0,1)</f>
        <v>0</v>
      </c>
      <c r="E199" s="7">
        <f t="shared" si="49"/>
        <v>0</v>
      </c>
      <c r="F199" s="7">
        <f t="shared" si="50"/>
        <v>0</v>
      </c>
      <c r="G199" s="7">
        <f t="shared" si="51"/>
        <v>0</v>
      </c>
      <c r="H199" s="7">
        <f t="shared" si="52"/>
        <v>0</v>
      </c>
      <c r="I199" s="7">
        <f t="shared" si="53"/>
        <v>0</v>
      </c>
      <c r="J199" s="7">
        <f t="shared" si="54"/>
        <v>0</v>
      </c>
      <c r="K199" s="7">
        <f t="shared" si="55"/>
        <v>0</v>
      </c>
      <c r="L199" s="7">
        <f t="shared" si="56"/>
        <v>0</v>
      </c>
      <c r="M199" s="7">
        <f t="shared" si="57"/>
        <v>0</v>
      </c>
      <c r="N199" s="7">
        <f>Input!C187*Input!$F$10</f>
        <v>0</v>
      </c>
      <c r="O199" s="7">
        <f>(-C199*SIN(ATAN(Input!$F$5*Input!$F$10))+(N199-$N$18)*COS(ATAN(Input!$F$5*Input!$F$10)))*IF(Input!C187="",0,1)</f>
        <v>0</v>
      </c>
      <c r="P199" s="7">
        <f>(C199*COS(ATAN(Input!$F$5*Input!$F$10))+(N199-$N$18)*SIN(ATAN(Input!$F$5*Input!$F$10)))*IF(Input!C187="",0,1)</f>
        <v>0</v>
      </c>
      <c r="Q199" s="7">
        <f t="shared" si="58"/>
        <v>0</v>
      </c>
      <c r="R199" s="7">
        <f t="shared" si="59"/>
        <v>0</v>
      </c>
      <c r="S199" s="7">
        <f t="shared" si="60"/>
        <v>0</v>
      </c>
      <c r="T199" s="7">
        <f t="shared" si="61"/>
        <v>0</v>
      </c>
      <c r="U199" s="7">
        <f t="shared" si="62"/>
        <v>0</v>
      </c>
      <c r="V199" s="7">
        <f t="shared" si="63"/>
        <v>0</v>
      </c>
      <c r="W199" s="7">
        <f t="shared" si="64"/>
        <v>0</v>
      </c>
      <c r="X199" s="7">
        <f t="shared" si="65"/>
        <v>0</v>
      </c>
      <c r="Y199" s="7">
        <f t="shared" si="66"/>
        <v>0</v>
      </c>
      <c r="Z199" s="7">
        <f t="shared" si="67"/>
        <v>0</v>
      </c>
      <c r="AA199" s="7">
        <f t="shared" si="68"/>
        <v>0</v>
      </c>
      <c r="AB199" s="7">
        <f t="shared" ca="1" si="69"/>
        <v>0</v>
      </c>
      <c r="AC199" s="7">
        <f t="shared" ca="1" si="70"/>
        <v>0</v>
      </c>
      <c r="AD199" s="7">
        <f t="shared" ca="1" si="71"/>
        <v>0</v>
      </c>
      <c r="AE199" s="3"/>
      <c r="AF199" s="3"/>
    </row>
    <row r="200" spans="1:32" x14ac:dyDescent="0.2">
      <c r="A200" s="20">
        <v>0</v>
      </c>
      <c r="B200" s="20">
        <v>0</v>
      </c>
      <c r="C200" s="8">
        <f>IF(Input!C188="",0,A200-$A$18)</f>
        <v>0</v>
      </c>
      <c r="D200" s="8">
        <f>(B200-Input!$C$6-Input!$F$5*C200)*IF(Input!C188="",0,1)</f>
        <v>0</v>
      </c>
      <c r="E200" s="7">
        <f t="shared" si="49"/>
        <v>0</v>
      </c>
      <c r="F200" s="7">
        <f t="shared" si="50"/>
        <v>0</v>
      </c>
      <c r="G200" s="7">
        <f t="shared" si="51"/>
        <v>0</v>
      </c>
      <c r="H200" s="7">
        <f t="shared" si="52"/>
        <v>0</v>
      </c>
      <c r="I200" s="7">
        <f t="shared" si="53"/>
        <v>0</v>
      </c>
      <c r="J200" s="7">
        <f t="shared" si="54"/>
        <v>0</v>
      </c>
      <c r="K200" s="7">
        <f t="shared" si="55"/>
        <v>0</v>
      </c>
      <c r="L200" s="7">
        <f t="shared" si="56"/>
        <v>0</v>
      </c>
      <c r="M200" s="7">
        <f t="shared" si="57"/>
        <v>0</v>
      </c>
      <c r="N200" s="7">
        <f>Input!C188*Input!$F$10</f>
        <v>0</v>
      </c>
      <c r="O200" s="7">
        <f>(-C200*SIN(ATAN(Input!$F$5*Input!$F$10))+(N200-$N$18)*COS(ATAN(Input!$F$5*Input!$F$10)))*IF(Input!C188="",0,1)</f>
        <v>0</v>
      </c>
      <c r="P200" s="7">
        <f>(C200*COS(ATAN(Input!$F$5*Input!$F$10))+(N200-$N$18)*SIN(ATAN(Input!$F$5*Input!$F$10)))*IF(Input!C188="",0,1)</f>
        <v>0</v>
      </c>
      <c r="Q200" s="7">
        <f t="shared" si="58"/>
        <v>0</v>
      </c>
      <c r="R200" s="7">
        <f t="shared" si="59"/>
        <v>0</v>
      </c>
      <c r="S200" s="7">
        <f t="shared" si="60"/>
        <v>0</v>
      </c>
      <c r="T200" s="7">
        <f t="shared" si="61"/>
        <v>0</v>
      </c>
      <c r="U200" s="7">
        <f t="shared" si="62"/>
        <v>0</v>
      </c>
      <c r="V200" s="7">
        <f t="shared" si="63"/>
        <v>0</v>
      </c>
      <c r="W200" s="7">
        <f t="shared" si="64"/>
        <v>0</v>
      </c>
      <c r="X200" s="7">
        <f t="shared" si="65"/>
        <v>0</v>
      </c>
      <c r="Y200" s="7">
        <f t="shared" si="66"/>
        <v>0</v>
      </c>
      <c r="Z200" s="7">
        <f t="shared" si="67"/>
        <v>0</v>
      </c>
      <c r="AA200" s="7">
        <f t="shared" si="68"/>
        <v>0</v>
      </c>
      <c r="AB200" s="7">
        <f t="shared" ca="1" si="69"/>
        <v>0</v>
      </c>
      <c r="AC200" s="7">
        <f t="shared" ca="1" si="70"/>
        <v>0</v>
      </c>
      <c r="AD200" s="7">
        <f t="shared" ca="1" si="71"/>
        <v>0</v>
      </c>
      <c r="AE200" s="3"/>
      <c r="AF200" s="3"/>
    </row>
    <row r="201" spans="1:32" x14ac:dyDescent="0.2">
      <c r="A201" s="20">
        <v>0</v>
      </c>
      <c r="B201" s="20">
        <v>0</v>
      </c>
      <c r="C201" s="8">
        <f>IF(Input!C189="",0,A201-$A$18)</f>
        <v>0</v>
      </c>
      <c r="D201" s="8">
        <f>(B201-Input!$C$6-Input!$F$5*C201)*IF(Input!C189="",0,1)</f>
        <v>0</v>
      </c>
      <c r="E201" s="7">
        <f t="shared" si="49"/>
        <v>0</v>
      </c>
      <c r="F201" s="7">
        <f t="shared" si="50"/>
        <v>0</v>
      </c>
      <c r="G201" s="7">
        <f t="shared" si="51"/>
        <v>0</v>
      </c>
      <c r="H201" s="7">
        <f t="shared" si="52"/>
        <v>0</v>
      </c>
      <c r="I201" s="7">
        <f t="shared" si="53"/>
        <v>0</v>
      </c>
      <c r="J201" s="7">
        <f t="shared" si="54"/>
        <v>0</v>
      </c>
      <c r="K201" s="7">
        <f t="shared" si="55"/>
        <v>0</v>
      </c>
      <c r="L201" s="7">
        <f t="shared" si="56"/>
        <v>0</v>
      </c>
      <c r="M201" s="7">
        <f t="shared" si="57"/>
        <v>0</v>
      </c>
      <c r="N201" s="7">
        <f>Input!C189*Input!$F$10</f>
        <v>0</v>
      </c>
      <c r="O201" s="7">
        <f>(-C201*SIN(ATAN(Input!$F$5*Input!$F$10))+(N201-$N$18)*COS(ATAN(Input!$F$5*Input!$F$10)))*IF(Input!C189="",0,1)</f>
        <v>0</v>
      </c>
      <c r="P201" s="7">
        <f>(C201*COS(ATAN(Input!$F$5*Input!$F$10))+(N201-$N$18)*SIN(ATAN(Input!$F$5*Input!$F$10)))*IF(Input!C189="",0,1)</f>
        <v>0</v>
      </c>
      <c r="Q201" s="7">
        <f t="shared" si="58"/>
        <v>0</v>
      </c>
      <c r="R201" s="7">
        <f t="shared" si="59"/>
        <v>0</v>
      </c>
      <c r="S201" s="7">
        <f t="shared" si="60"/>
        <v>0</v>
      </c>
      <c r="T201" s="7">
        <f t="shared" si="61"/>
        <v>0</v>
      </c>
      <c r="U201" s="7">
        <f t="shared" si="62"/>
        <v>0</v>
      </c>
      <c r="V201" s="7">
        <f t="shared" si="63"/>
        <v>0</v>
      </c>
      <c r="W201" s="7">
        <f t="shared" si="64"/>
        <v>0</v>
      </c>
      <c r="X201" s="7">
        <f t="shared" si="65"/>
        <v>0</v>
      </c>
      <c r="Y201" s="7">
        <f t="shared" si="66"/>
        <v>0</v>
      </c>
      <c r="Z201" s="7">
        <f t="shared" si="67"/>
        <v>0</v>
      </c>
      <c r="AA201" s="7">
        <f t="shared" si="68"/>
        <v>0</v>
      </c>
      <c r="AB201" s="7">
        <f t="shared" ca="1" si="69"/>
        <v>0</v>
      </c>
      <c r="AC201" s="7">
        <f t="shared" ca="1" si="70"/>
        <v>0</v>
      </c>
      <c r="AD201" s="7">
        <f t="shared" ca="1" si="71"/>
        <v>0</v>
      </c>
      <c r="AE201" s="3"/>
      <c r="AF201" s="3"/>
    </row>
    <row r="202" spans="1:32" x14ac:dyDescent="0.2">
      <c r="A202" s="20">
        <v>0</v>
      </c>
      <c r="B202" s="20">
        <v>0</v>
      </c>
      <c r="C202" s="8">
        <f>IF(Input!C190="",0,A202-$A$18)</f>
        <v>0</v>
      </c>
      <c r="D202" s="8">
        <f>(B202-Input!$C$6-Input!$F$5*C202)*IF(Input!C190="",0,1)</f>
        <v>0</v>
      </c>
      <c r="E202" s="7">
        <f t="shared" si="49"/>
        <v>0</v>
      </c>
      <c r="F202" s="7">
        <f t="shared" si="50"/>
        <v>0</v>
      </c>
      <c r="G202" s="7">
        <f t="shared" si="51"/>
        <v>0</v>
      </c>
      <c r="H202" s="7">
        <f t="shared" si="52"/>
        <v>0</v>
      </c>
      <c r="I202" s="7">
        <f t="shared" si="53"/>
        <v>0</v>
      </c>
      <c r="J202" s="7">
        <f t="shared" si="54"/>
        <v>0</v>
      </c>
      <c r="K202" s="7">
        <f t="shared" si="55"/>
        <v>0</v>
      </c>
      <c r="L202" s="7">
        <f t="shared" si="56"/>
        <v>0</v>
      </c>
      <c r="M202" s="7">
        <f t="shared" si="57"/>
        <v>0</v>
      </c>
      <c r="N202" s="7">
        <f>Input!C190*Input!$F$10</f>
        <v>0</v>
      </c>
      <c r="O202" s="7">
        <f>(-C202*SIN(ATAN(Input!$F$5*Input!$F$10))+(N202-$N$18)*COS(ATAN(Input!$F$5*Input!$F$10)))*IF(Input!C190="",0,1)</f>
        <v>0</v>
      </c>
      <c r="P202" s="7">
        <f>(C202*COS(ATAN(Input!$F$5*Input!$F$10))+(N202-$N$18)*SIN(ATAN(Input!$F$5*Input!$F$10)))*IF(Input!C190="",0,1)</f>
        <v>0</v>
      </c>
      <c r="Q202" s="7">
        <f t="shared" si="58"/>
        <v>0</v>
      </c>
      <c r="R202" s="7">
        <f t="shared" si="59"/>
        <v>0</v>
      </c>
      <c r="S202" s="7">
        <f t="shared" si="60"/>
        <v>0</v>
      </c>
      <c r="T202" s="7">
        <f t="shared" si="61"/>
        <v>0</v>
      </c>
      <c r="U202" s="7">
        <f t="shared" si="62"/>
        <v>0</v>
      </c>
      <c r="V202" s="7">
        <f t="shared" si="63"/>
        <v>0</v>
      </c>
      <c r="W202" s="7">
        <f t="shared" si="64"/>
        <v>0</v>
      </c>
      <c r="X202" s="7">
        <f t="shared" si="65"/>
        <v>0</v>
      </c>
      <c r="Y202" s="7">
        <f t="shared" si="66"/>
        <v>0</v>
      </c>
      <c r="Z202" s="7">
        <f t="shared" si="67"/>
        <v>0</v>
      </c>
      <c r="AA202" s="7">
        <f t="shared" si="68"/>
        <v>0</v>
      </c>
      <c r="AB202" s="7">
        <f t="shared" ca="1" si="69"/>
        <v>0</v>
      </c>
      <c r="AC202" s="7">
        <f t="shared" ca="1" si="70"/>
        <v>0</v>
      </c>
      <c r="AD202" s="7">
        <f t="shared" ca="1" si="71"/>
        <v>0</v>
      </c>
      <c r="AE202" s="3"/>
      <c r="AF202" s="3"/>
    </row>
    <row r="203" spans="1:32" x14ac:dyDescent="0.2">
      <c r="A203" s="20">
        <v>0</v>
      </c>
      <c r="B203" s="20">
        <v>0</v>
      </c>
      <c r="C203" s="8">
        <f>IF(Input!C191="",0,A203-$A$18)</f>
        <v>0</v>
      </c>
      <c r="D203" s="8">
        <f>(B203-Input!$C$6-Input!$F$5*C203)*IF(Input!C191="",0,1)</f>
        <v>0</v>
      </c>
      <c r="E203" s="7">
        <f t="shared" si="49"/>
        <v>0</v>
      </c>
      <c r="F203" s="7">
        <f t="shared" si="50"/>
        <v>0</v>
      </c>
      <c r="G203" s="7">
        <f t="shared" si="51"/>
        <v>0</v>
      </c>
      <c r="H203" s="7">
        <f t="shared" si="52"/>
        <v>0</v>
      </c>
      <c r="I203" s="7">
        <f t="shared" si="53"/>
        <v>0</v>
      </c>
      <c r="J203" s="7">
        <f t="shared" si="54"/>
        <v>0</v>
      </c>
      <c r="K203" s="7">
        <f t="shared" si="55"/>
        <v>0</v>
      </c>
      <c r="L203" s="7">
        <f t="shared" si="56"/>
        <v>0</v>
      </c>
      <c r="M203" s="7">
        <f t="shared" si="57"/>
        <v>0</v>
      </c>
      <c r="N203" s="7">
        <f>Input!C191*Input!$F$10</f>
        <v>0</v>
      </c>
      <c r="O203" s="7">
        <f>(-C203*SIN(ATAN(Input!$F$5*Input!$F$10))+(N203-$N$18)*COS(ATAN(Input!$F$5*Input!$F$10)))*IF(Input!C191="",0,1)</f>
        <v>0</v>
      </c>
      <c r="P203" s="7">
        <f>(C203*COS(ATAN(Input!$F$5*Input!$F$10))+(N203-$N$18)*SIN(ATAN(Input!$F$5*Input!$F$10)))*IF(Input!C191="",0,1)</f>
        <v>0</v>
      </c>
      <c r="Q203" s="7">
        <f t="shared" si="58"/>
        <v>0</v>
      </c>
      <c r="R203" s="7">
        <f t="shared" si="59"/>
        <v>0</v>
      </c>
      <c r="S203" s="7">
        <f t="shared" si="60"/>
        <v>0</v>
      </c>
      <c r="T203" s="7">
        <f t="shared" si="61"/>
        <v>0</v>
      </c>
      <c r="U203" s="7">
        <f t="shared" si="62"/>
        <v>0</v>
      </c>
      <c r="V203" s="7">
        <f t="shared" si="63"/>
        <v>0</v>
      </c>
      <c r="W203" s="7">
        <f t="shared" si="64"/>
        <v>0</v>
      </c>
      <c r="X203" s="7">
        <f t="shared" si="65"/>
        <v>0</v>
      </c>
      <c r="Y203" s="7">
        <f t="shared" si="66"/>
        <v>0</v>
      </c>
      <c r="Z203" s="7">
        <f t="shared" si="67"/>
        <v>0</v>
      </c>
      <c r="AA203" s="7">
        <f t="shared" si="68"/>
        <v>0</v>
      </c>
      <c r="AB203" s="7">
        <f t="shared" ca="1" si="69"/>
        <v>0</v>
      </c>
      <c r="AC203" s="7">
        <f t="shared" ca="1" si="70"/>
        <v>0</v>
      </c>
      <c r="AD203" s="7">
        <f t="shared" ca="1" si="71"/>
        <v>0</v>
      </c>
      <c r="AE203" s="3"/>
      <c r="AF203" s="3"/>
    </row>
    <row r="204" spans="1:32" x14ac:dyDescent="0.2">
      <c r="A204" s="20">
        <v>0</v>
      </c>
      <c r="B204" s="20">
        <v>0</v>
      </c>
      <c r="C204" s="8">
        <f>IF(Input!C192="",0,A204-$A$18)</f>
        <v>0</v>
      </c>
      <c r="D204" s="8">
        <f>(B204-Input!$C$6-Input!$F$5*C204)*IF(Input!C192="",0,1)</f>
        <v>0</v>
      </c>
      <c r="E204" s="7">
        <f t="shared" si="49"/>
        <v>0</v>
      </c>
      <c r="F204" s="7">
        <f t="shared" si="50"/>
        <v>0</v>
      </c>
      <c r="G204" s="7">
        <f t="shared" si="51"/>
        <v>0</v>
      </c>
      <c r="H204" s="7">
        <f t="shared" si="52"/>
        <v>0</v>
      </c>
      <c r="I204" s="7">
        <f t="shared" si="53"/>
        <v>0</v>
      </c>
      <c r="J204" s="7">
        <f t="shared" si="54"/>
        <v>0</v>
      </c>
      <c r="K204" s="7">
        <f t="shared" si="55"/>
        <v>0</v>
      </c>
      <c r="L204" s="7">
        <f t="shared" si="56"/>
        <v>0</v>
      </c>
      <c r="M204" s="7">
        <f t="shared" si="57"/>
        <v>0</v>
      </c>
      <c r="N204" s="7">
        <f>Input!C192*Input!$F$10</f>
        <v>0</v>
      </c>
      <c r="O204" s="7">
        <f>(-C204*SIN(ATAN(Input!$F$5*Input!$F$10))+(N204-$N$18)*COS(ATAN(Input!$F$5*Input!$F$10)))*IF(Input!C192="",0,1)</f>
        <v>0</v>
      </c>
      <c r="P204" s="7">
        <f>(C204*COS(ATAN(Input!$F$5*Input!$F$10))+(N204-$N$18)*SIN(ATAN(Input!$F$5*Input!$F$10)))*IF(Input!C192="",0,1)</f>
        <v>0</v>
      </c>
      <c r="Q204" s="7">
        <f t="shared" si="58"/>
        <v>0</v>
      </c>
      <c r="R204" s="7">
        <f t="shared" si="59"/>
        <v>0</v>
      </c>
      <c r="S204" s="7">
        <f t="shared" si="60"/>
        <v>0</v>
      </c>
      <c r="T204" s="7">
        <f t="shared" si="61"/>
        <v>0</v>
      </c>
      <c r="U204" s="7">
        <f t="shared" si="62"/>
        <v>0</v>
      </c>
      <c r="V204" s="7">
        <f t="shared" si="63"/>
        <v>0</v>
      </c>
      <c r="W204" s="7">
        <f t="shared" si="64"/>
        <v>0</v>
      </c>
      <c r="X204" s="7">
        <f t="shared" si="65"/>
        <v>0</v>
      </c>
      <c r="Y204" s="7">
        <f t="shared" si="66"/>
        <v>0</v>
      </c>
      <c r="Z204" s="7">
        <f t="shared" si="67"/>
        <v>0</v>
      </c>
      <c r="AA204" s="7">
        <f t="shared" si="68"/>
        <v>0</v>
      </c>
      <c r="AB204" s="7">
        <f t="shared" ca="1" si="69"/>
        <v>0</v>
      </c>
      <c r="AC204" s="7">
        <f t="shared" ca="1" si="70"/>
        <v>0</v>
      </c>
      <c r="AD204" s="7">
        <f t="shared" ca="1" si="71"/>
        <v>0</v>
      </c>
      <c r="AE204" s="3"/>
      <c r="AF204" s="3"/>
    </row>
    <row r="205" spans="1:32" x14ac:dyDescent="0.2">
      <c r="A205" s="20">
        <v>0</v>
      </c>
      <c r="B205" s="20">
        <v>0</v>
      </c>
      <c r="C205" s="8">
        <f>IF(Input!C193="",0,A205-$A$18)</f>
        <v>0</v>
      </c>
      <c r="D205" s="8">
        <f>(B205-Input!$C$6-Input!$F$5*C205)*IF(Input!C193="",0,1)</f>
        <v>0</v>
      </c>
      <c r="E205" s="7">
        <f t="shared" si="49"/>
        <v>0</v>
      </c>
      <c r="F205" s="7">
        <f t="shared" si="50"/>
        <v>0</v>
      </c>
      <c r="G205" s="7">
        <f t="shared" si="51"/>
        <v>0</v>
      </c>
      <c r="H205" s="7">
        <f t="shared" si="52"/>
        <v>0</v>
      </c>
      <c r="I205" s="7">
        <f t="shared" si="53"/>
        <v>0</v>
      </c>
      <c r="J205" s="7">
        <f t="shared" si="54"/>
        <v>0</v>
      </c>
      <c r="K205" s="7">
        <f t="shared" si="55"/>
        <v>0</v>
      </c>
      <c r="L205" s="7">
        <f t="shared" si="56"/>
        <v>0</v>
      </c>
      <c r="M205" s="7">
        <f t="shared" si="57"/>
        <v>0</v>
      </c>
      <c r="N205" s="7">
        <f>Input!C193*Input!$F$10</f>
        <v>0</v>
      </c>
      <c r="O205" s="7">
        <f>(-C205*SIN(ATAN(Input!$F$5*Input!$F$10))+(N205-$N$18)*COS(ATAN(Input!$F$5*Input!$F$10)))*IF(Input!C193="",0,1)</f>
        <v>0</v>
      </c>
      <c r="P205" s="7">
        <f>(C205*COS(ATAN(Input!$F$5*Input!$F$10))+(N205-$N$18)*SIN(ATAN(Input!$F$5*Input!$F$10)))*IF(Input!C193="",0,1)</f>
        <v>0</v>
      </c>
      <c r="Q205" s="7">
        <f t="shared" si="58"/>
        <v>0</v>
      </c>
      <c r="R205" s="7">
        <f t="shared" si="59"/>
        <v>0</v>
      </c>
      <c r="S205" s="7">
        <f t="shared" si="60"/>
        <v>0</v>
      </c>
      <c r="T205" s="7">
        <f t="shared" si="61"/>
        <v>0</v>
      </c>
      <c r="U205" s="7">
        <f t="shared" si="62"/>
        <v>0</v>
      </c>
      <c r="V205" s="7">
        <f t="shared" si="63"/>
        <v>0</v>
      </c>
      <c r="W205" s="7">
        <f t="shared" si="64"/>
        <v>0</v>
      </c>
      <c r="X205" s="7">
        <f t="shared" si="65"/>
        <v>0</v>
      </c>
      <c r="Y205" s="7">
        <f t="shared" si="66"/>
        <v>0</v>
      </c>
      <c r="Z205" s="7">
        <f t="shared" si="67"/>
        <v>0</v>
      </c>
      <c r="AA205" s="7">
        <f t="shared" si="68"/>
        <v>0</v>
      </c>
      <c r="AB205" s="7">
        <f t="shared" ca="1" si="69"/>
        <v>0</v>
      </c>
      <c r="AC205" s="7">
        <f t="shared" ca="1" si="70"/>
        <v>0</v>
      </c>
      <c r="AD205" s="7">
        <f t="shared" ca="1" si="71"/>
        <v>0</v>
      </c>
      <c r="AE205" s="3"/>
      <c r="AF205" s="3"/>
    </row>
    <row r="206" spans="1:32" x14ac:dyDescent="0.2">
      <c r="A206" s="20">
        <v>0</v>
      </c>
      <c r="B206" s="20">
        <v>0</v>
      </c>
      <c r="C206" s="8">
        <f>IF(Input!C194="",0,A206-$A$18)</f>
        <v>0</v>
      </c>
      <c r="D206" s="8">
        <f>(B206-Input!$C$6-Input!$F$5*C206)*IF(Input!C194="",0,1)</f>
        <v>0</v>
      </c>
      <c r="E206" s="7">
        <f t="shared" si="49"/>
        <v>0</v>
      </c>
      <c r="F206" s="7">
        <f t="shared" si="50"/>
        <v>0</v>
      </c>
      <c r="G206" s="7">
        <f t="shared" si="51"/>
        <v>0</v>
      </c>
      <c r="H206" s="7">
        <f t="shared" si="52"/>
        <v>0</v>
      </c>
      <c r="I206" s="7">
        <f t="shared" si="53"/>
        <v>0</v>
      </c>
      <c r="J206" s="7">
        <f t="shared" si="54"/>
        <v>0</v>
      </c>
      <c r="K206" s="7">
        <f t="shared" si="55"/>
        <v>0</v>
      </c>
      <c r="L206" s="7">
        <f t="shared" si="56"/>
        <v>0</v>
      </c>
      <c r="M206" s="7">
        <f t="shared" si="57"/>
        <v>0</v>
      </c>
      <c r="N206" s="7">
        <f>Input!C194*Input!$F$10</f>
        <v>0</v>
      </c>
      <c r="O206" s="7">
        <f>(-C206*SIN(ATAN(Input!$F$5*Input!$F$10))+(N206-$N$18)*COS(ATAN(Input!$F$5*Input!$F$10)))*IF(Input!C194="",0,1)</f>
        <v>0</v>
      </c>
      <c r="P206" s="7">
        <f>(C206*COS(ATAN(Input!$F$5*Input!$F$10))+(N206-$N$18)*SIN(ATAN(Input!$F$5*Input!$F$10)))*IF(Input!C194="",0,1)</f>
        <v>0</v>
      </c>
      <c r="Q206" s="7">
        <f t="shared" si="58"/>
        <v>0</v>
      </c>
      <c r="R206" s="7">
        <f t="shared" si="59"/>
        <v>0</v>
      </c>
      <c r="S206" s="7">
        <f t="shared" si="60"/>
        <v>0</v>
      </c>
      <c r="T206" s="7">
        <f t="shared" si="61"/>
        <v>0</v>
      </c>
      <c r="U206" s="7">
        <f t="shared" si="62"/>
        <v>0</v>
      </c>
      <c r="V206" s="7">
        <f t="shared" si="63"/>
        <v>0</v>
      </c>
      <c r="W206" s="7">
        <f t="shared" si="64"/>
        <v>0</v>
      </c>
      <c r="X206" s="7">
        <f t="shared" si="65"/>
        <v>0</v>
      </c>
      <c r="Y206" s="7">
        <f t="shared" si="66"/>
        <v>0</v>
      </c>
      <c r="Z206" s="7">
        <f t="shared" si="67"/>
        <v>0</v>
      </c>
      <c r="AA206" s="7">
        <f t="shared" si="68"/>
        <v>0</v>
      </c>
      <c r="AB206" s="7">
        <f t="shared" ca="1" si="69"/>
        <v>0</v>
      </c>
      <c r="AC206" s="7">
        <f t="shared" ca="1" si="70"/>
        <v>0</v>
      </c>
      <c r="AD206" s="7">
        <f t="shared" ca="1" si="71"/>
        <v>0</v>
      </c>
      <c r="AE206" s="3"/>
      <c r="AF206" s="3"/>
    </row>
    <row r="207" spans="1:32" x14ac:dyDescent="0.2">
      <c r="A207" s="20">
        <v>0</v>
      </c>
      <c r="B207" s="20">
        <v>0</v>
      </c>
      <c r="C207" s="8">
        <f>IF(Input!C195="",0,A207-$A$18)</f>
        <v>0</v>
      </c>
      <c r="D207" s="8">
        <f>(B207-Input!$C$6-Input!$F$5*C207)*IF(Input!C195="",0,1)</f>
        <v>0</v>
      </c>
      <c r="E207" s="7">
        <f t="shared" si="49"/>
        <v>0</v>
      </c>
      <c r="F207" s="7">
        <f t="shared" si="50"/>
        <v>0</v>
      </c>
      <c r="G207" s="7">
        <f t="shared" si="51"/>
        <v>0</v>
      </c>
      <c r="H207" s="7">
        <f t="shared" si="52"/>
        <v>0</v>
      </c>
      <c r="I207" s="7">
        <f t="shared" si="53"/>
        <v>0</v>
      </c>
      <c r="J207" s="7">
        <f t="shared" si="54"/>
        <v>0</v>
      </c>
      <c r="K207" s="7">
        <f t="shared" si="55"/>
        <v>0</v>
      </c>
      <c r="L207" s="7">
        <f t="shared" si="56"/>
        <v>0</v>
      </c>
      <c r="M207" s="7">
        <f t="shared" si="57"/>
        <v>0</v>
      </c>
      <c r="N207" s="7">
        <f>Input!C195*Input!$F$10</f>
        <v>0</v>
      </c>
      <c r="O207" s="7">
        <f>(-C207*SIN(ATAN(Input!$F$5*Input!$F$10))+(N207-$N$18)*COS(ATAN(Input!$F$5*Input!$F$10)))*IF(Input!C195="",0,1)</f>
        <v>0</v>
      </c>
      <c r="P207" s="7">
        <f>(C207*COS(ATAN(Input!$F$5*Input!$F$10))+(N207-$N$18)*SIN(ATAN(Input!$F$5*Input!$F$10)))*IF(Input!C195="",0,1)</f>
        <v>0</v>
      </c>
      <c r="Q207" s="7">
        <f t="shared" si="58"/>
        <v>0</v>
      </c>
      <c r="R207" s="7">
        <f t="shared" si="59"/>
        <v>0</v>
      </c>
      <c r="S207" s="7">
        <f t="shared" si="60"/>
        <v>0</v>
      </c>
      <c r="T207" s="7">
        <f t="shared" si="61"/>
        <v>0</v>
      </c>
      <c r="U207" s="7">
        <f t="shared" si="62"/>
        <v>0</v>
      </c>
      <c r="V207" s="7">
        <f t="shared" si="63"/>
        <v>0</v>
      </c>
      <c r="W207" s="7">
        <f t="shared" si="64"/>
        <v>0</v>
      </c>
      <c r="X207" s="7">
        <f t="shared" si="65"/>
        <v>0</v>
      </c>
      <c r="Y207" s="7">
        <f t="shared" si="66"/>
        <v>0</v>
      </c>
      <c r="Z207" s="7">
        <f t="shared" si="67"/>
        <v>0</v>
      </c>
      <c r="AA207" s="7">
        <f t="shared" si="68"/>
        <v>0</v>
      </c>
      <c r="AB207" s="7">
        <f t="shared" ca="1" si="69"/>
        <v>0</v>
      </c>
      <c r="AC207" s="7">
        <f t="shared" ca="1" si="70"/>
        <v>0</v>
      </c>
      <c r="AD207" s="7">
        <f t="shared" ca="1" si="71"/>
        <v>0</v>
      </c>
      <c r="AE207" s="3"/>
      <c r="AF207" s="3"/>
    </row>
    <row r="208" spans="1:32" x14ac:dyDescent="0.2">
      <c r="A208" s="20">
        <v>0</v>
      </c>
      <c r="B208" s="20">
        <v>0</v>
      </c>
      <c r="C208" s="8">
        <f>IF(Input!C196="",0,A208-$A$18)</f>
        <v>0</v>
      </c>
      <c r="D208" s="8">
        <f>(B208-Input!$C$6-Input!$F$5*C208)*IF(Input!C196="",0,1)</f>
        <v>0</v>
      </c>
      <c r="E208" s="7">
        <f t="shared" si="49"/>
        <v>0</v>
      </c>
      <c r="F208" s="7">
        <f t="shared" si="50"/>
        <v>0</v>
      </c>
      <c r="G208" s="7">
        <f t="shared" si="51"/>
        <v>0</v>
      </c>
      <c r="H208" s="7">
        <f t="shared" si="52"/>
        <v>0</v>
      </c>
      <c r="I208" s="7">
        <f t="shared" si="53"/>
        <v>0</v>
      </c>
      <c r="J208" s="7">
        <f t="shared" si="54"/>
        <v>0</v>
      </c>
      <c r="K208" s="7">
        <f t="shared" si="55"/>
        <v>0</v>
      </c>
      <c r="L208" s="7">
        <f t="shared" si="56"/>
        <v>0</v>
      </c>
      <c r="M208" s="7">
        <f t="shared" si="57"/>
        <v>0</v>
      </c>
      <c r="N208" s="7">
        <f>Input!C196*Input!$F$10</f>
        <v>0</v>
      </c>
      <c r="O208" s="7">
        <f>(-C208*SIN(ATAN(Input!$F$5*Input!$F$10))+(N208-$N$18)*COS(ATAN(Input!$F$5*Input!$F$10)))*IF(Input!C196="",0,1)</f>
        <v>0</v>
      </c>
      <c r="P208" s="7">
        <f>(C208*COS(ATAN(Input!$F$5*Input!$F$10))+(N208-$N$18)*SIN(ATAN(Input!$F$5*Input!$F$10)))*IF(Input!C196="",0,1)</f>
        <v>0</v>
      </c>
      <c r="Q208" s="7">
        <f t="shared" si="58"/>
        <v>0</v>
      </c>
      <c r="R208" s="7">
        <f t="shared" si="59"/>
        <v>0</v>
      </c>
      <c r="S208" s="7">
        <f t="shared" si="60"/>
        <v>0</v>
      </c>
      <c r="T208" s="7">
        <f t="shared" si="61"/>
        <v>0</v>
      </c>
      <c r="U208" s="7">
        <f t="shared" si="62"/>
        <v>0</v>
      </c>
      <c r="V208" s="7">
        <f t="shared" si="63"/>
        <v>0</v>
      </c>
      <c r="W208" s="7">
        <f t="shared" si="64"/>
        <v>0</v>
      </c>
      <c r="X208" s="7">
        <f t="shared" si="65"/>
        <v>0</v>
      </c>
      <c r="Y208" s="7">
        <f t="shared" si="66"/>
        <v>0</v>
      </c>
      <c r="Z208" s="7">
        <f t="shared" si="67"/>
        <v>0</v>
      </c>
      <c r="AA208" s="7">
        <f t="shared" si="68"/>
        <v>0</v>
      </c>
      <c r="AB208" s="7">
        <f t="shared" ca="1" si="69"/>
        <v>0</v>
      </c>
      <c r="AC208" s="7">
        <f t="shared" ca="1" si="70"/>
        <v>0</v>
      </c>
      <c r="AD208" s="7">
        <f t="shared" ca="1" si="71"/>
        <v>0</v>
      </c>
      <c r="AE208" s="3"/>
      <c r="AF208" s="3"/>
    </row>
    <row r="209" spans="1:32" x14ac:dyDescent="0.2">
      <c r="A209" s="20">
        <v>0</v>
      </c>
      <c r="B209" s="20">
        <v>0</v>
      </c>
      <c r="C209" s="8">
        <f>IF(Input!C197="",0,A209-$A$18)</f>
        <v>0</v>
      </c>
      <c r="D209" s="8">
        <f>(B209-Input!$C$6-Input!$F$5*C209)*IF(Input!C197="",0,1)</f>
        <v>0</v>
      </c>
      <c r="E209" s="7">
        <f t="shared" si="49"/>
        <v>0</v>
      </c>
      <c r="F209" s="7">
        <f t="shared" si="50"/>
        <v>0</v>
      </c>
      <c r="G209" s="7">
        <f t="shared" si="51"/>
        <v>0</v>
      </c>
      <c r="H209" s="7">
        <f t="shared" si="52"/>
        <v>0</v>
      </c>
      <c r="I209" s="7">
        <f t="shared" si="53"/>
        <v>0</v>
      </c>
      <c r="J209" s="7">
        <f t="shared" si="54"/>
        <v>0</v>
      </c>
      <c r="K209" s="7">
        <f t="shared" si="55"/>
        <v>0</v>
      </c>
      <c r="L209" s="7">
        <f t="shared" si="56"/>
        <v>0</v>
      </c>
      <c r="M209" s="7">
        <f t="shared" si="57"/>
        <v>0</v>
      </c>
      <c r="N209" s="7">
        <f>Input!C197*Input!$F$10</f>
        <v>0</v>
      </c>
      <c r="O209" s="7">
        <f>(-C209*SIN(ATAN(Input!$F$5*Input!$F$10))+(N209-$N$18)*COS(ATAN(Input!$F$5*Input!$F$10)))*IF(Input!C197="",0,1)</f>
        <v>0</v>
      </c>
      <c r="P209" s="7">
        <f>(C209*COS(ATAN(Input!$F$5*Input!$F$10))+(N209-$N$18)*SIN(ATAN(Input!$F$5*Input!$F$10)))*IF(Input!C197="",0,1)</f>
        <v>0</v>
      </c>
      <c r="Q209" s="7">
        <f t="shared" si="58"/>
        <v>0</v>
      </c>
      <c r="R209" s="7">
        <f t="shared" si="59"/>
        <v>0</v>
      </c>
      <c r="S209" s="7">
        <f t="shared" si="60"/>
        <v>0</v>
      </c>
      <c r="T209" s="7">
        <f t="shared" si="61"/>
        <v>0</v>
      </c>
      <c r="U209" s="7">
        <f t="shared" si="62"/>
        <v>0</v>
      </c>
      <c r="V209" s="7">
        <f t="shared" si="63"/>
        <v>0</v>
      </c>
      <c r="W209" s="7">
        <f t="shared" si="64"/>
        <v>0</v>
      </c>
      <c r="X209" s="7">
        <f t="shared" si="65"/>
        <v>0</v>
      </c>
      <c r="Y209" s="7">
        <f t="shared" si="66"/>
        <v>0</v>
      </c>
      <c r="Z209" s="7">
        <f t="shared" si="67"/>
        <v>0</v>
      </c>
      <c r="AA209" s="7">
        <f t="shared" si="68"/>
        <v>0</v>
      </c>
      <c r="AB209" s="7">
        <f t="shared" ca="1" si="69"/>
        <v>0</v>
      </c>
      <c r="AC209" s="7">
        <f t="shared" ca="1" si="70"/>
        <v>0</v>
      </c>
      <c r="AD209" s="7">
        <f t="shared" ca="1" si="71"/>
        <v>0</v>
      </c>
      <c r="AE209" s="3"/>
      <c r="AF209" s="3"/>
    </row>
    <row r="210" spans="1:32" x14ac:dyDescent="0.2">
      <c r="A210" s="20">
        <v>0</v>
      </c>
      <c r="B210" s="20">
        <v>0</v>
      </c>
      <c r="C210" s="8">
        <f>IF(Input!C198="",0,A210-$A$18)</f>
        <v>0</v>
      </c>
      <c r="D210" s="8">
        <f>(B210-Input!$C$6-Input!$F$5*C210)*IF(Input!C198="",0,1)</f>
        <v>0</v>
      </c>
      <c r="E210" s="7">
        <f t="shared" si="49"/>
        <v>0</v>
      </c>
      <c r="F210" s="7">
        <f t="shared" si="50"/>
        <v>0</v>
      </c>
      <c r="G210" s="7">
        <f t="shared" si="51"/>
        <v>0</v>
      </c>
      <c r="H210" s="7">
        <f t="shared" si="52"/>
        <v>0</v>
      </c>
      <c r="I210" s="7">
        <f t="shared" si="53"/>
        <v>0</v>
      </c>
      <c r="J210" s="7">
        <f t="shared" si="54"/>
        <v>0</v>
      </c>
      <c r="K210" s="7">
        <f t="shared" si="55"/>
        <v>0</v>
      </c>
      <c r="L210" s="7">
        <f t="shared" si="56"/>
        <v>0</v>
      </c>
      <c r="M210" s="7">
        <f t="shared" si="57"/>
        <v>0</v>
      </c>
      <c r="N210" s="7">
        <f>Input!C198*Input!$F$10</f>
        <v>0</v>
      </c>
      <c r="O210" s="7">
        <f>(-C210*SIN(ATAN(Input!$F$5*Input!$F$10))+(N210-$N$18)*COS(ATAN(Input!$F$5*Input!$F$10)))*IF(Input!C198="",0,1)</f>
        <v>0</v>
      </c>
      <c r="P210" s="7">
        <f>(C210*COS(ATAN(Input!$F$5*Input!$F$10))+(N210-$N$18)*SIN(ATAN(Input!$F$5*Input!$F$10)))*IF(Input!C198="",0,1)</f>
        <v>0</v>
      </c>
      <c r="Q210" s="7">
        <f t="shared" si="58"/>
        <v>0</v>
      </c>
      <c r="R210" s="7">
        <f t="shared" si="59"/>
        <v>0</v>
      </c>
      <c r="S210" s="7">
        <f t="shared" si="60"/>
        <v>0</v>
      </c>
      <c r="T210" s="7">
        <f t="shared" si="61"/>
        <v>0</v>
      </c>
      <c r="U210" s="7">
        <f t="shared" si="62"/>
        <v>0</v>
      </c>
      <c r="V210" s="7">
        <f t="shared" si="63"/>
        <v>0</v>
      </c>
      <c r="W210" s="7">
        <f t="shared" si="64"/>
        <v>0</v>
      </c>
      <c r="X210" s="7">
        <f t="shared" si="65"/>
        <v>0</v>
      </c>
      <c r="Y210" s="7">
        <f t="shared" si="66"/>
        <v>0</v>
      </c>
      <c r="Z210" s="7">
        <f t="shared" si="67"/>
        <v>0</v>
      </c>
      <c r="AA210" s="7">
        <f t="shared" si="68"/>
        <v>0</v>
      </c>
      <c r="AB210" s="7">
        <f t="shared" ca="1" si="69"/>
        <v>0</v>
      </c>
      <c r="AC210" s="7">
        <f t="shared" ca="1" si="70"/>
        <v>0</v>
      </c>
      <c r="AD210" s="7">
        <f t="shared" ca="1" si="71"/>
        <v>0</v>
      </c>
      <c r="AE210" s="3"/>
      <c r="AF210" s="3"/>
    </row>
    <row r="211" spans="1:32" x14ac:dyDescent="0.2">
      <c r="A211" s="20">
        <v>0</v>
      </c>
      <c r="B211" s="20">
        <v>0</v>
      </c>
      <c r="C211" s="8">
        <f>IF(Input!C199="",0,A211-$A$18)</f>
        <v>0</v>
      </c>
      <c r="D211" s="8">
        <f>(B211-Input!$C$6-Input!$F$5*C211)*IF(Input!C199="",0,1)</f>
        <v>0</v>
      </c>
      <c r="E211" s="7">
        <f t="shared" ref="E211:E274" si="72">C211/MAX($C$18:$C$1017)</f>
        <v>0</v>
      </c>
      <c r="F211" s="7">
        <f t="shared" ref="F211:F274" si="73">E211^2</f>
        <v>0</v>
      </c>
      <c r="G211" s="7">
        <f t="shared" ref="G211:G274" si="74">E211^3</f>
        <v>0</v>
      </c>
      <c r="H211" s="7">
        <f t="shared" ref="H211:H274" si="75">E211^4</f>
        <v>0</v>
      </c>
      <c r="I211" s="7">
        <f t="shared" ref="I211:I274" si="76">E211^5</f>
        <v>0</v>
      </c>
      <c r="J211" s="7">
        <f t="shared" ref="J211:J274" si="77">E211^6</f>
        <v>0</v>
      </c>
      <c r="K211" s="7">
        <f t="shared" ref="K211:K274" si="78">E211^7</f>
        <v>0</v>
      </c>
      <c r="L211" s="7">
        <f t="shared" ref="L211:L274" si="79">E211^8</f>
        <v>0</v>
      </c>
      <c r="M211" s="7">
        <f t="shared" ref="M211:M274" si="80">E211^9</f>
        <v>0</v>
      </c>
      <c r="N211" s="7">
        <f>Input!C199*Input!$F$10</f>
        <v>0</v>
      </c>
      <c r="O211" s="7">
        <f>(-C211*SIN(ATAN(Input!$F$5*Input!$F$10))+(N211-$N$18)*COS(ATAN(Input!$F$5*Input!$F$10)))*IF(Input!C199="",0,1)</f>
        <v>0</v>
      </c>
      <c r="P211" s="7">
        <f>(C211*COS(ATAN(Input!$F$5*Input!$F$10))+(N211-$N$18)*SIN(ATAN(Input!$F$5*Input!$F$10)))*IF(Input!C199="",0,1)</f>
        <v>0</v>
      </c>
      <c r="Q211" s="7">
        <f t="shared" ref="Q211:Q274" si="81">P211/MAX($P$18:$P$1017)</f>
        <v>0</v>
      </c>
      <c r="R211" s="7">
        <f t="shared" ref="R211:R274" si="82">Q211^2</f>
        <v>0</v>
      </c>
      <c r="S211" s="7">
        <f t="shared" ref="S211:S274" si="83">Q211^3</f>
        <v>0</v>
      </c>
      <c r="T211" s="7">
        <f t="shared" ref="T211:T274" si="84">Q211^4</f>
        <v>0</v>
      </c>
      <c r="U211" s="7">
        <f t="shared" ref="U211:U274" si="85">Q211^5</f>
        <v>0</v>
      </c>
      <c r="V211" s="7">
        <f t="shared" ref="V211:V274" si="86">Q211^6</f>
        <v>0</v>
      </c>
      <c r="W211" s="7">
        <f t="shared" ref="W211:W274" si="87">Q211^7</f>
        <v>0</v>
      </c>
      <c r="X211" s="7">
        <f t="shared" ref="X211:X274" si="88">Q211^8</f>
        <v>0</v>
      </c>
      <c r="Y211" s="7">
        <f t="shared" ref="Y211:Y274" si="89">Q211^9</f>
        <v>0</v>
      </c>
      <c r="Z211" s="7">
        <f t="shared" ref="Z211:Z274" si="90">IF(Q211=1,O211,0)</f>
        <v>0</v>
      </c>
      <c r="AA211" s="7">
        <f t="shared" ref="AA211:AA274" si="91">O211/$Z$17</f>
        <v>0</v>
      </c>
      <c r="AB211" s="7">
        <f t="shared" ref="AB211:AB274" ca="1" si="92">$M$8*E211^9+$N$8*E211^8+$O$8*E211^7+$P$8*E211^6+$Q$8*E211^5+$R$8*E211^4+$S$8*E211^3+$T$8*E211^2</f>
        <v>0</v>
      </c>
      <c r="AC211" s="7">
        <f t="shared" ref="AC211:AC274" ca="1" si="93">$M$10*E211^9+$N$10*E211^8+$O$10*E211^7+$P$10*E211^6+$Q$10*E211^5+$R$10*E211^4+$S$10*E211^3+$T$10*E211^2</f>
        <v>0</v>
      </c>
      <c r="AD211" s="7">
        <f t="shared" ref="AD211:AD274" ca="1" si="94">$M$12*Q211^9+$N$12*Q211^8+$O$12*Q211^7+$P$12*Q211^6+$Q$12*Q211^5+$R$12*Q211^4+$S$12*Q211^3+$T$12*Q211^2</f>
        <v>0</v>
      </c>
      <c r="AE211" s="3"/>
      <c r="AF211" s="3"/>
    </row>
    <row r="212" spans="1:32" x14ac:dyDescent="0.2">
      <c r="A212" s="20">
        <v>0</v>
      </c>
      <c r="B212" s="20">
        <v>0</v>
      </c>
      <c r="C212" s="8">
        <f>IF(Input!C200="",0,A212-$A$18)</f>
        <v>0</v>
      </c>
      <c r="D212" s="8">
        <f>(B212-Input!$C$6-Input!$F$5*C212)*IF(Input!C200="",0,1)</f>
        <v>0</v>
      </c>
      <c r="E212" s="7">
        <f t="shared" si="72"/>
        <v>0</v>
      </c>
      <c r="F212" s="7">
        <f t="shared" si="73"/>
        <v>0</v>
      </c>
      <c r="G212" s="7">
        <f t="shared" si="74"/>
        <v>0</v>
      </c>
      <c r="H212" s="7">
        <f t="shared" si="75"/>
        <v>0</v>
      </c>
      <c r="I212" s="7">
        <f t="shared" si="76"/>
        <v>0</v>
      </c>
      <c r="J212" s="7">
        <f t="shared" si="77"/>
        <v>0</v>
      </c>
      <c r="K212" s="7">
        <f t="shared" si="78"/>
        <v>0</v>
      </c>
      <c r="L212" s="7">
        <f t="shared" si="79"/>
        <v>0</v>
      </c>
      <c r="M212" s="7">
        <f t="shared" si="80"/>
        <v>0</v>
      </c>
      <c r="N212" s="7">
        <f>Input!C200*Input!$F$10</f>
        <v>0</v>
      </c>
      <c r="O212" s="7">
        <f>(-C212*SIN(ATAN(Input!$F$5*Input!$F$10))+(N212-$N$18)*COS(ATAN(Input!$F$5*Input!$F$10)))*IF(Input!C200="",0,1)</f>
        <v>0</v>
      </c>
      <c r="P212" s="7">
        <f>(C212*COS(ATAN(Input!$F$5*Input!$F$10))+(N212-$N$18)*SIN(ATAN(Input!$F$5*Input!$F$10)))*IF(Input!C200="",0,1)</f>
        <v>0</v>
      </c>
      <c r="Q212" s="7">
        <f t="shared" si="81"/>
        <v>0</v>
      </c>
      <c r="R212" s="7">
        <f t="shared" si="82"/>
        <v>0</v>
      </c>
      <c r="S212" s="7">
        <f t="shared" si="83"/>
        <v>0</v>
      </c>
      <c r="T212" s="7">
        <f t="shared" si="84"/>
        <v>0</v>
      </c>
      <c r="U212" s="7">
        <f t="shared" si="85"/>
        <v>0</v>
      </c>
      <c r="V212" s="7">
        <f t="shared" si="86"/>
        <v>0</v>
      </c>
      <c r="W212" s="7">
        <f t="shared" si="87"/>
        <v>0</v>
      </c>
      <c r="X212" s="7">
        <f t="shared" si="88"/>
        <v>0</v>
      </c>
      <c r="Y212" s="7">
        <f t="shared" si="89"/>
        <v>0</v>
      </c>
      <c r="Z212" s="7">
        <f t="shared" si="90"/>
        <v>0</v>
      </c>
      <c r="AA212" s="7">
        <f t="shared" si="91"/>
        <v>0</v>
      </c>
      <c r="AB212" s="7">
        <f t="shared" ca="1" si="92"/>
        <v>0</v>
      </c>
      <c r="AC212" s="7">
        <f t="shared" ca="1" si="93"/>
        <v>0</v>
      </c>
      <c r="AD212" s="7">
        <f t="shared" ca="1" si="94"/>
        <v>0</v>
      </c>
      <c r="AE212" s="3"/>
      <c r="AF212" s="3"/>
    </row>
    <row r="213" spans="1:32" x14ac:dyDescent="0.2">
      <c r="A213" s="20">
        <v>0</v>
      </c>
      <c r="B213" s="20">
        <v>0</v>
      </c>
      <c r="C213" s="8">
        <f>IF(Input!C201="",0,A213-$A$18)</f>
        <v>0</v>
      </c>
      <c r="D213" s="8">
        <f>(B213-Input!$C$6-Input!$F$5*C213)*IF(Input!C201="",0,1)</f>
        <v>0</v>
      </c>
      <c r="E213" s="7">
        <f t="shared" si="72"/>
        <v>0</v>
      </c>
      <c r="F213" s="7">
        <f t="shared" si="73"/>
        <v>0</v>
      </c>
      <c r="G213" s="7">
        <f t="shared" si="74"/>
        <v>0</v>
      </c>
      <c r="H213" s="7">
        <f t="shared" si="75"/>
        <v>0</v>
      </c>
      <c r="I213" s="7">
        <f t="shared" si="76"/>
        <v>0</v>
      </c>
      <c r="J213" s="7">
        <f t="shared" si="77"/>
        <v>0</v>
      </c>
      <c r="K213" s="7">
        <f t="shared" si="78"/>
        <v>0</v>
      </c>
      <c r="L213" s="7">
        <f t="shared" si="79"/>
        <v>0</v>
      </c>
      <c r="M213" s="7">
        <f t="shared" si="80"/>
        <v>0</v>
      </c>
      <c r="N213" s="7">
        <f>Input!C201*Input!$F$10</f>
        <v>0</v>
      </c>
      <c r="O213" s="7">
        <f>(-C213*SIN(ATAN(Input!$F$5*Input!$F$10))+(N213-$N$18)*COS(ATAN(Input!$F$5*Input!$F$10)))*IF(Input!C201="",0,1)</f>
        <v>0</v>
      </c>
      <c r="P213" s="7">
        <f>(C213*COS(ATAN(Input!$F$5*Input!$F$10))+(N213-$N$18)*SIN(ATAN(Input!$F$5*Input!$F$10)))*IF(Input!C201="",0,1)</f>
        <v>0</v>
      </c>
      <c r="Q213" s="7">
        <f t="shared" si="81"/>
        <v>0</v>
      </c>
      <c r="R213" s="7">
        <f t="shared" si="82"/>
        <v>0</v>
      </c>
      <c r="S213" s="7">
        <f t="shared" si="83"/>
        <v>0</v>
      </c>
      <c r="T213" s="7">
        <f t="shared" si="84"/>
        <v>0</v>
      </c>
      <c r="U213" s="7">
        <f t="shared" si="85"/>
        <v>0</v>
      </c>
      <c r="V213" s="7">
        <f t="shared" si="86"/>
        <v>0</v>
      </c>
      <c r="W213" s="7">
        <f t="shared" si="87"/>
        <v>0</v>
      </c>
      <c r="X213" s="7">
        <f t="shared" si="88"/>
        <v>0</v>
      </c>
      <c r="Y213" s="7">
        <f t="shared" si="89"/>
        <v>0</v>
      </c>
      <c r="Z213" s="7">
        <f t="shared" si="90"/>
        <v>0</v>
      </c>
      <c r="AA213" s="7">
        <f t="shared" si="91"/>
        <v>0</v>
      </c>
      <c r="AB213" s="7">
        <f t="shared" ca="1" si="92"/>
        <v>0</v>
      </c>
      <c r="AC213" s="7">
        <f t="shared" ca="1" si="93"/>
        <v>0</v>
      </c>
      <c r="AD213" s="7">
        <f t="shared" ca="1" si="94"/>
        <v>0</v>
      </c>
      <c r="AE213" s="3"/>
      <c r="AF213" s="3"/>
    </row>
    <row r="214" spans="1:32" x14ac:dyDescent="0.2">
      <c r="A214" s="20">
        <v>0</v>
      </c>
      <c r="B214" s="20">
        <v>0</v>
      </c>
      <c r="C214" s="8">
        <f>IF(Input!C202="",0,A214-$A$18)</f>
        <v>0</v>
      </c>
      <c r="D214" s="8">
        <f>(B214-Input!$C$6-Input!$F$5*C214)*IF(Input!C202="",0,1)</f>
        <v>0</v>
      </c>
      <c r="E214" s="7">
        <f t="shared" si="72"/>
        <v>0</v>
      </c>
      <c r="F214" s="7">
        <f t="shared" si="73"/>
        <v>0</v>
      </c>
      <c r="G214" s="7">
        <f t="shared" si="74"/>
        <v>0</v>
      </c>
      <c r="H214" s="7">
        <f t="shared" si="75"/>
        <v>0</v>
      </c>
      <c r="I214" s="7">
        <f t="shared" si="76"/>
        <v>0</v>
      </c>
      <c r="J214" s="7">
        <f t="shared" si="77"/>
        <v>0</v>
      </c>
      <c r="K214" s="7">
        <f t="shared" si="78"/>
        <v>0</v>
      </c>
      <c r="L214" s="7">
        <f t="shared" si="79"/>
        <v>0</v>
      </c>
      <c r="M214" s="7">
        <f t="shared" si="80"/>
        <v>0</v>
      </c>
      <c r="N214" s="7">
        <f>Input!C202*Input!$F$10</f>
        <v>0</v>
      </c>
      <c r="O214" s="7">
        <f>(-C214*SIN(ATAN(Input!$F$5*Input!$F$10))+(N214-$N$18)*COS(ATAN(Input!$F$5*Input!$F$10)))*IF(Input!C202="",0,1)</f>
        <v>0</v>
      </c>
      <c r="P214" s="7">
        <f>(C214*COS(ATAN(Input!$F$5*Input!$F$10))+(N214-$N$18)*SIN(ATAN(Input!$F$5*Input!$F$10)))*IF(Input!C202="",0,1)</f>
        <v>0</v>
      </c>
      <c r="Q214" s="7">
        <f t="shared" si="81"/>
        <v>0</v>
      </c>
      <c r="R214" s="7">
        <f t="shared" si="82"/>
        <v>0</v>
      </c>
      <c r="S214" s="7">
        <f t="shared" si="83"/>
        <v>0</v>
      </c>
      <c r="T214" s="7">
        <f t="shared" si="84"/>
        <v>0</v>
      </c>
      <c r="U214" s="7">
        <f t="shared" si="85"/>
        <v>0</v>
      </c>
      <c r="V214" s="7">
        <f t="shared" si="86"/>
        <v>0</v>
      </c>
      <c r="W214" s="7">
        <f t="shared" si="87"/>
        <v>0</v>
      </c>
      <c r="X214" s="7">
        <f t="shared" si="88"/>
        <v>0</v>
      </c>
      <c r="Y214" s="7">
        <f t="shared" si="89"/>
        <v>0</v>
      </c>
      <c r="Z214" s="7">
        <f t="shared" si="90"/>
        <v>0</v>
      </c>
      <c r="AA214" s="7">
        <f t="shared" si="91"/>
        <v>0</v>
      </c>
      <c r="AB214" s="7">
        <f t="shared" ca="1" si="92"/>
        <v>0</v>
      </c>
      <c r="AC214" s="7">
        <f t="shared" ca="1" si="93"/>
        <v>0</v>
      </c>
      <c r="AD214" s="7">
        <f t="shared" ca="1" si="94"/>
        <v>0</v>
      </c>
      <c r="AE214" s="3"/>
      <c r="AF214" s="3"/>
    </row>
    <row r="215" spans="1:32" x14ac:dyDescent="0.2">
      <c r="A215" s="20">
        <v>0</v>
      </c>
      <c r="B215" s="20">
        <v>0</v>
      </c>
      <c r="C215" s="8">
        <f>IF(Input!C203="",0,A215-$A$18)</f>
        <v>0</v>
      </c>
      <c r="D215" s="8">
        <f>(B215-Input!$C$6-Input!$F$5*C215)*IF(Input!C203="",0,1)</f>
        <v>0</v>
      </c>
      <c r="E215" s="7">
        <f t="shared" si="72"/>
        <v>0</v>
      </c>
      <c r="F215" s="7">
        <f t="shared" si="73"/>
        <v>0</v>
      </c>
      <c r="G215" s="7">
        <f t="shared" si="74"/>
        <v>0</v>
      </c>
      <c r="H215" s="7">
        <f t="shared" si="75"/>
        <v>0</v>
      </c>
      <c r="I215" s="7">
        <f t="shared" si="76"/>
        <v>0</v>
      </c>
      <c r="J215" s="7">
        <f t="shared" si="77"/>
        <v>0</v>
      </c>
      <c r="K215" s="7">
        <f t="shared" si="78"/>
        <v>0</v>
      </c>
      <c r="L215" s="7">
        <f t="shared" si="79"/>
        <v>0</v>
      </c>
      <c r="M215" s="7">
        <f t="shared" si="80"/>
        <v>0</v>
      </c>
      <c r="N215" s="7">
        <f>Input!C203*Input!$F$10</f>
        <v>0</v>
      </c>
      <c r="O215" s="7">
        <f>(-C215*SIN(ATAN(Input!$F$5*Input!$F$10))+(N215-$N$18)*COS(ATAN(Input!$F$5*Input!$F$10)))*IF(Input!C203="",0,1)</f>
        <v>0</v>
      </c>
      <c r="P215" s="7">
        <f>(C215*COS(ATAN(Input!$F$5*Input!$F$10))+(N215-$N$18)*SIN(ATAN(Input!$F$5*Input!$F$10)))*IF(Input!C203="",0,1)</f>
        <v>0</v>
      </c>
      <c r="Q215" s="7">
        <f t="shared" si="81"/>
        <v>0</v>
      </c>
      <c r="R215" s="7">
        <f t="shared" si="82"/>
        <v>0</v>
      </c>
      <c r="S215" s="7">
        <f t="shared" si="83"/>
        <v>0</v>
      </c>
      <c r="T215" s="7">
        <f t="shared" si="84"/>
        <v>0</v>
      </c>
      <c r="U215" s="7">
        <f t="shared" si="85"/>
        <v>0</v>
      </c>
      <c r="V215" s="7">
        <f t="shared" si="86"/>
        <v>0</v>
      </c>
      <c r="W215" s="7">
        <f t="shared" si="87"/>
        <v>0</v>
      </c>
      <c r="X215" s="7">
        <f t="shared" si="88"/>
        <v>0</v>
      </c>
      <c r="Y215" s="7">
        <f t="shared" si="89"/>
        <v>0</v>
      </c>
      <c r="Z215" s="7">
        <f t="shared" si="90"/>
        <v>0</v>
      </c>
      <c r="AA215" s="7">
        <f t="shared" si="91"/>
        <v>0</v>
      </c>
      <c r="AB215" s="7">
        <f t="shared" ca="1" si="92"/>
        <v>0</v>
      </c>
      <c r="AC215" s="7">
        <f t="shared" ca="1" si="93"/>
        <v>0</v>
      </c>
      <c r="AD215" s="7">
        <f t="shared" ca="1" si="94"/>
        <v>0</v>
      </c>
      <c r="AE215" s="3"/>
      <c r="AF215" s="3"/>
    </row>
    <row r="216" spans="1:32" x14ac:dyDescent="0.2">
      <c r="A216" s="20">
        <v>0</v>
      </c>
      <c r="B216" s="20">
        <v>0</v>
      </c>
      <c r="C216" s="8">
        <f>IF(Input!C204="",0,A216-$A$18)</f>
        <v>0</v>
      </c>
      <c r="D216" s="8">
        <f>(B216-Input!$C$6-Input!$F$5*C216)*IF(Input!C204="",0,1)</f>
        <v>0</v>
      </c>
      <c r="E216" s="7">
        <f t="shared" si="72"/>
        <v>0</v>
      </c>
      <c r="F216" s="7">
        <f t="shared" si="73"/>
        <v>0</v>
      </c>
      <c r="G216" s="7">
        <f t="shared" si="74"/>
        <v>0</v>
      </c>
      <c r="H216" s="7">
        <f t="shared" si="75"/>
        <v>0</v>
      </c>
      <c r="I216" s="7">
        <f t="shared" si="76"/>
        <v>0</v>
      </c>
      <c r="J216" s="7">
        <f t="shared" si="77"/>
        <v>0</v>
      </c>
      <c r="K216" s="7">
        <f t="shared" si="78"/>
        <v>0</v>
      </c>
      <c r="L216" s="7">
        <f t="shared" si="79"/>
        <v>0</v>
      </c>
      <c r="M216" s="7">
        <f t="shared" si="80"/>
        <v>0</v>
      </c>
      <c r="N216" s="7">
        <f>Input!C204*Input!$F$10</f>
        <v>0</v>
      </c>
      <c r="O216" s="7">
        <f>(-C216*SIN(ATAN(Input!$F$5*Input!$F$10))+(N216-$N$18)*COS(ATAN(Input!$F$5*Input!$F$10)))*IF(Input!C204="",0,1)</f>
        <v>0</v>
      </c>
      <c r="P216" s="7">
        <f>(C216*COS(ATAN(Input!$F$5*Input!$F$10))+(N216-$N$18)*SIN(ATAN(Input!$F$5*Input!$F$10)))*IF(Input!C204="",0,1)</f>
        <v>0</v>
      </c>
      <c r="Q216" s="7">
        <f t="shared" si="81"/>
        <v>0</v>
      </c>
      <c r="R216" s="7">
        <f t="shared" si="82"/>
        <v>0</v>
      </c>
      <c r="S216" s="7">
        <f t="shared" si="83"/>
        <v>0</v>
      </c>
      <c r="T216" s="7">
        <f t="shared" si="84"/>
        <v>0</v>
      </c>
      <c r="U216" s="7">
        <f t="shared" si="85"/>
        <v>0</v>
      </c>
      <c r="V216" s="7">
        <f t="shared" si="86"/>
        <v>0</v>
      </c>
      <c r="W216" s="7">
        <f t="shared" si="87"/>
        <v>0</v>
      </c>
      <c r="X216" s="7">
        <f t="shared" si="88"/>
        <v>0</v>
      </c>
      <c r="Y216" s="7">
        <f t="shared" si="89"/>
        <v>0</v>
      </c>
      <c r="Z216" s="7">
        <f t="shared" si="90"/>
        <v>0</v>
      </c>
      <c r="AA216" s="7">
        <f t="shared" si="91"/>
        <v>0</v>
      </c>
      <c r="AB216" s="7">
        <f t="shared" ca="1" si="92"/>
        <v>0</v>
      </c>
      <c r="AC216" s="7">
        <f t="shared" ca="1" si="93"/>
        <v>0</v>
      </c>
      <c r="AD216" s="7">
        <f t="shared" ca="1" si="94"/>
        <v>0</v>
      </c>
      <c r="AE216" s="3"/>
      <c r="AF216" s="3"/>
    </row>
    <row r="217" spans="1:32" x14ac:dyDescent="0.2">
      <c r="A217" s="20">
        <v>0</v>
      </c>
      <c r="B217" s="20">
        <v>0</v>
      </c>
      <c r="C217" s="8">
        <f>IF(Input!C205="",0,A217-$A$18)</f>
        <v>0</v>
      </c>
      <c r="D217" s="8">
        <f>(B217-Input!$C$6-Input!$F$5*C217)*IF(Input!C205="",0,1)</f>
        <v>0</v>
      </c>
      <c r="E217" s="7">
        <f t="shared" si="72"/>
        <v>0</v>
      </c>
      <c r="F217" s="7">
        <f t="shared" si="73"/>
        <v>0</v>
      </c>
      <c r="G217" s="7">
        <f t="shared" si="74"/>
        <v>0</v>
      </c>
      <c r="H217" s="7">
        <f t="shared" si="75"/>
        <v>0</v>
      </c>
      <c r="I217" s="7">
        <f t="shared" si="76"/>
        <v>0</v>
      </c>
      <c r="J217" s="7">
        <f t="shared" si="77"/>
        <v>0</v>
      </c>
      <c r="K217" s="7">
        <f t="shared" si="78"/>
        <v>0</v>
      </c>
      <c r="L217" s="7">
        <f t="shared" si="79"/>
        <v>0</v>
      </c>
      <c r="M217" s="7">
        <f t="shared" si="80"/>
        <v>0</v>
      </c>
      <c r="N217" s="7">
        <f>Input!C205*Input!$F$10</f>
        <v>0</v>
      </c>
      <c r="O217" s="7">
        <f>(-C217*SIN(ATAN(Input!$F$5*Input!$F$10))+(N217-$N$18)*COS(ATAN(Input!$F$5*Input!$F$10)))*IF(Input!C205="",0,1)</f>
        <v>0</v>
      </c>
      <c r="P217" s="7">
        <f>(C217*COS(ATAN(Input!$F$5*Input!$F$10))+(N217-$N$18)*SIN(ATAN(Input!$F$5*Input!$F$10)))*IF(Input!C205="",0,1)</f>
        <v>0</v>
      </c>
      <c r="Q217" s="7">
        <f t="shared" si="81"/>
        <v>0</v>
      </c>
      <c r="R217" s="7">
        <f t="shared" si="82"/>
        <v>0</v>
      </c>
      <c r="S217" s="7">
        <f t="shared" si="83"/>
        <v>0</v>
      </c>
      <c r="T217" s="7">
        <f t="shared" si="84"/>
        <v>0</v>
      </c>
      <c r="U217" s="7">
        <f t="shared" si="85"/>
        <v>0</v>
      </c>
      <c r="V217" s="7">
        <f t="shared" si="86"/>
        <v>0</v>
      </c>
      <c r="W217" s="7">
        <f t="shared" si="87"/>
        <v>0</v>
      </c>
      <c r="X217" s="7">
        <f t="shared" si="88"/>
        <v>0</v>
      </c>
      <c r="Y217" s="7">
        <f t="shared" si="89"/>
        <v>0</v>
      </c>
      <c r="Z217" s="7">
        <f t="shared" si="90"/>
        <v>0</v>
      </c>
      <c r="AA217" s="7">
        <f t="shared" si="91"/>
        <v>0</v>
      </c>
      <c r="AB217" s="7">
        <f t="shared" ca="1" si="92"/>
        <v>0</v>
      </c>
      <c r="AC217" s="7">
        <f t="shared" ca="1" si="93"/>
        <v>0</v>
      </c>
      <c r="AD217" s="7">
        <f t="shared" ca="1" si="94"/>
        <v>0</v>
      </c>
      <c r="AE217" s="3"/>
      <c r="AF217" s="3"/>
    </row>
    <row r="218" spans="1:32" x14ac:dyDescent="0.2">
      <c r="A218" s="20">
        <v>0</v>
      </c>
      <c r="B218" s="20">
        <v>0</v>
      </c>
      <c r="C218" s="8">
        <f>IF(Input!C206="",0,A218-$A$18)</f>
        <v>0</v>
      </c>
      <c r="D218" s="8">
        <f>(B218-Input!$C$6-Input!$F$5*C218)*IF(Input!C206="",0,1)</f>
        <v>0</v>
      </c>
      <c r="E218" s="7">
        <f t="shared" si="72"/>
        <v>0</v>
      </c>
      <c r="F218" s="7">
        <f t="shared" si="73"/>
        <v>0</v>
      </c>
      <c r="G218" s="7">
        <f t="shared" si="74"/>
        <v>0</v>
      </c>
      <c r="H218" s="7">
        <f t="shared" si="75"/>
        <v>0</v>
      </c>
      <c r="I218" s="7">
        <f t="shared" si="76"/>
        <v>0</v>
      </c>
      <c r="J218" s="7">
        <f t="shared" si="77"/>
        <v>0</v>
      </c>
      <c r="K218" s="7">
        <f t="shared" si="78"/>
        <v>0</v>
      </c>
      <c r="L218" s="7">
        <f t="shared" si="79"/>
        <v>0</v>
      </c>
      <c r="M218" s="7">
        <f t="shared" si="80"/>
        <v>0</v>
      </c>
      <c r="N218" s="7">
        <f>Input!C206*Input!$F$10</f>
        <v>0</v>
      </c>
      <c r="O218" s="7">
        <f>(-C218*SIN(ATAN(Input!$F$5*Input!$F$10))+(N218-$N$18)*COS(ATAN(Input!$F$5*Input!$F$10)))*IF(Input!C206="",0,1)</f>
        <v>0</v>
      </c>
      <c r="P218" s="7">
        <f>(C218*COS(ATAN(Input!$F$5*Input!$F$10))+(N218-$N$18)*SIN(ATAN(Input!$F$5*Input!$F$10)))*IF(Input!C206="",0,1)</f>
        <v>0</v>
      </c>
      <c r="Q218" s="7">
        <f t="shared" si="81"/>
        <v>0</v>
      </c>
      <c r="R218" s="7">
        <f t="shared" si="82"/>
        <v>0</v>
      </c>
      <c r="S218" s="7">
        <f t="shared" si="83"/>
        <v>0</v>
      </c>
      <c r="T218" s="7">
        <f t="shared" si="84"/>
        <v>0</v>
      </c>
      <c r="U218" s="7">
        <f t="shared" si="85"/>
        <v>0</v>
      </c>
      <c r="V218" s="7">
        <f t="shared" si="86"/>
        <v>0</v>
      </c>
      <c r="W218" s="7">
        <f t="shared" si="87"/>
        <v>0</v>
      </c>
      <c r="X218" s="7">
        <f t="shared" si="88"/>
        <v>0</v>
      </c>
      <c r="Y218" s="7">
        <f t="shared" si="89"/>
        <v>0</v>
      </c>
      <c r="Z218" s="7">
        <f t="shared" si="90"/>
        <v>0</v>
      </c>
      <c r="AA218" s="7">
        <f t="shared" si="91"/>
        <v>0</v>
      </c>
      <c r="AB218" s="7">
        <f t="shared" ca="1" si="92"/>
        <v>0</v>
      </c>
      <c r="AC218" s="7">
        <f t="shared" ca="1" si="93"/>
        <v>0</v>
      </c>
      <c r="AD218" s="7">
        <f t="shared" ca="1" si="94"/>
        <v>0</v>
      </c>
      <c r="AE218" s="3"/>
      <c r="AF218" s="3"/>
    </row>
    <row r="219" spans="1:32" x14ac:dyDescent="0.2">
      <c r="A219" s="20">
        <v>0</v>
      </c>
      <c r="B219" s="20">
        <v>0</v>
      </c>
      <c r="C219" s="8">
        <f>IF(Input!C207="",0,A219-$A$18)</f>
        <v>0</v>
      </c>
      <c r="D219" s="8">
        <f>(B219-Input!$C$6-Input!$F$5*C219)*IF(Input!C207="",0,1)</f>
        <v>0</v>
      </c>
      <c r="E219" s="7">
        <f t="shared" si="72"/>
        <v>0</v>
      </c>
      <c r="F219" s="7">
        <f t="shared" si="73"/>
        <v>0</v>
      </c>
      <c r="G219" s="7">
        <f t="shared" si="74"/>
        <v>0</v>
      </c>
      <c r="H219" s="7">
        <f t="shared" si="75"/>
        <v>0</v>
      </c>
      <c r="I219" s="7">
        <f t="shared" si="76"/>
        <v>0</v>
      </c>
      <c r="J219" s="7">
        <f t="shared" si="77"/>
        <v>0</v>
      </c>
      <c r="K219" s="7">
        <f t="shared" si="78"/>
        <v>0</v>
      </c>
      <c r="L219" s="7">
        <f t="shared" si="79"/>
        <v>0</v>
      </c>
      <c r="M219" s="7">
        <f t="shared" si="80"/>
        <v>0</v>
      </c>
      <c r="N219" s="7">
        <f>Input!C207*Input!$F$10</f>
        <v>0</v>
      </c>
      <c r="O219" s="7">
        <f>(-C219*SIN(ATAN(Input!$F$5*Input!$F$10))+(N219-$N$18)*COS(ATAN(Input!$F$5*Input!$F$10)))*IF(Input!C207="",0,1)</f>
        <v>0</v>
      </c>
      <c r="P219" s="7">
        <f>(C219*COS(ATAN(Input!$F$5*Input!$F$10))+(N219-$N$18)*SIN(ATAN(Input!$F$5*Input!$F$10)))*IF(Input!C207="",0,1)</f>
        <v>0</v>
      </c>
      <c r="Q219" s="7">
        <f t="shared" si="81"/>
        <v>0</v>
      </c>
      <c r="R219" s="7">
        <f t="shared" si="82"/>
        <v>0</v>
      </c>
      <c r="S219" s="7">
        <f t="shared" si="83"/>
        <v>0</v>
      </c>
      <c r="T219" s="7">
        <f t="shared" si="84"/>
        <v>0</v>
      </c>
      <c r="U219" s="7">
        <f t="shared" si="85"/>
        <v>0</v>
      </c>
      <c r="V219" s="7">
        <f t="shared" si="86"/>
        <v>0</v>
      </c>
      <c r="W219" s="7">
        <f t="shared" si="87"/>
        <v>0</v>
      </c>
      <c r="X219" s="7">
        <f t="shared" si="88"/>
        <v>0</v>
      </c>
      <c r="Y219" s="7">
        <f t="shared" si="89"/>
        <v>0</v>
      </c>
      <c r="Z219" s="7">
        <f t="shared" si="90"/>
        <v>0</v>
      </c>
      <c r="AA219" s="7">
        <f t="shared" si="91"/>
        <v>0</v>
      </c>
      <c r="AB219" s="7">
        <f t="shared" ca="1" si="92"/>
        <v>0</v>
      </c>
      <c r="AC219" s="7">
        <f t="shared" ca="1" si="93"/>
        <v>0</v>
      </c>
      <c r="AD219" s="7">
        <f t="shared" ca="1" si="94"/>
        <v>0</v>
      </c>
      <c r="AE219" s="3"/>
      <c r="AF219" s="3"/>
    </row>
    <row r="220" spans="1:32" x14ac:dyDescent="0.2">
      <c r="A220" s="20">
        <v>0</v>
      </c>
      <c r="B220" s="20">
        <v>0</v>
      </c>
      <c r="C220" s="8">
        <f>IF(Input!C208="",0,A220-$A$18)</f>
        <v>0</v>
      </c>
      <c r="D220" s="8">
        <f>(B220-Input!$C$6-Input!$F$5*C220)*IF(Input!C208="",0,1)</f>
        <v>0</v>
      </c>
      <c r="E220" s="7">
        <f t="shared" si="72"/>
        <v>0</v>
      </c>
      <c r="F220" s="7">
        <f t="shared" si="73"/>
        <v>0</v>
      </c>
      <c r="G220" s="7">
        <f t="shared" si="74"/>
        <v>0</v>
      </c>
      <c r="H220" s="7">
        <f t="shared" si="75"/>
        <v>0</v>
      </c>
      <c r="I220" s="7">
        <f t="shared" si="76"/>
        <v>0</v>
      </c>
      <c r="J220" s="7">
        <f t="shared" si="77"/>
        <v>0</v>
      </c>
      <c r="K220" s="7">
        <f t="shared" si="78"/>
        <v>0</v>
      </c>
      <c r="L220" s="7">
        <f t="shared" si="79"/>
        <v>0</v>
      </c>
      <c r="M220" s="7">
        <f t="shared" si="80"/>
        <v>0</v>
      </c>
      <c r="N220" s="7">
        <f>Input!C208*Input!$F$10</f>
        <v>0</v>
      </c>
      <c r="O220" s="7">
        <f>(-C220*SIN(ATAN(Input!$F$5*Input!$F$10))+(N220-$N$18)*COS(ATAN(Input!$F$5*Input!$F$10)))*IF(Input!C208="",0,1)</f>
        <v>0</v>
      </c>
      <c r="P220" s="7">
        <f>(C220*COS(ATAN(Input!$F$5*Input!$F$10))+(N220-$N$18)*SIN(ATAN(Input!$F$5*Input!$F$10)))*IF(Input!C208="",0,1)</f>
        <v>0</v>
      </c>
      <c r="Q220" s="7">
        <f t="shared" si="81"/>
        <v>0</v>
      </c>
      <c r="R220" s="7">
        <f t="shared" si="82"/>
        <v>0</v>
      </c>
      <c r="S220" s="7">
        <f t="shared" si="83"/>
        <v>0</v>
      </c>
      <c r="T220" s="7">
        <f t="shared" si="84"/>
        <v>0</v>
      </c>
      <c r="U220" s="7">
        <f t="shared" si="85"/>
        <v>0</v>
      </c>
      <c r="V220" s="7">
        <f t="shared" si="86"/>
        <v>0</v>
      </c>
      <c r="W220" s="7">
        <f t="shared" si="87"/>
        <v>0</v>
      </c>
      <c r="X220" s="7">
        <f t="shared" si="88"/>
        <v>0</v>
      </c>
      <c r="Y220" s="7">
        <f t="shared" si="89"/>
        <v>0</v>
      </c>
      <c r="Z220" s="7">
        <f t="shared" si="90"/>
        <v>0</v>
      </c>
      <c r="AA220" s="7">
        <f t="shared" si="91"/>
        <v>0</v>
      </c>
      <c r="AB220" s="7">
        <f t="shared" ca="1" si="92"/>
        <v>0</v>
      </c>
      <c r="AC220" s="7">
        <f t="shared" ca="1" si="93"/>
        <v>0</v>
      </c>
      <c r="AD220" s="7">
        <f t="shared" ca="1" si="94"/>
        <v>0</v>
      </c>
      <c r="AE220" s="3"/>
      <c r="AF220" s="3"/>
    </row>
    <row r="221" spans="1:32" x14ac:dyDescent="0.2">
      <c r="A221" s="20">
        <v>0</v>
      </c>
      <c r="B221" s="20">
        <v>0</v>
      </c>
      <c r="C221" s="8">
        <f>IF(Input!C209="",0,A221-$A$18)</f>
        <v>0</v>
      </c>
      <c r="D221" s="8">
        <f>(B221-Input!$C$6-Input!$F$5*C221)*IF(Input!C209="",0,1)</f>
        <v>0</v>
      </c>
      <c r="E221" s="7">
        <f t="shared" si="72"/>
        <v>0</v>
      </c>
      <c r="F221" s="7">
        <f t="shared" si="73"/>
        <v>0</v>
      </c>
      <c r="G221" s="7">
        <f t="shared" si="74"/>
        <v>0</v>
      </c>
      <c r="H221" s="7">
        <f t="shared" si="75"/>
        <v>0</v>
      </c>
      <c r="I221" s="7">
        <f t="shared" si="76"/>
        <v>0</v>
      </c>
      <c r="J221" s="7">
        <f t="shared" si="77"/>
        <v>0</v>
      </c>
      <c r="K221" s="7">
        <f t="shared" si="78"/>
        <v>0</v>
      </c>
      <c r="L221" s="7">
        <f t="shared" si="79"/>
        <v>0</v>
      </c>
      <c r="M221" s="7">
        <f t="shared" si="80"/>
        <v>0</v>
      </c>
      <c r="N221" s="7">
        <f>Input!C209*Input!$F$10</f>
        <v>0</v>
      </c>
      <c r="O221" s="7">
        <f>(-C221*SIN(ATAN(Input!$F$5*Input!$F$10))+(N221-$N$18)*COS(ATAN(Input!$F$5*Input!$F$10)))*IF(Input!C209="",0,1)</f>
        <v>0</v>
      </c>
      <c r="P221" s="7">
        <f>(C221*COS(ATAN(Input!$F$5*Input!$F$10))+(N221-$N$18)*SIN(ATAN(Input!$F$5*Input!$F$10)))*IF(Input!C209="",0,1)</f>
        <v>0</v>
      </c>
      <c r="Q221" s="7">
        <f t="shared" si="81"/>
        <v>0</v>
      </c>
      <c r="R221" s="7">
        <f t="shared" si="82"/>
        <v>0</v>
      </c>
      <c r="S221" s="7">
        <f t="shared" si="83"/>
        <v>0</v>
      </c>
      <c r="T221" s="7">
        <f t="shared" si="84"/>
        <v>0</v>
      </c>
      <c r="U221" s="7">
        <f t="shared" si="85"/>
        <v>0</v>
      </c>
      <c r="V221" s="7">
        <f t="shared" si="86"/>
        <v>0</v>
      </c>
      <c r="W221" s="7">
        <f t="shared" si="87"/>
        <v>0</v>
      </c>
      <c r="X221" s="7">
        <f t="shared" si="88"/>
        <v>0</v>
      </c>
      <c r="Y221" s="7">
        <f t="shared" si="89"/>
        <v>0</v>
      </c>
      <c r="Z221" s="7">
        <f t="shared" si="90"/>
        <v>0</v>
      </c>
      <c r="AA221" s="7">
        <f t="shared" si="91"/>
        <v>0</v>
      </c>
      <c r="AB221" s="7">
        <f t="shared" ca="1" si="92"/>
        <v>0</v>
      </c>
      <c r="AC221" s="7">
        <f t="shared" ca="1" si="93"/>
        <v>0</v>
      </c>
      <c r="AD221" s="7">
        <f t="shared" ca="1" si="94"/>
        <v>0</v>
      </c>
      <c r="AE221" s="3"/>
      <c r="AF221" s="3"/>
    </row>
    <row r="222" spans="1:32" x14ac:dyDescent="0.2">
      <c r="A222" s="20">
        <v>0</v>
      </c>
      <c r="B222" s="20">
        <v>0</v>
      </c>
      <c r="C222" s="8">
        <f>IF(Input!C210="",0,A222-$A$18)</f>
        <v>0</v>
      </c>
      <c r="D222" s="8">
        <f>(B222-Input!$C$6-Input!$F$5*C222)*IF(Input!C210="",0,1)</f>
        <v>0</v>
      </c>
      <c r="E222" s="7">
        <f t="shared" si="72"/>
        <v>0</v>
      </c>
      <c r="F222" s="7">
        <f t="shared" si="73"/>
        <v>0</v>
      </c>
      <c r="G222" s="7">
        <f t="shared" si="74"/>
        <v>0</v>
      </c>
      <c r="H222" s="7">
        <f t="shared" si="75"/>
        <v>0</v>
      </c>
      <c r="I222" s="7">
        <f t="shared" si="76"/>
        <v>0</v>
      </c>
      <c r="J222" s="7">
        <f t="shared" si="77"/>
        <v>0</v>
      </c>
      <c r="K222" s="7">
        <f t="shared" si="78"/>
        <v>0</v>
      </c>
      <c r="L222" s="7">
        <f t="shared" si="79"/>
        <v>0</v>
      </c>
      <c r="M222" s="7">
        <f t="shared" si="80"/>
        <v>0</v>
      </c>
      <c r="N222" s="7">
        <f>Input!C210*Input!$F$10</f>
        <v>0</v>
      </c>
      <c r="O222" s="7">
        <f>(-C222*SIN(ATAN(Input!$F$5*Input!$F$10))+(N222-$N$18)*COS(ATAN(Input!$F$5*Input!$F$10)))*IF(Input!C210="",0,1)</f>
        <v>0</v>
      </c>
      <c r="P222" s="7">
        <f>(C222*COS(ATAN(Input!$F$5*Input!$F$10))+(N222-$N$18)*SIN(ATAN(Input!$F$5*Input!$F$10)))*IF(Input!C210="",0,1)</f>
        <v>0</v>
      </c>
      <c r="Q222" s="7">
        <f t="shared" si="81"/>
        <v>0</v>
      </c>
      <c r="R222" s="7">
        <f t="shared" si="82"/>
        <v>0</v>
      </c>
      <c r="S222" s="7">
        <f t="shared" si="83"/>
        <v>0</v>
      </c>
      <c r="T222" s="7">
        <f t="shared" si="84"/>
        <v>0</v>
      </c>
      <c r="U222" s="7">
        <f t="shared" si="85"/>
        <v>0</v>
      </c>
      <c r="V222" s="7">
        <f t="shared" si="86"/>
        <v>0</v>
      </c>
      <c r="W222" s="7">
        <f t="shared" si="87"/>
        <v>0</v>
      </c>
      <c r="X222" s="7">
        <f t="shared" si="88"/>
        <v>0</v>
      </c>
      <c r="Y222" s="7">
        <f t="shared" si="89"/>
        <v>0</v>
      </c>
      <c r="Z222" s="7">
        <f t="shared" si="90"/>
        <v>0</v>
      </c>
      <c r="AA222" s="7">
        <f t="shared" si="91"/>
        <v>0</v>
      </c>
      <c r="AB222" s="7">
        <f t="shared" ca="1" si="92"/>
        <v>0</v>
      </c>
      <c r="AC222" s="7">
        <f t="shared" ca="1" si="93"/>
        <v>0</v>
      </c>
      <c r="AD222" s="7">
        <f t="shared" ca="1" si="94"/>
        <v>0</v>
      </c>
      <c r="AE222" s="3"/>
      <c r="AF222" s="3"/>
    </row>
    <row r="223" spans="1:32" x14ac:dyDescent="0.2">
      <c r="A223" s="20">
        <v>0</v>
      </c>
      <c r="B223" s="20">
        <v>0</v>
      </c>
      <c r="C223" s="8">
        <f>IF(Input!C211="",0,A223-$A$18)</f>
        <v>0</v>
      </c>
      <c r="D223" s="8">
        <f>(B223-Input!$C$6-Input!$F$5*C223)*IF(Input!C211="",0,1)</f>
        <v>0</v>
      </c>
      <c r="E223" s="7">
        <f t="shared" si="72"/>
        <v>0</v>
      </c>
      <c r="F223" s="7">
        <f t="shared" si="73"/>
        <v>0</v>
      </c>
      <c r="G223" s="7">
        <f t="shared" si="74"/>
        <v>0</v>
      </c>
      <c r="H223" s="7">
        <f t="shared" si="75"/>
        <v>0</v>
      </c>
      <c r="I223" s="7">
        <f t="shared" si="76"/>
        <v>0</v>
      </c>
      <c r="J223" s="7">
        <f t="shared" si="77"/>
        <v>0</v>
      </c>
      <c r="K223" s="7">
        <f t="shared" si="78"/>
        <v>0</v>
      </c>
      <c r="L223" s="7">
        <f t="shared" si="79"/>
        <v>0</v>
      </c>
      <c r="M223" s="7">
        <f t="shared" si="80"/>
        <v>0</v>
      </c>
      <c r="N223" s="7">
        <f>Input!C211*Input!$F$10</f>
        <v>0</v>
      </c>
      <c r="O223" s="7">
        <f>(-C223*SIN(ATAN(Input!$F$5*Input!$F$10))+(N223-$N$18)*COS(ATAN(Input!$F$5*Input!$F$10)))*IF(Input!C211="",0,1)</f>
        <v>0</v>
      </c>
      <c r="P223" s="7">
        <f>(C223*COS(ATAN(Input!$F$5*Input!$F$10))+(N223-$N$18)*SIN(ATAN(Input!$F$5*Input!$F$10)))*IF(Input!C211="",0,1)</f>
        <v>0</v>
      </c>
      <c r="Q223" s="7">
        <f t="shared" si="81"/>
        <v>0</v>
      </c>
      <c r="R223" s="7">
        <f t="shared" si="82"/>
        <v>0</v>
      </c>
      <c r="S223" s="7">
        <f t="shared" si="83"/>
        <v>0</v>
      </c>
      <c r="T223" s="7">
        <f t="shared" si="84"/>
        <v>0</v>
      </c>
      <c r="U223" s="7">
        <f t="shared" si="85"/>
        <v>0</v>
      </c>
      <c r="V223" s="7">
        <f t="shared" si="86"/>
        <v>0</v>
      </c>
      <c r="W223" s="7">
        <f t="shared" si="87"/>
        <v>0</v>
      </c>
      <c r="X223" s="7">
        <f t="shared" si="88"/>
        <v>0</v>
      </c>
      <c r="Y223" s="7">
        <f t="shared" si="89"/>
        <v>0</v>
      </c>
      <c r="Z223" s="7">
        <f t="shared" si="90"/>
        <v>0</v>
      </c>
      <c r="AA223" s="7">
        <f t="shared" si="91"/>
        <v>0</v>
      </c>
      <c r="AB223" s="7">
        <f t="shared" ca="1" si="92"/>
        <v>0</v>
      </c>
      <c r="AC223" s="7">
        <f t="shared" ca="1" si="93"/>
        <v>0</v>
      </c>
      <c r="AD223" s="7">
        <f t="shared" ca="1" si="94"/>
        <v>0</v>
      </c>
      <c r="AE223" s="3"/>
      <c r="AF223" s="3"/>
    </row>
    <row r="224" spans="1:32" x14ac:dyDescent="0.2">
      <c r="A224" s="20">
        <v>0</v>
      </c>
      <c r="B224" s="20">
        <v>0</v>
      </c>
      <c r="C224" s="8">
        <f>IF(Input!C212="",0,A224-$A$18)</f>
        <v>0</v>
      </c>
      <c r="D224" s="8">
        <f>(B224-Input!$C$6-Input!$F$5*C224)*IF(Input!C212="",0,1)</f>
        <v>0</v>
      </c>
      <c r="E224" s="7">
        <f t="shared" si="72"/>
        <v>0</v>
      </c>
      <c r="F224" s="7">
        <f t="shared" si="73"/>
        <v>0</v>
      </c>
      <c r="G224" s="7">
        <f t="shared" si="74"/>
        <v>0</v>
      </c>
      <c r="H224" s="7">
        <f t="shared" si="75"/>
        <v>0</v>
      </c>
      <c r="I224" s="7">
        <f t="shared" si="76"/>
        <v>0</v>
      </c>
      <c r="J224" s="7">
        <f t="shared" si="77"/>
        <v>0</v>
      </c>
      <c r="K224" s="7">
        <f t="shared" si="78"/>
        <v>0</v>
      </c>
      <c r="L224" s="7">
        <f t="shared" si="79"/>
        <v>0</v>
      </c>
      <c r="M224" s="7">
        <f t="shared" si="80"/>
        <v>0</v>
      </c>
      <c r="N224" s="7">
        <f>Input!C212*Input!$F$10</f>
        <v>0</v>
      </c>
      <c r="O224" s="7">
        <f>(-C224*SIN(ATAN(Input!$F$5*Input!$F$10))+(N224-$N$18)*COS(ATAN(Input!$F$5*Input!$F$10)))*IF(Input!C212="",0,1)</f>
        <v>0</v>
      </c>
      <c r="P224" s="7">
        <f>(C224*COS(ATAN(Input!$F$5*Input!$F$10))+(N224-$N$18)*SIN(ATAN(Input!$F$5*Input!$F$10)))*IF(Input!C212="",0,1)</f>
        <v>0</v>
      </c>
      <c r="Q224" s="7">
        <f t="shared" si="81"/>
        <v>0</v>
      </c>
      <c r="R224" s="7">
        <f t="shared" si="82"/>
        <v>0</v>
      </c>
      <c r="S224" s="7">
        <f t="shared" si="83"/>
        <v>0</v>
      </c>
      <c r="T224" s="7">
        <f t="shared" si="84"/>
        <v>0</v>
      </c>
      <c r="U224" s="7">
        <f t="shared" si="85"/>
        <v>0</v>
      </c>
      <c r="V224" s="7">
        <f t="shared" si="86"/>
        <v>0</v>
      </c>
      <c r="W224" s="7">
        <f t="shared" si="87"/>
        <v>0</v>
      </c>
      <c r="X224" s="7">
        <f t="shared" si="88"/>
        <v>0</v>
      </c>
      <c r="Y224" s="7">
        <f t="shared" si="89"/>
        <v>0</v>
      </c>
      <c r="Z224" s="7">
        <f t="shared" si="90"/>
        <v>0</v>
      </c>
      <c r="AA224" s="7">
        <f t="shared" si="91"/>
        <v>0</v>
      </c>
      <c r="AB224" s="7">
        <f t="shared" ca="1" si="92"/>
        <v>0</v>
      </c>
      <c r="AC224" s="7">
        <f t="shared" ca="1" si="93"/>
        <v>0</v>
      </c>
      <c r="AD224" s="7">
        <f t="shared" ca="1" si="94"/>
        <v>0</v>
      </c>
      <c r="AE224" s="3"/>
      <c r="AF224" s="3"/>
    </row>
    <row r="225" spans="1:32" x14ac:dyDescent="0.2">
      <c r="A225" s="20">
        <v>0</v>
      </c>
      <c r="B225" s="20">
        <v>0</v>
      </c>
      <c r="C225" s="8">
        <f>IF(Input!C213="",0,A225-$A$18)</f>
        <v>0</v>
      </c>
      <c r="D225" s="8">
        <f>(B225-Input!$C$6-Input!$F$5*C225)*IF(Input!C213="",0,1)</f>
        <v>0</v>
      </c>
      <c r="E225" s="7">
        <f t="shared" si="72"/>
        <v>0</v>
      </c>
      <c r="F225" s="7">
        <f t="shared" si="73"/>
        <v>0</v>
      </c>
      <c r="G225" s="7">
        <f t="shared" si="74"/>
        <v>0</v>
      </c>
      <c r="H225" s="7">
        <f t="shared" si="75"/>
        <v>0</v>
      </c>
      <c r="I225" s="7">
        <f t="shared" si="76"/>
        <v>0</v>
      </c>
      <c r="J225" s="7">
        <f t="shared" si="77"/>
        <v>0</v>
      </c>
      <c r="K225" s="7">
        <f t="shared" si="78"/>
        <v>0</v>
      </c>
      <c r="L225" s="7">
        <f t="shared" si="79"/>
        <v>0</v>
      </c>
      <c r="M225" s="7">
        <f t="shared" si="80"/>
        <v>0</v>
      </c>
      <c r="N225" s="7">
        <f>Input!C213*Input!$F$10</f>
        <v>0</v>
      </c>
      <c r="O225" s="7">
        <f>(-C225*SIN(ATAN(Input!$F$5*Input!$F$10))+(N225-$N$18)*COS(ATAN(Input!$F$5*Input!$F$10)))*IF(Input!C213="",0,1)</f>
        <v>0</v>
      </c>
      <c r="P225" s="7">
        <f>(C225*COS(ATAN(Input!$F$5*Input!$F$10))+(N225-$N$18)*SIN(ATAN(Input!$F$5*Input!$F$10)))*IF(Input!C213="",0,1)</f>
        <v>0</v>
      </c>
      <c r="Q225" s="7">
        <f t="shared" si="81"/>
        <v>0</v>
      </c>
      <c r="R225" s="7">
        <f t="shared" si="82"/>
        <v>0</v>
      </c>
      <c r="S225" s="7">
        <f t="shared" si="83"/>
        <v>0</v>
      </c>
      <c r="T225" s="7">
        <f t="shared" si="84"/>
        <v>0</v>
      </c>
      <c r="U225" s="7">
        <f t="shared" si="85"/>
        <v>0</v>
      </c>
      <c r="V225" s="7">
        <f t="shared" si="86"/>
        <v>0</v>
      </c>
      <c r="W225" s="7">
        <f t="shared" si="87"/>
        <v>0</v>
      </c>
      <c r="X225" s="7">
        <f t="shared" si="88"/>
        <v>0</v>
      </c>
      <c r="Y225" s="7">
        <f t="shared" si="89"/>
        <v>0</v>
      </c>
      <c r="Z225" s="7">
        <f t="shared" si="90"/>
        <v>0</v>
      </c>
      <c r="AA225" s="7">
        <f t="shared" si="91"/>
        <v>0</v>
      </c>
      <c r="AB225" s="7">
        <f t="shared" ca="1" si="92"/>
        <v>0</v>
      </c>
      <c r="AC225" s="7">
        <f t="shared" ca="1" si="93"/>
        <v>0</v>
      </c>
      <c r="AD225" s="7">
        <f t="shared" ca="1" si="94"/>
        <v>0</v>
      </c>
      <c r="AE225" s="3"/>
      <c r="AF225" s="3"/>
    </row>
    <row r="226" spans="1:32" x14ac:dyDescent="0.2">
      <c r="A226" s="20">
        <v>0</v>
      </c>
      <c r="B226" s="20">
        <v>0</v>
      </c>
      <c r="C226" s="8">
        <f>IF(Input!C214="",0,A226-$A$18)</f>
        <v>0</v>
      </c>
      <c r="D226" s="8">
        <f>(B226-Input!$C$6-Input!$F$5*C226)*IF(Input!C214="",0,1)</f>
        <v>0</v>
      </c>
      <c r="E226" s="7">
        <f t="shared" si="72"/>
        <v>0</v>
      </c>
      <c r="F226" s="7">
        <f t="shared" si="73"/>
        <v>0</v>
      </c>
      <c r="G226" s="7">
        <f t="shared" si="74"/>
        <v>0</v>
      </c>
      <c r="H226" s="7">
        <f t="shared" si="75"/>
        <v>0</v>
      </c>
      <c r="I226" s="7">
        <f t="shared" si="76"/>
        <v>0</v>
      </c>
      <c r="J226" s="7">
        <f t="shared" si="77"/>
        <v>0</v>
      </c>
      <c r="K226" s="7">
        <f t="shared" si="78"/>
        <v>0</v>
      </c>
      <c r="L226" s="7">
        <f t="shared" si="79"/>
        <v>0</v>
      </c>
      <c r="M226" s="7">
        <f t="shared" si="80"/>
        <v>0</v>
      </c>
      <c r="N226" s="7">
        <f>Input!C214*Input!$F$10</f>
        <v>0</v>
      </c>
      <c r="O226" s="7">
        <f>(-C226*SIN(ATAN(Input!$F$5*Input!$F$10))+(N226-$N$18)*COS(ATAN(Input!$F$5*Input!$F$10)))*IF(Input!C214="",0,1)</f>
        <v>0</v>
      </c>
      <c r="P226" s="7">
        <f>(C226*COS(ATAN(Input!$F$5*Input!$F$10))+(N226-$N$18)*SIN(ATAN(Input!$F$5*Input!$F$10)))*IF(Input!C214="",0,1)</f>
        <v>0</v>
      </c>
      <c r="Q226" s="7">
        <f t="shared" si="81"/>
        <v>0</v>
      </c>
      <c r="R226" s="7">
        <f t="shared" si="82"/>
        <v>0</v>
      </c>
      <c r="S226" s="7">
        <f t="shared" si="83"/>
        <v>0</v>
      </c>
      <c r="T226" s="7">
        <f t="shared" si="84"/>
        <v>0</v>
      </c>
      <c r="U226" s="7">
        <f t="shared" si="85"/>
        <v>0</v>
      </c>
      <c r="V226" s="7">
        <f t="shared" si="86"/>
        <v>0</v>
      </c>
      <c r="W226" s="7">
        <f t="shared" si="87"/>
        <v>0</v>
      </c>
      <c r="X226" s="7">
        <f t="shared" si="88"/>
        <v>0</v>
      </c>
      <c r="Y226" s="7">
        <f t="shared" si="89"/>
        <v>0</v>
      </c>
      <c r="Z226" s="7">
        <f t="shared" si="90"/>
        <v>0</v>
      </c>
      <c r="AA226" s="7">
        <f t="shared" si="91"/>
        <v>0</v>
      </c>
      <c r="AB226" s="7">
        <f t="shared" ca="1" si="92"/>
        <v>0</v>
      </c>
      <c r="AC226" s="7">
        <f t="shared" ca="1" si="93"/>
        <v>0</v>
      </c>
      <c r="AD226" s="7">
        <f t="shared" ca="1" si="94"/>
        <v>0</v>
      </c>
      <c r="AE226" s="3"/>
      <c r="AF226" s="3"/>
    </row>
    <row r="227" spans="1:32" x14ac:dyDescent="0.2">
      <c r="A227" s="20">
        <v>0</v>
      </c>
      <c r="B227" s="20">
        <v>0</v>
      </c>
      <c r="C227" s="8">
        <f>IF(Input!C215="",0,A227-$A$18)</f>
        <v>0</v>
      </c>
      <c r="D227" s="8">
        <f>(B227-Input!$C$6-Input!$F$5*C227)*IF(Input!C215="",0,1)</f>
        <v>0</v>
      </c>
      <c r="E227" s="7">
        <f t="shared" si="72"/>
        <v>0</v>
      </c>
      <c r="F227" s="7">
        <f t="shared" si="73"/>
        <v>0</v>
      </c>
      <c r="G227" s="7">
        <f t="shared" si="74"/>
        <v>0</v>
      </c>
      <c r="H227" s="7">
        <f t="shared" si="75"/>
        <v>0</v>
      </c>
      <c r="I227" s="7">
        <f t="shared" si="76"/>
        <v>0</v>
      </c>
      <c r="J227" s="7">
        <f t="shared" si="77"/>
        <v>0</v>
      </c>
      <c r="K227" s="7">
        <f t="shared" si="78"/>
        <v>0</v>
      </c>
      <c r="L227" s="7">
        <f t="shared" si="79"/>
        <v>0</v>
      </c>
      <c r="M227" s="7">
        <f t="shared" si="80"/>
        <v>0</v>
      </c>
      <c r="N227" s="7">
        <f>Input!C215*Input!$F$10</f>
        <v>0</v>
      </c>
      <c r="O227" s="7">
        <f>(-C227*SIN(ATAN(Input!$F$5*Input!$F$10))+(N227-$N$18)*COS(ATAN(Input!$F$5*Input!$F$10)))*IF(Input!C215="",0,1)</f>
        <v>0</v>
      </c>
      <c r="P227" s="7">
        <f>(C227*COS(ATAN(Input!$F$5*Input!$F$10))+(N227-$N$18)*SIN(ATAN(Input!$F$5*Input!$F$10)))*IF(Input!C215="",0,1)</f>
        <v>0</v>
      </c>
      <c r="Q227" s="7">
        <f t="shared" si="81"/>
        <v>0</v>
      </c>
      <c r="R227" s="7">
        <f t="shared" si="82"/>
        <v>0</v>
      </c>
      <c r="S227" s="7">
        <f t="shared" si="83"/>
        <v>0</v>
      </c>
      <c r="T227" s="7">
        <f t="shared" si="84"/>
        <v>0</v>
      </c>
      <c r="U227" s="7">
        <f t="shared" si="85"/>
        <v>0</v>
      </c>
      <c r="V227" s="7">
        <f t="shared" si="86"/>
        <v>0</v>
      </c>
      <c r="W227" s="7">
        <f t="shared" si="87"/>
        <v>0</v>
      </c>
      <c r="X227" s="7">
        <f t="shared" si="88"/>
        <v>0</v>
      </c>
      <c r="Y227" s="7">
        <f t="shared" si="89"/>
        <v>0</v>
      </c>
      <c r="Z227" s="7">
        <f t="shared" si="90"/>
        <v>0</v>
      </c>
      <c r="AA227" s="7">
        <f t="shared" si="91"/>
        <v>0</v>
      </c>
      <c r="AB227" s="7">
        <f t="shared" ca="1" si="92"/>
        <v>0</v>
      </c>
      <c r="AC227" s="7">
        <f t="shared" ca="1" si="93"/>
        <v>0</v>
      </c>
      <c r="AD227" s="7">
        <f t="shared" ca="1" si="94"/>
        <v>0</v>
      </c>
      <c r="AE227" s="3"/>
      <c r="AF227" s="3"/>
    </row>
    <row r="228" spans="1:32" x14ac:dyDescent="0.2">
      <c r="A228" s="20">
        <v>0</v>
      </c>
      <c r="B228" s="20">
        <v>0</v>
      </c>
      <c r="C228" s="8">
        <f>IF(Input!C216="",0,A228-$A$18)</f>
        <v>0</v>
      </c>
      <c r="D228" s="8">
        <f>(B228-Input!$C$6-Input!$F$5*C228)*IF(Input!C216="",0,1)</f>
        <v>0</v>
      </c>
      <c r="E228" s="7">
        <f t="shared" si="72"/>
        <v>0</v>
      </c>
      <c r="F228" s="7">
        <f t="shared" si="73"/>
        <v>0</v>
      </c>
      <c r="G228" s="7">
        <f t="shared" si="74"/>
        <v>0</v>
      </c>
      <c r="H228" s="7">
        <f t="shared" si="75"/>
        <v>0</v>
      </c>
      <c r="I228" s="7">
        <f t="shared" si="76"/>
        <v>0</v>
      </c>
      <c r="J228" s="7">
        <f t="shared" si="77"/>
        <v>0</v>
      </c>
      <c r="K228" s="7">
        <f t="shared" si="78"/>
        <v>0</v>
      </c>
      <c r="L228" s="7">
        <f t="shared" si="79"/>
        <v>0</v>
      </c>
      <c r="M228" s="7">
        <f t="shared" si="80"/>
        <v>0</v>
      </c>
      <c r="N228" s="7">
        <f>Input!C216*Input!$F$10</f>
        <v>0</v>
      </c>
      <c r="O228" s="7">
        <f>(-C228*SIN(ATAN(Input!$F$5*Input!$F$10))+(N228-$N$18)*COS(ATAN(Input!$F$5*Input!$F$10)))*IF(Input!C216="",0,1)</f>
        <v>0</v>
      </c>
      <c r="P228" s="7">
        <f>(C228*COS(ATAN(Input!$F$5*Input!$F$10))+(N228-$N$18)*SIN(ATAN(Input!$F$5*Input!$F$10)))*IF(Input!C216="",0,1)</f>
        <v>0</v>
      </c>
      <c r="Q228" s="7">
        <f t="shared" si="81"/>
        <v>0</v>
      </c>
      <c r="R228" s="7">
        <f t="shared" si="82"/>
        <v>0</v>
      </c>
      <c r="S228" s="7">
        <f t="shared" si="83"/>
        <v>0</v>
      </c>
      <c r="T228" s="7">
        <f t="shared" si="84"/>
        <v>0</v>
      </c>
      <c r="U228" s="7">
        <f t="shared" si="85"/>
        <v>0</v>
      </c>
      <c r="V228" s="7">
        <f t="shared" si="86"/>
        <v>0</v>
      </c>
      <c r="W228" s="7">
        <f t="shared" si="87"/>
        <v>0</v>
      </c>
      <c r="X228" s="7">
        <f t="shared" si="88"/>
        <v>0</v>
      </c>
      <c r="Y228" s="7">
        <f t="shared" si="89"/>
        <v>0</v>
      </c>
      <c r="Z228" s="7">
        <f t="shared" si="90"/>
        <v>0</v>
      </c>
      <c r="AA228" s="7">
        <f t="shared" si="91"/>
        <v>0</v>
      </c>
      <c r="AB228" s="7">
        <f t="shared" ca="1" si="92"/>
        <v>0</v>
      </c>
      <c r="AC228" s="7">
        <f t="shared" ca="1" si="93"/>
        <v>0</v>
      </c>
      <c r="AD228" s="7">
        <f t="shared" ca="1" si="94"/>
        <v>0</v>
      </c>
      <c r="AE228" s="3"/>
      <c r="AF228" s="3"/>
    </row>
    <row r="229" spans="1:32" x14ac:dyDescent="0.2">
      <c r="A229" s="20">
        <v>0</v>
      </c>
      <c r="B229" s="20">
        <v>0</v>
      </c>
      <c r="C229" s="8">
        <f>IF(Input!C217="",0,A229-$A$18)</f>
        <v>0</v>
      </c>
      <c r="D229" s="8">
        <f>(B229-Input!$C$6-Input!$F$5*C229)*IF(Input!C217="",0,1)</f>
        <v>0</v>
      </c>
      <c r="E229" s="7">
        <f t="shared" si="72"/>
        <v>0</v>
      </c>
      <c r="F229" s="7">
        <f t="shared" si="73"/>
        <v>0</v>
      </c>
      <c r="G229" s="7">
        <f t="shared" si="74"/>
        <v>0</v>
      </c>
      <c r="H229" s="7">
        <f t="shared" si="75"/>
        <v>0</v>
      </c>
      <c r="I229" s="7">
        <f t="shared" si="76"/>
        <v>0</v>
      </c>
      <c r="J229" s="7">
        <f t="shared" si="77"/>
        <v>0</v>
      </c>
      <c r="K229" s="7">
        <f t="shared" si="78"/>
        <v>0</v>
      </c>
      <c r="L229" s="7">
        <f t="shared" si="79"/>
        <v>0</v>
      </c>
      <c r="M229" s="7">
        <f t="shared" si="80"/>
        <v>0</v>
      </c>
      <c r="N229" s="7">
        <f>Input!C217*Input!$F$10</f>
        <v>0</v>
      </c>
      <c r="O229" s="7">
        <f>(-C229*SIN(ATAN(Input!$F$5*Input!$F$10))+(N229-$N$18)*COS(ATAN(Input!$F$5*Input!$F$10)))*IF(Input!C217="",0,1)</f>
        <v>0</v>
      </c>
      <c r="P229" s="7">
        <f>(C229*COS(ATAN(Input!$F$5*Input!$F$10))+(N229-$N$18)*SIN(ATAN(Input!$F$5*Input!$F$10)))*IF(Input!C217="",0,1)</f>
        <v>0</v>
      </c>
      <c r="Q229" s="7">
        <f t="shared" si="81"/>
        <v>0</v>
      </c>
      <c r="R229" s="7">
        <f t="shared" si="82"/>
        <v>0</v>
      </c>
      <c r="S229" s="7">
        <f t="shared" si="83"/>
        <v>0</v>
      </c>
      <c r="T229" s="7">
        <f t="shared" si="84"/>
        <v>0</v>
      </c>
      <c r="U229" s="7">
        <f t="shared" si="85"/>
        <v>0</v>
      </c>
      <c r="V229" s="7">
        <f t="shared" si="86"/>
        <v>0</v>
      </c>
      <c r="W229" s="7">
        <f t="shared" si="87"/>
        <v>0</v>
      </c>
      <c r="X229" s="7">
        <f t="shared" si="88"/>
        <v>0</v>
      </c>
      <c r="Y229" s="7">
        <f t="shared" si="89"/>
        <v>0</v>
      </c>
      <c r="Z229" s="7">
        <f t="shared" si="90"/>
        <v>0</v>
      </c>
      <c r="AA229" s="7">
        <f t="shared" si="91"/>
        <v>0</v>
      </c>
      <c r="AB229" s="7">
        <f t="shared" ca="1" si="92"/>
        <v>0</v>
      </c>
      <c r="AC229" s="7">
        <f t="shared" ca="1" si="93"/>
        <v>0</v>
      </c>
      <c r="AD229" s="7">
        <f t="shared" ca="1" si="94"/>
        <v>0</v>
      </c>
      <c r="AE229" s="3"/>
      <c r="AF229" s="3"/>
    </row>
    <row r="230" spans="1:32" x14ac:dyDescent="0.2">
      <c r="A230" s="20">
        <v>0</v>
      </c>
      <c r="B230" s="20">
        <v>0</v>
      </c>
      <c r="C230" s="8">
        <f>IF(Input!C218="",0,A230-$A$18)</f>
        <v>0</v>
      </c>
      <c r="D230" s="8">
        <f>(B230-Input!$C$6-Input!$F$5*C230)*IF(Input!C218="",0,1)</f>
        <v>0</v>
      </c>
      <c r="E230" s="7">
        <f t="shared" si="72"/>
        <v>0</v>
      </c>
      <c r="F230" s="7">
        <f t="shared" si="73"/>
        <v>0</v>
      </c>
      <c r="G230" s="7">
        <f t="shared" si="74"/>
        <v>0</v>
      </c>
      <c r="H230" s="7">
        <f t="shared" si="75"/>
        <v>0</v>
      </c>
      <c r="I230" s="7">
        <f t="shared" si="76"/>
        <v>0</v>
      </c>
      <c r="J230" s="7">
        <f t="shared" si="77"/>
        <v>0</v>
      </c>
      <c r="K230" s="7">
        <f t="shared" si="78"/>
        <v>0</v>
      </c>
      <c r="L230" s="7">
        <f t="shared" si="79"/>
        <v>0</v>
      </c>
      <c r="M230" s="7">
        <f t="shared" si="80"/>
        <v>0</v>
      </c>
      <c r="N230" s="7">
        <f>Input!C218*Input!$F$10</f>
        <v>0</v>
      </c>
      <c r="O230" s="7">
        <f>(-C230*SIN(ATAN(Input!$F$5*Input!$F$10))+(N230-$N$18)*COS(ATAN(Input!$F$5*Input!$F$10)))*IF(Input!C218="",0,1)</f>
        <v>0</v>
      </c>
      <c r="P230" s="7">
        <f>(C230*COS(ATAN(Input!$F$5*Input!$F$10))+(N230-$N$18)*SIN(ATAN(Input!$F$5*Input!$F$10)))*IF(Input!C218="",0,1)</f>
        <v>0</v>
      </c>
      <c r="Q230" s="7">
        <f t="shared" si="81"/>
        <v>0</v>
      </c>
      <c r="R230" s="7">
        <f t="shared" si="82"/>
        <v>0</v>
      </c>
      <c r="S230" s="7">
        <f t="shared" si="83"/>
        <v>0</v>
      </c>
      <c r="T230" s="7">
        <f t="shared" si="84"/>
        <v>0</v>
      </c>
      <c r="U230" s="7">
        <f t="shared" si="85"/>
        <v>0</v>
      </c>
      <c r="V230" s="7">
        <f t="shared" si="86"/>
        <v>0</v>
      </c>
      <c r="W230" s="7">
        <f t="shared" si="87"/>
        <v>0</v>
      </c>
      <c r="X230" s="7">
        <f t="shared" si="88"/>
        <v>0</v>
      </c>
      <c r="Y230" s="7">
        <f t="shared" si="89"/>
        <v>0</v>
      </c>
      <c r="Z230" s="7">
        <f t="shared" si="90"/>
        <v>0</v>
      </c>
      <c r="AA230" s="7">
        <f t="shared" si="91"/>
        <v>0</v>
      </c>
      <c r="AB230" s="7">
        <f t="shared" ca="1" si="92"/>
        <v>0</v>
      </c>
      <c r="AC230" s="7">
        <f t="shared" ca="1" si="93"/>
        <v>0</v>
      </c>
      <c r="AD230" s="7">
        <f t="shared" ca="1" si="94"/>
        <v>0</v>
      </c>
      <c r="AE230" s="3"/>
      <c r="AF230" s="3"/>
    </row>
    <row r="231" spans="1:32" x14ac:dyDescent="0.2">
      <c r="A231" s="20">
        <v>0</v>
      </c>
      <c r="B231" s="20">
        <v>0</v>
      </c>
      <c r="C231" s="8">
        <f>IF(Input!C219="",0,A231-$A$18)</f>
        <v>0</v>
      </c>
      <c r="D231" s="8">
        <f>(B231-Input!$C$6-Input!$F$5*C231)*IF(Input!C219="",0,1)</f>
        <v>0</v>
      </c>
      <c r="E231" s="7">
        <f t="shared" si="72"/>
        <v>0</v>
      </c>
      <c r="F231" s="7">
        <f t="shared" si="73"/>
        <v>0</v>
      </c>
      <c r="G231" s="7">
        <f t="shared" si="74"/>
        <v>0</v>
      </c>
      <c r="H231" s="7">
        <f t="shared" si="75"/>
        <v>0</v>
      </c>
      <c r="I231" s="7">
        <f t="shared" si="76"/>
        <v>0</v>
      </c>
      <c r="J231" s="7">
        <f t="shared" si="77"/>
        <v>0</v>
      </c>
      <c r="K231" s="7">
        <f t="shared" si="78"/>
        <v>0</v>
      </c>
      <c r="L231" s="7">
        <f t="shared" si="79"/>
        <v>0</v>
      </c>
      <c r="M231" s="7">
        <f t="shared" si="80"/>
        <v>0</v>
      </c>
      <c r="N231" s="7">
        <f>Input!C219*Input!$F$10</f>
        <v>0</v>
      </c>
      <c r="O231" s="7">
        <f>(-C231*SIN(ATAN(Input!$F$5*Input!$F$10))+(N231-$N$18)*COS(ATAN(Input!$F$5*Input!$F$10)))*IF(Input!C219="",0,1)</f>
        <v>0</v>
      </c>
      <c r="P231" s="7">
        <f>(C231*COS(ATAN(Input!$F$5*Input!$F$10))+(N231-$N$18)*SIN(ATAN(Input!$F$5*Input!$F$10)))*IF(Input!C219="",0,1)</f>
        <v>0</v>
      </c>
      <c r="Q231" s="7">
        <f t="shared" si="81"/>
        <v>0</v>
      </c>
      <c r="R231" s="7">
        <f t="shared" si="82"/>
        <v>0</v>
      </c>
      <c r="S231" s="7">
        <f t="shared" si="83"/>
        <v>0</v>
      </c>
      <c r="T231" s="7">
        <f t="shared" si="84"/>
        <v>0</v>
      </c>
      <c r="U231" s="7">
        <f t="shared" si="85"/>
        <v>0</v>
      </c>
      <c r="V231" s="7">
        <f t="shared" si="86"/>
        <v>0</v>
      </c>
      <c r="W231" s="7">
        <f t="shared" si="87"/>
        <v>0</v>
      </c>
      <c r="X231" s="7">
        <f t="shared" si="88"/>
        <v>0</v>
      </c>
      <c r="Y231" s="7">
        <f t="shared" si="89"/>
        <v>0</v>
      </c>
      <c r="Z231" s="7">
        <f t="shared" si="90"/>
        <v>0</v>
      </c>
      <c r="AA231" s="7">
        <f t="shared" si="91"/>
        <v>0</v>
      </c>
      <c r="AB231" s="7">
        <f t="shared" ca="1" si="92"/>
        <v>0</v>
      </c>
      <c r="AC231" s="7">
        <f t="shared" ca="1" si="93"/>
        <v>0</v>
      </c>
      <c r="AD231" s="7">
        <f t="shared" ca="1" si="94"/>
        <v>0</v>
      </c>
      <c r="AE231" s="3"/>
      <c r="AF231" s="3"/>
    </row>
    <row r="232" spans="1:32" x14ac:dyDescent="0.2">
      <c r="A232" s="20">
        <v>0</v>
      </c>
      <c r="B232" s="20">
        <v>0</v>
      </c>
      <c r="C232" s="8">
        <f>IF(Input!C220="",0,A232-$A$18)</f>
        <v>0</v>
      </c>
      <c r="D232" s="8">
        <f>(B232-Input!$C$6-Input!$F$5*C232)*IF(Input!C220="",0,1)</f>
        <v>0</v>
      </c>
      <c r="E232" s="7">
        <f t="shared" si="72"/>
        <v>0</v>
      </c>
      <c r="F232" s="7">
        <f t="shared" si="73"/>
        <v>0</v>
      </c>
      <c r="G232" s="7">
        <f t="shared" si="74"/>
        <v>0</v>
      </c>
      <c r="H232" s="7">
        <f t="shared" si="75"/>
        <v>0</v>
      </c>
      <c r="I232" s="7">
        <f t="shared" si="76"/>
        <v>0</v>
      </c>
      <c r="J232" s="7">
        <f t="shared" si="77"/>
        <v>0</v>
      </c>
      <c r="K232" s="7">
        <f t="shared" si="78"/>
        <v>0</v>
      </c>
      <c r="L232" s="7">
        <f t="shared" si="79"/>
        <v>0</v>
      </c>
      <c r="M232" s="7">
        <f t="shared" si="80"/>
        <v>0</v>
      </c>
      <c r="N232" s="7">
        <f>Input!C220*Input!$F$10</f>
        <v>0</v>
      </c>
      <c r="O232" s="7">
        <f>(-C232*SIN(ATAN(Input!$F$5*Input!$F$10))+(N232-$N$18)*COS(ATAN(Input!$F$5*Input!$F$10)))*IF(Input!C220="",0,1)</f>
        <v>0</v>
      </c>
      <c r="P232" s="7">
        <f>(C232*COS(ATAN(Input!$F$5*Input!$F$10))+(N232-$N$18)*SIN(ATAN(Input!$F$5*Input!$F$10)))*IF(Input!C220="",0,1)</f>
        <v>0</v>
      </c>
      <c r="Q232" s="7">
        <f t="shared" si="81"/>
        <v>0</v>
      </c>
      <c r="R232" s="7">
        <f t="shared" si="82"/>
        <v>0</v>
      </c>
      <c r="S232" s="7">
        <f t="shared" si="83"/>
        <v>0</v>
      </c>
      <c r="T232" s="7">
        <f t="shared" si="84"/>
        <v>0</v>
      </c>
      <c r="U232" s="7">
        <f t="shared" si="85"/>
        <v>0</v>
      </c>
      <c r="V232" s="7">
        <f t="shared" si="86"/>
        <v>0</v>
      </c>
      <c r="W232" s="7">
        <f t="shared" si="87"/>
        <v>0</v>
      </c>
      <c r="X232" s="7">
        <f t="shared" si="88"/>
        <v>0</v>
      </c>
      <c r="Y232" s="7">
        <f t="shared" si="89"/>
        <v>0</v>
      </c>
      <c r="Z232" s="7">
        <f t="shared" si="90"/>
        <v>0</v>
      </c>
      <c r="AA232" s="7">
        <f t="shared" si="91"/>
        <v>0</v>
      </c>
      <c r="AB232" s="7">
        <f t="shared" ca="1" si="92"/>
        <v>0</v>
      </c>
      <c r="AC232" s="7">
        <f t="shared" ca="1" si="93"/>
        <v>0</v>
      </c>
      <c r="AD232" s="7">
        <f t="shared" ca="1" si="94"/>
        <v>0</v>
      </c>
      <c r="AE232" s="3"/>
      <c r="AF232" s="3"/>
    </row>
    <row r="233" spans="1:32" x14ac:dyDescent="0.2">
      <c r="A233" s="20">
        <v>0</v>
      </c>
      <c r="B233" s="20">
        <v>0</v>
      </c>
      <c r="C233" s="8">
        <f>IF(Input!C221="",0,A233-$A$18)</f>
        <v>0</v>
      </c>
      <c r="D233" s="8">
        <f>(B233-Input!$C$6-Input!$F$5*C233)*IF(Input!C221="",0,1)</f>
        <v>0</v>
      </c>
      <c r="E233" s="7">
        <f t="shared" si="72"/>
        <v>0</v>
      </c>
      <c r="F233" s="7">
        <f t="shared" si="73"/>
        <v>0</v>
      </c>
      <c r="G233" s="7">
        <f t="shared" si="74"/>
        <v>0</v>
      </c>
      <c r="H233" s="7">
        <f t="shared" si="75"/>
        <v>0</v>
      </c>
      <c r="I233" s="7">
        <f t="shared" si="76"/>
        <v>0</v>
      </c>
      <c r="J233" s="7">
        <f t="shared" si="77"/>
        <v>0</v>
      </c>
      <c r="K233" s="7">
        <f t="shared" si="78"/>
        <v>0</v>
      </c>
      <c r="L233" s="7">
        <f t="shared" si="79"/>
        <v>0</v>
      </c>
      <c r="M233" s="7">
        <f t="shared" si="80"/>
        <v>0</v>
      </c>
      <c r="N233" s="7">
        <f>Input!C221*Input!$F$10</f>
        <v>0</v>
      </c>
      <c r="O233" s="7">
        <f>(-C233*SIN(ATAN(Input!$F$5*Input!$F$10))+(N233-$N$18)*COS(ATAN(Input!$F$5*Input!$F$10)))*IF(Input!C221="",0,1)</f>
        <v>0</v>
      </c>
      <c r="P233" s="7">
        <f>(C233*COS(ATAN(Input!$F$5*Input!$F$10))+(N233-$N$18)*SIN(ATAN(Input!$F$5*Input!$F$10)))*IF(Input!C221="",0,1)</f>
        <v>0</v>
      </c>
      <c r="Q233" s="7">
        <f t="shared" si="81"/>
        <v>0</v>
      </c>
      <c r="R233" s="7">
        <f t="shared" si="82"/>
        <v>0</v>
      </c>
      <c r="S233" s="7">
        <f t="shared" si="83"/>
        <v>0</v>
      </c>
      <c r="T233" s="7">
        <f t="shared" si="84"/>
        <v>0</v>
      </c>
      <c r="U233" s="7">
        <f t="shared" si="85"/>
        <v>0</v>
      </c>
      <c r="V233" s="7">
        <f t="shared" si="86"/>
        <v>0</v>
      </c>
      <c r="W233" s="7">
        <f t="shared" si="87"/>
        <v>0</v>
      </c>
      <c r="X233" s="7">
        <f t="shared" si="88"/>
        <v>0</v>
      </c>
      <c r="Y233" s="7">
        <f t="shared" si="89"/>
        <v>0</v>
      </c>
      <c r="Z233" s="7">
        <f t="shared" si="90"/>
        <v>0</v>
      </c>
      <c r="AA233" s="7">
        <f t="shared" si="91"/>
        <v>0</v>
      </c>
      <c r="AB233" s="7">
        <f t="shared" ca="1" si="92"/>
        <v>0</v>
      </c>
      <c r="AC233" s="7">
        <f t="shared" ca="1" si="93"/>
        <v>0</v>
      </c>
      <c r="AD233" s="7">
        <f t="shared" ca="1" si="94"/>
        <v>0</v>
      </c>
      <c r="AE233" s="3"/>
      <c r="AF233" s="3"/>
    </row>
    <row r="234" spans="1:32" x14ac:dyDescent="0.2">
      <c r="A234" s="20">
        <v>0</v>
      </c>
      <c r="B234" s="20">
        <v>0</v>
      </c>
      <c r="C234" s="8">
        <f>IF(Input!C222="",0,A234-$A$18)</f>
        <v>0</v>
      </c>
      <c r="D234" s="8">
        <f>(B234-Input!$C$6-Input!$F$5*C234)*IF(Input!C222="",0,1)</f>
        <v>0</v>
      </c>
      <c r="E234" s="7">
        <f t="shared" si="72"/>
        <v>0</v>
      </c>
      <c r="F234" s="7">
        <f t="shared" si="73"/>
        <v>0</v>
      </c>
      <c r="G234" s="7">
        <f t="shared" si="74"/>
        <v>0</v>
      </c>
      <c r="H234" s="7">
        <f t="shared" si="75"/>
        <v>0</v>
      </c>
      <c r="I234" s="7">
        <f t="shared" si="76"/>
        <v>0</v>
      </c>
      <c r="J234" s="7">
        <f t="shared" si="77"/>
        <v>0</v>
      </c>
      <c r="K234" s="7">
        <f t="shared" si="78"/>
        <v>0</v>
      </c>
      <c r="L234" s="7">
        <f t="shared" si="79"/>
        <v>0</v>
      </c>
      <c r="M234" s="7">
        <f t="shared" si="80"/>
        <v>0</v>
      </c>
      <c r="N234" s="7">
        <f>Input!C222*Input!$F$10</f>
        <v>0</v>
      </c>
      <c r="O234" s="7">
        <f>(-C234*SIN(ATAN(Input!$F$5*Input!$F$10))+(N234-$N$18)*COS(ATAN(Input!$F$5*Input!$F$10)))*IF(Input!C222="",0,1)</f>
        <v>0</v>
      </c>
      <c r="P234" s="7">
        <f>(C234*COS(ATAN(Input!$F$5*Input!$F$10))+(N234-$N$18)*SIN(ATAN(Input!$F$5*Input!$F$10)))*IF(Input!C222="",0,1)</f>
        <v>0</v>
      </c>
      <c r="Q234" s="7">
        <f t="shared" si="81"/>
        <v>0</v>
      </c>
      <c r="R234" s="7">
        <f t="shared" si="82"/>
        <v>0</v>
      </c>
      <c r="S234" s="7">
        <f t="shared" si="83"/>
        <v>0</v>
      </c>
      <c r="T234" s="7">
        <f t="shared" si="84"/>
        <v>0</v>
      </c>
      <c r="U234" s="7">
        <f t="shared" si="85"/>
        <v>0</v>
      </c>
      <c r="V234" s="7">
        <f t="shared" si="86"/>
        <v>0</v>
      </c>
      <c r="W234" s="7">
        <f t="shared" si="87"/>
        <v>0</v>
      </c>
      <c r="X234" s="7">
        <f t="shared" si="88"/>
        <v>0</v>
      </c>
      <c r="Y234" s="7">
        <f t="shared" si="89"/>
        <v>0</v>
      </c>
      <c r="Z234" s="7">
        <f t="shared" si="90"/>
        <v>0</v>
      </c>
      <c r="AA234" s="7">
        <f t="shared" si="91"/>
        <v>0</v>
      </c>
      <c r="AB234" s="7">
        <f t="shared" ca="1" si="92"/>
        <v>0</v>
      </c>
      <c r="AC234" s="7">
        <f t="shared" ca="1" si="93"/>
        <v>0</v>
      </c>
      <c r="AD234" s="7">
        <f t="shared" ca="1" si="94"/>
        <v>0</v>
      </c>
      <c r="AE234" s="3"/>
      <c r="AF234" s="3"/>
    </row>
    <row r="235" spans="1:32" x14ac:dyDescent="0.2">
      <c r="A235" s="20">
        <v>0</v>
      </c>
      <c r="B235" s="20">
        <v>0</v>
      </c>
      <c r="C235" s="8">
        <f>IF(Input!C223="",0,A235-$A$18)</f>
        <v>0</v>
      </c>
      <c r="D235" s="8">
        <f>(B235-Input!$C$6-Input!$F$5*C235)*IF(Input!C223="",0,1)</f>
        <v>0</v>
      </c>
      <c r="E235" s="7">
        <f t="shared" si="72"/>
        <v>0</v>
      </c>
      <c r="F235" s="7">
        <f t="shared" si="73"/>
        <v>0</v>
      </c>
      <c r="G235" s="7">
        <f t="shared" si="74"/>
        <v>0</v>
      </c>
      <c r="H235" s="7">
        <f t="shared" si="75"/>
        <v>0</v>
      </c>
      <c r="I235" s="7">
        <f t="shared" si="76"/>
        <v>0</v>
      </c>
      <c r="J235" s="7">
        <f t="shared" si="77"/>
        <v>0</v>
      </c>
      <c r="K235" s="7">
        <f t="shared" si="78"/>
        <v>0</v>
      </c>
      <c r="L235" s="7">
        <f t="shared" si="79"/>
        <v>0</v>
      </c>
      <c r="M235" s="7">
        <f t="shared" si="80"/>
        <v>0</v>
      </c>
      <c r="N235" s="7">
        <f>Input!C223*Input!$F$10</f>
        <v>0</v>
      </c>
      <c r="O235" s="7">
        <f>(-C235*SIN(ATAN(Input!$F$5*Input!$F$10))+(N235-$N$18)*COS(ATAN(Input!$F$5*Input!$F$10)))*IF(Input!C223="",0,1)</f>
        <v>0</v>
      </c>
      <c r="P235" s="7">
        <f>(C235*COS(ATAN(Input!$F$5*Input!$F$10))+(N235-$N$18)*SIN(ATAN(Input!$F$5*Input!$F$10)))*IF(Input!C223="",0,1)</f>
        <v>0</v>
      </c>
      <c r="Q235" s="7">
        <f t="shared" si="81"/>
        <v>0</v>
      </c>
      <c r="R235" s="7">
        <f t="shared" si="82"/>
        <v>0</v>
      </c>
      <c r="S235" s="7">
        <f t="shared" si="83"/>
        <v>0</v>
      </c>
      <c r="T235" s="7">
        <f t="shared" si="84"/>
        <v>0</v>
      </c>
      <c r="U235" s="7">
        <f t="shared" si="85"/>
        <v>0</v>
      </c>
      <c r="V235" s="7">
        <f t="shared" si="86"/>
        <v>0</v>
      </c>
      <c r="W235" s="7">
        <f t="shared" si="87"/>
        <v>0</v>
      </c>
      <c r="X235" s="7">
        <f t="shared" si="88"/>
        <v>0</v>
      </c>
      <c r="Y235" s="7">
        <f t="shared" si="89"/>
        <v>0</v>
      </c>
      <c r="Z235" s="7">
        <f t="shared" si="90"/>
        <v>0</v>
      </c>
      <c r="AA235" s="7">
        <f t="shared" si="91"/>
        <v>0</v>
      </c>
      <c r="AB235" s="7">
        <f t="shared" ca="1" si="92"/>
        <v>0</v>
      </c>
      <c r="AC235" s="7">
        <f t="shared" ca="1" si="93"/>
        <v>0</v>
      </c>
      <c r="AD235" s="7">
        <f t="shared" ca="1" si="94"/>
        <v>0</v>
      </c>
      <c r="AE235" s="3"/>
      <c r="AF235" s="3"/>
    </row>
    <row r="236" spans="1:32" x14ac:dyDescent="0.2">
      <c r="A236" s="20">
        <v>0</v>
      </c>
      <c r="B236" s="20">
        <v>0</v>
      </c>
      <c r="C236" s="8">
        <f>IF(Input!C224="",0,A236-$A$18)</f>
        <v>0</v>
      </c>
      <c r="D236" s="8">
        <f>(B236-Input!$C$6-Input!$F$5*C236)*IF(Input!C224="",0,1)</f>
        <v>0</v>
      </c>
      <c r="E236" s="7">
        <f t="shared" si="72"/>
        <v>0</v>
      </c>
      <c r="F236" s="7">
        <f t="shared" si="73"/>
        <v>0</v>
      </c>
      <c r="G236" s="7">
        <f t="shared" si="74"/>
        <v>0</v>
      </c>
      <c r="H236" s="7">
        <f t="shared" si="75"/>
        <v>0</v>
      </c>
      <c r="I236" s="7">
        <f t="shared" si="76"/>
        <v>0</v>
      </c>
      <c r="J236" s="7">
        <f t="shared" si="77"/>
        <v>0</v>
      </c>
      <c r="K236" s="7">
        <f t="shared" si="78"/>
        <v>0</v>
      </c>
      <c r="L236" s="7">
        <f t="shared" si="79"/>
        <v>0</v>
      </c>
      <c r="M236" s="7">
        <f t="shared" si="80"/>
        <v>0</v>
      </c>
      <c r="N236" s="7">
        <f>Input!C224*Input!$F$10</f>
        <v>0</v>
      </c>
      <c r="O236" s="7">
        <f>(-C236*SIN(ATAN(Input!$F$5*Input!$F$10))+(N236-$N$18)*COS(ATAN(Input!$F$5*Input!$F$10)))*IF(Input!C224="",0,1)</f>
        <v>0</v>
      </c>
      <c r="P236" s="7">
        <f>(C236*COS(ATAN(Input!$F$5*Input!$F$10))+(N236-$N$18)*SIN(ATAN(Input!$F$5*Input!$F$10)))*IF(Input!C224="",0,1)</f>
        <v>0</v>
      </c>
      <c r="Q236" s="7">
        <f t="shared" si="81"/>
        <v>0</v>
      </c>
      <c r="R236" s="7">
        <f t="shared" si="82"/>
        <v>0</v>
      </c>
      <c r="S236" s="7">
        <f t="shared" si="83"/>
        <v>0</v>
      </c>
      <c r="T236" s="7">
        <f t="shared" si="84"/>
        <v>0</v>
      </c>
      <c r="U236" s="7">
        <f t="shared" si="85"/>
        <v>0</v>
      </c>
      <c r="V236" s="7">
        <f t="shared" si="86"/>
        <v>0</v>
      </c>
      <c r="W236" s="7">
        <f t="shared" si="87"/>
        <v>0</v>
      </c>
      <c r="X236" s="7">
        <f t="shared" si="88"/>
        <v>0</v>
      </c>
      <c r="Y236" s="7">
        <f t="shared" si="89"/>
        <v>0</v>
      </c>
      <c r="Z236" s="7">
        <f t="shared" si="90"/>
        <v>0</v>
      </c>
      <c r="AA236" s="7">
        <f t="shared" si="91"/>
        <v>0</v>
      </c>
      <c r="AB236" s="7">
        <f t="shared" ca="1" si="92"/>
        <v>0</v>
      </c>
      <c r="AC236" s="7">
        <f t="shared" ca="1" si="93"/>
        <v>0</v>
      </c>
      <c r="AD236" s="7">
        <f t="shared" ca="1" si="94"/>
        <v>0</v>
      </c>
      <c r="AE236" s="3"/>
      <c r="AF236" s="3"/>
    </row>
    <row r="237" spans="1:32" x14ac:dyDescent="0.2">
      <c r="A237" s="20">
        <v>0</v>
      </c>
      <c r="B237" s="20">
        <v>0</v>
      </c>
      <c r="C237" s="8">
        <f>IF(Input!C225="",0,A237-$A$18)</f>
        <v>0</v>
      </c>
      <c r="D237" s="8">
        <f>(B237-Input!$C$6-Input!$F$5*C237)*IF(Input!C225="",0,1)</f>
        <v>0</v>
      </c>
      <c r="E237" s="7">
        <f t="shared" si="72"/>
        <v>0</v>
      </c>
      <c r="F237" s="7">
        <f t="shared" si="73"/>
        <v>0</v>
      </c>
      <c r="G237" s="7">
        <f t="shared" si="74"/>
        <v>0</v>
      </c>
      <c r="H237" s="7">
        <f t="shared" si="75"/>
        <v>0</v>
      </c>
      <c r="I237" s="7">
        <f t="shared" si="76"/>
        <v>0</v>
      </c>
      <c r="J237" s="7">
        <f t="shared" si="77"/>
        <v>0</v>
      </c>
      <c r="K237" s="7">
        <f t="shared" si="78"/>
        <v>0</v>
      </c>
      <c r="L237" s="7">
        <f t="shared" si="79"/>
        <v>0</v>
      </c>
      <c r="M237" s="7">
        <f t="shared" si="80"/>
        <v>0</v>
      </c>
      <c r="N237" s="7">
        <f>Input!C225*Input!$F$10</f>
        <v>0</v>
      </c>
      <c r="O237" s="7">
        <f>(-C237*SIN(ATAN(Input!$F$5*Input!$F$10))+(N237-$N$18)*COS(ATAN(Input!$F$5*Input!$F$10)))*IF(Input!C225="",0,1)</f>
        <v>0</v>
      </c>
      <c r="P237" s="7">
        <f>(C237*COS(ATAN(Input!$F$5*Input!$F$10))+(N237-$N$18)*SIN(ATAN(Input!$F$5*Input!$F$10)))*IF(Input!C225="",0,1)</f>
        <v>0</v>
      </c>
      <c r="Q237" s="7">
        <f t="shared" si="81"/>
        <v>0</v>
      </c>
      <c r="R237" s="7">
        <f t="shared" si="82"/>
        <v>0</v>
      </c>
      <c r="S237" s="7">
        <f t="shared" si="83"/>
        <v>0</v>
      </c>
      <c r="T237" s="7">
        <f t="shared" si="84"/>
        <v>0</v>
      </c>
      <c r="U237" s="7">
        <f t="shared" si="85"/>
        <v>0</v>
      </c>
      <c r="V237" s="7">
        <f t="shared" si="86"/>
        <v>0</v>
      </c>
      <c r="W237" s="7">
        <f t="shared" si="87"/>
        <v>0</v>
      </c>
      <c r="X237" s="7">
        <f t="shared" si="88"/>
        <v>0</v>
      </c>
      <c r="Y237" s="7">
        <f t="shared" si="89"/>
        <v>0</v>
      </c>
      <c r="Z237" s="7">
        <f t="shared" si="90"/>
        <v>0</v>
      </c>
      <c r="AA237" s="7">
        <f t="shared" si="91"/>
        <v>0</v>
      </c>
      <c r="AB237" s="7">
        <f t="shared" ca="1" si="92"/>
        <v>0</v>
      </c>
      <c r="AC237" s="7">
        <f t="shared" ca="1" si="93"/>
        <v>0</v>
      </c>
      <c r="AD237" s="7">
        <f t="shared" ca="1" si="94"/>
        <v>0</v>
      </c>
      <c r="AE237" s="3"/>
      <c r="AF237" s="3"/>
    </row>
    <row r="238" spans="1:32" x14ac:dyDescent="0.2">
      <c r="A238" s="20">
        <v>0</v>
      </c>
      <c r="B238" s="20">
        <v>0</v>
      </c>
      <c r="C238" s="8">
        <f>IF(Input!C226="",0,A238-$A$18)</f>
        <v>0</v>
      </c>
      <c r="D238" s="8">
        <f>(B238-Input!$C$6-Input!$F$5*C238)*IF(Input!C226="",0,1)</f>
        <v>0</v>
      </c>
      <c r="E238" s="7">
        <f t="shared" si="72"/>
        <v>0</v>
      </c>
      <c r="F238" s="7">
        <f t="shared" si="73"/>
        <v>0</v>
      </c>
      <c r="G238" s="7">
        <f t="shared" si="74"/>
        <v>0</v>
      </c>
      <c r="H238" s="7">
        <f t="shared" si="75"/>
        <v>0</v>
      </c>
      <c r="I238" s="7">
        <f t="shared" si="76"/>
        <v>0</v>
      </c>
      <c r="J238" s="7">
        <f t="shared" si="77"/>
        <v>0</v>
      </c>
      <c r="K238" s="7">
        <f t="shared" si="78"/>
        <v>0</v>
      </c>
      <c r="L238" s="7">
        <f t="shared" si="79"/>
        <v>0</v>
      </c>
      <c r="M238" s="7">
        <f t="shared" si="80"/>
        <v>0</v>
      </c>
      <c r="N238" s="7">
        <f>Input!C226*Input!$F$10</f>
        <v>0</v>
      </c>
      <c r="O238" s="7">
        <f>(-C238*SIN(ATAN(Input!$F$5*Input!$F$10))+(N238-$N$18)*COS(ATAN(Input!$F$5*Input!$F$10)))*IF(Input!C226="",0,1)</f>
        <v>0</v>
      </c>
      <c r="P238" s="7">
        <f>(C238*COS(ATAN(Input!$F$5*Input!$F$10))+(N238-$N$18)*SIN(ATAN(Input!$F$5*Input!$F$10)))*IF(Input!C226="",0,1)</f>
        <v>0</v>
      </c>
      <c r="Q238" s="7">
        <f t="shared" si="81"/>
        <v>0</v>
      </c>
      <c r="R238" s="7">
        <f t="shared" si="82"/>
        <v>0</v>
      </c>
      <c r="S238" s="7">
        <f t="shared" si="83"/>
        <v>0</v>
      </c>
      <c r="T238" s="7">
        <f t="shared" si="84"/>
        <v>0</v>
      </c>
      <c r="U238" s="7">
        <f t="shared" si="85"/>
        <v>0</v>
      </c>
      <c r="V238" s="7">
        <f t="shared" si="86"/>
        <v>0</v>
      </c>
      <c r="W238" s="7">
        <f t="shared" si="87"/>
        <v>0</v>
      </c>
      <c r="X238" s="7">
        <f t="shared" si="88"/>
        <v>0</v>
      </c>
      <c r="Y238" s="7">
        <f t="shared" si="89"/>
        <v>0</v>
      </c>
      <c r="Z238" s="7">
        <f t="shared" si="90"/>
        <v>0</v>
      </c>
      <c r="AA238" s="7">
        <f t="shared" si="91"/>
        <v>0</v>
      </c>
      <c r="AB238" s="7">
        <f t="shared" ca="1" si="92"/>
        <v>0</v>
      </c>
      <c r="AC238" s="7">
        <f t="shared" ca="1" si="93"/>
        <v>0</v>
      </c>
      <c r="AD238" s="7">
        <f t="shared" ca="1" si="94"/>
        <v>0</v>
      </c>
      <c r="AE238" s="3"/>
      <c r="AF238" s="3"/>
    </row>
    <row r="239" spans="1:32" x14ac:dyDescent="0.2">
      <c r="A239" s="20">
        <v>0</v>
      </c>
      <c r="B239" s="20">
        <v>0</v>
      </c>
      <c r="C239" s="8">
        <f>IF(Input!C227="",0,A239-$A$18)</f>
        <v>0</v>
      </c>
      <c r="D239" s="8">
        <f>(B239-Input!$C$6-Input!$F$5*C239)*IF(Input!C227="",0,1)</f>
        <v>0</v>
      </c>
      <c r="E239" s="7">
        <f t="shared" si="72"/>
        <v>0</v>
      </c>
      <c r="F239" s="7">
        <f t="shared" si="73"/>
        <v>0</v>
      </c>
      <c r="G239" s="7">
        <f t="shared" si="74"/>
        <v>0</v>
      </c>
      <c r="H239" s="7">
        <f t="shared" si="75"/>
        <v>0</v>
      </c>
      <c r="I239" s="7">
        <f t="shared" si="76"/>
        <v>0</v>
      </c>
      <c r="J239" s="7">
        <f t="shared" si="77"/>
        <v>0</v>
      </c>
      <c r="K239" s="7">
        <f t="shared" si="78"/>
        <v>0</v>
      </c>
      <c r="L239" s="7">
        <f t="shared" si="79"/>
        <v>0</v>
      </c>
      <c r="M239" s="7">
        <f t="shared" si="80"/>
        <v>0</v>
      </c>
      <c r="N239" s="7">
        <f>Input!C227*Input!$F$10</f>
        <v>0</v>
      </c>
      <c r="O239" s="7">
        <f>(-C239*SIN(ATAN(Input!$F$5*Input!$F$10))+(N239-$N$18)*COS(ATAN(Input!$F$5*Input!$F$10)))*IF(Input!C227="",0,1)</f>
        <v>0</v>
      </c>
      <c r="P239" s="7">
        <f>(C239*COS(ATAN(Input!$F$5*Input!$F$10))+(N239-$N$18)*SIN(ATAN(Input!$F$5*Input!$F$10)))*IF(Input!C227="",0,1)</f>
        <v>0</v>
      </c>
      <c r="Q239" s="7">
        <f t="shared" si="81"/>
        <v>0</v>
      </c>
      <c r="R239" s="7">
        <f t="shared" si="82"/>
        <v>0</v>
      </c>
      <c r="S239" s="7">
        <f t="shared" si="83"/>
        <v>0</v>
      </c>
      <c r="T239" s="7">
        <f t="shared" si="84"/>
        <v>0</v>
      </c>
      <c r="U239" s="7">
        <f t="shared" si="85"/>
        <v>0</v>
      </c>
      <c r="V239" s="7">
        <f t="shared" si="86"/>
        <v>0</v>
      </c>
      <c r="W239" s="7">
        <f t="shared" si="87"/>
        <v>0</v>
      </c>
      <c r="X239" s="7">
        <f t="shared" si="88"/>
        <v>0</v>
      </c>
      <c r="Y239" s="7">
        <f t="shared" si="89"/>
        <v>0</v>
      </c>
      <c r="Z239" s="7">
        <f t="shared" si="90"/>
        <v>0</v>
      </c>
      <c r="AA239" s="7">
        <f t="shared" si="91"/>
        <v>0</v>
      </c>
      <c r="AB239" s="7">
        <f t="shared" ca="1" si="92"/>
        <v>0</v>
      </c>
      <c r="AC239" s="7">
        <f t="shared" ca="1" si="93"/>
        <v>0</v>
      </c>
      <c r="AD239" s="7">
        <f t="shared" ca="1" si="94"/>
        <v>0</v>
      </c>
      <c r="AE239" s="3"/>
      <c r="AF239" s="3"/>
    </row>
    <row r="240" spans="1:32" x14ac:dyDescent="0.2">
      <c r="A240" s="20">
        <v>0</v>
      </c>
      <c r="B240" s="20">
        <v>0</v>
      </c>
      <c r="C240" s="8">
        <f>IF(Input!C228="",0,A240-$A$18)</f>
        <v>0</v>
      </c>
      <c r="D240" s="8">
        <f>(B240-Input!$C$6-Input!$F$5*C240)*IF(Input!C228="",0,1)</f>
        <v>0</v>
      </c>
      <c r="E240" s="7">
        <f t="shared" si="72"/>
        <v>0</v>
      </c>
      <c r="F240" s="7">
        <f t="shared" si="73"/>
        <v>0</v>
      </c>
      <c r="G240" s="7">
        <f t="shared" si="74"/>
        <v>0</v>
      </c>
      <c r="H240" s="7">
        <f t="shared" si="75"/>
        <v>0</v>
      </c>
      <c r="I240" s="7">
        <f t="shared" si="76"/>
        <v>0</v>
      </c>
      <c r="J240" s="7">
        <f t="shared" si="77"/>
        <v>0</v>
      </c>
      <c r="K240" s="7">
        <f t="shared" si="78"/>
        <v>0</v>
      </c>
      <c r="L240" s="7">
        <f t="shared" si="79"/>
        <v>0</v>
      </c>
      <c r="M240" s="7">
        <f t="shared" si="80"/>
        <v>0</v>
      </c>
      <c r="N240" s="7">
        <f>Input!C228*Input!$F$10</f>
        <v>0</v>
      </c>
      <c r="O240" s="7">
        <f>(-C240*SIN(ATAN(Input!$F$5*Input!$F$10))+(N240-$N$18)*COS(ATAN(Input!$F$5*Input!$F$10)))*IF(Input!C228="",0,1)</f>
        <v>0</v>
      </c>
      <c r="P240" s="7">
        <f>(C240*COS(ATAN(Input!$F$5*Input!$F$10))+(N240-$N$18)*SIN(ATAN(Input!$F$5*Input!$F$10)))*IF(Input!C228="",0,1)</f>
        <v>0</v>
      </c>
      <c r="Q240" s="7">
        <f t="shared" si="81"/>
        <v>0</v>
      </c>
      <c r="R240" s="7">
        <f t="shared" si="82"/>
        <v>0</v>
      </c>
      <c r="S240" s="7">
        <f t="shared" si="83"/>
        <v>0</v>
      </c>
      <c r="T240" s="7">
        <f t="shared" si="84"/>
        <v>0</v>
      </c>
      <c r="U240" s="7">
        <f t="shared" si="85"/>
        <v>0</v>
      </c>
      <c r="V240" s="7">
        <f t="shared" si="86"/>
        <v>0</v>
      </c>
      <c r="W240" s="7">
        <f t="shared" si="87"/>
        <v>0</v>
      </c>
      <c r="X240" s="7">
        <f t="shared" si="88"/>
        <v>0</v>
      </c>
      <c r="Y240" s="7">
        <f t="shared" si="89"/>
        <v>0</v>
      </c>
      <c r="Z240" s="7">
        <f t="shared" si="90"/>
        <v>0</v>
      </c>
      <c r="AA240" s="7">
        <f t="shared" si="91"/>
        <v>0</v>
      </c>
      <c r="AB240" s="7">
        <f t="shared" ca="1" si="92"/>
        <v>0</v>
      </c>
      <c r="AC240" s="7">
        <f t="shared" ca="1" si="93"/>
        <v>0</v>
      </c>
      <c r="AD240" s="7">
        <f t="shared" ca="1" si="94"/>
        <v>0</v>
      </c>
      <c r="AE240" s="3"/>
      <c r="AF240" s="3"/>
    </row>
    <row r="241" spans="1:32" x14ac:dyDescent="0.2">
      <c r="A241" s="20">
        <v>0</v>
      </c>
      <c r="B241" s="20">
        <v>0</v>
      </c>
      <c r="C241" s="8">
        <f>IF(Input!C229="",0,A241-$A$18)</f>
        <v>0</v>
      </c>
      <c r="D241" s="8">
        <f>(B241-Input!$C$6-Input!$F$5*C241)*IF(Input!C229="",0,1)</f>
        <v>0</v>
      </c>
      <c r="E241" s="7">
        <f t="shared" si="72"/>
        <v>0</v>
      </c>
      <c r="F241" s="7">
        <f t="shared" si="73"/>
        <v>0</v>
      </c>
      <c r="G241" s="7">
        <f t="shared" si="74"/>
        <v>0</v>
      </c>
      <c r="H241" s="7">
        <f t="shared" si="75"/>
        <v>0</v>
      </c>
      <c r="I241" s="7">
        <f t="shared" si="76"/>
        <v>0</v>
      </c>
      <c r="J241" s="7">
        <f t="shared" si="77"/>
        <v>0</v>
      </c>
      <c r="K241" s="7">
        <f t="shared" si="78"/>
        <v>0</v>
      </c>
      <c r="L241" s="7">
        <f t="shared" si="79"/>
        <v>0</v>
      </c>
      <c r="M241" s="7">
        <f t="shared" si="80"/>
        <v>0</v>
      </c>
      <c r="N241" s="7">
        <f>Input!C229*Input!$F$10</f>
        <v>0</v>
      </c>
      <c r="O241" s="7">
        <f>(-C241*SIN(ATAN(Input!$F$5*Input!$F$10))+(N241-$N$18)*COS(ATAN(Input!$F$5*Input!$F$10)))*IF(Input!C229="",0,1)</f>
        <v>0</v>
      </c>
      <c r="P241" s="7">
        <f>(C241*COS(ATAN(Input!$F$5*Input!$F$10))+(N241-$N$18)*SIN(ATAN(Input!$F$5*Input!$F$10)))*IF(Input!C229="",0,1)</f>
        <v>0</v>
      </c>
      <c r="Q241" s="7">
        <f t="shared" si="81"/>
        <v>0</v>
      </c>
      <c r="R241" s="7">
        <f t="shared" si="82"/>
        <v>0</v>
      </c>
      <c r="S241" s="7">
        <f t="shared" si="83"/>
        <v>0</v>
      </c>
      <c r="T241" s="7">
        <f t="shared" si="84"/>
        <v>0</v>
      </c>
      <c r="U241" s="7">
        <f t="shared" si="85"/>
        <v>0</v>
      </c>
      <c r="V241" s="7">
        <f t="shared" si="86"/>
        <v>0</v>
      </c>
      <c r="W241" s="7">
        <f t="shared" si="87"/>
        <v>0</v>
      </c>
      <c r="X241" s="7">
        <f t="shared" si="88"/>
        <v>0</v>
      </c>
      <c r="Y241" s="7">
        <f t="shared" si="89"/>
        <v>0</v>
      </c>
      <c r="Z241" s="7">
        <f t="shared" si="90"/>
        <v>0</v>
      </c>
      <c r="AA241" s="7">
        <f t="shared" si="91"/>
        <v>0</v>
      </c>
      <c r="AB241" s="7">
        <f t="shared" ca="1" si="92"/>
        <v>0</v>
      </c>
      <c r="AC241" s="7">
        <f t="shared" ca="1" si="93"/>
        <v>0</v>
      </c>
      <c r="AD241" s="7">
        <f t="shared" ca="1" si="94"/>
        <v>0</v>
      </c>
      <c r="AE241" s="3"/>
      <c r="AF241" s="3"/>
    </row>
    <row r="242" spans="1:32" x14ac:dyDescent="0.2">
      <c r="A242" s="20">
        <v>0</v>
      </c>
      <c r="B242" s="20">
        <v>0</v>
      </c>
      <c r="C242" s="8">
        <f>IF(Input!C230="",0,A242-$A$18)</f>
        <v>0</v>
      </c>
      <c r="D242" s="8">
        <f>(B242-Input!$C$6-Input!$F$5*C242)*IF(Input!C230="",0,1)</f>
        <v>0</v>
      </c>
      <c r="E242" s="7">
        <f t="shared" si="72"/>
        <v>0</v>
      </c>
      <c r="F242" s="7">
        <f t="shared" si="73"/>
        <v>0</v>
      </c>
      <c r="G242" s="7">
        <f t="shared" si="74"/>
        <v>0</v>
      </c>
      <c r="H242" s="7">
        <f t="shared" si="75"/>
        <v>0</v>
      </c>
      <c r="I242" s="7">
        <f t="shared" si="76"/>
        <v>0</v>
      </c>
      <c r="J242" s="7">
        <f t="shared" si="77"/>
        <v>0</v>
      </c>
      <c r="K242" s="7">
        <f t="shared" si="78"/>
        <v>0</v>
      </c>
      <c r="L242" s="7">
        <f t="shared" si="79"/>
        <v>0</v>
      </c>
      <c r="M242" s="7">
        <f t="shared" si="80"/>
        <v>0</v>
      </c>
      <c r="N242" s="7">
        <f>Input!C230*Input!$F$10</f>
        <v>0</v>
      </c>
      <c r="O242" s="7">
        <f>(-C242*SIN(ATAN(Input!$F$5*Input!$F$10))+(N242-$N$18)*COS(ATAN(Input!$F$5*Input!$F$10)))*IF(Input!C230="",0,1)</f>
        <v>0</v>
      </c>
      <c r="P242" s="7">
        <f>(C242*COS(ATAN(Input!$F$5*Input!$F$10))+(N242-$N$18)*SIN(ATAN(Input!$F$5*Input!$F$10)))*IF(Input!C230="",0,1)</f>
        <v>0</v>
      </c>
      <c r="Q242" s="7">
        <f t="shared" si="81"/>
        <v>0</v>
      </c>
      <c r="R242" s="7">
        <f t="shared" si="82"/>
        <v>0</v>
      </c>
      <c r="S242" s="7">
        <f t="shared" si="83"/>
        <v>0</v>
      </c>
      <c r="T242" s="7">
        <f t="shared" si="84"/>
        <v>0</v>
      </c>
      <c r="U242" s="7">
        <f t="shared" si="85"/>
        <v>0</v>
      </c>
      <c r="V242" s="7">
        <f t="shared" si="86"/>
        <v>0</v>
      </c>
      <c r="W242" s="7">
        <f t="shared" si="87"/>
        <v>0</v>
      </c>
      <c r="X242" s="7">
        <f t="shared" si="88"/>
        <v>0</v>
      </c>
      <c r="Y242" s="7">
        <f t="shared" si="89"/>
        <v>0</v>
      </c>
      <c r="Z242" s="7">
        <f t="shared" si="90"/>
        <v>0</v>
      </c>
      <c r="AA242" s="7">
        <f t="shared" si="91"/>
        <v>0</v>
      </c>
      <c r="AB242" s="7">
        <f t="shared" ca="1" si="92"/>
        <v>0</v>
      </c>
      <c r="AC242" s="7">
        <f t="shared" ca="1" si="93"/>
        <v>0</v>
      </c>
      <c r="AD242" s="7">
        <f t="shared" ca="1" si="94"/>
        <v>0</v>
      </c>
      <c r="AE242" s="3"/>
      <c r="AF242" s="3"/>
    </row>
    <row r="243" spans="1:32" x14ac:dyDescent="0.2">
      <c r="A243" s="20">
        <v>0</v>
      </c>
      <c r="B243" s="20">
        <v>0</v>
      </c>
      <c r="C243" s="8">
        <f>IF(Input!C231="",0,A243-$A$18)</f>
        <v>0</v>
      </c>
      <c r="D243" s="8">
        <f>(B243-Input!$C$6-Input!$F$5*C243)*IF(Input!C231="",0,1)</f>
        <v>0</v>
      </c>
      <c r="E243" s="7">
        <f t="shared" si="72"/>
        <v>0</v>
      </c>
      <c r="F243" s="7">
        <f t="shared" si="73"/>
        <v>0</v>
      </c>
      <c r="G243" s="7">
        <f t="shared" si="74"/>
        <v>0</v>
      </c>
      <c r="H243" s="7">
        <f t="shared" si="75"/>
        <v>0</v>
      </c>
      <c r="I243" s="7">
        <f t="shared" si="76"/>
        <v>0</v>
      </c>
      <c r="J243" s="7">
        <f t="shared" si="77"/>
        <v>0</v>
      </c>
      <c r="K243" s="7">
        <f t="shared" si="78"/>
        <v>0</v>
      </c>
      <c r="L243" s="7">
        <f t="shared" si="79"/>
        <v>0</v>
      </c>
      <c r="M243" s="7">
        <f t="shared" si="80"/>
        <v>0</v>
      </c>
      <c r="N243" s="7">
        <f>Input!C231*Input!$F$10</f>
        <v>0</v>
      </c>
      <c r="O243" s="7">
        <f>(-C243*SIN(ATAN(Input!$F$5*Input!$F$10))+(N243-$N$18)*COS(ATAN(Input!$F$5*Input!$F$10)))*IF(Input!C231="",0,1)</f>
        <v>0</v>
      </c>
      <c r="P243" s="7">
        <f>(C243*COS(ATAN(Input!$F$5*Input!$F$10))+(N243-$N$18)*SIN(ATAN(Input!$F$5*Input!$F$10)))*IF(Input!C231="",0,1)</f>
        <v>0</v>
      </c>
      <c r="Q243" s="7">
        <f t="shared" si="81"/>
        <v>0</v>
      </c>
      <c r="R243" s="7">
        <f t="shared" si="82"/>
        <v>0</v>
      </c>
      <c r="S243" s="7">
        <f t="shared" si="83"/>
        <v>0</v>
      </c>
      <c r="T243" s="7">
        <f t="shared" si="84"/>
        <v>0</v>
      </c>
      <c r="U243" s="7">
        <f t="shared" si="85"/>
        <v>0</v>
      </c>
      <c r="V243" s="7">
        <f t="shared" si="86"/>
        <v>0</v>
      </c>
      <c r="W243" s="7">
        <f t="shared" si="87"/>
        <v>0</v>
      </c>
      <c r="X243" s="7">
        <f t="shared" si="88"/>
        <v>0</v>
      </c>
      <c r="Y243" s="7">
        <f t="shared" si="89"/>
        <v>0</v>
      </c>
      <c r="Z243" s="7">
        <f t="shared" si="90"/>
        <v>0</v>
      </c>
      <c r="AA243" s="7">
        <f t="shared" si="91"/>
        <v>0</v>
      </c>
      <c r="AB243" s="7">
        <f t="shared" ca="1" si="92"/>
        <v>0</v>
      </c>
      <c r="AC243" s="7">
        <f t="shared" ca="1" si="93"/>
        <v>0</v>
      </c>
      <c r="AD243" s="7">
        <f t="shared" ca="1" si="94"/>
        <v>0</v>
      </c>
      <c r="AE243" s="3"/>
      <c r="AF243" s="3"/>
    </row>
    <row r="244" spans="1:32" x14ac:dyDescent="0.2">
      <c r="A244" s="20">
        <v>0</v>
      </c>
      <c r="B244" s="20">
        <v>0</v>
      </c>
      <c r="C244" s="8">
        <f>IF(Input!C232="",0,A244-$A$18)</f>
        <v>0</v>
      </c>
      <c r="D244" s="8">
        <f>(B244-Input!$C$6-Input!$F$5*C244)*IF(Input!C232="",0,1)</f>
        <v>0</v>
      </c>
      <c r="E244" s="7">
        <f t="shared" si="72"/>
        <v>0</v>
      </c>
      <c r="F244" s="7">
        <f t="shared" si="73"/>
        <v>0</v>
      </c>
      <c r="G244" s="7">
        <f t="shared" si="74"/>
        <v>0</v>
      </c>
      <c r="H244" s="7">
        <f t="shared" si="75"/>
        <v>0</v>
      </c>
      <c r="I244" s="7">
        <f t="shared" si="76"/>
        <v>0</v>
      </c>
      <c r="J244" s="7">
        <f t="shared" si="77"/>
        <v>0</v>
      </c>
      <c r="K244" s="7">
        <f t="shared" si="78"/>
        <v>0</v>
      </c>
      <c r="L244" s="7">
        <f t="shared" si="79"/>
        <v>0</v>
      </c>
      <c r="M244" s="7">
        <f t="shared" si="80"/>
        <v>0</v>
      </c>
      <c r="N244" s="7">
        <f>Input!C232*Input!$F$10</f>
        <v>0</v>
      </c>
      <c r="O244" s="7">
        <f>(-C244*SIN(ATAN(Input!$F$5*Input!$F$10))+(N244-$N$18)*COS(ATAN(Input!$F$5*Input!$F$10)))*IF(Input!C232="",0,1)</f>
        <v>0</v>
      </c>
      <c r="P244" s="7">
        <f>(C244*COS(ATAN(Input!$F$5*Input!$F$10))+(N244-$N$18)*SIN(ATAN(Input!$F$5*Input!$F$10)))*IF(Input!C232="",0,1)</f>
        <v>0</v>
      </c>
      <c r="Q244" s="7">
        <f t="shared" si="81"/>
        <v>0</v>
      </c>
      <c r="R244" s="7">
        <f t="shared" si="82"/>
        <v>0</v>
      </c>
      <c r="S244" s="7">
        <f t="shared" si="83"/>
        <v>0</v>
      </c>
      <c r="T244" s="7">
        <f t="shared" si="84"/>
        <v>0</v>
      </c>
      <c r="U244" s="7">
        <f t="shared" si="85"/>
        <v>0</v>
      </c>
      <c r="V244" s="7">
        <f t="shared" si="86"/>
        <v>0</v>
      </c>
      <c r="W244" s="7">
        <f t="shared" si="87"/>
        <v>0</v>
      </c>
      <c r="X244" s="7">
        <f t="shared" si="88"/>
        <v>0</v>
      </c>
      <c r="Y244" s="7">
        <f t="shared" si="89"/>
        <v>0</v>
      </c>
      <c r="Z244" s="7">
        <f t="shared" si="90"/>
        <v>0</v>
      </c>
      <c r="AA244" s="7">
        <f t="shared" si="91"/>
        <v>0</v>
      </c>
      <c r="AB244" s="7">
        <f t="shared" ca="1" si="92"/>
        <v>0</v>
      </c>
      <c r="AC244" s="7">
        <f t="shared" ca="1" si="93"/>
        <v>0</v>
      </c>
      <c r="AD244" s="7">
        <f t="shared" ca="1" si="94"/>
        <v>0</v>
      </c>
      <c r="AE244" s="3"/>
      <c r="AF244" s="3"/>
    </row>
    <row r="245" spans="1:32" x14ac:dyDescent="0.2">
      <c r="A245" s="20">
        <v>0</v>
      </c>
      <c r="B245" s="20">
        <v>0</v>
      </c>
      <c r="C245" s="8">
        <f>IF(Input!C233="",0,A245-$A$18)</f>
        <v>0</v>
      </c>
      <c r="D245" s="8">
        <f>(B245-Input!$C$6-Input!$F$5*C245)*IF(Input!C233="",0,1)</f>
        <v>0</v>
      </c>
      <c r="E245" s="7">
        <f t="shared" si="72"/>
        <v>0</v>
      </c>
      <c r="F245" s="7">
        <f t="shared" si="73"/>
        <v>0</v>
      </c>
      <c r="G245" s="7">
        <f t="shared" si="74"/>
        <v>0</v>
      </c>
      <c r="H245" s="7">
        <f t="shared" si="75"/>
        <v>0</v>
      </c>
      <c r="I245" s="7">
        <f t="shared" si="76"/>
        <v>0</v>
      </c>
      <c r="J245" s="7">
        <f t="shared" si="77"/>
        <v>0</v>
      </c>
      <c r="K245" s="7">
        <f t="shared" si="78"/>
        <v>0</v>
      </c>
      <c r="L245" s="7">
        <f t="shared" si="79"/>
        <v>0</v>
      </c>
      <c r="M245" s="7">
        <f t="shared" si="80"/>
        <v>0</v>
      </c>
      <c r="N245" s="7">
        <f>Input!C233*Input!$F$10</f>
        <v>0</v>
      </c>
      <c r="O245" s="7">
        <f>(-C245*SIN(ATAN(Input!$F$5*Input!$F$10))+(N245-$N$18)*COS(ATAN(Input!$F$5*Input!$F$10)))*IF(Input!C233="",0,1)</f>
        <v>0</v>
      </c>
      <c r="P245" s="7">
        <f>(C245*COS(ATAN(Input!$F$5*Input!$F$10))+(N245-$N$18)*SIN(ATAN(Input!$F$5*Input!$F$10)))*IF(Input!C233="",0,1)</f>
        <v>0</v>
      </c>
      <c r="Q245" s="7">
        <f t="shared" si="81"/>
        <v>0</v>
      </c>
      <c r="R245" s="7">
        <f t="shared" si="82"/>
        <v>0</v>
      </c>
      <c r="S245" s="7">
        <f t="shared" si="83"/>
        <v>0</v>
      </c>
      <c r="T245" s="7">
        <f t="shared" si="84"/>
        <v>0</v>
      </c>
      <c r="U245" s="7">
        <f t="shared" si="85"/>
        <v>0</v>
      </c>
      <c r="V245" s="7">
        <f t="shared" si="86"/>
        <v>0</v>
      </c>
      <c r="W245" s="7">
        <f t="shared" si="87"/>
        <v>0</v>
      </c>
      <c r="X245" s="7">
        <f t="shared" si="88"/>
        <v>0</v>
      </c>
      <c r="Y245" s="7">
        <f t="shared" si="89"/>
        <v>0</v>
      </c>
      <c r="Z245" s="7">
        <f t="shared" si="90"/>
        <v>0</v>
      </c>
      <c r="AA245" s="7">
        <f t="shared" si="91"/>
        <v>0</v>
      </c>
      <c r="AB245" s="7">
        <f t="shared" ca="1" si="92"/>
        <v>0</v>
      </c>
      <c r="AC245" s="7">
        <f t="shared" ca="1" si="93"/>
        <v>0</v>
      </c>
      <c r="AD245" s="7">
        <f t="shared" ca="1" si="94"/>
        <v>0</v>
      </c>
      <c r="AE245" s="3"/>
      <c r="AF245" s="3"/>
    </row>
    <row r="246" spans="1:32" x14ac:dyDescent="0.2">
      <c r="A246" s="20">
        <v>0</v>
      </c>
      <c r="B246" s="20">
        <v>0</v>
      </c>
      <c r="C246" s="8">
        <f>IF(Input!C234="",0,A246-$A$18)</f>
        <v>0</v>
      </c>
      <c r="D246" s="8">
        <f>(B246-Input!$C$6-Input!$F$5*C246)*IF(Input!C234="",0,1)</f>
        <v>0</v>
      </c>
      <c r="E246" s="7">
        <f t="shared" si="72"/>
        <v>0</v>
      </c>
      <c r="F246" s="7">
        <f t="shared" si="73"/>
        <v>0</v>
      </c>
      <c r="G246" s="7">
        <f t="shared" si="74"/>
        <v>0</v>
      </c>
      <c r="H246" s="7">
        <f t="shared" si="75"/>
        <v>0</v>
      </c>
      <c r="I246" s="7">
        <f t="shared" si="76"/>
        <v>0</v>
      </c>
      <c r="J246" s="7">
        <f t="shared" si="77"/>
        <v>0</v>
      </c>
      <c r="K246" s="7">
        <f t="shared" si="78"/>
        <v>0</v>
      </c>
      <c r="L246" s="7">
        <f t="shared" si="79"/>
        <v>0</v>
      </c>
      <c r="M246" s="7">
        <f t="shared" si="80"/>
        <v>0</v>
      </c>
      <c r="N246" s="7">
        <f>Input!C234*Input!$F$10</f>
        <v>0</v>
      </c>
      <c r="O246" s="7">
        <f>(-C246*SIN(ATAN(Input!$F$5*Input!$F$10))+(N246-$N$18)*COS(ATAN(Input!$F$5*Input!$F$10)))*IF(Input!C234="",0,1)</f>
        <v>0</v>
      </c>
      <c r="P246" s="7">
        <f>(C246*COS(ATAN(Input!$F$5*Input!$F$10))+(N246-$N$18)*SIN(ATAN(Input!$F$5*Input!$F$10)))*IF(Input!C234="",0,1)</f>
        <v>0</v>
      </c>
      <c r="Q246" s="7">
        <f t="shared" si="81"/>
        <v>0</v>
      </c>
      <c r="R246" s="7">
        <f t="shared" si="82"/>
        <v>0</v>
      </c>
      <c r="S246" s="7">
        <f t="shared" si="83"/>
        <v>0</v>
      </c>
      <c r="T246" s="7">
        <f t="shared" si="84"/>
        <v>0</v>
      </c>
      <c r="U246" s="7">
        <f t="shared" si="85"/>
        <v>0</v>
      </c>
      <c r="V246" s="7">
        <f t="shared" si="86"/>
        <v>0</v>
      </c>
      <c r="W246" s="7">
        <f t="shared" si="87"/>
        <v>0</v>
      </c>
      <c r="X246" s="7">
        <f t="shared" si="88"/>
        <v>0</v>
      </c>
      <c r="Y246" s="7">
        <f t="shared" si="89"/>
        <v>0</v>
      </c>
      <c r="Z246" s="7">
        <f t="shared" si="90"/>
        <v>0</v>
      </c>
      <c r="AA246" s="7">
        <f t="shared" si="91"/>
        <v>0</v>
      </c>
      <c r="AB246" s="7">
        <f t="shared" ca="1" si="92"/>
        <v>0</v>
      </c>
      <c r="AC246" s="7">
        <f t="shared" ca="1" si="93"/>
        <v>0</v>
      </c>
      <c r="AD246" s="7">
        <f t="shared" ca="1" si="94"/>
        <v>0</v>
      </c>
      <c r="AE246" s="3"/>
      <c r="AF246" s="3"/>
    </row>
    <row r="247" spans="1:32" x14ac:dyDescent="0.2">
      <c r="A247" s="20">
        <v>0</v>
      </c>
      <c r="B247" s="20">
        <v>0</v>
      </c>
      <c r="C247" s="8">
        <f>IF(Input!C235="",0,A247-$A$18)</f>
        <v>0</v>
      </c>
      <c r="D247" s="8">
        <f>(B247-Input!$C$6-Input!$F$5*C247)*IF(Input!C235="",0,1)</f>
        <v>0</v>
      </c>
      <c r="E247" s="7">
        <f t="shared" si="72"/>
        <v>0</v>
      </c>
      <c r="F247" s="7">
        <f t="shared" si="73"/>
        <v>0</v>
      </c>
      <c r="G247" s="7">
        <f t="shared" si="74"/>
        <v>0</v>
      </c>
      <c r="H247" s="7">
        <f t="shared" si="75"/>
        <v>0</v>
      </c>
      <c r="I247" s="7">
        <f t="shared" si="76"/>
        <v>0</v>
      </c>
      <c r="J247" s="7">
        <f t="shared" si="77"/>
        <v>0</v>
      </c>
      <c r="K247" s="7">
        <f t="shared" si="78"/>
        <v>0</v>
      </c>
      <c r="L247" s="7">
        <f t="shared" si="79"/>
        <v>0</v>
      </c>
      <c r="M247" s="7">
        <f t="shared" si="80"/>
        <v>0</v>
      </c>
      <c r="N247" s="7">
        <f>Input!C235*Input!$F$10</f>
        <v>0</v>
      </c>
      <c r="O247" s="7">
        <f>(-C247*SIN(ATAN(Input!$F$5*Input!$F$10))+(N247-$N$18)*COS(ATAN(Input!$F$5*Input!$F$10)))*IF(Input!C235="",0,1)</f>
        <v>0</v>
      </c>
      <c r="P247" s="7">
        <f>(C247*COS(ATAN(Input!$F$5*Input!$F$10))+(N247-$N$18)*SIN(ATAN(Input!$F$5*Input!$F$10)))*IF(Input!C235="",0,1)</f>
        <v>0</v>
      </c>
      <c r="Q247" s="7">
        <f t="shared" si="81"/>
        <v>0</v>
      </c>
      <c r="R247" s="7">
        <f t="shared" si="82"/>
        <v>0</v>
      </c>
      <c r="S247" s="7">
        <f t="shared" si="83"/>
        <v>0</v>
      </c>
      <c r="T247" s="7">
        <f t="shared" si="84"/>
        <v>0</v>
      </c>
      <c r="U247" s="7">
        <f t="shared" si="85"/>
        <v>0</v>
      </c>
      <c r="V247" s="7">
        <f t="shared" si="86"/>
        <v>0</v>
      </c>
      <c r="W247" s="7">
        <f t="shared" si="87"/>
        <v>0</v>
      </c>
      <c r="X247" s="7">
        <f t="shared" si="88"/>
        <v>0</v>
      </c>
      <c r="Y247" s="7">
        <f t="shared" si="89"/>
        <v>0</v>
      </c>
      <c r="Z247" s="7">
        <f t="shared" si="90"/>
        <v>0</v>
      </c>
      <c r="AA247" s="7">
        <f t="shared" si="91"/>
        <v>0</v>
      </c>
      <c r="AB247" s="7">
        <f t="shared" ca="1" si="92"/>
        <v>0</v>
      </c>
      <c r="AC247" s="7">
        <f t="shared" ca="1" si="93"/>
        <v>0</v>
      </c>
      <c r="AD247" s="7">
        <f t="shared" ca="1" si="94"/>
        <v>0</v>
      </c>
      <c r="AE247" s="3"/>
      <c r="AF247" s="3"/>
    </row>
    <row r="248" spans="1:32" x14ac:dyDescent="0.2">
      <c r="A248" s="20">
        <v>0</v>
      </c>
      <c r="B248" s="20">
        <v>0</v>
      </c>
      <c r="C248" s="8">
        <f>IF(Input!C236="",0,A248-$A$18)</f>
        <v>0</v>
      </c>
      <c r="D248" s="8">
        <f>(B248-Input!$C$6-Input!$F$5*C248)*IF(Input!C236="",0,1)</f>
        <v>0</v>
      </c>
      <c r="E248" s="7">
        <f t="shared" si="72"/>
        <v>0</v>
      </c>
      <c r="F248" s="7">
        <f t="shared" si="73"/>
        <v>0</v>
      </c>
      <c r="G248" s="7">
        <f t="shared" si="74"/>
        <v>0</v>
      </c>
      <c r="H248" s="7">
        <f t="shared" si="75"/>
        <v>0</v>
      </c>
      <c r="I248" s="7">
        <f t="shared" si="76"/>
        <v>0</v>
      </c>
      <c r="J248" s="7">
        <f t="shared" si="77"/>
        <v>0</v>
      </c>
      <c r="K248" s="7">
        <f t="shared" si="78"/>
        <v>0</v>
      </c>
      <c r="L248" s="7">
        <f t="shared" si="79"/>
        <v>0</v>
      </c>
      <c r="M248" s="7">
        <f t="shared" si="80"/>
        <v>0</v>
      </c>
      <c r="N248" s="7">
        <f>Input!C236*Input!$F$10</f>
        <v>0</v>
      </c>
      <c r="O248" s="7">
        <f>(-C248*SIN(ATAN(Input!$F$5*Input!$F$10))+(N248-$N$18)*COS(ATAN(Input!$F$5*Input!$F$10)))*IF(Input!C236="",0,1)</f>
        <v>0</v>
      </c>
      <c r="P248" s="7">
        <f>(C248*COS(ATAN(Input!$F$5*Input!$F$10))+(N248-$N$18)*SIN(ATAN(Input!$F$5*Input!$F$10)))*IF(Input!C236="",0,1)</f>
        <v>0</v>
      </c>
      <c r="Q248" s="7">
        <f t="shared" si="81"/>
        <v>0</v>
      </c>
      <c r="R248" s="7">
        <f t="shared" si="82"/>
        <v>0</v>
      </c>
      <c r="S248" s="7">
        <f t="shared" si="83"/>
        <v>0</v>
      </c>
      <c r="T248" s="7">
        <f t="shared" si="84"/>
        <v>0</v>
      </c>
      <c r="U248" s="7">
        <f t="shared" si="85"/>
        <v>0</v>
      </c>
      <c r="V248" s="7">
        <f t="shared" si="86"/>
        <v>0</v>
      </c>
      <c r="W248" s="7">
        <f t="shared" si="87"/>
        <v>0</v>
      </c>
      <c r="X248" s="7">
        <f t="shared" si="88"/>
        <v>0</v>
      </c>
      <c r="Y248" s="7">
        <f t="shared" si="89"/>
        <v>0</v>
      </c>
      <c r="Z248" s="7">
        <f t="shared" si="90"/>
        <v>0</v>
      </c>
      <c r="AA248" s="7">
        <f t="shared" si="91"/>
        <v>0</v>
      </c>
      <c r="AB248" s="7">
        <f t="shared" ca="1" si="92"/>
        <v>0</v>
      </c>
      <c r="AC248" s="7">
        <f t="shared" ca="1" si="93"/>
        <v>0</v>
      </c>
      <c r="AD248" s="7">
        <f t="shared" ca="1" si="94"/>
        <v>0</v>
      </c>
      <c r="AE248" s="3"/>
      <c r="AF248" s="3"/>
    </row>
    <row r="249" spans="1:32" x14ac:dyDescent="0.2">
      <c r="A249" s="20">
        <v>0</v>
      </c>
      <c r="B249" s="20">
        <v>0</v>
      </c>
      <c r="C249" s="8">
        <f>IF(Input!C237="",0,A249-$A$18)</f>
        <v>0</v>
      </c>
      <c r="D249" s="8">
        <f>(B249-Input!$C$6-Input!$F$5*C249)*IF(Input!C237="",0,1)</f>
        <v>0</v>
      </c>
      <c r="E249" s="7">
        <f t="shared" si="72"/>
        <v>0</v>
      </c>
      <c r="F249" s="7">
        <f t="shared" si="73"/>
        <v>0</v>
      </c>
      <c r="G249" s="7">
        <f t="shared" si="74"/>
        <v>0</v>
      </c>
      <c r="H249" s="7">
        <f t="shared" si="75"/>
        <v>0</v>
      </c>
      <c r="I249" s="7">
        <f t="shared" si="76"/>
        <v>0</v>
      </c>
      <c r="J249" s="7">
        <f t="shared" si="77"/>
        <v>0</v>
      </c>
      <c r="K249" s="7">
        <f t="shared" si="78"/>
        <v>0</v>
      </c>
      <c r="L249" s="7">
        <f t="shared" si="79"/>
        <v>0</v>
      </c>
      <c r="M249" s="7">
        <f t="shared" si="80"/>
        <v>0</v>
      </c>
      <c r="N249" s="7">
        <f>Input!C237*Input!$F$10</f>
        <v>0</v>
      </c>
      <c r="O249" s="7">
        <f>(-C249*SIN(ATAN(Input!$F$5*Input!$F$10))+(N249-$N$18)*COS(ATAN(Input!$F$5*Input!$F$10)))*IF(Input!C237="",0,1)</f>
        <v>0</v>
      </c>
      <c r="P249" s="7">
        <f>(C249*COS(ATAN(Input!$F$5*Input!$F$10))+(N249-$N$18)*SIN(ATAN(Input!$F$5*Input!$F$10)))*IF(Input!C237="",0,1)</f>
        <v>0</v>
      </c>
      <c r="Q249" s="7">
        <f t="shared" si="81"/>
        <v>0</v>
      </c>
      <c r="R249" s="7">
        <f t="shared" si="82"/>
        <v>0</v>
      </c>
      <c r="S249" s="7">
        <f t="shared" si="83"/>
        <v>0</v>
      </c>
      <c r="T249" s="7">
        <f t="shared" si="84"/>
        <v>0</v>
      </c>
      <c r="U249" s="7">
        <f t="shared" si="85"/>
        <v>0</v>
      </c>
      <c r="V249" s="7">
        <f t="shared" si="86"/>
        <v>0</v>
      </c>
      <c r="W249" s="7">
        <f t="shared" si="87"/>
        <v>0</v>
      </c>
      <c r="X249" s="7">
        <f t="shared" si="88"/>
        <v>0</v>
      </c>
      <c r="Y249" s="7">
        <f t="shared" si="89"/>
        <v>0</v>
      </c>
      <c r="Z249" s="7">
        <f t="shared" si="90"/>
        <v>0</v>
      </c>
      <c r="AA249" s="7">
        <f t="shared" si="91"/>
        <v>0</v>
      </c>
      <c r="AB249" s="7">
        <f t="shared" ca="1" si="92"/>
        <v>0</v>
      </c>
      <c r="AC249" s="7">
        <f t="shared" ca="1" si="93"/>
        <v>0</v>
      </c>
      <c r="AD249" s="7">
        <f t="shared" ca="1" si="94"/>
        <v>0</v>
      </c>
      <c r="AE249" s="3"/>
      <c r="AF249" s="3"/>
    </row>
    <row r="250" spans="1:32" x14ac:dyDescent="0.2">
      <c r="A250" s="20">
        <v>0</v>
      </c>
      <c r="B250" s="20">
        <v>0</v>
      </c>
      <c r="C250" s="8">
        <f>IF(Input!C238="",0,A250-$A$18)</f>
        <v>0</v>
      </c>
      <c r="D250" s="8">
        <f>(B250-Input!$C$6-Input!$F$5*C250)*IF(Input!C238="",0,1)</f>
        <v>0</v>
      </c>
      <c r="E250" s="7">
        <f t="shared" si="72"/>
        <v>0</v>
      </c>
      <c r="F250" s="7">
        <f t="shared" si="73"/>
        <v>0</v>
      </c>
      <c r="G250" s="7">
        <f t="shared" si="74"/>
        <v>0</v>
      </c>
      <c r="H250" s="7">
        <f t="shared" si="75"/>
        <v>0</v>
      </c>
      <c r="I250" s="7">
        <f t="shared" si="76"/>
        <v>0</v>
      </c>
      <c r="J250" s="7">
        <f t="shared" si="77"/>
        <v>0</v>
      </c>
      <c r="K250" s="7">
        <f t="shared" si="78"/>
        <v>0</v>
      </c>
      <c r="L250" s="7">
        <f t="shared" si="79"/>
        <v>0</v>
      </c>
      <c r="M250" s="7">
        <f t="shared" si="80"/>
        <v>0</v>
      </c>
      <c r="N250" s="7">
        <f>Input!C238*Input!$F$10</f>
        <v>0</v>
      </c>
      <c r="O250" s="7">
        <f>(-C250*SIN(ATAN(Input!$F$5*Input!$F$10))+(N250-$N$18)*COS(ATAN(Input!$F$5*Input!$F$10)))*IF(Input!C238="",0,1)</f>
        <v>0</v>
      </c>
      <c r="P250" s="7">
        <f>(C250*COS(ATAN(Input!$F$5*Input!$F$10))+(N250-$N$18)*SIN(ATAN(Input!$F$5*Input!$F$10)))*IF(Input!C238="",0,1)</f>
        <v>0</v>
      </c>
      <c r="Q250" s="7">
        <f t="shared" si="81"/>
        <v>0</v>
      </c>
      <c r="R250" s="7">
        <f t="shared" si="82"/>
        <v>0</v>
      </c>
      <c r="S250" s="7">
        <f t="shared" si="83"/>
        <v>0</v>
      </c>
      <c r="T250" s="7">
        <f t="shared" si="84"/>
        <v>0</v>
      </c>
      <c r="U250" s="7">
        <f t="shared" si="85"/>
        <v>0</v>
      </c>
      <c r="V250" s="7">
        <f t="shared" si="86"/>
        <v>0</v>
      </c>
      <c r="W250" s="7">
        <f t="shared" si="87"/>
        <v>0</v>
      </c>
      <c r="X250" s="7">
        <f t="shared" si="88"/>
        <v>0</v>
      </c>
      <c r="Y250" s="7">
        <f t="shared" si="89"/>
        <v>0</v>
      </c>
      <c r="Z250" s="7">
        <f t="shared" si="90"/>
        <v>0</v>
      </c>
      <c r="AA250" s="7">
        <f t="shared" si="91"/>
        <v>0</v>
      </c>
      <c r="AB250" s="7">
        <f t="shared" ca="1" si="92"/>
        <v>0</v>
      </c>
      <c r="AC250" s="7">
        <f t="shared" ca="1" si="93"/>
        <v>0</v>
      </c>
      <c r="AD250" s="7">
        <f t="shared" ca="1" si="94"/>
        <v>0</v>
      </c>
      <c r="AE250" s="3"/>
      <c r="AF250" s="3"/>
    </row>
    <row r="251" spans="1:32" x14ac:dyDescent="0.2">
      <c r="A251" s="20">
        <v>0</v>
      </c>
      <c r="B251" s="20">
        <v>0</v>
      </c>
      <c r="C251" s="8">
        <f>IF(Input!C239="",0,A251-$A$18)</f>
        <v>0</v>
      </c>
      <c r="D251" s="8">
        <f>(B251-Input!$C$6-Input!$F$5*C251)*IF(Input!C239="",0,1)</f>
        <v>0</v>
      </c>
      <c r="E251" s="7">
        <f t="shared" si="72"/>
        <v>0</v>
      </c>
      <c r="F251" s="7">
        <f t="shared" si="73"/>
        <v>0</v>
      </c>
      <c r="G251" s="7">
        <f t="shared" si="74"/>
        <v>0</v>
      </c>
      <c r="H251" s="7">
        <f t="shared" si="75"/>
        <v>0</v>
      </c>
      <c r="I251" s="7">
        <f t="shared" si="76"/>
        <v>0</v>
      </c>
      <c r="J251" s="7">
        <f t="shared" si="77"/>
        <v>0</v>
      </c>
      <c r="K251" s="7">
        <f t="shared" si="78"/>
        <v>0</v>
      </c>
      <c r="L251" s="7">
        <f t="shared" si="79"/>
        <v>0</v>
      </c>
      <c r="M251" s="7">
        <f t="shared" si="80"/>
        <v>0</v>
      </c>
      <c r="N251" s="7">
        <f>Input!C239*Input!$F$10</f>
        <v>0</v>
      </c>
      <c r="O251" s="7">
        <f>(-C251*SIN(ATAN(Input!$F$5*Input!$F$10))+(N251-$N$18)*COS(ATAN(Input!$F$5*Input!$F$10)))*IF(Input!C239="",0,1)</f>
        <v>0</v>
      </c>
      <c r="P251" s="7">
        <f>(C251*COS(ATAN(Input!$F$5*Input!$F$10))+(N251-$N$18)*SIN(ATAN(Input!$F$5*Input!$F$10)))*IF(Input!C239="",0,1)</f>
        <v>0</v>
      </c>
      <c r="Q251" s="7">
        <f t="shared" si="81"/>
        <v>0</v>
      </c>
      <c r="R251" s="7">
        <f t="shared" si="82"/>
        <v>0</v>
      </c>
      <c r="S251" s="7">
        <f t="shared" si="83"/>
        <v>0</v>
      </c>
      <c r="T251" s="7">
        <f t="shared" si="84"/>
        <v>0</v>
      </c>
      <c r="U251" s="7">
        <f t="shared" si="85"/>
        <v>0</v>
      </c>
      <c r="V251" s="7">
        <f t="shared" si="86"/>
        <v>0</v>
      </c>
      <c r="W251" s="7">
        <f t="shared" si="87"/>
        <v>0</v>
      </c>
      <c r="X251" s="7">
        <f t="shared" si="88"/>
        <v>0</v>
      </c>
      <c r="Y251" s="7">
        <f t="shared" si="89"/>
        <v>0</v>
      </c>
      <c r="Z251" s="7">
        <f t="shared" si="90"/>
        <v>0</v>
      </c>
      <c r="AA251" s="7">
        <f t="shared" si="91"/>
        <v>0</v>
      </c>
      <c r="AB251" s="7">
        <f t="shared" ca="1" si="92"/>
        <v>0</v>
      </c>
      <c r="AC251" s="7">
        <f t="shared" ca="1" si="93"/>
        <v>0</v>
      </c>
      <c r="AD251" s="7">
        <f t="shared" ca="1" si="94"/>
        <v>0</v>
      </c>
      <c r="AE251" s="3"/>
      <c r="AF251" s="3"/>
    </row>
    <row r="252" spans="1:32" x14ac:dyDescent="0.2">
      <c r="A252" s="20">
        <v>0</v>
      </c>
      <c r="B252" s="20">
        <v>0</v>
      </c>
      <c r="C252" s="8">
        <f>IF(Input!C240="",0,A252-$A$18)</f>
        <v>0</v>
      </c>
      <c r="D252" s="8">
        <f>(B252-Input!$C$6-Input!$F$5*C252)*IF(Input!C240="",0,1)</f>
        <v>0</v>
      </c>
      <c r="E252" s="7">
        <f t="shared" si="72"/>
        <v>0</v>
      </c>
      <c r="F252" s="7">
        <f t="shared" si="73"/>
        <v>0</v>
      </c>
      <c r="G252" s="7">
        <f t="shared" si="74"/>
        <v>0</v>
      </c>
      <c r="H252" s="7">
        <f t="shared" si="75"/>
        <v>0</v>
      </c>
      <c r="I252" s="7">
        <f t="shared" si="76"/>
        <v>0</v>
      </c>
      <c r="J252" s="7">
        <f t="shared" si="77"/>
        <v>0</v>
      </c>
      <c r="K252" s="7">
        <f t="shared" si="78"/>
        <v>0</v>
      </c>
      <c r="L252" s="7">
        <f t="shared" si="79"/>
        <v>0</v>
      </c>
      <c r="M252" s="7">
        <f t="shared" si="80"/>
        <v>0</v>
      </c>
      <c r="N252" s="7">
        <f>Input!C240*Input!$F$10</f>
        <v>0</v>
      </c>
      <c r="O252" s="7">
        <f>(-C252*SIN(ATAN(Input!$F$5*Input!$F$10))+(N252-$N$18)*COS(ATAN(Input!$F$5*Input!$F$10)))*IF(Input!C240="",0,1)</f>
        <v>0</v>
      </c>
      <c r="P252" s="7">
        <f>(C252*COS(ATAN(Input!$F$5*Input!$F$10))+(N252-$N$18)*SIN(ATAN(Input!$F$5*Input!$F$10)))*IF(Input!C240="",0,1)</f>
        <v>0</v>
      </c>
      <c r="Q252" s="7">
        <f t="shared" si="81"/>
        <v>0</v>
      </c>
      <c r="R252" s="7">
        <f t="shared" si="82"/>
        <v>0</v>
      </c>
      <c r="S252" s="7">
        <f t="shared" si="83"/>
        <v>0</v>
      </c>
      <c r="T252" s="7">
        <f t="shared" si="84"/>
        <v>0</v>
      </c>
      <c r="U252" s="7">
        <f t="shared" si="85"/>
        <v>0</v>
      </c>
      <c r="V252" s="7">
        <f t="shared" si="86"/>
        <v>0</v>
      </c>
      <c r="W252" s="7">
        <f t="shared" si="87"/>
        <v>0</v>
      </c>
      <c r="X252" s="7">
        <f t="shared" si="88"/>
        <v>0</v>
      </c>
      <c r="Y252" s="7">
        <f t="shared" si="89"/>
        <v>0</v>
      </c>
      <c r="Z252" s="7">
        <f t="shared" si="90"/>
        <v>0</v>
      </c>
      <c r="AA252" s="7">
        <f t="shared" si="91"/>
        <v>0</v>
      </c>
      <c r="AB252" s="7">
        <f t="shared" ca="1" si="92"/>
        <v>0</v>
      </c>
      <c r="AC252" s="7">
        <f t="shared" ca="1" si="93"/>
        <v>0</v>
      </c>
      <c r="AD252" s="7">
        <f t="shared" ca="1" si="94"/>
        <v>0</v>
      </c>
      <c r="AE252" s="3"/>
      <c r="AF252" s="3"/>
    </row>
    <row r="253" spans="1:32" x14ac:dyDescent="0.2">
      <c r="A253" s="20">
        <v>0</v>
      </c>
      <c r="B253" s="20">
        <v>0</v>
      </c>
      <c r="C253" s="8">
        <f>IF(Input!C241="",0,A253-$A$18)</f>
        <v>0</v>
      </c>
      <c r="D253" s="8">
        <f>(B253-Input!$C$6-Input!$F$5*C253)*IF(Input!C241="",0,1)</f>
        <v>0</v>
      </c>
      <c r="E253" s="7">
        <f t="shared" si="72"/>
        <v>0</v>
      </c>
      <c r="F253" s="7">
        <f t="shared" si="73"/>
        <v>0</v>
      </c>
      <c r="G253" s="7">
        <f t="shared" si="74"/>
        <v>0</v>
      </c>
      <c r="H253" s="7">
        <f t="shared" si="75"/>
        <v>0</v>
      </c>
      <c r="I253" s="7">
        <f t="shared" si="76"/>
        <v>0</v>
      </c>
      <c r="J253" s="7">
        <f t="shared" si="77"/>
        <v>0</v>
      </c>
      <c r="K253" s="7">
        <f t="shared" si="78"/>
        <v>0</v>
      </c>
      <c r="L253" s="7">
        <f t="shared" si="79"/>
        <v>0</v>
      </c>
      <c r="M253" s="7">
        <f t="shared" si="80"/>
        <v>0</v>
      </c>
      <c r="N253" s="7">
        <f>Input!C241*Input!$F$10</f>
        <v>0</v>
      </c>
      <c r="O253" s="7">
        <f>(-C253*SIN(ATAN(Input!$F$5*Input!$F$10))+(N253-$N$18)*COS(ATAN(Input!$F$5*Input!$F$10)))*IF(Input!C241="",0,1)</f>
        <v>0</v>
      </c>
      <c r="P253" s="7">
        <f>(C253*COS(ATAN(Input!$F$5*Input!$F$10))+(N253-$N$18)*SIN(ATAN(Input!$F$5*Input!$F$10)))*IF(Input!C241="",0,1)</f>
        <v>0</v>
      </c>
      <c r="Q253" s="7">
        <f t="shared" si="81"/>
        <v>0</v>
      </c>
      <c r="R253" s="7">
        <f t="shared" si="82"/>
        <v>0</v>
      </c>
      <c r="S253" s="7">
        <f t="shared" si="83"/>
        <v>0</v>
      </c>
      <c r="T253" s="7">
        <f t="shared" si="84"/>
        <v>0</v>
      </c>
      <c r="U253" s="7">
        <f t="shared" si="85"/>
        <v>0</v>
      </c>
      <c r="V253" s="7">
        <f t="shared" si="86"/>
        <v>0</v>
      </c>
      <c r="W253" s="7">
        <f t="shared" si="87"/>
        <v>0</v>
      </c>
      <c r="X253" s="7">
        <f t="shared" si="88"/>
        <v>0</v>
      </c>
      <c r="Y253" s="7">
        <f t="shared" si="89"/>
        <v>0</v>
      </c>
      <c r="Z253" s="7">
        <f t="shared" si="90"/>
        <v>0</v>
      </c>
      <c r="AA253" s="7">
        <f t="shared" si="91"/>
        <v>0</v>
      </c>
      <c r="AB253" s="7">
        <f t="shared" ca="1" si="92"/>
        <v>0</v>
      </c>
      <c r="AC253" s="7">
        <f t="shared" ca="1" si="93"/>
        <v>0</v>
      </c>
      <c r="AD253" s="7">
        <f t="shared" ca="1" si="94"/>
        <v>0</v>
      </c>
      <c r="AE253" s="3"/>
      <c r="AF253" s="3"/>
    </row>
    <row r="254" spans="1:32" x14ac:dyDescent="0.2">
      <c r="A254" s="20">
        <v>0</v>
      </c>
      <c r="B254" s="20">
        <v>0</v>
      </c>
      <c r="C254" s="8">
        <f>IF(Input!C242="",0,A254-$A$18)</f>
        <v>0</v>
      </c>
      <c r="D254" s="8">
        <f>(B254-Input!$C$6-Input!$F$5*C254)*IF(Input!C242="",0,1)</f>
        <v>0</v>
      </c>
      <c r="E254" s="7">
        <f t="shared" si="72"/>
        <v>0</v>
      </c>
      <c r="F254" s="7">
        <f t="shared" si="73"/>
        <v>0</v>
      </c>
      <c r="G254" s="7">
        <f t="shared" si="74"/>
        <v>0</v>
      </c>
      <c r="H254" s="7">
        <f t="shared" si="75"/>
        <v>0</v>
      </c>
      <c r="I254" s="7">
        <f t="shared" si="76"/>
        <v>0</v>
      </c>
      <c r="J254" s="7">
        <f t="shared" si="77"/>
        <v>0</v>
      </c>
      <c r="K254" s="7">
        <f t="shared" si="78"/>
        <v>0</v>
      </c>
      <c r="L254" s="7">
        <f t="shared" si="79"/>
        <v>0</v>
      </c>
      <c r="M254" s="7">
        <f t="shared" si="80"/>
        <v>0</v>
      </c>
      <c r="N254" s="7">
        <f>Input!C242*Input!$F$10</f>
        <v>0</v>
      </c>
      <c r="O254" s="7">
        <f>(-C254*SIN(ATAN(Input!$F$5*Input!$F$10))+(N254-$N$18)*COS(ATAN(Input!$F$5*Input!$F$10)))*IF(Input!C242="",0,1)</f>
        <v>0</v>
      </c>
      <c r="P254" s="7">
        <f>(C254*COS(ATAN(Input!$F$5*Input!$F$10))+(N254-$N$18)*SIN(ATAN(Input!$F$5*Input!$F$10)))*IF(Input!C242="",0,1)</f>
        <v>0</v>
      </c>
      <c r="Q254" s="7">
        <f t="shared" si="81"/>
        <v>0</v>
      </c>
      <c r="R254" s="7">
        <f t="shared" si="82"/>
        <v>0</v>
      </c>
      <c r="S254" s="7">
        <f t="shared" si="83"/>
        <v>0</v>
      </c>
      <c r="T254" s="7">
        <f t="shared" si="84"/>
        <v>0</v>
      </c>
      <c r="U254" s="7">
        <f t="shared" si="85"/>
        <v>0</v>
      </c>
      <c r="V254" s="7">
        <f t="shared" si="86"/>
        <v>0</v>
      </c>
      <c r="W254" s="7">
        <f t="shared" si="87"/>
        <v>0</v>
      </c>
      <c r="X254" s="7">
        <f t="shared" si="88"/>
        <v>0</v>
      </c>
      <c r="Y254" s="7">
        <f t="shared" si="89"/>
        <v>0</v>
      </c>
      <c r="Z254" s="7">
        <f t="shared" si="90"/>
        <v>0</v>
      </c>
      <c r="AA254" s="7">
        <f t="shared" si="91"/>
        <v>0</v>
      </c>
      <c r="AB254" s="7">
        <f t="shared" ca="1" si="92"/>
        <v>0</v>
      </c>
      <c r="AC254" s="7">
        <f t="shared" ca="1" si="93"/>
        <v>0</v>
      </c>
      <c r="AD254" s="7">
        <f t="shared" ca="1" si="94"/>
        <v>0</v>
      </c>
      <c r="AE254" s="3"/>
      <c r="AF254" s="3"/>
    </row>
    <row r="255" spans="1:32" x14ac:dyDescent="0.2">
      <c r="A255" s="20">
        <v>0</v>
      </c>
      <c r="B255" s="20">
        <v>0</v>
      </c>
      <c r="C255" s="8">
        <f>IF(Input!C243="",0,A255-$A$18)</f>
        <v>0</v>
      </c>
      <c r="D255" s="8">
        <f>(B255-Input!$C$6-Input!$F$5*C255)*IF(Input!C243="",0,1)</f>
        <v>0</v>
      </c>
      <c r="E255" s="7">
        <f t="shared" si="72"/>
        <v>0</v>
      </c>
      <c r="F255" s="7">
        <f t="shared" si="73"/>
        <v>0</v>
      </c>
      <c r="G255" s="7">
        <f t="shared" si="74"/>
        <v>0</v>
      </c>
      <c r="H255" s="7">
        <f t="shared" si="75"/>
        <v>0</v>
      </c>
      <c r="I255" s="7">
        <f t="shared" si="76"/>
        <v>0</v>
      </c>
      <c r="J255" s="7">
        <f t="shared" si="77"/>
        <v>0</v>
      </c>
      <c r="K255" s="7">
        <f t="shared" si="78"/>
        <v>0</v>
      </c>
      <c r="L255" s="7">
        <f t="shared" si="79"/>
        <v>0</v>
      </c>
      <c r="M255" s="7">
        <f t="shared" si="80"/>
        <v>0</v>
      </c>
      <c r="N255" s="7">
        <f>Input!C243*Input!$F$10</f>
        <v>0</v>
      </c>
      <c r="O255" s="7">
        <f>(-C255*SIN(ATAN(Input!$F$5*Input!$F$10))+(N255-$N$18)*COS(ATAN(Input!$F$5*Input!$F$10)))*IF(Input!C243="",0,1)</f>
        <v>0</v>
      </c>
      <c r="P255" s="7">
        <f>(C255*COS(ATAN(Input!$F$5*Input!$F$10))+(N255-$N$18)*SIN(ATAN(Input!$F$5*Input!$F$10)))*IF(Input!C243="",0,1)</f>
        <v>0</v>
      </c>
      <c r="Q255" s="7">
        <f t="shared" si="81"/>
        <v>0</v>
      </c>
      <c r="R255" s="7">
        <f t="shared" si="82"/>
        <v>0</v>
      </c>
      <c r="S255" s="7">
        <f t="shared" si="83"/>
        <v>0</v>
      </c>
      <c r="T255" s="7">
        <f t="shared" si="84"/>
        <v>0</v>
      </c>
      <c r="U255" s="7">
        <f t="shared" si="85"/>
        <v>0</v>
      </c>
      <c r="V255" s="7">
        <f t="shared" si="86"/>
        <v>0</v>
      </c>
      <c r="W255" s="7">
        <f t="shared" si="87"/>
        <v>0</v>
      </c>
      <c r="X255" s="7">
        <f t="shared" si="88"/>
        <v>0</v>
      </c>
      <c r="Y255" s="7">
        <f t="shared" si="89"/>
        <v>0</v>
      </c>
      <c r="Z255" s="7">
        <f t="shared" si="90"/>
        <v>0</v>
      </c>
      <c r="AA255" s="7">
        <f t="shared" si="91"/>
        <v>0</v>
      </c>
      <c r="AB255" s="7">
        <f t="shared" ca="1" si="92"/>
        <v>0</v>
      </c>
      <c r="AC255" s="7">
        <f t="shared" ca="1" si="93"/>
        <v>0</v>
      </c>
      <c r="AD255" s="7">
        <f t="shared" ca="1" si="94"/>
        <v>0</v>
      </c>
      <c r="AE255" s="3"/>
      <c r="AF255" s="3"/>
    </row>
    <row r="256" spans="1:32" x14ac:dyDescent="0.2">
      <c r="A256" s="20">
        <v>0</v>
      </c>
      <c r="B256" s="20">
        <v>0</v>
      </c>
      <c r="C256" s="8">
        <f>IF(Input!C244="",0,A256-$A$18)</f>
        <v>0</v>
      </c>
      <c r="D256" s="8">
        <f>(B256-Input!$C$6-Input!$F$5*C256)*IF(Input!C244="",0,1)</f>
        <v>0</v>
      </c>
      <c r="E256" s="7">
        <f t="shared" si="72"/>
        <v>0</v>
      </c>
      <c r="F256" s="7">
        <f t="shared" si="73"/>
        <v>0</v>
      </c>
      <c r="G256" s="7">
        <f t="shared" si="74"/>
        <v>0</v>
      </c>
      <c r="H256" s="7">
        <f t="shared" si="75"/>
        <v>0</v>
      </c>
      <c r="I256" s="7">
        <f t="shared" si="76"/>
        <v>0</v>
      </c>
      <c r="J256" s="7">
        <f t="shared" si="77"/>
        <v>0</v>
      </c>
      <c r="K256" s="7">
        <f t="shared" si="78"/>
        <v>0</v>
      </c>
      <c r="L256" s="7">
        <f t="shared" si="79"/>
        <v>0</v>
      </c>
      <c r="M256" s="7">
        <f t="shared" si="80"/>
        <v>0</v>
      </c>
      <c r="N256" s="7">
        <f>Input!C244*Input!$F$10</f>
        <v>0</v>
      </c>
      <c r="O256" s="7">
        <f>(-C256*SIN(ATAN(Input!$F$5*Input!$F$10))+(N256-$N$18)*COS(ATAN(Input!$F$5*Input!$F$10)))*IF(Input!C244="",0,1)</f>
        <v>0</v>
      </c>
      <c r="P256" s="7">
        <f>(C256*COS(ATAN(Input!$F$5*Input!$F$10))+(N256-$N$18)*SIN(ATAN(Input!$F$5*Input!$F$10)))*IF(Input!C244="",0,1)</f>
        <v>0</v>
      </c>
      <c r="Q256" s="7">
        <f t="shared" si="81"/>
        <v>0</v>
      </c>
      <c r="R256" s="7">
        <f t="shared" si="82"/>
        <v>0</v>
      </c>
      <c r="S256" s="7">
        <f t="shared" si="83"/>
        <v>0</v>
      </c>
      <c r="T256" s="7">
        <f t="shared" si="84"/>
        <v>0</v>
      </c>
      <c r="U256" s="7">
        <f t="shared" si="85"/>
        <v>0</v>
      </c>
      <c r="V256" s="7">
        <f t="shared" si="86"/>
        <v>0</v>
      </c>
      <c r="W256" s="7">
        <f t="shared" si="87"/>
        <v>0</v>
      </c>
      <c r="X256" s="7">
        <f t="shared" si="88"/>
        <v>0</v>
      </c>
      <c r="Y256" s="7">
        <f t="shared" si="89"/>
        <v>0</v>
      </c>
      <c r="Z256" s="7">
        <f t="shared" si="90"/>
        <v>0</v>
      </c>
      <c r="AA256" s="7">
        <f t="shared" si="91"/>
        <v>0</v>
      </c>
      <c r="AB256" s="7">
        <f t="shared" ca="1" si="92"/>
        <v>0</v>
      </c>
      <c r="AC256" s="7">
        <f t="shared" ca="1" si="93"/>
        <v>0</v>
      </c>
      <c r="AD256" s="7">
        <f t="shared" ca="1" si="94"/>
        <v>0</v>
      </c>
      <c r="AE256" s="3"/>
      <c r="AF256" s="3"/>
    </row>
    <row r="257" spans="1:32" x14ac:dyDescent="0.2">
      <c r="A257" s="20">
        <v>0</v>
      </c>
      <c r="B257" s="20">
        <v>0</v>
      </c>
      <c r="C257" s="8">
        <f>IF(Input!C245="",0,A257-$A$18)</f>
        <v>0</v>
      </c>
      <c r="D257" s="8">
        <f>(B257-Input!$C$6-Input!$F$5*C257)*IF(Input!C245="",0,1)</f>
        <v>0</v>
      </c>
      <c r="E257" s="7">
        <f t="shared" si="72"/>
        <v>0</v>
      </c>
      <c r="F257" s="7">
        <f t="shared" si="73"/>
        <v>0</v>
      </c>
      <c r="G257" s="7">
        <f t="shared" si="74"/>
        <v>0</v>
      </c>
      <c r="H257" s="7">
        <f t="shared" si="75"/>
        <v>0</v>
      </c>
      <c r="I257" s="7">
        <f t="shared" si="76"/>
        <v>0</v>
      </c>
      <c r="J257" s="7">
        <f t="shared" si="77"/>
        <v>0</v>
      </c>
      <c r="K257" s="7">
        <f t="shared" si="78"/>
        <v>0</v>
      </c>
      <c r="L257" s="7">
        <f t="shared" si="79"/>
        <v>0</v>
      </c>
      <c r="M257" s="7">
        <f t="shared" si="80"/>
        <v>0</v>
      </c>
      <c r="N257" s="7">
        <f>Input!C245*Input!$F$10</f>
        <v>0</v>
      </c>
      <c r="O257" s="7">
        <f>(-C257*SIN(ATAN(Input!$F$5*Input!$F$10))+(N257-$N$18)*COS(ATAN(Input!$F$5*Input!$F$10)))*IF(Input!C245="",0,1)</f>
        <v>0</v>
      </c>
      <c r="P257" s="7">
        <f>(C257*COS(ATAN(Input!$F$5*Input!$F$10))+(N257-$N$18)*SIN(ATAN(Input!$F$5*Input!$F$10)))*IF(Input!C245="",0,1)</f>
        <v>0</v>
      </c>
      <c r="Q257" s="7">
        <f t="shared" si="81"/>
        <v>0</v>
      </c>
      <c r="R257" s="7">
        <f t="shared" si="82"/>
        <v>0</v>
      </c>
      <c r="S257" s="7">
        <f t="shared" si="83"/>
        <v>0</v>
      </c>
      <c r="T257" s="7">
        <f t="shared" si="84"/>
        <v>0</v>
      </c>
      <c r="U257" s="7">
        <f t="shared" si="85"/>
        <v>0</v>
      </c>
      <c r="V257" s="7">
        <f t="shared" si="86"/>
        <v>0</v>
      </c>
      <c r="W257" s="7">
        <f t="shared" si="87"/>
        <v>0</v>
      </c>
      <c r="X257" s="7">
        <f t="shared" si="88"/>
        <v>0</v>
      </c>
      <c r="Y257" s="7">
        <f t="shared" si="89"/>
        <v>0</v>
      </c>
      <c r="Z257" s="7">
        <f t="shared" si="90"/>
        <v>0</v>
      </c>
      <c r="AA257" s="7">
        <f t="shared" si="91"/>
        <v>0</v>
      </c>
      <c r="AB257" s="7">
        <f t="shared" ca="1" si="92"/>
        <v>0</v>
      </c>
      <c r="AC257" s="7">
        <f t="shared" ca="1" si="93"/>
        <v>0</v>
      </c>
      <c r="AD257" s="7">
        <f t="shared" ca="1" si="94"/>
        <v>0</v>
      </c>
      <c r="AE257" s="3"/>
      <c r="AF257" s="3"/>
    </row>
    <row r="258" spans="1:32" x14ac:dyDescent="0.2">
      <c r="A258" s="20">
        <v>0</v>
      </c>
      <c r="B258" s="20">
        <v>0</v>
      </c>
      <c r="C258" s="8">
        <f>IF(Input!C246="",0,A258-$A$18)</f>
        <v>0</v>
      </c>
      <c r="D258" s="8">
        <f>(B258-Input!$C$6-Input!$F$5*C258)*IF(Input!C246="",0,1)</f>
        <v>0</v>
      </c>
      <c r="E258" s="7">
        <f t="shared" si="72"/>
        <v>0</v>
      </c>
      <c r="F258" s="7">
        <f t="shared" si="73"/>
        <v>0</v>
      </c>
      <c r="G258" s="7">
        <f t="shared" si="74"/>
        <v>0</v>
      </c>
      <c r="H258" s="7">
        <f t="shared" si="75"/>
        <v>0</v>
      </c>
      <c r="I258" s="7">
        <f t="shared" si="76"/>
        <v>0</v>
      </c>
      <c r="J258" s="7">
        <f t="shared" si="77"/>
        <v>0</v>
      </c>
      <c r="K258" s="7">
        <f t="shared" si="78"/>
        <v>0</v>
      </c>
      <c r="L258" s="7">
        <f t="shared" si="79"/>
        <v>0</v>
      </c>
      <c r="M258" s="7">
        <f t="shared" si="80"/>
        <v>0</v>
      </c>
      <c r="N258" s="7">
        <f>Input!C246*Input!$F$10</f>
        <v>0</v>
      </c>
      <c r="O258" s="7">
        <f>(-C258*SIN(ATAN(Input!$F$5*Input!$F$10))+(N258-$N$18)*COS(ATAN(Input!$F$5*Input!$F$10)))*IF(Input!C246="",0,1)</f>
        <v>0</v>
      </c>
      <c r="P258" s="7">
        <f>(C258*COS(ATAN(Input!$F$5*Input!$F$10))+(N258-$N$18)*SIN(ATAN(Input!$F$5*Input!$F$10)))*IF(Input!C246="",0,1)</f>
        <v>0</v>
      </c>
      <c r="Q258" s="7">
        <f t="shared" si="81"/>
        <v>0</v>
      </c>
      <c r="R258" s="7">
        <f t="shared" si="82"/>
        <v>0</v>
      </c>
      <c r="S258" s="7">
        <f t="shared" si="83"/>
        <v>0</v>
      </c>
      <c r="T258" s="7">
        <f t="shared" si="84"/>
        <v>0</v>
      </c>
      <c r="U258" s="7">
        <f t="shared" si="85"/>
        <v>0</v>
      </c>
      <c r="V258" s="7">
        <f t="shared" si="86"/>
        <v>0</v>
      </c>
      <c r="W258" s="7">
        <f t="shared" si="87"/>
        <v>0</v>
      </c>
      <c r="X258" s="7">
        <f t="shared" si="88"/>
        <v>0</v>
      </c>
      <c r="Y258" s="7">
        <f t="shared" si="89"/>
        <v>0</v>
      </c>
      <c r="Z258" s="7">
        <f t="shared" si="90"/>
        <v>0</v>
      </c>
      <c r="AA258" s="7">
        <f t="shared" si="91"/>
        <v>0</v>
      </c>
      <c r="AB258" s="7">
        <f t="shared" ca="1" si="92"/>
        <v>0</v>
      </c>
      <c r="AC258" s="7">
        <f t="shared" ca="1" si="93"/>
        <v>0</v>
      </c>
      <c r="AD258" s="7">
        <f t="shared" ca="1" si="94"/>
        <v>0</v>
      </c>
      <c r="AE258" s="3"/>
      <c r="AF258" s="3"/>
    </row>
    <row r="259" spans="1:32" x14ac:dyDescent="0.2">
      <c r="A259" s="20">
        <v>0</v>
      </c>
      <c r="B259" s="20">
        <v>0</v>
      </c>
      <c r="C259" s="8">
        <f>IF(Input!C247="",0,A259-$A$18)</f>
        <v>0</v>
      </c>
      <c r="D259" s="8">
        <f>(B259-Input!$C$6-Input!$F$5*C259)*IF(Input!C247="",0,1)</f>
        <v>0</v>
      </c>
      <c r="E259" s="7">
        <f t="shared" si="72"/>
        <v>0</v>
      </c>
      <c r="F259" s="7">
        <f t="shared" si="73"/>
        <v>0</v>
      </c>
      <c r="G259" s="7">
        <f t="shared" si="74"/>
        <v>0</v>
      </c>
      <c r="H259" s="7">
        <f t="shared" si="75"/>
        <v>0</v>
      </c>
      <c r="I259" s="7">
        <f t="shared" si="76"/>
        <v>0</v>
      </c>
      <c r="J259" s="7">
        <f t="shared" si="77"/>
        <v>0</v>
      </c>
      <c r="K259" s="7">
        <f t="shared" si="78"/>
        <v>0</v>
      </c>
      <c r="L259" s="7">
        <f t="shared" si="79"/>
        <v>0</v>
      </c>
      <c r="M259" s="7">
        <f t="shared" si="80"/>
        <v>0</v>
      </c>
      <c r="N259" s="7">
        <f>Input!C247*Input!$F$10</f>
        <v>0</v>
      </c>
      <c r="O259" s="7">
        <f>(-C259*SIN(ATAN(Input!$F$5*Input!$F$10))+(N259-$N$18)*COS(ATAN(Input!$F$5*Input!$F$10)))*IF(Input!C247="",0,1)</f>
        <v>0</v>
      </c>
      <c r="P259" s="7">
        <f>(C259*COS(ATAN(Input!$F$5*Input!$F$10))+(N259-$N$18)*SIN(ATAN(Input!$F$5*Input!$F$10)))*IF(Input!C247="",0,1)</f>
        <v>0</v>
      </c>
      <c r="Q259" s="7">
        <f t="shared" si="81"/>
        <v>0</v>
      </c>
      <c r="R259" s="7">
        <f t="shared" si="82"/>
        <v>0</v>
      </c>
      <c r="S259" s="7">
        <f t="shared" si="83"/>
        <v>0</v>
      </c>
      <c r="T259" s="7">
        <f t="shared" si="84"/>
        <v>0</v>
      </c>
      <c r="U259" s="7">
        <f t="shared" si="85"/>
        <v>0</v>
      </c>
      <c r="V259" s="7">
        <f t="shared" si="86"/>
        <v>0</v>
      </c>
      <c r="W259" s="7">
        <f t="shared" si="87"/>
        <v>0</v>
      </c>
      <c r="X259" s="7">
        <f t="shared" si="88"/>
        <v>0</v>
      </c>
      <c r="Y259" s="7">
        <f t="shared" si="89"/>
        <v>0</v>
      </c>
      <c r="Z259" s="7">
        <f t="shared" si="90"/>
        <v>0</v>
      </c>
      <c r="AA259" s="7">
        <f t="shared" si="91"/>
        <v>0</v>
      </c>
      <c r="AB259" s="7">
        <f t="shared" ca="1" si="92"/>
        <v>0</v>
      </c>
      <c r="AC259" s="7">
        <f t="shared" ca="1" si="93"/>
        <v>0</v>
      </c>
      <c r="AD259" s="7">
        <f t="shared" ca="1" si="94"/>
        <v>0</v>
      </c>
      <c r="AE259" s="3"/>
      <c r="AF259" s="3"/>
    </row>
    <row r="260" spans="1:32" x14ac:dyDescent="0.2">
      <c r="A260" s="20">
        <v>0</v>
      </c>
      <c r="B260" s="20">
        <v>0</v>
      </c>
      <c r="C260" s="8">
        <f>IF(Input!C248="",0,A260-$A$18)</f>
        <v>0</v>
      </c>
      <c r="D260" s="8">
        <f>(B260-Input!$C$6-Input!$F$5*C260)*IF(Input!C248="",0,1)</f>
        <v>0</v>
      </c>
      <c r="E260" s="7">
        <f t="shared" si="72"/>
        <v>0</v>
      </c>
      <c r="F260" s="7">
        <f t="shared" si="73"/>
        <v>0</v>
      </c>
      <c r="G260" s="7">
        <f t="shared" si="74"/>
        <v>0</v>
      </c>
      <c r="H260" s="7">
        <f t="shared" si="75"/>
        <v>0</v>
      </c>
      <c r="I260" s="7">
        <f t="shared" si="76"/>
        <v>0</v>
      </c>
      <c r="J260" s="7">
        <f t="shared" si="77"/>
        <v>0</v>
      </c>
      <c r="K260" s="7">
        <f t="shared" si="78"/>
        <v>0</v>
      </c>
      <c r="L260" s="7">
        <f t="shared" si="79"/>
        <v>0</v>
      </c>
      <c r="M260" s="7">
        <f t="shared" si="80"/>
        <v>0</v>
      </c>
      <c r="N260" s="7">
        <f>Input!C248*Input!$F$10</f>
        <v>0</v>
      </c>
      <c r="O260" s="7">
        <f>(-C260*SIN(ATAN(Input!$F$5*Input!$F$10))+(N260-$N$18)*COS(ATAN(Input!$F$5*Input!$F$10)))*IF(Input!C248="",0,1)</f>
        <v>0</v>
      </c>
      <c r="P260" s="7">
        <f>(C260*COS(ATAN(Input!$F$5*Input!$F$10))+(N260-$N$18)*SIN(ATAN(Input!$F$5*Input!$F$10)))*IF(Input!C248="",0,1)</f>
        <v>0</v>
      </c>
      <c r="Q260" s="7">
        <f t="shared" si="81"/>
        <v>0</v>
      </c>
      <c r="R260" s="7">
        <f t="shared" si="82"/>
        <v>0</v>
      </c>
      <c r="S260" s="7">
        <f t="shared" si="83"/>
        <v>0</v>
      </c>
      <c r="T260" s="7">
        <f t="shared" si="84"/>
        <v>0</v>
      </c>
      <c r="U260" s="7">
        <f t="shared" si="85"/>
        <v>0</v>
      </c>
      <c r="V260" s="7">
        <f t="shared" si="86"/>
        <v>0</v>
      </c>
      <c r="W260" s="7">
        <f t="shared" si="87"/>
        <v>0</v>
      </c>
      <c r="X260" s="7">
        <f t="shared" si="88"/>
        <v>0</v>
      </c>
      <c r="Y260" s="7">
        <f t="shared" si="89"/>
        <v>0</v>
      </c>
      <c r="Z260" s="7">
        <f t="shared" si="90"/>
        <v>0</v>
      </c>
      <c r="AA260" s="7">
        <f t="shared" si="91"/>
        <v>0</v>
      </c>
      <c r="AB260" s="7">
        <f t="shared" ca="1" si="92"/>
        <v>0</v>
      </c>
      <c r="AC260" s="7">
        <f t="shared" ca="1" si="93"/>
        <v>0</v>
      </c>
      <c r="AD260" s="7">
        <f t="shared" ca="1" si="94"/>
        <v>0</v>
      </c>
      <c r="AE260" s="3"/>
      <c r="AF260" s="3"/>
    </row>
    <row r="261" spans="1:32" x14ac:dyDescent="0.2">
      <c r="A261" s="20">
        <v>0</v>
      </c>
      <c r="B261" s="20">
        <v>0</v>
      </c>
      <c r="C261" s="8">
        <f>IF(Input!C249="",0,A261-$A$18)</f>
        <v>0</v>
      </c>
      <c r="D261" s="8">
        <f>(B261-Input!$C$6-Input!$F$5*C261)*IF(Input!C249="",0,1)</f>
        <v>0</v>
      </c>
      <c r="E261" s="7">
        <f t="shared" si="72"/>
        <v>0</v>
      </c>
      <c r="F261" s="7">
        <f t="shared" si="73"/>
        <v>0</v>
      </c>
      <c r="G261" s="7">
        <f t="shared" si="74"/>
        <v>0</v>
      </c>
      <c r="H261" s="7">
        <f t="shared" si="75"/>
        <v>0</v>
      </c>
      <c r="I261" s="7">
        <f t="shared" si="76"/>
        <v>0</v>
      </c>
      <c r="J261" s="7">
        <f t="shared" si="77"/>
        <v>0</v>
      </c>
      <c r="K261" s="7">
        <f t="shared" si="78"/>
        <v>0</v>
      </c>
      <c r="L261" s="7">
        <f t="shared" si="79"/>
        <v>0</v>
      </c>
      <c r="M261" s="7">
        <f t="shared" si="80"/>
        <v>0</v>
      </c>
      <c r="N261" s="7">
        <f>Input!C249*Input!$F$10</f>
        <v>0</v>
      </c>
      <c r="O261" s="7">
        <f>(-C261*SIN(ATAN(Input!$F$5*Input!$F$10))+(N261-$N$18)*COS(ATAN(Input!$F$5*Input!$F$10)))*IF(Input!C249="",0,1)</f>
        <v>0</v>
      </c>
      <c r="P261" s="7">
        <f>(C261*COS(ATAN(Input!$F$5*Input!$F$10))+(N261-$N$18)*SIN(ATAN(Input!$F$5*Input!$F$10)))*IF(Input!C249="",0,1)</f>
        <v>0</v>
      </c>
      <c r="Q261" s="7">
        <f t="shared" si="81"/>
        <v>0</v>
      </c>
      <c r="R261" s="7">
        <f t="shared" si="82"/>
        <v>0</v>
      </c>
      <c r="S261" s="7">
        <f t="shared" si="83"/>
        <v>0</v>
      </c>
      <c r="T261" s="7">
        <f t="shared" si="84"/>
        <v>0</v>
      </c>
      <c r="U261" s="7">
        <f t="shared" si="85"/>
        <v>0</v>
      </c>
      <c r="V261" s="7">
        <f t="shared" si="86"/>
        <v>0</v>
      </c>
      <c r="W261" s="7">
        <f t="shared" si="87"/>
        <v>0</v>
      </c>
      <c r="X261" s="7">
        <f t="shared" si="88"/>
        <v>0</v>
      </c>
      <c r="Y261" s="7">
        <f t="shared" si="89"/>
        <v>0</v>
      </c>
      <c r="Z261" s="7">
        <f t="shared" si="90"/>
        <v>0</v>
      </c>
      <c r="AA261" s="7">
        <f t="shared" si="91"/>
        <v>0</v>
      </c>
      <c r="AB261" s="7">
        <f t="shared" ca="1" si="92"/>
        <v>0</v>
      </c>
      <c r="AC261" s="7">
        <f t="shared" ca="1" si="93"/>
        <v>0</v>
      </c>
      <c r="AD261" s="7">
        <f t="shared" ca="1" si="94"/>
        <v>0</v>
      </c>
      <c r="AE261" s="3"/>
      <c r="AF261" s="3"/>
    </row>
    <row r="262" spans="1:32" x14ac:dyDescent="0.2">
      <c r="A262" s="20">
        <v>0</v>
      </c>
      <c r="B262" s="20">
        <v>0</v>
      </c>
      <c r="C262" s="8">
        <f>IF(Input!C250="",0,A262-$A$18)</f>
        <v>0</v>
      </c>
      <c r="D262" s="8">
        <f>(B262-Input!$C$6-Input!$F$5*C262)*IF(Input!C250="",0,1)</f>
        <v>0</v>
      </c>
      <c r="E262" s="7">
        <f t="shared" si="72"/>
        <v>0</v>
      </c>
      <c r="F262" s="7">
        <f t="shared" si="73"/>
        <v>0</v>
      </c>
      <c r="G262" s="7">
        <f t="shared" si="74"/>
        <v>0</v>
      </c>
      <c r="H262" s="7">
        <f t="shared" si="75"/>
        <v>0</v>
      </c>
      <c r="I262" s="7">
        <f t="shared" si="76"/>
        <v>0</v>
      </c>
      <c r="J262" s="7">
        <f t="shared" si="77"/>
        <v>0</v>
      </c>
      <c r="K262" s="7">
        <f t="shared" si="78"/>
        <v>0</v>
      </c>
      <c r="L262" s="7">
        <f t="shared" si="79"/>
        <v>0</v>
      </c>
      <c r="M262" s="7">
        <f t="shared" si="80"/>
        <v>0</v>
      </c>
      <c r="N262" s="7">
        <f>Input!C250*Input!$F$10</f>
        <v>0</v>
      </c>
      <c r="O262" s="7">
        <f>(-C262*SIN(ATAN(Input!$F$5*Input!$F$10))+(N262-$N$18)*COS(ATAN(Input!$F$5*Input!$F$10)))*IF(Input!C250="",0,1)</f>
        <v>0</v>
      </c>
      <c r="P262" s="7">
        <f>(C262*COS(ATAN(Input!$F$5*Input!$F$10))+(N262-$N$18)*SIN(ATAN(Input!$F$5*Input!$F$10)))*IF(Input!C250="",0,1)</f>
        <v>0</v>
      </c>
      <c r="Q262" s="7">
        <f t="shared" si="81"/>
        <v>0</v>
      </c>
      <c r="R262" s="7">
        <f t="shared" si="82"/>
        <v>0</v>
      </c>
      <c r="S262" s="7">
        <f t="shared" si="83"/>
        <v>0</v>
      </c>
      <c r="T262" s="7">
        <f t="shared" si="84"/>
        <v>0</v>
      </c>
      <c r="U262" s="7">
        <f t="shared" si="85"/>
        <v>0</v>
      </c>
      <c r="V262" s="7">
        <f t="shared" si="86"/>
        <v>0</v>
      </c>
      <c r="W262" s="7">
        <f t="shared" si="87"/>
        <v>0</v>
      </c>
      <c r="X262" s="7">
        <f t="shared" si="88"/>
        <v>0</v>
      </c>
      <c r="Y262" s="7">
        <f t="shared" si="89"/>
        <v>0</v>
      </c>
      <c r="Z262" s="7">
        <f t="shared" si="90"/>
        <v>0</v>
      </c>
      <c r="AA262" s="7">
        <f t="shared" si="91"/>
        <v>0</v>
      </c>
      <c r="AB262" s="7">
        <f t="shared" ca="1" si="92"/>
        <v>0</v>
      </c>
      <c r="AC262" s="7">
        <f t="shared" ca="1" si="93"/>
        <v>0</v>
      </c>
      <c r="AD262" s="7">
        <f t="shared" ca="1" si="94"/>
        <v>0</v>
      </c>
      <c r="AE262" s="3"/>
      <c r="AF262" s="3"/>
    </row>
    <row r="263" spans="1:32" x14ac:dyDescent="0.2">
      <c r="A263" s="20">
        <v>0</v>
      </c>
      <c r="B263" s="20">
        <v>0</v>
      </c>
      <c r="C263" s="8">
        <f>IF(Input!C251="",0,A263-$A$18)</f>
        <v>0</v>
      </c>
      <c r="D263" s="8">
        <f>(B263-Input!$C$6-Input!$F$5*C263)*IF(Input!C251="",0,1)</f>
        <v>0</v>
      </c>
      <c r="E263" s="7">
        <f t="shared" si="72"/>
        <v>0</v>
      </c>
      <c r="F263" s="7">
        <f t="shared" si="73"/>
        <v>0</v>
      </c>
      <c r="G263" s="7">
        <f t="shared" si="74"/>
        <v>0</v>
      </c>
      <c r="H263" s="7">
        <f t="shared" si="75"/>
        <v>0</v>
      </c>
      <c r="I263" s="7">
        <f t="shared" si="76"/>
        <v>0</v>
      </c>
      <c r="J263" s="7">
        <f t="shared" si="77"/>
        <v>0</v>
      </c>
      <c r="K263" s="7">
        <f t="shared" si="78"/>
        <v>0</v>
      </c>
      <c r="L263" s="7">
        <f t="shared" si="79"/>
        <v>0</v>
      </c>
      <c r="M263" s="7">
        <f t="shared" si="80"/>
        <v>0</v>
      </c>
      <c r="N263" s="7">
        <f>Input!C251*Input!$F$10</f>
        <v>0</v>
      </c>
      <c r="O263" s="7">
        <f>(-C263*SIN(ATAN(Input!$F$5*Input!$F$10))+(N263-$N$18)*COS(ATAN(Input!$F$5*Input!$F$10)))*IF(Input!C251="",0,1)</f>
        <v>0</v>
      </c>
      <c r="P263" s="7">
        <f>(C263*COS(ATAN(Input!$F$5*Input!$F$10))+(N263-$N$18)*SIN(ATAN(Input!$F$5*Input!$F$10)))*IF(Input!C251="",0,1)</f>
        <v>0</v>
      </c>
      <c r="Q263" s="7">
        <f t="shared" si="81"/>
        <v>0</v>
      </c>
      <c r="R263" s="7">
        <f t="shared" si="82"/>
        <v>0</v>
      </c>
      <c r="S263" s="7">
        <f t="shared" si="83"/>
        <v>0</v>
      </c>
      <c r="T263" s="7">
        <f t="shared" si="84"/>
        <v>0</v>
      </c>
      <c r="U263" s="7">
        <f t="shared" si="85"/>
        <v>0</v>
      </c>
      <c r="V263" s="7">
        <f t="shared" si="86"/>
        <v>0</v>
      </c>
      <c r="W263" s="7">
        <f t="shared" si="87"/>
        <v>0</v>
      </c>
      <c r="X263" s="7">
        <f t="shared" si="88"/>
        <v>0</v>
      </c>
      <c r="Y263" s="7">
        <f t="shared" si="89"/>
        <v>0</v>
      </c>
      <c r="Z263" s="7">
        <f t="shared" si="90"/>
        <v>0</v>
      </c>
      <c r="AA263" s="7">
        <f t="shared" si="91"/>
        <v>0</v>
      </c>
      <c r="AB263" s="7">
        <f t="shared" ca="1" si="92"/>
        <v>0</v>
      </c>
      <c r="AC263" s="7">
        <f t="shared" ca="1" si="93"/>
        <v>0</v>
      </c>
      <c r="AD263" s="7">
        <f t="shared" ca="1" si="94"/>
        <v>0</v>
      </c>
      <c r="AE263" s="3"/>
      <c r="AF263" s="3"/>
    </row>
    <row r="264" spans="1:32" x14ac:dyDescent="0.2">
      <c r="A264" s="20">
        <v>0</v>
      </c>
      <c r="B264" s="20">
        <v>0</v>
      </c>
      <c r="C264" s="8">
        <f>IF(Input!C252="",0,A264-$A$18)</f>
        <v>0</v>
      </c>
      <c r="D264" s="8">
        <f>(B264-Input!$C$6-Input!$F$5*C264)*IF(Input!C252="",0,1)</f>
        <v>0</v>
      </c>
      <c r="E264" s="7">
        <f t="shared" si="72"/>
        <v>0</v>
      </c>
      <c r="F264" s="7">
        <f t="shared" si="73"/>
        <v>0</v>
      </c>
      <c r="G264" s="7">
        <f t="shared" si="74"/>
        <v>0</v>
      </c>
      <c r="H264" s="7">
        <f t="shared" si="75"/>
        <v>0</v>
      </c>
      <c r="I264" s="7">
        <f t="shared" si="76"/>
        <v>0</v>
      </c>
      <c r="J264" s="7">
        <f t="shared" si="77"/>
        <v>0</v>
      </c>
      <c r="K264" s="7">
        <f t="shared" si="78"/>
        <v>0</v>
      </c>
      <c r="L264" s="7">
        <f t="shared" si="79"/>
        <v>0</v>
      </c>
      <c r="M264" s="7">
        <f t="shared" si="80"/>
        <v>0</v>
      </c>
      <c r="N264" s="7">
        <f>Input!C252*Input!$F$10</f>
        <v>0</v>
      </c>
      <c r="O264" s="7">
        <f>(-C264*SIN(ATAN(Input!$F$5*Input!$F$10))+(N264-$N$18)*COS(ATAN(Input!$F$5*Input!$F$10)))*IF(Input!C252="",0,1)</f>
        <v>0</v>
      </c>
      <c r="P264" s="7">
        <f>(C264*COS(ATAN(Input!$F$5*Input!$F$10))+(N264-$N$18)*SIN(ATAN(Input!$F$5*Input!$F$10)))*IF(Input!C252="",0,1)</f>
        <v>0</v>
      </c>
      <c r="Q264" s="7">
        <f t="shared" si="81"/>
        <v>0</v>
      </c>
      <c r="R264" s="7">
        <f t="shared" si="82"/>
        <v>0</v>
      </c>
      <c r="S264" s="7">
        <f t="shared" si="83"/>
        <v>0</v>
      </c>
      <c r="T264" s="7">
        <f t="shared" si="84"/>
        <v>0</v>
      </c>
      <c r="U264" s="7">
        <f t="shared" si="85"/>
        <v>0</v>
      </c>
      <c r="V264" s="7">
        <f t="shared" si="86"/>
        <v>0</v>
      </c>
      <c r="W264" s="7">
        <f t="shared" si="87"/>
        <v>0</v>
      </c>
      <c r="X264" s="7">
        <f t="shared" si="88"/>
        <v>0</v>
      </c>
      <c r="Y264" s="7">
        <f t="shared" si="89"/>
        <v>0</v>
      </c>
      <c r="Z264" s="7">
        <f t="shared" si="90"/>
        <v>0</v>
      </c>
      <c r="AA264" s="7">
        <f t="shared" si="91"/>
        <v>0</v>
      </c>
      <c r="AB264" s="7">
        <f t="shared" ca="1" si="92"/>
        <v>0</v>
      </c>
      <c r="AC264" s="7">
        <f t="shared" ca="1" si="93"/>
        <v>0</v>
      </c>
      <c r="AD264" s="7">
        <f t="shared" ca="1" si="94"/>
        <v>0</v>
      </c>
      <c r="AE264" s="3"/>
      <c r="AF264" s="3"/>
    </row>
    <row r="265" spans="1:32" x14ac:dyDescent="0.2">
      <c r="A265" s="20">
        <v>0</v>
      </c>
      <c r="B265" s="20">
        <v>0</v>
      </c>
      <c r="C265" s="8">
        <f>IF(Input!C253="",0,A265-$A$18)</f>
        <v>0</v>
      </c>
      <c r="D265" s="8">
        <f>(B265-Input!$C$6-Input!$F$5*C265)*IF(Input!C253="",0,1)</f>
        <v>0</v>
      </c>
      <c r="E265" s="7">
        <f t="shared" si="72"/>
        <v>0</v>
      </c>
      <c r="F265" s="7">
        <f t="shared" si="73"/>
        <v>0</v>
      </c>
      <c r="G265" s="7">
        <f t="shared" si="74"/>
        <v>0</v>
      </c>
      <c r="H265" s="7">
        <f t="shared" si="75"/>
        <v>0</v>
      </c>
      <c r="I265" s="7">
        <f t="shared" si="76"/>
        <v>0</v>
      </c>
      <c r="J265" s="7">
        <f t="shared" si="77"/>
        <v>0</v>
      </c>
      <c r="K265" s="7">
        <f t="shared" si="78"/>
        <v>0</v>
      </c>
      <c r="L265" s="7">
        <f t="shared" si="79"/>
        <v>0</v>
      </c>
      <c r="M265" s="7">
        <f t="shared" si="80"/>
        <v>0</v>
      </c>
      <c r="N265" s="7">
        <f>Input!C253*Input!$F$10</f>
        <v>0</v>
      </c>
      <c r="O265" s="7">
        <f>(-C265*SIN(ATAN(Input!$F$5*Input!$F$10))+(N265-$N$18)*COS(ATAN(Input!$F$5*Input!$F$10)))*IF(Input!C253="",0,1)</f>
        <v>0</v>
      </c>
      <c r="P265" s="7">
        <f>(C265*COS(ATAN(Input!$F$5*Input!$F$10))+(N265-$N$18)*SIN(ATAN(Input!$F$5*Input!$F$10)))*IF(Input!C253="",0,1)</f>
        <v>0</v>
      </c>
      <c r="Q265" s="7">
        <f t="shared" si="81"/>
        <v>0</v>
      </c>
      <c r="R265" s="7">
        <f t="shared" si="82"/>
        <v>0</v>
      </c>
      <c r="S265" s="7">
        <f t="shared" si="83"/>
        <v>0</v>
      </c>
      <c r="T265" s="7">
        <f t="shared" si="84"/>
        <v>0</v>
      </c>
      <c r="U265" s="7">
        <f t="shared" si="85"/>
        <v>0</v>
      </c>
      <c r="V265" s="7">
        <f t="shared" si="86"/>
        <v>0</v>
      </c>
      <c r="W265" s="7">
        <f t="shared" si="87"/>
        <v>0</v>
      </c>
      <c r="X265" s="7">
        <f t="shared" si="88"/>
        <v>0</v>
      </c>
      <c r="Y265" s="7">
        <f t="shared" si="89"/>
        <v>0</v>
      </c>
      <c r="Z265" s="7">
        <f t="shared" si="90"/>
        <v>0</v>
      </c>
      <c r="AA265" s="7">
        <f t="shared" si="91"/>
        <v>0</v>
      </c>
      <c r="AB265" s="7">
        <f t="shared" ca="1" si="92"/>
        <v>0</v>
      </c>
      <c r="AC265" s="7">
        <f t="shared" ca="1" si="93"/>
        <v>0</v>
      </c>
      <c r="AD265" s="7">
        <f t="shared" ca="1" si="94"/>
        <v>0</v>
      </c>
      <c r="AE265" s="3"/>
      <c r="AF265" s="3"/>
    </row>
    <row r="266" spans="1:32" x14ac:dyDescent="0.2">
      <c r="A266" s="20">
        <v>0</v>
      </c>
      <c r="B266" s="20">
        <v>0</v>
      </c>
      <c r="C266" s="8">
        <f>IF(Input!C254="",0,A266-$A$18)</f>
        <v>0</v>
      </c>
      <c r="D266" s="8">
        <f>(B266-Input!$C$6-Input!$F$5*C266)*IF(Input!C254="",0,1)</f>
        <v>0</v>
      </c>
      <c r="E266" s="7">
        <f t="shared" si="72"/>
        <v>0</v>
      </c>
      <c r="F266" s="7">
        <f t="shared" si="73"/>
        <v>0</v>
      </c>
      <c r="G266" s="7">
        <f t="shared" si="74"/>
        <v>0</v>
      </c>
      <c r="H266" s="7">
        <f t="shared" si="75"/>
        <v>0</v>
      </c>
      <c r="I266" s="7">
        <f t="shared" si="76"/>
        <v>0</v>
      </c>
      <c r="J266" s="7">
        <f t="shared" si="77"/>
        <v>0</v>
      </c>
      <c r="K266" s="7">
        <f t="shared" si="78"/>
        <v>0</v>
      </c>
      <c r="L266" s="7">
        <f t="shared" si="79"/>
        <v>0</v>
      </c>
      <c r="M266" s="7">
        <f t="shared" si="80"/>
        <v>0</v>
      </c>
      <c r="N266" s="7">
        <f>Input!C254*Input!$F$10</f>
        <v>0</v>
      </c>
      <c r="O266" s="7">
        <f>(-C266*SIN(ATAN(Input!$F$5*Input!$F$10))+(N266-$N$18)*COS(ATAN(Input!$F$5*Input!$F$10)))*IF(Input!C254="",0,1)</f>
        <v>0</v>
      </c>
      <c r="P266" s="7">
        <f>(C266*COS(ATAN(Input!$F$5*Input!$F$10))+(N266-$N$18)*SIN(ATAN(Input!$F$5*Input!$F$10)))*IF(Input!C254="",0,1)</f>
        <v>0</v>
      </c>
      <c r="Q266" s="7">
        <f t="shared" si="81"/>
        <v>0</v>
      </c>
      <c r="R266" s="7">
        <f t="shared" si="82"/>
        <v>0</v>
      </c>
      <c r="S266" s="7">
        <f t="shared" si="83"/>
        <v>0</v>
      </c>
      <c r="T266" s="7">
        <f t="shared" si="84"/>
        <v>0</v>
      </c>
      <c r="U266" s="7">
        <f t="shared" si="85"/>
        <v>0</v>
      </c>
      <c r="V266" s="7">
        <f t="shared" si="86"/>
        <v>0</v>
      </c>
      <c r="W266" s="7">
        <f t="shared" si="87"/>
        <v>0</v>
      </c>
      <c r="X266" s="7">
        <f t="shared" si="88"/>
        <v>0</v>
      </c>
      <c r="Y266" s="7">
        <f t="shared" si="89"/>
        <v>0</v>
      </c>
      <c r="Z266" s="7">
        <f t="shared" si="90"/>
        <v>0</v>
      </c>
      <c r="AA266" s="7">
        <f t="shared" si="91"/>
        <v>0</v>
      </c>
      <c r="AB266" s="7">
        <f t="shared" ca="1" si="92"/>
        <v>0</v>
      </c>
      <c r="AC266" s="7">
        <f t="shared" ca="1" si="93"/>
        <v>0</v>
      </c>
      <c r="AD266" s="7">
        <f t="shared" ca="1" si="94"/>
        <v>0</v>
      </c>
      <c r="AE266" s="3"/>
      <c r="AF266" s="3"/>
    </row>
    <row r="267" spans="1:32" x14ac:dyDescent="0.2">
      <c r="A267" s="20">
        <v>0</v>
      </c>
      <c r="B267" s="20">
        <v>0</v>
      </c>
      <c r="C267" s="8">
        <f>IF(Input!C255="",0,A267-$A$18)</f>
        <v>0</v>
      </c>
      <c r="D267" s="8">
        <f>(B267-Input!$C$6-Input!$F$5*C267)*IF(Input!C255="",0,1)</f>
        <v>0</v>
      </c>
      <c r="E267" s="7">
        <f t="shared" si="72"/>
        <v>0</v>
      </c>
      <c r="F267" s="7">
        <f t="shared" si="73"/>
        <v>0</v>
      </c>
      <c r="G267" s="7">
        <f t="shared" si="74"/>
        <v>0</v>
      </c>
      <c r="H267" s="7">
        <f t="shared" si="75"/>
        <v>0</v>
      </c>
      <c r="I267" s="7">
        <f t="shared" si="76"/>
        <v>0</v>
      </c>
      <c r="J267" s="7">
        <f t="shared" si="77"/>
        <v>0</v>
      </c>
      <c r="K267" s="7">
        <f t="shared" si="78"/>
        <v>0</v>
      </c>
      <c r="L267" s="7">
        <f t="shared" si="79"/>
        <v>0</v>
      </c>
      <c r="M267" s="7">
        <f t="shared" si="80"/>
        <v>0</v>
      </c>
      <c r="N267" s="7">
        <f>Input!C255*Input!$F$10</f>
        <v>0</v>
      </c>
      <c r="O267" s="7">
        <f>(-C267*SIN(ATAN(Input!$F$5*Input!$F$10))+(N267-$N$18)*COS(ATAN(Input!$F$5*Input!$F$10)))*IF(Input!C255="",0,1)</f>
        <v>0</v>
      </c>
      <c r="P267" s="7">
        <f>(C267*COS(ATAN(Input!$F$5*Input!$F$10))+(N267-$N$18)*SIN(ATAN(Input!$F$5*Input!$F$10)))*IF(Input!C255="",0,1)</f>
        <v>0</v>
      </c>
      <c r="Q267" s="7">
        <f t="shared" si="81"/>
        <v>0</v>
      </c>
      <c r="R267" s="7">
        <f t="shared" si="82"/>
        <v>0</v>
      </c>
      <c r="S267" s="7">
        <f t="shared" si="83"/>
        <v>0</v>
      </c>
      <c r="T267" s="7">
        <f t="shared" si="84"/>
        <v>0</v>
      </c>
      <c r="U267" s="7">
        <f t="shared" si="85"/>
        <v>0</v>
      </c>
      <c r="V267" s="7">
        <f t="shared" si="86"/>
        <v>0</v>
      </c>
      <c r="W267" s="7">
        <f t="shared" si="87"/>
        <v>0</v>
      </c>
      <c r="X267" s="7">
        <f t="shared" si="88"/>
        <v>0</v>
      </c>
      <c r="Y267" s="7">
        <f t="shared" si="89"/>
        <v>0</v>
      </c>
      <c r="Z267" s="7">
        <f t="shared" si="90"/>
        <v>0</v>
      </c>
      <c r="AA267" s="7">
        <f t="shared" si="91"/>
        <v>0</v>
      </c>
      <c r="AB267" s="7">
        <f t="shared" ca="1" si="92"/>
        <v>0</v>
      </c>
      <c r="AC267" s="7">
        <f t="shared" ca="1" si="93"/>
        <v>0</v>
      </c>
      <c r="AD267" s="7">
        <f t="shared" ca="1" si="94"/>
        <v>0</v>
      </c>
      <c r="AE267" s="3"/>
      <c r="AF267" s="3"/>
    </row>
    <row r="268" spans="1:32" x14ac:dyDescent="0.2">
      <c r="A268" s="20">
        <v>0</v>
      </c>
      <c r="B268" s="20">
        <v>0</v>
      </c>
      <c r="C268" s="8">
        <f>IF(Input!C256="",0,A268-$A$18)</f>
        <v>0</v>
      </c>
      <c r="D268" s="8">
        <f>(B268-Input!$C$6-Input!$F$5*C268)*IF(Input!C256="",0,1)</f>
        <v>0</v>
      </c>
      <c r="E268" s="7">
        <f t="shared" si="72"/>
        <v>0</v>
      </c>
      <c r="F268" s="7">
        <f t="shared" si="73"/>
        <v>0</v>
      </c>
      <c r="G268" s="7">
        <f t="shared" si="74"/>
        <v>0</v>
      </c>
      <c r="H268" s="7">
        <f t="shared" si="75"/>
        <v>0</v>
      </c>
      <c r="I268" s="7">
        <f t="shared" si="76"/>
        <v>0</v>
      </c>
      <c r="J268" s="7">
        <f t="shared" si="77"/>
        <v>0</v>
      </c>
      <c r="K268" s="7">
        <f t="shared" si="78"/>
        <v>0</v>
      </c>
      <c r="L268" s="7">
        <f t="shared" si="79"/>
        <v>0</v>
      </c>
      <c r="M268" s="7">
        <f t="shared" si="80"/>
        <v>0</v>
      </c>
      <c r="N268" s="7">
        <f>Input!C256*Input!$F$10</f>
        <v>0</v>
      </c>
      <c r="O268" s="7">
        <f>(-C268*SIN(ATAN(Input!$F$5*Input!$F$10))+(N268-$N$18)*COS(ATAN(Input!$F$5*Input!$F$10)))*IF(Input!C256="",0,1)</f>
        <v>0</v>
      </c>
      <c r="P268" s="7">
        <f>(C268*COS(ATAN(Input!$F$5*Input!$F$10))+(N268-$N$18)*SIN(ATAN(Input!$F$5*Input!$F$10)))*IF(Input!C256="",0,1)</f>
        <v>0</v>
      </c>
      <c r="Q268" s="7">
        <f t="shared" si="81"/>
        <v>0</v>
      </c>
      <c r="R268" s="7">
        <f t="shared" si="82"/>
        <v>0</v>
      </c>
      <c r="S268" s="7">
        <f t="shared" si="83"/>
        <v>0</v>
      </c>
      <c r="T268" s="7">
        <f t="shared" si="84"/>
        <v>0</v>
      </c>
      <c r="U268" s="7">
        <f t="shared" si="85"/>
        <v>0</v>
      </c>
      <c r="V268" s="7">
        <f t="shared" si="86"/>
        <v>0</v>
      </c>
      <c r="W268" s="7">
        <f t="shared" si="87"/>
        <v>0</v>
      </c>
      <c r="X268" s="7">
        <f t="shared" si="88"/>
        <v>0</v>
      </c>
      <c r="Y268" s="7">
        <f t="shared" si="89"/>
        <v>0</v>
      </c>
      <c r="Z268" s="7">
        <f t="shared" si="90"/>
        <v>0</v>
      </c>
      <c r="AA268" s="7">
        <f t="shared" si="91"/>
        <v>0</v>
      </c>
      <c r="AB268" s="7">
        <f t="shared" ca="1" si="92"/>
        <v>0</v>
      </c>
      <c r="AC268" s="7">
        <f t="shared" ca="1" si="93"/>
        <v>0</v>
      </c>
      <c r="AD268" s="7">
        <f t="shared" ca="1" si="94"/>
        <v>0</v>
      </c>
      <c r="AE268" s="3"/>
      <c r="AF268" s="3"/>
    </row>
    <row r="269" spans="1:32" x14ac:dyDescent="0.2">
      <c r="A269" s="20">
        <v>0</v>
      </c>
      <c r="B269" s="20">
        <v>0</v>
      </c>
      <c r="C269" s="8">
        <f>IF(Input!C257="",0,A269-$A$18)</f>
        <v>0</v>
      </c>
      <c r="D269" s="8">
        <f>(B269-Input!$C$6-Input!$F$5*C269)*IF(Input!C257="",0,1)</f>
        <v>0</v>
      </c>
      <c r="E269" s="7">
        <f t="shared" si="72"/>
        <v>0</v>
      </c>
      <c r="F269" s="7">
        <f t="shared" si="73"/>
        <v>0</v>
      </c>
      <c r="G269" s="7">
        <f t="shared" si="74"/>
        <v>0</v>
      </c>
      <c r="H269" s="7">
        <f t="shared" si="75"/>
        <v>0</v>
      </c>
      <c r="I269" s="7">
        <f t="shared" si="76"/>
        <v>0</v>
      </c>
      <c r="J269" s="7">
        <f t="shared" si="77"/>
        <v>0</v>
      </c>
      <c r="K269" s="7">
        <f t="shared" si="78"/>
        <v>0</v>
      </c>
      <c r="L269" s="7">
        <f t="shared" si="79"/>
        <v>0</v>
      </c>
      <c r="M269" s="7">
        <f t="shared" si="80"/>
        <v>0</v>
      </c>
      <c r="N269" s="7">
        <f>Input!C257*Input!$F$10</f>
        <v>0</v>
      </c>
      <c r="O269" s="7">
        <f>(-C269*SIN(ATAN(Input!$F$5*Input!$F$10))+(N269-$N$18)*COS(ATAN(Input!$F$5*Input!$F$10)))*IF(Input!C257="",0,1)</f>
        <v>0</v>
      </c>
      <c r="P269" s="7">
        <f>(C269*COS(ATAN(Input!$F$5*Input!$F$10))+(N269-$N$18)*SIN(ATAN(Input!$F$5*Input!$F$10)))*IF(Input!C257="",0,1)</f>
        <v>0</v>
      </c>
      <c r="Q269" s="7">
        <f t="shared" si="81"/>
        <v>0</v>
      </c>
      <c r="R269" s="7">
        <f t="shared" si="82"/>
        <v>0</v>
      </c>
      <c r="S269" s="7">
        <f t="shared" si="83"/>
        <v>0</v>
      </c>
      <c r="T269" s="7">
        <f t="shared" si="84"/>
        <v>0</v>
      </c>
      <c r="U269" s="7">
        <f t="shared" si="85"/>
        <v>0</v>
      </c>
      <c r="V269" s="7">
        <f t="shared" si="86"/>
        <v>0</v>
      </c>
      <c r="W269" s="7">
        <f t="shared" si="87"/>
        <v>0</v>
      </c>
      <c r="X269" s="7">
        <f t="shared" si="88"/>
        <v>0</v>
      </c>
      <c r="Y269" s="7">
        <f t="shared" si="89"/>
        <v>0</v>
      </c>
      <c r="Z269" s="7">
        <f t="shared" si="90"/>
        <v>0</v>
      </c>
      <c r="AA269" s="7">
        <f t="shared" si="91"/>
        <v>0</v>
      </c>
      <c r="AB269" s="7">
        <f t="shared" ca="1" si="92"/>
        <v>0</v>
      </c>
      <c r="AC269" s="7">
        <f t="shared" ca="1" si="93"/>
        <v>0</v>
      </c>
      <c r="AD269" s="7">
        <f t="shared" ca="1" si="94"/>
        <v>0</v>
      </c>
      <c r="AE269" s="3"/>
      <c r="AF269" s="3"/>
    </row>
    <row r="270" spans="1:32" x14ac:dyDescent="0.2">
      <c r="A270" s="20">
        <v>0</v>
      </c>
      <c r="B270" s="20">
        <v>0</v>
      </c>
      <c r="C270" s="8">
        <f>IF(Input!C258="",0,A270-$A$18)</f>
        <v>0</v>
      </c>
      <c r="D270" s="8">
        <f>(B270-Input!$C$6-Input!$F$5*C270)*IF(Input!C258="",0,1)</f>
        <v>0</v>
      </c>
      <c r="E270" s="7">
        <f t="shared" si="72"/>
        <v>0</v>
      </c>
      <c r="F270" s="7">
        <f t="shared" si="73"/>
        <v>0</v>
      </c>
      <c r="G270" s="7">
        <f t="shared" si="74"/>
        <v>0</v>
      </c>
      <c r="H270" s="7">
        <f t="shared" si="75"/>
        <v>0</v>
      </c>
      <c r="I270" s="7">
        <f t="shared" si="76"/>
        <v>0</v>
      </c>
      <c r="J270" s="7">
        <f t="shared" si="77"/>
        <v>0</v>
      </c>
      <c r="K270" s="7">
        <f t="shared" si="78"/>
        <v>0</v>
      </c>
      <c r="L270" s="7">
        <f t="shared" si="79"/>
        <v>0</v>
      </c>
      <c r="M270" s="7">
        <f t="shared" si="80"/>
        <v>0</v>
      </c>
      <c r="N270" s="7">
        <f>Input!C258*Input!$F$10</f>
        <v>0</v>
      </c>
      <c r="O270" s="7">
        <f>(-C270*SIN(ATAN(Input!$F$5*Input!$F$10))+(N270-$N$18)*COS(ATAN(Input!$F$5*Input!$F$10)))*IF(Input!C258="",0,1)</f>
        <v>0</v>
      </c>
      <c r="P270" s="7">
        <f>(C270*COS(ATAN(Input!$F$5*Input!$F$10))+(N270-$N$18)*SIN(ATAN(Input!$F$5*Input!$F$10)))*IF(Input!C258="",0,1)</f>
        <v>0</v>
      </c>
      <c r="Q270" s="7">
        <f t="shared" si="81"/>
        <v>0</v>
      </c>
      <c r="R270" s="7">
        <f t="shared" si="82"/>
        <v>0</v>
      </c>
      <c r="S270" s="7">
        <f t="shared" si="83"/>
        <v>0</v>
      </c>
      <c r="T270" s="7">
        <f t="shared" si="84"/>
        <v>0</v>
      </c>
      <c r="U270" s="7">
        <f t="shared" si="85"/>
        <v>0</v>
      </c>
      <c r="V270" s="7">
        <f t="shared" si="86"/>
        <v>0</v>
      </c>
      <c r="W270" s="7">
        <f t="shared" si="87"/>
        <v>0</v>
      </c>
      <c r="X270" s="7">
        <f t="shared" si="88"/>
        <v>0</v>
      </c>
      <c r="Y270" s="7">
        <f t="shared" si="89"/>
        <v>0</v>
      </c>
      <c r="Z270" s="7">
        <f t="shared" si="90"/>
        <v>0</v>
      </c>
      <c r="AA270" s="7">
        <f t="shared" si="91"/>
        <v>0</v>
      </c>
      <c r="AB270" s="7">
        <f t="shared" ca="1" si="92"/>
        <v>0</v>
      </c>
      <c r="AC270" s="7">
        <f t="shared" ca="1" si="93"/>
        <v>0</v>
      </c>
      <c r="AD270" s="7">
        <f t="shared" ca="1" si="94"/>
        <v>0</v>
      </c>
      <c r="AE270" s="3"/>
      <c r="AF270" s="3"/>
    </row>
    <row r="271" spans="1:32" x14ac:dyDescent="0.2">
      <c r="A271" s="20">
        <v>0</v>
      </c>
      <c r="B271" s="20">
        <v>0</v>
      </c>
      <c r="C271" s="8">
        <f>IF(Input!C259="",0,A271-$A$18)</f>
        <v>0</v>
      </c>
      <c r="D271" s="8">
        <f>(B271-Input!$C$6-Input!$F$5*C271)*IF(Input!C259="",0,1)</f>
        <v>0</v>
      </c>
      <c r="E271" s="7">
        <f t="shared" si="72"/>
        <v>0</v>
      </c>
      <c r="F271" s="7">
        <f t="shared" si="73"/>
        <v>0</v>
      </c>
      <c r="G271" s="7">
        <f t="shared" si="74"/>
        <v>0</v>
      </c>
      <c r="H271" s="7">
        <f t="shared" si="75"/>
        <v>0</v>
      </c>
      <c r="I271" s="7">
        <f t="shared" si="76"/>
        <v>0</v>
      </c>
      <c r="J271" s="7">
        <f t="shared" si="77"/>
        <v>0</v>
      </c>
      <c r="K271" s="7">
        <f t="shared" si="78"/>
        <v>0</v>
      </c>
      <c r="L271" s="7">
        <f t="shared" si="79"/>
        <v>0</v>
      </c>
      <c r="M271" s="7">
        <f t="shared" si="80"/>
        <v>0</v>
      </c>
      <c r="N271" s="7">
        <f>Input!C259*Input!$F$10</f>
        <v>0</v>
      </c>
      <c r="O271" s="7">
        <f>(-C271*SIN(ATAN(Input!$F$5*Input!$F$10))+(N271-$N$18)*COS(ATAN(Input!$F$5*Input!$F$10)))*IF(Input!C259="",0,1)</f>
        <v>0</v>
      </c>
      <c r="P271" s="7">
        <f>(C271*COS(ATAN(Input!$F$5*Input!$F$10))+(N271-$N$18)*SIN(ATAN(Input!$F$5*Input!$F$10)))*IF(Input!C259="",0,1)</f>
        <v>0</v>
      </c>
      <c r="Q271" s="7">
        <f t="shared" si="81"/>
        <v>0</v>
      </c>
      <c r="R271" s="7">
        <f t="shared" si="82"/>
        <v>0</v>
      </c>
      <c r="S271" s="7">
        <f t="shared" si="83"/>
        <v>0</v>
      </c>
      <c r="T271" s="7">
        <f t="shared" si="84"/>
        <v>0</v>
      </c>
      <c r="U271" s="7">
        <f t="shared" si="85"/>
        <v>0</v>
      </c>
      <c r="V271" s="7">
        <f t="shared" si="86"/>
        <v>0</v>
      </c>
      <c r="W271" s="7">
        <f t="shared" si="87"/>
        <v>0</v>
      </c>
      <c r="X271" s="7">
        <f t="shared" si="88"/>
        <v>0</v>
      </c>
      <c r="Y271" s="7">
        <f t="shared" si="89"/>
        <v>0</v>
      </c>
      <c r="Z271" s="7">
        <f t="shared" si="90"/>
        <v>0</v>
      </c>
      <c r="AA271" s="7">
        <f t="shared" si="91"/>
        <v>0</v>
      </c>
      <c r="AB271" s="7">
        <f t="shared" ca="1" si="92"/>
        <v>0</v>
      </c>
      <c r="AC271" s="7">
        <f t="shared" ca="1" si="93"/>
        <v>0</v>
      </c>
      <c r="AD271" s="7">
        <f t="shared" ca="1" si="94"/>
        <v>0</v>
      </c>
      <c r="AE271" s="3"/>
      <c r="AF271" s="3"/>
    </row>
    <row r="272" spans="1:32" x14ac:dyDescent="0.2">
      <c r="A272" s="20">
        <v>0</v>
      </c>
      <c r="B272" s="20">
        <v>0</v>
      </c>
      <c r="C272" s="8">
        <f>IF(Input!C260="",0,A272-$A$18)</f>
        <v>0</v>
      </c>
      <c r="D272" s="8">
        <f>(B272-Input!$C$6-Input!$F$5*C272)*IF(Input!C260="",0,1)</f>
        <v>0</v>
      </c>
      <c r="E272" s="7">
        <f t="shared" si="72"/>
        <v>0</v>
      </c>
      <c r="F272" s="7">
        <f t="shared" si="73"/>
        <v>0</v>
      </c>
      <c r="G272" s="7">
        <f t="shared" si="74"/>
        <v>0</v>
      </c>
      <c r="H272" s="7">
        <f t="shared" si="75"/>
        <v>0</v>
      </c>
      <c r="I272" s="7">
        <f t="shared" si="76"/>
        <v>0</v>
      </c>
      <c r="J272" s="7">
        <f t="shared" si="77"/>
        <v>0</v>
      </c>
      <c r="K272" s="7">
        <f t="shared" si="78"/>
        <v>0</v>
      </c>
      <c r="L272" s="7">
        <f t="shared" si="79"/>
        <v>0</v>
      </c>
      <c r="M272" s="7">
        <f t="shared" si="80"/>
        <v>0</v>
      </c>
      <c r="N272" s="7">
        <f>Input!C260*Input!$F$10</f>
        <v>0</v>
      </c>
      <c r="O272" s="7">
        <f>(-C272*SIN(ATAN(Input!$F$5*Input!$F$10))+(N272-$N$18)*COS(ATAN(Input!$F$5*Input!$F$10)))*IF(Input!C260="",0,1)</f>
        <v>0</v>
      </c>
      <c r="P272" s="7">
        <f>(C272*COS(ATAN(Input!$F$5*Input!$F$10))+(N272-$N$18)*SIN(ATAN(Input!$F$5*Input!$F$10)))*IF(Input!C260="",0,1)</f>
        <v>0</v>
      </c>
      <c r="Q272" s="7">
        <f t="shared" si="81"/>
        <v>0</v>
      </c>
      <c r="R272" s="7">
        <f t="shared" si="82"/>
        <v>0</v>
      </c>
      <c r="S272" s="7">
        <f t="shared" si="83"/>
        <v>0</v>
      </c>
      <c r="T272" s="7">
        <f t="shared" si="84"/>
        <v>0</v>
      </c>
      <c r="U272" s="7">
        <f t="shared" si="85"/>
        <v>0</v>
      </c>
      <c r="V272" s="7">
        <f t="shared" si="86"/>
        <v>0</v>
      </c>
      <c r="W272" s="7">
        <f t="shared" si="87"/>
        <v>0</v>
      </c>
      <c r="X272" s="7">
        <f t="shared" si="88"/>
        <v>0</v>
      </c>
      <c r="Y272" s="7">
        <f t="shared" si="89"/>
        <v>0</v>
      </c>
      <c r="Z272" s="7">
        <f t="shared" si="90"/>
        <v>0</v>
      </c>
      <c r="AA272" s="7">
        <f t="shared" si="91"/>
        <v>0</v>
      </c>
      <c r="AB272" s="7">
        <f t="shared" ca="1" si="92"/>
        <v>0</v>
      </c>
      <c r="AC272" s="7">
        <f t="shared" ca="1" si="93"/>
        <v>0</v>
      </c>
      <c r="AD272" s="7">
        <f t="shared" ca="1" si="94"/>
        <v>0</v>
      </c>
      <c r="AE272" s="3"/>
      <c r="AF272" s="3"/>
    </row>
    <row r="273" spans="1:32" x14ac:dyDescent="0.2">
      <c r="A273" s="20">
        <v>0</v>
      </c>
      <c r="B273" s="20">
        <v>0</v>
      </c>
      <c r="C273" s="8">
        <f>IF(Input!C261="",0,A273-$A$18)</f>
        <v>0</v>
      </c>
      <c r="D273" s="8">
        <f>(B273-Input!$C$6-Input!$F$5*C273)*IF(Input!C261="",0,1)</f>
        <v>0</v>
      </c>
      <c r="E273" s="7">
        <f t="shared" si="72"/>
        <v>0</v>
      </c>
      <c r="F273" s="7">
        <f t="shared" si="73"/>
        <v>0</v>
      </c>
      <c r="G273" s="7">
        <f t="shared" si="74"/>
        <v>0</v>
      </c>
      <c r="H273" s="7">
        <f t="shared" si="75"/>
        <v>0</v>
      </c>
      <c r="I273" s="7">
        <f t="shared" si="76"/>
        <v>0</v>
      </c>
      <c r="J273" s="7">
        <f t="shared" si="77"/>
        <v>0</v>
      </c>
      <c r="K273" s="7">
        <f t="shared" si="78"/>
        <v>0</v>
      </c>
      <c r="L273" s="7">
        <f t="shared" si="79"/>
        <v>0</v>
      </c>
      <c r="M273" s="7">
        <f t="shared" si="80"/>
        <v>0</v>
      </c>
      <c r="N273" s="7">
        <f>Input!C261*Input!$F$10</f>
        <v>0</v>
      </c>
      <c r="O273" s="7">
        <f>(-C273*SIN(ATAN(Input!$F$5*Input!$F$10))+(N273-$N$18)*COS(ATAN(Input!$F$5*Input!$F$10)))*IF(Input!C261="",0,1)</f>
        <v>0</v>
      </c>
      <c r="P273" s="7">
        <f>(C273*COS(ATAN(Input!$F$5*Input!$F$10))+(N273-$N$18)*SIN(ATAN(Input!$F$5*Input!$F$10)))*IF(Input!C261="",0,1)</f>
        <v>0</v>
      </c>
      <c r="Q273" s="7">
        <f t="shared" si="81"/>
        <v>0</v>
      </c>
      <c r="R273" s="7">
        <f t="shared" si="82"/>
        <v>0</v>
      </c>
      <c r="S273" s="7">
        <f t="shared" si="83"/>
        <v>0</v>
      </c>
      <c r="T273" s="7">
        <f t="shared" si="84"/>
        <v>0</v>
      </c>
      <c r="U273" s="7">
        <f t="shared" si="85"/>
        <v>0</v>
      </c>
      <c r="V273" s="7">
        <f t="shared" si="86"/>
        <v>0</v>
      </c>
      <c r="W273" s="7">
        <f t="shared" si="87"/>
        <v>0</v>
      </c>
      <c r="X273" s="7">
        <f t="shared" si="88"/>
        <v>0</v>
      </c>
      <c r="Y273" s="7">
        <f t="shared" si="89"/>
        <v>0</v>
      </c>
      <c r="Z273" s="7">
        <f t="shared" si="90"/>
        <v>0</v>
      </c>
      <c r="AA273" s="7">
        <f t="shared" si="91"/>
        <v>0</v>
      </c>
      <c r="AB273" s="7">
        <f t="shared" ca="1" si="92"/>
        <v>0</v>
      </c>
      <c r="AC273" s="7">
        <f t="shared" ca="1" si="93"/>
        <v>0</v>
      </c>
      <c r="AD273" s="7">
        <f t="shared" ca="1" si="94"/>
        <v>0</v>
      </c>
      <c r="AE273" s="3"/>
      <c r="AF273" s="3"/>
    </row>
    <row r="274" spans="1:32" x14ac:dyDescent="0.2">
      <c r="A274" s="20">
        <v>0</v>
      </c>
      <c r="B274" s="20">
        <v>0</v>
      </c>
      <c r="C274" s="8">
        <f>IF(Input!C262="",0,A274-$A$18)</f>
        <v>0</v>
      </c>
      <c r="D274" s="8">
        <f>(B274-Input!$C$6-Input!$F$5*C274)*IF(Input!C262="",0,1)</f>
        <v>0</v>
      </c>
      <c r="E274" s="7">
        <f t="shared" si="72"/>
        <v>0</v>
      </c>
      <c r="F274" s="7">
        <f t="shared" si="73"/>
        <v>0</v>
      </c>
      <c r="G274" s="7">
        <f t="shared" si="74"/>
        <v>0</v>
      </c>
      <c r="H274" s="7">
        <f t="shared" si="75"/>
        <v>0</v>
      </c>
      <c r="I274" s="7">
        <f t="shared" si="76"/>
        <v>0</v>
      </c>
      <c r="J274" s="7">
        <f t="shared" si="77"/>
        <v>0</v>
      </c>
      <c r="K274" s="7">
        <f t="shared" si="78"/>
        <v>0</v>
      </c>
      <c r="L274" s="7">
        <f t="shared" si="79"/>
        <v>0</v>
      </c>
      <c r="M274" s="7">
        <f t="shared" si="80"/>
        <v>0</v>
      </c>
      <c r="N274" s="7">
        <f>Input!C262*Input!$F$10</f>
        <v>0</v>
      </c>
      <c r="O274" s="7">
        <f>(-C274*SIN(ATAN(Input!$F$5*Input!$F$10))+(N274-$N$18)*COS(ATAN(Input!$F$5*Input!$F$10)))*IF(Input!C262="",0,1)</f>
        <v>0</v>
      </c>
      <c r="P274" s="7">
        <f>(C274*COS(ATAN(Input!$F$5*Input!$F$10))+(N274-$N$18)*SIN(ATAN(Input!$F$5*Input!$F$10)))*IF(Input!C262="",0,1)</f>
        <v>0</v>
      </c>
      <c r="Q274" s="7">
        <f t="shared" si="81"/>
        <v>0</v>
      </c>
      <c r="R274" s="7">
        <f t="shared" si="82"/>
        <v>0</v>
      </c>
      <c r="S274" s="7">
        <f t="shared" si="83"/>
        <v>0</v>
      </c>
      <c r="T274" s="7">
        <f t="shared" si="84"/>
        <v>0</v>
      </c>
      <c r="U274" s="7">
        <f t="shared" si="85"/>
        <v>0</v>
      </c>
      <c r="V274" s="7">
        <f t="shared" si="86"/>
        <v>0</v>
      </c>
      <c r="W274" s="7">
        <f t="shared" si="87"/>
        <v>0</v>
      </c>
      <c r="X274" s="7">
        <f t="shared" si="88"/>
        <v>0</v>
      </c>
      <c r="Y274" s="7">
        <f t="shared" si="89"/>
        <v>0</v>
      </c>
      <c r="Z274" s="7">
        <f t="shared" si="90"/>
        <v>0</v>
      </c>
      <c r="AA274" s="7">
        <f t="shared" si="91"/>
        <v>0</v>
      </c>
      <c r="AB274" s="7">
        <f t="shared" ca="1" si="92"/>
        <v>0</v>
      </c>
      <c r="AC274" s="7">
        <f t="shared" ca="1" si="93"/>
        <v>0</v>
      </c>
      <c r="AD274" s="7">
        <f t="shared" ca="1" si="94"/>
        <v>0</v>
      </c>
      <c r="AE274" s="3"/>
      <c r="AF274" s="3"/>
    </row>
    <row r="275" spans="1:32" x14ac:dyDescent="0.2">
      <c r="A275" s="20">
        <v>0</v>
      </c>
      <c r="B275" s="20">
        <v>0</v>
      </c>
      <c r="C275" s="8">
        <f>IF(Input!C263="",0,A275-$A$18)</f>
        <v>0</v>
      </c>
      <c r="D275" s="8">
        <f>(B275-Input!$C$6-Input!$F$5*C275)*IF(Input!C263="",0,1)</f>
        <v>0</v>
      </c>
      <c r="E275" s="7">
        <f t="shared" ref="E275:E338" si="95">C275/MAX($C$18:$C$1017)</f>
        <v>0</v>
      </c>
      <c r="F275" s="7">
        <f t="shared" ref="F275:F338" si="96">E275^2</f>
        <v>0</v>
      </c>
      <c r="G275" s="7">
        <f t="shared" ref="G275:G338" si="97">E275^3</f>
        <v>0</v>
      </c>
      <c r="H275" s="7">
        <f t="shared" ref="H275:H338" si="98">E275^4</f>
        <v>0</v>
      </c>
      <c r="I275" s="7">
        <f t="shared" ref="I275:I338" si="99">E275^5</f>
        <v>0</v>
      </c>
      <c r="J275" s="7">
        <f t="shared" ref="J275:J338" si="100">E275^6</f>
        <v>0</v>
      </c>
      <c r="K275" s="7">
        <f t="shared" ref="K275:K338" si="101">E275^7</f>
        <v>0</v>
      </c>
      <c r="L275" s="7">
        <f t="shared" ref="L275:L338" si="102">E275^8</f>
        <v>0</v>
      </c>
      <c r="M275" s="7">
        <f t="shared" ref="M275:M338" si="103">E275^9</f>
        <v>0</v>
      </c>
      <c r="N275" s="7">
        <f>Input!C263*Input!$F$10</f>
        <v>0</v>
      </c>
      <c r="O275" s="7">
        <f>(-C275*SIN(ATAN(Input!$F$5*Input!$F$10))+(N275-$N$18)*COS(ATAN(Input!$F$5*Input!$F$10)))*IF(Input!C263="",0,1)</f>
        <v>0</v>
      </c>
      <c r="P275" s="7">
        <f>(C275*COS(ATAN(Input!$F$5*Input!$F$10))+(N275-$N$18)*SIN(ATAN(Input!$F$5*Input!$F$10)))*IF(Input!C263="",0,1)</f>
        <v>0</v>
      </c>
      <c r="Q275" s="7">
        <f t="shared" ref="Q275:Q338" si="104">P275/MAX($P$18:$P$1017)</f>
        <v>0</v>
      </c>
      <c r="R275" s="7">
        <f t="shared" ref="R275:R338" si="105">Q275^2</f>
        <v>0</v>
      </c>
      <c r="S275" s="7">
        <f t="shared" ref="S275:S338" si="106">Q275^3</f>
        <v>0</v>
      </c>
      <c r="T275" s="7">
        <f t="shared" ref="T275:T338" si="107">Q275^4</f>
        <v>0</v>
      </c>
      <c r="U275" s="7">
        <f t="shared" ref="U275:U338" si="108">Q275^5</f>
        <v>0</v>
      </c>
      <c r="V275" s="7">
        <f t="shared" ref="V275:V338" si="109">Q275^6</f>
        <v>0</v>
      </c>
      <c r="W275" s="7">
        <f t="shared" ref="W275:W338" si="110">Q275^7</f>
        <v>0</v>
      </c>
      <c r="X275" s="7">
        <f t="shared" ref="X275:X338" si="111">Q275^8</f>
        <v>0</v>
      </c>
      <c r="Y275" s="7">
        <f t="shared" ref="Y275:Y338" si="112">Q275^9</f>
        <v>0</v>
      </c>
      <c r="Z275" s="7">
        <f t="shared" ref="Z275:Z338" si="113">IF(Q275=1,O275,0)</f>
        <v>0</v>
      </c>
      <c r="AA275" s="7">
        <f t="shared" ref="AA275:AA338" si="114">O275/$Z$17</f>
        <v>0</v>
      </c>
      <c r="AB275" s="7">
        <f t="shared" ref="AB275:AB338" ca="1" si="115">$M$8*E275^9+$N$8*E275^8+$O$8*E275^7+$P$8*E275^6+$Q$8*E275^5+$R$8*E275^4+$S$8*E275^3+$T$8*E275^2</f>
        <v>0</v>
      </c>
      <c r="AC275" s="7">
        <f t="shared" ref="AC275:AC338" ca="1" si="116">$M$10*E275^9+$N$10*E275^8+$O$10*E275^7+$P$10*E275^6+$Q$10*E275^5+$R$10*E275^4+$S$10*E275^3+$T$10*E275^2</f>
        <v>0</v>
      </c>
      <c r="AD275" s="7">
        <f t="shared" ref="AD275:AD338" ca="1" si="117">$M$12*Q275^9+$N$12*Q275^8+$O$12*Q275^7+$P$12*Q275^6+$Q$12*Q275^5+$R$12*Q275^4+$S$12*Q275^3+$T$12*Q275^2</f>
        <v>0</v>
      </c>
      <c r="AE275" s="3"/>
      <c r="AF275" s="3"/>
    </row>
    <row r="276" spans="1:32" x14ac:dyDescent="0.2">
      <c r="A276" s="20">
        <v>0</v>
      </c>
      <c r="B276" s="20">
        <v>0</v>
      </c>
      <c r="C276" s="8">
        <f>IF(Input!C264="",0,A276-$A$18)</f>
        <v>0</v>
      </c>
      <c r="D276" s="8">
        <f>(B276-Input!$C$6-Input!$F$5*C276)*IF(Input!C264="",0,1)</f>
        <v>0</v>
      </c>
      <c r="E276" s="7">
        <f t="shared" si="95"/>
        <v>0</v>
      </c>
      <c r="F276" s="7">
        <f t="shared" si="96"/>
        <v>0</v>
      </c>
      <c r="G276" s="7">
        <f t="shared" si="97"/>
        <v>0</v>
      </c>
      <c r="H276" s="7">
        <f t="shared" si="98"/>
        <v>0</v>
      </c>
      <c r="I276" s="7">
        <f t="shared" si="99"/>
        <v>0</v>
      </c>
      <c r="J276" s="7">
        <f t="shared" si="100"/>
        <v>0</v>
      </c>
      <c r="K276" s="7">
        <f t="shared" si="101"/>
        <v>0</v>
      </c>
      <c r="L276" s="7">
        <f t="shared" si="102"/>
        <v>0</v>
      </c>
      <c r="M276" s="7">
        <f t="shared" si="103"/>
        <v>0</v>
      </c>
      <c r="N276" s="7">
        <f>Input!C264*Input!$F$10</f>
        <v>0</v>
      </c>
      <c r="O276" s="7">
        <f>(-C276*SIN(ATAN(Input!$F$5*Input!$F$10))+(N276-$N$18)*COS(ATAN(Input!$F$5*Input!$F$10)))*IF(Input!C264="",0,1)</f>
        <v>0</v>
      </c>
      <c r="P276" s="7">
        <f>(C276*COS(ATAN(Input!$F$5*Input!$F$10))+(N276-$N$18)*SIN(ATAN(Input!$F$5*Input!$F$10)))*IF(Input!C264="",0,1)</f>
        <v>0</v>
      </c>
      <c r="Q276" s="7">
        <f t="shared" si="104"/>
        <v>0</v>
      </c>
      <c r="R276" s="7">
        <f t="shared" si="105"/>
        <v>0</v>
      </c>
      <c r="S276" s="7">
        <f t="shared" si="106"/>
        <v>0</v>
      </c>
      <c r="T276" s="7">
        <f t="shared" si="107"/>
        <v>0</v>
      </c>
      <c r="U276" s="7">
        <f t="shared" si="108"/>
        <v>0</v>
      </c>
      <c r="V276" s="7">
        <f t="shared" si="109"/>
        <v>0</v>
      </c>
      <c r="W276" s="7">
        <f t="shared" si="110"/>
        <v>0</v>
      </c>
      <c r="X276" s="7">
        <f t="shared" si="111"/>
        <v>0</v>
      </c>
      <c r="Y276" s="7">
        <f t="shared" si="112"/>
        <v>0</v>
      </c>
      <c r="Z276" s="7">
        <f t="shared" si="113"/>
        <v>0</v>
      </c>
      <c r="AA276" s="7">
        <f t="shared" si="114"/>
        <v>0</v>
      </c>
      <c r="AB276" s="7">
        <f t="shared" ca="1" si="115"/>
        <v>0</v>
      </c>
      <c r="AC276" s="7">
        <f t="shared" ca="1" si="116"/>
        <v>0</v>
      </c>
      <c r="AD276" s="7">
        <f t="shared" ca="1" si="117"/>
        <v>0</v>
      </c>
      <c r="AE276" s="3"/>
      <c r="AF276" s="3"/>
    </row>
    <row r="277" spans="1:32" x14ac:dyDescent="0.2">
      <c r="A277" s="20">
        <v>0</v>
      </c>
      <c r="B277" s="20">
        <v>0</v>
      </c>
      <c r="C277" s="8">
        <f>IF(Input!C265="",0,A277-$A$18)</f>
        <v>0</v>
      </c>
      <c r="D277" s="8">
        <f>(B277-Input!$C$6-Input!$F$5*C277)*IF(Input!C265="",0,1)</f>
        <v>0</v>
      </c>
      <c r="E277" s="7">
        <f t="shared" si="95"/>
        <v>0</v>
      </c>
      <c r="F277" s="7">
        <f t="shared" si="96"/>
        <v>0</v>
      </c>
      <c r="G277" s="7">
        <f t="shared" si="97"/>
        <v>0</v>
      </c>
      <c r="H277" s="7">
        <f t="shared" si="98"/>
        <v>0</v>
      </c>
      <c r="I277" s="7">
        <f t="shared" si="99"/>
        <v>0</v>
      </c>
      <c r="J277" s="7">
        <f t="shared" si="100"/>
        <v>0</v>
      </c>
      <c r="K277" s="7">
        <f t="shared" si="101"/>
        <v>0</v>
      </c>
      <c r="L277" s="7">
        <f t="shared" si="102"/>
        <v>0</v>
      </c>
      <c r="M277" s="7">
        <f t="shared" si="103"/>
        <v>0</v>
      </c>
      <c r="N277" s="7">
        <f>Input!C265*Input!$F$10</f>
        <v>0</v>
      </c>
      <c r="O277" s="7">
        <f>(-C277*SIN(ATAN(Input!$F$5*Input!$F$10))+(N277-$N$18)*COS(ATAN(Input!$F$5*Input!$F$10)))*IF(Input!C265="",0,1)</f>
        <v>0</v>
      </c>
      <c r="P277" s="7">
        <f>(C277*COS(ATAN(Input!$F$5*Input!$F$10))+(N277-$N$18)*SIN(ATAN(Input!$F$5*Input!$F$10)))*IF(Input!C265="",0,1)</f>
        <v>0</v>
      </c>
      <c r="Q277" s="7">
        <f t="shared" si="104"/>
        <v>0</v>
      </c>
      <c r="R277" s="7">
        <f t="shared" si="105"/>
        <v>0</v>
      </c>
      <c r="S277" s="7">
        <f t="shared" si="106"/>
        <v>0</v>
      </c>
      <c r="T277" s="7">
        <f t="shared" si="107"/>
        <v>0</v>
      </c>
      <c r="U277" s="7">
        <f t="shared" si="108"/>
        <v>0</v>
      </c>
      <c r="V277" s="7">
        <f t="shared" si="109"/>
        <v>0</v>
      </c>
      <c r="W277" s="7">
        <f t="shared" si="110"/>
        <v>0</v>
      </c>
      <c r="X277" s="7">
        <f t="shared" si="111"/>
        <v>0</v>
      </c>
      <c r="Y277" s="7">
        <f t="shared" si="112"/>
        <v>0</v>
      </c>
      <c r="Z277" s="7">
        <f t="shared" si="113"/>
        <v>0</v>
      </c>
      <c r="AA277" s="7">
        <f t="shared" si="114"/>
        <v>0</v>
      </c>
      <c r="AB277" s="7">
        <f t="shared" ca="1" si="115"/>
        <v>0</v>
      </c>
      <c r="AC277" s="7">
        <f t="shared" ca="1" si="116"/>
        <v>0</v>
      </c>
      <c r="AD277" s="7">
        <f t="shared" ca="1" si="117"/>
        <v>0</v>
      </c>
      <c r="AE277" s="3"/>
      <c r="AF277" s="3"/>
    </row>
    <row r="278" spans="1:32" x14ac:dyDescent="0.2">
      <c r="A278" s="20">
        <v>0</v>
      </c>
      <c r="B278" s="20">
        <v>0</v>
      </c>
      <c r="C278" s="8">
        <f>IF(Input!C266="",0,A278-$A$18)</f>
        <v>0</v>
      </c>
      <c r="D278" s="8">
        <f>(B278-Input!$C$6-Input!$F$5*C278)*IF(Input!C266="",0,1)</f>
        <v>0</v>
      </c>
      <c r="E278" s="7">
        <f t="shared" si="95"/>
        <v>0</v>
      </c>
      <c r="F278" s="7">
        <f t="shared" si="96"/>
        <v>0</v>
      </c>
      <c r="G278" s="7">
        <f t="shared" si="97"/>
        <v>0</v>
      </c>
      <c r="H278" s="7">
        <f t="shared" si="98"/>
        <v>0</v>
      </c>
      <c r="I278" s="7">
        <f t="shared" si="99"/>
        <v>0</v>
      </c>
      <c r="J278" s="7">
        <f t="shared" si="100"/>
        <v>0</v>
      </c>
      <c r="K278" s="7">
        <f t="shared" si="101"/>
        <v>0</v>
      </c>
      <c r="L278" s="7">
        <f t="shared" si="102"/>
        <v>0</v>
      </c>
      <c r="M278" s="7">
        <f t="shared" si="103"/>
        <v>0</v>
      </c>
      <c r="N278" s="7">
        <f>Input!C266*Input!$F$10</f>
        <v>0</v>
      </c>
      <c r="O278" s="7">
        <f>(-C278*SIN(ATAN(Input!$F$5*Input!$F$10))+(N278-$N$18)*COS(ATAN(Input!$F$5*Input!$F$10)))*IF(Input!C266="",0,1)</f>
        <v>0</v>
      </c>
      <c r="P278" s="7">
        <f>(C278*COS(ATAN(Input!$F$5*Input!$F$10))+(N278-$N$18)*SIN(ATAN(Input!$F$5*Input!$F$10)))*IF(Input!C266="",0,1)</f>
        <v>0</v>
      </c>
      <c r="Q278" s="7">
        <f t="shared" si="104"/>
        <v>0</v>
      </c>
      <c r="R278" s="7">
        <f t="shared" si="105"/>
        <v>0</v>
      </c>
      <c r="S278" s="7">
        <f t="shared" si="106"/>
        <v>0</v>
      </c>
      <c r="T278" s="7">
        <f t="shared" si="107"/>
        <v>0</v>
      </c>
      <c r="U278" s="7">
        <f t="shared" si="108"/>
        <v>0</v>
      </c>
      <c r="V278" s="7">
        <f t="shared" si="109"/>
        <v>0</v>
      </c>
      <c r="W278" s="7">
        <f t="shared" si="110"/>
        <v>0</v>
      </c>
      <c r="X278" s="7">
        <f t="shared" si="111"/>
        <v>0</v>
      </c>
      <c r="Y278" s="7">
        <f t="shared" si="112"/>
        <v>0</v>
      </c>
      <c r="Z278" s="7">
        <f t="shared" si="113"/>
        <v>0</v>
      </c>
      <c r="AA278" s="7">
        <f t="shared" si="114"/>
        <v>0</v>
      </c>
      <c r="AB278" s="7">
        <f t="shared" ca="1" si="115"/>
        <v>0</v>
      </c>
      <c r="AC278" s="7">
        <f t="shared" ca="1" si="116"/>
        <v>0</v>
      </c>
      <c r="AD278" s="7">
        <f t="shared" ca="1" si="117"/>
        <v>0</v>
      </c>
      <c r="AE278" s="3"/>
      <c r="AF278" s="3"/>
    </row>
    <row r="279" spans="1:32" x14ac:dyDescent="0.2">
      <c r="A279" s="20">
        <v>0</v>
      </c>
      <c r="B279" s="20">
        <v>0</v>
      </c>
      <c r="C279" s="8">
        <f>IF(Input!C267="",0,A279-$A$18)</f>
        <v>0</v>
      </c>
      <c r="D279" s="8">
        <f>(B279-Input!$C$6-Input!$F$5*C279)*IF(Input!C267="",0,1)</f>
        <v>0</v>
      </c>
      <c r="E279" s="7">
        <f t="shared" si="95"/>
        <v>0</v>
      </c>
      <c r="F279" s="7">
        <f t="shared" si="96"/>
        <v>0</v>
      </c>
      <c r="G279" s="7">
        <f t="shared" si="97"/>
        <v>0</v>
      </c>
      <c r="H279" s="7">
        <f t="shared" si="98"/>
        <v>0</v>
      </c>
      <c r="I279" s="7">
        <f t="shared" si="99"/>
        <v>0</v>
      </c>
      <c r="J279" s="7">
        <f t="shared" si="100"/>
        <v>0</v>
      </c>
      <c r="K279" s="7">
        <f t="shared" si="101"/>
        <v>0</v>
      </c>
      <c r="L279" s="7">
        <f t="shared" si="102"/>
        <v>0</v>
      </c>
      <c r="M279" s="7">
        <f t="shared" si="103"/>
        <v>0</v>
      </c>
      <c r="N279" s="7">
        <f>Input!C267*Input!$F$10</f>
        <v>0</v>
      </c>
      <c r="O279" s="7">
        <f>(-C279*SIN(ATAN(Input!$F$5*Input!$F$10))+(N279-$N$18)*COS(ATAN(Input!$F$5*Input!$F$10)))*IF(Input!C267="",0,1)</f>
        <v>0</v>
      </c>
      <c r="P279" s="7">
        <f>(C279*COS(ATAN(Input!$F$5*Input!$F$10))+(N279-$N$18)*SIN(ATAN(Input!$F$5*Input!$F$10)))*IF(Input!C267="",0,1)</f>
        <v>0</v>
      </c>
      <c r="Q279" s="7">
        <f t="shared" si="104"/>
        <v>0</v>
      </c>
      <c r="R279" s="7">
        <f t="shared" si="105"/>
        <v>0</v>
      </c>
      <c r="S279" s="7">
        <f t="shared" si="106"/>
        <v>0</v>
      </c>
      <c r="T279" s="7">
        <f t="shared" si="107"/>
        <v>0</v>
      </c>
      <c r="U279" s="7">
        <f t="shared" si="108"/>
        <v>0</v>
      </c>
      <c r="V279" s="7">
        <f t="shared" si="109"/>
        <v>0</v>
      </c>
      <c r="W279" s="7">
        <f t="shared" si="110"/>
        <v>0</v>
      </c>
      <c r="X279" s="7">
        <f t="shared" si="111"/>
        <v>0</v>
      </c>
      <c r="Y279" s="7">
        <f t="shared" si="112"/>
        <v>0</v>
      </c>
      <c r="Z279" s="7">
        <f t="shared" si="113"/>
        <v>0</v>
      </c>
      <c r="AA279" s="7">
        <f t="shared" si="114"/>
        <v>0</v>
      </c>
      <c r="AB279" s="7">
        <f t="shared" ca="1" si="115"/>
        <v>0</v>
      </c>
      <c r="AC279" s="7">
        <f t="shared" ca="1" si="116"/>
        <v>0</v>
      </c>
      <c r="AD279" s="7">
        <f t="shared" ca="1" si="117"/>
        <v>0</v>
      </c>
      <c r="AE279" s="3"/>
      <c r="AF279" s="3"/>
    </row>
    <row r="280" spans="1:32" x14ac:dyDescent="0.2">
      <c r="A280" s="20">
        <v>0</v>
      </c>
      <c r="B280" s="20">
        <v>0</v>
      </c>
      <c r="C280" s="8">
        <f>IF(Input!C268="",0,A280-$A$18)</f>
        <v>0</v>
      </c>
      <c r="D280" s="8">
        <f>(B280-Input!$C$6-Input!$F$5*C280)*IF(Input!C268="",0,1)</f>
        <v>0</v>
      </c>
      <c r="E280" s="7">
        <f t="shared" si="95"/>
        <v>0</v>
      </c>
      <c r="F280" s="7">
        <f t="shared" si="96"/>
        <v>0</v>
      </c>
      <c r="G280" s="7">
        <f t="shared" si="97"/>
        <v>0</v>
      </c>
      <c r="H280" s="7">
        <f t="shared" si="98"/>
        <v>0</v>
      </c>
      <c r="I280" s="7">
        <f t="shared" si="99"/>
        <v>0</v>
      </c>
      <c r="J280" s="7">
        <f t="shared" si="100"/>
        <v>0</v>
      </c>
      <c r="K280" s="7">
        <f t="shared" si="101"/>
        <v>0</v>
      </c>
      <c r="L280" s="7">
        <f t="shared" si="102"/>
        <v>0</v>
      </c>
      <c r="M280" s="7">
        <f t="shared" si="103"/>
        <v>0</v>
      </c>
      <c r="N280" s="7">
        <f>Input!C268*Input!$F$10</f>
        <v>0</v>
      </c>
      <c r="O280" s="7">
        <f>(-C280*SIN(ATAN(Input!$F$5*Input!$F$10))+(N280-$N$18)*COS(ATAN(Input!$F$5*Input!$F$10)))*IF(Input!C268="",0,1)</f>
        <v>0</v>
      </c>
      <c r="P280" s="7">
        <f>(C280*COS(ATAN(Input!$F$5*Input!$F$10))+(N280-$N$18)*SIN(ATAN(Input!$F$5*Input!$F$10)))*IF(Input!C268="",0,1)</f>
        <v>0</v>
      </c>
      <c r="Q280" s="7">
        <f t="shared" si="104"/>
        <v>0</v>
      </c>
      <c r="R280" s="7">
        <f t="shared" si="105"/>
        <v>0</v>
      </c>
      <c r="S280" s="7">
        <f t="shared" si="106"/>
        <v>0</v>
      </c>
      <c r="T280" s="7">
        <f t="shared" si="107"/>
        <v>0</v>
      </c>
      <c r="U280" s="7">
        <f t="shared" si="108"/>
        <v>0</v>
      </c>
      <c r="V280" s="7">
        <f t="shared" si="109"/>
        <v>0</v>
      </c>
      <c r="W280" s="7">
        <f t="shared" si="110"/>
        <v>0</v>
      </c>
      <c r="X280" s="7">
        <f t="shared" si="111"/>
        <v>0</v>
      </c>
      <c r="Y280" s="7">
        <f t="shared" si="112"/>
        <v>0</v>
      </c>
      <c r="Z280" s="7">
        <f t="shared" si="113"/>
        <v>0</v>
      </c>
      <c r="AA280" s="7">
        <f t="shared" si="114"/>
        <v>0</v>
      </c>
      <c r="AB280" s="7">
        <f t="shared" ca="1" si="115"/>
        <v>0</v>
      </c>
      <c r="AC280" s="7">
        <f t="shared" ca="1" si="116"/>
        <v>0</v>
      </c>
      <c r="AD280" s="7">
        <f t="shared" ca="1" si="117"/>
        <v>0</v>
      </c>
      <c r="AE280" s="3"/>
      <c r="AF280" s="3"/>
    </row>
    <row r="281" spans="1:32" x14ac:dyDescent="0.2">
      <c r="A281" s="20">
        <v>0</v>
      </c>
      <c r="B281" s="20">
        <v>0</v>
      </c>
      <c r="C281" s="8">
        <f>IF(Input!C269="",0,A281-$A$18)</f>
        <v>0</v>
      </c>
      <c r="D281" s="8">
        <f>(B281-Input!$C$6-Input!$F$5*C281)*IF(Input!C269="",0,1)</f>
        <v>0</v>
      </c>
      <c r="E281" s="7">
        <f t="shared" si="95"/>
        <v>0</v>
      </c>
      <c r="F281" s="7">
        <f t="shared" si="96"/>
        <v>0</v>
      </c>
      <c r="G281" s="7">
        <f t="shared" si="97"/>
        <v>0</v>
      </c>
      <c r="H281" s="7">
        <f t="shared" si="98"/>
        <v>0</v>
      </c>
      <c r="I281" s="7">
        <f t="shared" si="99"/>
        <v>0</v>
      </c>
      <c r="J281" s="7">
        <f t="shared" si="100"/>
        <v>0</v>
      </c>
      <c r="K281" s="7">
        <f t="shared" si="101"/>
        <v>0</v>
      </c>
      <c r="L281" s="7">
        <f t="shared" si="102"/>
        <v>0</v>
      </c>
      <c r="M281" s="7">
        <f t="shared" si="103"/>
        <v>0</v>
      </c>
      <c r="N281" s="7">
        <f>Input!C269*Input!$F$10</f>
        <v>0</v>
      </c>
      <c r="O281" s="7">
        <f>(-C281*SIN(ATAN(Input!$F$5*Input!$F$10))+(N281-$N$18)*COS(ATAN(Input!$F$5*Input!$F$10)))*IF(Input!C269="",0,1)</f>
        <v>0</v>
      </c>
      <c r="P281" s="7">
        <f>(C281*COS(ATAN(Input!$F$5*Input!$F$10))+(N281-$N$18)*SIN(ATAN(Input!$F$5*Input!$F$10)))*IF(Input!C269="",0,1)</f>
        <v>0</v>
      </c>
      <c r="Q281" s="7">
        <f t="shared" si="104"/>
        <v>0</v>
      </c>
      <c r="R281" s="7">
        <f t="shared" si="105"/>
        <v>0</v>
      </c>
      <c r="S281" s="7">
        <f t="shared" si="106"/>
        <v>0</v>
      </c>
      <c r="T281" s="7">
        <f t="shared" si="107"/>
        <v>0</v>
      </c>
      <c r="U281" s="7">
        <f t="shared" si="108"/>
        <v>0</v>
      </c>
      <c r="V281" s="7">
        <f t="shared" si="109"/>
        <v>0</v>
      </c>
      <c r="W281" s="7">
        <f t="shared" si="110"/>
        <v>0</v>
      </c>
      <c r="X281" s="7">
        <f t="shared" si="111"/>
        <v>0</v>
      </c>
      <c r="Y281" s="7">
        <f t="shared" si="112"/>
        <v>0</v>
      </c>
      <c r="Z281" s="7">
        <f t="shared" si="113"/>
        <v>0</v>
      </c>
      <c r="AA281" s="7">
        <f t="shared" si="114"/>
        <v>0</v>
      </c>
      <c r="AB281" s="7">
        <f t="shared" ca="1" si="115"/>
        <v>0</v>
      </c>
      <c r="AC281" s="7">
        <f t="shared" ca="1" si="116"/>
        <v>0</v>
      </c>
      <c r="AD281" s="7">
        <f t="shared" ca="1" si="117"/>
        <v>0</v>
      </c>
      <c r="AE281" s="3"/>
      <c r="AF281" s="3"/>
    </row>
    <row r="282" spans="1:32" x14ac:dyDescent="0.2">
      <c r="A282" s="20">
        <v>0</v>
      </c>
      <c r="B282" s="20">
        <v>0</v>
      </c>
      <c r="C282" s="8">
        <f>IF(Input!C270="",0,A282-$A$18)</f>
        <v>0</v>
      </c>
      <c r="D282" s="8">
        <f>(B282-Input!$C$6-Input!$F$5*C282)*IF(Input!C270="",0,1)</f>
        <v>0</v>
      </c>
      <c r="E282" s="7">
        <f t="shared" si="95"/>
        <v>0</v>
      </c>
      <c r="F282" s="7">
        <f t="shared" si="96"/>
        <v>0</v>
      </c>
      <c r="G282" s="7">
        <f t="shared" si="97"/>
        <v>0</v>
      </c>
      <c r="H282" s="7">
        <f t="shared" si="98"/>
        <v>0</v>
      </c>
      <c r="I282" s="7">
        <f t="shared" si="99"/>
        <v>0</v>
      </c>
      <c r="J282" s="7">
        <f t="shared" si="100"/>
        <v>0</v>
      </c>
      <c r="K282" s="7">
        <f t="shared" si="101"/>
        <v>0</v>
      </c>
      <c r="L282" s="7">
        <f t="shared" si="102"/>
        <v>0</v>
      </c>
      <c r="M282" s="7">
        <f t="shared" si="103"/>
        <v>0</v>
      </c>
      <c r="N282" s="7">
        <f>Input!C270*Input!$F$10</f>
        <v>0</v>
      </c>
      <c r="O282" s="7">
        <f>(-C282*SIN(ATAN(Input!$F$5*Input!$F$10))+(N282-$N$18)*COS(ATAN(Input!$F$5*Input!$F$10)))*IF(Input!C270="",0,1)</f>
        <v>0</v>
      </c>
      <c r="P282" s="7">
        <f>(C282*COS(ATAN(Input!$F$5*Input!$F$10))+(N282-$N$18)*SIN(ATAN(Input!$F$5*Input!$F$10)))*IF(Input!C270="",0,1)</f>
        <v>0</v>
      </c>
      <c r="Q282" s="7">
        <f t="shared" si="104"/>
        <v>0</v>
      </c>
      <c r="R282" s="7">
        <f t="shared" si="105"/>
        <v>0</v>
      </c>
      <c r="S282" s="7">
        <f t="shared" si="106"/>
        <v>0</v>
      </c>
      <c r="T282" s="7">
        <f t="shared" si="107"/>
        <v>0</v>
      </c>
      <c r="U282" s="7">
        <f t="shared" si="108"/>
        <v>0</v>
      </c>
      <c r="V282" s="7">
        <f t="shared" si="109"/>
        <v>0</v>
      </c>
      <c r="W282" s="7">
        <f t="shared" si="110"/>
        <v>0</v>
      </c>
      <c r="X282" s="7">
        <f t="shared" si="111"/>
        <v>0</v>
      </c>
      <c r="Y282" s="7">
        <f t="shared" si="112"/>
        <v>0</v>
      </c>
      <c r="Z282" s="7">
        <f t="shared" si="113"/>
        <v>0</v>
      </c>
      <c r="AA282" s="7">
        <f t="shared" si="114"/>
        <v>0</v>
      </c>
      <c r="AB282" s="7">
        <f t="shared" ca="1" si="115"/>
        <v>0</v>
      </c>
      <c r="AC282" s="7">
        <f t="shared" ca="1" si="116"/>
        <v>0</v>
      </c>
      <c r="AD282" s="7">
        <f t="shared" ca="1" si="117"/>
        <v>0</v>
      </c>
      <c r="AE282" s="3"/>
      <c r="AF282" s="3"/>
    </row>
    <row r="283" spans="1:32" x14ac:dyDescent="0.2">
      <c r="A283" s="20">
        <v>0</v>
      </c>
      <c r="B283" s="20">
        <v>0</v>
      </c>
      <c r="C283" s="8">
        <f>IF(Input!C271="",0,A283-$A$18)</f>
        <v>0</v>
      </c>
      <c r="D283" s="8">
        <f>(B283-Input!$C$6-Input!$F$5*C283)*IF(Input!C271="",0,1)</f>
        <v>0</v>
      </c>
      <c r="E283" s="7">
        <f t="shared" si="95"/>
        <v>0</v>
      </c>
      <c r="F283" s="7">
        <f t="shared" si="96"/>
        <v>0</v>
      </c>
      <c r="G283" s="7">
        <f t="shared" si="97"/>
        <v>0</v>
      </c>
      <c r="H283" s="7">
        <f t="shared" si="98"/>
        <v>0</v>
      </c>
      <c r="I283" s="7">
        <f t="shared" si="99"/>
        <v>0</v>
      </c>
      <c r="J283" s="7">
        <f t="shared" si="100"/>
        <v>0</v>
      </c>
      <c r="K283" s="7">
        <f t="shared" si="101"/>
        <v>0</v>
      </c>
      <c r="L283" s="7">
        <f t="shared" si="102"/>
        <v>0</v>
      </c>
      <c r="M283" s="7">
        <f t="shared" si="103"/>
        <v>0</v>
      </c>
      <c r="N283" s="7">
        <f>Input!C271*Input!$F$10</f>
        <v>0</v>
      </c>
      <c r="O283" s="7">
        <f>(-C283*SIN(ATAN(Input!$F$5*Input!$F$10))+(N283-$N$18)*COS(ATAN(Input!$F$5*Input!$F$10)))*IF(Input!C271="",0,1)</f>
        <v>0</v>
      </c>
      <c r="P283" s="7">
        <f>(C283*COS(ATAN(Input!$F$5*Input!$F$10))+(N283-$N$18)*SIN(ATAN(Input!$F$5*Input!$F$10)))*IF(Input!C271="",0,1)</f>
        <v>0</v>
      </c>
      <c r="Q283" s="7">
        <f t="shared" si="104"/>
        <v>0</v>
      </c>
      <c r="R283" s="7">
        <f t="shared" si="105"/>
        <v>0</v>
      </c>
      <c r="S283" s="7">
        <f t="shared" si="106"/>
        <v>0</v>
      </c>
      <c r="T283" s="7">
        <f t="shared" si="107"/>
        <v>0</v>
      </c>
      <c r="U283" s="7">
        <f t="shared" si="108"/>
        <v>0</v>
      </c>
      <c r="V283" s="7">
        <f t="shared" si="109"/>
        <v>0</v>
      </c>
      <c r="W283" s="7">
        <f t="shared" si="110"/>
        <v>0</v>
      </c>
      <c r="X283" s="7">
        <f t="shared" si="111"/>
        <v>0</v>
      </c>
      <c r="Y283" s="7">
        <f t="shared" si="112"/>
        <v>0</v>
      </c>
      <c r="Z283" s="7">
        <f t="shared" si="113"/>
        <v>0</v>
      </c>
      <c r="AA283" s="7">
        <f t="shared" si="114"/>
        <v>0</v>
      </c>
      <c r="AB283" s="7">
        <f t="shared" ca="1" si="115"/>
        <v>0</v>
      </c>
      <c r="AC283" s="7">
        <f t="shared" ca="1" si="116"/>
        <v>0</v>
      </c>
      <c r="AD283" s="7">
        <f t="shared" ca="1" si="117"/>
        <v>0</v>
      </c>
      <c r="AE283" s="3"/>
      <c r="AF283" s="3"/>
    </row>
    <row r="284" spans="1:32" x14ac:dyDescent="0.2">
      <c r="A284" s="20">
        <v>0</v>
      </c>
      <c r="B284" s="20">
        <v>0</v>
      </c>
      <c r="C284" s="8">
        <f>IF(Input!C272="",0,A284-$A$18)</f>
        <v>0</v>
      </c>
      <c r="D284" s="8">
        <f>(B284-Input!$C$6-Input!$F$5*C284)*IF(Input!C272="",0,1)</f>
        <v>0</v>
      </c>
      <c r="E284" s="7">
        <f t="shared" si="95"/>
        <v>0</v>
      </c>
      <c r="F284" s="7">
        <f t="shared" si="96"/>
        <v>0</v>
      </c>
      <c r="G284" s="7">
        <f t="shared" si="97"/>
        <v>0</v>
      </c>
      <c r="H284" s="7">
        <f t="shared" si="98"/>
        <v>0</v>
      </c>
      <c r="I284" s="7">
        <f t="shared" si="99"/>
        <v>0</v>
      </c>
      <c r="J284" s="7">
        <f t="shared" si="100"/>
        <v>0</v>
      </c>
      <c r="K284" s="7">
        <f t="shared" si="101"/>
        <v>0</v>
      </c>
      <c r="L284" s="7">
        <f t="shared" si="102"/>
        <v>0</v>
      </c>
      <c r="M284" s="7">
        <f t="shared" si="103"/>
        <v>0</v>
      </c>
      <c r="N284" s="7">
        <f>Input!C272*Input!$F$10</f>
        <v>0</v>
      </c>
      <c r="O284" s="7">
        <f>(-C284*SIN(ATAN(Input!$F$5*Input!$F$10))+(N284-$N$18)*COS(ATAN(Input!$F$5*Input!$F$10)))*IF(Input!C272="",0,1)</f>
        <v>0</v>
      </c>
      <c r="P284" s="7">
        <f>(C284*COS(ATAN(Input!$F$5*Input!$F$10))+(N284-$N$18)*SIN(ATAN(Input!$F$5*Input!$F$10)))*IF(Input!C272="",0,1)</f>
        <v>0</v>
      </c>
      <c r="Q284" s="7">
        <f t="shared" si="104"/>
        <v>0</v>
      </c>
      <c r="R284" s="7">
        <f t="shared" si="105"/>
        <v>0</v>
      </c>
      <c r="S284" s="7">
        <f t="shared" si="106"/>
        <v>0</v>
      </c>
      <c r="T284" s="7">
        <f t="shared" si="107"/>
        <v>0</v>
      </c>
      <c r="U284" s="7">
        <f t="shared" si="108"/>
        <v>0</v>
      </c>
      <c r="V284" s="7">
        <f t="shared" si="109"/>
        <v>0</v>
      </c>
      <c r="W284" s="7">
        <f t="shared" si="110"/>
        <v>0</v>
      </c>
      <c r="X284" s="7">
        <f t="shared" si="111"/>
        <v>0</v>
      </c>
      <c r="Y284" s="7">
        <f t="shared" si="112"/>
        <v>0</v>
      </c>
      <c r="Z284" s="7">
        <f t="shared" si="113"/>
        <v>0</v>
      </c>
      <c r="AA284" s="7">
        <f t="shared" si="114"/>
        <v>0</v>
      </c>
      <c r="AB284" s="7">
        <f t="shared" ca="1" si="115"/>
        <v>0</v>
      </c>
      <c r="AC284" s="7">
        <f t="shared" ca="1" si="116"/>
        <v>0</v>
      </c>
      <c r="AD284" s="7">
        <f t="shared" ca="1" si="117"/>
        <v>0</v>
      </c>
      <c r="AE284" s="3"/>
      <c r="AF284" s="3"/>
    </row>
    <row r="285" spans="1:32" x14ac:dyDescent="0.2">
      <c r="A285" s="20">
        <v>0</v>
      </c>
      <c r="B285" s="20">
        <v>0</v>
      </c>
      <c r="C285" s="8">
        <f>IF(Input!C273="",0,A285-$A$18)</f>
        <v>0</v>
      </c>
      <c r="D285" s="8">
        <f>(B285-Input!$C$6-Input!$F$5*C285)*IF(Input!C273="",0,1)</f>
        <v>0</v>
      </c>
      <c r="E285" s="7">
        <f t="shared" si="95"/>
        <v>0</v>
      </c>
      <c r="F285" s="7">
        <f t="shared" si="96"/>
        <v>0</v>
      </c>
      <c r="G285" s="7">
        <f t="shared" si="97"/>
        <v>0</v>
      </c>
      <c r="H285" s="7">
        <f t="shared" si="98"/>
        <v>0</v>
      </c>
      <c r="I285" s="7">
        <f t="shared" si="99"/>
        <v>0</v>
      </c>
      <c r="J285" s="7">
        <f t="shared" si="100"/>
        <v>0</v>
      </c>
      <c r="K285" s="7">
        <f t="shared" si="101"/>
        <v>0</v>
      </c>
      <c r="L285" s="7">
        <f t="shared" si="102"/>
        <v>0</v>
      </c>
      <c r="M285" s="7">
        <f t="shared" si="103"/>
        <v>0</v>
      </c>
      <c r="N285" s="7">
        <f>Input!C273*Input!$F$10</f>
        <v>0</v>
      </c>
      <c r="O285" s="7">
        <f>(-C285*SIN(ATAN(Input!$F$5*Input!$F$10))+(N285-$N$18)*COS(ATAN(Input!$F$5*Input!$F$10)))*IF(Input!C273="",0,1)</f>
        <v>0</v>
      </c>
      <c r="P285" s="7">
        <f>(C285*COS(ATAN(Input!$F$5*Input!$F$10))+(N285-$N$18)*SIN(ATAN(Input!$F$5*Input!$F$10)))*IF(Input!C273="",0,1)</f>
        <v>0</v>
      </c>
      <c r="Q285" s="7">
        <f t="shared" si="104"/>
        <v>0</v>
      </c>
      <c r="R285" s="7">
        <f t="shared" si="105"/>
        <v>0</v>
      </c>
      <c r="S285" s="7">
        <f t="shared" si="106"/>
        <v>0</v>
      </c>
      <c r="T285" s="7">
        <f t="shared" si="107"/>
        <v>0</v>
      </c>
      <c r="U285" s="7">
        <f t="shared" si="108"/>
        <v>0</v>
      </c>
      <c r="V285" s="7">
        <f t="shared" si="109"/>
        <v>0</v>
      </c>
      <c r="W285" s="7">
        <f t="shared" si="110"/>
        <v>0</v>
      </c>
      <c r="X285" s="7">
        <f t="shared" si="111"/>
        <v>0</v>
      </c>
      <c r="Y285" s="7">
        <f t="shared" si="112"/>
        <v>0</v>
      </c>
      <c r="Z285" s="7">
        <f t="shared" si="113"/>
        <v>0</v>
      </c>
      <c r="AA285" s="7">
        <f t="shared" si="114"/>
        <v>0</v>
      </c>
      <c r="AB285" s="7">
        <f t="shared" ca="1" si="115"/>
        <v>0</v>
      </c>
      <c r="AC285" s="7">
        <f t="shared" ca="1" si="116"/>
        <v>0</v>
      </c>
      <c r="AD285" s="7">
        <f t="shared" ca="1" si="117"/>
        <v>0</v>
      </c>
      <c r="AE285" s="3"/>
      <c r="AF285" s="3"/>
    </row>
    <row r="286" spans="1:32" x14ac:dyDescent="0.2">
      <c r="A286" s="20">
        <v>0</v>
      </c>
      <c r="B286" s="20">
        <v>0</v>
      </c>
      <c r="C286" s="8">
        <f>IF(Input!C274="",0,A286-$A$18)</f>
        <v>0</v>
      </c>
      <c r="D286" s="8">
        <f>(B286-Input!$C$6-Input!$F$5*C286)*IF(Input!C274="",0,1)</f>
        <v>0</v>
      </c>
      <c r="E286" s="7">
        <f t="shared" si="95"/>
        <v>0</v>
      </c>
      <c r="F286" s="7">
        <f t="shared" si="96"/>
        <v>0</v>
      </c>
      <c r="G286" s="7">
        <f t="shared" si="97"/>
        <v>0</v>
      </c>
      <c r="H286" s="7">
        <f t="shared" si="98"/>
        <v>0</v>
      </c>
      <c r="I286" s="7">
        <f t="shared" si="99"/>
        <v>0</v>
      </c>
      <c r="J286" s="7">
        <f t="shared" si="100"/>
        <v>0</v>
      </c>
      <c r="K286" s="7">
        <f t="shared" si="101"/>
        <v>0</v>
      </c>
      <c r="L286" s="7">
        <f t="shared" si="102"/>
        <v>0</v>
      </c>
      <c r="M286" s="7">
        <f t="shared" si="103"/>
        <v>0</v>
      </c>
      <c r="N286" s="7">
        <f>Input!C274*Input!$F$10</f>
        <v>0</v>
      </c>
      <c r="O286" s="7">
        <f>(-C286*SIN(ATAN(Input!$F$5*Input!$F$10))+(N286-$N$18)*COS(ATAN(Input!$F$5*Input!$F$10)))*IF(Input!C274="",0,1)</f>
        <v>0</v>
      </c>
      <c r="P286" s="7">
        <f>(C286*COS(ATAN(Input!$F$5*Input!$F$10))+(N286-$N$18)*SIN(ATAN(Input!$F$5*Input!$F$10)))*IF(Input!C274="",0,1)</f>
        <v>0</v>
      </c>
      <c r="Q286" s="7">
        <f t="shared" si="104"/>
        <v>0</v>
      </c>
      <c r="R286" s="7">
        <f t="shared" si="105"/>
        <v>0</v>
      </c>
      <c r="S286" s="7">
        <f t="shared" si="106"/>
        <v>0</v>
      </c>
      <c r="T286" s="7">
        <f t="shared" si="107"/>
        <v>0</v>
      </c>
      <c r="U286" s="7">
        <f t="shared" si="108"/>
        <v>0</v>
      </c>
      <c r="V286" s="7">
        <f t="shared" si="109"/>
        <v>0</v>
      </c>
      <c r="W286" s="7">
        <f t="shared" si="110"/>
        <v>0</v>
      </c>
      <c r="X286" s="7">
        <f t="shared" si="111"/>
        <v>0</v>
      </c>
      <c r="Y286" s="7">
        <f t="shared" si="112"/>
        <v>0</v>
      </c>
      <c r="Z286" s="7">
        <f t="shared" si="113"/>
        <v>0</v>
      </c>
      <c r="AA286" s="7">
        <f t="shared" si="114"/>
        <v>0</v>
      </c>
      <c r="AB286" s="7">
        <f t="shared" ca="1" si="115"/>
        <v>0</v>
      </c>
      <c r="AC286" s="7">
        <f t="shared" ca="1" si="116"/>
        <v>0</v>
      </c>
      <c r="AD286" s="7">
        <f t="shared" ca="1" si="117"/>
        <v>0</v>
      </c>
      <c r="AE286" s="3"/>
      <c r="AF286" s="3"/>
    </row>
    <row r="287" spans="1:32" x14ac:dyDescent="0.2">
      <c r="A287" s="20">
        <v>0</v>
      </c>
      <c r="B287" s="20">
        <v>0</v>
      </c>
      <c r="C287" s="8">
        <f>IF(Input!C275="",0,A287-$A$18)</f>
        <v>0</v>
      </c>
      <c r="D287" s="8">
        <f>(B287-Input!$C$6-Input!$F$5*C287)*IF(Input!C275="",0,1)</f>
        <v>0</v>
      </c>
      <c r="E287" s="7">
        <f t="shared" si="95"/>
        <v>0</v>
      </c>
      <c r="F287" s="7">
        <f t="shared" si="96"/>
        <v>0</v>
      </c>
      <c r="G287" s="7">
        <f t="shared" si="97"/>
        <v>0</v>
      </c>
      <c r="H287" s="7">
        <f t="shared" si="98"/>
        <v>0</v>
      </c>
      <c r="I287" s="7">
        <f t="shared" si="99"/>
        <v>0</v>
      </c>
      <c r="J287" s="7">
        <f t="shared" si="100"/>
        <v>0</v>
      </c>
      <c r="K287" s="7">
        <f t="shared" si="101"/>
        <v>0</v>
      </c>
      <c r="L287" s="7">
        <f t="shared" si="102"/>
        <v>0</v>
      </c>
      <c r="M287" s="7">
        <f t="shared" si="103"/>
        <v>0</v>
      </c>
      <c r="N287" s="7">
        <f>Input!C275*Input!$F$10</f>
        <v>0</v>
      </c>
      <c r="O287" s="7">
        <f>(-C287*SIN(ATAN(Input!$F$5*Input!$F$10))+(N287-$N$18)*COS(ATAN(Input!$F$5*Input!$F$10)))*IF(Input!C275="",0,1)</f>
        <v>0</v>
      </c>
      <c r="P287" s="7">
        <f>(C287*COS(ATAN(Input!$F$5*Input!$F$10))+(N287-$N$18)*SIN(ATAN(Input!$F$5*Input!$F$10)))*IF(Input!C275="",0,1)</f>
        <v>0</v>
      </c>
      <c r="Q287" s="7">
        <f t="shared" si="104"/>
        <v>0</v>
      </c>
      <c r="R287" s="7">
        <f t="shared" si="105"/>
        <v>0</v>
      </c>
      <c r="S287" s="7">
        <f t="shared" si="106"/>
        <v>0</v>
      </c>
      <c r="T287" s="7">
        <f t="shared" si="107"/>
        <v>0</v>
      </c>
      <c r="U287" s="7">
        <f t="shared" si="108"/>
        <v>0</v>
      </c>
      <c r="V287" s="7">
        <f t="shared" si="109"/>
        <v>0</v>
      </c>
      <c r="W287" s="7">
        <f t="shared" si="110"/>
        <v>0</v>
      </c>
      <c r="X287" s="7">
        <f t="shared" si="111"/>
        <v>0</v>
      </c>
      <c r="Y287" s="7">
        <f t="shared" si="112"/>
        <v>0</v>
      </c>
      <c r="Z287" s="7">
        <f t="shared" si="113"/>
        <v>0</v>
      </c>
      <c r="AA287" s="7">
        <f t="shared" si="114"/>
        <v>0</v>
      </c>
      <c r="AB287" s="7">
        <f t="shared" ca="1" si="115"/>
        <v>0</v>
      </c>
      <c r="AC287" s="7">
        <f t="shared" ca="1" si="116"/>
        <v>0</v>
      </c>
      <c r="AD287" s="7">
        <f t="shared" ca="1" si="117"/>
        <v>0</v>
      </c>
      <c r="AE287" s="3"/>
      <c r="AF287" s="3"/>
    </row>
    <row r="288" spans="1:32" x14ac:dyDescent="0.2">
      <c r="A288" s="20">
        <v>0</v>
      </c>
      <c r="B288" s="20">
        <v>0</v>
      </c>
      <c r="C288" s="8">
        <f>IF(Input!C276="",0,A288-$A$18)</f>
        <v>0</v>
      </c>
      <c r="D288" s="8">
        <f>(B288-Input!$C$6-Input!$F$5*C288)*IF(Input!C276="",0,1)</f>
        <v>0</v>
      </c>
      <c r="E288" s="7">
        <f t="shared" si="95"/>
        <v>0</v>
      </c>
      <c r="F288" s="7">
        <f t="shared" si="96"/>
        <v>0</v>
      </c>
      <c r="G288" s="7">
        <f t="shared" si="97"/>
        <v>0</v>
      </c>
      <c r="H288" s="7">
        <f t="shared" si="98"/>
        <v>0</v>
      </c>
      <c r="I288" s="7">
        <f t="shared" si="99"/>
        <v>0</v>
      </c>
      <c r="J288" s="7">
        <f t="shared" si="100"/>
        <v>0</v>
      </c>
      <c r="K288" s="7">
        <f t="shared" si="101"/>
        <v>0</v>
      </c>
      <c r="L288" s="7">
        <f t="shared" si="102"/>
        <v>0</v>
      </c>
      <c r="M288" s="7">
        <f t="shared" si="103"/>
        <v>0</v>
      </c>
      <c r="N288" s="7">
        <f>Input!C276*Input!$F$10</f>
        <v>0</v>
      </c>
      <c r="O288" s="7">
        <f>(-C288*SIN(ATAN(Input!$F$5*Input!$F$10))+(N288-$N$18)*COS(ATAN(Input!$F$5*Input!$F$10)))*IF(Input!C276="",0,1)</f>
        <v>0</v>
      </c>
      <c r="P288" s="7">
        <f>(C288*COS(ATAN(Input!$F$5*Input!$F$10))+(N288-$N$18)*SIN(ATAN(Input!$F$5*Input!$F$10)))*IF(Input!C276="",0,1)</f>
        <v>0</v>
      </c>
      <c r="Q288" s="7">
        <f t="shared" si="104"/>
        <v>0</v>
      </c>
      <c r="R288" s="7">
        <f t="shared" si="105"/>
        <v>0</v>
      </c>
      <c r="S288" s="7">
        <f t="shared" si="106"/>
        <v>0</v>
      </c>
      <c r="T288" s="7">
        <f t="shared" si="107"/>
        <v>0</v>
      </c>
      <c r="U288" s="7">
        <f t="shared" si="108"/>
        <v>0</v>
      </c>
      <c r="V288" s="7">
        <f t="shared" si="109"/>
        <v>0</v>
      </c>
      <c r="W288" s="7">
        <f t="shared" si="110"/>
        <v>0</v>
      </c>
      <c r="X288" s="7">
        <f t="shared" si="111"/>
        <v>0</v>
      </c>
      <c r="Y288" s="7">
        <f t="shared" si="112"/>
        <v>0</v>
      </c>
      <c r="Z288" s="7">
        <f t="shared" si="113"/>
        <v>0</v>
      </c>
      <c r="AA288" s="7">
        <f t="shared" si="114"/>
        <v>0</v>
      </c>
      <c r="AB288" s="7">
        <f t="shared" ca="1" si="115"/>
        <v>0</v>
      </c>
      <c r="AC288" s="7">
        <f t="shared" ca="1" si="116"/>
        <v>0</v>
      </c>
      <c r="AD288" s="7">
        <f t="shared" ca="1" si="117"/>
        <v>0</v>
      </c>
      <c r="AE288" s="3"/>
      <c r="AF288" s="3"/>
    </row>
    <row r="289" spans="1:32" x14ac:dyDescent="0.2">
      <c r="A289" s="20">
        <v>0</v>
      </c>
      <c r="B289" s="20">
        <v>0</v>
      </c>
      <c r="C289" s="8">
        <f>IF(Input!C277="",0,A289-$A$18)</f>
        <v>0</v>
      </c>
      <c r="D289" s="8">
        <f>(B289-Input!$C$6-Input!$F$5*C289)*IF(Input!C277="",0,1)</f>
        <v>0</v>
      </c>
      <c r="E289" s="7">
        <f t="shared" si="95"/>
        <v>0</v>
      </c>
      <c r="F289" s="7">
        <f t="shared" si="96"/>
        <v>0</v>
      </c>
      <c r="G289" s="7">
        <f t="shared" si="97"/>
        <v>0</v>
      </c>
      <c r="H289" s="7">
        <f t="shared" si="98"/>
        <v>0</v>
      </c>
      <c r="I289" s="7">
        <f t="shared" si="99"/>
        <v>0</v>
      </c>
      <c r="J289" s="7">
        <f t="shared" si="100"/>
        <v>0</v>
      </c>
      <c r="K289" s="7">
        <f t="shared" si="101"/>
        <v>0</v>
      </c>
      <c r="L289" s="7">
        <f t="shared" si="102"/>
        <v>0</v>
      </c>
      <c r="M289" s="7">
        <f t="shared" si="103"/>
        <v>0</v>
      </c>
      <c r="N289" s="7">
        <f>Input!C277*Input!$F$10</f>
        <v>0</v>
      </c>
      <c r="O289" s="7">
        <f>(-C289*SIN(ATAN(Input!$F$5*Input!$F$10))+(N289-$N$18)*COS(ATAN(Input!$F$5*Input!$F$10)))*IF(Input!C277="",0,1)</f>
        <v>0</v>
      </c>
      <c r="P289" s="7">
        <f>(C289*COS(ATAN(Input!$F$5*Input!$F$10))+(N289-$N$18)*SIN(ATAN(Input!$F$5*Input!$F$10)))*IF(Input!C277="",0,1)</f>
        <v>0</v>
      </c>
      <c r="Q289" s="7">
        <f t="shared" si="104"/>
        <v>0</v>
      </c>
      <c r="R289" s="7">
        <f t="shared" si="105"/>
        <v>0</v>
      </c>
      <c r="S289" s="7">
        <f t="shared" si="106"/>
        <v>0</v>
      </c>
      <c r="T289" s="7">
        <f t="shared" si="107"/>
        <v>0</v>
      </c>
      <c r="U289" s="7">
        <f t="shared" si="108"/>
        <v>0</v>
      </c>
      <c r="V289" s="7">
        <f t="shared" si="109"/>
        <v>0</v>
      </c>
      <c r="W289" s="7">
        <f t="shared" si="110"/>
        <v>0</v>
      </c>
      <c r="X289" s="7">
        <f t="shared" si="111"/>
        <v>0</v>
      </c>
      <c r="Y289" s="7">
        <f t="shared" si="112"/>
        <v>0</v>
      </c>
      <c r="Z289" s="7">
        <f t="shared" si="113"/>
        <v>0</v>
      </c>
      <c r="AA289" s="7">
        <f t="shared" si="114"/>
        <v>0</v>
      </c>
      <c r="AB289" s="7">
        <f t="shared" ca="1" si="115"/>
        <v>0</v>
      </c>
      <c r="AC289" s="7">
        <f t="shared" ca="1" si="116"/>
        <v>0</v>
      </c>
      <c r="AD289" s="7">
        <f t="shared" ca="1" si="117"/>
        <v>0</v>
      </c>
      <c r="AE289" s="3"/>
      <c r="AF289" s="3"/>
    </row>
    <row r="290" spans="1:32" x14ac:dyDescent="0.2">
      <c r="A290" s="20">
        <v>0</v>
      </c>
      <c r="B290" s="20">
        <v>0</v>
      </c>
      <c r="C290" s="8">
        <f>IF(Input!C278="",0,A290-$A$18)</f>
        <v>0</v>
      </c>
      <c r="D290" s="8">
        <f>(B290-Input!$C$6-Input!$F$5*C290)*IF(Input!C278="",0,1)</f>
        <v>0</v>
      </c>
      <c r="E290" s="7">
        <f t="shared" si="95"/>
        <v>0</v>
      </c>
      <c r="F290" s="7">
        <f t="shared" si="96"/>
        <v>0</v>
      </c>
      <c r="G290" s="7">
        <f t="shared" si="97"/>
        <v>0</v>
      </c>
      <c r="H290" s="7">
        <f t="shared" si="98"/>
        <v>0</v>
      </c>
      <c r="I290" s="7">
        <f t="shared" si="99"/>
        <v>0</v>
      </c>
      <c r="J290" s="7">
        <f t="shared" si="100"/>
        <v>0</v>
      </c>
      <c r="K290" s="7">
        <f t="shared" si="101"/>
        <v>0</v>
      </c>
      <c r="L290" s="7">
        <f t="shared" si="102"/>
        <v>0</v>
      </c>
      <c r="M290" s="7">
        <f t="shared" si="103"/>
        <v>0</v>
      </c>
      <c r="N290" s="7">
        <f>Input!C278*Input!$F$10</f>
        <v>0</v>
      </c>
      <c r="O290" s="7">
        <f>(-C290*SIN(ATAN(Input!$F$5*Input!$F$10))+(N290-$N$18)*COS(ATAN(Input!$F$5*Input!$F$10)))*IF(Input!C278="",0,1)</f>
        <v>0</v>
      </c>
      <c r="P290" s="7">
        <f>(C290*COS(ATAN(Input!$F$5*Input!$F$10))+(N290-$N$18)*SIN(ATAN(Input!$F$5*Input!$F$10)))*IF(Input!C278="",0,1)</f>
        <v>0</v>
      </c>
      <c r="Q290" s="7">
        <f t="shared" si="104"/>
        <v>0</v>
      </c>
      <c r="R290" s="7">
        <f t="shared" si="105"/>
        <v>0</v>
      </c>
      <c r="S290" s="7">
        <f t="shared" si="106"/>
        <v>0</v>
      </c>
      <c r="T290" s="7">
        <f t="shared" si="107"/>
        <v>0</v>
      </c>
      <c r="U290" s="7">
        <f t="shared" si="108"/>
        <v>0</v>
      </c>
      <c r="V290" s="7">
        <f t="shared" si="109"/>
        <v>0</v>
      </c>
      <c r="W290" s="7">
        <f t="shared" si="110"/>
        <v>0</v>
      </c>
      <c r="X290" s="7">
        <f t="shared" si="111"/>
        <v>0</v>
      </c>
      <c r="Y290" s="7">
        <f t="shared" si="112"/>
        <v>0</v>
      </c>
      <c r="Z290" s="7">
        <f t="shared" si="113"/>
        <v>0</v>
      </c>
      <c r="AA290" s="7">
        <f t="shared" si="114"/>
        <v>0</v>
      </c>
      <c r="AB290" s="7">
        <f t="shared" ca="1" si="115"/>
        <v>0</v>
      </c>
      <c r="AC290" s="7">
        <f t="shared" ca="1" si="116"/>
        <v>0</v>
      </c>
      <c r="AD290" s="7">
        <f t="shared" ca="1" si="117"/>
        <v>0</v>
      </c>
      <c r="AE290" s="3"/>
      <c r="AF290" s="3"/>
    </row>
    <row r="291" spans="1:32" x14ac:dyDescent="0.2">
      <c r="A291" s="20">
        <v>0</v>
      </c>
      <c r="B291" s="20">
        <v>0</v>
      </c>
      <c r="C291" s="8">
        <f>IF(Input!C279="",0,A291-$A$18)</f>
        <v>0</v>
      </c>
      <c r="D291" s="8">
        <f>(B291-Input!$C$6-Input!$F$5*C291)*IF(Input!C279="",0,1)</f>
        <v>0</v>
      </c>
      <c r="E291" s="7">
        <f t="shared" si="95"/>
        <v>0</v>
      </c>
      <c r="F291" s="7">
        <f t="shared" si="96"/>
        <v>0</v>
      </c>
      <c r="G291" s="7">
        <f t="shared" si="97"/>
        <v>0</v>
      </c>
      <c r="H291" s="7">
        <f t="shared" si="98"/>
        <v>0</v>
      </c>
      <c r="I291" s="7">
        <f t="shared" si="99"/>
        <v>0</v>
      </c>
      <c r="J291" s="7">
        <f t="shared" si="100"/>
        <v>0</v>
      </c>
      <c r="K291" s="7">
        <f t="shared" si="101"/>
        <v>0</v>
      </c>
      <c r="L291" s="7">
        <f t="shared" si="102"/>
        <v>0</v>
      </c>
      <c r="M291" s="7">
        <f t="shared" si="103"/>
        <v>0</v>
      </c>
      <c r="N291" s="7">
        <f>Input!C279*Input!$F$10</f>
        <v>0</v>
      </c>
      <c r="O291" s="7">
        <f>(-C291*SIN(ATAN(Input!$F$5*Input!$F$10))+(N291-$N$18)*COS(ATAN(Input!$F$5*Input!$F$10)))*IF(Input!C279="",0,1)</f>
        <v>0</v>
      </c>
      <c r="P291" s="7">
        <f>(C291*COS(ATAN(Input!$F$5*Input!$F$10))+(N291-$N$18)*SIN(ATAN(Input!$F$5*Input!$F$10)))*IF(Input!C279="",0,1)</f>
        <v>0</v>
      </c>
      <c r="Q291" s="7">
        <f t="shared" si="104"/>
        <v>0</v>
      </c>
      <c r="R291" s="7">
        <f t="shared" si="105"/>
        <v>0</v>
      </c>
      <c r="S291" s="7">
        <f t="shared" si="106"/>
        <v>0</v>
      </c>
      <c r="T291" s="7">
        <f t="shared" si="107"/>
        <v>0</v>
      </c>
      <c r="U291" s="7">
        <f t="shared" si="108"/>
        <v>0</v>
      </c>
      <c r="V291" s="7">
        <f t="shared" si="109"/>
        <v>0</v>
      </c>
      <c r="W291" s="7">
        <f t="shared" si="110"/>
        <v>0</v>
      </c>
      <c r="X291" s="7">
        <f t="shared" si="111"/>
        <v>0</v>
      </c>
      <c r="Y291" s="7">
        <f t="shared" si="112"/>
        <v>0</v>
      </c>
      <c r="Z291" s="7">
        <f t="shared" si="113"/>
        <v>0</v>
      </c>
      <c r="AA291" s="7">
        <f t="shared" si="114"/>
        <v>0</v>
      </c>
      <c r="AB291" s="7">
        <f t="shared" ca="1" si="115"/>
        <v>0</v>
      </c>
      <c r="AC291" s="7">
        <f t="shared" ca="1" si="116"/>
        <v>0</v>
      </c>
      <c r="AD291" s="7">
        <f t="shared" ca="1" si="117"/>
        <v>0</v>
      </c>
      <c r="AE291" s="3"/>
      <c r="AF291" s="3"/>
    </row>
    <row r="292" spans="1:32" x14ac:dyDescent="0.2">
      <c r="A292" s="20">
        <v>0</v>
      </c>
      <c r="B292" s="20">
        <v>0</v>
      </c>
      <c r="C292" s="8">
        <f>IF(Input!C280="",0,A292-$A$18)</f>
        <v>0</v>
      </c>
      <c r="D292" s="8">
        <f>(B292-Input!$C$6-Input!$F$5*C292)*IF(Input!C280="",0,1)</f>
        <v>0</v>
      </c>
      <c r="E292" s="7">
        <f t="shared" si="95"/>
        <v>0</v>
      </c>
      <c r="F292" s="7">
        <f t="shared" si="96"/>
        <v>0</v>
      </c>
      <c r="G292" s="7">
        <f t="shared" si="97"/>
        <v>0</v>
      </c>
      <c r="H292" s="7">
        <f t="shared" si="98"/>
        <v>0</v>
      </c>
      <c r="I292" s="7">
        <f t="shared" si="99"/>
        <v>0</v>
      </c>
      <c r="J292" s="7">
        <f t="shared" si="100"/>
        <v>0</v>
      </c>
      <c r="K292" s="7">
        <f t="shared" si="101"/>
        <v>0</v>
      </c>
      <c r="L292" s="7">
        <f t="shared" si="102"/>
        <v>0</v>
      </c>
      <c r="M292" s="7">
        <f t="shared" si="103"/>
        <v>0</v>
      </c>
      <c r="N292" s="7">
        <f>Input!C280*Input!$F$10</f>
        <v>0</v>
      </c>
      <c r="O292" s="7">
        <f>(-C292*SIN(ATAN(Input!$F$5*Input!$F$10))+(N292-$N$18)*COS(ATAN(Input!$F$5*Input!$F$10)))*IF(Input!C280="",0,1)</f>
        <v>0</v>
      </c>
      <c r="P292" s="7">
        <f>(C292*COS(ATAN(Input!$F$5*Input!$F$10))+(N292-$N$18)*SIN(ATAN(Input!$F$5*Input!$F$10)))*IF(Input!C280="",0,1)</f>
        <v>0</v>
      </c>
      <c r="Q292" s="7">
        <f t="shared" si="104"/>
        <v>0</v>
      </c>
      <c r="R292" s="7">
        <f t="shared" si="105"/>
        <v>0</v>
      </c>
      <c r="S292" s="7">
        <f t="shared" si="106"/>
        <v>0</v>
      </c>
      <c r="T292" s="7">
        <f t="shared" si="107"/>
        <v>0</v>
      </c>
      <c r="U292" s="7">
        <f t="shared" si="108"/>
        <v>0</v>
      </c>
      <c r="V292" s="7">
        <f t="shared" si="109"/>
        <v>0</v>
      </c>
      <c r="W292" s="7">
        <f t="shared" si="110"/>
        <v>0</v>
      </c>
      <c r="X292" s="7">
        <f t="shared" si="111"/>
        <v>0</v>
      </c>
      <c r="Y292" s="7">
        <f t="shared" si="112"/>
        <v>0</v>
      </c>
      <c r="Z292" s="7">
        <f t="shared" si="113"/>
        <v>0</v>
      </c>
      <c r="AA292" s="7">
        <f t="shared" si="114"/>
        <v>0</v>
      </c>
      <c r="AB292" s="7">
        <f t="shared" ca="1" si="115"/>
        <v>0</v>
      </c>
      <c r="AC292" s="7">
        <f t="shared" ca="1" si="116"/>
        <v>0</v>
      </c>
      <c r="AD292" s="7">
        <f t="shared" ca="1" si="117"/>
        <v>0</v>
      </c>
      <c r="AE292" s="3"/>
      <c r="AF292" s="3"/>
    </row>
    <row r="293" spans="1:32" x14ac:dyDescent="0.2">
      <c r="A293" s="20">
        <v>0</v>
      </c>
      <c r="B293" s="20">
        <v>0</v>
      </c>
      <c r="C293" s="8">
        <f>IF(Input!C281="",0,A293-$A$18)</f>
        <v>0</v>
      </c>
      <c r="D293" s="8">
        <f>(B293-Input!$C$6-Input!$F$5*C293)*IF(Input!C281="",0,1)</f>
        <v>0</v>
      </c>
      <c r="E293" s="7">
        <f t="shared" si="95"/>
        <v>0</v>
      </c>
      <c r="F293" s="7">
        <f t="shared" si="96"/>
        <v>0</v>
      </c>
      <c r="G293" s="7">
        <f t="shared" si="97"/>
        <v>0</v>
      </c>
      <c r="H293" s="7">
        <f t="shared" si="98"/>
        <v>0</v>
      </c>
      <c r="I293" s="7">
        <f t="shared" si="99"/>
        <v>0</v>
      </c>
      <c r="J293" s="7">
        <f t="shared" si="100"/>
        <v>0</v>
      </c>
      <c r="K293" s="7">
        <f t="shared" si="101"/>
        <v>0</v>
      </c>
      <c r="L293" s="7">
        <f t="shared" si="102"/>
        <v>0</v>
      </c>
      <c r="M293" s="7">
        <f t="shared" si="103"/>
        <v>0</v>
      </c>
      <c r="N293" s="7">
        <f>Input!C281*Input!$F$10</f>
        <v>0</v>
      </c>
      <c r="O293" s="7">
        <f>(-C293*SIN(ATAN(Input!$F$5*Input!$F$10))+(N293-$N$18)*COS(ATAN(Input!$F$5*Input!$F$10)))*IF(Input!C281="",0,1)</f>
        <v>0</v>
      </c>
      <c r="P293" s="7">
        <f>(C293*COS(ATAN(Input!$F$5*Input!$F$10))+(N293-$N$18)*SIN(ATAN(Input!$F$5*Input!$F$10)))*IF(Input!C281="",0,1)</f>
        <v>0</v>
      </c>
      <c r="Q293" s="7">
        <f t="shared" si="104"/>
        <v>0</v>
      </c>
      <c r="R293" s="7">
        <f t="shared" si="105"/>
        <v>0</v>
      </c>
      <c r="S293" s="7">
        <f t="shared" si="106"/>
        <v>0</v>
      </c>
      <c r="T293" s="7">
        <f t="shared" si="107"/>
        <v>0</v>
      </c>
      <c r="U293" s="7">
        <f t="shared" si="108"/>
        <v>0</v>
      </c>
      <c r="V293" s="7">
        <f t="shared" si="109"/>
        <v>0</v>
      </c>
      <c r="W293" s="7">
        <f t="shared" si="110"/>
        <v>0</v>
      </c>
      <c r="X293" s="7">
        <f t="shared" si="111"/>
        <v>0</v>
      </c>
      <c r="Y293" s="7">
        <f t="shared" si="112"/>
        <v>0</v>
      </c>
      <c r="Z293" s="7">
        <f t="shared" si="113"/>
        <v>0</v>
      </c>
      <c r="AA293" s="7">
        <f t="shared" si="114"/>
        <v>0</v>
      </c>
      <c r="AB293" s="7">
        <f t="shared" ca="1" si="115"/>
        <v>0</v>
      </c>
      <c r="AC293" s="7">
        <f t="shared" ca="1" si="116"/>
        <v>0</v>
      </c>
      <c r="AD293" s="7">
        <f t="shared" ca="1" si="117"/>
        <v>0</v>
      </c>
      <c r="AE293" s="3"/>
      <c r="AF293" s="3"/>
    </row>
    <row r="294" spans="1:32" x14ac:dyDescent="0.2">
      <c r="A294" s="20">
        <v>0</v>
      </c>
      <c r="B294" s="20">
        <v>0</v>
      </c>
      <c r="C294" s="8">
        <f>IF(Input!C282="",0,A294-$A$18)</f>
        <v>0</v>
      </c>
      <c r="D294" s="8">
        <f>(B294-Input!$C$6-Input!$F$5*C294)*IF(Input!C282="",0,1)</f>
        <v>0</v>
      </c>
      <c r="E294" s="7">
        <f t="shared" si="95"/>
        <v>0</v>
      </c>
      <c r="F294" s="7">
        <f t="shared" si="96"/>
        <v>0</v>
      </c>
      <c r="G294" s="7">
        <f t="shared" si="97"/>
        <v>0</v>
      </c>
      <c r="H294" s="7">
        <f t="shared" si="98"/>
        <v>0</v>
      </c>
      <c r="I294" s="7">
        <f t="shared" si="99"/>
        <v>0</v>
      </c>
      <c r="J294" s="7">
        <f t="shared" si="100"/>
        <v>0</v>
      </c>
      <c r="K294" s="7">
        <f t="shared" si="101"/>
        <v>0</v>
      </c>
      <c r="L294" s="7">
        <f t="shared" si="102"/>
        <v>0</v>
      </c>
      <c r="M294" s="7">
        <f t="shared" si="103"/>
        <v>0</v>
      </c>
      <c r="N294" s="7">
        <f>Input!C282*Input!$F$10</f>
        <v>0</v>
      </c>
      <c r="O294" s="7">
        <f>(-C294*SIN(ATAN(Input!$F$5*Input!$F$10))+(N294-$N$18)*COS(ATAN(Input!$F$5*Input!$F$10)))*IF(Input!C282="",0,1)</f>
        <v>0</v>
      </c>
      <c r="P294" s="7">
        <f>(C294*COS(ATAN(Input!$F$5*Input!$F$10))+(N294-$N$18)*SIN(ATAN(Input!$F$5*Input!$F$10)))*IF(Input!C282="",0,1)</f>
        <v>0</v>
      </c>
      <c r="Q294" s="7">
        <f t="shared" si="104"/>
        <v>0</v>
      </c>
      <c r="R294" s="7">
        <f t="shared" si="105"/>
        <v>0</v>
      </c>
      <c r="S294" s="7">
        <f t="shared" si="106"/>
        <v>0</v>
      </c>
      <c r="T294" s="7">
        <f t="shared" si="107"/>
        <v>0</v>
      </c>
      <c r="U294" s="7">
        <f t="shared" si="108"/>
        <v>0</v>
      </c>
      <c r="V294" s="7">
        <f t="shared" si="109"/>
        <v>0</v>
      </c>
      <c r="W294" s="7">
        <f t="shared" si="110"/>
        <v>0</v>
      </c>
      <c r="X294" s="7">
        <f t="shared" si="111"/>
        <v>0</v>
      </c>
      <c r="Y294" s="7">
        <f t="shared" si="112"/>
        <v>0</v>
      </c>
      <c r="Z294" s="7">
        <f t="shared" si="113"/>
        <v>0</v>
      </c>
      <c r="AA294" s="7">
        <f t="shared" si="114"/>
        <v>0</v>
      </c>
      <c r="AB294" s="7">
        <f t="shared" ca="1" si="115"/>
        <v>0</v>
      </c>
      <c r="AC294" s="7">
        <f t="shared" ca="1" si="116"/>
        <v>0</v>
      </c>
      <c r="AD294" s="7">
        <f t="shared" ca="1" si="117"/>
        <v>0</v>
      </c>
      <c r="AE294" s="3"/>
      <c r="AF294" s="3"/>
    </row>
    <row r="295" spans="1:32" x14ac:dyDescent="0.2">
      <c r="A295" s="20">
        <v>0</v>
      </c>
      <c r="B295" s="20">
        <v>0</v>
      </c>
      <c r="C295" s="8">
        <f>IF(Input!C283="",0,A295-$A$18)</f>
        <v>0</v>
      </c>
      <c r="D295" s="8">
        <f>(B295-Input!$C$6-Input!$F$5*C295)*IF(Input!C283="",0,1)</f>
        <v>0</v>
      </c>
      <c r="E295" s="7">
        <f t="shared" si="95"/>
        <v>0</v>
      </c>
      <c r="F295" s="7">
        <f t="shared" si="96"/>
        <v>0</v>
      </c>
      <c r="G295" s="7">
        <f t="shared" si="97"/>
        <v>0</v>
      </c>
      <c r="H295" s="7">
        <f t="shared" si="98"/>
        <v>0</v>
      </c>
      <c r="I295" s="7">
        <f t="shared" si="99"/>
        <v>0</v>
      </c>
      <c r="J295" s="7">
        <f t="shared" si="100"/>
        <v>0</v>
      </c>
      <c r="K295" s="7">
        <f t="shared" si="101"/>
        <v>0</v>
      </c>
      <c r="L295" s="7">
        <f t="shared" si="102"/>
        <v>0</v>
      </c>
      <c r="M295" s="7">
        <f t="shared" si="103"/>
        <v>0</v>
      </c>
      <c r="N295" s="7">
        <f>Input!C283*Input!$F$10</f>
        <v>0</v>
      </c>
      <c r="O295" s="7">
        <f>(-C295*SIN(ATAN(Input!$F$5*Input!$F$10))+(N295-$N$18)*COS(ATAN(Input!$F$5*Input!$F$10)))*IF(Input!C283="",0,1)</f>
        <v>0</v>
      </c>
      <c r="P295" s="7">
        <f>(C295*COS(ATAN(Input!$F$5*Input!$F$10))+(N295-$N$18)*SIN(ATAN(Input!$F$5*Input!$F$10)))*IF(Input!C283="",0,1)</f>
        <v>0</v>
      </c>
      <c r="Q295" s="7">
        <f t="shared" si="104"/>
        <v>0</v>
      </c>
      <c r="R295" s="7">
        <f t="shared" si="105"/>
        <v>0</v>
      </c>
      <c r="S295" s="7">
        <f t="shared" si="106"/>
        <v>0</v>
      </c>
      <c r="T295" s="7">
        <f t="shared" si="107"/>
        <v>0</v>
      </c>
      <c r="U295" s="7">
        <f t="shared" si="108"/>
        <v>0</v>
      </c>
      <c r="V295" s="7">
        <f t="shared" si="109"/>
        <v>0</v>
      </c>
      <c r="W295" s="7">
        <f t="shared" si="110"/>
        <v>0</v>
      </c>
      <c r="X295" s="7">
        <f t="shared" si="111"/>
        <v>0</v>
      </c>
      <c r="Y295" s="7">
        <f t="shared" si="112"/>
        <v>0</v>
      </c>
      <c r="Z295" s="7">
        <f t="shared" si="113"/>
        <v>0</v>
      </c>
      <c r="AA295" s="7">
        <f t="shared" si="114"/>
        <v>0</v>
      </c>
      <c r="AB295" s="7">
        <f t="shared" ca="1" si="115"/>
        <v>0</v>
      </c>
      <c r="AC295" s="7">
        <f t="shared" ca="1" si="116"/>
        <v>0</v>
      </c>
      <c r="AD295" s="7">
        <f t="shared" ca="1" si="117"/>
        <v>0</v>
      </c>
      <c r="AE295" s="3"/>
      <c r="AF295" s="3"/>
    </row>
    <row r="296" spans="1:32" x14ac:dyDescent="0.2">
      <c r="A296" s="20">
        <v>0</v>
      </c>
      <c r="B296" s="20">
        <v>0</v>
      </c>
      <c r="C296" s="8">
        <f>IF(Input!C284="",0,A296-$A$18)</f>
        <v>0</v>
      </c>
      <c r="D296" s="8">
        <f>(B296-Input!$C$6-Input!$F$5*C296)*IF(Input!C284="",0,1)</f>
        <v>0</v>
      </c>
      <c r="E296" s="7">
        <f t="shared" si="95"/>
        <v>0</v>
      </c>
      <c r="F296" s="7">
        <f t="shared" si="96"/>
        <v>0</v>
      </c>
      <c r="G296" s="7">
        <f t="shared" si="97"/>
        <v>0</v>
      </c>
      <c r="H296" s="7">
        <f t="shared" si="98"/>
        <v>0</v>
      </c>
      <c r="I296" s="7">
        <f t="shared" si="99"/>
        <v>0</v>
      </c>
      <c r="J296" s="7">
        <f t="shared" si="100"/>
        <v>0</v>
      </c>
      <c r="K296" s="7">
        <f t="shared" si="101"/>
        <v>0</v>
      </c>
      <c r="L296" s="7">
        <f t="shared" si="102"/>
        <v>0</v>
      </c>
      <c r="M296" s="7">
        <f t="shared" si="103"/>
        <v>0</v>
      </c>
      <c r="N296" s="7">
        <f>Input!C284*Input!$F$10</f>
        <v>0</v>
      </c>
      <c r="O296" s="7">
        <f>(-C296*SIN(ATAN(Input!$F$5*Input!$F$10))+(N296-$N$18)*COS(ATAN(Input!$F$5*Input!$F$10)))*IF(Input!C284="",0,1)</f>
        <v>0</v>
      </c>
      <c r="P296" s="7">
        <f>(C296*COS(ATAN(Input!$F$5*Input!$F$10))+(N296-$N$18)*SIN(ATAN(Input!$F$5*Input!$F$10)))*IF(Input!C284="",0,1)</f>
        <v>0</v>
      </c>
      <c r="Q296" s="7">
        <f t="shared" si="104"/>
        <v>0</v>
      </c>
      <c r="R296" s="7">
        <f t="shared" si="105"/>
        <v>0</v>
      </c>
      <c r="S296" s="7">
        <f t="shared" si="106"/>
        <v>0</v>
      </c>
      <c r="T296" s="7">
        <f t="shared" si="107"/>
        <v>0</v>
      </c>
      <c r="U296" s="7">
        <f t="shared" si="108"/>
        <v>0</v>
      </c>
      <c r="V296" s="7">
        <f t="shared" si="109"/>
        <v>0</v>
      </c>
      <c r="W296" s="7">
        <f t="shared" si="110"/>
        <v>0</v>
      </c>
      <c r="X296" s="7">
        <f t="shared" si="111"/>
        <v>0</v>
      </c>
      <c r="Y296" s="7">
        <f t="shared" si="112"/>
        <v>0</v>
      </c>
      <c r="Z296" s="7">
        <f t="shared" si="113"/>
        <v>0</v>
      </c>
      <c r="AA296" s="7">
        <f t="shared" si="114"/>
        <v>0</v>
      </c>
      <c r="AB296" s="7">
        <f t="shared" ca="1" si="115"/>
        <v>0</v>
      </c>
      <c r="AC296" s="7">
        <f t="shared" ca="1" si="116"/>
        <v>0</v>
      </c>
      <c r="AD296" s="7">
        <f t="shared" ca="1" si="117"/>
        <v>0</v>
      </c>
      <c r="AE296" s="3"/>
      <c r="AF296" s="3"/>
    </row>
    <row r="297" spans="1:32" x14ac:dyDescent="0.2">
      <c r="A297" s="20">
        <v>0</v>
      </c>
      <c r="B297" s="20">
        <v>0</v>
      </c>
      <c r="C297" s="8">
        <f>IF(Input!C285="",0,A297-$A$18)</f>
        <v>0</v>
      </c>
      <c r="D297" s="8">
        <f>(B297-Input!$C$6-Input!$F$5*C297)*IF(Input!C285="",0,1)</f>
        <v>0</v>
      </c>
      <c r="E297" s="7">
        <f t="shared" si="95"/>
        <v>0</v>
      </c>
      <c r="F297" s="7">
        <f t="shared" si="96"/>
        <v>0</v>
      </c>
      <c r="G297" s="7">
        <f t="shared" si="97"/>
        <v>0</v>
      </c>
      <c r="H297" s="7">
        <f t="shared" si="98"/>
        <v>0</v>
      </c>
      <c r="I297" s="7">
        <f t="shared" si="99"/>
        <v>0</v>
      </c>
      <c r="J297" s="7">
        <f t="shared" si="100"/>
        <v>0</v>
      </c>
      <c r="K297" s="7">
        <f t="shared" si="101"/>
        <v>0</v>
      </c>
      <c r="L297" s="7">
        <f t="shared" si="102"/>
        <v>0</v>
      </c>
      <c r="M297" s="7">
        <f t="shared" si="103"/>
        <v>0</v>
      </c>
      <c r="N297" s="7">
        <f>Input!C285*Input!$F$10</f>
        <v>0</v>
      </c>
      <c r="O297" s="7">
        <f>(-C297*SIN(ATAN(Input!$F$5*Input!$F$10))+(N297-$N$18)*COS(ATAN(Input!$F$5*Input!$F$10)))*IF(Input!C285="",0,1)</f>
        <v>0</v>
      </c>
      <c r="P297" s="7">
        <f>(C297*COS(ATAN(Input!$F$5*Input!$F$10))+(N297-$N$18)*SIN(ATAN(Input!$F$5*Input!$F$10)))*IF(Input!C285="",0,1)</f>
        <v>0</v>
      </c>
      <c r="Q297" s="7">
        <f t="shared" si="104"/>
        <v>0</v>
      </c>
      <c r="R297" s="7">
        <f t="shared" si="105"/>
        <v>0</v>
      </c>
      <c r="S297" s="7">
        <f t="shared" si="106"/>
        <v>0</v>
      </c>
      <c r="T297" s="7">
        <f t="shared" si="107"/>
        <v>0</v>
      </c>
      <c r="U297" s="7">
        <f t="shared" si="108"/>
        <v>0</v>
      </c>
      <c r="V297" s="7">
        <f t="shared" si="109"/>
        <v>0</v>
      </c>
      <c r="W297" s="7">
        <f t="shared" si="110"/>
        <v>0</v>
      </c>
      <c r="X297" s="7">
        <f t="shared" si="111"/>
        <v>0</v>
      </c>
      <c r="Y297" s="7">
        <f t="shared" si="112"/>
        <v>0</v>
      </c>
      <c r="Z297" s="7">
        <f t="shared" si="113"/>
        <v>0</v>
      </c>
      <c r="AA297" s="7">
        <f t="shared" si="114"/>
        <v>0</v>
      </c>
      <c r="AB297" s="7">
        <f t="shared" ca="1" si="115"/>
        <v>0</v>
      </c>
      <c r="AC297" s="7">
        <f t="shared" ca="1" si="116"/>
        <v>0</v>
      </c>
      <c r="AD297" s="7">
        <f t="shared" ca="1" si="117"/>
        <v>0</v>
      </c>
      <c r="AE297" s="3"/>
      <c r="AF297" s="3"/>
    </row>
    <row r="298" spans="1:32" x14ac:dyDescent="0.2">
      <c r="A298" s="20">
        <v>0</v>
      </c>
      <c r="B298" s="20">
        <v>0</v>
      </c>
      <c r="C298" s="8">
        <f>IF(Input!C286="",0,A298-$A$18)</f>
        <v>0</v>
      </c>
      <c r="D298" s="8">
        <f>(B298-Input!$C$6-Input!$F$5*C298)*IF(Input!C286="",0,1)</f>
        <v>0</v>
      </c>
      <c r="E298" s="7">
        <f t="shared" si="95"/>
        <v>0</v>
      </c>
      <c r="F298" s="7">
        <f t="shared" si="96"/>
        <v>0</v>
      </c>
      <c r="G298" s="7">
        <f t="shared" si="97"/>
        <v>0</v>
      </c>
      <c r="H298" s="7">
        <f t="shared" si="98"/>
        <v>0</v>
      </c>
      <c r="I298" s="7">
        <f t="shared" si="99"/>
        <v>0</v>
      </c>
      <c r="J298" s="7">
        <f t="shared" si="100"/>
        <v>0</v>
      </c>
      <c r="K298" s="7">
        <f t="shared" si="101"/>
        <v>0</v>
      </c>
      <c r="L298" s="7">
        <f t="shared" si="102"/>
        <v>0</v>
      </c>
      <c r="M298" s="7">
        <f t="shared" si="103"/>
        <v>0</v>
      </c>
      <c r="N298" s="7">
        <f>Input!C286*Input!$F$10</f>
        <v>0</v>
      </c>
      <c r="O298" s="7">
        <f>(-C298*SIN(ATAN(Input!$F$5*Input!$F$10))+(N298-$N$18)*COS(ATAN(Input!$F$5*Input!$F$10)))*IF(Input!C286="",0,1)</f>
        <v>0</v>
      </c>
      <c r="P298" s="7">
        <f>(C298*COS(ATAN(Input!$F$5*Input!$F$10))+(N298-$N$18)*SIN(ATAN(Input!$F$5*Input!$F$10)))*IF(Input!C286="",0,1)</f>
        <v>0</v>
      </c>
      <c r="Q298" s="7">
        <f t="shared" si="104"/>
        <v>0</v>
      </c>
      <c r="R298" s="7">
        <f t="shared" si="105"/>
        <v>0</v>
      </c>
      <c r="S298" s="7">
        <f t="shared" si="106"/>
        <v>0</v>
      </c>
      <c r="T298" s="7">
        <f t="shared" si="107"/>
        <v>0</v>
      </c>
      <c r="U298" s="7">
        <f t="shared" si="108"/>
        <v>0</v>
      </c>
      <c r="V298" s="7">
        <f t="shared" si="109"/>
        <v>0</v>
      </c>
      <c r="W298" s="7">
        <f t="shared" si="110"/>
        <v>0</v>
      </c>
      <c r="X298" s="7">
        <f t="shared" si="111"/>
        <v>0</v>
      </c>
      <c r="Y298" s="7">
        <f t="shared" si="112"/>
        <v>0</v>
      </c>
      <c r="Z298" s="7">
        <f t="shared" si="113"/>
        <v>0</v>
      </c>
      <c r="AA298" s="7">
        <f t="shared" si="114"/>
        <v>0</v>
      </c>
      <c r="AB298" s="7">
        <f t="shared" ca="1" si="115"/>
        <v>0</v>
      </c>
      <c r="AC298" s="7">
        <f t="shared" ca="1" si="116"/>
        <v>0</v>
      </c>
      <c r="AD298" s="7">
        <f t="shared" ca="1" si="117"/>
        <v>0</v>
      </c>
      <c r="AE298" s="3"/>
      <c r="AF298" s="3"/>
    </row>
    <row r="299" spans="1:32" x14ac:dyDescent="0.2">
      <c r="A299" s="20">
        <v>0</v>
      </c>
      <c r="B299" s="20">
        <v>0</v>
      </c>
      <c r="C299" s="8">
        <f>IF(Input!C287="",0,A299-$A$18)</f>
        <v>0</v>
      </c>
      <c r="D299" s="8">
        <f>(B299-Input!$C$6-Input!$F$5*C299)*IF(Input!C287="",0,1)</f>
        <v>0</v>
      </c>
      <c r="E299" s="7">
        <f t="shared" si="95"/>
        <v>0</v>
      </c>
      <c r="F299" s="7">
        <f t="shared" si="96"/>
        <v>0</v>
      </c>
      <c r="G299" s="7">
        <f t="shared" si="97"/>
        <v>0</v>
      </c>
      <c r="H299" s="7">
        <f t="shared" si="98"/>
        <v>0</v>
      </c>
      <c r="I299" s="7">
        <f t="shared" si="99"/>
        <v>0</v>
      </c>
      <c r="J299" s="7">
        <f t="shared" si="100"/>
        <v>0</v>
      </c>
      <c r="K299" s="7">
        <f t="shared" si="101"/>
        <v>0</v>
      </c>
      <c r="L299" s="7">
        <f t="shared" si="102"/>
        <v>0</v>
      </c>
      <c r="M299" s="7">
        <f t="shared" si="103"/>
        <v>0</v>
      </c>
      <c r="N299" s="7">
        <f>Input!C287*Input!$F$10</f>
        <v>0</v>
      </c>
      <c r="O299" s="7">
        <f>(-C299*SIN(ATAN(Input!$F$5*Input!$F$10))+(N299-$N$18)*COS(ATAN(Input!$F$5*Input!$F$10)))*IF(Input!C287="",0,1)</f>
        <v>0</v>
      </c>
      <c r="P299" s="7">
        <f>(C299*COS(ATAN(Input!$F$5*Input!$F$10))+(N299-$N$18)*SIN(ATAN(Input!$F$5*Input!$F$10)))*IF(Input!C287="",0,1)</f>
        <v>0</v>
      </c>
      <c r="Q299" s="7">
        <f t="shared" si="104"/>
        <v>0</v>
      </c>
      <c r="R299" s="7">
        <f t="shared" si="105"/>
        <v>0</v>
      </c>
      <c r="S299" s="7">
        <f t="shared" si="106"/>
        <v>0</v>
      </c>
      <c r="T299" s="7">
        <f t="shared" si="107"/>
        <v>0</v>
      </c>
      <c r="U299" s="7">
        <f t="shared" si="108"/>
        <v>0</v>
      </c>
      <c r="V299" s="7">
        <f t="shared" si="109"/>
        <v>0</v>
      </c>
      <c r="W299" s="7">
        <f t="shared" si="110"/>
        <v>0</v>
      </c>
      <c r="X299" s="7">
        <f t="shared" si="111"/>
        <v>0</v>
      </c>
      <c r="Y299" s="7">
        <f t="shared" si="112"/>
        <v>0</v>
      </c>
      <c r="Z299" s="7">
        <f t="shared" si="113"/>
        <v>0</v>
      </c>
      <c r="AA299" s="7">
        <f t="shared" si="114"/>
        <v>0</v>
      </c>
      <c r="AB299" s="7">
        <f t="shared" ca="1" si="115"/>
        <v>0</v>
      </c>
      <c r="AC299" s="7">
        <f t="shared" ca="1" si="116"/>
        <v>0</v>
      </c>
      <c r="AD299" s="7">
        <f t="shared" ca="1" si="117"/>
        <v>0</v>
      </c>
      <c r="AE299" s="3"/>
      <c r="AF299" s="3"/>
    </row>
    <row r="300" spans="1:32" x14ac:dyDescent="0.2">
      <c r="A300" s="20">
        <v>0</v>
      </c>
      <c r="B300" s="20">
        <v>0</v>
      </c>
      <c r="C300" s="8">
        <f>IF(Input!C288="",0,A300-$A$18)</f>
        <v>0</v>
      </c>
      <c r="D300" s="8">
        <f>(B300-Input!$C$6-Input!$F$5*C300)*IF(Input!C288="",0,1)</f>
        <v>0</v>
      </c>
      <c r="E300" s="7">
        <f t="shared" si="95"/>
        <v>0</v>
      </c>
      <c r="F300" s="7">
        <f t="shared" si="96"/>
        <v>0</v>
      </c>
      <c r="G300" s="7">
        <f t="shared" si="97"/>
        <v>0</v>
      </c>
      <c r="H300" s="7">
        <f t="shared" si="98"/>
        <v>0</v>
      </c>
      <c r="I300" s="7">
        <f t="shared" si="99"/>
        <v>0</v>
      </c>
      <c r="J300" s="7">
        <f t="shared" si="100"/>
        <v>0</v>
      </c>
      <c r="K300" s="7">
        <f t="shared" si="101"/>
        <v>0</v>
      </c>
      <c r="L300" s="7">
        <f t="shared" si="102"/>
        <v>0</v>
      </c>
      <c r="M300" s="7">
        <f t="shared" si="103"/>
        <v>0</v>
      </c>
      <c r="N300" s="7">
        <f>Input!C288*Input!$F$10</f>
        <v>0</v>
      </c>
      <c r="O300" s="7">
        <f>(-C300*SIN(ATAN(Input!$F$5*Input!$F$10))+(N300-$N$18)*COS(ATAN(Input!$F$5*Input!$F$10)))*IF(Input!C288="",0,1)</f>
        <v>0</v>
      </c>
      <c r="P300" s="7">
        <f>(C300*COS(ATAN(Input!$F$5*Input!$F$10))+(N300-$N$18)*SIN(ATAN(Input!$F$5*Input!$F$10)))*IF(Input!C288="",0,1)</f>
        <v>0</v>
      </c>
      <c r="Q300" s="7">
        <f t="shared" si="104"/>
        <v>0</v>
      </c>
      <c r="R300" s="7">
        <f t="shared" si="105"/>
        <v>0</v>
      </c>
      <c r="S300" s="7">
        <f t="shared" si="106"/>
        <v>0</v>
      </c>
      <c r="T300" s="7">
        <f t="shared" si="107"/>
        <v>0</v>
      </c>
      <c r="U300" s="7">
        <f t="shared" si="108"/>
        <v>0</v>
      </c>
      <c r="V300" s="7">
        <f t="shared" si="109"/>
        <v>0</v>
      </c>
      <c r="W300" s="7">
        <f t="shared" si="110"/>
        <v>0</v>
      </c>
      <c r="X300" s="7">
        <f t="shared" si="111"/>
        <v>0</v>
      </c>
      <c r="Y300" s="7">
        <f t="shared" si="112"/>
        <v>0</v>
      </c>
      <c r="Z300" s="7">
        <f t="shared" si="113"/>
        <v>0</v>
      </c>
      <c r="AA300" s="7">
        <f t="shared" si="114"/>
        <v>0</v>
      </c>
      <c r="AB300" s="7">
        <f t="shared" ca="1" si="115"/>
        <v>0</v>
      </c>
      <c r="AC300" s="7">
        <f t="shared" ca="1" si="116"/>
        <v>0</v>
      </c>
      <c r="AD300" s="7">
        <f t="shared" ca="1" si="117"/>
        <v>0</v>
      </c>
      <c r="AE300" s="3"/>
      <c r="AF300" s="3"/>
    </row>
    <row r="301" spans="1:32" x14ac:dyDescent="0.2">
      <c r="A301" s="20">
        <v>0</v>
      </c>
      <c r="B301" s="20">
        <v>0</v>
      </c>
      <c r="C301" s="8">
        <f>IF(Input!C289="",0,A301-$A$18)</f>
        <v>0</v>
      </c>
      <c r="D301" s="8">
        <f>(B301-Input!$C$6-Input!$F$5*C301)*IF(Input!C289="",0,1)</f>
        <v>0</v>
      </c>
      <c r="E301" s="7">
        <f t="shared" si="95"/>
        <v>0</v>
      </c>
      <c r="F301" s="7">
        <f t="shared" si="96"/>
        <v>0</v>
      </c>
      <c r="G301" s="7">
        <f t="shared" si="97"/>
        <v>0</v>
      </c>
      <c r="H301" s="7">
        <f t="shared" si="98"/>
        <v>0</v>
      </c>
      <c r="I301" s="7">
        <f t="shared" si="99"/>
        <v>0</v>
      </c>
      <c r="J301" s="7">
        <f t="shared" si="100"/>
        <v>0</v>
      </c>
      <c r="K301" s="7">
        <f t="shared" si="101"/>
        <v>0</v>
      </c>
      <c r="L301" s="7">
        <f t="shared" si="102"/>
        <v>0</v>
      </c>
      <c r="M301" s="7">
        <f t="shared" si="103"/>
        <v>0</v>
      </c>
      <c r="N301" s="7">
        <f>Input!C289*Input!$F$10</f>
        <v>0</v>
      </c>
      <c r="O301" s="7">
        <f>(-C301*SIN(ATAN(Input!$F$5*Input!$F$10))+(N301-$N$18)*COS(ATAN(Input!$F$5*Input!$F$10)))*IF(Input!C289="",0,1)</f>
        <v>0</v>
      </c>
      <c r="P301" s="7">
        <f>(C301*COS(ATAN(Input!$F$5*Input!$F$10))+(N301-$N$18)*SIN(ATAN(Input!$F$5*Input!$F$10)))*IF(Input!C289="",0,1)</f>
        <v>0</v>
      </c>
      <c r="Q301" s="7">
        <f t="shared" si="104"/>
        <v>0</v>
      </c>
      <c r="R301" s="7">
        <f t="shared" si="105"/>
        <v>0</v>
      </c>
      <c r="S301" s="7">
        <f t="shared" si="106"/>
        <v>0</v>
      </c>
      <c r="T301" s="7">
        <f t="shared" si="107"/>
        <v>0</v>
      </c>
      <c r="U301" s="7">
        <f t="shared" si="108"/>
        <v>0</v>
      </c>
      <c r="V301" s="7">
        <f t="shared" si="109"/>
        <v>0</v>
      </c>
      <c r="W301" s="7">
        <f t="shared" si="110"/>
        <v>0</v>
      </c>
      <c r="X301" s="7">
        <f t="shared" si="111"/>
        <v>0</v>
      </c>
      <c r="Y301" s="7">
        <f t="shared" si="112"/>
        <v>0</v>
      </c>
      <c r="Z301" s="7">
        <f t="shared" si="113"/>
        <v>0</v>
      </c>
      <c r="AA301" s="7">
        <f t="shared" si="114"/>
        <v>0</v>
      </c>
      <c r="AB301" s="7">
        <f t="shared" ca="1" si="115"/>
        <v>0</v>
      </c>
      <c r="AC301" s="7">
        <f t="shared" ca="1" si="116"/>
        <v>0</v>
      </c>
      <c r="AD301" s="7">
        <f t="shared" ca="1" si="117"/>
        <v>0</v>
      </c>
      <c r="AE301" s="3"/>
      <c r="AF301" s="3"/>
    </row>
    <row r="302" spans="1:32" x14ac:dyDescent="0.2">
      <c r="A302" s="20">
        <v>0</v>
      </c>
      <c r="B302" s="20">
        <v>0</v>
      </c>
      <c r="C302" s="8">
        <f>IF(Input!C290="",0,A302-$A$18)</f>
        <v>0</v>
      </c>
      <c r="D302" s="8">
        <f>(B302-Input!$C$6-Input!$F$5*C302)*IF(Input!C290="",0,1)</f>
        <v>0</v>
      </c>
      <c r="E302" s="7">
        <f t="shared" si="95"/>
        <v>0</v>
      </c>
      <c r="F302" s="7">
        <f t="shared" si="96"/>
        <v>0</v>
      </c>
      <c r="G302" s="7">
        <f t="shared" si="97"/>
        <v>0</v>
      </c>
      <c r="H302" s="7">
        <f t="shared" si="98"/>
        <v>0</v>
      </c>
      <c r="I302" s="7">
        <f t="shared" si="99"/>
        <v>0</v>
      </c>
      <c r="J302" s="7">
        <f t="shared" si="100"/>
        <v>0</v>
      </c>
      <c r="K302" s="7">
        <f t="shared" si="101"/>
        <v>0</v>
      </c>
      <c r="L302" s="7">
        <f t="shared" si="102"/>
        <v>0</v>
      </c>
      <c r="M302" s="7">
        <f t="shared" si="103"/>
        <v>0</v>
      </c>
      <c r="N302" s="7">
        <f>Input!C290*Input!$F$10</f>
        <v>0</v>
      </c>
      <c r="O302" s="7">
        <f>(-C302*SIN(ATAN(Input!$F$5*Input!$F$10))+(N302-$N$18)*COS(ATAN(Input!$F$5*Input!$F$10)))*IF(Input!C290="",0,1)</f>
        <v>0</v>
      </c>
      <c r="P302" s="7">
        <f>(C302*COS(ATAN(Input!$F$5*Input!$F$10))+(N302-$N$18)*SIN(ATAN(Input!$F$5*Input!$F$10)))*IF(Input!C290="",0,1)</f>
        <v>0</v>
      </c>
      <c r="Q302" s="7">
        <f t="shared" si="104"/>
        <v>0</v>
      </c>
      <c r="R302" s="7">
        <f t="shared" si="105"/>
        <v>0</v>
      </c>
      <c r="S302" s="7">
        <f t="shared" si="106"/>
        <v>0</v>
      </c>
      <c r="T302" s="7">
        <f t="shared" si="107"/>
        <v>0</v>
      </c>
      <c r="U302" s="7">
        <f t="shared" si="108"/>
        <v>0</v>
      </c>
      <c r="V302" s="7">
        <f t="shared" si="109"/>
        <v>0</v>
      </c>
      <c r="W302" s="7">
        <f t="shared" si="110"/>
        <v>0</v>
      </c>
      <c r="X302" s="7">
        <f t="shared" si="111"/>
        <v>0</v>
      </c>
      <c r="Y302" s="7">
        <f t="shared" si="112"/>
        <v>0</v>
      </c>
      <c r="Z302" s="7">
        <f t="shared" si="113"/>
        <v>0</v>
      </c>
      <c r="AA302" s="7">
        <f t="shared" si="114"/>
        <v>0</v>
      </c>
      <c r="AB302" s="7">
        <f t="shared" ca="1" si="115"/>
        <v>0</v>
      </c>
      <c r="AC302" s="7">
        <f t="shared" ca="1" si="116"/>
        <v>0</v>
      </c>
      <c r="AD302" s="7">
        <f t="shared" ca="1" si="117"/>
        <v>0</v>
      </c>
      <c r="AE302" s="3"/>
      <c r="AF302" s="3"/>
    </row>
    <row r="303" spans="1:32" x14ac:dyDescent="0.2">
      <c r="A303" s="20">
        <v>0</v>
      </c>
      <c r="B303" s="20">
        <v>0</v>
      </c>
      <c r="C303" s="8">
        <f>IF(Input!C291="",0,A303-$A$18)</f>
        <v>0</v>
      </c>
      <c r="D303" s="8">
        <f>(B303-Input!$C$6-Input!$F$5*C303)*IF(Input!C291="",0,1)</f>
        <v>0</v>
      </c>
      <c r="E303" s="7">
        <f t="shared" si="95"/>
        <v>0</v>
      </c>
      <c r="F303" s="7">
        <f t="shared" si="96"/>
        <v>0</v>
      </c>
      <c r="G303" s="7">
        <f t="shared" si="97"/>
        <v>0</v>
      </c>
      <c r="H303" s="7">
        <f t="shared" si="98"/>
        <v>0</v>
      </c>
      <c r="I303" s="7">
        <f t="shared" si="99"/>
        <v>0</v>
      </c>
      <c r="J303" s="7">
        <f t="shared" si="100"/>
        <v>0</v>
      </c>
      <c r="K303" s="7">
        <f t="shared" si="101"/>
        <v>0</v>
      </c>
      <c r="L303" s="7">
        <f t="shared" si="102"/>
        <v>0</v>
      </c>
      <c r="M303" s="7">
        <f t="shared" si="103"/>
        <v>0</v>
      </c>
      <c r="N303" s="7">
        <f>Input!C291*Input!$F$10</f>
        <v>0</v>
      </c>
      <c r="O303" s="7">
        <f>(-C303*SIN(ATAN(Input!$F$5*Input!$F$10))+(N303-$N$18)*COS(ATAN(Input!$F$5*Input!$F$10)))*IF(Input!C291="",0,1)</f>
        <v>0</v>
      </c>
      <c r="P303" s="7">
        <f>(C303*COS(ATAN(Input!$F$5*Input!$F$10))+(N303-$N$18)*SIN(ATAN(Input!$F$5*Input!$F$10)))*IF(Input!C291="",0,1)</f>
        <v>0</v>
      </c>
      <c r="Q303" s="7">
        <f t="shared" si="104"/>
        <v>0</v>
      </c>
      <c r="R303" s="7">
        <f t="shared" si="105"/>
        <v>0</v>
      </c>
      <c r="S303" s="7">
        <f t="shared" si="106"/>
        <v>0</v>
      </c>
      <c r="T303" s="7">
        <f t="shared" si="107"/>
        <v>0</v>
      </c>
      <c r="U303" s="7">
        <f t="shared" si="108"/>
        <v>0</v>
      </c>
      <c r="V303" s="7">
        <f t="shared" si="109"/>
        <v>0</v>
      </c>
      <c r="W303" s="7">
        <f t="shared" si="110"/>
        <v>0</v>
      </c>
      <c r="X303" s="7">
        <f t="shared" si="111"/>
        <v>0</v>
      </c>
      <c r="Y303" s="7">
        <f t="shared" si="112"/>
        <v>0</v>
      </c>
      <c r="Z303" s="7">
        <f t="shared" si="113"/>
        <v>0</v>
      </c>
      <c r="AA303" s="7">
        <f t="shared" si="114"/>
        <v>0</v>
      </c>
      <c r="AB303" s="7">
        <f t="shared" ca="1" si="115"/>
        <v>0</v>
      </c>
      <c r="AC303" s="7">
        <f t="shared" ca="1" si="116"/>
        <v>0</v>
      </c>
      <c r="AD303" s="7">
        <f t="shared" ca="1" si="117"/>
        <v>0</v>
      </c>
      <c r="AE303" s="3"/>
      <c r="AF303" s="3"/>
    </row>
    <row r="304" spans="1:32" x14ac:dyDescent="0.2">
      <c r="A304" s="20">
        <v>0</v>
      </c>
      <c r="B304" s="20">
        <v>0</v>
      </c>
      <c r="C304" s="8">
        <f>IF(Input!C292="",0,A304-$A$18)</f>
        <v>0</v>
      </c>
      <c r="D304" s="8">
        <f>(B304-Input!$C$6-Input!$F$5*C304)*IF(Input!C292="",0,1)</f>
        <v>0</v>
      </c>
      <c r="E304" s="7">
        <f t="shared" si="95"/>
        <v>0</v>
      </c>
      <c r="F304" s="7">
        <f t="shared" si="96"/>
        <v>0</v>
      </c>
      <c r="G304" s="7">
        <f t="shared" si="97"/>
        <v>0</v>
      </c>
      <c r="H304" s="7">
        <f t="shared" si="98"/>
        <v>0</v>
      </c>
      <c r="I304" s="7">
        <f t="shared" si="99"/>
        <v>0</v>
      </c>
      <c r="J304" s="7">
        <f t="shared" si="100"/>
        <v>0</v>
      </c>
      <c r="K304" s="7">
        <f t="shared" si="101"/>
        <v>0</v>
      </c>
      <c r="L304" s="7">
        <f t="shared" si="102"/>
        <v>0</v>
      </c>
      <c r="M304" s="7">
        <f t="shared" si="103"/>
        <v>0</v>
      </c>
      <c r="N304" s="7">
        <f>Input!C292*Input!$F$10</f>
        <v>0</v>
      </c>
      <c r="O304" s="7">
        <f>(-C304*SIN(ATAN(Input!$F$5*Input!$F$10))+(N304-$N$18)*COS(ATAN(Input!$F$5*Input!$F$10)))*IF(Input!C292="",0,1)</f>
        <v>0</v>
      </c>
      <c r="P304" s="7">
        <f>(C304*COS(ATAN(Input!$F$5*Input!$F$10))+(N304-$N$18)*SIN(ATAN(Input!$F$5*Input!$F$10)))*IF(Input!C292="",0,1)</f>
        <v>0</v>
      </c>
      <c r="Q304" s="7">
        <f t="shared" si="104"/>
        <v>0</v>
      </c>
      <c r="R304" s="7">
        <f t="shared" si="105"/>
        <v>0</v>
      </c>
      <c r="S304" s="7">
        <f t="shared" si="106"/>
        <v>0</v>
      </c>
      <c r="T304" s="7">
        <f t="shared" si="107"/>
        <v>0</v>
      </c>
      <c r="U304" s="7">
        <f t="shared" si="108"/>
        <v>0</v>
      </c>
      <c r="V304" s="7">
        <f t="shared" si="109"/>
        <v>0</v>
      </c>
      <c r="W304" s="7">
        <f t="shared" si="110"/>
        <v>0</v>
      </c>
      <c r="X304" s="7">
        <f t="shared" si="111"/>
        <v>0</v>
      </c>
      <c r="Y304" s="7">
        <f t="shared" si="112"/>
        <v>0</v>
      </c>
      <c r="Z304" s="7">
        <f t="shared" si="113"/>
        <v>0</v>
      </c>
      <c r="AA304" s="7">
        <f t="shared" si="114"/>
        <v>0</v>
      </c>
      <c r="AB304" s="7">
        <f t="shared" ca="1" si="115"/>
        <v>0</v>
      </c>
      <c r="AC304" s="7">
        <f t="shared" ca="1" si="116"/>
        <v>0</v>
      </c>
      <c r="AD304" s="7">
        <f t="shared" ca="1" si="117"/>
        <v>0</v>
      </c>
      <c r="AE304" s="3"/>
      <c r="AF304" s="3"/>
    </row>
    <row r="305" spans="1:32" x14ac:dyDescent="0.2">
      <c r="A305" s="20">
        <v>0</v>
      </c>
      <c r="B305" s="20">
        <v>0</v>
      </c>
      <c r="C305" s="8">
        <f>IF(Input!C293="",0,A305-$A$18)</f>
        <v>0</v>
      </c>
      <c r="D305" s="8">
        <f>(B305-Input!$C$6-Input!$F$5*C305)*IF(Input!C293="",0,1)</f>
        <v>0</v>
      </c>
      <c r="E305" s="7">
        <f t="shared" si="95"/>
        <v>0</v>
      </c>
      <c r="F305" s="7">
        <f t="shared" si="96"/>
        <v>0</v>
      </c>
      <c r="G305" s="7">
        <f t="shared" si="97"/>
        <v>0</v>
      </c>
      <c r="H305" s="7">
        <f t="shared" si="98"/>
        <v>0</v>
      </c>
      <c r="I305" s="7">
        <f t="shared" si="99"/>
        <v>0</v>
      </c>
      <c r="J305" s="7">
        <f t="shared" si="100"/>
        <v>0</v>
      </c>
      <c r="K305" s="7">
        <f t="shared" si="101"/>
        <v>0</v>
      </c>
      <c r="L305" s="7">
        <f t="shared" si="102"/>
        <v>0</v>
      </c>
      <c r="M305" s="7">
        <f t="shared" si="103"/>
        <v>0</v>
      </c>
      <c r="N305" s="7">
        <f>Input!C293*Input!$F$10</f>
        <v>0</v>
      </c>
      <c r="O305" s="7">
        <f>(-C305*SIN(ATAN(Input!$F$5*Input!$F$10))+(N305-$N$18)*COS(ATAN(Input!$F$5*Input!$F$10)))*IF(Input!C293="",0,1)</f>
        <v>0</v>
      </c>
      <c r="P305" s="7">
        <f>(C305*COS(ATAN(Input!$F$5*Input!$F$10))+(N305-$N$18)*SIN(ATAN(Input!$F$5*Input!$F$10)))*IF(Input!C293="",0,1)</f>
        <v>0</v>
      </c>
      <c r="Q305" s="7">
        <f t="shared" si="104"/>
        <v>0</v>
      </c>
      <c r="R305" s="7">
        <f t="shared" si="105"/>
        <v>0</v>
      </c>
      <c r="S305" s="7">
        <f t="shared" si="106"/>
        <v>0</v>
      </c>
      <c r="T305" s="7">
        <f t="shared" si="107"/>
        <v>0</v>
      </c>
      <c r="U305" s="7">
        <f t="shared" si="108"/>
        <v>0</v>
      </c>
      <c r="V305" s="7">
        <f t="shared" si="109"/>
        <v>0</v>
      </c>
      <c r="W305" s="7">
        <f t="shared" si="110"/>
        <v>0</v>
      </c>
      <c r="X305" s="7">
        <f t="shared" si="111"/>
        <v>0</v>
      </c>
      <c r="Y305" s="7">
        <f t="shared" si="112"/>
        <v>0</v>
      </c>
      <c r="Z305" s="7">
        <f t="shared" si="113"/>
        <v>0</v>
      </c>
      <c r="AA305" s="7">
        <f t="shared" si="114"/>
        <v>0</v>
      </c>
      <c r="AB305" s="7">
        <f t="shared" ca="1" si="115"/>
        <v>0</v>
      </c>
      <c r="AC305" s="7">
        <f t="shared" ca="1" si="116"/>
        <v>0</v>
      </c>
      <c r="AD305" s="7">
        <f t="shared" ca="1" si="117"/>
        <v>0</v>
      </c>
      <c r="AE305" s="3"/>
      <c r="AF305" s="3"/>
    </row>
    <row r="306" spans="1:32" x14ac:dyDescent="0.2">
      <c r="A306" s="20">
        <v>0</v>
      </c>
      <c r="B306" s="20">
        <v>0</v>
      </c>
      <c r="C306" s="8">
        <f>IF(Input!C294="",0,A306-$A$18)</f>
        <v>0</v>
      </c>
      <c r="D306" s="8">
        <f>(B306-Input!$C$6-Input!$F$5*C306)*IF(Input!C294="",0,1)</f>
        <v>0</v>
      </c>
      <c r="E306" s="7">
        <f t="shared" si="95"/>
        <v>0</v>
      </c>
      <c r="F306" s="7">
        <f t="shared" si="96"/>
        <v>0</v>
      </c>
      <c r="G306" s="7">
        <f t="shared" si="97"/>
        <v>0</v>
      </c>
      <c r="H306" s="7">
        <f t="shared" si="98"/>
        <v>0</v>
      </c>
      <c r="I306" s="7">
        <f t="shared" si="99"/>
        <v>0</v>
      </c>
      <c r="J306" s="7">
        <f t="shared" si="100"/>
        <v>0</v>
      </c>
      <c r="K306" s="7">
        <f t="shared" si="101"/>
        <v>0</v>
      </c>
      <c r="L306" s="7">
        <f t="shared" si="102"/>
        <v>0</v>
      </c>
      <c r="M306" s="7">
        <f t="shared" si="103"/>
        <v>0</v>
      </c>
      <c r="N306" s="7">
        <f>Input!C294*Input!$F$10</f>
        <v>0</v>
      </c>
      <c r="O306" s="7">
        <f>(-C306*SIN(ATAN(Input!$F$5*Input!$F$10))+(N306-$N$18)*COS(ATAN(Input!$F$5*Input!$F$10)))*IF(Input!C294="",0,1)</f>
        <v>0</v>
      </c>
      <c r="P306" s="7">
        <f>(C306*COS(ATAN(Input!$F$5*Input!$F$10))+(N306-$N$18)*SIN(ATAN(Input!$F$5*Input!$F$10)))*IF(Input!C294="",0,1)</f>
        <v>0</v>
      </c>
      <c r="Q306" s="7">
        <f t="shared" si="104"/>
        <v>0</v>
      </c>
      <c r="R306" s="7">
        <f t="shared" si="105"/>
        <v>0</v>
      </c>
      <c r="S306" s="7">
        <f t="shared" si="106"/>
        <v>0</v>
      </c>
      <c r="T306" s="7">
        <f t="shared" si="107"/>
        <v>0</v>
      </c>
      <c r="U306" s="7">
        <f t="shared" si="108"/>
        <v>0</v>
      </c>
      <c r="V306" s="7">
        <f t="shared" si="109"/>
        <v>0</v>
      </c>
      <c r="W306" s="7">
        <f t="shared" si="110"/>
        <v>0</v>
      </c>
      <c r="X306" s="7">
        <f t="shared" si="111"/>
        <v>0</v>
      </c>
      <c r="Y306" s="7">
        <f t="shared" si="112"/>
        <v>0</v>
      </c>
      <c r="Z306" s="7">
        <f t="shared" si="113"/>
        <v>0</v>
      </c>
      <c r="AA306" s="7">
        <f t="shared" si="114"/>
        <v>0</v>
      </c>
      <c r="AB306" s="7">
        <f t="shared" ca="1" si="115"/>
        <v>0</v>
      </c>
      <c r="AC306" s="7">
        <f t="shared" ca="1" si="116"/>
        <v>0</v>
      </c>
      <c r="AD306" s="7">
        <f t="shared" ca="1" si="117"/>
        <v>0</v>
      </c>
      <c r="AE306" s="3"/>
      <c r="AF306" s="3"/>
    </row>
    <row r="307" spans="1:32" x14ac:dyDescent="0.2">
      <c r="A307" s="20">
        <v>0</v>
      </c>
      <c r="B307" s="20">
        <v>0</v>
      </c>
      <c r="C307" s="8">
        <f>IF(Input!C295="",0,A307-$A$18)</f>
        <v>0</v>
      </c>
      <c r="D307" s="8">
        <f>(B307-Input!$C$6-Input!$F$5*C307)*IF(Input!C295="",0,1)</f>
        <v>0</v>
      </c>
      <c r="E307" s="7">
        <f t="shared" si="95"/>
        <v>0</v>
      </c>
      <c r="F307" s="7">
        <f t="shared" si="96"/>
        <v>0</v>
      </c>
      <c r="G307" s="7">
        <f t="shared" si="97"/>
        <v>0</v>
      </c>
      <c r="H307" s="7">
        <f t="shared" si="98"/>
        <v>0</v>
      </c>
      <c r="I307" s="7">
        <f t="shared" si="99"/>
        <v>0</v>
      </c>
      <c r="J307" s="7">
        <f t="shared" si="100"/>
        <v>0</v>
      </c>
      <c r="K307" s="7">
        <f t="shared" si="101"/>
        <v>0</v>
      </c>
      <c r="L307" s="7">
        <f t="shared" si="102"/>
        <v>0</v>
      </c>
      <c r="M307" s="7">
        <f t="shared" si="103"/>
        <v>0</v>
      </c>
      <c r="N307" s="7">
        <f>Input!C295*Input!$F$10</f>
        <v>0</v>
      </c>
      <c r="O307" s="7">
        <f>(-C307*SIN(ATAN(Input!$F$5*Input!$F$10))+(N307-$N$18)*COS(ATAN(Input!$F$5*Input!$F$10)))*IF(Input!C295="",0,1)</f>
        <v>0</v>
      </c>
      <c r="P307" s="7">
        <f>(C307*COS(ATAN(Input!$F$5*Input!$F$10))+(N307-$N$18)*SIN(ATAN(Input!$F$5*Input!$F$10)))*IF(Input!C295="",0,1)</f>
        <v>0</v>
      </c>
      <c r="Q307" s="7">
        <f t="shared" si="104"/>
        <v>0</v>
      </c>
      <c r="R307" s="7">
        <f t="shared" si="105"/>
        <v>0</v>
      </c>
      <c r="S307" s="7">
        <f t="shared" si="106"/>
        <v>0</v>
      </c>
      <c r="T307" s="7">
        <f t="shared" si="107"/>
        <v>0</v>
      </c>
      <c r="U307" s="7">
        <f t="shared" si="108"/>
        <v>0</v>
      </c>
      <c r="V307" s="7">
        <f t="shared" si="109"/>
        <v>0</v>
      </c>
      <c r="W307" s="7">
        <f t="shared" si="110"/>
        <v>0</v>
      </c>
      <c r="X307" s="7">
        <f t="shared" si="111"/>
        <v>0</v>
      </c>
      <c r="Y307" s="7">
        <f t="shared" si="112"/>
        <v>0</v>
      </c>
      <c r="Z307" s="7">
        <f t="shared" si="113"/>
        <v>0</v>
      </c>
      <c r="AA307" s="7">
        <f t="shared" si="114"/>
        <v>0</v>
      </c>
      <c r="AB307" s="7">
        <f t="shared" ca="1" si="115"/>
        <v>0</v>
      </c>
      <c r="AC307" s="7">
        <f t="shared" ca="1" si="116"/>
        <v>0</v>
      </c>
      <c r="AD307" s="7">
        <f t="shared" ca="1" si="117"/>
        <v>0</v>
      </c>
      <c r="AE307" s="3"/>
      <c r="AF307" s="3"/>
    </row>
    <row r="308" spans="1:32" x14ac:dyDescent="0.2">
      <c r="A308" s="20">
        <v>0</v>
      </c>
      <c r="B308" s="20">
        <v>0</v>
      </c>
      <c r="C308" s="8">
        <f>IF(Input!C296="",0,A308-$A$18)</f>
        <v>0</v>
      </c>
      <c r="D308" s="8">
        <f>(B308-Input!$C$6-Input!$F$5*C308)*IF(Input!C296="",0,1)</f>
        <v>0</v>
      </c>
      <c r="E308" s="7">
        <f t="shared" si="95"/>
        <v>0</v>
      </c>
      <c r="F308" s="7">
        <f t="shared" si="96"/>
        <v>0</v>
      </c>
      <c r="G308" s="7">
        <f t="shared" si="97"/>
        <v>0</v>
      </c>
      <c r="H308" s="7">
        <f t="shared" si="98"/>
        <v>0</v>
      </c>
      <c r="I308" s="7">
        <f t="shared" si="99"/>
        <v>0</v>
      </c>
      <c r="J308" s="7">
        <f t="shared" si="100"/>
        <v>0</v>
      </c>
      <c r="K308" s="7">
        <f t="shared" si="101"/>
        <v>0</v>
      </c>
      <c r="L308" s="7">
        <f t="shared" si="102"/>
        <v>0</v>
      </c>
      <c r="M308" s="7">
        <f t="shared" si="103"/>
        <v>0</v>
      </c>
      <c r="N308" s="7">
        <f>Input!C296*Input!$F$10</f>
        <v>0</v>
      </c>
      <c r="O308" s="7">
        <f>(-C308*SIN(ATAN(Input!$F$5*Input!$F$10))+(N308-$N$18)*COS(ATAN(Input!$F$5*Input!$F$10)))*IF(Input!C296="",0,1)</f>
        <v>0</v>
      </c>
      <c r="P308" s="7">
        <f>(C308*COS(ATAN(Input!$F$5*Input!$F$10))+(N308-$N$18)*SIN(ATAN(Input!$F$5*Input!$F$10)))*IF(Input!C296="",0,1)</f>
        <v>0</v>
      </c>
      <c r="Q308" s="7">
        <f t="shared" si="104"/>
        <v>0</v>
      </c>
      <c r="R308" s="7">
        <f t="shared" si="105"/>
        <v>0</v>
      </c>
      <c r="S308" s="7">
        <f t="shared" si="106"/>
        <v>0</v>
      </c>
      <c r="T308" s="7">
        <f t="shared" si="107"/>
        <v>0</v>
      </c>
      <c r="U308" s="7">
        <f t="shared" si="108"/>
        <v>0</v>
      </c>
      <c r="V308" s="7">
        <f t="shared" si="109"/>
        <v>0</v>
      </c>
      <c r="W308" s="7">
        <f t="shared" si="110"/>
        <v>0</v>
      </c>
      <c r="X308" s="7">
        <f t="shared" si="111"/>
        <v>0</v>
      </c>
      <c r="Y308" s="7">
        <f t="shared" si="112"/>
        <v>0</v>
      </c>
      <c r="Z308" s="7">
        <f t="shared" si="113"/>
        <v>0</v>
      </c>
      <c r="AA308" s="7">
        <f t="shared" si="114"/>
        <v>0</v>
      </c>
      <c r="AB308" s="7">
        <f t="shared" ca="1" si="115"/>
        <v>0</v>
      </c>
      <c r="AC308" s="7">
        <f t="shared" ca="1" si="116"/>
        <v>0</v>
      </c>
      <c r="AD308" s="7">
        <f t="shared" ca="1" si="117"/>
        <v>0</v>
      </c>
      <c r="AE308" s="3"/>
      <c r="AF308" s="3"/>
    </row>
    <row r="309" spans="1:32" x14ac:dyDescent="0.2">
      <c r="A309" s="20">
        <v>0</v>
      </c>
      <c r="B309" s="20">
        <v>0</v>
      </c>
      <c r="C309" s="8">
        <f>IF(Input!C297="",0,A309-$A$18)</f>
        <v>0</v>
      </c>
      <c r="D309" s="8">
        <f>(B309-Input!$C$6-Input!$F$5*C309)*IF(Input!C297="",0,1)</f>
        <v>0</v>
      </c>
      <c r="E309" s="7">
        <f t="shared" si="95"/>
        <v>0</v>
      </c>
      <c r="F309" s="7">
        <f t="shared" si="96"/>
        <v>0</v>
      </c>
      <c r="G309" s="7">
        <f t="shared" si="97"/>
        <v>0</v>
      </c>
      <c r="H309" s="7">
        <f t="shared" si="98"/>
        <v>0</v>
      </c>
      <c r="I309" s="7">
        <f t="shared" si="99"/>
        <v>0</v>
      </c>
      <c r="J309" s="7">
        <f t="shared" si="100"/>
        <v>0</v>
      </c>
      <c r="K309" s="7">
        <f t="shared" si="101"/>
        <v>0</v>
      </c>
      <c r="L309" s="7">
        <f t="shared" si="102"/>
        <v>0</v>
      </c>
      <c r="M309" s="7">
        <f t="shared" si="103"/>
        <v>0</v>
      </c>
      <c r="N309" s="7">
        <f>Input!C297*Input!$F$10</f>
        <v>0</v>
      </c>
      <c r="O309" s="7">
        <f>(-C309*SIN(ATAN(Input!$F$5*Input!$F$10))+(N309-$N$18)*COS(ATAN(Input!$F$5*Input!$F$10)))*IF(Input!C297="",0,1)</f>
        <v>0</v>
      </c>
      <c r="P309" s="7">
        <f>(C309*COS(ATAN(Input!$F$5*Input!$F$10))+(N309-$N$18)*SIN(ATAN(Input!$F$5*Input!$F$10)))*IF(Input!C297="",0,1)</f>
        <v>0</v>
      </c>
      <c r="Q309" s="7">
        <f t="shared" si="104"/>
        <v>0</v>
      </c>
      <c r="R309" s="7">
        <f t="shared" si="105"/>
        <v>0</v>
      </c>
      <c r="S309" s="7">
        <f t="shared" si="106"/>
        <v>0</v>
      </c>
      <c r="T309" s="7">
        <f t="shared" si="107"/>
        <v>0</v>
      </c>
      <c r="U309" s="7">
        <f t="shared" si="108"/>
        <v>0</v>
      </c>
      <c r="V309" s="7">
        <f t="shared" si="109"/>
        <v>0</v>
      </c>
      <c r="W309" s="7">
        <f t="shared" si="110"/>
        <v>0</v>
      </c>
      <c r="X309" s="7">
        <f t="shared" si="111"/>
        <v>0</v>
      </c>
      <c r="Y309" s="7">
        <f t="shared" si="112"/>
        <v>0</v>
      </c>
      <c r="Z309" s="7">
        <f t="shared" si="113"/>
        <v>0</v>
      </c>
      <c r="AA309" s="7">
        <f t="shared" si="114"/>
        <v>0</v>
      </c>
      <c r="AB309" s="7">
        <f t="shared" ca="1" si="115"/>
        <v>0</v>
      </c>
      <c r="AC309" s="7">
        <f t="shared" ca="1" si="116"/>
        <v>0</v>
      </c>
      <c r="AD309" s="7">
        <f t="shared" ca="1" si="117"/>
        <v>0</v>
      </c>
      <c r="AE309" s="3"/>
      <c r="AF309" s="3"/>
    </row>
    <row r="310" spans="1:32" x14ac:dyDescent="0.2">
      <c r="A310" s="20">
        <v>0</v>
      </c>
      <c r="B310" s="20">
        <v>0</v>
      </c>
      <c r="C310" s="8">
        <f>IF(Input!C298="",0,A310-$A$18)</f>
        <v>0</v>
      </c>
      <c r="D310" s="8">
        <f>(B310-Input!$C$6-Input!$F$5*C310)*IF(Input!C298="",0,1)</f>
        <v>0</v>
      </c>
      <c r="E310" s="7">
        <f t="shared" si="95"/>
        <v>0</v>
      </c>
      <c r="F310" s="7">
        <f t="shared" si="96"/>
        <v>0</v>
      </c>
      <c r="G310" s="7">
        <f t="shared" si="97"/>
        <v>0</v>
      </c>
      <c r="H310" s="7">
        <f t="shared" si="98"/>
        <v>0</v>
      </c>
      <c r="I310" s="7">
        <f t="shared" si="99"/>
        <v>0</v>
      </c>
      <c r="J310" s="7">
        <f t="shared" si="100"/>
        <v>0</v>
      </c>
      <c r="K310" s="7">
        <f t="shared" si="101"/>
        <v>0</v>
      </c>
      <c r="L310" s="7">
        <f t="shared" si="102"/>
        <v>0</v>
      </c>
      <c r="M310" s="7">
        <f t="shared" si="103"/>
        <v>0</v>
      </c>
      <c r="N310" s="7">
        <f>Input!C298*Input!$F$10</f>
        <v>0</v>
      </c>
      <c r="O310" s="7">
        <f>(-C310*SIN(ATAN(Input!$F$5*Input!$F$10))+(N310-$N$18)*COS(ATAN(Input!$F$5*Input!$F$10)))*IF(Input!C298="",0,1)</f>
        <v>0</v>
      </c>
      <c r="P310" s="7">
        <f>(C310*COS(ATAN(Input!$F$5*Input!$F$10))+(N310-$N$18)*SIN(ATAN(Input!$F$5*Input!$F$10)))*IF(Input!C298="",0,1)</f>
        <v>0</v>
      </c>
      <c r="Q310" s="7">
        <f t="shared" si="104"/>
        <v>0</v>
      </c>
      <c r="R310" s="7">
        <f t="shared" si="105"/>
        <v>0</v>
      </c>
      <c r="S310" s="7">
        <f t="shared" si="106"/>
        <v>0</v>
      </c>
      <c r="T310" s="7">
        <f t="shared" si="107"/>
        <v>0</v>
      </c>
      <c r="U310" s="7">
        <f t="shared" si="108"/>
        <v>0</v>
      </c>
      <c r="V310" s="7">
        <f t="shared" si="109"/>
        <v>0</v>
      </c>
      <c r="W310" s="7">
        <f t="shared" si="110"/>
        <v>0</v>
      </c>
      <c r="X310" s="7">
        <f t="shared" si="111"/>
        <v>0</v>
      </c>
      <c r="Y310" s="7">
        <f t="shared" si="112"/>
        <v>0</v>
      </c>
      <c r="Z310" s="7">
        <f t="shared" si="113"/>
        <v>0</v>
      </c>
      <c r="AA310" s="7">
        <f t="shared" si="114"/>
        <v>0</v>
      </c>
      <c r="AB310" s="7">
        <f t="shared" ca="1" si="115"/>
        <v>0</v>
      </c>
      <c r="AC310" s="7">
        <f t="shared" ca="1" si="116"/>
        <v>0</v>
      </c>
      <c r="AD310" s="7">
        <f t="shared" ca="1" si="117"/>
        <v>0</v>
      </c>
      <c r="AE310" s="3"/>
      <c r="AF310" s="3"/>
    </row>
    <row r="311" spans="1:32" x14ac:dyDescent="0.2">
      <c r="A311" s="20">
        <v>0</v>
      </c>
      <c r="B311" s="20">
        <v>0</v>
      </c>
      <c r="C311" s="8">
        <f>IF(Input!C299="",0,A311-$A$18)</f>
        <v>0</v>
      </c>
      <c r="D311" s="8">
        <f>(B311-Input!$C$6-Input!$F$5*C311)*IF(Input!C299="",0,1)</f>
        <v>0</v>
      </c>
      <c r="E311" s="7">
        <f t="shared" si="95"/>
        <v>0</v>
      </c>
      <c r="F311" s="7">
        <f t="shared" si="96"/>
        <v>0</v>
      </c>
      <c r="G311" s="7">
        <f t="shared" si="97"/>
        <v>0</v>
      </c>
      <c r="H311" s="7">
        <f t="shared" si="98"/>
        <v>0</v>
      </c>
      <c r="I311" s="7">
        <f t="shared" si="99"/>
        <v>0</v>
      </c>
      <c r="J311" s="7">
        <f t="shared" si="100"/>
        <v>0</v>
      </c>
      <c r="K311" s="7">
        <f t="shared" si="101"/>
        <v>0</v>
      </c>
      <c r="L311" s="7">
        <f t="shared" si="102"/>
        <v>0</v>
      </c>
      <c r="M311" s="7">
        <f t="shared" si="103"/>
        <v>0</v>
      </c>
      <c r="N311" s="7">
        <f>Input!C299*Input!$F$10</f>
        <v>0</v>
      </c>
      <c r="O311" s="7">
        <f>(-C311*SIN(ATAN(Input!$F$5*Input!$F$10))+(N311-$N$18)*COS(ATAN(Input!$F$5*Input!$F$10)))*IF(Input!C299="",0,1)</f>
        <v>0</v>
      </c>
      <c r="P311" s="7">
        <f>(C311*COS(ATAN(Input!$F$5*Input!$F$10))+(N311-$N$18)*SIN(ATAN(Input!$F$5*Input!$F$10)))*IF(Input!C299="",0,1)</f>
        <v>0</v>
      </c>
      <c r="Q311" s="7">
        <f t="shared" si="104"/>
        <v>0</v>
      </c>
      <c r="R311" s="7">
        <f t="shared" si="105"/>
        <v>0</v>
      </c>
      <c r="S311" s="7">
        <f t="shared" si="106"/>
        <v>0</v>
      </c>
      <c r="T311" s="7">
        <f t="shared" si="107"/>
        <v>0</v>
      </c>
      <c r="U311" s="7">
        <f t="shared" si="108"/>
        <v>0</v>
      </c>
      <c r="V311" s="7">
        <f t="shared" si="109"/>
        <v>0</v>
      </c>
      <c r="W311" s="7">
        <f t="shared" si="110"/>
        <v>0</v>
      </c>
      <c r="X311" s="7">
        <f t="shared" si="111"/>
        <v>0</v>
      </c>
      <c r="Y311" s="7">
        <f t="shared" si="112"/>
        <v>0</v>
      </c>
      <c r="Z311" s="7">
        <f t="shared" si="113"/>
        <v>0</v>
      </c>
      <c r="AA311" s="7">
        <f t="shared" si="114"/>
        <v>0</v>
      </c>
      <c r="AB311" s="7">
        <f t="shared" ca="1" si="115"/>
        <v>0</v>
      </c>
      <c r="AC311" s="7">
        <f t="shared" ca="1" si="116"/>
        <v>0</v>
      </c>
      <c r="AD311" s="7">
        <f t="shared" ca="1" si="117"/>
        <v>0</v>
      </c>
      <c r="AE311" s="3"/>
      <c r="AF311" s="3"/>
    </row>
    <row r="312" spans="1:32" x14ac:dyDescent="0.2">
      <c r="A312" s="20">
        <v>0</v>
      </c>
      <c r="B312" s="20">
        <v>0</v>
      </c>
      <c r="C312" s="8">
        <f>IF(Input!C300="",0,A312-$A$18)</f>
        <v>0</v>
      </c>
      <c r="D312" s="8">
        <f>(B312-Input!$C$6-Input!$F$5*C312)*IF(Input!C300="",0,1)</f>
        <v>0</v>
      </c>
      <c r="E312" s="7">
        <f t="shared" si="95"/>
        <v>0</v>
      </c>
      <c r="F312" s="7">
        <f t="shared" si="96"/>
        <v>0</v>
      </c>
      <c r="G312" s="7">
        <f t="shared" si="97"/>
        <v>0</v>
      </c>
      <c r="H312" s="7">
        <f t="shared" si="98"/>
        <v>0</v>
      </c>
      <c r="I312" s="7">
        <f t="shared" si="99"/>
        <v>0</v>
      </c>
      <c r="J312" s="7">
        <f t="shared" si="100"/>
        <v>0</v>
      </c>
      <c r="K312" s="7">
        <f t="shared" si="101"/>
        <v>0</v>
      </c>
      <c r="L312" s="7">
        <f t="shared" si="102"/>
        <v>0</v>
      </c>
      <c r="M312" s="7">
        <f t="shared" si="103"/>
        <v>0</v>
      </c>
      <c r="N312" s="7">
        <f>Input!C300*Input!$F$10</f>
        <v>0</v>
      </c>
      <c r="O312" s="7">
        <f>(-C312*SIN(ATAN(Input!$F$5*Input!$F$10))+(N312-$N$18)*COS(ATAN(Input!$F$5*Input!$F$10)))*IF(Input!C300="",0,1)</f>
        <v>0</v>
      </c>
      <c r="P312" s="7">
        <f>(C312*COS(ATAN(Input!$F$5*Input!$F$10))+(N312-$N$18)*SIN(ATAN(Input!$F$5*Input!$F$10)))*IF(Input!C300="",0,1)</f>
        <v>0</v>
      </c>
      <c r="Q312" s="7">
        <f t="shared" si="104"/>
        <v>0</v>
      </c>
      <c r="R312" s="7">
        <f t="shared" si="105"/>
        <v>0</v>
      </c>
      <c r="S312" s="7">
        <f t="shared" si="106"/>
        <v>0</v>
      </c>
      <c r="T312" s="7">
        <f t="shared" si="107"/>
        <v>0</v>
      </c>
      <c r="U312" s="7">
        <f t="shared" si="108"/>
        <v>0</v>
      </c>
      <c r="V312" s="7">
        <f t="shared" si="109"/>
        <v>0</v>
      </c>
      <c r="W312" s="7">
        <f t="shared" si="110"/>
        <v>0</v>
      </c>
      <c r="X312" s="7">
        <f t="shared" si="111"/>
        <v>0</v>
      </c>
      <c r="Y312" s="7">
        <f t="shared" si="112"/>
        <v>0</v>
      </c>
      <c r="Z312" s="7">
        <f t="shared" si="113"/>
        <v>0</v>
      </c>
      <c r="AA312" s="7">
        <f t="shared" si="114"/>
        <v>0</v>
      </c>
      <c r="AB312" s="7">
        <f t="shared" ca="1" si="115"/>
        <v>0</v>
      </c>
      <c r="AC312" s="7">
        <f t="shared" ca="1" si="116"/>
        <v>0</v>
      </c>
      <c r="AD312" s="7">
        <f t="shared" ca="1" si="117"/>
        <v>0</v>
      </c>
      <c r="AE312" s="3"/>
      <c r="AF312" s="3"/>
    </row>
    <row r="313" spans="1:32" x14ac:dyDescent="0.2">
      <c r="A313" s="20">
        <v>0</v>
      </c>
      <c r="B313" s="20">
        <v>0</v>
      </c>
      <c r="C313" s="8">
        <f>IF(Input!C301="",0,A313-$A$18)</f>
        <v>0</v>
      </c>
      <c r="D313" s="8">
        <f>(B313-Input!$C$6-Input!$F$5*C313)*IF(Input!C301="",0,1)</f>
        <v>0</v>
      </c>
      <c r="E313" s="7">
        <f t="shared" si="95"/>
        <v>0</v>
      </c>
      <c r="F313" s="7">
        <f t="shared" si="96"/>
        <v>0</v>
      </c>
      <c r="G313" s="7">
        <f t="shared" si="97"/>
        <v>0</v>
      </c>
      <c r="H313" s="7">
        <f t="shared" si="98"/>
        <v>0</v>
      </c>
      <c r="I313" s="7">
        <f t="shared" si="99"/>
        <v>0</v>
      </c>
      <c r="J313" s="7">
        <f t="shared" si="100"/>
        <v>0</v>
      </c>
      <c r="K313" s="7">
        <f t="shared" si="101"/>
        <v>0</v>
      </c>
      <c r="L313" s="7">
        <f t="shared" si="102"/>
        <v>0</v>
      </c>
      <c r="M313" s="7">
        <f t="shared" si="103"/>
        <v>0</v>
      </c>
      <c r="N313" s="7">
        <f>Input!C301*Input!$F$10</f>
        <v>0</v>
      </c>
      <c r="O313" s="7">
        <f>(-C313*SIN(ATAN(Input!$F$5*Input!$F$10))+(N313-$N$18)*COS(ATAN(Input!$F$5*Input!$F$10)))*IF(Input!C301="",0,1)</f>
        <v>0</v>
      </c>
      <c r="P313" s="7">
        <f>(C313*COS(ATAN(Input!$F$5*Input!$F$10))+(N313-$N$18)*SIN(ATAN(Input!$F$5*Input!$F$10)))*IF(Input!C301="",0,1)</f>
        <v>0</v>
      </c>
      <c r="Q313" s="7">
        <f t="shared" si="104"/>
        <v>0</v>
      </c>
      <c r="R313" s="7">
        <f t="shared" si="105"/>
        <v>0</v>
      </c>
      <c r="S313" s="7">
        <f t="shared" si="106"/>
        <v>0</v>
      </c>
      <c r="T313" s="7">
        <f t="shared" si="107"/>
        <v>0</v>
      </c>
      <c r="U313" s="7">
        <f t="shared" si="108"/>
        <v>0</v>
      </c>
      <c r="V313" s="7">
        <f t="shared" si="109"/>
        <v>0</v>
      </c>
      <c r="W313" s="7">
        <f t="shared" si="110"/>
        <v>0</v>
      </c>
      <c r="X313" s="7">
        <f t="shared" si="111"/>
        <v>0</v>
      </c>
      <c r="Y313" s="7">
        <f t="shared" si="112"/>
        <v>0</v>
      </c>
      <c r="Z313" s="7">
        <f t="shared" si="113"/>
        <v>0</v>
      </c>
      <c r="AA313" s="7">
        <f t="shared" si="114"/>
        <v>0</v>
      </c>
      <c r="AB313" s="7">
        <f t="shared" ca="1" si="115"/>
        <v>0</v>
      </c>
      <c r="AC313" s="7">
        <f t="shared" ca="1" si="116"/>
        <v>0</v>
      </c>
      <c r="AD313" s="7">
        <f t="shared" ca="1" si="117"/>
        <v>0</v>
      </c>
      <c r="AE313" s="3"/>
      <c r="AF313" s="3"/>
    </row>
    <row r="314" spans="1:32" x14ac:dyDescent="0.2">
      <c r="A314" s="20">
        <v>0</v>
      </c>
      <c r="B314" s="20">
        <v>0</v>
      </c>
      <c r="C314" s="8">
        <f>IF(Input!C302="",0,A314-$A$18)</f>
        <v>0</v>
      </c>
      <c r="D314" s="8">
        <f>(B314-Input!$C$6-Input!$F$5*C314)*IF(Input!C302="",0,1)</f>
        <v>0</v>
      </c>
      <c r="E314" s="7">
        <f t="shared" si="95"/>
        <v>0</v>
      </c>
      <c r="F314" s="7">
        <f t="shared" si="96"/>
        <v>0</v>
      </c>
      <c r="G314" s="7">
        <f t="shared" si="97"/>
        <v>0</v>
      </c>
      <c r="H314" s="7">
        <f t="shared" si="98"/>
        <v>0</v>
      </c>
      <c r="I314" s="7">
        <f t="shared" si="99"/>
        <v>0</v>
      </c>
      <c r="J314" s="7">
        <f t="shared" si="100"/>
        <v>0</v>
      </c>
      <c r="K314" s="7">
        <f t="shared" si="101"/>
        <v>0</v>
      </c>
      <c r="L314" s="7">
        <f t="shared" si="102"/>
        <v>0</v>
      </c>
      <c r="M314" s="7">
        <f t="shared" si="103"/>
        <v>0</v>
      </c>
      <c r="N314" s="7">
        <f>Input!C302*Input!$F$10</f>
        <v>0</v>
      </c>
      <c r="O314" s="7">
        <f>(-C314*SIN(ATAN(Input!$F$5*Input!$F$10))+(N314-$N$18)*COS(ATAN(Input!$F$5*Input!$F$10)))*IF(Input!C302="",0,1)</f>
        <v>0</v>
      </c>
      <c r="P314" s="7">
        <f>(C314*COS(ATAN(Input!$F$5*Input!$F$10))+(N314-$N$18)*SIN(ATAN(Input!$F$5*Input!$F$10)))*IF(Input!C302="",0,1)</f>
        <v>0</v>
      </c>
      <c r="Q314" s="7">
        <f t="shared" si="104"/>
        <v>0</v>
      </c>
      <c r="R314" s="7">
        <f t="shared" si="105"/>
        <v>0</v>
      </c>
      <c r="S314" s="7">
        <f t="shared" si="106"/>
        <v>0</v>
      </c>
      <c r="T314" s="7">
        <f t="shared" si="107"/>
        <v>0</v>
      </c>
      <c r="U314" s="7">
        <f t="shared" si="108"/>
        <v>0</v>
      </c>
      <c r="V314" s="7">
        <f t="shared" si="109"/>
        <v>0</v>
      </c>
      <c r="W314" s="7">
        <f t="shared" si="110"/>
        <v>0</v>
      </c>
      <c r="X314" s="7">
        <f t="shared" si="111"/>
        <v>0</v>
      </c>
      <c r="Y314" s="7">
        <f t="shared" si="112"/>
        <v>0</v>
      </c>
      <c r="Z314" s="7">
        <f t="shared" si="113"/>
        <v>0</v>
      </c>
      <c r="AA314" s="7">
        <f t="shared" si="114"/>
        <v>0</v>
      </c>
      <c r="AB314" s="7">
        <f t="shared" ca="1" si="115"/>
        <v>0</v>
      </c>
      <c r="AC314" s="7">
        <f t="shared" ca="1" si="116"/>
        <v>0</v>
      </c>
      <c r="AD314" s="7">
        <f t="shared" ca="1" si="117"/>
        <v>0</v>
      </c>
      <c r="AE314" s="3"/>
      <c r="AF314" s="3"/>
    </row>
    <row r="315" spans="1:32" x14ac:dyDescent="0.2">
      <c r="A315" s="20">
        <v>0</v>
      </c>
      <c r="B315" s="20">
        <v>0</v>
      </c>
      <c r="C315" s="8">
        <f>IF(Input!C303="",0,A315-$A$18)</f>
        <v>0</v>
      </c>
      <c r="D315" s="8">
        <f>(B315-Input!$C$6-Input!$F$5*C315)*IF(Input!C303="",0,1)</f>
        <v>0</v>
      </c>
      <c r="E315" s="7">
        <f t="shared" si="95"/>
        <v>0</v>
      </c>
      <c r="F315" s="7">
        <f t="shared" si="96"/>
        <v>0</v>
      </c>
      <c r="G315" s="7">
        <f t="shared" si="97"/>
        <v>0</v>
      </c>
      <c r="H315" s="7">
        <f t="shared" si="98"/>
        <v>0</v>
      </c>
      <c r="I315" s="7">
        <f t="shared" si="99"/>
        <v>0</v>
      </c>
      <c r="J315" s="7">
        <f t="shared" si="100"/>
        <v>0</v>
      </c>
      <c r="K315" s="7">
        <f t="shared" si="101"/>
        <v>0</v>
      </c>
      <c r="L315" s="7">
        <f t="shared" si="102"/>
        <v>0</v>
      </c>
      <c r="M315" s="7">
        <f t="shared" si="103"/>
        <v>0</v>
      </c>
      <c r="N315" s="7">
        <f>Input!C303*Input!$F$10</f>
        <v>0</v>
      </c>
      <c r="O315" s="7">
        <f>(-C315*SIN(ATAN(Input!$F$5*Input!$F$10))+(N315-$N$18)*COS(ATAN(Input!$F$5*Input!$F$10)))*IF(Input!C303="",0,1)</f>
        <v>0</v>
      </c>
      <c r="P315" s="7">
        <f>(C315*COS(ATAN(Input!$F$5*Input!$F$10))+(N315-$N$18)*SIN(ATAN(Input!$F$5*Input!$F$10)))*IF(Input!C303="",0,1)</f>
        <v>0</v>
      </c>
      <c r="Q315" s="7">
        <f t="shared" si="104"/>
        <v>0</v>
      </c>
      <c r="R315" s="7">
        <f t="shared" si="105"/>
        <v>0</v>
      </c>
      <c r="S315" s="7">
        <f t="shared" si="106"/>
        <v>0</v>
      </c>
      <c r="T315" s="7">
        <f t="shared" si="107"/>
        <v>0</v>
      </c>
      <c r="U315" s="7">
        <f t="shared" si="108"/>
        <v>0</v>
      </c>
      <c r="V315" s="7">
        <f t="shared" si="109"/>
        <v>0</v>
      </c>
      <c r="W315" s="7">
        <f t="shared" si="110"/>
        <v>0</v>
      </c>
      <c r="X315" s="7">
        <f t="shared" si="111"/>
        <v>0</v>
      </c>
      <c r="Y315" s="7">
        <f t="shared" si="112"/>
        <v>0</v>
      </c>
      <c r="Z315" s="7">
        <f t="shared" si="113"/>
        <v>0</v>
      </c>
      <c r="AA315" s="7">
        <f t="shared" si="114"/>
        <v>0</v>
      </c>
      <c r="AB315" s="7">
        <f t="shared" ca="1" si="115"/>
        <v>0</v>
      </c>
      <c r="AC315" s="7">
        <f t="shared" ca="1" si="116"/>
        <v>0</v>
      </c>
      <c r="AD315" s="7">
        <f t="shared" ca="1" si="117"/>
        <v>0</v>
      </c>
      <c r="AE315" s="3"/>
      <c r="AF315" s="3"/>
    </row>
    <row r="316" spans="1:32" x14ac:dyDescent="0.2">
      <c r="A316" s="20">
        <v>0</v>
      </c>
      <c r="B316" s="20">
        <v>0</v>
      </c>
      <c r="C316" s="8">
        <f>IF(Input!C304="",0,A316-$A$18)</f>
        <v>0</v>
      </c>
      <c r="D316" s="8">
        <f>(B316-Input!$C$6-Input!$F$5*C316)*IF(Input!C304="",0,1)</f>
        <v>0</v>
      </c>
      <c r="E316" s="7">
        <f t="shared" si="95"/>
        <v>0</v>
      </c>
      <c r="F316" s="7">
        <f t="shared" si="96"/>
        <v>0</v>
      </c>
      <c r="G316" s="7">
        <f t="shared" si="97"/>
        <v>0</v>
      </c>
      <c r="H316" s="7">
        <f t="shared" si="98"/>
        <v>0</v>
      </c>
      <c r="I316" s="7">
        <f t="shared" si="99"/>
        <v>0</v>
      </c>
      <c r="J316" s="7">
        <f t="shared" si="100"/>
        <v>0</v>
      </c>
      <c r="K316" s="7">
        <f t="shared" si="101"/>
        <v>0</v>
      </c>
      <c r="L316" s="7">
        <f t="shared" si="102"/>
        <v>0</v>
      </c>
      <c r="M316" s="7">
        <f t="shared" si="103"/>
        <v>0</v>
      </c>
      <c r="N316" s="7">
        <f>Input!C304*Input!$F$10</f>
        <v>0</v>
      </c>
      <c r="O316" s="7">
        <f>(-C316*SIN(ATAN(Input!$F$5*Input!$F$10))+(N316-$N$18)*COS(ATAN(Input!$F$5*Input!$F$10)))*IF(Input!C304="",0,1)</f>
        <v>0</v>
      </c>
      <c r="P316" s="7">
        <f>(C316*COS(ATAN(Input!$F$5*Input!$F$10))+(N316-$N$18)*SIN(ATAN(Input!$F$5*Input!$F$10)))*IF(Input!C304="",0,1)</f>
        <v>0</v>
      </c>
      <c r="Q316" s="7">
        <f t="shared" si="104"/>
        <v>0</v>
      </c>
      <c r="R316" s="7">
        <f t="shared" si="105"/>
        <v>0</v>
      </c>
      <c r="S316" s="7">
        <f t="shared" si="106"/>
        <v>0</v>
      </c>
      <c r="T316" s="7">
        <f t="shared" si="107"/>
        <v>0</v>
      </c>
      <c r="U316" s="7">
        <f t="shared" si="108"/>
        <v>0</v>
      </c>
      <c r="V316" s="7">
        <f t="shared" si="109"/>
        <v>0</v>
      </c>
      <c r="W316" s="7">
        <f t="shared" si="110"/>
        <v>0</v>
      </c>
      <c r="X316" s="7">
        <f t="shared" si="111"/>
        <v>0</v>
      </c>
      <c r="Y316" s="7">
        <f t="shared" si="112"/>
        <v>0</v>
      </c>
      <c r="Z316" s="7">
        <f t="shared" si="113"/>
        <v>0</v>
      </c>
      <c r="AA316" s="7">
        <f t="shared" si="114"/>
        <v>0</v>
      </c>
      <c r="AB316" s="7">
        <f t="shared" ca="1" si="115"/>
        <v>0</v>
      </c>
      <c r="AC316" s="7">
        <f t="shared" ca="1" si="116"/>
        <v>0</v>
      </c>
      <c r="AD316" s="7">
        <f t="shared" ca="1" si="117"/>
        <v>0</v>
      </c>
      <c r="AE316" s="3"/>
      <c r="AF316" s="3"/>
    </row>
    <row r="317" spans="1:32" x14ac:dyDescent="0.2">
      <c r="A317" s="20">
        <v>0</v>
      </c>
      <c r="B317" s="20">
        <v>0</v>
      </c>
      <c r="C317" s="8">
        <f>IF(Input!C305="",0,A317-$A$18)</f>
        <v>0</v>
      </c>
      <c r="D317" s="8">
        <f>(B317-Input!$C$6-Input!$F$5*C317)*IF(Input!C305="",0,1)</f>
        <v>0</v>
      </c>
      <c r="E317" s="7">
        <f t="shared" si="95"/>
        <v>0</v>
      </c>
      <c r="F317" s="7">
        <f t="shared" si="96"/>
        <v>0</v>
      </c>
      <c r="G317" s="7">
        <f t="shared" si="97"/>
        <v>0</v>
      </c>
      <c r="H317" s="7">
        <f t="shared" si="98"/>
        <v>0</v>
      </c>
      <c r="I317" s="7">
        <f t="shared" si="99"/>
        <v>0</v>
      </c>
      <c r="J317" s="7">
        <f t="shared" si="100"/>
        <v>0</v>
      </c>
      <c r="K317" s="7">
        <f t="shared" si="101"/>
        <v>0</v>
      </c>
      <c r="L317" s="7">
        <f t="shared" si="102"/>
        <v>0</v>
      </c>
      <c r="M317" s="7">
        <f t="shared" si="103"/>
        <v>0</v>
      </c>
      <c r="N317" s="7">
        <f>Input!C305*Input!$F$10</f>
        <v>0</v>
      </c>
      <c r="O317" s="7">
        <f>(-C317*SIN(ATAN(Input!$F$5*Input!$F$10))+(N317-$N$18)*COS(ATAN(Input!$F$5*Input!$F$10)))*IF(Input!C305="",0,1)</f>
        <v>0</v>
      </c>
      <c r="P317" s="7">
        <f>(C317*COS(ATAN(Input!$F$5*Input!$F$10))+(N317-$N$18)*SIN(ATAN(Input!$F$5*Input!$F$10)))*IF(Input!C305="",0,1)</f>
        <v>0</v>
      </c>
      <c r="Q317" s="7">
        <f t="shared" si="104"/>
        <v>0</v>
      </c>
      <c r="R317" s="7">
        <f t="shared" si="105"/>
        <v>0</v>
      </c>
      <c r="S317" s="7">
        <f t="shared" si="106"/>
        <v>0</v>
      </c>
      <c r="T317" s="7">
        <f t="shared" si="107"/>
        <v>0</v>
      </c>
      <c r="U317" s="7">
        <f t="shared" si="108"/>
        <v>0</v>
      </c>
      <c r="V317" s="7">
        <f t="shared" si="109"/>
        <v>0</v>
      </c>
      <c r="W317" s="7">
        <f t="shared" si="110"/>
        <v>0</v>
      </c>
      <c r="X317" s="7">
        <f t="shared" si="111"/>
        <v>0</v>
      </c>
      <c r="Y317" s="7">
        <f t="shared" si="112"/>
        <v>0</v>
      </c>
      <c r="Z317" s="7">
        <f t="shared" si="113"/>
        <v>0</v>
      </c>
      <c r="AA317" s="7">
        <f t="shared" si="114"/>
        <v>0</v>
      </c>
      <c r="AB317" s="7">
        <f t="shared" ca="1" si="115"/>
        <v>0</v>
      </c>
      <c r="AC317" s="7">
        <f t="shared" ca="1" si="116"/>
        <v>0</v>
      </c>
      <c r="AD317" s="7">
        <f t="shared" ca="1" si="117"/>
        <v>0</v>
      </c>
      <c r="AE317" s="3"/>
      <c r="AF317" s="3"/>
    </row>
    <row r="318" spans="1:32" x14ac:dyDescent="0.2">
      <c r="A318" s="20">
        <v>0</v>
      </c>
      <c r="B318" s="20">
        <v>0</v>
      </c>
      <c r="C318" s="8">
        <f>IF(Input!C306="",0,A318-$A$18)</f>
        <v>0</v>
      </c>
      <c r="D318" s="8">
        <f>(B318-Input!$C$6-Input!$F$5*C318)*IF(Input!C306="",0,1)</f>
        <v>0</v>
      </c>
      <c r="E318" s="7">
        <f t="shared" si="95"/>
        <v>0</v>
      </c>
      <c r="F318" s="7">
        <f t="shared" si="96"/>
        <v>0</v>
      </c>
      <c r="G318" s="7">
        <f t="shared" si="97"/>
        <v>0</v>
      </c>
      <c r="H318" s="7">
        <f t="shared" si="98"/>
        <v>0</v>
      </c>
      <c r="I318" s="7">
        <f t="shared" si="99"/>
        <v>0</v>
      </c>
      <c r="J318" s="7">
        <f t="shared" si="100"/>
        <v>0</v>
      </c>
      <c r="K318" s="7">
        <f t="shared" si="101"/>
        <v>0</v>
      </c>
      <c r="L318" s="7">
        <f t="shared" si="102"/>
        <v>0</v>
      </c>
      <c r="M318" s="7">
        <f t="shared" si="103"/>
        <v>0</v>
      </c>
      <c r="N318" s="7">
        <f>Input!C306*Input!$F$10</f>
        <v>0</v>
      </c>
      <c r="O318" s="7">
        <f>(-C318*SIN(ATAN(Input!$F$5*Input!$F$10))+(N318-$N$18)*COS(ATAN(Input!$F$5*Input!$F$10)))*IF(Input!C306="",0,1)</f>
        <v>0</v>
      </c>
      <c r="P318" s="7">
        <f>(C318*COS(ATAN(Input!$F$5*Input!$F$10))+(N318-$N$18)*SIN(ATAN(Input!$F$5*Input!$F$10)))*IF(Input!C306="",0,1)</f>
        <v>0</v>
      </c>
      <c r="Q318" s="7">
        <f t="shared" si="104"/>
        <v>0</v>
      </c>
      <c r="R318" s="7">
        <f t="shared" si="105"/>
        <v>0</v>
      </c>
      <c r="S318" s="7">
        <f t="shared" si="106"/>
        <v>0</v>
      </c>
      <c r="T318" s="7">
        <f t="shared" si="107"/>
        <v>0</v>
      </c>
      <c r="U318" s="7">
        <f t="shared" si="108"/>
        <v>0</v>
      </c>
      <c r="V318" s="7">
        <f t="shared" si="109"/>
        <v>0</v>
      </c>
      <c r="W318" s="7">
        <f t="shared" si="110"/>
        <v>0</v>
      </c>
      <c r="X318" s="7">
        <f t="shared" si="111"/>
        <v>0</v>
      </c>
      <c r="Y318" s="7">
        <f t="shared" si="112"/>
        <v>0</v>
      </c>
      <c r="Z318" s="7">
        <f t="shared" si="113"/>
        <v>0</v>
      </c>
      <c r="AA318" s="7">
        <f t="shared" si="114"/>
        <v>0</v>
      </c>
      <c r="AB318" s="7">
        <f t="shared" ca="1" si="115"/>
        <v>0</v>
      </c>
      <c r="AC318" s="7">
        <f t="shared" ca="1" si="116"/>
        <v>0</v>
      </c>
      <c r="AD318" s="7">
        <f t="shared" ca="1" si="117"/>
        <v>0</v>
      </c>
      <c r="AE318" s="3"/>
      <c r="AF318" s="3"/>
    </row>
    <row r="319" spans="1:32" x14ac:dyDescent="0.2">
      <c r="A319" s="20">
        <v>0</v>
      </c>
      <c r="B319" s="20">
        <v>0</v>
      </c>
      <c r="C319" s="8">
        <f>IF(Input!C307="",0,A319-$A$18)</f>
        <v>0</v>
      </c>
      <c r="D319" s="8">
        <f>(B319-Input!$C$6-Input!$F$5*C319)*IF(Input!C307="",0,1)</f>
        <v>0</v>
      </c>
      <c r="E319" s="7">
        <f t="shared" si="95"/>
        <v>0</v>
      </c>
      <c r="F319" s="7">
        <f t="shared" si="96"/>
        <v>0</v>
      </c>
      <c r="G319" s="7">
        <f t="shared" si="97"/>
        <v>0</v>
      </c>
      <c r="H319" s="7">
        <f t="shared" si="98"/>
        <v>0</v>
      </c>
      <c r="I319" s="7">
        <f t="shared" si="99"/>
        <v>0</v>
      </c>
      <c r="J319" s="7">
        <f t="shared" si="100"/>
        <v>0</v>
      </c>
      <c r="K319" s="7">
        <f t="shared" si="101"/>
        <v>0</v>
      </c>
      <c r="L319" s="7">
        <f t="shared" si="102"/>
        <v>0</v>
      </c>
      <c r="M319" s="7">
        <f t="shared" si="103"/>
        <v>0</v>
      </c>
      <c r="N319" s="7">
        <f>Input!C307*Input!$F$10</f>
        <v>0</v>
      </c>
      <c r="O319" s="7">
        <f>(-C319*SIN(ATAN(Input!$F$5*Input!$F$10))+(N319-$N$18)*COS(ATAN(Input!$F$5*Input!$F$10)))*IF(Input!C307="",0,1)</f>
        <v>0</v>
      </c>
      <c r="P319" s="7">
        <f>(C319*COS(ATAN(Input!$F$5*Input!$F$10))+(N319-$N$18)*SIN(ATAN(Input!$F$5*Input!$F$10)))*IF(Input!C307="",0,1)</f>
        <v>0</v>
      </c>
      <c r="Q319" s="7">
        <f t="shared" si="104"/>
        <v>0</v>
      </c>
      <c r="R319" s="7">
        <f t="shared" si="105"/>
        <v>0</v>
      </c>
      <c r="S319" s="7">
        <f t="shared" si="106"/>
        <v>0</v>
      </c>
      <c r="T319" s="7">
        <f t="shared" si="107"/>
        <v>0</v>
      </c>
      <c r="U319" s="7">
        <f t="shared" si="108"/>
        <v>0</v>
      </c>
      <c r="V319" s="7">
        <f t="shared" si="109"/>
        <v>0</v>
      </c>
      <c r="W319" s="7">
        <f t="shared" si="110"/>
        <v>0</v>
      </c>
      <c r="X319" s="7">
        <f t="shared" si="111"/>
        <v>0</v>
      </c>
      <c r="Y319" s="7">
        <f t="shared" si="112"/>
        <v>0</v>
      </c>
      <c r="Z319" s="7">
        <f t="shared" si="113"/>
        <v>0</v>
      </c>
      <c r="AA319" s="7">
        <f t="shared" si="114"/>
        <v>0</v>
      </c>
      <c r="AB319" s="7">
        <f t="shared" ca="1" si="115"/>
        <v>0</v>
      </c>
      <c r="AC319" s="7">
        <f t="shared" ca="1" si="116"/>
        <v>0</v>
      </c>
      <c r="AD319" s="7">
        <f t="shared" ca="1" si="117"/>
        <v>0</v>
      </c>
      <c r="AE319" s="3"/>
      <c r="AF319" s="3"/>
    </row>
    <row r="320" spans="1:32" x14ac:dyDescent="0.2">
      <c r="A320" s="20">
        <v>0</v>
      </c>
      <c r="B320" s="20">
        <v>0</v>
      </c>
      <c r="C320" s="8">
        <f>IF(Input!C308="",0,A320-$A$18)</f>
        <v>0</v>
      </c>
      <c r="D320" s="8">
        <f>(B320-Input!$C$6-Input!$F$5*C320)*IF(Input!C308="",0,1)</f>
        <v>0</v>
      </c>
      <c r="E320" s="7">
        <f t="shared" si="95"/>
        <v>0</v>
      </c>
      <c r="F320" s="7">
        <f t="shared" si="96"/>
        <v>0</v>
      </c>
      <c r="G320" s="7">
        <f t="shared" si="97"/>
        <v>0</v>
      </c>
      <c r="H320" s="7">
        <f t="shared" si="98"/>
        <v>0</v>
      </c>
      <c r="I320" s="7">
        <f t="shared" si="99"/>
        <v>0</v>
      </c>
      <c r="J320" s="7">
        <f t="shared" si="100"/>
        <v>0</v>
      </c>
      <c r="K320" s="7">
        <f t="shared" si="101"/>
        <v>0</v>
      </c>
      <c r="L320" s="7">
        <f t="shared" si="102"/>
        <v>0</v>
      </c>
      <c r="M320" s="7">
        <f t="shared" si="103"/>
        <v>0</v>
      </c>
      <c r="N320" s="7">
        <f>Input!C308*Input!$F$10</f>
        <v>0</v>
      </c>
      <c r="O320" s="7">
        <f>(-C320*SIN(ATAN(Input!$F$5*Input!$F$10))+(N320-$N$18)*COS(ATAN(Input!$F$5*Input!$F$10)))*IF(Input!C308="",0,1)</f>
        <v>0</v>
      </c>
      <c r="P320" s="7">
        <f>(C320*COS(ATAN(Input!$F$5*Input!$F$10))+(N320-$N$18)*SIN(ATAN(Input!$F$5*Input!$F$10)))*IF(Input!C308="",0,1)</f>
        <v>0</v>
      </c>
      <c r="Q320" s="7">
        <f t="shared" si="104"/>
        <v>0</v>
      </c>
      <c r="R320" s="7">
        <f t="shared" si="105"/>
        <v>0</v>
      </c>
      <c r="S320" s="7">
        <f t="shared" si="106"/>
        <v>0</v>
      </c>
      <c r="T320" s="7">
        <f t="shared" si="107"/>
        <v>0</v>
      </c>
      <c r="U320" s="7">
        <f t="shared" si="108"/>
        <v>0</v>
      </c>
      <c r="V320" s="7">
        <f t="shared" si="109"/>
        <v>0</v>
      </c>
      <c r="W320" s="7">
        <f t="shared" si="110"/>
        <v>0</v>
      </c>
      <c r="X320" s="7">
        <f t="shared" si="111"/>
        <v>0</v>
      </c>
      <c r="Y320" s="7">
        <f t="shared" si="112"/>
        <v>0</v>
      </c>
      <c r="Z320" s="7">
        <f t="shared" si="113"/>
        <v>0</v>
      </c>
      <c r="AA320" s="7">
        <f t="shared" si="114"/>
        <v>0</v>
      </c>
      <c r="AB320" s="7">
        <f t="shared" ca="1" si="115"/>
        <v>0</v>
      </c>
      <c r="AC320" s="7">
        <f t="shared" ca="1" si="116"/>
        <v>0</v>
      </c>
      <c r="AD320" s="7">
        <f t="shared" ca="1" si="117"/>
        <v>0</v>
      </c>
      <c r="AE320" s="3"/>
      <c r="AF320" s="3"/>
    </row>
    <row r="321" spans="1:32" x14ac:dyDescent="0.2">
      <c r="A321" s="20">
        <v>0</v>
      </c>
      <c r="B321" s="20">
        <v>0</v>
      </c>
      <c r="C321" s="8">
        <f>IF(Input!C309="",0,A321-$A$18)</f>
        <v>0</v>
      </c>
      <c r="D321" s="8">
        <f>(B321-Input!$C$6-Input!$F$5*C321)*IF(Input!C309="",0,1)</f>
        <v>0</v>
      </c>
      <c r="E321" s="7">
        <f t="shared" si="95"/>
        <v>0</v>
      </c>
      <c r="F321" s="7">
        <f t="shared" si="96"/>
        <v>0</v>
      </c>
      <c r="G321" s="7">
        <f t="shared" si="97"/>
        <v>0</v>
      </c>
      <c r="H321" s="7">
        <f t="shared" si="98"/>
        <v>0</v>
      </c>
      <c r="I321" s="7">
        <f t="shared" si="99"/>
        <v>0</v>
      </c>
      <c r="J321" s="7">
        <f t="shared" si="100"/>
        <v>0</v>
      </c>
      <c r="K321" s="7">
        <f t="shared" si="101"/>
        <v>0</v>
      </c>
      <c r="L321" s="7">
        <f t="shared" si="102"/>
        <v>0</v>
      </c>
      <c r="M321" s="7">
        <f t="shared" si="103"/>
        <v>0</v>
      </c>
      <c r="N321" s="7">
        <f>Input!C309*Input!$F$10</f>
        <v>0</v>
      </c>
      <c r="O321" s="7">
        <f>(-C321*SIN(ATAN(Input!$F$5*Input!$F$10))+(N321-$N$18)*COS(ATAN(Input!$F$5*Input!$F$10)))*IF(Input!C309="",0,1)</f>
        <v>0</v>
      </c>
      <c r="P321" s="7">
        <f>(C321*COS(ATAN(Input!$F$5*Input!$F$10))+(N321-$N$18)*SIN(ATAN(Input!$F$5*Input!$F$10)))*IF(Input!C309="",0,1)</f>
        <v>0</v>
      </c>
      <c r="Q321" s="7">
        <f t="shared" si="104"/>
        <v>0</v>
      </c>
      <c r="R321" s="7">
        <f t="shared" si="105"/>
        <v>0</v>
      </c>
      <c r="S321" s="7">
        <f t="shared" si="106"/>
        <v>0</v>
      </c>
      <c r="T321" s="7">
        <f t="shared" si="107"/>
        <v>0</v>
      </c>
      <c r="U321" s="7">
        <f t="shared" si="108"/>
        <v>0</v>
      </c>
      <c r="V321" s="7">
        <f t="shared" si="109"/>
        <v>0</v>
      </c>
      <c r="W321" s="7">
        <f t="shared" si="110"/>
        <v>0</v>
      </c>
      <c r="X321" s="7">
        <f t="shared" si="111"/>
        <v>0</v>
      </c>
      <c r="Y321" s="7">
        <f t="shared" si="112"/>
        <v>0</v>
      </c>
      <c r="Z321" s="7">
        <f t="shared" si="113"/>
        <v>0</v>
      </c>
      <c r="AA321" s="7">
        <f t="shared" si="114"/>
        <v>0</v>
      </c>
      <c r="AB321" s="7">
        <f t="shared" ca="1" si="115"/>
        <v>0</v>
      </c>
      <c r="AC321" s="7">
        <f t="shared" ca="1" si="116"/>
        <v>0</v>
      </c>
      <c r="AD321" s="7">
        <f t="shared" ca="1" si="117"/>
        <v>0</v>
      </c>
      <c r="AE321" s="3"/>
      <c r="AF321" s="3"/>
    </row>
    <row r="322" spans="1:32" x14ac:dyDescent="0.2">
      <c r="A322" s="20">
        <v>0</v>
      </c>
      <c r="B322" s="20">
        <v>0</v>
      </c>
      <c r="C322" s="8">
        <f>IF(Input!C310="",0,A322-$A$18)</f>
        <v>0</v>
      </c>
      <c r="D322" s="8">
        <f>(B322-Input!$C$6-Input!$F$5*C322)*IF(Input!C310="",0,1)</f>
        <v>0</v>
      </c>
      <c r="E322" s="7">
        <f t="shared" si="95"/>
        <v>0</v>
      </c>
      <c r="F322" s="7">
        <f t="shared" si="96"/>
        <v>0</v>
      </c>
      <c r="G322" s="7">
        <f t="shared" si="97"/>
        <v>0</v>
      </c>
      <c r="H322" s="7">
        <f t="shared" si="98"/>
        <v>0</v>
      </c>
      <c r="I322" s="7">
        <f t="shared" si="99"/>
        <v>0</v>
      </c>
      <c r="J322" s="7">
        <f t="shared" si="100"/>
        <v>0</v>
      </c>
      <c r="K322" s="7">
        <f t="shared" si="101"/>
        <v>0</v>
      </c>
      <c r="L322" s="7">
        <f t="shared" si="102"/>
        <v>0</v>
      </c>
      <c r="M322" s="7">
        <f t="shared" si="103"/>
        <v>0</v>
      </c>
      <c r="N322" s="7">
        <f>Input!C310*Input!$F$10</f>
        <v>0</v>
      </c>
      <c r="O322" s="7">
        <f>(-C322*SIN(ATAN(Input!$F$5*Input!$F$10))+(N322-$N$18)*COS(ATAN(Input!$F$5*Input!$F$10)))*IF(Input!C310="",0,1)</f>
        <v>0</v>
      </c>
      <c r="P322" s="7">
        <f>(C322*COS(ATAN(Input!$F$5*Input!$F$10))+(N322-$N$18)*SIN(ATAN(Input!$F$5*Input!$F$10)))*IF(Input!C310="",0,1)</f>
        <v>0</v>
      </c>
      <c r="Q322" s="7">
        <f t="shared" si="104"/>
        <v>0</v>
      </c>
      <c r="R322" s="7">
        <f t="shared" si="105"/>
        <v>0</v>
      </c>
      <c r="S322" s="7">
        <f t="shared" si="106"/>
        <v>0</v>
      </c>
      <c r="T322" s="7">
        <f t="shared" si="107"/>
        <v>0</v>
      </c>
      <c r="U322" s="7">
        <f t="shared" si="108"/>
        <v>0</v>
      </c>
      <c r="V322" s="7">
        <f t="shared" si="109"/>
        <v>0</v>
      </c>
      <c r="W322" s="7">
        <f t="shared" si="110"/>
        <v>0</v>
      </c>
      <c r="X322" s="7">
        <f t="shared" si="111"/>
        <v>0</v>
      </c>
      <c r="Y322" s="7">
        <f t="shared" si="112"/>
        <v>0</v>
      </c>
      <c r="Z322" s="7">
        <f t="shared" si="113"/>
        <v>0</v>
      </c>
      <c r="AA322" s="7">
        <f t="shared" si="114"/>
        <v>0</v>
      </c>
      <c r="AB322" s="7">
        <f t="shared" ca="1" si="115"/>
        <v>0</v>
      </c>
      <c r="AC322" s="7">
        <f t="shared" ca="1" si="116"/>
        <v>0</v>
      </c>
      <c r="AD322" s="7">
        <f t="shared" ca="1" si="117"/>
        <v>0</v>
      </c>
      <c r="AE322" s="3"/>
      <c r="AF322" s="3"/>
    </row>
    <row r="323" spans="1:32" x14ac:dyDescent="0.2">
      <c r="A323" s="20">
        <v>0</v>
      </c>
      <c r="B323" s="20">
        <v>0</v>
      </c>
      <c r="C323" s="8">
        <f>IF(Input!C311="",0,A323-$A$18)</f>
        <v>0</v>
      </c>
      <c r="D323" s="8">
        <f>(B323-Input!$C$6-Input!$F$5*C323)*IF(Input!C311="",0,1)</f>
        <v>0</v>
      </c>
      <c r="E323" s="7">
        <f t="shared" si="95"/>
        <v>0</v>
      </c>
      <c r="F323" s="7">
        <f t="shared" si="96"/>
        <v>0</v>
      </c>
      <c r="G323" s="7">
        <f t="shared" si="97"/>
        <v>0</v>
      </c>
      <c r="H323" s="7">
        <f t="shared" si="98"/>
        <v>0</v>
      </c>
      <c r="I323" s="7">
        <f t="shared" si="99"/>
        <v>0</v>
      </c>
      <c r="J323" s="7">
        <f t="shared" si="100"/>
        <v>0</v>
      </c>
      <c r="K323" s="7">
        <f t="shared" si="101"/>
        <v>0</v>
      </c>
      <c r="L323" s="7">
        <f t="shared" si="102"/>
        <v>0</v>
      </c>
      <c r="M323" s="7">
        <f t="shared" si="103"/>
        <v>0</v>
      </c>
      <c r="N323" s="7">
        <f>Input!C311*Input!$F$10</f>
        <v>0</v>
      </c>
      <c r="O323" s="7">
        <f>(-C323*SIN(ATAN(Input!$F$5*Input!$F$10))+(N323-$N$18)*COS(ATAN(Input!$F$5*Input!$F$10)))*IF(Input!C311="",0,1)</f>
        <v>0</v>
      </c>
      <c r="P323" s="7">
        <f>(C323*COS(ATAN(Input!$F$5*Input!$F$10))+(N323-$N$18)*SIN(ATAN(Input!$F$5*Input!$F$10)))*IF(Input!C311="",0,1)</f>
        <v>0</v>
      </c>
      <c r="Q323" s="7">
        <f t="shared" si="104"/>
        <v>0</v>
      </c>
      <c r="R323" s="7">
        <f t="shared" si="105"/>
        <v>0</v>
      </c>
      <c r="S323" s="7">
        <f t="shared" si="106"/>
        <v>0</v>
      </c>
      <c r="T323" s="7">
        <f t="shared" si="107"/>
        <v>0</v>
      </c>
      <c r="U323" s="7">
        <f t="shared" si="108"/>
        <v>0</v>
      </c>
      <c r="V323" s="7">
        <f t="shared" si="109"/>
        <v>0</v>
      </c>
      <c r="W323" s="7">
        <f t="shared" si="110"/>
        <v>0</v>
      </c>
      <c r="X323" s="7">
        <f t="shared" si="111"/>
        <v>0</v>
      </c>
      <c r="Y323" s="7">
        <f t="shared" si="112"/>
        <v>0</v>
      </c>
      <c r="Z323" s="7">
        <f t="shared" si="113"/>
        <v>0</v>
      </c>
      <c r="AA323" s="7">
        <f t="shared" si="114"/>
        <v>0</v>
      </c>
      <c r="AB323" s="7">
        <f t="shared" ca="1" si="115"/>
        <v>0</v>
      </c>
      <c r="AC323" s="7">
        <f t="shared" ca="1" si="116"/>
        <v>0</v>
      </c>
      <c r="AD323" s="7">
        <f t="shared" ca="1" si="117"/>
        <v>0</v>
      </c>
      <c r="AE323" s="3"/>
      <c r="AF323" s="3"/>
    </row>
    <row r="324" spans="1:32" x14ac:dyDescent="0.2">
      <c r="A324" s="20">
        <v>0</v>
      </c>
      <c r="B324" s="20">
        <v>0</v>
      </c>
      <c r="C324" s="8">
        <f>IF(Input!C312="",0,A324-$A$18)</f>
        <v>0</v>
      </c>
      <c r="D324" s="8">
        <f>(B324-Input!$C$6-Input!$F$5*C324)*IF(Input!C312="",0,1)</f>
        <v>0</v>
      </c>
      <c r="E324" s="7">
        <f t="shared" si="95"/>
        <v>0</v>
      </c>
      <c r="F324" s="7">
        <f t="shared" si="96"/>
        <v>0</v>
      </c>
      <c r="G324" s="7">
        <f t="shared" si="97"/>
        <v>0</v>
      </c>
      <c r="H324" s="7">
        <f t="shared" si="98"/>
        <v>0</v>
      </c>
      <c r="I324" s="7">
        <f t="shared" si="99"/>
        <v>0</v>
      </c>
      <c r="J324" s="7">
        <f t="shared" si="100"/>
        <v>0</v>
      </c>
      <c r="K324" s="7">
        <f t="shared" si="101"/>
        <v>0</v>
      </c>
      <c r="L324" s="7">
        <f t="shared" si="102"/>
        <v>0</v>
      </c>
      <c r="M324" s="7">
        <f t="shared" si="103"/>
        <v>0</v>
      </c>
      <c r="N324" s="7">
        <f>Input!C312*Input!$F$10</f>
        <v>0</v>
      </c>
      <c r="O324" s="7">
        <f>(-C324*SIN(ATAN(Input!$F$5*Input!$F$10))+(N324-$N$18)*COS(ATAN(Input!$F$5*Input!$F$10)))*IF(Input!C312="",0,1)</f>
        <v>0</v>
      </c>
      <c r="P324" s="7">
        <f>(C324*COS(ATAN(Input!$F$5*Input!$F$10))+(N324-$N$18)*SIN(ATAN(Input!$F$5*Input!$F$10)))*IF(Input!C312="",0,1)</f>
        <v>0</v>
      </c>
      <c r="Q324" s="7">
        <f t="shared" si="104"/>
        <v>0</v>
      </c>
      <c r="R324" s="7">
        <f t="shared" si="105"/>
        <v>0</v>
      </c>
      <c r="S324" s="7">
        <f t="shared" si="106"/>
        <v>0</v>
      </c>
      <c r="T324" s="7">
        <f t="shared" si="107"/>
        <v>0</v>
      </c>
      <c r="U324" s="7">
        <f t="shared" si="108"/>
        <v>0</v>
      </c>
      <c r="V324" s="7">
        <f t="shared" si="109"/>
        <v>0</v>
      </c>
      <c r="W324" s="7">
        <f t="shared" si="110"/>
        <v>0</v>
      </c>
      <c r="X324" s="7">
        <f t="shared" si="111"/>
        <v>0</v>
      </c>
      <c r="Y324" s="7">
        <f t="shared" si="112"/>
        <v>0</v>
      </c>
      <c r="Z324" s="7">
        <f t="shared" si="113"/>
        <v>0</v>
      </c>
      <c r="AA324" s="7">
        <f t="shared" si="114"/>
        <v>0</v>
      </c>
      <c r="AB324" s="7">
        <f t="shared" ca="1" si="115"/>
        <v>0</v>
      </c>
      <c r="AC324" s="7">
        <f t="shared" ca="1" si="116"/>
        <v>0</v>
      </c>
      <c r="AD324" s="7">
        <f t="shared" ca="1" si="117"/>
        <v>0</v>
      </c>
      <c r="AE324" s="3"/>
      <c r="AF324" s="3"/>
    </row>
    <row r="325" spans="1:32" x14ac:dyDescent="0.2">
      <c r="A325" s="20">
        <v>0</v>
      </c>
      <c r="B325" s="20">
        <v>0</v>
      </c>
      <c r="C325" s="8">
        <f>IF(Input!C313="",0,A325-$A$18)</f>
        <v>0</v>
      </c>
      <c r="D325" s="8">
        <f>(B325-Input!$C$6-Input!$F$5*C325)*IF(Input!C313="",0,1)</f>
        <v>0</v>
      </c>
      <c r="E325" s="7">
        <f t="shared" si="95"/>
        <v>0</v>
      </c>
      <c r="F325" s="7">
        <f t="shared" si="96"/>
        <v>0</v>
      </c>
      <c r="G325" s="7">
        <f t="shared" si="97"/>
        <v>0</v>
      </c>
      <c r="H325" s="7">
        <f t="shared" si="98"/>
        <v>0</v>
      </c>
      <c r="I325" s="7">
        <f t="shared" si="99"/>
        <v>0</v>
      </c>
      <c r="J325" s="7">
        <f t="shared" si="100"/>
        <v>0</v>
      </c>
      <c r="K325" s="7">
        <f t="shared" si="101"/>
        <v>0</v>
      </c>
      <c r="L325" s="7">
        <f t="shared" si="102"/>
        <v>0</v>
      </c>
      <c r="M325" s="7">
        <f t="shared" si="103"/>
        <v>0</v>
      </c>
      <c r="N325" s="7">
        <f>Input!C313*Input!$F$10</f>
        <v>0</v>
      </c>
      <c r="O325" s="7">
        <f>(-C325*SIN(ATAN(Input!$F$5*Input!$F$10))+(N325-$N$18)*COS(ATAN(Input!$F$5*Input!$F$10)))*IF(Input!C313="",0,1)</f>
        <v>0</v>
      </c>
      <c r="P325" s="7">
        <f>(C325*COS(ATAN(Input!$F$5*Input!$F$10))+(N325-$N$18)*SIN(ATAN(Input!$F$5*Input!$F$10)))*IF(Input!C313="",0,1)</f>
        <v>0</v>
      </c>
      <c r="Q325" s="7">
        <f t="shared" si="104"/>
        <v>0</v>
      </c>
      <c r="R325" s="7">
        <f t="shared" si="105"/>
        <v>0</v>
      </c>
      <c r="S325" s="7">
        <f t="shared" si="106"/>
        <v>0</v>
      </c>
      <c r="T325" s="7">
        <f t="shared" si="107"/>
        <v>0</v>
      </c>
      <c r="U325" s="7">
        <f t="shared" si="108"/>
        <v>0</v>
      </c>
      <c r="V325" s="7">
        <f t="shared" si="109"/>
        <v>0</v>
      </c>
      <c r="W325" s="7">
        <f t="shared" si="110"/>
        <v>0</v>
      </c>
      <c r="X325" s="7">
        <f t="shared" si="111"/>
        <v>0</v>
      </c>
      <c r="Y325" s="7">
        <f t="shared" si="112"/>
        <v>0</v>
      </c>
      <c r="Z325" s="7">
        <f t="shared" si="113"/>
        <v>0</v>
      </c>
      <c r="AA325" s="7">
        <f t="shared" si="114"/>
        <v>0</v>
      </c>
      <c r="AB325" s="7">
        <f t="shared" ca="1" si="115"/>
        <v>0</v>
      </c>
      <c r="AC325" s="7">
        <f t="shared" ca="1" si="116"/>
        <v>0</v>
      </c>
      <c r="AD325" s="7">
        <f t="shared" ca="1" si="117"/>
        <v>0</v>
      </c>
      <c r="AE325" s="3"/>
      <c r="AF325" s="3"/>
    </row>
    <row r="326" spans="1:32" x14ac:dyDescent="0.2">
      <c r="A326" s="20">
        <v>0</v>
      </c>
      <c r="B326" s="20">
        <v>0</v>
      </c>
      <c r="C326" s="8">
        <f>IF(Input!C314="",0,A326-$A$18)</f>
        <v>0</v>
      </c>
      <c r="D326" s="8">
        <f>(B326-Input!$C$6-Input!$F$5*C326)*IF(Input!C314="",0,1)</f>
        <v>0</v>
      </c>
      <c r="E326" s="7">
        <f t="shared" si="95"/>
        <v>0</v>
      </c>
      <c r="F326" s="7">
        <f t="shared" si="96"/>
        <v>0</v>
      </c>
      <c r="G326" s="7">
        <f t="shared" si="97"/>
        <v>0</v>
      </c>
      <c r="H326" s="7">
        <f t="shared" si="98"/>
        <v>0</v>
      </c>
      <c r="I326" s="7">
        <f t="shared" si="99"/>
        <v>0</v>
      </c>
      <c r="J326" s="7">
        <f t="shared" si="100"/>
        <v>0</v>
      </c>
      <c r="K326" s="7">
        <f t="shared" si="101"/>
        <v>0</v>
      </c>
      <c r="L326" s="7">
        <f t="shared" si="102"/>
        <v>0</v>
      </c>
      <c r="M326" s="7">
        <f t="shared" si="103"/>
        <v>0</v>
      </c>
      <c r="N326" s="7">
        <f>Input!C314*Input!$F$10</f>
        <v>0</v>
      </c>
      <c r="O326" s="7">
        <f>(-C326*SIN(ATAN(Input!$F$5*Input!$F$10))+(N326-$N$18)*COS(ATAN(Input!$F$5*Input!$F$10)))*IF(Input!C314="",0,1)</f>
        <v>0</v>
      </c>
      <c r="P326" s="7">
        <f>(C326*COS(ATAN(Input!$F$5*Input!$F$10))+(N326-$N$18)*SIN(ATAN(Input!$F$5*Input!$F$10)))*IF(Input!C314="",0,1)</f>
        <v>0</v>
      </c>
      <c r="Q326" s="7">
        <f t="shared" si="104"/>
        <v>0</v>
      </c>
      <c r="R326" s="7">
        <f t="shared" si="105"/>
        <v>0</v>
      </c>
      <c r="S326" s="7">
        <f t="shared" si="106"/>
        <v>0</v>
      </c>
      <c r="T326" s="7">
        <f t="shared" si="107"/>
        <v>0</v>
      </c>
      <c r="U326" s="7">
        <f t="shared" si="108"/>
        <v>0</v>
      </c>
      <c r="V326" s="7">
        <f t="shared" si="109"/>
        <v>0</v>
      </c>
      <c r="W326" s="7">
        <f t="shared" si="110"/>
        <v>0</v>
      </c>
      <c r="X326" s="7">
        <f t="shared" si="111"/>
        <v>0</v>
      </c>
      <c r="Y326" s="7">
        <f t="shared" si="112"/>
        <v>0</v>
      </c>
      <c r="Z326" s="7">
        <f t="shared" si="113"/>
        <v>0</v>
      </c>
      <c r="AA326" s="7">
        <f t="shared" si="114"/>
        <v>0</v>
      </c>
      <c r="AB326" s="7">
        <f t="shared" ca="1" si="115"/>
        <v>0</v>
      </c>
      <c r="AC326" s="7">
        <f t="shared" ca="1" si="116"/>
        <v>0</v>
      </c>
      <c r="AD326" s="7">
        <f t="shared" ca="1" si="117"/>
        <v>0</v>
      </c>
      <c r="AE326" s="3"/>
      <c r="AF326" s="3"/>
    </row>
    <row r="327" spans="1:32" x14ac:dyDescent="0.2">
      <c r="A327" s="20">
        <v>0</v>
      </c>
      <c r="B327" s="20">
        <v>0</v>
      </c>
      <c r="C327" s="8">
        <f>IF(Input!C315="",0,A327-$A$18)</f>
        <v>0</v>
      </c>
      <c r="D327" s="8">
        <f>(B327-Input!$C$6-Input!$F$5*C327)*IF(Input!C315="",0,1)</f>
        <v>0</v>
      </c>
      <c r="E327" s="7">
        <f t="shared" si="95"/>
        <v>0</v>
      </c>
      <c r="F327" s="7">
        <f t="shared" si="96"/>
        <v>0</v>
      </c>
      <c r="G327" s="7">
        <f t="shared" si="97"/>
        <v>0</v>
      </c>
      <c r="H327" s="7">
        <f t="shared" si="98"/>
        <v>0</v>
      </c>
      <c r="I327" s="7">
        <f t="shared" si="99"/>
        <v>0</v>
      </c>
      <c r="J327" s="7">
        <f t="shared" si="100"/>
        <v>0</v>
      </c>
      <c r="K327" s="7">
        <f t="shared" si="101"/>
        <v>0</v>
      </c>
      <c r="L327" s="7">
        <f t="shared" si="102"/>
        <v>0</v>
      </c>
      <c r="M327" s="7">
        <f t="shared" si="103"/>
        <v>0</v>
      </c>
      <c r="N327" s="7">
        <f>Input!C315*Input!$F$10</f>
        <v>0</v>
      </c>
      <c r="O327" s="7">
        <f>(-C327*SIN(ATAN(Input!$F$5*Input!$F$10))+(N327-$N$18)*COS(ATAN(Input!$F$5*Input!$F$10)))*IF(Input!C315="",0,1)</f>
        <v>0</v>
      </c>
      <c r="P327" s="7">
        <f>(C327*COS(ATAN(Input!$F$5*Input!$F$10))+(N327-$N$18)*SIN(ATAN(Input!$F$5*Input!$F$10)))*IF(Input!C315="",0,1)</f>
        <v>0</v>
      </c>
      <c r="Q327" s="7">
        <f t="shared" si="104"/>
        <v>0</v>
      </c>
      <c r="R327" s="7">
        <f t="shared" si="105"/>
        <v>0</v>
      </c>
      <c r="S327" s="7">
        <f t="shared" si="106"/>
        <v>0</v>
      </c>
      <c r="T327" s="7">
        <f t="shared" si="107"/>
        <v>0</v>
      </c>
      <c r="U327" s="7">
        <f t="shared" si="108"/>
        <v>0</v>
      </c>
      <c r="V327" s="7">
        <f t="shared" si="109"/>
        <v>0</v>
      </c>
      <c r="W327" s="7">
        <f t="shared" si="110"/>
        <v>0</v>
      </c>
      <c r="X327" s="7">
        <f t="shared" si="111"/>
        <v>0</v>
      </c>
      <c r="Y327" s="7">
        <f t="shared" si="112"/>
        <v>0</v>
      </c>
      <c r="Z327" s="7">
        <f t="shared" si="113"/>
        <v>0</v>
      </c>
      <c r="AA327" s="7">
        <f t="shared" si="114"/>
        <v>0</v>
      </c>
      <c r="AB327" s="7">
        <f t="shared" ca="1" si="115"/>
        <v>0</v>
      </c>
      <c r="AC327" s="7">
        <f t="shared" ca="1" si="116"/>
        <v>0</v>
      </c>
      <c r="AD327" s="7">
        <f t="shared" ca="1" si="117"/>
        <v>0</v>
      </c>
      <c r="AE327" s="3"/>
      <c r="AF327" s="3"/>
    </row>
    <row r="328" spans="1:32" x14ac:dyDescent="0.2">
      <c r="A328" s="20">
        <v>0</v>
      </c>
      <c r="B328" s="20">
        <v>0</v>
      </c>
      <c r="C328" s="8">
        <f>IF(Input!C316="",0,A328-$A$18)</f>
        <v>0</v>
      </c>
      <c r="D328" s="8">
        <f>(B328-Input!$C$6-Input!$F$5*C328)*IF(Input!C316="",0,1)</f>
        <v>0</v>
      </c>
      <c r="E328" s="7">
        <f t="shared" si="95"/>
        <v>0</v>
      </c>
      <c r="F328" s="7">
        <f t="shared" si="96"/>
        <v>0</v>
      </c>
      <c r="G328" s="7">
        <f t="shared" si="97"/>
        <v>0</v>
      </c>
      <c r="H328" s="7">
        <f t="shared" si="98"/>
        <v>0</v>
      </c>
      <c r="I328" s="7">
        <f t="shared" si="99"/>
        <v>0</v>
      </c>
      <c r="J328" s="7">
        <f t="shared" si="100"/>
        <v>0</v>
      </c>
      <c r="K328" s="7">
        <f t="shared" si="101"/>
        <v>0</v>
      </c>
      <c r="L328" s="7">
        <f t="shared" si="102"/>
        <v>0</v>
      </c>
      <c r="M328" s="7">
        <f t="shared" si="103"/>
        <v>0</v>
      </c>
      <c r="N328" s="7">
        <f>Input!C316*Input!$F$10</f>
        <v>0</v>
      </c>
      <c r="O328" s="7">
        <f>(-C328*SIN(ATAN(Input!$F$5*Input!$F$10))+(N328-$N$18)*COS(ATAN(Input!$F$5*Input!$F$10)))*IF(Input!C316="",0,1)</f>
        <v>0</v>
      </c>
      <c r="P328" s="7">
        <f>(C328*COS(ATAN(Input!$F$5*Input!$F$10))+(N328-$N$18)*SIN(ATAN(Input!$F$5*Input!$F$10)))*IF(Input!C316="",0,1)</f>
        <v>0</v>
      </c>
      <c r="Q328" s="7">
        <f t="shared" si="104"/>
        <v>0</v>
      </c>
      <c r="R328" s="7">
        <f t="shared" si="105"/>
        <v>0</v>
      </c>
      <c r="S328" s="7">
        <f t="shared" si="106"/>
        <v>0</v>
      </c>
      <c r="T328" s="7">
        <f t="shared" si="107"/>
        <v>0</v>
      </c>
      <c r="U328" s="7">
        <f t="shared" si="108"/>
        <v>0</v>
      </c>
      <c r="V328" s="7">
        <f t="shared" si="109"/>
        <v>0</v>
      </c>
      <c r="W328" s="7">
        <f t="shared" si="110"/>
        <v>0</v>
      </c>
      <c r="X328" s="7">
        <f t="shared" si="111"/>
        <v>0</v>
      </c>
      <c r="Y328" s="7">
        <f t="shared" si="112"/>
        <v>0</v>
      </c>
      <c r="Z328" s="7">
        <f t="shared" si="113"/>
        <v>0</v>
      </c>
      <c r="AA328" s="7">
        <f t="shared" si="114"/>
        <v>0</v>
      </c>
      <c r="AB328" s="7">
        <f t="shared" ca="1" si="115"/>
        <v>0</v>
      </c>
      <c r="AC328" s="7">
        <f t="shared" ca="1" si="116"/>
        <v>0</v>
      </c>
      <c r="AD328" s="7">
        <f t="shared" ca="1" si="117"/>
        <v>0</v>
      </c>
      <c r="AE328" s="3"/>
      <c r="AF328" s="3"/>
    </row>
    <row r="329" spans="1:32" x14ac:dyDescent="0.2">
      <c r="A329" s="20">
        <v>0</v>
      </c>
      <c r="B329" s="20">
        <v>0</v>
      </c>
      <c r="C329" s="8">
        <f>IF(Input!C317="",0,A329-$A$18)</f>
        <v>0</v>
      </c>
      <c r="D329" s="8">
        <f>(B329-Input!$C$6-Input!$F$5*C329)*IF(Input!C317="",0,1)</f>
        <v>0</v>
      </c>
      <c r="E329" s="7">
        <f t="shared" si="95"/>
        <v>0</v>
      </c>
      <c r="F329" s="7">
        <f t="shared" si="96"/>
        <v>0</v>
      </c>
      <c r="G329" s="7">
        <f t="shared" si="97"/>
        <v>0</v>
      </c>
      <c r="H329" s="7">
        <f t="shared" si="98"/>
        <v>0</v>
      </c>
      <c r="I329" s="7">
        <f t="shared" si="99"/>
        <v>0</v>
      </c>
      <c r="J329" s="7">
        <f t="shared" si="100"/>
        <v>0</v>
      </c>
      <c r="K329" s="7">
        <f t="shared" si="101"/>
        <v>0</v>
      </c>
      <c r="L329" s="7">
        <f t="shared" si="102"/>
        <v>0</v>
      </c>
      <c r="M329" s="7">
        <f t="shared" si="103"/>
        <v>0</v>
      </c>
      <c r="N329" s="7">
        <f>Input!C317*Input!$F$10</f>
        <v>0</v>
      </c>
      <c r="O329" s="7">
        <f>(-C329*SIN(ATAN(Input!$F$5*Input!$F$10))+(N329-$N$18)*COS(ATAN(Input!$F$5*Input!$F$10)))*IF(Input!C317="",0,1)</f>
        <v>0</v>
      </c>
      <c r="P329" s="7">
        <f>(C329*COS(ATAN(Input!$F$5*Input!$F$10))+(N329-$N$18)*SIN(ATAN(Input!$F$5*Input!$F$10)))*IF(Input!C317="",0,1)</f>
        <v>0</v>
      </c>
      <c r="Q329" s="7">
        <f t="shared" si="104"/>
        <v>0</v>
      </c>
      <c r="R329" s="7">
        <f t="shared" si="105"/>
        <v>0</v>
      </c>
      <c r="S329" s="7">
        <f t="shared" si="106"/>
        <v>0</v>
      </c>
      <c r="T329" s="7">
        <f t="shared" si="107"/>
        <v>0</v>
      </c>
      <c r="U329" s="7">
        <f t="shared" si="108"/>
        <v>0</v>
      </c>
      <c r="V329" s="7">
        <f t="shared" si="109"/>
        <v>0</v>
      </c>
      <c r="W329" s="7">
        <f t="shared" si="110"/>
        <v>0</v>
      </c>
      <c r="X329" s="7">
        <f t="shared" si="111"/>
        <v>0</v>
      </c>
      <c r="Y329" s="7">
        <f t="shared" si="112"/>
        <v>0</v>
      </c>
      <c r="Z329" s="7">
        <f t="shared" si="113"/>
        <v>0</v>
      </c>
      <c r="AA329" s="7">
        <f t="shared" si="114"/>
        <v>0</v>
      </c>
      <c r="AB329" s="7">
        <f t="shared" ca="1" si="115"/>
        <v>0</v>
      </c>
      <c r="AC329" s="7">
        <f t="shared" ca="1" si="116"/>
        <v>0</v>
      </c>
      <c r="AD329" s="7">
        <f t="shared" ca="1" si="117"/>
        <v>0</v>
      </c>
      <c r="AE329" s="3"/>
      <c r="AF329" s="3"/>
    </row>
    <row r="330" spans="1:32" x14ac:dyDescent="0.2">
      <c r="A330" s="20">
        <v>0</v>
      </c>
      <c r="B330" s="20">
        <v>0</v>
      </c>
      <c r="C330" s="8">
        <f>IF(Input!C318="",0,A330-$A$18)</f>
        <v>0</v>
      </c>
      <c r="D330" s="8">
        <f>(B330-Input!$C$6-Input!$F$5*C330)*IF(Input!C318="",0,1)</f>
        <v>0</v>
      </c>
      <c r="E330" s="7">
        <f t="shared" si="95"/>
        <v>0</v>
      </c>
      <c r="F330" s="7">
        <f t="shared" si="96"/>
        <v>0</v>
      </c>
      <c r="G330" s="7">
        <f t="shared" si="97"/>
        <v>0</v>
      </c>
      <c r="H330" s="7">
        <f t="shared" si="98"/>
        <v>0</v>
      </c>
      <c r="I330" s="7">
        <f t="shared" si="99"/>
        <v>0</v>
      </c>
      <c r="J330" s="7">
        <f t="shared" si="100"/>
        <v>0</v>
      </c>
      <c r="K330" s="7">
        <f t="shared" si="101"/>
        <v>0</v>
      </c>
      <c r="L330" s="7">
        <f t="shared" si="102"/>
        <v>0</v>
      </c>
      <c r="M330" s="7">
        <f t="shared" si="103"/>
        <v>0</v>
      </c>
      <c r="N330" s="7">
        <f>Input!C318*Input!$F$10</f>
        <v>0</v>
      </c>
      <c r="O330" s="7">
        <f>(-C330*SIN(ATAN(Input!$F$5*Input!$F$10))+(N330-$N$18)*COS(ATAN(Input!$F$5*Input!$F$10)))*IF(Input!C318="",0,1)</f>
        <v>0</v>
      </c>
      <c r="P330" s="7">
        <f>(C330*COS(ATAN(Input!$F$5*Input!$F$10))+(N330-$N$18)*SIN(ATAN(Input!$F$5*Input!$F$10)))*IF(Input!C318="",0,1)</f>
        <v>0</v>
      </c>
      <c r="Q330" s="7">
        <f t="shared" si="104"/>
        <v>0</v>
      </c>
      <c r="R330" s="7">
        <f t="shared" si="105"/>
        <v>0</v>
      </c>
      <c r="S330" s="7">
        <f t="shared" si="106"/>
        <v>0</v>
      </c>
      <c r="T330" s="7">
        <f t="shared" si="107"/>
        <v>0</v>
      </c>
      <c r="U330" s="7">
        <f t="shared" si="108"/>
        <v>0</v>
      </c>
      <c r="V330" s="7">
        <f t="shared" si="109"/>
        <v>0</v>
      </c>
      <c r="W330" s="7">
        <f t="shared" si="110"/>
        <v>0</v>
      </c>
      <c r="X330" s="7">
        <f t="shared" si="111"/>
        <v>0</v>
      </c>
      <c r="Y330" s="7">
        <f t="shared" si="112"/>
        <v>0</v>
      </c>
      <c r="Z330" s="7">
        <f t="shared" si="113"/>
        <v>0</v>
      </c>
      <c r="AA330" s="7">
        <f t="shared" si="114"/>
        <v>0</v>
      </c>
      <c r="AB330" s="7">
        <f t="shared" ca="1" si="115"/>
        <v>0</v>
      </c>
      <c r="AC330" s="7">
        <f t="shared" ca="1" si="116"/>
        <v>0</v>
      </c>
      <c r="AD330" s="7">
        <f t="shared" ca="1" si="117"/>
        <v>0</v>
      </c>
      <c r="AE330" s="3"/>
      <c r="AF330" s="3"/>
    </row>
    <row r="331" spans="1:32" x14ac:dyDescent="0.2">
      <c r="A331" s="20">
        <v>0</v>
      </c>
      <c r="B331" s="20">
        <v>0</v>
      </c>
      <c r="C331" s="8">
        <f>IF(Input!C319="",0,A331-$A$18)</f>
        <v>0</v>
      </c>
      <c r="D331" s="8">
        <f>(B331-Input!$C$6-Input!$F$5*C331)*IF(Input!C319="",0,1)</f>
        <v>0</v>
      </c>
      <c r="E331" s="7">
        <f t="shared" si="95"/>
        <v>0</v>
      </c>
      <c r="F331" s="7">
        <f t="shared" si="96"/>
        <v>0</v>
      </c>
      <c r="G331" s="7">
        <f t="shared" si="97"/>
        <v>0</v>
      </c>
      <c r="H331" s="7">
        <f t="shared" si="98"/>
        <v>0</v>
      </c>
      <c r="I331" s="7">
        <f t="shared" si="99"/>
        <v>0</v>
      </c>
      <c r="J331" s="7">
        <f t="shared" si="100"/>
        <v>0</v>
      </c>
      <c r="K331" s="7">
        <f t="shared" si="101"/>
        <v>0</v>
      </c>
      <c r="L331" s="7">
        <f t="shared" si="102"/>
        <v>0</v>
      </c>
      <c r="M331" s="7">
        <f t="shared" si="103"/>
        <v>0</v>
      </c>
      <c r="N331" s="7">
        <f>Input!C319*Input!$F$10</f>
        <v>0</v>
      </c>
      <c r="O331" s="7">
        <f>(-C331*SIN(ATAN(Input!$F$5*Input!$F$10))+(N331-$N$18)*COS(ATAN(Input!$F$5*Input!$F$10)))*IF(Input!C319="",0,1)</f>
        <v>0</v>
      </c>
      <c r="P331" s="7">
        <f>(C331*COS(ATAN(Input!$F$5*Input!$F$10))+(N331-$N$18)*SIN(ATAN(Input!$F$5*Input!$F$10)))*IF(Input!C319="",0,1)</f>
        <v>0</v>
      </c>
      <c r="Q331" s="7">
        <f t="shared" si="104"/>
        <v>0</v>
      </c>
      <c r="R331" s="7">
        <f t="shared" si="105"/>
        <v>0</v>
      </c>
      <c r="S331" s="7">
        <f t="shared" si="106"/>
        <v>0</v>
      </c>
      <c r="T331" s="7">
        <f t="shared" si="107"/>
        <v>0</v>
      </c>
      <c r="U331" s="7">
        <f t="shared" si="108"/>
        <v>0</v>
      </c>
      <c r="V331" s="7">
        <f t="shared" si="109"/>
        <v>0</v>
      </c>
      <c r="W331" s="7">
        <f t="shared" si="110"/>
        <v>0</v>
      </c>
      <c r="X331" s="7">
        <f t="shared" si="111"/>
        <v>0</v>
      </c>
      <c r="Y331" s="7">
        <f t="shared" si="112"/>
        <v>0</v>
      </c>
      <c r="Z331" s="7">
        <f t="shared" si="113"/>
        <v>0</v>
      </c>
      <c r="AA331" s="7">
        <f t="shared" si="114"/>
        <v>0</v>
      </c>
      <c r="AB331" s="7">
        <f t="shared" ca="1" si="115"/>
        <v>0</v>
      </c>
      <c r="AC331" s="7">
        <f t="shared" ca="1" si="116"/>
        <v>0</v>
      </c>
      <c r="AD331" s="7">
        <f t="shared" ca="1" si="117"/>
        <v>0</v>
      </c>
      <c r="AE331" s="3"/>
      <c r="AF331" s="3"/>
    </row>
    <row r="332" spans="1:32" x14ac:dyDescent="0.2">
      <c r="A332" s="20">
        <v>0</v>
      </c>
      <c r="B332" s="20">
        <v>0</v>
      </c>
      <c r="C332" s="8">
        <f>IF(Input!C320="",0,A332-$A$18)</f>
        <v>0</v>
      </c>
      <c r="D332" s="8">
        <f>(B332-Input!$C$6-Input!$F$5*C332)*IF(Input!C320="",0,1)</f>
        <v>0</v>
      </c>
      <c r="E332" s="7">
        <f t="shared" si="95"/>
        <v>0</v>
      </c>
      <c r="F332" s="7">
        <f t="shared" si="96"/>
        <v>0</v>
      </c>
      <c r="G332" s="7">
        <f t="shared" si="97"/>
        <v>0</v>
      </c>
      <c r="H332" s="7">
        <f t="shared" si="98"/>
        <v>0</v>
      </c>
      <c r="I332" s="7">
        <f t="shared" si="99"/>
        <v>0</v>
      </c>
      <c r="J332" s="7">
        <f t="shared" si="100"/>
        <v>0</v>
      </c>
      <c r="K332" s="7">
        <f t="shared" si="101"/>
        <v>0</v>
      </c>
      <c r="L332" s="7">
        <f t="shared" si="102"/>
        <v>0</v>
      </c>
      <c r="M332" s="7">
        <f t="shared" si="103"/>
        <v>0</v>
      </c>
      <c r="N332" s="7">
        <f>Input!C320*Input!$F$10</f>
        <v>0</v>
      </c>
      <c r="O332" s="7">
        <f>(-C332*SIN(ATAN(Input!$F$5*Input!$F$10))+(N332-$N$18)*COS(ATAN(Input!$F$5*Input!$F$10)))*IF(Input!C320="",0,1)</f>
        <v>0</v>
      </c>
      <c r="P332" s="7">
        <f>(C332*COS(ATAN(Input!$F$5*Input!$F$10))+(N332-$N$18)*SIN(ATAN(Input!$F$5*Input!$F$10)))*IF(Input!C320="",0,1)</f>
        <v>0</v>
      </c>
      <c r="Q332" s="7">
        <f t="shared" si="104"/>
        <v>0</v>
      </c>
      <c r="R332" s="7">
        <f t="shared" si="105"/>
        <v>0</v>
      </c>
      <c r="S332" s="7">
        <f t="shared" si="106"/>
        <v>0</v>
      </c>
      <c r="T332" s="7">
        <f t="shared" si="107"/>
        <v>0</v>
      </c>
      <c r="U332" s="7">
        <f t="shared" si="108"/>
        <v>0</v>
      </c>
      <c r="V332" s="7">
        <f t="shared" si="109"/>
        <v>0</v>
      </c>
      <c r="W332" s="7">
        <f t="shared" si="110"/>
        <v>0</v>
      </c>
      <c r="X332" s="7">
        <f t="shared" si="111"/>
        <v>0</v>
      </c>
      <c r="Y332" s="7">
        <f t="shared" si="112"/>
        <v>0</v>
      </c>
      <c r="Z332" s="7">
        <f t="shared" si="113"/>
        <v>0</v>
      </c>
      <c r="AA332" s="7">
        <f t="shared" si="114"/>
        <v>0</v>
      </c>
      <c r="AB332" s="7">
        <f t="shared" ca="1" si="115"/>
        <v>0</v>
      </c>
      <c r="AC332" s="7">
        <f t="shared" ca="1" si="116"/>
        <v>0</v>
      </c>
      <c r="AD332" s="7">
        <f t="shared" ca="1" si="117"/>
        <v>0</v>
      </c>
      <c r="AE332" s="3"/>
      <c r="AF332" s="3"/>
    </row>
    <row r="333" spans="1:32" x14ac:dyDescent="0.2">
      <c r="A333" s="20">
        <v>0</v>
      </c>
      <c r="B333" s="20">
        <v>0</v>
      </c>
      <c r="C333" s="8">
        <f>IF(Input!C321="",0,A333-$A$18)</f>
        <v>0</v>
      </c>
      <c r="D333" s="8">
        <f>(B333-Input!$C$6-Input!$F$5*C333)*IF(Input!C321="",0,1)</f>
        <v>0</v>
      </c>
      <c r="E333" s="7">
        <f t="shared" si="95"/>
        <v>0</v>
      </c>
      <c r="F333" s="7">
        <f t="shared" si="96"/>
        <v>0</v>
      </c>
      <c r="G333" s="7">
        <f t="shared" si="97"/>
        <v>0</v>
      </c>
      <c r="H333" s="7">
        <f t="shared" si="98"/>
        <v>0</v>
      </c>
      <c r="I333" s="7">
        <f t="shared" si="99"/>
        <v>0</v>
      </c>
      <c r="J333" s="7">
        <f t="shared" si="100"/>
        <v>0</v>
      </c>
      <c r="K333" s="7">
        <f t="shared" si="101"/>
        <v>0</v>
      </c>
      <c r="L333" s="7">
        <f t="shared" si="102"/>
        <v>0</v>
      </c>
      <c r="M333" s="7">
        <f t="shared" si="103"/>
        <v>0</v>
      </c>
      <c r="N333" s="7">
        <f>Input!C321*Input!$F$10</f>
        <v>0</v>
      </c>
      <c r="O333" s="7">
        <f>(-C333*SIN(ATAN(Input!$F$5*Input!$F$10))+(N333-$N$18)*COS(ATAN(Input!$F$5*Input!$F$10)))*IF(Input!C321="",0,1)</f>
        <v>0</v>
      </c>
      <c r="P333" s="7">
        <f>(C333*COS(ATAN(Input!$F$5*Input!$F$10))+(N333-$N$18)*SIN(ATAN(Input!$F$5*Input!$F$10)))*IF(Input!C321="",0,1)</f>
        <v>0</v>
      </c>
      <c r="Q333" s="7">
        <f t="shared" si="104"/>
        <v>0</v>
      </c>
      <c r="R333" s="7">
        <f t="shared" si="105"/>
        <v>0</v>
      </c>
      <c r="S333" s="7">
        <f t="shared" si="106"/>
        <v>0</v>
      </c>
      <c r="T333" s="7">
        <f t="shared" si="107"/>
        <v>0</v>
      </c>
      <c r="U333" s="7">
        <f t="shared" si="108"/>
        <v>0</v>
      </c>
      <c r="V333" s="7">
        <f t="shared" si="109"/>
        <v>0</v>
      </c>
      <c r="W333" s="7">
        <f t="shared" si="110"/>
        <v>0</v>
      </c>
      <c r="X333" s="7">
        <f t="shared" si="111"/>
        <v>0</v>
      </c>
      <c r="Y333" s="7">
        <f t="shared" si="112"/>
        <v>0</v>
      </c>
      <c r="Z333" s="7">
        <f t="shared" si="113"/>
        <v>0</v>
      </c>
      <c r="AA333" s="7">
        <f t="shared" si="114"/>
        <v>0</v>
      </c>
      <c r="AB333" s="7">
        <f t="shared" ca="1" si="115"/>
        <v>0</v>
      </c>
      <c r="AC333" s="7">
        <f t="shared" ca="1" si="116"/>
        <v>0</v>
      </c>
      <c r="AD333" s="7">
        <f t="shared" ca="1" si="117"/>
        <v>0</v>
      </c>
      <c r="AE333" s="3"/>
      <c r="AF333" s="3"/>
    </row>
    <row r="334" spans="1:32" x14ac:dyDescent="0.2">
      <c r="A334" s="20">
        <v>0</v>
      </c>
      <c r="B334" s="20">
        <v>0</v>
      </c>
      <c r="C334" s="8">
        <f>IF(Input!C322="",0,A334-$A$18)</f>
        <v>0</v>
      </c>
      <c r="D334" s="8">
        <f>(B334-Input!$C$6-Input!$F$5*C334)*IF(Input!C322="",0,1)</f>
        <v>0</v>
      </c>
      <c r="E334" s="7">
        <f t="shared" si="95"/>
        <v>0</v>
      </c>
      <c r="F334" s="7">
        <f t="shared" si="96"/>
        <v>0</v>
      </c>
      <c r="G334" s="7">
        <f t="shared" si="97"/>
        <v>0</v>
      </c>
      <c r="H334" s="7">
        <f t="shared" si="98"/>
        <v>0</v>
      </c>
      <c r="I334" s="7">
        <f t="shared" si="99"/>
        <v>0</v>
      </c>
      <c r="J334" s="7">
        <f t="shared" si="100"/>
        <v>0</v>
      </c>
      <c r="K334" s="7">
        <f t="shared" si="101"/>
        <v>0</v>
      </c>
      <c r="L334" s="7">
        <f t="shared" si="102"/>
        <v>0</v>
      </c>
      <c r="M334" s="7">
        <f t="shared" si="103"/>
        <v>0</v>
      </c>
      <c r="N334" s="7">
        <f>Input!C322*Input!$F$10</f>
        <v>0</v>
      </c>
      <c r="O334" s="7">
        <f>(-C334*SIN(ATAN(Input!$F$5*Input!$F$10))+(N334-$N$18)*COS(ATAN(Input!$F$5*Input!$F$10)))*IF(Input!C322="",0,1)</f>
        <v>0</v>
      </c>
      <c r="P334" s="7">
        <f>(C334*COS(ATAN(Input!$F$5*Input!$F$10))+(N334-$N$18)*SIN(ATAN(Input!$F$5*Input!$F$10)))*IF(Input!C322="",0,1)</f>
        <v>0</v>
      </c>
      <c r="Q334" s="7">
        <f t="shared" si="104"/>
        <v>0</v>
      </c>
      <c r="R334" s="7">
        <f t="shared" si="105"/>
        <v>0</v>
      </c>
      <c r="S334" s="7">
        <f t="shared" si="106"/>
        <v>0</v>
      </c>
      <c r="T334" s="7">
        <f t="shared" si="107"/>
        <v>0</v>
      </c>
      <c r="U334" s="7">
        <f t="shared" si="108"/>
        <v>0</v>
      </c>
      <c r="V334" s="7">
        <f t="shared" si="109"/>
        <v>0</v>
      </c>
      <c r="W334" s="7">
        <f t="shared" si="110"/>
        <v>0</v>
      </c>
      <c r="X334" s="7">
        <f t="shared" si="111"/>
        <v>0</v>
      </c>
      <c r="Y334" s="7">
        <f t="shared" si="112"/>
        <v>0</v>
      </c>
      <c r="Z334" s="7">
        <f t="shared" si="113"/>
        <v>0</v>
      </c>
      <c r="AA334" s="7">
        <f t="shared" si="114"/>
        <v>0</v>
      </c>
      <c r="AB334" s="7">
        <f t="shared" ca="1" si="115"/>
        <v>0</v>
      </c>
      <c r="AC334" s="7">
        <f t="shared" ca="1" si="116"/>
        <v>0</v>
      </c>
      <c r="AD334" s="7">
        <f t="shared" ca="1" si="117"/>
        <v>0</v>
      </c>
      <c r="AE334" s="3"/>
      <c r="AF334" s="3"/>
    </row>
    <row r="335" spans="1:32" x14ac:dyDescent="0.2">
      <c r="A335" s="20">
        <v>0</v>
      </c>
      <c r="B335" s="20">
        <v>0</v>
      </c>
      <c r="C335" s="8">
        <f>IF(Input!C323="",0,A335-$A$18)</f>
        <v>0</v>
      </c>
      <c r="D335" s="8">
        <f>(B335-Input!$C$6-Input!$F$5*C335)*IF(Input!C323="",0,1)</f>
        <v>0</v>
      </c>
      <c r="E335" s="7">
        <f t="shared" si="95"/>
        <v>0</v>
      </c>
      <c r="F335" s="7">
        <f t="shared" si="96"/>
        <v>0</v>
      </c>
      <c r="G335" s="7">
        <f t="shared" si="97"/>
        <v>0</v>
      </c>
      <c r="H335" s="7">
        <f t="shared" si="98"/>
        <v>0</v>
      </c>
      <c r="I335" s="7">
        <f t="shared" si="99"/>
        <v>0</v>
      </c>
      <c r="J335" s="7">
        <f t="shared" si="100"/>
        <v>0</v>
      </c>
      <c r="K335" s="7">
        <f t="shared" si="101"/>
        <v>0</v>
      </c>
      <c r="L335" s="7">
        <f t="shared" si="102"/>
        <v>0</v>
      </c>
      <c r="M335" s="7">
        <f t="shared" si="103"/>
        <v>0</v>
      </c>
      <c r="N335" s="7">
        <f>Input!C323*Input!$F$10</f>
        <v>0</v>
      </c>
      <c r="O335" s="7">
        <f>(-C335*SIN(ATAN(Input!$F$5*Input!$F$10))+(N335-$N$18)*COS(ATAN(Input!$F$5*Input!$F$10)))*IF(Input!C323="",0,1)</f>
        <v>0</v>
      </c>
      <c r="P335" s="7">
        <f>(C335*COS(ATAN(Input!$F$5*Input!$F$10))+(N335-$N$18)*SIN(ATAN(Input!$F$5*Input!$F$10)))*IF(Input!C323="",0,1)</f>
        <v>0</v>
      </c>
      <c r="Q335" s="7">
        <f t="shared" si="104"/>
        <v>0</v>
      </c>
      <c r="R335" s="7">
        <f t="shared" si="105"/>
        <v>0</v>
      </c>
      <c r="S335" s="7">
        <f t="shared" si="106"/>
        <v>0</v>
      </c>
      <c r="T335" s="7">
        <f t="shared" si="107"/>
        <v>0</v>
      </c>
      <c r="U335" s="7">
        <f t="shared" si="108"/>
        <v>0</v>
      </c>
      <c r="V335" s="7">
        <f t="shared" si="109"/>
        <v>0</v>
      </c>
      <c r="W335" s="7">
        <f t="shared" si="110"/>
        <v>0</v>
      </c>
      <c r="X335" s="7">
        <f t="shared" si="111"/>
        <v>0</v>
      </c>
      <c r="Y335" s="7">
        <f t="shared" si="112"/>
        <v>0</v>
      </c>
      <c r="Z335" s="7">
        <f t="shared" si="113"/>
        <v>0</v>
      </c>
      <c r="AA335" s="7">
        <f t="shared" si="114"/>
        <v>0</v>
      </c>
      <c r="AB335" s="7">
        <f t="shared" ca="1" si="115"/>
        <v>0</v>
      </c>
      <c r="AC335" s="7">
        <f t="shared" ca="1" si="116"/>
        <v>0</v>
      </c>
      <c r="AD335" s="7">
        <f t="shared" ca="1" si="117"/>
        <v>0</v>
      </c>
      <c r="AE335" s="3"/>
      <c r="AF335" s="3"/>
    </row>
    <row r="336" spans="1:32" x14ac:dyDescent="0.2">
      <c r="A336" s="20">
        <v>0</v>
      </c>
      <c r="B336" s="20">
        <v>0</v>
      </c>
      <c r="C336" s="8">
        <f>IF(Input!C324="",0,A336-$A$18)</f>
        <v>0</v>
      </c>
      <c r="D336" s="8">
        <f>(B336-Input!$C$6-Input!$F$5*C336)*IF(Input!C324="",0,1)</f>
        <v>0</v>
      </c>
      <c r="E336" s="7">
        <f t="shared" si="95"/>
        <v>0</v>
      </c>
      <c r="F336" s="7">
        <f t="shared" si="96"/>
        <v>0</v>
      </c>
      <c r="G336" s="7">
        <f t="shared" si="97"/>
        <v>0</v>
      </c>
      <c r="H336" s="7">
        <f t="shared" si="98"/>
        <v>0</v>
      </c>
      <c r="I336" s="7">
        <f t="shared" si="99"/>
        <v>0</v>
      </c>
      <c r="J336" s="7">
        <f t="shared" si="100"/>
        <v>0</v>
      </c>
      <c r="K336" s="7">
        <f t="shared" si="101"/>
        <v>0</v>
      </c>
      <c r="L336" s="7">
        <f t="shared" si="102"/>
        <v>0</v>
      </c>
      <c r="M336" s="7">
        <f t="shared" si="103"/>
        <v>0</v>
      </c>
      <c r="N336" s="7">
        <f>Input!C324*Input!$F$10</f>
        <v>0</v>
      </c>
      <c r="O336" s="7">
        <f>(-C336*SIN(ATAN(Input!$F$5*Input!$F$10))+(N336-$N$18)*COS(ATAN(Input!$F$5*Input!$F$10)))*IF(Input!C324="",0,1)</f>
        <v>0</v>
      </c>
      <c r="P336" s="7">
        <f>(C336*COS(ATAN(Input!$F$5*Input!$F$10))+(N336-$N$18)*SIN(ATAN(Input!$F$5*Input!$F$10)))*IF(Input!C324="",0,1)</f>
        <v>0</v>
      </c>
      <c r="Q336" s="7">
        <f t="shared" si="104"/>
        <v>0</v>
      </c>
      <c r="R336" s="7">
        <f t="shared" si="105"/>
        <v>0</v>
      </c>
      <c r="S336" s="7">
        <f t="shared" si="106"/>
        <v>0</v>
      </c>
      <c r="T336" s="7">
        <f t="shared" si="107"/>
        <v>0</v>
      </c>
      <c r="U336" s="7">
        <f t="shared" si="108"/>
        <v>0</v>
      </c>
      <c r="V336" s="7">
        <f t="shared" si="109"/>
        <v>0</v>
      </c>
      <c r="W336" s="7">
        <f t="shared" si="110"/>
        <v>0</v>
      </c>
      <c r="X336" s="7">
        <f t="shared" si="111"/>
        <v>0</v>
      </c>
      <c r="Y336" s="7">
        <f t="shared" si="112"/>
        <v>0</v>
      </c>
      <c r="Z336" s="7">
        <f t="shared" si="113"/>
        <v>0</v>
      </c>
      <c r="AA336" s="7">
        <f t="shared" si="114"/>
        <v>0</v>
      </c>
      <c r="AB336" s="7">
        <f t="shared" ca="1" si="115"/>
        <v>0</v>
      </c>
      <c r="AC336" s="7">
        <f t="shared" ca="1" si="116"/>
        <v>0</v>
      </c>
      <c r="AD336" s="7">
        <f t="shared" ca="1" si="117"/>
        <v>0</v>
      </c>
      <c r="AE336" s="3"/>
      <c r="AF336" s="3"/>
    </row>
    <row r="337" spans="1:32" x14ac:dyDescent="0.2">
      <c r="A337" s="20">
        <v>0</v>
      </c>
      <c r="B337" s="20">
        <v>0</v>
      </c>
      <c r="C337" s="8">
        <f>IF(Input!C325="",0,A337-$A$18)</f>
        <v>0</v>
      </c>
      <c r="D337" s="8">
        <f>(B337-Input!$C$6-Input!$F$5*C337)*IF(Input!C325="",0,1)</f>
        <v>0</v>
      </c>
      <c r="E337" s="7">
        <f t="shared" si="95"/>
        <v>0</v>
      </c>
      <c r="F337" s="7">
        <f t="shared" si="96"/>
        <v>0</v>
      </c>
      <c r="G337" s="7">
        <f t="shared" si="97"/>
        <v>0</v>
      </c>
      <c r="H337" s="7">
        <f t="shared" si="98"/>
        <v>0</v>
      </c>
      <c r="I337" s="7">
        <f t="shared" si="99"/>
        <v>0</v>
      </c>
      <c r="J337" s="7">
        <f t="shared" si="100"/>
        <v>0</v>
      </c>
      <c r="K337" s="7">
        <f t="shared" si="101"/>
        <v>0</v>
      </c>
      <c r="L337" s="7">
        <f t="shared" si="102"/>
        <v>0</v>
      </c>
      <c r="M337" s="7">
        <f t="shared" si="103"/>
        <v>0</v>
      </c>
      <c r="N337" s="7">
        <f>Input!C325*Input!$F$10</f>
        <v>0</v>
      </c>
      <c r="O337" s="7">
        <f>(-C337*SIN(ATAN(Input!$F$5*Input!$F$10))+(N337-$N$18)*COS(ATAN(Input!$F$5*Input!$F$10)))*IF(Input!C325="",0,1)</f>
        <v>0</v>
      </c>
      <c r="P337" s="7">
        <f>(C337*COS(ATAN(Input!$F$5*Input!$F$10))+(N337-$N$18)*SIN(ATAN(Input!$F$5*Input!$F$10)))*IF(Input!C325="",0,1)</f>
        <v>0</v>
      </c>
      <c r="Q337" s="7">
        <f t="shared" si="104"/>
        <v>0</v>
      </c>
      <c r="R337" s="7">
        <f t="shared" si="105"/>
        <v>0</v>
      </c>
      <c r="S337" s="7">
        <f t="shared" si="106"/>
        <v>0</v>
      </c>
      <c r="T337" s="7">
        <f t="shared" si="107"/>
        <v>0</v>
      </c>
      <c r="U337" s="7">
        <f t="shared" si="108"/>
        <v>0</v>
      </c>
      <c r="V337" s="7">
        <f t="shared" si="109"/>
        <v>0</v>
      </c>
      <c r="W337" s="7">
        <f t="shared" si="110"/>
        <v>0</v>
      </c>
      <c r="X337" s="7">
        <f t="shared" si="111"/>
        <v>0</v>
      </c>
      <c r="Y337" s="7">
        <f t="shared" si="112"/>
        <v>0</v>
      </c>
      <c r="Z337" s="7">
        <f t="shared" si="113"/>
        <v>0</v>
      </c>
      <c r="AA337" s="7">
        <f t="shared" si="114"/>
        <v>0</v>
      </c>
      <c r="AB337" s="7">
        <f t="shared" ca="1" si="115"/>
        <v>0</v>
      </c>
      <c r="AC337" s="7">
        <f t="shared" ca="1" si="116"/>
        <v>0</v>
      </c>
      <c r="AD337" s="7">
        <f t="shared" ca="1" si="117"/>
        <v>0</v>
      </c>
      <c r="AE337" s="3"/>
      <c r="AF337" s="3"/>
    </row>
    <row r="338" spans="1:32" x14ac:dyDescent="0.2">
      <c r="A338" s="20">
        <v>0</v>
      </c>
      <c r="B338" s="20">
        <v>0</v>
      </c>
      <c r="C338" s="8">
        <f>IF(Input!C326="",0,A338-$A$18)</f>
        <v>0</v>
      </c>
      <c r="D338" s="8">
        <f>(B338-Input!$C$6-Input!$F$5*C338)*IF(Input!C326="",0,1)</f>
        <v>0</v>
      </c>
      <c r="E338" s="7">
        <f t="shared" si="95"/>
        <v>0</v>
      </c>
      <c r="F338" s="7">
        <f t="shared" si="96"/>
        <v>0</v>
      </c>
      <c r="G338" s="7">
        <f t="shared" si="97"/>
        <v>0</v>
      </c>
      <c r="H338" s="7">
        <f t="shared" si="98"/>
        <v>0</v>
      </c>
      <c r="I338" s="7">
        <f t="shared" si="99"/>
        <v>0</v>
      </c>
      <c r="J338" s="7">
        <f t="shared" si="100"/>
        <v>0</v>
      </c>
      <c r="K338" s="7">
        <f t="shared" si="101"/>
        <v>0</v>
      </c>
      <c r="L338" s="7">
        <f t="shared" si="102"/>
        <v>0</v>
      </c>
      <c r="M338" s="7">
        <f t="shared" si="103"/>
        <v>0</v>
      </c>
      <c r="N338" s="7">
        <f>Input!C326*Input!$F$10</f>
        <v>0</v>
      </c>
      <c r="O338" s="7">
        <f>(-C338*SIN(ATAN(Input!$F$5*Input!$F$10))+(N338-$N$18)*COS(ATAN(Input!$F$5*Input!$F$10)))*IF(Input!C326="",0,1)</f>
        <v>0</v>
      </c>
      <c r="P338" s="7">
        <f>(C338*COS(ATAN(Input!$F$5*Input!$F$10))+(N338-$N$18)*SIN(ATAN(Input!$F$5*Input!$F$10)))*IF(Input!C326="",0,1)</f>
        <v>0</v>
      </c>
      <c r="Q338" s="7">
        <f t="shared" si="104"/>
        <v>0</v>
      </c>
      <c r="R338" s="7">
        <f t="shared" si="105"/>
        <v>0</v>
      </c>
      <c r="S338" s="7">
        <f t="shared" si="106"/>
        <v>0</v>
      </c>
      <c r="T338" s="7">
        <f t="shared" si="107"/>
        <v>0</v>
      </c>
      <c r="U338" s="7">
        <f t="shared" si="108"/>
        <v>0</v>
      </c>
      <c r="V338" s="7">
        <f t="shared" si="109"/>
        <v>0</v>
      </c>
      <c r="W338" s="7">
        <f t="shared" si="110"/>
        <v>0</v>
      </c>
      <c r="X338" s="7">
        <f t="shared" si="111"/>
        <v>0</v>
      </c>
      <c r="Y338" s="7">
        <f t="shared" si="112"/>
        <v>0</v>
      </c>
      <c r="Z338" s="7">
        <f t="shared" si="113"/>
        <v>0</v>
      </c>
      <c r="AA338" s="7">
        <f t="shared" si="114"/>
        <v>0</v>
      </c>
      <c r="AB338" s="7">
        <f t="shared" ca="1" si="115"/>
        <v>0</v>
      </c>
      <c r="AC338" s="7">
        <f t="shared" ca="1" si="116"/>
        <v>0</v>
      </c>
      <c r="AD338" s="7">
        <f t="shared" ca="1" si="117"/>
        <v>0</v>
      </c>
      <c r="AE338" s="3"/>
      <c r="AF338" s="3"/>
    </row>
    <row r="339" spans="1:32" x14ac:dyDescent="0.2">
      <c r="A339" s="20">
        <v>0</v>
      </c>
      <c r="B339" s="20">
        <v>0</v>
      </c>
      <c r="C339" s="8">
        <f>IF(Input!C327="",0,A339-$A$18)</f>
        <v>0</v>
      </c>
      <c r="D339" s="8">
        <f>(B339-Input!$C$6-Input!$F$5*C339)*IF(Input!C327="",0,1)</f>
        <v>0</v>
      </c>
      <c r="E339" s="7">
        <f t="shared" ref="E339:E402" si="118">C339/MAX($C$18:$C$1017)</f>
        <v>0</v>
      </c>
      <c r="F339" s="7">
        <f t="shared" ref="F339:F402" si="119">E339^2</f>
        <v>0</v>
      </c>
      <c r="G339" s="7">
        <f t="shared" ref="G339:G402" si="120">E339^3</f>
        <v>0</v>
      </c>
      <c r="H339" s="7">
        <f t="shared" ref="H339:H402" si="121">E339^4</f>
        <v>0</v>
      </c>
      <c r="I339" s="7">
        <f t="shared" ref="I339:I402" si="122">E339^5</f>
        <v>0</v>
      </c>
      <c r="J339" s="7">
        <f t="shared" ref="J339:J402" si="123">E339^6</f>
        <v>0</v>
      </c>
      <c r="K339" s="7">
        <f t="shared" ref="K339:K402" si="124">E339^7</f>
        <v>0</v>
      </c>
      <c r="L339" s="7">
        <f t="shared" ref="L339:L402" si="125">E339^8</f>
        <v>0</v>
      </c>
      <c r="M339" s="7">
        <f t="shared" ref="M339:M402" si="126">E339^9</f>
        <v>0</v>
      </c>
      <c r="N339" s="7">
        <f>Input!C327*Input!$F$10</f>
        <v>0</v>
      </c>
      <c r="O339" s="7">
        <f>(-C339*SIN(ATAN(Input!$F$5*Input!$F$10))+(N339-$N$18)*COS(ATAN(Input!$F$5*Input!$F$10)))*IF(Input!C327="",0,1)</f>
        <v>0</v>
      </c>
      <c r="P339" s="7">
        <f>(C339*COS(ATAN(Input!$F$5*Input!$F$10))+(N339-$N$18)*SIN(ATAN(Input!$F$5*Input!$F$10)))*IF(Input!C327="",0,1)</f>
        <v>0</v>
      </c>
      <c r="Q339" s="7">
        <f t="shared" ref="Q339:Q402" si="127">P339/MAX($P$18:$P$1017)</f>
        <v>0</v>
      </c>
      <c r="R339" s="7">
        <f t="shared" ref="R339:R402" si="128">Q339^2</f>
        <v>0</v>
      </c>
      <c r="S339" s="7">
        <f t="shared" ref="S339:S402" si="129">Q339^3</f>
        <v>0</v>
      </c>
      <c r="T339" s="7">
        <f t="shared" ref="T339:T402" si="130">Q339^4</f>
        <v>0</v>
      </c>
      <c r="U339" s="7">
        <f t="shared" ref="U339:U402" si="131">Q339^5</f>
        <v>0</v>
      </c>
      <c r="V339" s="7">
        <f t="shared" ref="V339:V402" si="132">Q339^6</f>
        <v>0</v>
      </c>
      <c r="W339" s="7">
        <f t="shared" ref="W339:W402" si="133">Q339^7</f>
        <v>0</v>
      </c>
      <c r="X339" s="7">
        <f t="shared" ref="X339:X402" si="134">Q339^8</f>
        <v>0</v>
      </c>
      <c r="Y339" s="7">
        <f t="shared" ref="Y339:Y402" si="135">Q339^9</f>
        <v>0</v>
      </c>
      <c r="Z339" s="7">
        <f t="shared" ref="Z339:Z402" si="136">IF(Q339=1,O339,0)</f>
        <v>0</v>
      </c>
      <c r="AA339" s="7">
        <f t="shared" ref="AA339:AA402" si="137">O339/$Z$17</f>
        <v>0</v>
      </c>
      <c r="AB339" s="7">
        <f t="shared" ref="AB339:AB402" ca="1" si="138">$M$8*E339^9+$N$8*E339^8+$O$8*E339^7+$P$8*E339^6+$Q$8*E339^5+$R$8*E339^4+$S$8*E339^3+$T$8*E339^2</f>
        <v>0</v>
      </c>
      <c r="AC339" s="7">
        <f t="shared" ref="AC339:AC402" ca="1" si="139">$M$10*E339^9+$N$10*E339^8+$O$10*E339^7+$P$10*E339^6+$Q$10*E339^5+$R$10*E339^4+$S$10*E339^3+$T$10*E339^2</f>
        <v>0</v>
      </c>
      <c r="AD339" s="7">
        <f t="shared" ref="AD339:AD402" ca="1" si="140">$M$12*Q339^9+$N$12*Q339^8+$O$12*Q339^7+$P$12*Q339^6+$Q$12*Q339^5+$R$12*Q339^4+$S$12*Q339^3+$T$12*Q339^2</f>
        <v>0</v>
      </c>
      <c r="AE339" s="3"/>
      <c r="AF339" s="3"/>
    </row>
    <row r="340" spans="1:32" x14ac:dyDescent="0.2">
      <c r="A340" s="20">
        <v>0</v>
      </c>
      <c r="B340" s="20">
        <v>0</v>
      </c>
      <c r="C340" s="8">
        <f>IF(Input!C328="",0,A340-$A$18)</f>
        <v>0</v>
      </c>
      <c r="D340" s="8">
        <f>(B340-Input!$C$6-Input!$F$5*C340)*IF(Input!C328="",0,1)</f>
        <v>0</v>
      </c>
      <c r="E340" s="7">
        <f t="shared" si="118"/>
        <v>0</v>
      </c>
      <c r="F340" s="7">
        <f t="shared" si="119"/>
        <v>0</v>
      </c>
      <c r="G340" s="7">
        <f t="shared" si="120"/>
        <v>0</v>
      </c>
      <c r="H340" s="7">
        <f t="shared" si="121"/>
        <v>0</v>
      </c>
      <c r="I340" s="7">
        <f t="shared" si="122"/>
        <v>0</v>
      </c>
      <c r="J340" s="7">
        <f t="shared" si="123"/>
        <v>0</v>
      </c>
      <c r="K340" s="7">
        <f t="shared" si="124"/>
        <v>0</v>
      </c>
      <c r="L340" s="7">
        <f t="shared" si="125"/>
        <v>0</v>
      </c>
      <c r="M340" s="7">
        <f t="shared" si="126"/>
        <v>0</v>
      </c>
      <c r="N340" s="7">
        <f>Input!C328*Input!$F$10</f>
        <v>0</v>
      </c>
      <c r="O340" s="7">
        <f>(-C340*SIN(ATAN(Input!$F$5*Input!$F$10))+(N340-$N$18)*COS(ATAN(Input!$F$5*Input!$F$10)))*IF(Input!C328="",0,1)</f>
        <v>0</v>
      </c>
      <c r="P340" s="7">
        <f>(C340*COS(ATAN(Input!$F$5*Input!$F$10))+(N340-$N$18)*SIN(ATAN(Input!$F$5*Input!$F$10)))*IF(Input!C328="",0,1)</f>
        <v>0</v>
      </c>
      <c r="Q340" s="7">
        <f t="shared" si="127"/>
        <v>0</v>
      </c>
      <c r="R340" s="7">
        <f t="shared" si="128"/>
        <v>0</v>
      </c>
      <c r="S340" s="7">
        <f t="shared" si="129"/>
        <v>0</v>
      </c>
      <c r="T340" s="7">
        <f t="shared" si="130"/>
        <v>0</v>
      </c>
      <c r="U340" s="7">
        <f t="shared" si="131"/>
        <v>0</v>
      </c>
      <c r="V340" s="7">
        <f t="shared" si="132"/>
        <v>0</v>
      </c>
      <c r="W340" s="7">
        <f t="shared" si="133"/>
        <v>0</v>
      </c>
      <c r="X340" s="7">
        <f t="shared" si="134"/>
        <v>0</v>
      </c>
      <c r="Y340" s="7">
        <f t="shared" si="135"/>
        <v>0</v>
      </c>
      <c r="Z340" s="7">
        <f t="shared" si="136"/>
        <v>0</v>
      </c>
      <c r="AA340" s="7">
        <f t="shared" si="137"/>
        <v>0</v>
      </c>
      <c r="AB340" s="7">
        <f t="shared" ca="1" si="138"/>
        <v>0</v>
      </c>
      <c r="AC340" s="7">
        <f t="shared" ca="1" si="139"/>
        <v>0</v>
      </c>
      <c r="AD340" s="7">
        <f t="shared" ca="1" si="140"/>
        <v>0</v>
      </c>
      <c r="AE340" s="3"/>
      <c r="AF340" s="3"/>
    </row>
    <row r="341" spans="1:32" x14ac:dyDescent="0.2">
      <c r="A341" s="20">
        <v>0</v>
      </c>
      <c r="B341" s="20">
        <v>0</v>
      </c>
      <c r="C341" s="8">
        <f>IF(Input!C329="",0,A341-$A$18)</f>
        <v>0</v>
      </c>
      <c r="D341" s="8">
        <f>(B341-Input!$C$6-Input!$F$5*C341)*IF(Input!C329="",0,1)</f>
        <v>0</v>
      </c>
      <c r="E341" s="7">
        <f t="shared" si="118"/>
        <v>0</v>
      </c>
      <c r="F341" s="7">
        <f t="shared" si="119"/>
        <v>0</v>
      </c>
      <c r="G341" s="7">
        <f t="shared" si="120"/>
        <v>0</v>
      </c>
      <c r="H341" s="7">
        <f t="shared" si="121"/>
        <v>0</v>
      </c>
      <c r="I341" s="7">
        <f t="shared" si="122"/>
        <v>0</v>
      </c>
      <c r="J341" s="7">
        <f t="shared" si="123"/>
        <v>0</v>
      </c>
      <c r="K341" s="7">
        <f t="shared" si="124"/>
        <v>0</v>
      </c>
      <c r="L341" s="7">
        <f t="shared" si="125"/>
        <v>0</v>
      </c>
      <c r="M341" s="7">
        <f t="shared" si="126"/>
        <v>0</v>
      </c>
      <c r="N341" s="7">
        <f>Input!C329*Input!$F$10</f>
        <v>0</v>
      </c>
      <c r="O341" s="7">
        <f>(-C341*SIN(ATAN(Input!$F$5*Input!$F$10))+(N341-$N$18)*COS(ATAN(Input!$F$5*Input!$F$10)))*IF(Input!C329="",0,1)</f>
        <v>0</v>
      </c>
      <c r="P341" s="7">
        <f>(C341*COS(ATAN(Input!$F$5*Input!$F$10))+(N341-$N$18)*SIN(ATAN(Input!$F$5*Input!$F$10)))*IF(Input!C329="",0,1)</f>
        <v>0</v>
      </c>
      <c r="Q341" s="7">
        <f t="shared" si="127"/>
        <v>0</v>
      </c>
      <c r="R341" s="7">
        <f t="shared" si="128"/>
        <v>0</v>
      </c>
      <c r="S341" s="7">
        <f t="shared" si="129"/>
        <v>0</v>
      </c>
      <c r="T341" s="7">
        <f t="shared" si="130"/>
        <v>0</v>
      </c>
      <c r="U341" s="7">
        <f t="shared" si="131"/>
        <v>0</v>
      </c>
      <c r="V341" s="7">
        <f t="shared" si="132"/>
        <v>0</v>
      </c>
      <c r="W341" s="7">
        <f t="shared" si="133"/>
        <v>0</v>
      </c>
      <c r="X341" s="7">
        <f t="shared" si="134"/>
        <v>0</v>
      </c>
      <c r="Y341" s="7">
        <f t="shared" si="135"/>
        <v>0</v>
      </c>
      <c r="Z341" s="7">
        <f t="shared" si="136"/>
        <v>0</v>
      </c>
      <c r="AA341" s="7">
        <f t="shared" si="137"/>
        <v>0</v>
      </c>
      <c r="AB341" s="7">
        <f t="shared" ca="1" si="138"/>
        <v>0</v>
      </c>
      <c r="AC341" s="7">
        <f t="shared" ca="1" si="139"/>
        <v>0</v>
      </c>
      <c r="AD341" s="7">
        <f t="shared" ca="1" si="140"/>
        <v>0</v>
      </c>
      <c r="AE341" s="3"/>
      <c r="AF341" s="3"/>
    </row>
    <row r="342" spans="1:32" x14ac:dyDescent="0.2">
      <c r="A342" s="20">
        <v>0</v>
      </c>
      <c r="B342" s="20">
        <v>0</v>
      </c>
      <c r="C342" s="8">
        <f>IF(Input!C330="",0,A342-$A$18)</f>
        <v>0</v>
      </c>
      <c r="D342" s="8">
        <f>(B342-Input!$C$6-Input!$F$5*C342)*IF(Input!C330="",0,1)</f>
        <v>0</v>
      </c>
      <c r="E342" s="7">
        <f t="shared" si="118"/>
        <v>0</v>
      </c>
      <c r="F342" s="7">
        <f t="shared" si="119"/>
        <v>0</v>
      </c>
      <c r="G342" s="7">
        <f t="shared" si="120"/>
        <v>0</v>
      </c>
      <c r="H342" s="7">
        <f t="shared" si="121"/>
        <v>0</v>
      </c>
      <c r="I342" s="7">
        <f t="shared" si="122"/>
        <v>0</v>
      </c>
      <c r="J342" s="7">
        <f t="shared" si="123"/>
        <v>0</v>
      </c>
      <c r="K342" s="7">
        <f t="shared" si="124"/>
        <v>0</v>
      </c>
      <c r="L342" s="7">
        <f t="shared" si="125"/>
        <v>0</v>
      </c>
      <c r="M342" s="7">
        <f t="shared" si="126"/>
        <v>0</v>
      </c>
      <c r="N342" s="7">
        <f>Input!C330*Input!$F$10</f>
        <v>0</v>
      </c>
      <c r="O342" s="7">
        <f>(-C342*SIN(ATAN(Input!$F$5*Input!$F$10))+(N342-$N$18)*COS(ATAN(Input!$F$5*Input!$F$10)))*IF(Input!C330="",0,1)</f>
        <v>0</v>
      </c>
      <c r="P342" s="7">
        <f>(C342*COS(ATAN(Input!$F$5*Input!$F$10))+(N342-$N$18)*SIN(ATAN(Input!$F$5*Input!$F$10)))*IF(Input!C330="",0,1)</f>
        <v>0</v>
      </c>
      <c r="Q342" s="7">
        <f t="shared" si="127"/>
        <v>0</v>
      </c>
      <c r="R342" s="7">
        <f t="shared" si="128"/>
        <v>0</v>
      </c>
      <c r="S342" s="7">
        <f t="shared" si="129"/>
        <v>0</v>
      </c>
      <c r="T342" s="7">
        <f t="shared" si="130"/>
        <v>0</v>
      </c>
      <c r="U342" s="7">
        <f t="shared" si="131"/>
        <v>0</v>
      </c>
      <c r="V342" s="7">
        <f t="shared" si="132"/>
        <v>0</v>
      </c>
      <c r="W342" s="7">
        <f t="shared" si="133"/>
        <v>0</v>
      </c>
      <c r="X342" s="7">
        <f t="shared" si="134"/>
        <v>0</v>
      </c>
      <c r="Y342" s="7">
        <f t="shared" si="135"/>
        <v>0</v>
      </c>
      <c r="Z342" s="7">
        <f t="shared" si="136"/>
        <v>0</v>
      </c>
      <c r="AA342" s="7">
        <f t="shared" si="137"/>
        <v>0</v>
      </c>
      <c r="AB342" s="7">
        <f t="shared" ca="1" si="138"/>
        <v>0</v>
      </c>
      <c r="AC342" s="7">
        <f t="shared" ca="1" si="139"/>
        <v>0</v>
      </c>
      <c r="AD342" s="7">
        <f t="shared" ca="1" si="140"/>
        <v>0</v>
      </c>
      <c r="AE342" s="3"/>
      <c r="AF342" s="3"/>
    </row>
    <row r="343" spans="1:32" x14ac:dyDescent="0.2">
      <c r="A343" s="20">
        <v>0</v>
      </c>
      <c r="B343" s="20">
        <v>0</v>
      </c>
      <c r="C343" s="8">
        <f>IF(Input!C331="",0,A343-$A$18)</f>
        <v>0</v>
      </c>
      <c r="D343" s="8">
        <f>(B343-Input!$C$6-Input!$F$5*C343)*IF(Input!C331="",0,1)</f>
        <v>0</v>
      </c>
      <c r="E343" s="7">
        <f t="shared" si="118"/>
        <v>0</v>
      </c>
      <c r="F343" s="7">
        <f t="shared" si="119"/>
        <v>0</v>
      </c>
      <c r="G343" s="7">
        <f t="shared" si="120"/>
        <v>0</v>
      </c>
      <c r="H343" s="7">
        <f t="shared" si="121"/>
        <v>0</v>
      </c>
      <c r="I343" s="7">
        <f t="shared" si="122"/>
        <v>0</v>
      </c>
      <c r="J343" s="7">
        <f t="shared" si="123"/>
        <v>0</v>
      </c>
      <c r="K343" s="7">
        <f t="shared" si="124"/>
        <v>0</v>
      </c>
      <c r="L343" s="7">
        <f t="shared" si="125"/>
        <v>0</v>
      </c>
      <c r="M343" s="7">
        <f t="shared" si="126"/>
        <v>0</v>
      </c>
      <c r="N343" s="7">
        <f>Input!C331*Input!$F$10</f>
        <v>0</v>
      </c>
      <c r="O343" s="7">
        <f>(-C343*SIN(ATAN(Input!$F$5*Input!$F$10))+(N343-$N$18)*COS(ATAN(Input!$F$5*Input!$F$10)))*IF(Input!C331="",0,1)</f>
        <v>0</v>
      </c>
      <c r="P343" s="7">
        <f>(C343*COS(ATAN(Input!$F$5*Input!$F$10))+(N343-$N$18)*SIN(ATAN(Input!$F$5*Input!$F$10)))*IF(Input!C331="",0,1)</f>
        <v>0</v>
      </c>
      <c r="Q343" s="7">
        <f t="shared" si="127"/>
        <v>0</v>
      </c>
      <c r="R343" s="7">
        <f t="shared" si="128"/>
        <v>0</v>
      </c>
      <c r="S343" s="7">
        <f t="shared" si="129"/>
        <v>0</v>
      </c>
      <c r="T343" s="7">
        <f t="shared" si="130"/>
        <v>0</v>
      </c>
      <c r="U343" s="7">
        <f t="shared" si="131"/>
        <v>0</v>
      </c>
      <c r="V343" s="7">
        <f t="shared" si="132"/>
        <v>0</v>
      </c>
      <c r="W343" s="7">
        <f t="shared" si="133"/>
        <v>0</v>
      </c>
      <c r="X343" s="7">
        <f t="shared" si="134"/>
        <v>0</v>
      </c>
      <c r="Y343" s="7">
        <f t="shared" si="135"/>
        <v>0</v>
      </c>
      <c r="Z343" s="7">
        <f t="shared" si="136"/>
        <v>0</v>
      </c>
      <c r="AA343" s="7">
        <f t="shared" si="137"/>
        <v>0</v>
      </c>
      <c r="AB343" s="7">
        <f t="shared" ca="1" si="138"/>
        <v>0</v>
      </c>
      <c r="AC343" s="7">
        <f t="shared" ca="1" si="139"/>
        <v>0</v>
      </c>
      <c r="AD343" s="7">
        <f t="shared" ca="1" si="140"/>
        <v>0</v>
      </c>
      <c r="AE343" s="3"/>
      <c r="AF343" s="3"/>
    </row>
    <row r="344" spans="1:32" x14ac:dyDescent="0.2">
      <c r="A344" s="20">
        <v>0</v>
      </c>
      <c r="B344" s="20">
        <v>0</v>
      </c>
      <c r="C344" s="8">
        <f>IF(Input!C332="",0,A344-$A$18)</f>
        <v>0</v>
      </c>
      <c r="D344" s="8">
        <f>(B344-Input!$C$6-Input!$F$5*C344)*IF(Input!C332="",0,1)</f>
        <v>0</v>
      </c>
      <c r="E344" s="7">
        <f t="shared" si="118"/>
        <v>0</v>
      </c>
      <c r="F344" s="7">
        <f t="shared" si="119"/>
        <v>0</v>
      </c>
      <c r="G344" s="7">
        <f t="shared" si="120"/>
        <v>0</v>
      </c>
      <c r="H344" s="7">
        <f t="shared" si="121"/>
        <v>0</v>
      </c>
      <c r="I344" s="7">
        <f t="shared" si="122"/>
        <v>0</v>
      </c>
      <c r="J344" s="7">
        <f t="shared" si="123"/>
        <v>0</v>
      </c>
      <c r="K344" s="7">
        <f t="shared" si="124"/>
        <v>0</v>
      </c>
      <c r="L344" s="7">
        <f t="shared" si="125"/>
        <v>0</v>
      </c>
      <c r="M344" s="7">
        <f t="shared" si="126"/>
        <v>0</v>
      </c>
      <c r="N344" s="7">
        <f>Input!C332*Input!$F$10</f>
        <v>0</v>
      </c>
      <c r="O344" s="7">
        <f>(-C344*SIN(ATAN(Input!$F$5*Input!$F$10))+(N344-$N$18)*COS(ATAN(Input!$F$5*Input!$F$10)))*IF(Input!C332="",0,1)</f>
        <v>0</v>
      </c>
      <c r="P344" s="7">
        <f>(C344*COS(ATAN(Input!$F$5*Input!$F$10))+(N344-$N$18)*SIN(ATAN(Input!$F$5*Input!$F$10)))*IF(Input!C332="",0,1)</f>
        <v>0</v>
      </c>
      <c r="Q344" s="7">
        <f t="shared" si="127"/>
        <v>0</v>
      </c>
      <c r="R344" s="7">
        <f t="shared" si="128"/>
        <v>0</v>
      </c>
      <c r="S344" s="7">
        <f t="shared" si="129"/>
        <v>0</v>
      </c>
      <c r="T344" s="7">
        <f t="shared" si="130"/>
        <v>0</v>
      </c>
      <c r="U344" s="7">
        <f t="shared" si="131"/>
        <v>0</v>
      </c>
      <c r="V344" s="7">
        <f t="shared" si="132"/>
        <v>0</v>
      </c>
      <c r="W344" s="7">
        <f t="shared" si="133"/>
        <v>0</v>
      </c>
      <c r="X344" s="7">
        <f t="shared" si="134"/>
        <v>0</v>
      </c>
      <c r="Y344" s="7">
        <f t="shared" si="135"/>
        <v>0</v>
      </c>
      <c r="Z344" s="7">
        <f t="shared" si="136"/>
        <v>0</v>
      </c>
      <c r="AA344" s="7">
        <f t="shared" si="137"/>
        <v>0</v>
      </c>
      <c r="AB344" s="7">
        <f t="shared" ca="1" si="138"/>
        <v>0</v>
      </c>
      <c r="AC344" s="7">
        <f t="shared" ca="1" si="139"/>
        <v>0</v>
      </c>
      <c r="AD344" s="7">
        <f t="shared" ca="1" si="140"/>
        <v>0</v>
      </c>
      <c r="AE344" s="3"/>
      <c r="AF344" s="3"/>
    </row>
    <row r="345" spans="1:32" x14ac:dyDescent="0.2">
      <c r="A345" s="20">
        <v>0</v>
      </c>
      <c r="B345" s="20">
        <v>0</v>
      </c>
      <c r="C345" s="8">
        <f>IF(Input!C333="",0,A345-$A$18)</f>
        <v>0</v>
      </c>
      <c r="D345" s="8">
        <f>(B345-Input!$C$6-Input!$F$5*C345)*IF(Input!C333="",0,1)</f>
        <v>0</v>
      </c>
      <c r="E345" s="7">
        <f t="shared" si="118"/>
        <v>0</v>
      </c>
      <c r="F345" s="7">
        <f t="shared" si="119"/>
        <v>0</v>
      </c>
      <c r="G345" s="7">
        <f t="shared" si="120"/>
        <v>0</v>
      </c>
      <c r="H345" s="7">
        <f t="shared" si="121"/>
        <v>0</v>
      </c>
      <c r="I345" s="7">
        <f t="shared" si="122"/>
        <v>0</v>
      </c>
      <c r="J345" s="7">
        <f t="shared" si="123"/>
        <v>0</v>
      </c>
      <c r="K345" s="7">
        <f t="shared" si="124"/>
        <v>0</v>
      </c>
      <c r="L345" s="7">
        <f t="shared" si="125"/>
        <v>0</v>
      </c>
      <c r="M345" s="7">
        <f t="shared" si="126"/>
        <v>0</v>
      </c>
      <c r="N345" s="7">
        <f>Input!C333*Input!$F$10</f>
        <v>0</v>
      </c>
      <c r="O345" s="7">
        <f>(-C345*SIN(ATAN(Input!$F$5*Input!$F$10))+(N345-$N$18)*COS(ATAN(Input!$F$5*Input!$F$10)))*IF(Input!C333="",0,1)</f>
        <v>0</v>
      </c>
      <c r="P345" s="7">
        <f>(C345*COS(ATAN(Input!$F$5*Input!$F$10))+(N345-$N$18)*SIN(ATAN(Input!$F$5*Input!$F$10)))*IF(Input!C333="",0,1)</f>
        <v>0</v>
      </c>
      <c r="Q345" s="7">
        <f t="shared" si="127"/>
        <v>0</v>
      </c>
      <c r="R345" s="7">
        <f t="shared" si="128"/>
        <v>0</v>
      </c>
      <c r="S345" s="7">
        <f t="shared" si="129"/>
        <v>0</v>
      </c>
      <c r="T345" s="7">
        <f t="shared" si="130"/>
        <v>0</v>
      </c>
      <c r="U345" s="7">
        <f t="shared" si="131"/>
        <v>0</v>
      </c>
      <c r="V345" s="7">
        <f t="shared" si="132"/>
        <v>0</v>
      </c>
      <c r="W345" s="7">
        <f t="shared" si="133"/>
        <v>0</v>
      </c>
      <c r="X345" s="7">
        <f t="shared" si="134"/>
        <v>0</v>
      </c>
      <c r="Y345" s="7">
        <f t="shared" si="135"/>
        <v>0</v>
      </c>
      <c r="Z345" s="7">
        <f t="shared" si="136"/>
        <v>0</v>
      </c>
      <c r="AA345" s="7">
        <f t="shared" si="137"/>
        <v>0</v>
      </c>
      <c r="AB345" s="7">
        <f t="shared" ca="1" si="138"/>
        <v>0</v>
      </c>
      <c r="AC345" s="7">
        <f t="shared" ca="1" si="139"/>
        <v>0</v>
      </c>
      <c r="AD345" s="7">
        <f t="shared" ca="1" si="140"/>
        <v>0</v>
      </c>
      <c r="AE345" s="3"/>
      <c r="AF345" s="3"/>
    </row>
    <row r="346" spans="1:32" x14ac:dyDescent="0.2">
      <c r="A346" s="20">
        <v>0</v>
      </c>
      <c r="B346" s="20">
        <v>0</v>
      </c>
      <c r="C346" s="8">
        <f>IF(Input!C334="",0,A346-$A$18)</f>
        <v>0</v>
      </c>
      <c r="D346" s="8">
        <f>(B346-Input!$C$6-Input!$F$5*C346)*IF(Input!C334="",0,1)</f>
        <v>0</v>
      </c>
      <c r="E346" s="7">
        <f t="shared" si="118"/>
        <v>0</v>
      </c>
      <c r="F346" s="7">
        <f t="shared" si="119"/>
        <v>0</v>
      </c>
      <c r="G346" s="7">
        <f t="shared" si="120"/>
        <v>0</v>
      </c>
      <c r="H346" s="7">
        <f t="shared" si="121"/>
        <v>0</v>
      </c>
      <c r="I346" s="7">
        <f t="shared" si="122"/>
        <v>0</v>
      </c>
      <c r="J346" s="7">
        <f t="shared" si="123"/>
        <v>0</v>
      </c>
      <c r="K346" s="7">
        <f t="shared" si="124"/>
        <v>0</v>
      </c>
      <c r="L346" s="7">
        <f t="shared" si="125"/>
        <v>0</v>
      </c>
      <c r="M346" s="7">
        <f t="shared" si="126"/>
        <v>0</v>
      </c>
      <c r="N346" s="7">
        <f>Input!C334*Input!$F$10</f>
        <v>0</v>
      </c>
      <c r="O346" s="7">
        <f>(-C346*SIN(ATAN(Input!$F$5*Input!$F$10))+(N346-$N$18)*COS(ATAN(Input!$F$5*Input!$F$10)))*IF(Input!C334="",0,1)</f>
        <v>0</v>
      </c>
      <c r="P346" s="7">
        <f>(C346*COS(ATAN(Input!$F$5*Input!$F$10))+(N346-$N$18)*SIN(ATAN(Input!$F$5*Input!$F$10)))*IF(Input!C334="",0,1)</f>
        <v>0</v>
      </c>
      <c r="Q346" s="7">
        <f t="shared" si="127"/>
        <v>0</v>
      </c>
      <c r="R346" s="7">
        <f t="shared" si="128"/>
        <v>0</v>
      </c>
      <c r="S346" s="7">
        <f t="shared" si="129"/>
        <v>0</v>
      </c>
      <c r="T346" s="7">
        <f t="shared" si="130"/>
        <v>0</v>
      </c>
      <c r="U346" s="7">
        <f t="shared" si="131"/>
        <v>0</v>
      </c>
      <c r="V346" s="7">
        <f t="shared" si="132"/>
        <v>0</v>
      </c>
      <c r="W346" s="7">
        <f t="shared" si="133"/>
        <v>0</v>
      </c>
      <c r="X346" s="7">
        <f t="shared" si="134"/>
        <v>0</v>
      </c>
      <c r="Y346" s="7">
        <f t="shared" si="135"/>
        <v>0</v>
      </c>
      <c r="Z346" s="7">
        <f t="shared" si="136"/>
        <v>0</v>
      </c>
      <c r="AA346" s="7">
        <f t="shared" si="137"/>
        <v>0</v>
      </c>
      <c r="AB346" s="7">
        <f t="shared" ca="1" si="138"/>
        <v>0</v>
      </c>
      <c r="AC346" s="7">
        <f t="shared" ca="1" si="139"/>
        <v>0</v>
      </c>
      <c r="AD346" s="7">
        <f t="shared" ca="1" si="140"/>
        <v>0</v>
      </c>
      <c r="AE346" s="3"/>
      <c r="AF346" s="3"/>
    </row>
    <row r="347" spans="1:32" x14ac:dyDescent="0.2">
      <c r="A347" s="20">
        <v>0</v>
      </c>
      <c r="B347" s="20">
        <v>0</v>
      </c>
      <c r="C347" s="8">
        <f>IF(Input!C335="",0,A347-$A$18)</f>
        <v>0</v>
      </c>
      <c r="D347" s="8">
        <f>(B347-Input!$C$6-Input!$F$5*C347)*IF(Input!C335="",0,1)</f>
        <v>0</v>
      </c>
      <c r="E347" s="7">
        <f t="shared" si="118"/>
        <v>0</v>
      </c>
      <c r="F347" s="7">
        <f t="shared" si="119"/>
        <v>0</v>
      </c>
      <c r="G347" s="7">
        <f t="shared" si="120"/>
        <v>0</v>
      </c>
      <c r="H347" s="7">
        <f t="shared" si="121"/>
        <v>0</v>
      </c>
      <c r="I347" s="7">
        <f t="shared" si="122"/>
        <v>0</v>
      </c>
      <c r="J347" s="7">
        <f t="shared" si="123"/>
        <v>0</v>
      </c>
      <c r="K347" s="7">
        <f t="shared" si="124"/>
        <v>0</v>
      </c>
      <c r="L347" s="7">
        <f t="shared" si="125"/>
        <v>0</v>
      </c>
      <c r="M347" s="7">
        <f t="shared" si="126"/>
        <v>0</v>
      </c>
      <c r="N347" s="7">
        <f>Input!C335*Input!$F$10</f>
        <v>0</v>
      </c>
      <c r="O347" s="7">
        <f>(-C347*SIN(ATAN(Input!$F$5*Input!$F$10))+(N347-$N$18)*COS(ATAN(Input!$F$5*Input!$F$10)))*IF(Input!C335="",0,1)</f>
        <v>0</v>
      </c>
      <c r="P347" s="7">
        <f>(C347*COS(ATAN(Input!$F$5*Input!$F$10))+(N347-$N$18)*SIN(ATAN(Input!$F$5*Input!$F$10)))*IF(Input!C335="",0,1)</f>
        <v>0</v>
      </c>
      <c r="Q347" s="7">
        <f t="shared" si="127"/>
        <v>0</v>
      </c>
      <c r="R347" s="7">
        <f t="shared" si="128"/>
        <v>0</v>
      </c>
      <c r="S347" s="7">
        <f t="shared" si="129"/>
        <v>0</v>
      </c>
      <c r="T347" s="7">
        <f t="shared" si="130"/>
        <v>0</v>
      </c>
      <c r="U347" s="7">
        <f t="shared" si="131"/>
        <v>0</v>
      </c>
      <c r="V347" s="7">
        <f t="shared" si="132"/>
        <v>0</v>
      </c>
      <c r="W347" s="7">
        <f t="shared" si="133"/>
        <v>0</v>
      </c>
      <c r="X347" s="7">
        <f t="shared" si="134"/>
        <v>0</v>
      </c>
      <c r="Y347" s="7">
        <f t="shared" si="135"/>
        <v>0</v>
      </c>
      <c r="Z347" s="7">
        <f t="shared" si="136"/>
        <v>0</v>
      </c>
      <c r="AA347" s="7">
        <f t="shared" si="137"/>
        <v>0</v>
      </c>
      <c r="AB347" s="7">
        <f t="shared" ca="1" si="138"/>
        <v>0</v>
      </c>
      <c r="AC347" s="7">
        <f t="shared" ca="1" si="139"/>
        <v>0</v>
      </c>
      <c r="AD347" s="7">
        <f t="shared" ca="1" si="140"/>
        <v>0</v>
      </c>
      <c r="AE347" s="3"/>
      <c r="AF347" s="3"/>
    </row>
    <row r="348" spans="1:32" x14ac:dyDescent="0.2">
      <c r="A348" s="20">
        <v>0</v>
      </c>
      <c r="B348" s="20">
        <v>0</v>
      </c>
      <c r="C348" s="8">
        <f>IF(Input!C336="",0,A348-$A$18)</f>
        <v>0</v>
      </c>
      <c r="D348" s="8">
        <f>(B348-Input!$C$6-Input!$F$5*C348)*IF(Input!C336="",0,1)</f>
        <v>0</v>
      </c>
      <c r="E348" s="7">
        <f t="shared" si="118"/>
        <v>0</v>
      </c>
      <c r="F348" s="7">
        <f t="shared" si="119"/>
        <v>0</v>
      </c>
      <c r="G348" s="7">
        <f t="shared" si="120"/>
        <v>0</v>
      </c>
      <c r="H348" s="7">
        <f t="shared" si="121"/>
        <v>0</v>
      </c>
      <c r="I348" s="7">
        <f t="shared" si="122"/>
        <v>0</v>
      </c>
      <c r="J348" s="7">
        <f t="shared" si="123"/>
        <v>0</v>
      </c>
      <c r="K348" s="7">
        <f t="shared" si="124"/>
        <v>0</v>
      </c>
      <c r="L348" s="7">
        <f t="shared" si="125"/>
        <v>0</v>
      </c>
      <c r="M348" s="7">
        <f t="shared" si="126"/>
        <v>0</v>
      </c>
      <c r="N348" s="7">
        <f>Input!C336*Input!$F$10</f>
        <v>0</v>
      </c>
      <c r="O348" s="7">
        <f>(-C348*SIN(ATAN(Input!$F$5*Input!$F$10))+(N348-$N$18)*COS(ATAN(Input!$F$5*Input!$F$10)))*IF(Input!C336="",0,1)</f>
        <v>0</v>
      </c>
      <c r="P348" s="7">
        <f>(C348*COS(ATAN(Input!$F$5*Input!$F$10))+(N348-$N$18)*SIN(ATAN(Input!$F$5*Input!$F$10)))*IF(Input!C336="",0,1)</f>
        <v>0</v>
      </c>
      <c r="Q348" s="7">
        <f t="shared" si="127"/>
        <v>0</v>
      </c>
      <c r="R348" s="7">
        <f t="shared" si="128"/>
        <v>0</v>
      </c>
      <c r="S348" s="7">
        <f t="shared" si="129"/>
        <v>0</v>
      </c>
      <c r="T348" s="7">
        <f t="shared" si="130"/>
        <v>0</v>
      </c>
      <c r="U348" s="7">
        <f t="shared" si="131"/>
        <v>0</v>
      </c>
      <c r="V348" s="7">
        <f t="shared" si="132"/>
        <v>0</v>
      </c>
      <c r="W348" s="7">
        <f t="shared" si="133"/>
        <v>0</v>
      </c>
      <c r="X348" s="7">
        <f t="shared" si="134"/>
        <v>0</v>
      </c>
      <c r="Y348" s="7">
        <f t="shared" si="135"/>
        <v>0</v>
      </c>
      <c r="Z348" s="7">
        <f t="shared" si="136"/>
        <v>0</v>
      </c>
      <c r="AA348" s="7">
        <f t="shared" si="137"/>
        <v>0</v>
      </c>
      <c r="AB348" s="7">
        <f t="shared" ca="1" si="138"/>
        <v>0</v>
      </c>
      <c r="AC348" s="7">
        <f t="shared" ca="1" si="139"/>
        <v>0</v>
      </c>
      <c r="AD348" s="7">
        <f t="shared" ca="1" si="140"/>
        <v>0</v>
      </c>
      <c r="AE348" s="3"/>
      <c r="AF348" s="3"/>
    </row>
    <row r="349" spans="1:32" x14ac:dyDescent="0.2">
      <c r="A349" s="20">
        <v>0</v>
      </c>
      <c r="B349" s="20">
        <v>0</v>
      </c>
      <c r="C349" s="8">
        <f>IF(Input!C337="",0,A349-$A$18)</f>
        <v>0</v>
      </c>
      <c r="D349" s="8">
        <f>(B349-Input!$C$6-Input!$F$5*C349)*IF(Input!C337="",0,1)</f>
        <v>0</v>
      </c>
      <c r="E349" s="7">
        <f t="shared" si="118"/>
        <v>0</v>
      </c>
      <c r="F349" s="7">
        <f t="shared" si="119"/>
        <v>0</v>
      </c>
      <c r="G349" s="7">
        <f t="shared" si="120"/>
        <v>0</v>
      </c>
      <c r="H349" s="7">
        <f t="shared" si="121"/>
        <v>0</v>
      </c>
      <c r="I349" s="7">
        <f t="shared" si="122"/>
        <v>0</v>
      </c>
      <c r="J349" s="7">
        <f t="shared" si="123"/>
        <v>0</v>
      </c>
      <c r="K349" s="7">
        <f t="shared" si="124"/>
        <v>0</v>
      </c>
      <c r="L349" s="7">
        <f t="shared" si="125"/>
        <v>0</v>
      </c>
      <c r="M349" s="7">
        <f t="shared" si="126"/>
        <v>0</v>
      </c>
      <c r="N349" s="7">
        <f>Input!C337*Input!$F$10</f>
        <v>0</v>
      </c>
      <c r="O349" s="7">
        <f>(-C349*SIN(ATAN(Input!$F$5*Input!$F$10))+(N349-$N$18)*COS(ATAN(Input!$F$5*Input!$F$10)))*IF(Input!C337="",0,1)</f>
        <v>0</v>
      </c>
      <c r="P349" s="7">
        <f>(C349*COS(ATAN(Input!$F$5*Input!$F$10))+(N349-$N$18)*SIN(ATAN(Input!$F$5*Input!$F$10)))*IF(Input!C337="",0,1)</f>
        <v>0</v>
      </c>
      <c r="Q349" s="7">
        <f t="shared" si="127"/>
        <v>0</v>
      </c>
      <c r="R349" s="7">
        <f t="shared" si="128"/>
        <v>0</v>
      </c>
      <c r="S349" s="7">
        <f t="shared" si="129"/>
        <v>0</v>
      </c>
      <c r="T349" s="7">
        <f t="shared" si="130"/>
        <v>0</v>
      </c>
      <c r="U349" s="7">
        <f t="shared" si="131"/>
        <v>0</v>
      </c>
      <c r="V349" s="7">
        <f t="shared" si="132"/>
        <v>0</v>
      </c>
      <c r="W349" s="7">
        <f t="shared" si="133"/>
        <v>0</v>
      </c>
      <c r="X349" s="7">
        <f t="shared" si="134"/>
        <v>0</v>
      </c>
      <c r="Y349" s="7">
        <f t="shared" si="135"/>
        <v>0</v>
      </c>
      <c r="Z349" s="7">
        <f t="shared" si="136"/>
        <v>0</v>
      </c>
      <c r="AA349" s="7">
        <f t="shared" si="137"/>
        <v>0</v>
      </c>
      <c r="AB349" s="7">
        <f t="shared" ca="1" si="138"/>
        <v>0</v>
      </c>
      <c r="AC349" s="7">
        <f t="shared" ca="1" si="139"/>
        <v>0</v>
      </c>
      <c r="AD349" s="7">
        <f t="shared" ca="1" si="140"/>
        <v>0</v>
      </c>
      <c r="AE349" s="3"/>
      <c r="AF349" s="3"/>
    </row>
    <row r="350" spans="1:32" x14ac:dyDescent="0.2">
      <c r="A350" s="20">
        <v>0</v>
      </c>
      <c r="B350" s="20">
        <v>0</v>
      </c>
      <c r="C350" s="8">
        <f>IF(Input!C338="",0,A350-$A$18)</f>
        <v>0</v>
      </c>
      <c r="D350" s="8">
        <f>(B350-Input!$C$6-Input!$F$5*C350)*IF(Input!C338="",0,1)</f>
        <v>0</v>
      </c>
      <c r="E350" s="7">
        <f t="shared" si="118"/>
        <v>0</v>
      </c>
      <c r="F350" s="7">
        <f t="shared" si="119"/>
        <v>0</v>
      </c>
      <c r="G350" s="7">
        <f t="shared" si="120"/>
        <v>0</v>
      </c>
      <c r="H350" s="7">
        <f t="shared" si="121"/>
        <v>0</v>
      </c>
      <c r="I350" s="7">
        <f t="shared" si="122"/>
        <v>0</v>
      </c>
      <c r="J350" s="7">
        <f t="shared" si="123"/>
        <v>0</v>
      </c>
      <c r="K350" s="7">
        <f t="shared" si="124"/>
        <v>0</v>
      </c>
      <c r="L350" s="7">
        <f t="shared" si="125"/>
        <v>0</v>
      </c>
      <c r="M350" s="7">
        <f t="shared" si="126"/>
        <v>0</v>
      </c>
      <c r="N350" s="7">
        <f>Input!C338*Input!$F$10</f>
        <v>0</v>
      </c>
      <c r="O350" s="7">
        <f>(-C350*SIN(ATAN(Input!$F$5*Input!$F$10))+(N350-$N$18)*COS(ATAN(Input!$F$5*Input!$F$10)))*IF(Input!C338="",0,1)</f>
        <v>0</v>
      </c>
      <c r="P350" s="7">
        <f>(C350*COS(ATAN(Input!$F$5*Input!$F$10))+(N350-$N$18)*SIN(ATAN(Input!$F$5*Input!$F$10)))*IF(Input!C338="",0,1)</f>
        <v>0</v>
      </c>
      <c r="Q350" s="7">
        <f t="shared" si="127"/>
        <v>0</v>
      </c>
      <c r="R350" s="7">
        <f t="shared" si="128"/>
        <v>0</v>
      </c>
      <c r="S350" s="7">
        <f t="shared" si="129"/>
        <v>0</v>
      </c>
      <c r="T350" s="7">
        <f t="shared" si="130"/>
        <v>0</v>
      </c>
      <c r="U350" s="7">
        <f t="shared" si="131"/>
        <v>0</v>
      </c>
      <c r="V350" s="7">
        <f t="shared" si="132"/>
        <v>0</v>
      </c>
      <c r="W350" s="7">
        <f t="shared" si="133"/>
        <v>0</v>
      </c>
      <c r="X350" s="7">
        <f t="shared" si="134"/>
        <v>0</v>
      </c>
      <c r="Y350" s="7">
        <f t="shared" si="135"/>
        <v>0</v>
      </c>
      <c r="Z350" s="7">
        <f t="shared" si="136"/>
        <v>0</v>
      </c>
      <c r="AA350" s="7">
        <f t="shared" si="137"/>
        <v>0</v>
      </c>
      <c r="AB350" s="7">
        <f t="shared" ca="1" si="138"/>
        <v>0</v>
      </c>
      <c r="AC350" s="7">
        <f t="shared" ca="1" si="139"/>
        <v>0</v>
      </c>
      <c r="AD350" s="7">
        <f t="shared" ca="1" si="140"/>
        <v>0</v>
      </c>
      <c r="AE350" s="3"/>
      <c r="AF350" s="3"/>
    </row>
    <row r="351" spans="1:32" x14ac:dyDescent="0.2">
      <c r="A351" s="20">
        <v>0</v>
      </c>
      <c r="B351" s="20">
        <v>0</v>
      </c>
      <c r="C351" s="8">
        <f>IF(Input!C339="",0,A351-$A$18)</f>
        <v>0</v>
      </c>
      <c r="D351" s="8">
        <f>(B351-Input!$C$6-Input!$F$5*C351)*IF(Input!C339="",0,1)</f>
        <v>0</v>
      </c>
      <c r="E351" s="7">
        <f t="shared" si="118"/>
        <v>0</v>
      </c>
      <c r="F351" s="7">
        <f t="shared" si="119"/>
        <v>0</v>
      </c>
      <c r="G351" s="7">
        <f t="shared" si="120"/>
        <v>0</v>
      </c>
      <c r="H351" s="7">
        <f t="shared" si="121"/>
        <v>0</v>
      </c>
      <c r="I351" s="7">
        <f t="shared" si="122"/>
        <v>0</v>
      </c>
      <c r="J351" s="7">
        <f t="shared" si="123"/>
        <v>0</v>
      </c>
      <c r="K351" s="7">
        <f t="shared" si="124"/>
        <v>0</v>
      </c>
      <c r="L351" s="7">
        <f t="shared" si="125"/>
        <v>0</v>
      </c>
      <c r="M351" s="7">
        <f t="shared" si="126"/>
        <v>0</v>
      </c>
      <c r="N351" s="7">
        <f>Input!C339*Input!$F$10</f>
        <v>0</v>
      </c>
      <c r="O351" s="7">
        <f>(-C351*SIN(ATAN(Input!$F$5*Input!$F$10))+(N351-$N$18)*COS(ATAN(Input!$F$5*Input!$F$10)))*IF(Input!C339="",0,1)</f>
        <v>0</v>
      </c>
      <c r="P351" s="7">
        <f>(C351*COS(ATAN(Input!$F$5*Input!$F$10))+(N351-$N$18)*SIN(ATAN(Input!$F$5*Input!$F$10)))*IF(Input!C339="",0,1)</f>
        <v>0</v>
      </c>
      <c r="Q351" s="7">
        <f t="shared" si="127"/>
        <v>0</v>
      </c>
      <c r="R351" s="7">
        <f t="shared" si="128"/>
        <v>0</v>
      </c>
      <c r="S351" s="7">
        <f t="shared" si="129"/>
        <v>0</v>
      </c>
      <c r="T351" s="7">
        <f t="shared" si="130"/>
        <v>0</v>
      </c>
      <c r="U351" s="7">
        <f t="shared" si="131"/>
        <v>0</v>
      </c>
      <c r="V351" s="7">
        <f t="shared" si="132"/>
        <v>0</v>
      </c>
      <c r="W351" s="7">
        <f t="shared" si="133"/>
        <v>0</v>
      </c>
      <c r="X351" s="7">
        <f t="shared" si="134"/>
        <v>0</v>
      </c>
      <c r="Y351" s="7">
        <f t="shared" si="135"/>
        <v>0</v>
      </c>
      <c r="Z351" s="7">
        <f t="shared" si="136"/>
        <v>0</v>
      </c>
      <c r="AA351" s="7">
        <f t="shared" si="137"/>
        <v>0</v>
      </c>
      <c r="AB351" s="7">
        <f t="shared" ca="1" si="138"/>
        <v>0</v>
      </c>
      <c r="AC351" s="7">
        <f t="shared" ca="1" si="139"/>
        <v>0</v>
      </c>
      <c r="AD351" s="7">
        <f t="shared" ca="1" si="140"/>
        <v>0</v>
      </c>
      <c r="AE351" s="3"/>
      <c r="AF351" s="3"/>
    </row>
    <row r="352" spans="1:32" x14ac:dyDescent="0.2">
      <c r="A352" s="20">
        <v>0</v>
      </c>
      <c r="B352" s="20">
        <v>0</v>
      </c>
      <c r="C352" s="8">
        <f>IF(Input!C340="",0,A352-$A$18)</f>
        <v>0</v>
      </c>
      <c r="D352" s="8">
        <f>(B352-Input!$C$6-Input!$F$5*C352)*IF(Input!C340="",0,1)</f>
        <v>0</v>
      </c>
      <c r="E352" s="7">
        <f t="shared" si="118"/>
        <v>0</v>
      </c>
      <c r="F352" s="7">
        <f t="shared" si="119"/>
        <v>0</v>
      </c>
      <c r="G352" s="7">
        <f t="shared" si="120"/>
        <v>0</v>
      </c>
      <c r="H352" s="7">
        <f t="shared" si="121"/>
        <v>0</v>
      </c>
      <c r="I352" s="7">
        <f t="shared" si="122"/>
        <v>0</v>
      </c>
      <c r="J352" s="7">
        <f t="shared" si="123"/>
        <v>0</v>
      </c>
      <c r="K352" s="7">
        <f t="shared" si="124"/>
        <v>0</v>
      </c>
      <c r="L352" s="7">
        <f t="shared" si="125"/>
        <v>0</v>
      </c>
      <c r="M352" s="7">
        <f t="shared" si="126"/>
        <v>0</v>
      </c>
      <c r="N352" s="7">
        <f>Input!C340*Input!$F$10</f>
        <v>0</v>
      </c>
      <c r="O352" s="7">
        <f>(-C352*SIN(ATAN(Input!$F$5*Input!$F$10))+(N352-$N$18)*COS(ATAN(Input!$F$5*Input!$F$10)))*IF(Input!C340="",0,1)</f>
        <v>0</v>
      </c>
      <c r="P352" s="7">
        <f>(C352*COS(ATAN(Input!$F$5*Input!$F$10))+(N352-$N$18)*SIN(ATAN(Input!$F$5*Input!$F$10)))*IF(Input!C340="",0,1)</f>
        <v>0</v>
      </c>
      <c r="Q352" s="7">
        <f t="shared" si="127"/>
        <v>0</v>
      </c>
      <c r="R352" s="7">
        <f t="shared" si="128"/>
        <v>0</v>
      </c>
      <c r="S352" s="7">
        <f t="shared" si="129"/>
        <v>0</v>
      </c>
      <c r="T352" s="7">
        <f t="shared" si="130"/>
        <v>0</v>
      </c>
      <c r="U352" s="7">
        <f t="shared" si="131"/>
        <v>0</v>
      </c>
      <c r="V352" s="7">
        <f t="shared" si="132"/>
        <v>0</v>
      </c>
      <c r="W352" s="7">
        <f t="shared" si="133"/>
        <v>0</v>
      </c>
      <c r="X352" s="7">
        <f t="shared" si="134"/>
        <v>0</v>
      </c>
      <c r="Y352" s="7">
        <f t="shared" si="135"/>
        <v>0</v>
      </c>
      <c r="Z352" s="7">
        <f t="shared" si="136"/>
        <v>0</v>
      </c>
      <c r="AA352" s="7">
        <f t="shared" si="137"/>
        <v>0</v>
      </c>
      <c r="AB352" s="7">
        <f t="shared" ca="1" si="138"/>
        <v>0</v>
      </c>
      <c r="AC352" s="7">
        <f t="shared" ca="1" si="139"/>
        <v>0</v>
      </c>
      <c r="AD352" s="7">
        <f t="shared" ca="1" si="140"/>
        <v>0</v>
      </c>
      <c r="AE352" s="3"/>
      <c r="AF352" s="3"/>
    </row>
    <row r="353" spans="1:32" x14ac:dyDescent="0.2">
      <c r="A353" s="20">
        <v>0</v>
      </c>
      <c r="B353" s="20">
        <v>0</v>
      </c>
      <c r="C353" s="8">
        <f>IF(Input!C341="",0,A353-$A$18)</f>
        <v>0</v>
      </c>
      <c r="D353" s="8">
        <f>(B353-Input!$C$6-Input!$F$5*C353)*IF(Input!C341="",0,1)</f>
        <v>0</v>
      </c>
      <c r="E353" s="7">
        <f t="shared" si="118"/>
        <v>0</v>
      </c>
      <c r="F353" s="7">
        <f t="shared" si="119"/>
        <v>0</v>
      </c>
      <c r="G353" s="7">
        <f t="shared" si="120"/>
        <v>0</v>
      </c>
      <c r="H353" s="7">
        <f t="shared" si="121"/>
        <v>0</v>
      </c>
      <c r="I353" s="7">
        <f t="shared" si="122"/>
        <v>0</v>
      </c>
      <c r="J353" s="7">
        <f t="shared" si="123"/>
        <v>0</v>
      </c>
      <c r="K353" s="7">
        <f t="shared" si="124"/>
        <v>0</v>
      </c>
      <c r="L353" s="7">
        <f t="shared" si="125"/>
        <v>0</v>
      </c>
      <c r="M353" s="7">
        <f t="shared" si="126"/>
        <v>0</v>
      </c>
      <c r="N353" s="7">
        <f>Input!C341*Input!$F$10</f>
        <v>0</v>
      </c>
      <c r="O353" s="7">
        <f>(-C353*SIN(ATAN(Input!$F$5*Input!$F$10))+(N353-$N$18)*COS(ATAN(Input!$F$5*Input!$F$10)))*IF(Input!C341="",0,1)</f>
        <v>0</v>
      </c>
      <c r="P353" s="7">
        <f>(C353*COS(ATAN(Input!$F$5*Input!$F$10))+(N353-$N$18)*SIN(ATAN(Input!$F$5*Input!$F$10)))*IF(Input!C341="",0,1)</f>
        <v>0</v>
      </c>
      <c r="Q353" s="7">
        <f t="shared" si="127"/>
        <v>0</v>
      </c>
      <c r="R353" s="7">
        <f t="shared" si="128"/>
        <v>0</v>
      </c>
      <c r="S353" s="7">
        <f t="shared" si="129"/>
        <v>0</v>
      </c>
      <c r="T353" s="7">
        <f t="shared" si="130"/>
        <v>0</v>
      </c>
      <c r="U353" s="7">
        <f t="shared" si="131"/>
        <v>0</v>
      </c>
      <c r="V353" s="7">
        <f t="shared" si="132"/>
        <v>0</v>
      </c>
      <c r="W353" s="7">
        <f t="shared" si="133"/>
        <v>0</v>
      </c>
      <c r="X353" s="7">
        <f t="shared" si="134"/>
        <v>0</v>
      </c>
      <c r="Y353" s="7">
        <f t="shared" si="135"/>
        <v>0</v>
      </c>
      <c r="Z353" s="7">
        <f t="shared" si="136"/>
        <v>0</v>
      </c>
      <c r="AA353" s="7">
        <f t="shared" si="137"/>
        <v>0</v>
      </c>
      <c r="AB353" s="7">
        <f t="shared" ca="1" si="138"/>
        <v>0</v>
      </c>
      <c r="AC353" s="7">
        <f t="shared" ca="1" si="139"/>
        <v>0</v>
      </c>
      <c r="AD353" s="7">
        <f t="shared" ca="1" si="140"/>
        <v>0</v>
      </c>
      <c r="AE353" s="3"/>
      <c r="AF353" s="3"/>
    </row>
    <row r="354" spans="1:32" x14ac:dyDescent="0.2">
      <c r="A354" s="20">
        <v>0</v>
      </c>
      <c r="B354" s="20">
        <v>0</v>
      </c>
      <c r="C354" s="8">
        <f>IF(Input!C342="",0,A354-$A$18)</f>
        <v>0</v>
      </c>
      <c r="D354" s="8">
        <f>(B354-Input!$C$6-Input!$F$5*C354)*IF(Input!C342="",0,1)</f>
        <v>0</v>
      </c>
      <c r="E354" s="7">
        <f t="shared" si="118"/>
        <v>0</v>
      </c>
      <c r="F354" s="7">
        <f t="shared" si="119"/>
        <v>0</v>
      </c>
      <c r="G354" s="7">
        <f t="shared" si="120"/>
        <v>0</v>
      </c>
      <c r="H354" s="7">
        <f t="shared" si="121"/>
        <v>0</v>
      </c>
      <c r="I354" s="7">
        <f t="shared" si="122"/>
        <v>0</v>
      </c>
      <c r="J354" s="7">
        <f t="shared" si="123"/>
        <v>0</v>
      </c>
      <c r="K354" s="7">
        <f t="shared" si="124"/>
        <v>0</v>
      </c>
      <c r="L354" s="7">
        <f t="shared" si="125"/>
        <v>0</v>
      </c>
      <c r="M354" s="7">
        <f t="shared" si="126"/>
        <v>0</v>
      </c>
      <c r="N354" s="7">
        <f>Input!C342*Input!$F$10</f>
        <v>0</v>
      </c>
      <c r="O354" s="7">
        <f>(-C354*SIN(ATAN(Input!$F$5*Input!$F$10))+(N354-$N$18)*COS(ATAN(Input!$F$5*Input!$F$10)))*IF(Input!C342="",0,1)</f>
        <v>0</v>
      </c>
      <c r="P354" s="7">
        <f>(C354*COS(ATAN(Input!$F$5*Input!$F$10))+(N354-$N$18)*SIN(ATAN(Input!$F$5*Input!$F$10)))*IF(Input!C342="",0,1)</f>
        <v>0</v>
      </c>
      <c r="Q354" s="7">
        <f t="shared" si="127"/>
        <v>0</v>
      </c>
      <c r="R354" s="7">
        <f t="shared" si="128"/>
        <v>0</v>
      </c>
      <c r="S354" s="7">
        <f t="shared" si="129"/>
        <v>0</v>
      </c>
      <c r="T354" s="7">
        <f t="shared" si="130"/>
        <v>0</v>
      </c>
      <c r="U354" s="7">
        <f t="shared" si="131"/>
        <v>0</v>
      </c>
      <c r="V354" s="7">
        <f t="shared" si="132"/>
        <v>0</v>
      </c>
      <c r="W354" s="7">
        <f t="shared" si="133"/>
        <v>0</v>
      </c>
      <c r="X354" s="7">
        <f t="shared" si="134"/>
        <v>0</v>
      </c>
      <c r="Y354" s="7">
        <f t="shared" si="135"/>
        <v>0</v>
      </c>
      <c r="Z354" s="7">
        <f t="shared" si="136"/>
        <v>0</v>
      </c>
      <c r="AA354" s="7">
        <f t="shared" si="137"/>
        <v>0</v>
      </c>
      <c r="AB354" s="7">
        <f t="shared" ca="1" si="138"/>
        <v>0</v>
      </c>
      <c r="AC354" s="7">
        <f t="shared" ca="1" si="139"/>
        <v>0</v>
      </c>
      <c r="AD354" s="7">
        <f t="shared" ca="1" si="140"/>
        <v>0</v>
      </c>
      <c r="AE354" s="3"/>
      <c r="AF354" s="3"/>
    </row>
    <row r="355" spans="1:32" x14ac:dyDescent="0.2">
      <c r="A355" s="20">
        <v>0</v>
      </c>
      <c r="B355" s="20">
        <v>0</v>
      </c>
      <c r="C355" s="8">
        <f>IF(Input!C343="",0,A355-$A$18)</f>
        <v>0</v>
      </c>
      <c r="D355" s="8">
        <f>(B355-Input!$C$6-Input!$F$5*C355)*IF(Input!C343="",0,1)</f>
        <v>0</v>
      </c>
      <c r="E355" s="7">
        <f t="shared" si="118"/>
        <v>0</v>
      </c>
      <c r="F355" s="7">
        <f t="shared" si="119"/>
        <v>0</v>
      </c>
      <c r="G355" s="7">
        <f t="shared" si="120"/>
        <v>0</v>
      </c>
      <c r="H355" s="7">
        <f t="shared" si="121"/>
        <v>0</v>
      </c>
      <c r="I355" s="7">
        <f t="shared" si="122"/>
        <v>0</v>
      </c>
      <c r="J355" s="7">
        <f t="shared" si="123"/>
        <v>0</v>
      </c>
      <c r="K355" s="7">
        <f t="shared" si="124"/>
        <v>0</v>
      </c>
      <c r="L355" s="7">
        <f t="shared" si="125"/>
        <v>0</v>
      </c>
      <c r="M355" s="7">
        <f t="shared" si="126"/>
        <v>0</v>
      </c>
      <c r="N355" s="7">
        <f>Input!C343*Input!$F$10</f>
        <v>0</v>
      </c>
      <c r="O355" s="7">
        <f>(-C355*SIN(ATAN(Input!$F$5*Input!$F$10))+(N355-$N$18)*COS(ATAN(Input!$F$5*Input!$F$10)))*IF(Input!C343="",0,1)</f>
        <v>0</v>
      </c>
      <c r="P355" s="7">
        <f>(C355*COS(ATAN(Input!$F$5*Input!$F$10))+(N355-$N$18)*SIN(ATAN(Input!$F$5*Input!$F$10)))*IF(Input!C343="",0,1)</f>
        <v>0</v>
      </c>
      <c r="Q355" s="7">
        <f t="shared" si="127"/>
        <v>0</v>
      </c>
      <c r="R355" s="7">
        <f t="shared" si="128"/>
        <v>0</v>
      </c>
      <c r="S355" s="7">
        <f t="shared" si="129"/>
        <v>0</v>
      </c>
      <c r="T355" s="7">
        <f t="shared" si="130"/>
        <v>0</v>
      </c>
      <c r="U355" s="7">
        <f t="shared" si="131"/>
        <v>0</v>
      </c>
      <c r="V355" s="7">
        <f t="shared" si="132"/>
        <v>0</v>
      </c>
      <c r="W355" s="7">
        <f t="shared" si="133"/>
        <v>0</v>
      </c>
      <c r="X355" s="7">
        <f t="shared" si="134"/>
        <v>0</v>
      </c>
      <c r="Y355" s="7">
        <f t="shared" si="135"/>
        <v>0</v>
      </c>
      <c r="Z355" s="7">
        <f t="shared" si="136"/>
        <v>0</v>
      </c>
      <c r="AA355" s="7">
        <f t="shared" si="137"/>
        <v>0</v>
      </c>
      <c r="AB355" s="7">
        <f t="shared" ca="1" si="138"/>
        <v>0</v>
      </c>
      <c r="AC355" s="7">
        <f t="shared" ca="1" si="139"/>
        <v>0</v>
      </c>
      <c r="AD355" s="7">
        <f t="shared" ca="1" si="140"/>
        <v>0</v>
      </c>
      <c r="AE355" s="3"/>
      <c r="AF355" s="3"/>
    </row>
    <row r="356" spans="1:32" x14ac:dyDescent="0.2">
      <c r="A356" s="20">
        <v>0</v>
      </c>
      <c r="B356" s="20">
        <v>0</v>
      </c>
      <c r="C356" s="8">
        <f>IF(Input!C344="",0,A356-$A$18)</f>
        <v>0</v>
      </c>
      <c r="D356" s="8">
        <f>(B356-Input!$C$6-Input!$F$5*C356)*IF(Input!C344="",0,1)</f>
        <v>0</v>
      </c>
      <c r="E356" s="7">
        <f t="shared" si="118"/>
        <v>0</v>
      </c>
      <c r="F356" s="7">
        <f t="shared" si="119"/>
        <v>0</v>
      </c>
      <c r="G356" s="7">
        <f t="shared" si="120"/>
        <v>0</v>
      </c>
      <c r="H356" s="7">
        <f t="shared" si="121"/>
        <v>0</v>
      </c>
      <c r="I356" s="7">
        <f t="shared" si="122"/>
        <v>0</v>
      </c>
      <c r="J356" s="7">
        <f t="shared" si="123"/>
        <v>0</v>
      </c>
      <c r="K356" s="7">
        <f t="shared" si="124"/>
        <v>0</v>
      </c>
      <c r="L356" s="7">
        <f t="shared" si="125"/>
        <v>0</v>
      </c>
      <c r="M356" s="7">
        <f t="shared" si="126"/>
        <v>0</v>
      </c>
      <c r="N356" s="7">
        <f>Input!C344*Input!$F$10</f>
        <v>0</v>
      </c>
      <c r="O356" s="7">
        <f>(-C356*SIN(ATAN(Input!$F$5*Input!$F$10))+(N356-$N$18)*COS(ATAN(Input!$F$5*Input!$F$10)))*IF(Input!C344="",0,1)</f>
        <v>0</v>
      </c>
      <c r="P356" s="7">
        <f>(C356*COS(ATAN(Input!$F$5*Input!$F$10))+(N356-$N$18)*SIN(ATAN(Input!$F$5*Input!$F$10)))*IF(Input!C344="",0,1)</f>
        <v>0</v>
      </c>
      <c r="Q356" s="7">
        <f t="shared" si="127"/>
        <v>0</v>
      </c>
      <c r="R356" s="7">
        <f t="shared" si="128"/>
        <v>0</v>
      </c>
      <c r="S356" s="7">
        <f t="shared" si="129"/>
        <v>0</v>
      </c>
      <c r="T356" s="7">
        <f t="shared" si="130"/>
        <v>0</v>
      </c>
      <c r="U356" s="7">
        <f t="shared" si="131"/>
        <v>0</v>
      </c>
      <c r="V356" s="7">
        <f t="shared" si="132"/>
        <v>0</v>
      </c>
      <c r="W356" s="7">
        <f t="shared" si="133"/>
        <v>0</v>
      </c>
      <c r="X356" s="7">
        <f t="shared" si="134"/>
        <v>0</v>
      </c>
      <c r="Y356" s="7">
        <f t="shared" si="135"/>
        <v>0</v>
      </c>
      <c r="Z356" s="7">
        <f t="shared" si="136"/>
        <v>0</v>
      </c>
      <c r="AA356" s="7">
        <f t="shared" si="137"/>
        <v>0</v>
      </c>
      <c r="AB356" s="7">
        <f t="shared" ca="1" si="138"/>
        <v>0</v>
      </c>
      <c r="AC356" s="7">
        <f t="shared" ca="1" si="139"/>
        <v>0</v>
      </c>
      <c r="AD356" s="7">
        <f t="shared" ca="1" si="140"/>
        <v>0</v>
      </c>
      <c r="AE356" s="3"/>
      <c r="AF356" s="3"/>
    </row>
    <row r="357" spans="1:32" x14ac:dyDescent="0.2">
      <c r="A357" s="20">
        <v>0</v>
      </c>
      <c r="B357" s="20">
        <v>0</v>
      </c>
      <c r="C357" s="8">
        <f>IF(Input!C345="",0,A357-$A$18)</f>
        <v>0</v>
      </c>
      <c r="D357" s="8">
        <f>(B357-Input!$C$6-Input!$F$5*C357)*IF(Input!C345="",0,1)</f>
        <v>0</v>
      </c>
      <c r="E357" s="7">
        <f t="shared" si="118"/>
        <v>0</v>
      </c>
      <c r="F357" s="7">
        <f t="shared" si="119"/>
        <v>0</v>
      </c>
      <c r="G357" s="7">
        <f t="shared" si="120"/>
        <v>0</v>
      </c>
      <c r="H357" s="7">
        <f t="shared" si="121"/>
        <v>0</v>
      </c>
      <c r="I357" s="7">
        <f t="shared" si="122"/>
        <v>0</v>
      </c>
      <c r="J357" s="7">
        <f t="shared" si="123"/>
        <v>0</v>
      </c>
      <c r="K357" s="7">
        <f t="shared" si="124"/>
        <v>0</v>
      </c>
      <c r="L357" s="7">
        <f t="shared" si="125"/>
        <v>0</v>
      </c>
      <c r="M357" s="7">
        <f t="shared" si="126"/>
        <v>0</v>
      </c>
      <c r="N357" s="7">
        <f>Input!C345*Input!$F$10</f>
        <v>0</v>
      </c>
      <c r="O357" s="7">
        <f>(-C357*SIN(ATAN(Input!$F$5*Input!$F$10))+(N357-$N$18)*COS(ATAN(Input!$F$5*Input!$F$10)))*IF(Input!C345="",0,1)</f>
        <v>0</v>
      </c>
      <c r="P357" s="7">
        <f>(C357*COS(ATAN(Input!$F$5*Input!$F$10))+(N357-$N$18)*SIN(ATAN(Input!$F$5*Input!$F$10)))*IF(Input!C345="",0,1)</f>
        <v>0</v>
      </c>
      <c r="Q357" s="7">
        <f t="shared" si="127"/>
        <v>0</v>
      </c>
      <c r="R357" s="7">
        <f t="shared" si="128"/>
        <v>0</v>
      </c>
      <c r="S357" s="7">
        <f t="shared" si="129"/>
        <v>0</v>
      </c>
      <c r="T357" s="7">
        <f t="shared" si="130"/>
        <v>0</v>
      </c>
      <c r="U357" s="7">
        <f t="shared" si="131"/>
        <v>0</v>
      </c>
      <c r="V357" s="7">
        <f t="shared" si="132"/>
        <v>0</v>
      </c>
      <c r="W357" s="7">
        <f t="shared" si="133"/>
        <v>0</v>
      </c>
      <c r="X357" s="7">
        <f t="shared" si="134"/>
        <v>0</v>
      </c>
      <c r="Y357" s="7">
        <f t="shared" si="135"/>
        <v>0</v>
      </c>
      <c r="Z357" s="7">
        <f t="shared" si="136"/>
        <v>0</v>
      </c>
      <c r="AA357" s="7">
        <f t="shared" si="137"/>
        <v>0</v>
      </c>
      <c r="AB357" s="7">
        <f t="shared" ca="1" si="138"/>
        <v>0</v>
      </c>
      <c r="AC357" s="7">
        <f t="shared" ca="1" si="139"/>
        <v>0</v>
      </c>
      <c r="AD357" s="7">
        <f t="shared" ca="1" si="140"/>
        <v>0</v>
      </c>
      <c r="AE357" s="3"/>
      <c r="AF357" s="3"/>
    </row>
    <row r="358" spans="1:32" x14ac:dyDescent="0.2">
      <c r="A358" s="20">
        <v>0</v>
      </c>
      <c r="B358" s="20">
        <v>0</v>
      </c>
      <c r="C358" s="8">
        <f>IF(Input!C346="",0,A358-$A$18)</f>
        <v>0</v>
      </c>
      <c r="D358" s="8">
        <f>(B358-Input!$C$6-Input!$F$5*C358)*IF(Input!C346="",0,1)</f>
        <v>0</v>
      </c>
      <c r="E358" s="7">
        <f t="shared" si="118"/>
        <v>0</v>
      </c>
      <c r="F358" s="7">
        <f t="shared" si="119"/>
        <v>0</v>
      </c>
      <c r="G358" s="7">
        <f t="shared" si="120"/>
        <v>0</v>
      </c>
      <c r="H358" s="7">
        <f t="shared" si="121"/>
        <v>0</v>
      </c>
      <c r="I358" s="7">
        <f t="shared" si="122"/>
        <v>0</v>
      </c>
      <c r="J358" s="7">
        <f t="shared" si="123"/>
        <v>0</v>
      </c>
      <c r="K358" s="7">
        <f t="shared" si="124"/>
        <v>0</v>
      </c>
      <c r="L358" s="7">
        <f t="shared" si="125"/>
        <v>0</v>
      </c>
      <c r="M358" s="7">
        <f t="shared" si="126"/>
        <v>0</v>
      </c>
      <c r="N358" s="7">
        <f>Input!C346*Input!$F$10</f>
        <v>0</v>
      </c>
      <c r="O358" s="7">
        <f>(-C358*SIN(ATAN(Input!$F$5*Input!$F$10))+(N358-$N$18)*COS(ATAN(Input!$F$5*Input!$F$10)))*IF(Input!C346="",0,1)</f>
        <v>0</v>
      </c>
      <c r="P358" s="7">
        <f>(C358*COS(ATAN(Input!$F$5*Input!$F$10))+(N358-$N$18)*SIN(ATAN(Input!$F$5*Input!$F$10)))*IF(Input!C346="",0,1)</f>
        <v>0</v>
      </c>
      <c r="Q358" s="7">
        <f t="shared" si="127"/>
        <v>0</v>
      </c>
      <c r="R358" s="7">
        <f t="shared" si="128"/>
        <v>0</v>
      </c>
      <c r="S358" s="7">
        <f t="shared" si="129"/>
        <v>0</v>
      </c>
      <c r="T358" s="7">
        <f t="shared" si="130"/>
        <v>0</v>
      </c>
      <c r="U358" s="7">
        <f t="shared" si="131"/>
        <v>0</v>
      </c>
      <c r="V358" s="7">
        <f t="shared" si="132"/>
        <v>0</v>
      </c>
      <c r="W358" s="7">
        <f t="shared" si="133"/>
        <v>0</v>
      </c>
      <c r="X358" s="7">
        <f t="shared" si="134"/>
        <v>0</v>
      </c>
      <c r="Y358" s="7">
        <f t="shared" si="135"/>
        <v>0</v>
      </c>
      <c r="Z358" s="7">
        <f t="shared" si="136"/>
        <v>0</v>
      </c>
      <c r="AA358" s="7">
        <f t="shared" si="137"/>
        <v>0</v>
      </c>
      <c r="AB358" s="7">
        <f t="shared" ca="1" si="138"/>
        <v>0</v>
      </c>
      <c r="AC358" s="7">
        <f t="shared" ca="1" si="139"/>
        <v>0</v>
      </c>
      <c r="AD358" s="7">
        <f t="shared" ca="1" si="140"/>
        <v>0</v>
      </c>
      <c r="AE358" s="3"/>
      <c r="AF358" s="3"/>
    </row>
    <row r="359" spans="1:32" x14ac:dyDescent="0.2">
      <c r="A359" s="20">
        <v>0</v>
      </c>
      <c r="B359" s="20">
        <v>0</v>
      </c>
      <c r="C359" s="8">
        <f>IF(Input!C347="",0,A359-$A$18)</f>
        <v>0</v>
      </c>
      <c r="D359" s="8">
        <f>(B359-Input!$C$6-Input!$F$5*C359)*IF(Input!C347="",0,1)</f>
        <v>0</v>
      </c>
      <c r="E359" s="7">
        <f t="shared" si="118"/>
        <v>0</v>
      </c>
      <c r="F359" s="7">
        <f t="shared" si="119"/>
        <v>0</v>
      </c>
      <c r="G359" s="7">
        <f t="shared" si="120"/>
        <v>0</v>
      </c>
      <c r="H359" s="7">
        <f t="shared" si="121"/>
        <v>0</v>
      </c>
      <c r="I359" s="7">
        <f t="shared" si="122"/>
        <v>0</v>
      </c>
      <c r="J359" s="7">
        <f t="shared" si="123"/>
        <v>0</v>
      </c>
      <c r="K359" s="7">
        <f t="shared" si="124"/>
        <v>0</v>
      </c>
      <c r="L359" s="7">
        <f t="shared" si="125"/>
        <v>0</v>
      </c>
      <c r="M359" s="7">
        <f t="shared" si="126"/>
        <v>0</v>
      </c>
      <c r="N359" s="7">
        <f>Input!C347*Input!$F$10</f>
        <v>0</v>
      </c>
      <c r="O359" s="7">
        <f>(-C359*SIN(ATAN(Input!$F$5*Input!$F$10))+(N359-$N$18)*COS(ATAN(Input!$F$5*Input!$F$10)))*IF(Input!C347="",0,1)</f>
        <v>0</v>
      </c>
      <c r="P359" s="7">
        <f>(C359*COS(ATAN(Input!$F$5*Input!$F$10))+(N359-$N$18)*SIN(ATAN(Input!$F$5*Input!$F$10)))*IF(Input!C347="",0,1)</f>
        <v>0</v>
      </c>
      <c r="Q359" s="7">
        <f t="shared" si="127"/>
        <v>0</v>
      </c>
      <c r="R359" s="7">
        <f t="shared" si="128"/>
        <v>0</v>
      </c>
      <c r="S359" s="7">
        <f t="shared" si="129"/>
        <v>0</v>
      </c>
      <c r="T359" s="7">
        <f t="shared" si="130"/>
        <v>0</v>
      </c>
      <c r="U359" s="7">
        <f t="shared" si="131"/>
        <v>0</v>
      </c>
      <c r="V359" s="7">
        <f t="shared" si="132"/>
        <v>0</v>
      </c>
      <c r="W359" s="7">
        <f t="shared" si="133"/>
        <v>0</v>
      </c>
      <c r="X359" s="7">
        <f t="shared" si="134"/>
        <v>0</v>
      </c>
      <c r="Y359" s="7">
        <f t="shared" si="135"/>
        <v>0</v>
      </c>
      <c r="Z359" s="7">
        <f t="shared" si="136"/>
        <v>0</v>
      </c>
      <c r="AA359" s="7">
        <f t="shared" si="137"/>
        <v>0</v>
      </c>
      <c r="AB359" s="7">
        <f t="shared" ca="1" si="138"/>
        <v>0</v>
      </c>
      <c r="AC359" s="7">
        <f t="shared" ca="1" si="139"/>
        <v>0</v>
      </c>
      <c r="AD359" s="7">
        <f t="shared" ca="1" si="140"/>
        <v>0</v>
      </c>
      <c r="AE359" s="3"/>
      <c r="AF359" s="3"/>
    </row>
    <row r="360" spans="1:32" x14ac:dyDescent="0.2">
      <c r="A360" s="20">
        <v>0</v>
      </c>
      <c r="B360" s="20">
        <v>0</v>
      </c>
      <c r="C360" s="8">
        <f>IF(Input!C348="",0,A360-$A$18)</f>
        <v>0</v>
      </c>
      <c r="D360" s="8">
        <f>(B360-Input!$C$6-Input!$F$5*C360)*IF(Input!C348="",0,1)</f>
        <v>0</v>
      </c>
      <c r="E360" s="7">
        <f t="shared" si="118"/>
        <v>0</v>
      </c>
      <c r="F360" s="7">
        <f t="shared" si="119"/>
        <v>0</v>
      </c>
      <c r="G360" s="7">
        <f t="shared" si="120"/>
        <v>0</v>
      </c>
      <c r="H360" s="7">
        <f t="shared" si="121"/>
        <v>0</v>
      </c>
      <c r="I360" s="7">
        <f t="shared" si="122"/>
        <v>0</v>
      </c>
      <c r="J360" s="7">
        <f t="shared" si="123"/>
        <v>0</v>
      </c>
      <c r="K360" s="7">
        <f t="shared" si="124"/>
        <v>0</v>
      </c>
      <c r="L360" s="7">
        <f t="shared" si="125"/>
        <v>0</v>
      </c>
      <c r="M360" s="7">
        <f t="shared" si="126"/>
        <v>0</v>
      </c>
      <c r="N360" s="7">
        <f>Input!C348*Input!$F$10</f>
        <v>0</v>
      </c>
      <c r="O360" s="7">
        <f>(-C360*SIN(ATAN(Input!$F$5*Input!$F$10))+(N360-$N$18)*COS(ATAN(Input!$F$5*Input!$F$10)))*IF(Input!C348="",0,1)</f>
        <v>0</v>
      </c>
      <c r="P360" s="7">
        <f>(C360*COS(ATAN(Input!$F$5*Input!$F$10))+(N360-$N$18)*SIN(ATAN(Input!$F$5*Input!$F$10)))*IF(Input!C348="",0,1)</f>
        <v>0</v>
      </c>
      <c r="Q360" s="7">
        <f t="shared" si="127"/>
        <v>0</v>
      </c>
      <c r="R360" s="7">
        <f t="shared" si="128"/>
        <v>0</v>
      </c>
      <c r="S360" s="7">
        <f t="shared" si="129"/>
        <v>0</v>
      </c>
      <c r="T360" s="7">
        <f t="shared" si="130"/>
        <v>0</v>
      </c>
      <c r="U360" s="7">
        <f t="shared" si="131"/>
        <v>0</v>
      </c>
      <c r="V360" s="7">
        <f t="shared" si="132"/>
        <v>0</v>
      </c>
      <c r="W360" s="7">
        <f t="shared" si="133"/>
        <v>0</v>
      </c>
      <c r="X360" s="7">
        <f t="shared" si="134"/>
        <v>0</v>
      </c>
      <c r="Y360" s="7">
        <f t="shared" si="135"/>
        <v>0</v>
      </c>
      <c r="Z360" s="7">
        <f t="shared" si="136"/>
        <v>0</v>
      </c>
      <c r="AA360" s="7">
        <f t="shared" si="137"/>
        <v>0</v>
      </c>
      <c r="AB360" s="7">
        <f t="shared" ca="1" si="138"/>
        <v>0</v>
      </c>
      <c r="AC360" s="7">
        <f t="shared" ca="1" si="139"/>
        <v>0</v>
      </c>
      <c r="AD360" s="7">
        <f t="shared" ca="1" si="140"/>
        <v>0</v>
      </c>
      <c r="AE360" s="3"/>
      <c r="AF360" s="3"/>
    </row>
    <row r="361" spans="1:32" x14ac:dyDescent="0.2">
      <c r="A361" s="20">
        <v>0</v>
      </c>
      <c r="B361" s="20">
        <v>0</v>
      </c>
      <c r="C361" s="8">
        <f>IF(Input!C349="",0,A361-$A$18)</f>
        <v>0</v>
      </c>
      <c r="D361" s="8">
        <f>(B361-Input!$C$6-Input!$F$5*C361)*IF(Input!C349="",0,1)</f>
        <v>0</v>
      </c>
      <c r="E361" s="7">
        <f t="shared" si="118"/>
        <v>0</v>
      </c>
      <c r="F361" s="7">
        <f t="shared" si="119"/>
        <v>0</v>
      </c>
      <c r="G361" s="7">
        <f t="shared" si="120"/>
        <v>0</v>
      </c>
      <c r="H361" s="7">
        <f t="shared" si="121"/>
        <v>0</v>
      </c>
      <c r="I361" s="7">
        <f t="shared" si="122"/>
        <v>0</v>
      </c>
      <c r="J361" s="7">
        <f t="shared" si="123"/>
        <v>0</v>
      </c>
      <c r="K361" s="7">
        <f t="shared" si="124"/>
        <v>0</v>
      </c>
      <c r="L361" s="7">
        <f t="shared" si="125"/>
        <v>0</v>
      </c>
      <c r="M361" s="7">
        <f t="shared" si="126"/>
        <v>0</v>
      </c>
      <c r="N361" s="7">
        <f>Input!C349*Input!$F$10</f>
        <v>0</v>
      </c>
      <c r="O361" s="7">
        <f>(-C361*SIN(ATAN(Input!$F$5*Input!$F$10))+(N361-$N$18)*COS(ATAN(Input!$F$5*Input!$F$10)))*IF(Input!C349="",0,1)</f>
        <v>0</v>
      </c>
      <c r="P361" s="7">
        <f>(C361*COS(ATAN(Input!$F$5*Input!$F$10))+(N361-$N$18)*SIN(ATAN(Input!$F$5*Input!$F$10)))*IF(Input!C349="",0,1)</f>
        <v>0</v>
      </c>
      <c r="Q361" s="7">
        <f t="shared" si="127"/>
        <v>0</v>
      </c>
      <c r="R361" s="7">
        <f t="shared" si="128"/>
        <v>0</v>
      </c>
      <c r="S361" s="7">
        <f t="shared" si="129"/>
        <v>0</v>
      </c>
      <c r="T361" s="7">
        <f t="shared" si="130"/>
        <v>0</v>
      </c>
      <c r="U361" s="7">
        <f t="shared" si="131"/>
        <v>0</v>
      </c>
      <c r="V361" s="7">
        <f t="shared" si="132"/>
        <v>0</v>
      </c>
      <c r="W361" s="7">
        <f t="shared" si="133"/>
        <v>0</v>
      </c>
      <c r="X361" s="7">
        <f t="shared" si="134"/>
        <v>0</v>
      </c>
      <c r="Y361" s="7">
        <f t="shared" si="135"/>
        <v>0</v>
      </c>
      <c r="Z361" s="7">
        <f t="shared" si="136"/>
        <v>0</v>
      </c>
      <c r="AA361" s="7">
        <f t="shared" si="137"/>
        <v>0</v>
      </c>
      <c r="AB361" s="7">
        <f t="shared" ca="1" si="138"/>
        <v>0</v>
      </c>
      <c r="AC361" s="7">
        <f t="shared" ca="1" si="139"/>
        <v>0</v>
      </c>
      <c r="AD361" s="7">
        <f t="shared" ca="1" si="140"/>
        <v>0</v>
      </c>
      <c r="AE361" s="3"/>
      <c r="AF361" s="3"/>
    </row>
    <row r="362" spans="1:32" x14ac:dyDescent="0.2">
      <c r="A362" s="20">
        <v>0</v>
      </c>
      <c r="B362" s="20">
        <v>0</v>
      </c>
      <c r="C362" s="8">
        <f>IF(Input!C350="",0,A362-$A$18)</f>
        <v>0</v>
      </c>
      <c r="D362" s="8">
        <f>(B362-Input!$C$6-Input!$F$5*C362)*IF(Input!C350="",0,1)</f>
        <v>0</v>
      </c>
      <c r="E362" s="7">
        <f t="shared" si="118"/>
        <v>0</v>
      </c>
      <c r="F362" s="7">
        <f t="shared" si="119"/>
        <v>0</v>
      </c>
      <c r="G362" s="7">
        <f t="shared" si="120"/>
        <v>0</v>
      </c>
      <c r="H362" s="7">
        <f t="shared" si="121"/>
        <v>0</v>
      </c>
      <c r="I362" s="7">
        <f t="shared" si="122"/>
        <v>0</v>
      </c>
      <c r="J362" s="7">
        <f t="shared" si="123"/>
        <v>0</v>
      </c>
      <c r="K362" s="7">
        <f t="shared" si="124"/>
        <v>0</v>
      </c>
      <c r="L362" s="7">
        <f t="shared" si="125"/>
        <v>0</v>
      </c>
      <c r="M362" s="7">
        <f t="shared" si="126"/>
        <v>0</v>
      </c>
      <c r="N362" s="7">
        <f>Input!C350*Input!$F$10</f>
        <v>0</v>
      </c>
      <c r="O362" s="7">
        <f>(-C362*SIN(ATAN(Input!$F$5*Input!$F$10))+(N362-$N$18)*COS(ATAN(Input!$F$5*Input!$F$10)))*IF(Input!C350="",0,1)</f>
        <v>0</v>
      </c>
      <c r="P362" s="7">
        <f>(C362*COS(ATAN(Input!$F$5*Input!$F$10))+(N362-$N$18)*SIN(ATAN(Input!$F$5*Input!$F$10)))*IF(Input!C350="",0,1)</f>
        <v>0</v>
      </c>
      <c r="Q362" s="7">
        <f t="shared" si="127"/>
        <v>0</v>
      </c>
      <c r="R362" s="7">
        <f t="shared" si="128"/>
        <v>0</v>
      </c>
      <c r="S362" s="7">
        <f t="shared" si="129"/>
        <v>0</v>
      </c>
      <c r="T362" s="7">
        <f t="shared" si="130"/>
        <v>0</v>
      </c>
      <c r="U362" s="7">
        <f t="shared" si="131"/>
        <v>0</v>
      </c>
      <c r="V362" s="7">
        <f t="shared" si="132"/>
        <v>0</v>
      </c>
      <c r="W362" s="7">
        <f t="shared" si="133"/>
        <v>0</v>
      </c>
      <c r="X362" s="7">
        <f t="shared" si="134"/>
        <v>0</v>
      </c>
      <c r="Y362" s="7">
        <f t="shared" si="135"/>
        <v>0</v>
      </c>
      <c r="Z362" s="7">
        <f t="shared" si="136"/>
        <v>0</v>
      </c>
      <c r="AA362" s="7">
        <f t="shared" si="137"/>
        <v>0</v>
      </c>
      <c r="AB362" s="7">
        <f t="shared" ca="1" si="138"/>
        <v>0</v>
      </c>
      <c r="AC362" s="7">
        <f t="shared" ca="1" si="139"/>
        <v>0</v>
      </c>
      <c r="AD362" s="7">
        <f t="shared" ca="1" si="140"/>
        <v>0</v>
      </c>
      <c r="AE362" s="3"/>
      <c r="AF362" s="3"/>
    </row>
    <row r="363" spans="1:32" x14ac:dyDescent="0.2">
      <c r="A363" s="20">
        <v>0</v>
      </c>
      <c r="B363" s="20">
        <v>0</v>
      </c>
      <c r="C363" s="8">
        <f>IF(Input!C351="",0,A363-$A$18)</f>
        <v>0</v>
      </c>
      <c r="D363" s="8">
        <f>(B363-Input!$C$6-Input!$F$5*C363)*IF(Input!C351="",0,1)</f>
        <v>0</v>
      </c>
      <c r="E363" s="7">
        <f t="shared" si="118"/>
        <v>0</v>
      </c>
      <c r="F363" s="7">
        <f t="shared" si="119"/>
        <v>0</v>
      </c>
      <c r="G363" s="7">
        <f t="shared" si="120"/>
        <v>0</v>
      </c>
      <c r="H363" s="7">
        <f t="shared" si="121"/>
        <v>0</v>
      </c>
      <c r="I363" s="7">
        <f t="shared" si="122"/>
        <v>0</v>
      </c>
      <c r="J363" s="7">
        <f t="shared" si="123"/>
        <v>0</v>
      </c>
      <c r="K363" s="7">
        <f t="shared" si="124"/>
        <v>0</v>
      </c>
      <c r="L363" s="7">
        <f t="shared" si="125"/>
        <v>0</v>
      </c>
      <c r="M363" s="7">
        <f t="shared" si="126"/>
        <v>0</v>
      </c>
      <c r="N363" s="7">
        <f>Input!C351*Input!$F$10</f>
        <v>0</v>
      </c>
      <c r="O363" s="7">
        <f>(-C363*SIN(ATAN(Input!$F$5*Input!$F$10))+(N363-$N$18)*COS(ATAN(Input!$F$5*Input!$F$10)))*IF(Input!C351="",0,1)</f>
        <v>0</v>
      </c>
      <c r="P363" s="7">
        <f>(C363*COS(ATAN(Input!$F$5*Input!$F$10))+(N363-$N$18)*SIN(ATAN(Input!$F$5*Input!$F$10)))*IF(Input!C351="",0,1)</f>
        <v>0</v>
      </c>
      <c r="Q363" s="7">
        <f t="shared" si="127"/>
        <v>0</v>
      </c>
      <c r="R363" s="7">
        <f t="shared" si="128"/>
        <v>0</v>
      </c>
      <c r="S363" s="7">
        <f t="shared" si="129"/>
        <v>0</v>
      </c>
      <c r="T363" s="7">
        <f t="shared" si="130"/>
        <v>0</v>
      </c>
      <c r="U363" s="7">
        <f t="shared" si="131"/>
        <v>0</v>
      </c>
      <c r="V363" s="7">
        <f t="shared" si="132"/>
        <v>0</v>
      </c>
      <c r="W363" s="7">
        <f t="shared" si="133"/>
        <v>0</v>
      </c>
      <c r="X363" s="7">
        <f t="shared" si="134"/>
        <v>0</v>
      </c>
      <c r="Y363" s="7">
        <f t="shared" si="135"/>
        <v>0</v>
      </c>
      <c r="Z363" s="7">
        <f t="shared" si="136"/>
        <v>0</v>
      </c>
      <c r="AA363" s="7">
        <f t="shared" si="137"/>
        <v>0</v>
      </c>
      <c r="AB363" s="7">
        <f t="shared" ca="1" si="138"/>
        <v>0</v>
      </c>
      <c r="AC363" s="7">
        <f t="shared" ca="1" si="139"/>
        <v>0</v>
      </c>
      <c r="AD363" s="7">
        <f t="shared" ca="1" si="140"/>
        <v>0</v>
      </c>
      <c r="AE363" s="3"/>
      <c r="AF363" s="3"/>
    </row>
    <row r="364" spans="1:32" x14ac:dyDescent="0.2">
      <c r="A364" s="20">
        <v>0</v>
      </c>
      <c r="B364" s="20">
        <v>0</v>
      </c>
      <c r="C364" s="8">
        <f>IF(Input!C352="",0,A364-$A$18)</f>
        <v>0</v>
      </c>
      <c r="D364" s="8">
        <f>(B364-Input!$C$6-Input!$F$5*C364)*IF(Input!C352="",0,1)</f>
        <v>0</v>
      </c>
      <c r="E364" s="7">
        <f t="shared" si="118"/>
        <v>0</v>
      </c>
      <c r="F364" s="7">
        <f t="shared" si="119"/>
        <v>0</v>
      </c>
      <c r="G364" s="7">
        <f t="shared" si="120"/>
        <v>0</v>
      </c>
      <c r="H364" s="7">
        <f t="shared" si="121"/>
        <v>0</v>
      </c>
      <c r="I364" s="7">
        <f t="shared" si="122"/>
        <v>0</v>
      </c>
      <c r="J364" s="7">
        <f t="shared" si="123"/>
        <v>0</v>
      </c>
      <c r="K364" s="7">
        <f t="shared" si="124"/>
        <v>0</v>
      </c>
      <c r="L364" s="7">
        <f t="shared" si="125"/>
        <v>0</v>
      </c>
      <c r="M364" s="7">
        <f t="shared" si="126"/>
        <v>0</v>
      </c>
      <c r="N364" s="7">
        <f>Input!C352*Input!$F$10</f>
        <v>0</v>
      </c>
      <c r="O364" s="7">
        <f>(-C364*SIN(ATAN(Input!$F$5*Input!$F$10))+(N364-$N$18)*COS(ATAN(Input!$F$5*Input!$F$10)))*IF(Input!C352="",0,1)</f>
        <v>0</v>
      </c>
      <c r="P364" s="7">
        <f>(C364*COS(ATAN(Input!$F$5*Input!$F$10))+(N364-$N$18)*SIN(ATAN(Input!$F$5*Input!$F$10)))*IF(Input!C352="",0,1)</f>
        <v>0</v>
      </c>
      <c r="Q364" s="7">
        <f t="shared" si="127"/>
        <v>0</v>
      </c>
      <c r="R364" s="7">
        <f t="shared" si="128"/>
        <v>0</v>
      </c>
      <c r="S364" s="7">
        <f t="shared" si="129"/>
        <v>0</v>
      </c>
      <c r="T364" s="7">
        <f t="shared" si="130"/>
        <v>0</v>
      </c>
      <c r="U364" s="7">
        <f t="shared" si="131"/>
        <v>0</v>
      </c>
      <c r="V364" s="7">
        <f t="shared" si="132"/>
        <v>0</v>
      </c>
      <c r="W364" s="7">
        <f t="shared" si="133"/>
        <v>0</v>
      </c>
      <c r="X364" s="7">
        <f t="shared" si="134"/>
        <v>0</v>
      </c>
      <c r="Y364" s="7">
        <f t="shared" si="135"/>
        <v>0</v>
      </c>
      <c r="Z364" s="7">
        <f t="shared" si="136"/>
        <v>0</v>
      </c>
      <c r="AA364" s="7">
        <f t="shared" si="137"/>
        <v>0</v>
      </c>
      <c r="AB364" s="7">
        <f t="shared" ca="1" si="138"/>
        <v>0</v>
      </c>
      <c r="AC364" s="7">
        <f t="shared" ca="1" si="139"/>
        <v>0</v>
      </c>
      <c r="AD364" s="7">
        <f t="shared" ca="1" si="140"/>
        <v>0</v>
      </c>
      <c r="AE364" s="3"/>
      <c r="AF364" s="3"/>
    </row>
    <row r="365" spans="1:32" x14ac:dyDescent="0.2">
      <c r="A365" s="20">
        <v>0</v>
      </c>
      <c r="B365" s="20">
        <v>0</v>
      </c>
      <c r="C365" s="8">
        <f>IF(Input!C353="",0,A365-$A$18)</f>
        <v>0</v>
      </c>
      <c r="D365" s="8">
        <f>(B365-Input!$C$6-Input!$F$5*C365)*IF(Input!C353="",0,1)</f>
        <v>0</v>
      </c>
      <c r="E365" s="7">
        <f t="shared" si="118"/>
        <v>0</v>
      </c>
      <c r="F365" s="7">
        <f t="shared" si="119"/>
        <v>0</v>
      </c>
      <c r="G365" s="7">
        <f t="shared" si="120"/>
        <v>0</v>
      </c>
      <c r="H365" s="7">
        <f t="shared" si="121"/>
        <v>0</v>
      </c>
      <c r="I365" s="7">
        <f t="shared" si="122"/>
        <v>0</v>
      </c>
      <c r="J365" s="7">
        <f t="shared" si="123"/>
        <v>0</v>
      </c>
      <c r="K365" s="7">
        <f t="shared" si="124"/>
        <v>0</v>
      </c>
      <c r="L365" s="7">
        <f t="shared" si="125"/>
        <v>0</v>
      </c>
      <c r="M365" s="7">
        <f t="shared" si="126"/>
        <v>0</v>
      </c>
      <c r="N365" s="7">
        <f>Input!C353*Input!$F$10</f>
        <v>0</v>
      </c>
      <c r="O365" s="7">
        <f>(-C365*SIN(ATAN(Input!$F$5*Input!$F$10))+(N365-$N$18)*COS(ATAN(Input!$F$5*Input!$F$10)))*IF(Input!C353="",0,1)</f>
        <v>0</v>
      </c>
      <c r="P365" s="7">
        <f>(C365*COS(ATAN(Input!$F$5*Input!$F$10))+(N365-$N$18)*SIN(ATAN(Input!$F$5*Input!$F$10)))*IF(Input!C353="",0,1)</f>
        <v>0</v>
      </c>
      <c r="Q365" s="7">
        <f t="shared" si="127"/>
        <v>0</v>
      </c>
      <c r="R365" s="7">
        <f t="shared" si="128"/>
        <v>0</v>
      </c>
      <c r="S365" s="7">
        <f t="shared" si="129"/>
        <v>0</v>
      </c>
      <c r="T365" s="7">
        <f t="shared" si="130"/>
        <v>0</v>
      </c>
      <c r="U365" s="7">
        <f t="shared" si="131"/>
        <v>0</v>
      </c>
      <c r="V365" s="7">
        <f t="shared" si="132"/>
        <v>0</v>
      </c>
      <c r="W365" s="7">
        <f t="shared" si="133"/>
        <v>0</v>
      </c>
      <c r="X365" s="7">
        <f t="shared" si="134"/>
        <v>0</v>
      </c>
      <c r="Y365" s="7">
        <f t="shared" si="135"/>
        <v>0</v>
      </c>
      <c r="Z365" s="7">
        <f t="shared" si="136"/>
        <v>0</v>
      </c>
      <c r="AA365" s="7">
        <f t="shared" si="137"/>
        <v>0</v>
      </c>
      <c r="AB365" s="7">
        <f t="shared" ca="1" si="138"/>
        <v>0</v>
      </c>
      <c r="AC365" s="7">
        <f t="shared" ca="1" si="139"/>
        <v>0</v>
      </c>
      <c r="AD365" s="7">
        <f t="shared" ca="1" si="140"/>
        <v>0</v>
      </c>
      <c r="AE365" s="3"/>
      <c r="AF365" s="3"/>
    </row>
    <row r="366" spans="1:32" x14ac:dyDescent="0.2">
      <c r="A366" s="20">
        <v>0</v>
      </c>
      <c r="B366" s="20">
        <v>0</v>
      </c>
      <c r="C366" s="8">
        <f>IF(Input!C354="",0,A366-$A$18)</f>
        <v>0</v>
      </c>
      <c r="D366" s="8">
        <f>(B366-Input!$C$6-Input!$F$5*C366)*IF(Input!C354="",0,1)</f>
        <v>0</v>
      </c>
      <c r="E366" s="7">
        <f t="shared" si="118"/>
        <v>0</v>
      </c>
      <c r="F366" s="7">
        <f t="shared" si="119"/>
        <v>0</v>
      </c>
      <c r="G366" s="7">
        <f t="shared" si="120"/>
        <v>0</v>
      </c>
      <c r="H366" s="7">
        <f t="shared" si="121"/>
        <v>0</v>
      </c>
      <c r="I366" s="7">
        <f t="shared" si="122"/>
        <v>0</v>
      </c>
      <c r="J366" s="7">
        <f t="shared" si="123"/>
        <v>0</v>
      </c>
      <c r="K366" s="7">
        <f t="shared" si="124"/>
        <v>0</v>
      </c>
      <c r="L366" s="7">
        <f t="shared" si="125"/>
        <v>0</v>
      </c>
      <c r="M366" s="7">
        <f t="shared" si="126"/>
        <v>0</v>
      </c>
      <c r="N366" s="7">
        <f>Input!C354*Input!$F$10</f>
        <v>0</v>
      </c>
      <c r="O366" s="7">
        <f>(-C366*SIN(ATAN(Input!$F$5*Input!$F$10))+(N366-$N$18)*COS(ATAN(Input!$F$5*Input!$F$10)))*IF(Input!C354="",0,1)</f>
        <v>0</v>
      </c>
      <c r="P366" s="7">
        <f>(C366*COS(ATAN(Input!$F$5*Input!$F$10))+(N366-$N$18)*SIN(ATAN(Input!$F$5*Input!$F$10)))*IF(Input!C354="",0,1)</f>
        <v>0</v>
      </c>
      <c r="Q366" s="7">
        <f t="shared" si="127"/>
        <v>0</v>
      </c>
      <c r="R366" s="7">
        <f t="shared" si="128"/>
        <v>0</v>
      </c>
      <c r="S366" s="7">
        <f t="shared" si="129"/>
        <v>0</v>
      </c>
      <c r="T366" s="7">
        <f t="shared" si="130"/>
        <v>0</v>
      </c>
      <c r="U366" s="7">
        <f t="shared" si="131"/>
        <v>0</v>
      </c>
      <c r="V366" s="7">
        <f t="shared" si="132"/>
        <v>0</v>
      </c>
      <c r="W366" s="7">
        <f t="shared" si="133"/>
        <v>0</v>
      </c>
      <c r="X366" s="7">
        <f t="shared" si="134"/>
        <v>0</v>
      </c>
      <c r="Y366" s="7">
        <f t="shared" si="135"/>
        <v>0</v>
      </c>
      <c r="Z366" s="7">
        <f t="shared" si="136"/>
        <v>0</v>
      </c>
      <c r="AA366" s="7">
        <f t="shared" si="137"/>
        <v>0</v>
      </c>
      <c r="AB366" s="7">
        <f t="shared" ca="1" si="138"/>
        <v>0</v>
      </c>
      <c r="AC366" s="7">
        <f t="shared" ca="1" si="139"/>
        <v>0</v>
      </c>
      <c r="AD366" s="7">
        <f t="shared" ca="1" si="140"/>
        <v>0</v>
      </c>
      <c r="AE366" s="3"/>
      <c r="AF366" s="3"/>
    </row>
    <row r="367" spans="1:32" x14ac:dyDescent="0.2">
      <c r="A367" s="20">
        <v>0</v>
      </c>
      <c r="B367" s="20">
        <v>0</v>
      </c>
      <c r="C367" s="8">
        <f>IF(Input!C355="",0,A367-$A$18)</f>
        <v>0</v>
      </c>
      <c r="D367" s="8">
        <f>(B367-Input!$C$6-Input!$F$5*C367)*IF(Input!C355="",0,1)</f>
        <v>0</v>
      </c>
      <c r="E367" s="7">
        <f t="shared" si="118"/>
        <v>0</v>
      </c>
      <c r="F367" s="7">
        <f t="shared" si="119"/>
        <v>0</v>
      </c>
      <c r="G367" s="7">
        <f t="shared" si="120"/>
        <v>0</v>
      </c>
      <c r="H367" s="7">
        <f t="shared" si="121"/>
        <v>0</v>
      </c>
      <c r="I367" s="7">
        <f t="shared" si="122"/>
        <v>0</v>
      </c>
      <c r="J367" s="7">
        <f t="shared" si="123"/>
        <v>0</v>
      </c>
      <c r="K367" s="7">
        <f t="shared" si="124"/>
        <v>0</v>
      </c>
      <c r="L367" s="7">
        <f t="shared" si="125"/>
        <v>0</v>
      </c>
      <c r="M367" s="7">
        <f t="shared" si="126"/>
        <v>0</v>
      </c>
      <c r="N367" s="7">
        <f>Input!C355*Input!$F$10</f>
        <v>0</v>
      </c>
      <c r="O367" s="7">
        <f>(-C367*SIN(ATAN(Input!$F$5*Input!$F$10))+(N367-$N$18)*COS(ATAN(Input!$F$5*Input!$F$10)))*IF(Input!C355="",0,1)</f>
        <v>0</v>
      </c>
      <c r="P367" s="7">
        <f>(C367*COS(ATAN(Input!$F$5*Input!$F$10))+(N367-$N$18)*SIN(ATAN(Input!$F$5*Input!$F$10)))*IF(Input!C355="",0,1)</f>
        <v>0</v>
      </c>
      <c r="Q367" s="7">
        <f t="shared" si="127"/>
        <v>0</v>
      </c>
      <c r="R367" s="7">
        <f t="shared" si="128"/>
        <v>0</v>
      </c>
      <c r="S367" s="7">
        <f t="shared" si="129"/>
        <v>0</v>
      </c>
      <c r="T367" s="7">
        <f t="shared" si="130"/>
        <v>0</v>
      </c>
      <c r="U367" s="7">
        <f t="shared" si="131"/>
        <v>0</v>
      </c>
      <c r="V367" s="7">
        <f t="shared" si="132"/>
        <v>0</v>
      </c>
      <c r="W367" s="7">
        <f t="shared" si="133"/>
        <v>0</v>
      </c>
      <c r="X367" s="7">
        <f t="shared" si="134"/>
        <v>0</v>
      </c>
      <c r="Y367" s="7">
        <f t="shared" si="135"/>
        <v>0</v>
      </c>
      <c r="Z367" s="7">
        <f t="shared" si="136"/>
        <v>0</v>
      </c>
      <c r="AA367" s="7">
        <f t="shared" si="137"/>
        <v>0</v>
      </c>
      <c r="AB367" s="7">
        <f t="shared" ca="1" si="138"/>
        <v>0</v>
      </c>
      <c r="AC367" s="7">
        <f t="shared" ca="1" si="139"/>
        <v>0</v>
      </c>
      <c r="AD367" s="7">
        <f t="shared" ca="1" si="140"/>
        <v>0</v>
      </c>
      <c r="AE367" s="3"/>
      <c r="AF367" s="3"/>
    </row>
    <row r="368" spans="1:32" x14ac:dyDescent="0.2">
      <c r="A368" s="20">
        <v>0</v>
      </c>
      <c r="B368" s="20">
        <v>0</v>
      </c>
      <c r="C368" s="8">
        <f>IF(Input!C356="",0,A368-$A$18)</f>
        <v>0</v>
      </c>
      <c r="D368" s="8">
        <f>(B368-Input!$C$6-Input!$F$5*C368)*IF(Input!C356="",0,1)</f>
        <v>0</v>
      </c>
      <c r="E368" s="7">
        <f t="shared" si="118"/>
        <v>0</v>
      </c>
      <c r="F368" s="7">
        <f t="shared" si="119"/>
        <v>0</v>
      </c>
      <c r="G368" s="7">
        <f t="shared" si="120"/>
        <v>0</v>
      </c>
      <c r="H368" s="7">
        <f t="shared" si="121"/>
        <v>0</v>
      </c>
      <c r="I368" s="7">
        <f t="shared" si="122"/>
        <v>0</v>
      </c>
      <c r="J368" s="7">
        <f t="shared" si="123"/>
        <v>0</v>
      </c>
      <c r="K368" s="7">
        <f t="shared" si="124"/>
        <v>0</v>
      </c>
      <c r="L368" s="7">
        <f t="shared" si="125"/>
        <v>0</v>
      </c>
      <c r="M368" s="7">
        <f t="shared" si="126"/>
        <v>0</v>
      </c>
      <c r="N368" s="7">
        <f>Input!C356*Input!$F$10</f>
        <v>0</v>
      </c>
      <c r="O368" s="7">
        <f>(-C368*SIN(ATAN(Input!$F$5*Input!$F$10))+(N368-$N$18)*COS(ATAN(Input!$F$5*Input!$F$10)))*IF(Input!C356="",0,1)</f>
        <v>0</v>
      </c>
      <c r="P368" s="7">
        <f>(C368*COS(ATAN(Input!$F$5*Input!$F$10))+(N368-$N$18)*SIN(ATAN(Input!$F$5*Input!$F$10)))*IF(Input!C356="",0,1)</f>
        <v>0</v>
      </c>
      <c r="Q368" s="7">
        <f t="shared" si="127"/>
        <v>0</v>
      </c>
      <c r="R368" s="7">
        <f t="shared" si="128"/>
        <v>0</v>
      </c>
      <c r="S368" s="7">
        <f t="shared" si="129"/>
        <v>0</v>
      </c>
      <c r="T368" s="7">
        <f t="shared" si="130"/>
        <v>0</v>
      </c>
      <c r="U368" s="7">
        <f t="shared" si="131"/>
        <v>0</v>
      </c>
      <c r="V368" s="7">
        <f t="shared" si="132"/>
        <v>0</v>
      </c>
      <c r="W368" s="7">
        <f t="shared" si="133"/>
        <v>0</v>
      </c>
      <c r="X368" s="7">
        <f t="shared" si="134"/>
        <v>0</v>
      </c>
      <c r="Y368" s="7">
        <f t="shared" si="135"/>
        <v>0</v>
      </c>
      <c r="Z368" s="7">
        <f t="shared" si="136"/>
        <v>0</v>
      </c>
      <c r="AA368" s="7">
        <f t="shared" si="137"/>
        <v>0</v>
      </c>
      <c r="AB368" s="7">
        <f t="shared" ca="1" si="138"/>
        <v>0</v>
      </c>
      <c r="AC368" s="7">
        <f t="shared" ca="1" si="139"/>
        <v>0</v>
      </c>
      <c r="AD368" s="7">
        <f t="shared" ca="1" si="140"/>
        <v>0</v>
      </c>
      <c r="AE368" s="3"/>
      <c r="AF368" s="3"/>
    </row>
    <row r="369" spans="1:32" x14ac:dyDescent="0.2">
      <c r="A369" s="20">
        <v>0</v>
      </c>
      <c r="B369" s="20">
        <v>0</v>
      </c>
      <c r="C369" s="8">
        <f>IF(Input!C357="",0,A369-$A$18)</f>
        <v>0</v>
      </c>
      <c r="D369" s="8">
        <f>(B369-Input!$C$6-Input!$F$5*C369)*IF(Input!C357="",0,1)</f>
        <v>0</v>
      </c>
      <c r="E369" s="7">
        <f t="shared" si="118"/>
        <v>0</v>
      </c>
      <c r="F369" s="7">
        <f t="shared" si="119"/>
        <v>0</v>
      </c>
      <c r="G369" s="7">
        <f t="shared" si="120"/>
        <v>0</v>
      </c>
      <c r="H369" s="7">
        <f t="shared" si="121"/>
        <v>0</v>
      </c>
      <c r="I369" s="7">
        <f t="shared" si="122"/>
        <v>0</v>
      </c>
      <c r="J369" s="7">
        <f t="shared" si="123"/>
        <v>0</v>
      </c>
      <c r="K369" s="7">
        <f t="shared" si="124"/>
        <v>0</v>
      </c>
      <c r="L369" s="7">
        <f t="shared" si="125"/>
        <v>0</v>
      </c>
      <c r="M369" s="7">
        <f t="shared" si="126"/>
        <v>0</v>
      </c>
      <c r="N369" s="7">
        <f>Input!C357*Input!$F$10</f>
        <v>0</v>
      </c>
      <c r="O369" s="7">
        <f>(-C369*SIN(ATAN(Input!$F$5*Input!$F$10))+(N369-$N$18)*COS(ATAN(Input!$F$5*Input!$F$10)))*IF(Input!C357="",0,1)</f>
        <v>0</v>
      </c>
      <c r="P369" s="7">
        <f>(C369*COS(ATAN(Input!$F$5*Input!$F$10))+(N369-$N$18)*SIN(ATAN(Input!$F$5*Input!$F$10)))*IF(Input!C357="",0,1)</f>
        <v>0</v>
      </c>
      <c r="Q369" s="7">
        <f t="shared" si="127"/>
        <v>0</v>
      </c>
      <c r="R369" s="7">
        <f t="shared" si="128"/>
        <v>0</v>
      </c>
      <c r="S369" s="7">
        <f t="shared" si="129"/>
        <v>0</v>
      </c>
      <c r="T369" s="7">
        <f t="shared" si="130"/>
        <v>0</v>
      </c>
      <c r="U369" s="7">
        <f t="shared" si="131"/>
        <v>0</v>
      </c>
      <c r="V369" s="7">
        <f t="shared" si="132"/>
        <v>0</v>
      </c>
      <c r="W369" s="7">
        <f t="shared" si="133"/>
        <v>0</v>
      </c>
      <c r="X369" s="7">
        <f t="shared" si="134"/>
        <v>0</v>
      </c>
      <c r="Y369" s="7">
        <f t="shared" si="135"/>
        <v>0</v>
      </c>
      <c r="Z369" s="7">
        <f t="shared" si="136"/>
        <v>0</v>
      </c>
      <c r="AA369" s="7">
        <f t="shared" si="137"/>
        <v>0</v>
      </c>
      <c r="AB369" s="7">
        <f t="shared" ca="1" si="138"/>
        <v>0</v>
      </c>
      <c r="AC369" s="7">
        <f t="shared" ca="1" si="139"/>
        <v>0</v>
      </c>
      <c r="AD369" s="7">
        <f t="shared" ca="1" si="140"/>
        <v>0</v>
      </c>
      <c r="AE369" s="3"/>
      <c r="AF369" s="3"/>
    </row>
    <row r="370" spans="1:32" x14ac:dyDescent="0.2">
      <c r="A370" s="20">
        <v>0</v>
      </c>
      <c r="B370" s="20">
        <v>0</v>
      </c>
      <c r="C370" s="8">
        <f>IF(Input!C358="",0,A370-$A$18)</f>
        <v>0</v>
      </c>
      <c r="D370" s="8">
        <f>(B370-Input!$C$6-Input!$F$5*C370)*IF(Input!C358="",0,1)</f>
        <v>0</v>
      </c>
      <c r="E370" s="7">
        <f t="shared" si="118"/>
        <v>0</v>
      </c>
      <c r="F370" s="7">
        <f t="shared" si="119"/>
        <v>0</v>
      </c>
      <c r="G370" s="7">
        <f t="shared" si="120"/>
        <v>0</v>
      </c>
      <c r="H370" s="7">
        <f t="shared" si="121"/>
        <v>0</v>
      </c>
      <c r="I370" s="7">
        <f t="shared" si="122"/>
        <v>0</v>
      </c>
      <c r="J370" s="7">
        <f t="shared" si="123"/>
        <v>0</v>
      </c>
      <c r="K370" s="7">
        <f t="shared" si="124"/>
        <v>0</v>
      </c>
      <c r="L370" s="7">
        <f t="shared" si="125"/>
        <v>0</v>
      </c>
      <c r="M370" s="7">
        <f t="shared" si="126"/>
        <v>0</v>
      </c>
      <c r="N370" s="7">
        <f>Input!C358*Input!$F$10</f>
        <v>0</v>
      </c>
      <c r="O370" s="7">
        <f>(-C370*SIN(ATAN(Input!$F$5*Input!$F$10))+(N370-$N$18)*COS(ATAN(Input!$F$5*Input!$F$10)))*IF(Input!C358="",0,1)</f>
        <v>0</v>
      </c>
      <c r="P370" s="7">
        <f>(C370*COS(ATAN(Input!$F$5*Input!$F$10))+(N370-$N$18)*SIN(ATAN(Input!$F$5*Input!$F$10)))*IF(Input!C358="",0,1)</f>
        <v>0</v>
      </c>
      <c r="Q370" s="7">
        <f t="shared" si="127"/>
        <v>0</v>
      </c>
      <c r="R370" s="7">
        <f t="shared" si="128"/>
        <v>0</v>
      </c>
      <c r="S370" s="7">
        <f t="shared" si="129"/>
        <v>0</v>
      </c>
      <c r="T370" s="7">
        <f t="shared" si="130"/>
        <v>0</v>
      </c>
      <c r="U370" s="7">
        <f t="shared" si="131"/>
        <v>0</v>
      </c>
      <c r="V370" s="7">
        <f t="shared" si="132"/>
        <v>0</v>
      </c>
      <c r="W370" s="7">
        <f t="shared" si="133"/>
        <v>0</v>
      </c>
      <c r="X370" s="7">
        <f t="shared" si="134"/>
        <v>0</v>
      </c>
      <c r="Y370" s="7">
        <f t="shared" si="135"/>
        <v>0</v>
      </c>
      <c r="Z370" s="7">
        <f t="shared" si="136"/>
        <v>0</v>
      </c>
      <c r="AA370" s="7">
        <f t="shared" si="137"/>
        <v>0</v>
      </c>
      <c r="AB370" s="7">
        <f t="shared" ca="1" si="138"/>
        <v>0</v>
      </c>
      <c r="AC370" s="7">
        <f t="shared" ca="1" si="139"/>
        <v>0</v>
      </c>
      <c r="AD370" s="7">
        <f t="shared" ca="1" si="140"/>
        <v>0</v>
      </c>
      <c r="AE370" s="3"/>
      <c r="AF370" s="3"/>
    </row>
    <row r="371" spans="1:32" x14ac:dyDescent="0.2">
      <c r="A371" s="20">
        <v>0</v>
      </c>
      <c r="B371" s="20">
        <v>0</v>
      </c>
      <c r="C371" s="8">
        <f>IF(Input!C359="",0,A371-$A$18)</f>
        <v>0</v>
      </c>
      <c r="D371" s="8">
        <f>(B371-Input!$C$6-Input!$F$5*C371)*IF(Input!C359="",0,1)</f>
        <v>0</v>
      </c>
      <c r="E371" s="7">
        <f t="shared" si="118"/>
        <v>0</v>
      </c>
      <c r="F371" s="7">
        <f t="shared" si="119"/>
        <v>0</v>
      </c>
      <c r="G371" s="7">
        <f t="shared" si="120"/>
        <v>0</v>
      </c>
      <c r="H371" s="7">
        <f t="shared" si="121"/>
        <v>0</v>
      </c>
      <c r="I371" s="7">
        <f t="shared" si="122"/>
        <v>0</v>
      </c>
      <c r="J371" s="7">
        <f t="shared" si="123"/>
        <v>0</v>
      </c>
      <c r="K371" s="7">
        <f t="shared" si="124"/>
        <v>0</v>
      </c>
      <c r="L371" s="7">
        <f t="shared" si="125"/>
        <v>0</v>
      </c>
      <c r="M371" s="7">
        <f t="shared" si="126"/>
        <v>0</v>
      </c>
      <c r="N371" s="7">
        <f>Input!C359*Input!$F$10</f>
        <v>0</v>
      </c>
      <c r="O371" s="7">
        <f>(-C371*SIN(ATAN(Input!$F$5*Input!$F$10))+(N371-$N$18)*COS(ATAN(Input!$F$5*Input!$F$10)))*IF(Input!C359="",0,1)</f>
        <v>0</v>
      </c>
      <c r="P371" s="7">
        <f>(C371*COS(ATAN(Input!$F$5*Input!$F$10))+(N371-$N$18)*SIN(ATAN(Input!$F$5*Input!$F$10)))*IF(Input!C359="",0,1)</f>
        <v>0</v>
      </c>
      <c r="Q371" s="7">
        <f t="shared" si="127"/>
        <v>0</v>
      </c>
      <c r="R371" s="7">
        <f t="shared" si="128"/>
        <v>0</v>
      </c>
      <c r="S371" s="7">
        <f t="shared" si="129"/>
        <v>0</v>
      </c>
      <c r="T371" s="7">
        <f t="shared" si="130"/>
        <v>0</v>
      </c>
      <c r="U371" s="7">
        <f t="shared" si="131"/>
        <v>0</v>
      </c>
      <c r="V371" s="7">
        <f t="shared" si="132"/>
        <v>0</v>
      </c>
      <c r="W371" s="7">
        <f t="shared" si="133"/>
        <v>0</v>
      </c>
      <c r="X371" s="7">
        <f t="shared" si="134"/>
        <v>0</v>
      </c>
      <c r="Y371" s="7">
        <f t="shared" si="135"/>
        <v>0</v>
      </c>
      <c r="Z371" s="7">
        <f t="shared" si="136"/>
        <v>0</v>
      </c>
      <c r="AA371" s="7">
        <f t="shared" si="137"/>
        <v>0</v>
      </c>
      <c r="AB371" s="7">
        <f t="shared" ca="1" si="138"/>
        <v>0</v>
      </c>
      <c r="AC371" s="7">
        <f t="shared" ca="1" si="139"/>
        <v>0</v>
      </c>
      <c r="AD371" s="7">
        <f t="shared" ca="1" si="140"/>
        <v>0</v>
      </c>
      <c r="AE371" s="3"/>
      <c r="AF371" s="3"/>
    </row>
    <row r="372" spans="1:32" x14ac:dyDescent="0.2">
      <c r="A372" s="20">
        <v>0</v>
      </c>
      <c r="B372" s="20">
        <v>0</v>
      </c>
      <c r="C372" s="8">
        <f>IF(Input!C360="",0,A372-$A$18)</f>
        <v>0</v>
      </c>
      <c r="D372" s="8">
        <f>(B372-Input!$C$6-Input!$F$5*C372)*IF(Input!C360="",0,1)</f>
        <v>0</v>
      </c>
      <c r="E372" s="7">
        <f t="shared" si="118"/>
        <v>0</v>
      </c>
      <c r="F372" s="7">
        <f t="shared" si="119"/>
        <v>0</v>
      </c>
      <c r="G372" s="7">
        <f t="shared" si="120"/>
        <v>0</v>
      </c>
      <c r="H372" s="7">
        <f t="shared" si="121"/>
        <v>0</v>
      </c>
      <c r="I372" s="7">
        <f t="shared" si="122"/>
        <v>0</v>
      </c>
      <c r="J372" s="7">
        <f t="shared" si="123"/>
        <v>0</v>
      </c>
      <c r="K372" s="7">
        <f t="shared" si="124"/>
        <v>0</v>
      </c>
      <c r="L372" s="7">
        <f t="shared" si="125"/>
        <v>0</v>
      </c>
      <c r="M372" s="7">
        <f t="shared" si="126"/>
        <v>0</v>
      </c>
      <c r="N372" s="7">
        <f>Input!C360*Input!$F$10</f>
        <v>0</v>
      </c>
      <c r="O372" s="7">
        <f>(-C372*SIN(ATAN(Input!$F$5*Input!$F$10))+(N372-$N$18)*COS(ATAN(Input!$F$5*Input!$F$10)))*IF(Input!C360="",0,1)</f>
        <v>0</v>
      </c>
      <c r="P372" s="7">
        <f>(C372*COS(ATAN(Input!$F$5*Input!$F$10))+(N372-$N$18)*SIN(ATAN(Input!$F$5*Input!$F$10)))*IF(Input!C360="",0,1)</f>
        <v>0</v>
      </c>
      <c r="Q372" s="7">
        <f t="shared" si="127"/>
        <v>0</v>
      </c>
      <c r="R372" s="7">
        <f t="shared" si="128"/>
        <v>0</v>
      </c>
      <c r="S372" s="7">
        <f t="shared" si="129"/>
        <v>0</v>
      </c>
      <c r="T372" s="7">
        <f t="shared" si="130"/>
        <v>0</v>
      </c>
      <c r="U372" s="7">
        <f t="shared" si="131"/>
        <v>0</v>
      </c>
      <c r="V372" s="7">
        <f t="shared" si="132"/>
        <v>0</v>
      </c>
      <c r="W372" s="7">
        <f t="shared" si="133"/>
        <v>0</v>
      </c>
      <c r="X372" s="7">
        <f t="shared" si="134"/>
        <v>0</v>
      </c>
      <c r="Y372" s="7">
        <f t="shared" si="135"/>
        <v>0</v>
      </c>
      <c r="Z372" s="7">
        <f t="shared" si="136"/>
        <v>0</v>
      </c>
      <c r="AA372" s="7">
        <f t="shared" si="137"/>
        <v>0</v>
      </c>
      <c r="AB372" s="7">
        <f t="shared" ca="1" si="138"/>
        <v>0</v>
      </c>
      <c r="AC372" s="7">
        <f t="shared" ca="1" si="139"/>
        <v>0</v>
      </c>
      <c r="AD372" s="7">
        <f t="shared" ca="1" si="140"/>
        <v>0</v>
      </c>
      <c r="AE372" s="3"/>
      <c r="AF372" s="3"/>
    </row>
    <row r="373" spans="1:32" x14ac:dyDescent="0.2">
      <c r="A373" s="20">
        <v>0</v>
      </c>
      <c r="B373" s="20">
        <v>0</v>
      </c>
      <c r="C373" s="8">
        <f>IF(Input!C361="",0,A373-$A$18)</f>
        <v>0</v>
      </c>
      <c r="D373" s="8">
        <f>(B373-Input!$C$6-Input!$F$5*C373)*IF(Input!C361="",0,1)</f>
        <v>0</v>
      </c>
      <c r="E373" s="7">
        <f t="shared" si="118"/>
        <v>0</v>
      </c>
      <c r="F373" s="7">
        <f t="shared" si="119"/>
        <v>0</v>
      </c>
      <c r="G373" s="7">
        <f t="shared" si="120"/>
        <v>0</v>
      </c>
      <c r="H373" s="7">
        <f t="shared" si="121"/>
        <v>0</v>
      </c>
      <c r="I373" s="7">
        <f t="shared" si="122"/>
        <v>0</v>
      </c>
      <c r="J373" s="7">
        <f t="shared" si="123"/>
        <v>0</v>
      </c>
      <c r="K373" s="7">
        <f t="shared" si="124"/>
        <v>0</v>
      </c>
      <c r="L373" s="7">
        <f t="shared" si="125"/>
        <v>0</v>
      </c>
      <c r="M373" s="7">
        <f t="shared" si="126"/>
        <v>0</v>
      </c>
      <c r="N373" s="7">
        <f>Input!C361*Input!$F$10</f>
        <v>0</v>
      </c>
      <c r="O373" s="7">
        <f>(-C373*SIN(ATAN(Input!$F$5*Input!$F$10))+(N373-$N$18)*COS(ATAN(Input!$F$5*Input!$F$10)))*IF(Input!C361="",0,1)</f>
        <v>0</v>
      </c>
      <c r="P373" s="7">
        <f>(C373*COS(ATAN(Input!$F$5*Input!$F$10))+(N373-$N$18)*SIN(ATAN(Input!$F$5*Input!$F$10)))*IF(Input!C361="",0,1)</f>
        <v>0</v>
      </c>
      <c r="Q373" s="7">
        <f t="shared" si="127"/>
        <v>0</v>
      </c>
      <c r="R373" s="7">
        <f t="shared" si="128"/>
        <v>0</v>
      </c>
      <c r="S373" s="7">
        <f t="shared" si="129"/>
        <v>0</v>
      </c>
      <c r="T373" s="7">
        <f t="shared" si="130"/>
        <v>0</v>
      </c>
      <c r="U373" s="7">
        <f t="shared" si="131"/>
        <v>0</v>
      </c>
      <c r="V373" s="7">
        <f t="shared" si="132"/>
        <v>0</v>
      </c>
      <c r="W373" s="7">
        <f t="shared" si="133"/>
        <v>0</v>
      </c>
      <c r="X373" s="7">
        <f t="shared" si="134"/>
        <v>0</v>
      </c>
      <c r="Y373" s="7">
        <f t="shared" si="135"/>
        <v>0</v>
      </c>
      <c r="Z373" s="7">
        <f t="shared" si="136"/>
        <v>0</v>
      </c>
      <c r="AA373" s="7">
        <f t="shared" si="137"/>
        <v>0</v>
      </c>
      <c r="AB373" s="7">
        <f t="shared" ca="1" si="138"/>
        <v>0</v>
      </c>
      <c r="AC373" s="7">
        <f t="shared" ca="1" si="139"/>
        <v>0</v>
      </c>
      <c r="AD373" s="7">
        <f t="shared" ca="1" si="140"/>
        <v>0</v>
      </c>
      <c r="AE373" s="3"/>
      <c r="AF373" s="3"/>
    </row>
    <row r="374" spans="1:32" x14ac:dyDescent="0.2">
      <c r="A374" s="20">
        <v>0</v>
      </c>
      <c r="B374" s="20">
        <v>0</v>
      </c>
      <c r="C374" s="8">
        <f>IF(Input!C362="",0,A374-$A$18)</f>
        <v>0</v>
      </c>
      <c r="D374" s="8">
        <f>(B374-Input!$C$6-Input!$F$5*C374)*IF(Input!C362="",0,1)</f>
        <v>0</v>
      </c>
      <c r="E374" s="7">
        <f t="shared" si="118"/>
        <v>0</v>
      </c>
      <c r="F374" s="7">
        <f t="shared" si="119"/>
        <v>0</v>
      </c>
      <c r="G374" s="7">
        <f t="shared" si="120"/>
        <v>0</v>
      </c>
      <c r="H374" s="7">
        <f t="shared" si="121"/>
        <v>0</v>
      </c>
      <c r="I374" s="7">
        <f t="shared" si="122"/>
        <v>0</v>
      </c>
      <c r="J374" s="7">
        <f t="shared" si="123"/>
        <v>0</v>
      </c>
      <c r="K374" s="7">
        <f t="shared" si="124"/>
        <v>0</v>
      </c>
      <c r="L374" s="7">
        <f t="shared" si="125"/>
        <v>0</v>
      </c>
      <c r="M374" s="7">
        <f t="shared" si="126"/>
        <v>0</v>
      </c>
      <c r="N374" s="7">
        <f>Input!C362*Input!$F$10</f>
        <v>0</v>
      </c>
      <c r="O374" s="7">
        <f>(-C374*SIN(ATAN(Input!$F$5*Input!$F$10))+(N374-$N$18)*COS(ATAN(Input!$F$5*Input!$F$10)))*IF(Input!C362="",0,1)</f>
        <v>0</v>
      </c>
      <c r="P374" s="7">
        <f>(C374*COS(ATAN(Input!$F$5*Input!$F$10))+(N374-$N$18)*SIN(ATAN(Input!$F$5*Input!$F$10)))*IF(Input!C362="",0,1)</f>
        <v>0</v>
      </c>
      <c r="Q374" s="7">
        <f t="shared" si="127"/>
        <v>0</v>
      </c>
      <c r="R374" s="7">
        <f t="shared" si="128"/>
        <v>0</v>
      </c>
      <c r="S374" s="7">
        <f t="shared" si="129"/>
        <v>0</v>
      </c>
      <c r="T374" s="7">
        <f t="shared" si="130"/>
        <v>0</v>
      </c>
      <c r="U374" s="7">
        <f t="shared" si="131"/>
        <v>0</v>
      </c>
      <c r="V374" s="7">
        <f t="shared" si="132"/>
        <v>0</v>
      </c>
      <c r="W374" s="7">
        <f t="shared" si="133"/>
        <v>0</v>
      </c>
      <c r="X374" s="7">
        <f t="shared" si="134"/>
        <v>0</v>
      </c>
      <c r="Y374" s="7">
        <f t="shared" si="135"/>
        <v>0</v>
      </c>
      <c r="Z374" s="7">
        <f t="shared" si="136"/>
        <v>0</v>
      </c>
      <c r="AA374" s="7">
        <f t="shared" si="137"/>
        <v>0</v>
      </c>
      <c r="AB374" s="7">
        <f t="shared" ca="1" si="138"/>
        <v>0</v>
      </c>
      <c r="AC374" s="7">
        <f t="shared" ca="1" si="139"/>
        <v>0</v>
      </c>
      <c r="AD374" s="7">
        <f t="shared" ca="1" si="140"/>
        <v>0</v>
      </c>
      <c r="AE374" s="3"/>
      <c r="AF374" s="3"/>
    </row>
    <row r="375" spans="1:32" x14ac:dyDescent="0.2">
      <c r="A375" s="20">
        <v>0</v>
      </c>
      <c r="B375" s="20">
        <v>0</v>
      </c>
      <c r="C375" s="8">
        <f>IF(Input!C363="",0,A375-$A$18)</f>
        <v>0</v>
      </c>
      <c r="D375" s="8">
        <f>(B375-Input!$C$6-Input!$F$5*C375)*IF(Input!C363="",0,1)</f>
        <v>0</v>
      </c>
      <c r="E375" s="7">
        <f t="shared" si="118"/>
        <v>0</v>
      </c>
      <c r="F375" s="7">
        <f t="shared" si="119"/>
        <v>0</v>
      </c>
      <c r="G375" s="7">
        <f t="shared" si="120"/>
        <v>0</v>
      </c>
      <c r="H375" s="7">
        <f t="shared" si="121"/>
        <v>0</v>
      </c>
      <c r="I375" s="7">
        <f t="shared" si="122"/>
        <v>0</v>
      </c>
      <c r="J375" s="7">
        <f t="shared" si="123"/>
        <v>0</v>
      </c>
      <c r="K375" s="7">
        <f t="shared" si="124"/>
        <v>0</v>
      </c>
      <c r="L375" s="7">
        <f t="shared" si="125"/>
        <v>0</v>
      </c>
      <c r="M375" s="7">
        <f t="shared" si="126"/>
        <v>0</v>
      </c>
      <c r="N375" s="7">
        <f>Input!C363*Input!$F$10</f>
        <v>0</v>
      </c>
      <c r="O375" s="7">
        <f>(-C375*SIN(ATAN(Input!$F$5*Input!$F$10))+(N375-$N$18)*COS(ATAN(Input!$F$5*Input!$F$10)))*IF(Input!C363="",0,1)</f>
        <v>0</v>
      </c>
      <c r="P375" s="7">
        <f>(C375*COS(ATAN(Input!$F$5*Input!$F$10))+(N375-$N$18)*SIN(ATAN(Input!$F$5*Input!$F$10)))*IF(Input!C363="",0,1)</f>
        <v>0</v>
      </c>
      <c r="Q375" s="7">
        <f t="shared" si="127"/>
        <v>0</v>
      </c>
      <c r="R375" s="7">
        <f t="shared" si="128"/>
        <v>0</v>
      </c>
      <c r="S375" s="7">
        <f t="shared" si="129"/>
        <v>0</v>
      </c>
      <c r="T375" s="7">
        <f t="shared" si="130"/>
        <v>0</v>
      </c>
      <c r="U375" s="7">
        <f t="shared" si="131"/>
        <v>0</v>
      </c>
      <c r="V375" s="7">
        <f t="shared" si="132"/>
        <v>0</v>
      </c>
      <c r="W375" s="7">
        <f t="shared" si="133"/>
        <v>0</v>
      </c>
      <c r="X375" s="7">
        <f t="shared" si="134"/>
        <v>0</v>
      </c>
      <c r="Y375" s="7">
        <f t="shared" si="135"/>
        <v>0</v>
      </c>
      <c r="Z375" s="7">
        <f t="shared" si="136"/>
        <v>0</v>
      </c>
      <c r="AA375" s="7">
        <f t="shared" si="137"/>
        <v>0</v>
      </c>
      <c r="AB375" s="7">
        <f t="shared" ca="1" si="138"/>
        <v>0</v>
      </c>
      <c r="AC375" s="7">
        <f t="shared" ca="1" si="139"/>
        <v>0</v>
      </c>
      <c r="AD375" s="7">
        <f t="shared" ca="1" si="140"/>
        <v>0</v>
      </c>
      <c r="AE375" s="3"/>
      <c r="AF375" s="3"/>
    </row>
    <row r="376" spans="1:32" x14ac:dyDescent="0.2">
      <c r="A376" s="20">
        <v>0</v>
      </c>
      <c r="B376" s="20">
        <v>0</v>
      </c>
      <c r="C376" s="8">
        <f>IF(Input!C364="",0,A376-$A$18)</f>
        <v>0</v>
      </c>
      <c r="D376" s="8">
        <f>(B376-Input!$C$6-Input!$F$5*C376)*IF(Input!C364="",0,1)</f>
        <v>0</v>
      </c>
      <c r="E376" s="7">
        <f t="shared" si="118"/>
        <v>0</v>
      </c>
      <c r="F376" s="7">
        <f t="shared" si="119"/>
        <v>0</v>
      </c>
      <c r="G376" s="7">
        <f t="shared" si="120"/>
        <v>0</v>
      </c>
      <c r="H376" s="7">
        <f t="shared" si="121"/>
        <v>0</v>
      </c>
      <c r="I376" s="7">
        <f t="shared" si="122"/>
        <v>0</v>
      </c>
      <c r="J376" s="7">
        <f t="shared" si="123"/>
        <v>0</v>
      </c>
      <c r="K376" s="7">
        <f t="shared" si="124"/>
        <v>0</v>
      </c>
      <c r="L376" s="7">
        <f t="shared" si="125"/>
        <v>0</v>
      </c>
      <c r="M376" s="7">
        <f t="shared" si="126"/>
        <v>0</v>
      </c>
      <c r="N376" s="7">
        <f>Input!C364*Input!$F$10</f>
        <v>0</v>
      </c>
      <c r="O376" s="7">
        <f>(-C376*SIN(ATAN(Input!$F$5*Input!$F$10))+(N376-$N$18)*COS(ATAN(Input!$F$5*Input!$F$10)))*IF(Input!C364="",0,1)</f>
        <v>0</v>
      </c>
      <c r="P376" s="7">
        <f>(C376*COS(ATAN(Input!$F$5*Input!$F$10))+(N376-$N$18)*SIN(ATAN(Input!$F$5*Input!$F$10)))*IF(Input!C364="",0,1)</f>
        <v>0</v>
      </c>
      <c r="Q376" s="7">
        <f t="shared" si="127"/>
        <v>0</v>
      </c>
      <c r="R376" s="7">
        <f t="shared" si="128"/>
        <v>0</v>
      </c>
      <c r="S376" s="7">
        <f t="shared" si="129"/>
        <v>0</v>
      </c>
      <c r="T376" s="7">
        <f t="shared" si="130"/>
        <v>0</v>
      </c>
      <c r="U376" s="7">
        <f t="shared" si="131"/>
        <v>0</v>
      </c>
      <c r="V376" s="7">
        <f t="shared" si="132"/>
        <v>0</v>
      </c>
      <c r="W376" s="7">
        <f t="shared" si="133"/>
        <v>0</v>
      </c>
      <c r="X376" s="7">
        <f t="shared" si="134"/>
        <v>0</v>
      </c>
      <c r="Y376" s="7">
        <f t="shared" si="135"/>
        <v>0</v>
      </c>
      <c r="Z376" s="7">
        <f t="shared" si="136"/>
        <v>0</v>
      </c>
      <c r="AA376" s="7">
        <f t="shared" si="137"/>
        <v>0</v>
      </c>
      <c r="AB376" s="7">
        <f t="shared" ca="1" si="138"/>
        <v>0</v>
      </c>
      <c r="AC376" s="7">
        <f t="shared" ca="1" si="139"/>
        <v>0</v>
      </c>
      <c r="AD376" s="7">
        <f t="shared" ca="1" si="140"/>
        <v>0</v>
      </c>
      <c r="AE376" s="3"/>
      <c r="AF376" s="3"/>
    </row>
    <row r="377" spans="1:32" x14ac:dyDescent="0.2">
      <c r="A377" s="20">
        <v>0</v>
      </c>
      <c r="B377" s="20">
        <v>0</v>
      </c>
      <c r="C377" s="8">
        <f>IF(Input!C365="",0,A377-$A$18)</f>
        <v>0</v>
      </c>
      <c r="D377" s="8">
        <f>(B377-Input!$C$6-Input!$F$5*C377)*IF(Input!C365="",0,1)</f>
        <v>0</v>
      </c>
      <c r="E377" s="7">
        <f t="shared" si="118"/>
        <v>0</v>
      </c>
      <c r="F377" s="7">
        <f t="shared" si="119"/>
        <v>0</v>
      </c>
      <c r="G377" s="7">
        <f t="shared" si="120"/>
        <v>0</v>
      </c>
      <c r="H377" s="7">
        <f t="shared" si="121"/>
        <v>0</v>
      </c>
      <c r="I377" s="7">
        <f t="shared" si="122"/>
        <v>0</v>
      </c>
      <c r="J377" s="7">
        <f t="shared" si="123"/>
        <v>0</v>
      </c>
      <c r="K377" s="7">
        <f t="shared" si="124"/>
        <v>0</v>
      </c>
      <c r="L377" s="7">
        <f t="shared" si="125"/>
        <v>0</v>
      </c>
      <c r="M377" s="7">
        <f t="shared" si="126"/>
        <v>0</v>
      </c>
      <c r="N377" s="7">
        <f>Input!C365*Input!$F$10</f>
        <v>0</v>
      </c>
      <c r="O377" s="7">
        <f>(-C377*SIN(ATAN(Input!$F$5*Input!$F$10))+(N377-$N$18)*COS(ATAN(Input!$F$5*Input!$F$10)))*IF(Input!C365="",0,1)</f>
        <v>0</v>
      </c>
      <c r="P377" s="7">
        <f>(C377*COS(ATAN(Input!$F$5*Input!$F$10))+(N377-$N$18)*SIN(ATAN(Input!$F$5*Input!$F$10)))*IF(Input!C365="",0,1)</f>
        <v>0</v>
      </c>
      <c r="Q377" s="7">
        <f t="shared" si="127"/>
        <v>0</v>
      </c>
      <c r="R377" s="7">
        <f t="shared" si="128"/>
        <v>0</v>
      </c>
      <c r="S377" s="7">
        <f t="shared" si="129"/>
        <v>0</v>
      </c>
      <c r="T377" s="7">
        <f t="shared" si="130"/>
        <v>0</v>
      </c>
      <c r="U377" s="7">
        <f t="shared" si="131"/>
        <v>0</v>
      </c>
      <c r="V377" s="7">
        <f t="shared" si="132"/>
        <v>0</v>
      </c>
      <c r="W377" s="7">
        <f t="shared" si="133"/>
        <v>0</v>
      </c>
      <c r="X377" s="7">
        <f t="shared" si="134"/>
        <v>0</v>
      </c>
      <c r="Y377" s="7">
        <f t="shared" si="135"/>
        <v>0</v>
      </c>
      <c r="Z377" s="7">
        <f t="shared" si="136"/>
        <v>0</v>
      </c>
      <c r="AA377" s="7">
        <f t="shared" si="137"/>
        <v>0</v>
      </c>
      <c r="AB377" s="7">
        <f t="shared" ca="1" si="138"/>
        <v>0</v>
      </c>
      <c r="AC377" s="7">
        <f t="shared" ca="1" si="139"/>
        <v>0</v>
      </c>
      <c r="AD377" s="7">
        <f t="shared" ca="1" si="140"/>
        <v>0</v>
      </c>
      <c r="AE377" s="3"/>
      <c r="AF377" s="3"/>
    </row>
    <row r="378" spans="1:32" x14ac:dyDescent="0.2">
      <c r="A378" s="20">
        <v>0</v>
      </c>
      <c r="B378" s="20">
        <v>0</v>
      </c>
      <c r="C378" s="8">
        <f>IF(Input!C366="",0,A378-$A$18)</f>
        <v>0</v>
      </c>
      <c r="D378" s="8">
        <f>(B378-Input!$C$6-Input!$F$5*C378)*IF(Input!C366="",0,1)</f>
        <v>0</v>
      </c>
      <c r="E378" s="7">
        <f t="shared" si="118"/>
        <v>0</v>
      </c>
      <c r="F378" s="7">
        <f t="shared" si="119"/>
        <v>0</v>
      </c>
      <c r="G378" s="7">
        <f t="shared" si="120"/>
        <v>0</v>
      </c>
      <c r="H378" s="7">
        <f t="shared" si="121"/>
        <v>0</v>
      </c>
      <c r="I378" s="7">
        <f t="shared" si="122"/>
        <v>0</v>
      </c>
      <c r="J378" s="7">
        <f t="shared" si="123"/>
        <v>0</v>
      </c>
      <c r="K378" s="7">
        <f t="shared" si="124"/>
        <v>0</v>
      </c>
      <c r="L378" s="7">
        <f t="shared" si="125"/>
        <v>0</v>
      </c>
      <c r="M378" s="7">
        <f t="shared" si="126"/>
        <v>0</v>
      </c>
      <c r="N378" s="7">
        <f>Input!C366*Input!$F$10</f>
        <v>0</v>
      </c>
      <c r="O378" s="7">
        <f>(-C378*SIN(ATAN(Input!$F$5*Input!$F$10))+(N378-$N$18)*COS(ATAN(Input!$F$5*Input!$F$10)))*IF(Input!C366="",0,1)</f>
        <v>0</v>
      </c>
      <c r="P378" s="7">
        <f>(C378*COS(ATAN(Input!$F$5*Input!$F$10))+(N378-$N$18)*SIN(ATAN(Input!$F$5*Input!$F$10)))*IF(Input!C366="",0,1)</f>
        <v>0</v>
      </c>
      <c r="Q378" s="7">
        <f t="shared" si="127"/>
        <v>0</v>
      </c>
      <c r="R378" s="7">
        <f t="shared" si="128"/>
        <v>0</v>
      </c>
      <c r="S378" s="7">
        <f t="shared" si="129"/>
        <v>0</v>
      </c>
      <c r="T378" s="7">
        <f t="shared" si="130"/>
        <v>0</v>
      </c>
      <c r="U378" s="7">
        <f t="shared" si="131"/>
        <v>0</v>
      </c>
      <c r="V378" s="7">
        <f t="shared" si="132"/>
        <v>0</v>
      </c>
      <c r="W378" s="7">
        <f t="shared" si="133"/>
        <v>0</v>
      </c>
      <c r="X378" s="7">
        <f t="shared" si="134"/>
        <v>0</v>
      </c>
      <c r="Y378" s="7">
        <f t="shared" si="135"/>
        <v>0</v>
      </c>
      <c r="Z378" s="7">
        <f t="shared" si="136"/>
        <v>0</v>
      </c>
      <c r="AA378" s="7">
        <f t="shared" si="137"/>
        <v>0</v>
      </c>
      <c r="AB378" s="7">
        <f t="shared" ca="1" si="138"/>
        <v>0</v>
      </c>
      <c r="AC378" s="7">
        <f t="shared" ca="1" si="139"/>
        <v>0</v>
      </c>
      <c r="AD378" s="7">
        <f t="shared" ca="1" si="140"/>
        <v>0</v>
      </c>
      <c r="AE378" s="3"/>
      <c r="AF378" s="3"/>
    </row>
    <row r="379" spans="1:32" x14ac:dyDescent="0.2">
      <c r="A379" s="20">
        <v>0</v>
      </c>
      <c r="B379" s="20">
        <v>0</v>
      </c>
      <c r="C379" s="8">
        <f>IF(Input!C367="",0,A379-$A$18)</f>
        <v>0</v>
      </c>
      <c r="D379" s="8">
        <f>(B379-Input!$C$6-Input!$F$5*C379)*IF(Input!C367="",0,1)</f>
        <v>0</v>
      </c>
      <c r="E379" s="7">
        <f t="shared" si="118"/>
        <v>0</v>
      </c>
      <c r="F379" s="7">
        <f t="shared" si="119"/>
        <v>0</v>
      </c>
      <c r="G379" s="7">
        <f t="shared" si="120"/>
        <v>0</v>
      </c>
      <c r="H379" s="7">
        <f t="shared" si="121"/>
        <v>0</v>
      </c>
      <c r="I379" s="7">
        <f t="shared" si="122"/>
        <v>0</v>
      </c>
      <c r="J379" s="7">
        <f t="shared" si="123"/>
        <v>0</v>
      </c>
      <c r="K379" s="7">
        <f t="shared" si="124"/>
        <v>0</v>
      </c>
      <c r="L379" s="7">
        <f t="shared" si="125"/>
        <v>0</v>
      </c>
      <c r="M379" s="7">
        <f t="shared" si="126"/>
        <v>0</v>
      </c>
      <c r="N379" s="7">
        <f>Input!C367*Input!$F$10</f>
        <v>0</v>
      </c>
      <c r="O379" s="7">
        <f>(-C379*SIN(ATAN(Input!$F$5*Input!$F$10))+(N379-$N$18)*COS(ATAN(Input!$F$5*Input!$F$10)))*IF(Input!C367="",0,1)</f>
        <v>0</v>
      </c>
      <c r="P379" s="7">
        <f>(C379*COS(ATAN(Input!$F$5*Input!$F$10))+(N379-$N$18)*SIN(ATAN(Input!$F$5*Input!$F$10)))*IF(Input!C367="",0,1)</f>
        <v>0</v>
      </c>
      <c r="Q379" s="7">
        <f t="shared" si="127"/>
        <v>0</v>
      </c>
      <c r="R379" s="7">
        <f t="shared" si="128"/>
        <v>0</v>
      </c>
      <c r="S379" s="7">
        <f t="shared" si="129"/>
        <v>0</v>
      </c>
      <c r="T379" s="7">
        <f t="shared" si="130"/>
        <v>0</v>
      </c>
      <c r="U379" s="7">
        <f t="shared" si="131"/>
        <v>0</v>
      </c>
      <c r="V379" s="7">
        <f t="shared" si="132"/>
        <v>0</v>
      </c>
      <c r="W379" s="7">
        <f t="shared" si="133"/>
        <v>0</v>
      </c>
      <c r="X379" s="7">
        <f t="shared" si="134"/>
        <v>0</v>
      </c>
      <c r="Y379" s="7">
        <f t="shared" si="135"/>
        <v>0</v>
      </c>
      <c r="Z379" s="7">
        <f t="shared" si="136"/>
        <v>0</v>
      </c>
      <c r="AA379" s="7">
        <f t="shared" si="137"/>
        <v>0</v>
      </c>
      <c r="AB379" s="7">
        <f t="shared" ca="1" si="138"/>
        <v>0</v>
      </c>
      <c r="AC379" s="7">
        <f t="shared" ca="1" si="139"/>
        <v>0</v>
      </c>
      <c r="AD379" s="7">
        <f t="shared" ca="1" si="140"/>
        <v>0</v>
      </c>
      <c r="AE379" s="3"/>
      <c r="AF379" s="3"/>
    </row>
    <row r="380" spans="1:32" x14ac:dyDescent="0.2">
      <c r="A380" s="20">
        <v>0</v>
      </c>
      <c r="B380" s="20">
        <v>0</v>
      </c>
      <c r="C380" s="8">
        <f>IF(Input!C368="",0,A380-$A$18)</f>
        <v>0</v>
      </c>
      <c r="D380" s="8">
        <f>(B380-Input!$C$6-Input!$F$5*C380)*IF(Input!C368="",0,1)</f>
        <v>0</v>
      </c>
      <c r="E380" s="7">
        <f t="shared" si="118"/>
        <v>0</v>
      </c>
      <c r="F380" s="7">
        <f t="shared" si="119"/>
        <v>0</v>
      </c>
      <c r="G380" s="7">
        <f t="shared" si="120"/>
        <v>0</v>
      </c>
      <c r="H380" s="7">
        <f t="shared" si="121"/>
        <v>0</v>
      </c>
      <c r="I380" s="7">
        <f t="shared" si="122"/>
        <v>0</v>
      </c>
      <c r="J380" s="7">
        <f t="shared" si="123"/>
        <v>0</v>
      </c>
      <c r="K380" s="7">
        <f t="shared" si="124"/>
        <v>0</v>
      </c>
      <c r="L380" s="7">
        <f t="shared" si="125"/>
        <v>0</v>
      </c>
      <c r="M380" s="7">
        <f t="shared" si="126"/>
        <v>0</v>
      </c>
      <c r="N380" s="7">
        <f>Input!C368*Input!$F$10</f>
        <v>0</v>
      </c>
      <c r="O380" s="7">
        <f>(-C380*SIN(ATAN(Input!$F$5*Input!$F$10))+(N380-$N$18)*COS(ATAN(Input!$F$5*Input!$F$10)))*IF(Input!C368="",0,1)</f>
        <v>0</v>
      </c>
      <c r="P380" s="7">
        <f>(C380*COS(ATAN(Input!$F$5*Input!$F$10))+(N380-$N$18)*SIN(ATAN(Input!$F$5*Input!$F$10)))*IF(Input!C368="",0,1)</f>
        <v>0</v>
      </c>
      <c r="Q380" s="7">
        <f t="shared" si="127"/>
        <v>0</v>
      </c>
      <c r="R380" s="7">
        <f t="shared" si="128"/>
        <v>0</v>
      </c>
      <c r="S380" s="7">
        <f t="shared" si="129"/>
        <v>0</v>
      </c>
      <c r="T380" s="7">
        <f t="shared" si="130"/>
        <v>0</v>
      </c>
      <c r="U380" s="7">
        <f t="shared" si="131"/>
        <v>0</v>
      </c>
      <c r="V380" s="7">
        <f t="shared" si="132"/>
        <v>0</v>
      </c>
      <c r="W380" s="7">
        <f t="shared" si="133"/>
        <v>0</v>
      </c>
      <c r="X380" s="7">
        <f t="shared" si="134"/>
        <v>0</v>
      </c>
      <c r="Y380" s="7">
        <f t="shared" si="135"/>
        <v>0</v>
      </c>
      <c r="Z380" s="7">
        <f t="shared" si="136"/>
        <v>0</v>
      </c>
      <c r="AA380" s="7">
        <f t="shared" si="137"/>
        <v>0</v>
      </c>
      <c r="AB380" s="7">
        <f t="shared" ca="1" si="138"/>
        <v>0</v>
      </c>
      <c r="AC380" s="7">
        <f t="shared" ca="1" si="139"/>
        <v>0</v>
      </c>
      <c r="AD380" s="7">
        <f t="shared" ca="1" si="140"/>
        <v>0</v>
      </c>
      <c r="AE380" s="3"/>
      <c r="AF380" s="3"/>
    </row>
    <row r="381" spans="1:32" x14ac:dyDescent="0.2">
      <c r="A381" s="20">
        <v>0</v>
      </c>
      <c r="B381" s="20">
        <v>0</v>
      </c>
      <c r="C381" s="8">
        <f>IF(Input!C369="",0,A381-$A$18)</f>
        <v>0</v>
      </c>
      <c r="D381" s="8">
        <f>(B381-Input!$C$6-Input!$F$5*C381)*IF(Input!C369="",0,1)</f>
        <v>0</v>
      </c>
      <c r="E381" s="7">
        <f t="shared" si="118"/>
        <v>0</v>
      </c>
      <c r="F381" s="7">
        <f t="shared" si="119"/>
        <v>0</v>
      </c>
      <c r="G381" s="7">
        <f t="shared" si="120"/>
        <v>0</v>
      </c>
      <c r="H381" s="7">
        <f t="shared" si="121"/>
        <v>0</v>
      </c>
      <c r="I381" s="7">
        <f t="shared" si="122"/>
        <v>0</v>
      </c>
      <c r="J381" s="7">
        <f t="shared" si="123"/>
        <v>0</v>
      </c>
      <c r="K381" s="7">
        <f t="shared" si="124"/>
        <v>0</v>
      </c>
      <c r="L381" s="7">
        <f t="shared" si="125"/>
        <v>0</v>
      </c>
      <c r="M381" s="7">
        <f t="shared" si="126"/>
        <v>0</v>
      </c>
      <c r="N381" s="7">
        <f>Input!C369*Input!$F$10</f>
        <v>0</v>
      </c>
      <c r="O381" s="7">
        <f>(-C381*SIN(ATAN(Input!$F$5*Input!$F$10))+(N381-$N$18)*COS(ATAN(Input!$F$5*Input!$F$10)))*IF(Input!C369="",0,1)</f>
        <v>0</v>
      </c>
      <c r="P381" s="7">
        <f>(C381*COS(ATAN(Input!$F$5*Input!$F$10))+(N381-$N$18)*SIN(ATAN(Input!$F$5*Input!$F$10)))*IF(Input!C369="",0,1)</f>
        <v>0</v>
      </c>
      <c r="Q381" s="7">
        <f t="shared" si="127"/>
        <v>0</v>
      </c>
      <c r="R381" s="7">
        <f t="shared" si="128"/>
        <v>0</v>
      </c>
      <c r="S381" s="7">
        <f t="shared" si="129"/>
        <v>0</v>
      </c>
      <c r="T381" s="7">
        <f t="shared" si="130"/>
        <v>0</v>
      </c>
      <c r="U381" s="7">
        <f t="shared" si="131"/>
        <v>0</v>
      </c>
      <c r="V381" s="7">
        <f t="shared" si="132"/>
        <v>0</v>
      </c>
      <c r="W381" s="7">
        <f t="shared" si="133"/>
        <v>0</v>
      </c>
      <c r="X381" s="7">
        <f t="shared" si="134"/>
        <v>0</v>
      </c>
      <c r="Y381" s="7">
        <f t="shared" si="135"/>
        <v>0</v>
      </c>
      <c r="Z381" s="7">
        <f t="shared" si="136"/>
        <v>0</v>
      </c>
      <c r="AA381" s="7">
        <f t="shared" si="137"/>
        <v>0</v>
      </c>
      <c r="AB381" s="7">
        <f t="shared" ca="1" si="138"/>
        <v>0</v>
      </c>
      <c r="AC381" s="7">
        <f t="shared" ca="1" si="139"/>
        <v>0</v>
      </c>
      <c r="AD381" s="7">
        <f t="shared" ca="1" si="140"/>
        <v>0</v>
      </c>
      <c r="AE381" s="3"/>
      <c r="AF381" s="3"/>
    </row>
    <row r="382" spans="1:32" x14ac:dyDescent="0.2">
      <c r="A382" s="20">
        <v>0</v>
      </c>
      <c r="B382" s="20">
        <v>0</v>
      </c>
      <c r="C382" s="8">
        <f>IF(Input!C370="",0,A382-$A$18)</f>
        <v>0</v>
      </c>
      <c r="D382" s="8">
        <f>(B382-Input!$C$6-Input!$F$5*C382)*IF(Input!C370="",0,1)</f>
        <v>0</v>
      </c>
      <c r="E382" s="7">
        <f t="shared" si="118"/>
        <v>0</v>
      </c>
      <c r="F382" s="7">
        <f t="shared" si="119"/>
        <v>0</v>
      </c>
      <c r="G382" s="7">
        <f t="shared" si="120"/>
        <v>0</v>
      </c>
      <c r="H382" s="7">
        <f t="shared" si="121"/>
        <v>0</v>
      </c>
      <c r="I382" s="7">
        <f t="shared" si="122"/>
        <v>0</v>
      </c>
      <c r="J382" s="7">
        <f t="shared" si="123"/>
        <v>0</v>
      </c>
      <c r="K382" s="7">
        <f t="shared" si="124"/>
        <v>0</v>
      </c>
      <c r="L382" s="7">
        <f t="shared" si="125"/>
        <v>0</v>
      </c>
      <c r="M382" s="7">
        <f t="shared" si="126"/>
        <v>0</v>
      </c>
      <c r="N382" s="7">
        <f>Input!C370*Input!$F$10</f>
        <v>0</v>
      </c>
      <c r="O382" s="7">
        <f>(-C382*SIN(ATAN(Input!$F$5*Input!$F$10))+(N382-$N$18)*COS(ATAN(Input!$F$5*Input!$F$10)))*IF(Input!C370="",0,1)</f>
        <v>0</v>
      </c>
      <c r="P382" s="7">
        <f>(C382*COS(ATAN(Input!$F$5*Input!$F$10))+(N382-$N$18)*SIN(ATAN(Input!$F$5*Input!$F$10)))*IF(Input!C370="",0,1)</f>
        <v>0</v>
      </c>
      <c r="Q382" s="7">
        <f t="shared" si="127"/>
        <v>0</v>
      </c>
      <c r="R382" s="7">
        <f t="shared" si="128"/>
        <v>0</v>
      </c>
      <c r="S382" s="7">
        <f t="shared" si="129"/>
        <v>0</v>
      </c>
      <c r="T382" s="7">
        <f t="shared" si="130"/>
        <v>0</v>
      </c>
      <c r="U382" s="7">
        <f t="shared" si="131"/>
        <v>0</v>
      </c>
      <c r="V382" s="7">
        <f t="shared" si="132"/>
        <v>0</v>
      </c>
      <c r="W382" s="7">
        <f t="shared" si="133"/>
        <v>0</v>
      </c>
      <c r="X382" s="7">
        <f t="shared" si="134"/>
        <v>0</v>
      </c>
      <c r="Y382" s="7">
        <f t="shared" si="135"/>
        <v>0</v>
      </c>
      <c r="Z382" s="7">
        <f t="shared" si="136"/>
        <v>0</v>
      </c>
      <c r="AA382" s="7">
        <f t="shared" si="137"/>
        <v>0</v>
      </c>
      <c r="AB382" s="7">
        <f t="shared" ca="1" si="138"/>
        <v>0</v>
      </c>
      <c r="AC382" s="7">
        <f t="shared" ca="1" si="139"/>
        <v>0</v>
      </c>
      <c r="AD382" s="7">
        <f t="shared" ca="1" si="140"/>
        <v>0</v>
      </c>
      <c r="AE382" s="3"/>
      <c r="AF382" s="3"/>
    </row>
    <row r="383" spans="1:32" x14ac:dyDescent="0.2">
      <c r="A383" s="20">
        <v>0</v>
      </c>
      <c r="B383" s="20">
        <v>0</v>
      </c>
      <c r="C383" s="8">
        <f>IF(Input!C371="",0,A383-$A$18)</f>
        <v>0</v>
      </c>
      <c r="D383" s="8">
        <f>(B383-Input!$C$6-Input!$F$5*C383)*IF(Input!C371="",0,1)</f>
        <v>0</v>
      </c>
      <c r="E383" s="7">
        <f t="shared" si="118"/>
        <v>0</v>
      </c>
      <c r="F383" s="7">
        <f t="shared" si="119"/>
        <v>0</v>
      </c>
      <c r="G383" s="7">
        <f t="shared" si="120"/>
        <v>0</v>
      </c>
      <c r="H383" s="7">
        <f t="shared" si="121"/>
        <v>0</v>
      </c>
      <c r="I383" s="7">
        <f t="shared" si="122"/>
        <v>0</v>
      </c>
      <c r="J383" s="7">
        <f t="shared" si="123"/>
        <v>0</v>
      </c>
      <c r="K383" s="7">
        <f t="shared" si="124"/>
        <v>0</v>
      </c>
      <c r="L383" s="7">
        <f t="shared" si="125"/>
        <v>0</v>
      </c>
      <c r="M383" s="7">
        <f t="shared" si="126"/>
        <v>0</v>
      </c>
      <c r="N383" s="7">
        <f>Input!C371*Input!$F$10</f>
        <v>0</v>
      </c>
      <c r="O383" s="7">
        <f>(-C383*SIN(ATAN(Input!$F$5*Input!$F$10))+(N383-$N$18)*COS(ATAN(Input!$F$5*Input!$F$10)))*IF(Input!C371="",0,1)</f>
        <v>0</v>
      </c>
      <c r="P383" s="7">
        <f>(C383*COS(ATAN(Input!$F$5*Input!$F$10))+(N383-$N$18)*SIN(ATAN(Input!$F$5*Input!$F$10)))*IF(Input!C371="",0,1)</f>
        <v>0</v>
      </c>
      <c r="Q383" s="7">
        <f t="shared" si="127"/>
        <v>0</v>
      </c>
      <c r="R383" s="7">
        <f t="shared" si="128"/>
        <v>0</v>
      </c>
      <c r="S383" s="7">
        <f t="shared" si="129"/>
        <v>0</v>
      </c>
      <c r="T383" s="7">
        <f t="shared" si="130"/>
        <v>0</v>
      </c>
      <c r="U383" s="7">
        <f t="shared" si="131"/>
        <v>0</v>
      </c>
      <c r="V383" s="7">
        <f t="shared" si="132"/>
        <v>0</v>
      </c>
      <c r="W383" s="7">
        <f t="shared" si="133"/>
        <v>0</v>
      </c>
      <c r="X383" s="7">
        <f t="shared" si="134"/>
        <v>0</v>
      </c>
      <c r="Y383" s="7">
        <f t="shared" si="135"/>
        <v>0</v>
      </c>
      <c r="Z383" s="7">
        <f t="shared" si="136"/>
        <v>0</v>
      </c>
      <c r="AA383" s="7">
        <f t="shared" si="137"/>
        <v>0</v>
      </c>
      <c r="AB383" s="7">
        <f t="shared" ca="1" si="138"/>
        <v>0</v>
      </c>
      <c r="AC383" s="7">
        <f t="shared" ca="1" si="139"/>
        <v>0</v>
      </c>
      <c r="AD383" s="7">
        <f t="shared" ca="1" si="140"/>
        <v>0</v>
      </c>
      <c r="AE383" s="3"/>
      <c r="AF383" s="3"/>
    </row>
    <row r="384" spans="1:32" x14ac:dyDescent="0.2">
      <c r="A384" s="20">
        <v>0</v>
      </c>
      <c r="B384" s="20">
        <v>0</v>
      </c>
      <c r="C384" s="8">
        <f>IF(Input!C372="",0,A384-$A$18)</f>
        <v>0</v>
      </c>
      <c r="D384" s="8">
        <f>(B384-Input!$C$6-Input!$F$5*C384)*IF(Input!C372="",0,1)</f>
        <v>0</v>
      </c>
      <c r="E384" s="7">
        <f t="shared" si="118"/>
        <v>0</v>
      </c>
      <c r="F384" s="7">
        <f t="shared" si="119"/>
        <v>0</v>
      </c>
      <c r="G384" s="7">
        <f t="shared" si="120"/>
        <v>0</v>
      </c>
      <c r="H384" s="7">
        <f t="shared" si="121"/>
        <v>0</v>
      </c>
      <c r="I384" s="7">
        <f t="shared" si="122"/>
        <v>0</v>
      </c>
      <c r="J384" s="7">
        <f t="shared" si="123"/>
        <v>0</v>
      </c>
      <c r="K384" s="7">
        <f t="shared" si="124"/>
        <v>0</v>
      </c>
      <c r="L384" s="7">
        <f t="shared" si="125"/>
        <v>0</v>
      </c>
      <c r="M384" s="7">
        <f t="shared" si="126"/>
        <v>0</v>
      </c>
      <c r="N384" s="7">
        <f>Input!C372*Input!$F$10</f>
        <v>0</v>
      </c>
      <c r="O384" s="7">
        <f>(-C384*SIN(ATAN(Input!$F$5*Input!$F$10))+(N384-$N$18)*COS(ATAN(Input!$F$5*Input!$F$10)))*IF(Input!C372="",0,1)</f>
        <v>0</v>
      </c>
      <c r="P384" s="7">
        <f>(C384*COS(ATAN(Input!$F$5*Input!$F$10))+(N384-$N$18)*SIN(ATAN(Input!$F$5*Input!$F$10)))*IF(Input!C372="",0,1)</f>
        <v>0</v>
      </c>
      <c r="Q384" s="7">
        <f t="shared" si="127"/>
        <v>0</v>
      </c>
      <c r="R384" s="7">
        <f t="shared" si="128"/>
        <v>0</v>
      </c>
      <c r="S384" s="7">
        <f t="shared" si="129"/>
        <v>0</v>
      </c>
      <c r="T384" s="7">
        <f t="shared" si="130"/>
        <v>0</v>
      </c>
      <c r="U384" s="7">
        <f t="shared" si="131"/>
        <v>0</v>
      </c>
      <c r="V384" s="7">
        <f t="shared" si="132"/>
        <v>0</v>
      </c>
      <c r="W384" s="7">
        <f t="shared" si="133"/>
        <v>0</v>
      </c>
      <c r="X384" s="7">
        <f t="shared" si="134"/>
        <v>0</v>
      </c>
      <c r="Y384" s="7">
        <f t="shared" si="135"/>
        <v>0</v>
      </c>
      <c r="Z384" s="7">
        <f t="shared" si="136"/>
        <v>0</v>
      </c>
      <c r="AA384" s="7">
        <f t="shared" si="137"/>
        <v>0</v>
      </c>
      <c r="AB384" s="7">
        <f t="shared" ca="1" si="138"/>
        <v>0</v>
      </c>
      <c r="AC384" s="7">
        <f t="shared" ca="1" si="139"/>
        <v>0</v>
      </c>
      <c r="AD384" s="7">
        <f t="shared" ca="1" si="140"/>
        <v>0</v>
      </c>
      <c r="AE384" s="3"/>
      <c r="AF384" s="3"/>
    </row>
    <row r="385" spans="1:32" x14ac:dyDescent="0.2">
      <c r="A385" s="20">
        <v>0</v>
      </c>
      <c r="B385" s="20">
        <v>0</v>
      </c>
      <c r="C385" s="8">
        <f>IF(Input!C373="",0,A385-$A$18)</f>
        <v>0</v>
      </c>
      <c r="D385" s="8">
        <f>(B385-Input!$C$6-Input!$F$5*C385)*IF(Input!C373="",0,1)</f>
        <v>0</v>
      </c>
      <c r="E385" s="7">
        <f t="shared" si="118"/>
        <v>0</v>
      </c>
      <c r="F385" s="7">
        <f t="shared" si="119"/>
        <v>0</v>
      </c>
      <c r="G385" s="7">
        <f t="shared" si="120"/>
        <v>0</v>
      </c>
      <c r="H385" s="7">
        <f t="shared" si="121"/>
        <v>0</v>
      </c>
      <c r="I385" s="7">
        <f t="shared" si="122"/>
        <v>0</v>
      </c>
      <c r="J385" s="7">
        <f t="shared" si="123"/>
        <v>0</v>
      </c>
      <c r="K385" s="7">
        <f t="shared" si="124"/>
        <v>0</v>
      </c>
      <c r="L385" s="7">
        <f t="shared" si="125"/>
        <v>0</v>
      </c>
      <c r="M385" s="7">
        <f t="shared" si="126"/>
        <v>0</v>
      </c>
      <c r="N385" s="7">
        <f>Input!C373*Input!$F$10</f>
        <v>0</v>
      </c>
      <c r="O385" s="7">
        <f>(-C385*SIN(ATAN(Input!$F$5*Input!$F$10))+(N385-$N$18)*COS(ATAN(Input!$F$5*Input!$F$10)))*IF(Input!C373="",0,1)</f>
        <v>0</v>
      </c>
      <c r="P385" s="7">
        <f>(C385*COS(ATAN(Input!$F$5*Input!$F$10))+(N385-$N$18)*SIN(ATAN(Input!$F$5*Input!$F$10)))*IF(Input!C373="",0,1)</f>
        <v>0</v>
      </c>
      <c r="Q385" s="7">
        <f t="shared" si="127"/>
        <v>0</v>
      </c>
      <c r="R385" s="7">
        <f t="shared" si="128"/>
        <v>0</v>
      </c>
      <c r="S385" s="7">
        <f t="shared" si="129"/>
        <v>0</v>
      </c>
      <c r="T385" s="7">
        <f t="shared" si="130"/>
        <v>0</v>
      </c>
      <c r="U385" s="7">
        <f t="shared" si="131"/>
        <v>0</v>
      </c>
      <c r="V385" s="7">
        <f t="shared" si="132"/>
        <v>0</v>
      </c>
      <c r="W385" s="7">
        <f t="shared" si="133"/>
        <v>0</v>
      </c>
      <c r="X385" s="7">
        <f t="shared" si="134"/>
        <v>0</v>
      </c>
      <c r="Y385" s="7">
        <f t="shared" si="135"/>
        <v>0</v>
      </c>
      <c r="Z385" s="7">
        <f t="shared" si="136"/>
        <v>0</v>
      </c>
      <c r="AA385" s="7">
        <f t="shared" si="137"/>
        <v>0</v>
      </c>
      <c r="AB385" s="7">
        <f t="shared" ca="1" si="138"/>
        <v>0</v>
      </c>
      <c r="AC385" s="7">
        <f t="shared" ca="1" si="139"/>
        <v>0</v>
      </c>
      <c r="AD385" s="7">
        <f t="shared" ca="1" si="140"/>
        <v>0</v>
      </c>
      <c r="AE385" s="3"/>
      <c r="AF385" s="3"/>
    </row>
    <row r="386" spans="1:32" x14ac:dyDescent="0.2">
      <c r="A386" s="20">
        <v>0</v>
      </c>
      <c r="B386" s="20">
        <v>0</v>
      </c>
      <c r="C386" s="8">
        <f>IF(Input!C374="",0,A386-$A$18)</f>
        <v>0</v>
      </c>
      <c r="D386" s="8">
        <f>(B386-Input!$C$6-Input!$F$5*C386)*IF(Input!C374="",0,1)</f>
        <v>0</v>
      </c>
      <c r="E386" s="7">
        <f t="shared" si="118"/>
        <v>0</v>
      </c>
      <c r="F386" s="7">
        <f t="shared" si="119"/>
        <v>0</v>
      </c>
      <c r="G386" s="7">
        <f t="shared" si="120"/>
        <v>0</v>
      </c>
      <c r="H386" s="7">
        <f t="shared" si="121"/>
        <v>0</v>
      </c>
      <c r="I386" s="7">
        <f t="shared" si="122"/>
        <v>0</v>
      </c>
      <c r="J386" s="7">
        <f t="shared" si="123"/>
        <v>0</v>
      </c>
      <c r="K386" s="7">
        <f t="shared" si="124"/>
        <v>0</v>
      </c>
      <c r="L386" s="7">
        <f t="shared" si="125"/>
        <v>0</v>
      </c>
      <c r="M386" s="7">
        <f t="shared" si="126"/>
        <v>0</v>
      </c>
      <c r="N386" s="7">
        <f>Input!C374*Input!$F$10</f>
        <v>0</v>
      </c>
      <c r="O386" s="7">
        <f>(-C386*SIN(ATAN(Input!$F$5*Input!$F$10))+(N386-$N$18)*COS(ATAN(Input!$F$5*Input!$F$10)))*IF(Input!C374="",0,1)</f>
        <v>0</v>
      </c>
      <c r="P386" s="7">
        <f>(C386*COS(ATAN(Input!$F$5*Input!$F$10))+(N386-$N$18)*SIN(ATAN(Input!$F$5*Input!$F$10)))*IF(Input!C374="",0,1)</f>
        <v>0</v>
      </c>
      <c r="Q386" s="7">
        <f t="shared" si="127"/>
        <v>0</v>
      </c>
      <c r="R386" s="7">
        <f t="shared" si="128"/>
        <v>0</v>
      </c>
      <c r="S386" s="7">
        <f t="shared" si="129"/>
        <v>0</v>
      </c>
      <c r="T386" s="7">
        <f t="shared" si="130"/>
        <v>0</v>
      </c>
      <c r="U386" s="7">
        <f t="shared" si="131"/>
        <v>0</v>
      </c>
      <c r="V386" s="7">
        <f t="shared" si="132"/>
        <v>0</v>
      </c>
      <c r="W386" s="7">
        <f t="shared" si="133"/>
        <v>0</v>
      </c>
      <c r="X386" s="7">
        <f t="shared" si="134"/>
        <v>0</v>
      </c>
      <c r="Y386" s="7">
        <f t="shared" si="135"/>
        <v>0</v>
      </c>
      <c r="Z386" s="7">
        <f t="shared" si="136"/>
        <v>0</v>
      </c>
      <c r="AA386" s="7">
        <f t="shared" si="137"/>
        <v>0</v>
      </c>
      <c r="AB386" s="7">
        <f t="shared" ca="1" si="138"/>
        <v>0</v>
      </c>
      <c r="AC386" s="7">
        <f t="shared" ca="1" si="139"/>
        <v>0</v>
      </c>
      <c r="AD386" s="7">
        <f t="shared" ca="1" si="140"/>
        <v>0</v>
      </c>
      <c r="AE386" s="3"/>
      <c r="AF386" s="3"/>
    </row>
    <row r="387" spans="1:32" x14ac:dyDescent="0.2">
      <c r="A387" s="20">
        <v>0</v>
      </c>
      <c r="B387" s="20">
        <v>0</v>
      </c>
      <c r="C387" s="8">
        <f>IF(Input!C375="",0,A387-$A$18)</f>
        <v>0</v>
      </c>
      <c r="D387" s="8">
        <f>(B387-Input!$C$6-Input!$F$5*C387)*IF(Input!C375="",0,1)</f>
        <v>0</v>
      </c>
      <c r="E387" s="7">
        <f t="shared" si="118"/>
        <v>0</v>
      </c>
      <c r="F387" s="7">
        <f t="shared" si="119"/>
        <v>0</v>
      </c>
      <c r="G387" s="7">
        <f t="shared" si="120"/>
        <v>0</v>
      </c>
      <c r="H387" s="7">
        <f t="shared" si="121"/>
        <v>0</v>
      </c>
      <c r="I387" s="7">
        <f t="shared" si="122"/>
        <v>0</v>
      </c>
      <c r="J387" s="7">
        <f t="shared" si="123"/>
        <v>0</v>
      </c>
      <c r="K387" s="7">
        <f t="shared" si="124"/>
        <v>0</v>
      </c>
      <c r="L387" s="7">
        <f t="shared" si="125"/>
        <v>0</v>
      </c>
      <c r="M387" s="7">
        <f t="shared" si="126"/>
        <v>0</v>
      </c>
      <c r="N387" s="7">
        <f>Input!C375*Input!$F$10</f>
        <v>0</v>
      </c>
      <c r="O387" s="7">
        <f>(-C387*SIN(ATAN(Input!$F$5*Input!$F$10))+(N387-$N$18)*COS(ATAN(Input!$F$5*Input!$F$10)))*IF(Input!C375="",0,1)</f>
        <v>0</v>
      </c>
      <c r="P387" s="7">
        <f>(C387*COS(ATAN(Input!$F$5*Input!$F$10))+(N387-$N$18)*SIN(ATAN(Input!$F$5*Input!$F$10)))*IF(Input!C375="",0,1)</f>
        <v>0</v>
      </c>
      <c r="Q387" s="7">
        <f t="shared" si="127"/>
        <v>0</v>
      </c>
      <c r="R387" s="7">
        <f t="shared" si="128"/>
        <v>0</v>
      </c>
      <c r="S387" s="7">
        <f t="shared" si="129"/>
        <v>0</v>
      </c>
      <c r="T387" s="7">
        <f t="shared" si="130"/>
        <v>0</v>
      </c>
      <c r="U387" s="7">
        <f t="shared" si="131"/>
        <v>0</v>
      </c>
      <c r="V387" s="7">
        <f t="shared" si="132"/>
        <v>0</v>
      </c>
      <c r="W387" s="7">
        <f t="shared" si="133"/>
        <v>0</v>
      </c>
      <c r="X387" s="7">
        <f t="shared" si="134"/>
        <v>0</v>
      </c>
      <c r="Y387" s="7">
        <f t="shared" si="135"/>
        <v>0</v>
      </c>
      <c r="Z387" s="7">
        <f t="shared" si="136"/>
        <v>0</v>
      </c>
      <c r="AA387" s="7">
        <f t="shared" si="137"/>
        <v>0</v>
      </c>
      <c r="AB387" s="7">
        <f t="shared" ca="1" si="138"/>
        <v>0</v>
      </c>
      <c r="AC387" s="7">
        <f t="shared" ca="1" si="139"/>
        <v>0</v>
      </c>
      <c r="AD387" s="7">
        <f t="shared" ca="1" si="140"/>
        <v>0</v>
      </c>
      <c r="AE387" s="3"/>
      <c r="AF387" s="3"/>
    </row>
    <row r="388" spans="1:32" x14ac:dyDescent="0.2">
      <c r="A388" s="20">
        <v>0</v>
      </c>
      <c r="B388" s="20">
        <v>0</v>
      </c>
      <c r="C388" s="8">
        <f>IF(Input!C376="",0,A388-$A$18)</f>
        <v>0</v>
      </c>
      <c r="D388" s="8">
        <f>(B388-Input!$C$6-Input!$F$5*C388)*IF(Input!C376="",0,1)</f>
        <v>0</v>
      </c>
      <c r="E388" s="7">
        <f t="shared" si="118"/>
        <v>0</v>
      </c>
      <c r="F388" s="7">
        <f t="shared" si="119"/>
        <v>0</v>
      </c>
      <c r="G388" s="7">
        <f t="shared" si="120"/>
        <v>0</v>
      </c>
      <c r="H388" s="7">
        <f t="shared" si="121"/>
        <v>0</v>
      </c>
      <c r="I388" s="7">
        <f t="shared" si="122"/>
        <v>0</v>
      </c>
      <c r="J388" s="7">
        <f t="shared" si="123"/>
        <v>0</v>
      </c>
      <c r="K388" s="7">
        <f t="shared" si="124"/>
        <v>0</v>
      </c>
      <c r="L388" s="7">
        <f t="shared" si="125"/>
        <v>0</v>
      </c>
      <c r="M388" s="7">
        <f t="shared" si="126"/>
        <v>0</v>
      </c>
      <c r="N388" s="7">
        <f>Input!C376*Input!$F$10</f>
        <v>0</v>
      </c>
      <c r="O388" s="7">
        <f>(-C388*SIN(ATAN(Input!$F$5*Input!$F$10))+(N388-$N$18)*COS(ATAN(Input!$F$5*Input!$F$10)))*IF(Input!C376="",0,1)</f>
        <v>0</v>
      </c>
      <c r="P388" s="7">
        <f>(C388*COS(ATAN(Input!$F$5*Input!$F$10))+(N388-$N$18)*SIN(ATAN(Input!$F$5*Input!$F$10)))*IF(Input!C376="",0,1)</f>
        <v>0</v>
      </c>
      <c r="Q388" s="7">
        <f t="shared" si="127"/>
        <v>0</v>
      </c>
      <c r="R388" s="7">
        <f t="shared" si="128"/>
        <v>0</v>
      </c>
      <c r="S388" s="7">
        <f t="shared" si="129"/>
        <v>0</v>
      </c>
      <c r="T388" s="7">
        <f t="shared" si="130"/>
        <v>0</v>
      </c>
      <c r="U388" s="7">
        <f t="shared" si="131"/>
        <v>0</v>
      </c>
      <c r="V388" s="7">
        <f t="shared" si="132"/>
        <v>0</v>
      </c>
      <c r="W388" s="7">
        <f t="shared" si="133"/>
        <v>0</v>
      </c>
      <c r="X388" s="7">
        <f t="shared" si="134"/>
        <v>0</v>
      </c>
      <c r="Y388" s="7">
        <f t="shared" si="135"/>
        <v>0</v>
      </c>
      <c r="Z388" s="7">
        <f t="shared" si="136"/>
        <v>0</v>
      </c>
      <c r="AA388" s="7">
        <f t="shared" si="137"/>
        <v>0</v>
      </c>
      <c r="AB388" s="7">
        <f t="shared" ca="1" si="138"/>
        <v>0</v>
      </c>
      <c r="AC388" s="7">
        <f t="shared" ca="1" si="139"/>
        <v>0</v>
      </c>
      <c r="AD388" s="7">
        <f t="shared" ca="1" si="140"/>
        <v>0</v>
      </c>
      <c r="AE388" s="3"/>
      <c r="AF388" s="3"/>
    </row>
    <row r="389" spans="1:32" x14ac:dyDescent="0.2">
      <c r="A389" s="20">
        <v>0</v>
      </c>
      <c r="B389" s="20">
        <v>0</v>
      </c>
      <c r="C389" s="8">
        <f>IF(Input!C377="",0,A389-$A$18)</f>
        <v>0</v>
      </c>
      <c r="D389" s="8">
        <f>(B389-Input!$C$6-Input!$F$5*C389)*IF(Input!C377="",0,1)</f>
        <v>0</v>
      </c>
      <c r="E389" s="7">
        <f t="shared" si="118"/>
        <v>0</v>
      </c>
      <c r="F389" s="7">
        <f t="shared" si="119"/>
        <v>0</v>
      </c>
      <c r="G389" s="7">
        <f t="shared" si="120"/>
        <v>0</v>
      </c>
      <c r="H389" s="7">
        <f t="shared" si="121"/>
        <v>0</v>
      </c>
      <c r="I389" s="7">
        <f t="shared" si="122"/>
        <v>0</v>
      </c>
      <c r="J389" s="7">
        <f t="shared" si="123"/>
        <v>0</v>
      </c>
      <c r="K389" s="7">
        <f t="shared" si="124"/>
        <v>0</v>
      </c>
      <c r="L389" s="7">
        <f t="shared" si="125"/>
        <v>0</v>
      </c>
      <c r="M389" s="7">
        <f t="shared" si="126"/>
        <v>0</v>
      </c>
      <c r="N389" s="7">
        <f>Input!C377*Input!$F$10</f>
        <v>0</v>
      </c>
      <c r="O389" s="7">
        <f>(-C389*SIN(ATAN(Input!$F$5*Input!$F$10))+(N389-$N$18)*COS(ATAN(Input!$F$5*Input!$F$10)))*IF(Input!C377="",0,1)</f>
        <v>0</v>
      </c>
      <c r="P389" s="7">
        <f>(C389*COS(ATAN(Input!$F$5*Input!$F$10))+(N389-$N$18)*SIN(ATAN(Input!$F$5*Input!$F$10)))*IF(Input!C377="",0,1)</f>
        <v>0</v>
      </c>
      <c r="Q389" s="7">
        <f t="shared" si="127"/>
        <v>0</v>
      </c>
      <c r="R389" s="7">
        <f t="shared" si="128"/>
        <v>0</v>
      </c>
      <c r="S389" s="7">
        <f t="shared" si="129"/>
        <v>0</v>
      </c>
      <c r="T389" s="7">
        <f t="shared" si="130"/>
        <v>0</v>
      </c>
      <c r="U389" s="7">
        <f t="shared" si="131"/>
        <v>0</v>
      </c>
      <c r="V389" s="7">
        <f t="shared" si="132"/>
        <v>0</v>
      </c>
      <c r="W389" s="7">
        <f t="shared" si="133"/>
        <v>0</v>
      </c>
      <c r="X389" s="7">
        <f t="shared" si="134"/>
        <v>0</v>
      </c>
      <c r="Y389" s="7">
        <f t="shared" si="135"/>
        <v>0</v>
      </c>
      <c r="Z389" s="7">
        <f t="shared" si="136"/>
        <v>0</v>
      </c>
      <c r="AA389" s="7">
        <f t="shared" si="137"/>
        <v>0</v>
      </c>
      <c r="AB389" s="7">
        <f t="shared" ca="1" si="138"/>
        <v>0</v>
      </c>
      <c r="AC389" s="7">
        <f t="shared" ca="1" si="139"/>
        <v>0</v>
      </c>
      <c r="AD389" s="7">
        <f t="shared" ca="1" si="140"/>
        <v>0</v>
      </c>
      <c r="AE389" s="3"/>
      <c r="AF389" s="3"/>
    </row>
    <row r="390" spans="1:32" x14ac:dyDescent="0.2">
      <c r="A390" s="20">
        <v>0</v>
      </c>
      <c r="B390" s="20">
        <v>0</v>
      </c>
      <c r="C390" s="8">
        <f>IF(Input!C378="",0,A390-$A$18)</f>
        <v>0</v>
      </c>
      <c r="D390" s="8">
        <f>(B390-Input!$C$6-Input!$F$5*C390)*IF(Input!C378="",0,1)</f>
        <v>0</v>
      </c>
      <c r="E390" s="7">
        <f t="shared" si="118"/>
        <v>0</v>
      </c>
      <c r="F390" s="7">
        <f t="shared" si="119"/>
        <v>0</v>
      </c>
      <c r="G390" s="7">
        <f t="shared" si="120"/>
        <v>0</v>
      </c>
      <c r="H390" s="7">
        <f t="shared" si="121"/>
        <v>0</v>
      </c>
      <c r="I390" s="7">
        <f t="shared" si="122"/>
        <v>0</v>
      </c>
      <c r="J390" s="7">
        <f t="shared" si="123"/>
        <v>0</v>
      </c>
      <c r="K390" s="7">
        <f t="shared" si="124"/>
        <v>0</v>
      </c>
      <c r="L390" s="7">
        <f t="shared" si="125"/>
        <v>0</v>
      </c>
      <c r="M390" s="7">
        <f t="shared" si="126"/>
        <v>0</v>
      </c>
      <c r="N390" s="7">
        <f>Input!C378*Input!$F$10</f>
        <v>0</v>
      </c>
      <c r="O390" s="7">
        <f>(-C390*SIN(ATAN(Input!$F$5*Input!$F$10))+(N390-$N$18)*COS(ATAN(Input!$F$5*Input!$F$10)))*IF(Input!C378="",0,1)</f>
        <v>0</v>
      </c>
      <c r="P390" s="7">
        <f>(C390*COS(ATAN(Input!$F$5*Input!$F$10))+(N390-$N$18)*SIN(ATAN(Input!$F$5*Input!$F$10)))*IF(Input!C378="",0,1)</f>
        <v>0</v>
      </c>
      <c r="Q390" s="7">
        <f t="shared" si="127"/>
        <v>0</v>
      </c>
      <c r="R390" s="7">
        <f t="shared" si="128"/>
        <v>0</v>
      </c>
      <c r="S390" s="7">
        <f t="shared" si="129"/>
        <v>0</v>
      </c>
      <c r="T390" s="7">
        <f t="shared" si="130"/>
        <v>0</v>
      </c>
      <c r="U390" s="7">
        <f t="shared" si="131"/>
        <v>0</v>
      </c>
      <c r="V390" s="7">
        <f t="shared" si="132"/>
        <v>0</v>
      </c>
      <c r="W390" s="7">
        <f t="shared" si="133"/>
        <v>0</v>
      </c>
      <c r="X390" s="7">
        <f t="shared" si="134"/>
        <v>0</v>
      </c>
      <c r="Y390" s="7">
        <f t="shared" si="135"/>
        <v>0</v>
      </c>
      <c r="Z390" s="7">
        <f t="shared" si="136"/>
        <v>0</v>
      </c>
      <c r="AA390" s="7">
        <f t="shared" si="137"/>
        <v>0</v>
      </c>
      <c r="AB390" s="7">
        <f t="shared" ca="1" si="138"/>
        <v>0</v>
      </c>
      <c r="AC390" s="7">
        <f t="shared" ca="1" si="139"/>
        <v>0</v>
      </c>
      <c r="AD390" s="7">
        <f t="shared" ca="1" si="140"/>
        <v>0</v>
      </c>
      <c r="AE390" s="3"/>
      <c r="AF390" s="3"/>
    </row>
    <row r="391" spans="1:32" x14ac:dyDescent="0.2">
      <c r="A391" s="20">
        <v>0</v>
      </c>
      <c r="B391" s="20">
        <v>0</v>
      </c>
      <c r="C391" s="8">
        <f>IF(Input!C379="",0,A391-$A$18)</f>
        <v>0</v>
      </c>
      <c r="D391" s="8">
        <f>(B391-Input!$C$6-Input!$F$5*C391)*IF(Input!C379="",0,1)</f>
        <v>0</v>
      </c>
      <c r="E391" s="7">
        <f t="shared" si="118"/>
        <v>0</v>
      </c>
      <c r="F391" s="7">
        <f t="shared" si="119"/>
        <v>0</v>
      </c>
      <c r="G391" s="7">
        <f t="shared" si="120"/>
        <v>0</v>
      </c>
      <c r="H391" s="7">
        <f t="shared" si="121"/>
        <v>0</v>
      </c>
      <c r="I391" s="7">
        <f t="shared" si="122"/>
        <v>0</v>
      </c>
      <c r="J391" s="7">
        <f t="shared" si="123"/>
        <v>0</v>
      </c>
      <c r="K391" s="7">
        <f t="shared" si="124"/>
        <v>0</v>
      </c>
      <c r="L391" s="7">
        <f t="shared" si="125"/>
        <v>0</v>
      </c>
      <c r="M391" s="7">
        <f t="shared" si="126"/>
        <v>0</v>
      </c>
      <c r="N391" s="7">
        <f>Input!C379*Input!$F$10</f>
        <v>0</v>
      </c>
      <c r="O391" s="7">
        <f>(-C391*SIN(ATAN(Input!$F$5*Input!$F$10))+(N391-$N$18)*COS(ATAN(Input!$F$5*Input!$F$10)))*IF(Input!C379="",0,1)</f>
        <v>0</v>
      </c>
      <c r="P391" s="7">
        <f>(C391*COS(ATAN(Input!$F$5*Input!$F$10))+(N391-$N$18)*SIN(ATAN(Input!$F$5*Input!$F$10)))*IF(Input!C379="",0,1)</f>
        <v>0</v>
      </c>
      <c r="Q391" s="7">
        <f t="shared" si="127"/>
        <v>0</v>
      </c>
      <c r="R391" s="7">
        <f t="shared" si="128"/>
        <v>0</v>
      </c>
      <c r="S391" s="7">
        <f t="shared" si="129"/>
        <v>0</v>
      </c>
      <c r="T391" s="7">
        <f t="shared" si="130"/>
        <v>0</v>
      </c>
      <c r="U391" s="7">
        <f t="shared" si="131"/>
        <v>0</v>
      </c>
      <c r="V391" s="7">
        <f t="shared" si="132"/>
        <v>0</v>
      </c>
      <c r="W391" s="7">
        <f t="shared" si="133"/>
        <v>0</v>
      </c>
      <c r="X391" s="7">
        <f t="shared" si="134"/>
        <v>0</v>
      </c>
      <c r="Y391" s="7">
        <f t="shared" si="135"/>
        <v>0</v>
      </c>
      <c r="Z391" s="7">
        <f t="shared" si="136"/>
        <v>0</v>
      </c>
      <c r="AA391" s="7">
        <f t="shared" si="137"/>
        <v>0</v>
      </c>
      <c r="AB391" s="7">
        <f t="shared" ca="1" si="138"/>
        <v>0</v>
      </c>
      <c r="AC391" s="7">
        <f t="shared" ca="1" si="139"/>
        <v>0</v>
      </c>
      <c r="AD391" s="7">
        <f t="shared" ca="1" si="140"/>
        <v>0</v>
      </c>
      <c r="AE391" s="3"/>
      <c r="AF391" s="3"/>
    </row>
    <row r="392" spans="1:32" x14ac:dyDescent="0.2">
      <c r="A392" s="20">
        <v>0</v>
      </c>
      <c r="B392" s="20">
        <v>0</v>
      </c>
      <c r="C392" s="8">
        <f>IF(Input!C380="",0,A392-$A$18)</f>
        <v>0</v>
      </c>
      <c r="D392" s="8">
        <f>(B392-Input!$C$6-Input!$F$5*C392)*IF(Input!C380="",0,1)</f>
        <v>0</v>
      </c>
      <c r="E392" s="7">
        <f t="shared" si="118"/>
        <v>0</v>
      </c>
      <c r="F392" s="7">
        <f t="shared" si="119"/>
        <v>0</v>
      </c>
      <c r="G392" s="7">
        <f t="shared" si="120"/>
        <v>0</v>
      </c>
      <c r="H392" s="7">
        <f t="shared" si="121"/>
        <v>0</v>
      </c>
      <c r="I392" s="7">
        <f t="shared" si="122"/>
        <v>0</v>
      </c>
      <c r="J392" s="7">
        <f t="shared" si="123"/>
        <v>0</v>
      </c>
      <c r="K392" s="7">
        <f t="shared" si="124"/>
        <v>0</v>
      </c>
      <c r="L392" s="7">
        <f t="shared" si="125"/>
        <v>0</v>
      </c>
      <c r="M392" s="7">
        <f t="shared" si="126"/>
        <v>0</v>
      </c>
      <c r="N392" s="7">
        <f>Input!C380*Input!$F$10</f>
        <v>0</v>
      </c>
      <c r="O392" s="7">
        <f>(-C392*SIN(ATAN(Input!$F$5*Input!$F$10))+(N392-$N$18)*COS(ATAN(Input!$F$5*Input!$F$10)))*IF(Input!C380="",0,1)</f>
        <v>0</v>
      </c>
      <c r="P392" s="7">
        <f>(C392*COS(ATAN(Input!$F$5*Input!$F$10))+(N392-$N$18)*SIN(ATAN(Input!$F$5*Input!$F$10)))*IF(Input!C380="",0,1)</f>
        <v>0</v>
      </c>
      <c r="Q392" s="7">
        <f t="shared" si="127"/>
        <v>0</v>
      </c>
      <c r="R392" s="7">
        <f t="shared" si="128"/>
        <v>0</v>
      </c>
      <c r="S392" s="7">
        <f t="shared" si="129"/>
        <v>0</v>
      </c>
      <c r="T392" s="7">
        <f t="shared" si="130"/>
        <v>0</v>
      </c>
      <c r="U392" s="7">
        <f t="shared" si="131"/>
        <v>0</v>
      </c>
      <c r="V392" s="7">
        <f t="shared" si="132"/>
        <v>0</v>
      </c>
      <c r="W392" s="7">
        <f t="shared" si="133"/>
        <v>0</v>
      </c>
      <c r="X392" s="7">
        <f t="shared" si="134"/>
        <v>0</v>
      </c>
      <c r="Y392" s="7">
        <f t="shared" si="135"/>
        <v>0</v>
      </c>
      <c r="Z392" s="7">
        <f t="shared" si="136"/>
        <v>0</v>
      </c>
      <c r="AA392" s="7">
        <f t="shared" si="137"/>
        <v>0</v>
      </c>
      <c r="AB392" s="7">
        <f t="shared" ca="1" si="138"/>
        <v>0</v>
      </c>
      <c r="AC392" s="7">
        <f t="shared" ca="1" si="139"/>
        <v>0</v>
      </c>
      <c r="AD392" s="7">
        <f t="shared" ca="1" si="140"/>
        <v>0</v>
      </c>
      <c r="AE392" s="3"/>
      <c r="AF392" s="3"/>
    </row>
    <row r="393" spans="1:32" x14ac:dyDescent="0.2">
      <c r="A393" s="20">
        <v>0</v>
      </c>
      <c r="B393" s="20">
        <v>0</v>
      </c>
      <c r="C393" s="8">
        <f>IF(Input!C381="",0,A393-$A$18)</f>
        <v>0</v>
      </c>
      <c r="D393" s="8">
        <f>(B393-Input!$C$6-Input!$F$5*C393)*IF(Input!C381="",0,1)</f>
        <v>0</v>
      </c>
      <c r="E393" s="7">
        <f t="shared" si="118"/>
        <v>0</v>
      </c>
      <c r="F393" s="7">
        <f t="shared" si="119"/>
        <v>0</v>
      </c>
      <c r="G393" s="7">
        <f t="shared" si="120"/>
        <v>0</v>
      </c>
      <c r="H393" s="7">
        <f t="shared" si="121"/>
        <v>0</v>
      </c>
      <c r="I393" s="7">
        <f t="shared" si="122"/>
        <v>0</v>
      </c>
      <c r="J393" s="7">
        <f t="shared" si="123"/>
        <v>0</v>
      </c>
      <c r="K393" s="7">
        <f t="shared" si="124"/>
        <v>0</v>
      </c>
      <c r="L393" s="7">
        <f t="shared" si="125"/>
        <v>0</v>
      </c>
      <c r="M393" s="7">
        <f t="shared" si="126"/>
        <v>0</v>
      </c>
      <c r="N393" s="7">
        <f>Input!C381*Input!$F$10</f>
        <v>0</v>
      </c>
      <c r="O393" s="7">
        <f>(-C393*SIN(ATAN(Input!$F$5*Input!$F$10))+(N393-$N$18)*COS(ATAN(Input!$F$5*Input!$F$10)))*IF(Input!C381="",0,1)</f>
        <v>0</v>
      </c>
      <c r="P393" s="7">
        <f>(C393*COS(ATAN(Input!$F$5*Input!$F$10))+(N393-$N$18)*SIN(ATAN(Input!$F$5*Input!$F$10)))*IF(Input!C381="",0,1)</f>
        <v>0</v>
      </c>
      <c r="Q393" s="7">
        <f t="shared" si="127"/>
        <v>0</v>
      </c>
      <c r="R393" s="7">
        <f t="shared" si="128"/>
        <v>0</v>
      </c>
      <c r="S393" s="7">
        <f t="shared" si="129"/>
        <v>0</v>
      </c>
      <c r="T393" s="7">
        <f t="shared" si="130"/>
        <v>0</v>
      </c>
      <c r="U393" s="7">
        <f t="shared" si="131"/>
        <v>0</v>
      </c>
      <c r="V393" s="7">
        <f t="shared" si="132"/>
        <v>0</v>
      </c>
      <c r="W393" s="7">
        <f t="shared" si="133"/>
        <v>0</v>
      </c>
      <c r="X393" s="7">
        <f t="shared" si="134"/>
        <v>0</v>
      </c>
      <c r="Y393" s="7">
        <f t="shared" si="135"/>
        <v>0</v>
      </c>
      <c r="Z393" s="7">
        <f t="shared" si="136"/>
        <v>0</v>
      </c>
      <c r="AA393" s="7">
        <f t="shared" si="137"/>
        <v>0</v>
      </c>
      <c r="AB393" s="7">
        <f t="shared" ca="1" si="138"/>
        <v>0</v>
      </c>
      <c r="AC393" s="7">
        <f t="shared" ca="1" si="139"/>
        <v>0</v>
      </c>
      <c r="AD393" s="7">
        <f t="shared" ca="1" si="140"/>
        <v>0</v>
      </c>
      <c r="AE393" s="3"/>
      <c r="AF393" s="3"/>
    </row>
    <row r="394" spans="1:32" x14ac:dyDescent="0.2">
      <c r="A394" s="20">
        <v>0</v>
      </c>
      <c r="B394" s="20">
        <v>0</v>
      </c>
      <c r="C394" s="8">
        <f>IF(Input!C382="",0,A394-$A$18)</f>
        <v>0</v>
      </c>
      <c r="D394" s="8">
        <f>(B394-Input!$C$6-Input!$F$5*C394)*IF(Input!C382="",0,1)</f>
        <v>0</v>
      </c>
      <c r="E394" s="7">
        <f t="shared" si="118"/>
        <v>0</v>
      </c>
      <c r="F394" s="7">
        <f t="shared" si="119"/>
        <v>0</v>
      </c>
      <c r="G394" s="7">
        <f t="shared" si="120"/>
        <v>0</v>
      </c>
      <c r="H394" s="7">
        <f t="shared" si="121"/>
        <v>0</v>
      </c>
      <c r="I394" s="7">
        <f t="shared" si="122"/>
        <v>0</v>
      </c>
      <c r="J394" s="7">
        <f t="shared" si="123"/>
        <v>0</v>
      </c>
      <c r="K394" s="7">
        <f t="shared" si="124"/>
        <v>0</v>
      </c>
      <c r="L394" s="7">
        <f t="shared" si="125"/>
        <v>0</v>
      </c>
      <c r="M394" s="7">
        <f t="shared" si="126"/>
        <v>0</v>
      </c>
      <c r="N394" s="7">
        <f>Input!C382*Input!$F$10</f>
        <v>0</v>
      </c>
      <c r="O394" s="7">
        <f>(-C394*SIN(ATAN(Input!$F$5*Input!$F$10))+(N394-$N$18)*COS(ATAN(Input!$F$5*Input!$F$10)))*IF(Input!C382="",0,1)</f>
        <v>0</v>
      </c>
      <c r="P394" s="7">
        <f>(C394*COS(ATAN(Input!$F$5*Input!$F$10))+(N394-$N$18)*SIN(ATAN(Input!$F$5*Input!$F$10)))*IF(Input!C382="",0,1)</f>
        <v>0</v>
      </c>
      <c r="Q394" s="7">
        <f t="shared" si="127"/>
        <v>0</v>
      </c>
      <c r="R394" s="7">
        <f t="shared" si="128"/>
        <v>0</v>
      </c>
      <c r="S394" s="7">
        <f t="shared" si="129"/>
        <v>0</v>
      </c>
      <c r="T394" s="7">
        <f t="shared" si="130"/>
        <v>0</v>
      </c>
      <c r="U394" s="7">
        <f t="shared" si="131"/>
        <v>0</v>
      </c>
      <c r="V394" s="7">
        <f t="shared" si="132"/>
        <v>0</v>
      </c>
      <c r="W394" s="7">
        <f t="shared" si="133"/>
        <v>0</v>
      </c>
      <c r="X394" s="7">
        <f t="shared" si="134"/>
        <v>0</v>
      </c>
      <c r="Y394" s="7">
        <f t="shared" si="135"/>
        <v>0</v>
      </c>
      <c r="Z394" s="7">
        <f t="shared" si="136"/>
        <v>0</v>
      </c>
      <c r="AA394" s="7">
        <f t="shared" si="137"/>
        <v>0</v>
      </c>
      <c r="AB394" s="7">
        <f t="shared" ca="1" si="138"/>
        <v>0</v>
      </c>
      <c r="AC394" s="7">
        <f t="shared" ca="1" si="139"/>
        <v>0</v>
      </c>
      <c r="AD394" s="7">
        <f t="shared" ca="1" si="140"/>
        <v>0</v>
      </c>
      <c r="AE394" s="3"/>
      <c r="AF394" s="3"/>
    </row>
    <row r="395" spans="1:32" x14ac:dyDescent="0.2">
      <c r="A395" s="20">
        <v>0</v>
      </c>
      <c r="B395" s="20">
        <v>0</v>
      </c>
      <c r="C395" s="8">
        <f>IF(Input!C383="",0,A395-$A$18)</f>
        <v>0</v>
      </c>
      <c r="D395" s="8">
        <f>(B395-Input!$C$6-Input!$F$5*C395)*IF(Input!C383="",0,1)</f>
        <v>0</v>
      </c>
      <c r="E395" s="7">
        <f t="shared" si="118"/>
        <v>0</v>
      </c>
      <c r="F395" s="7">
        <f t="shared" si="119"/>
        <v>0</v>
      </c>
      <c r="G395" s="7">
        <f t="shared" si="120"/>
        <v>0</v>
      </c>
      <c r="H395" s="7">
        <f t="shared" si="121"/>
        <v>0</v>
      </c>
      <c r="I395" s="7">
        <f t="shared" si="122"/>
        <v>0</v>
      </c>
      <c r="J395" s="7">
        <f t="shared" si="123"/>
        <v>0</v>
      </c>
      <c r="K395" s="7">
        <f t="shared" si="124"/>
        <v>0</v>
      </c>
      <c r="L395" s="7">
        <f t="shared" si="125"/>
        <v>0</v>
      </c>
      <c r="M395" s="7">
        <f t="shared" si="126"/>
        <v>0</v>
      </c>
      <c r="N395" s="7">
        <f>Input!C383*Input!$F$10</f>
        <v>0</v>
      </c>
      <c r="O395" s="7">
        <f>(-C395*SIN(ATAN(Input!$F$5*Input!$F$10))+(N395-$N$18)*COS(ATAN(Input!$F$5*Input!$F$10)))*IF(Input!C383="",0,1)</f>
        <v>0</v>
      </c>
      <c r="P395" s="7">
        <f>(C395*COS(ATAN(Input!$F$5*Input!$F$10))+(N395-$N$18)*SIN(ATAN(Input!$F$5*Input!$F$10)))*IF(Input!C383="",0,1)</f>
        <v>0</v>
      </c>
      <c r="Q395" s="7">
        <f t="shared" si="127"/>
        <v>0</v>
      </c>
      <c r="R395" s="7">
        <f t="shared" si="128"/>
        <v>0</v>
      </c>
      <c r="S395" s="7">
        <f t="shared" si="129"/>
        <v>0</v>
      </c>
      <c r="T395" s="7">
        <f t="shared" si="130"/>
        <v>0</v>
      </c>
      <c r="U395" s="7">
        <f t="shared" si="131"/>
        <v>0</v>
      </c>
      <c r="V395" s="7">
        <f t="shared" si="132"/>
        <v>0</v>
      </c>
      <c r="W395" s="7">
        <f t="shared" si="133"/>
        <v>0</v>
      </c>
      <c r="X395" s="7">
        <f t="shared" si="134"/>
        <v>0</v>
      </c>
      <c r="Y395" s="7">
        <f t="shared" si="135"/>
        <v>0</v>
      </c>
      <c r="Z395" s="7">
        <f t="shared" si="136"/>
        <v>0</v>
      </c>
      <c r="AA395" s="7">
        <f t="shared" si="137"/>
        <v>0</v>
      </c>
      <c r="AB395" s="7">
        <f t="shared" ca="1" si="138"/>
        <v>0</v>
      </c>
      <c r="AC395" s="7">
        <f t="shared" ca="1" si="139"/>
        <v>0</v>
      </c>
      <c r="AD395" s="7">
        <f t="shared" ca="1" si="140"/>
        <v>0</v>
      </c>
      <c r="AE395" s="3"/>
      <c r="AF395" s="3"/>
    </row>
    <row r="396" spans="1:32" x14ac:dyDescent="0.2">
      <c r="A396" s="20">
        <v>0</v>
      </c>
      <c r="B396" s="20">
        <v>0</v>
      </c>
      <c r="C396" s="8">
        <f>IF(Input!C384="",0,A396-$A$18)</f>
        <v>0</v>
      </c>
      <c r="D396" s="8">
        <f>(B396-Input!$C$6-Input!$F$5*C396)*IF(Input!C384="",0,1)</f>
        <v>0</v>
      </c>
      <c r="E396" s="7">
        <f t="shared" si="118"/>
        <v>0</v>
      </c>
      <c r="F396" s="7">
        <f t="shared" si="119"/>
        <v>0</v>
      </c>
      <c r="G396" s="7">
        <f t="shared" si="120"/>
        <v>0</v>
      </c>
      <c r="H396" s="7">
        <f t="shared" si="121"/>
        <v>0</v>
      </c>
      <c r="I396" s="7">
        <f t="shared" si="122"/>
        <v>0</v>
      </c>
      <c r="J396" s="7">
        <f t="shared" si="123"/>
        <v>0</v>
      </c>
      <c r="K396" s="7">
        <f t="shared" si="124"/>
        <v>0</v>
      </c>
      <c r="L396" s="7">
        <f t="shared" si="125"/>
        <v>0</v>
      </c>
      <c r="M396" s="7">
        <f t="shared" si="126"/>
        <v>0</v>
      </c>
      <c r="N396" s="7">
        <f>Input!C384*Input!$F$10</f>
        <v>0</v>
      </c>
      <c r="O396" s="7">
        <f>(-C396*SIN(ATAN(Input!$F$5*Input!$F$10))+(N396-$N$18)*COS(ATAN(Input!$F$5*Input!$F$10)))*IF(Input!C384="",0,1)</f>
        <v>0</v>
      </c>
      <c r="P396" s="7">
        <f>(C396*COS(ATAN(Input!$F$5*Input!$F$10))+(N396-$N$18)*SIN(ATAN(Input!$F$5*Input!$F$10)))*IF(Input!C384="",0,1)</f>
        <v>0</v>
      </c>
      <c r="Q396" s="7">
        <f t="shared" si="127"/>
        <v>0</v>
      </c>
      <c r="R396" s="7">
        <f t="shared" si="128"/>
        <v>0</v>
      </c>
      <c r="S396" s="7">
        <f t="shared" si="129"/>
        <v>0</v>
      </c>
      <c r="T396" s="7">
        <f t="shared" si="130"/>
        <v>0</v>
      </c>
      <c r="U396" s="7">
        <f t="shared" si="131"/>
        <v>0</v>
      </c>
      <c r="V396" s="7">
        <f t="shared" si="132"/>
        <v>0</v>
      </c>
      <c r="W396" s="7">
        <f t="shared" si="133"/>
        <v>0</v>
      </c>
      <c r="X396" s="7">
        <f t="shared" si="134"/>
        <v>0</v>
      </c>
      <c r="Y396" s="7">
        <f t="shared" si="135"/>
        <v>0</v>
      </c>
      <c r="Z396" s="7">
        <f t="shared" si="136"/>
        <v>0</v>
      </c>
      <c r="AA396" s="7">
        <f t="shared" si="137"/>
        <v>0</v>
      </c>
      <c r="AB396" s="7">
        <f t="shared" ca="1" si="138"/>
        <v>0</v>
      </c>
      <c r="AC396" s="7">
        <f t="shared" ca="1" si="139"/>
        <v>0</v>
      </c>
      <c r="AD396" s="7">
        <f t="shared" ca="1" si="140"/>
        <v>0</v>
      </c>
      <c r="AE396" s="3"/>
      <c r="AF396" s="3"/>
    </row>
    <row r="397" spans="1:32" x14ac:dyDescent="0.2">
      <c r="A397" s="20">
        <v>0</v>
      </c>
      <c r="B397" s="20">
        <v>0</v>
      </c>
      <c r="C397" s="8">
        <f>IF(Input!C385="",0,A397-$A$18)</f>
        <v>0</v>
      </c>
      <c r="D397" s="8">
        <f>(B397-Input!$C$6-Input!$F$5*C397)*IF(Input!C385="",0,1)</f>
        <v>0</v>
      </c>
      <c r="E397" s="7">
        <f t="shared" si="118"/>
        <v>0</v>
      </c>
      <c r="F397" s="7">
        <f t="shared" si="119"/>
        <v>0</v>
      </c>
      <c r="G397" s="7">
        <f t="shared" si="120"/>
        <v>0</v>
      </c>
      <c r="H397" s="7">
        <f t="shared" si="121"/>
        <v>0</v>
      </c>
      <c r="I397" s="7">
        <f t="shared" si="122"/>
        <v>0</v>
      </c>
      <c r="J397" s="7">
        <f t="shared" si="123"/>
        <v>0</v>
      </c>
      <c r="K397" s="7">
        <f t="shared" si="124"/>
        <v>0</v>
      </c>
      <c r="L397" s="7">
        <f t="shared" si="125"/>
        <v>0</v>
      </c>
      <c r="M397" s="7">
        <f t="shared" si="126"/>
        <v>0</v>
      </c>
      <c r="N397" s="7">
        <f>Input!C385*Input!$F$10</f>
        <v>0</v>
      </c>
      <c r="O397" s="7">
        <f>(-C397*SIN(ATAN(Input!$F$5*Input!$F$10))+(N397-$N$18)*COS(ATAN(Input!$F$5*Input!$F$10)))*IF(Input!C385="",0,1)</f>
        <v>0</v>
      </c>
      <c r="P397" s="7">
        <f>(C397*COS(ATAN(Input!$F$5*Input!$F$10))+(N397-$N$18)*SIN(ATAN(Input!$F$5*Input!$F$10)))*IF(Input!C385="",0,1)</f>
        <v>0</v>
      </c>
      <c r="Q397" s="7">
        <f t="shared" si="127"/>
        <v>0</v>
      </c>
      <c r="R397" s="7">
        <f t="shared" si="128"/>
        <v>0</v>
      </c>
      <c r="S397" s="7">
        <f t="shared" si="129"/>
        <v>0</v>
      </c>
      <c r="T397" s="7">
        <f t="shared" si="130"/>
        <v>0</v>
      </c>
      <c r="U397" s="7">
        <f t="shared" si="131"/>
        <v>0</v>
      </c>
      <c r="V397" s="7">
        <f t="shared" si="132"/>
        <v>0</v>
      </c>
      <c r="W397" s="7">
        <f t="shared" si="133"/>
        <v>0</v>
      </c>
      <c r="X397" s="7">
        <f t="shared" si="134"/>
        <v>0</v>
      </c>
      <c r="Y397" s="7">
        <f t="shared" si="135"/>
        <v>0</v>
      </c>
      <c r="Z397" s="7">
        <f t="shared" si="136"/>
        <v>0</v>
      </c>
      <c r="AA397" s="7">
        <f t="shared" si="137"/>
        <v>0</v>
      </c>
      <c r="AB397" s="7">
        <f t="shared" ca="1" si="138"/>
        <v>0</v>
      </c>
      <c r="AC397" s="7">
        <f t="shared" ca="1" si="139"/>
        <v>0</v>
      </c>
      <c r="AD397" s="7">
        <f t="shared" ca="1" si="140"/>
        <v>0</v>
      </c>
      <c r="AE397" s="3"/>
      <c r="AF397" s="3"/>
    </row>
    <row r="398" spans="1:32" x14ac:dyDescent="0.2">
      <c r="A398" s="20">
        <v>0</v>
      </c>
      <c r="B398" s="20">
        <v>0</v>
      </c>
      <c r="C398" s="8">
        <f>IF(Input!C386="",0,A398-$A$18)</f>
        <v>0</v>
      </c>
      <c r="D398" s="8">
        <f>(B398-Input!$C$6-Input!$F$5*C398)*IF(Input!C386="",0,1)</f>
        <v>0</v>
      </c>
      <c r="E398" s="7">
        <f t="shared" si="118"/>
        <v>0</v>
      </c>
      <c r="F398" s="7">
        <f t="shared" si="119"/>
        <v>0</v>
      </c>
      <c r="G398" s="7">
        <f t="shared" si="120"/>
        <v>0</v>
      </c>
      <c r="H398" s="7">
        <f t="shared" si="121"/>
        <v>0</v>
      </c>
      <c r="I398" s="7">
        <f t="shared" si="122"/>
        <v>0</v>
      </c>
      <c r="J398" s="7">
        <f t="shared" si="123"/>
        <v>0</v>
      </c>
      <c r="K398" s="7">
        <f t="shared" si="124"/>
        <v>0</v>
      </c>
      <c r="L398" s="7">
        <f t="shared" si="125"/>
        <v>0</v>
      </c>
      <c r="M398" s="7">
        <f t="shared" si="126"/>
        <v>0</v>
      </c>
      <c r="N398" s="7">
        <f>Input!C386*Input!$F$10</f>
        <v>0</v>
      </c>
      <c r="O398" s="7">
        <f>(-C398*SIN(ATAN(Input!$F$5*Input!$F$10))+(N398-$N$18)*COS(ATAN(Input!$F$5*Input!$F$10)))*IF(Input!C386="",0,1)</f>
        <v>0</v>
      </c>
      <c r="P398" s="7">
        <f>(C398*COS(ATAN(Input!$F$5*Input!$F$10))+(N398-$N$18)*SIN(ATAN(Input!$F$5*Input!$F$10)))*IF(Input!C386="",0,1)</f>
        <v>0</v>
      </c>
      <c r="Q398" s="7">
        <f t="shared" si="127"/>
        <v>0</v>
      </c>
      <c r="R398" s="7">
        <f t="shared" si="128"/>
        <v>0</v>
      </c>
      <c r="S398" s="7">
        <f t="shared" si="129"/>
        <v>0</v>
      </c>
      <c r="T398" s="7">
        <f t="shared" si="130"/>
        <v>0</v>
      </c>
      <c r="U398" s="7">
        <f t="shared" si="131"/>
        <v>0</v>
      </c>
      <c r="V398" s="7">
        <f t="shared" si="132"/>
        <v>0</v>
      </c>
      <c r="W398" s="7">
        <f t="shared" si="133"/>
        <v>0</v>
      </c>
      <c r="X398" s="7">
        <f t="shared" si="134"/>
        <v>0</v>
      </c>
      <c r="Y398" s="7">
        <f t="shared" si="135"/>
        <v>0</v>
      </c>
      <c r="Z398" s="7">
        <f t="shared" si="136"/>
        <v>0</v>
      </c>
      <c r="AA398" s="7">
        <f t="shared" si="137"/>
        <v>0</v>
      </c>
      <c r="AB398" s="7">
        <f t="shared" ca="1" si="138"/>
        <v>0</v>
      </c>
      <c r="AC398" s="7">
        <f t="shared" ca="1" si="139"/>
        <v>0</v>
      </c>
      <c r="AD398" s="7">
        <f t="shared" ca="1" si="140"/>
        <v>0</v>
      </c>
      <c r="AE398" s="3"/>
      <c r="AF398" s="3"/>
    </row>
    <row r="399" spans="1:32" x14ac:dyDescent="0.2">
      <c r="A399" s="20">
        <v>0</v>
      </c>
      <c r="B399" s="20">
        <v>0</v>
      </c>
      <c r="C399" s="8">
        <f>IF(Input!C387="",0,A399-$A$18)</f>
        <v>0</v>
      </c>
      <c r="D399" s="8">
        <f>(B399-Input!$C$6-Input!$F$5*C399)*IF(Input!C387="",0,1)</f>
        <v>0</v>
      </c>
      <c r="E399" s="7">
        <f t="shared" si="118"/>
        <v>0</v>
      </c>
      <c r="F399" s="7">
        <f t="shared" si="119"/>
        <v>0</v>
      </c>
      <c r="G399" s="7">
        <f t="shared" si="120"/>
        <v>0</v>
      </c>
      <c r="H399" s="7">
        <f t="shared" si="121"/>
        <v>0</v>
      </c>
      <c r="I399" s="7">
        <f t="shared" si="122"/>
        <v>0</v>
      </c>
      <c r="J399" s="7">
        <f t="shared" si="123"/>
        <v>0</v>
      </c>
      <c r="K399" s="7">
        <f t="shared" si="124"/>
        <v>0</v>
      </c>
      <c r="L399" s="7">
        <f t="shared" si="125"/>
        <v>0</v>
      </c>
      <c r="M399" s="7">
        <f t="shared" si="126"/>
        <v>0</v>
      </c>
      <c r="N399" s="7">
        <f>Input!C387*Input!$F$10</f>
        <v>0</v>
      </c>
      <c r="O399" s="7">
        <f>(-C399*SIN(ATAN(Input!$F$5*Input!$F$10))+(N399-$N$18)*COS(ATAN(Input!$F$5*Input!$F$10)))*IF(Input!C387="",0,1)</f>
        <v>0</v>
      </c>
      <c r="P399" s="7">
        <f>(C399*COS(ATAN(Input!$F$5*Input!$F$10))+(N399-$N$18)*SIN(ATAN(Input!$F$5*Input!$F$10)))*IF(Input!C387="",0,1)</f>
        <v>0</v>
      </c>
      <c r="Q399" s="7">
        <f t="shared" si="127"/>
        <v>0</v>
      </c>
      <c r="R399" s="7">
        <f t="shared" si="128"/>
        <v>0</v>
      </c>
      <c r="S399" s="7">
        <f t="shared" si="129"/>
        <v>0</v>
      </c>
      <c r="T399" s="7">
        <f t="shared" si="130"/>
        <v>0</v>
      </c>
      <c r="U399" s="7">
        <f t="shared" si="131"/>
        <v>0</v>
      </c>
      <c r="V399" s="7">
        <f t="shared" si="132"/>
        <v>0</v>
      </c>
      <c r="W399" s="7">
        <f t="shared" si="133"/>
        <v>0</v>
      </c>
      <c r="X399" s="7">
        <f t="shared" si="134"/>
        <v>0</v>
      </c>
      <c r="Y399" s="7">
        <f t="shared" si="135"/>
        <v>0</v>
      </c>
      <c r="Z399" s="7">
        <f t="shared" si="136"/>
        <v>0</v>
      </c>
      <c r="AA399" s="7">
        <f t="shared" si="137"/>
        <v>0</v>
      </c>
      <c r="AB399" s="7">
        <f t="shared" ca="1" si="138"/>
        <v>0</v>
      </c>
      <c r="AC399" s="7">
        <f t="shared" ca="1" si="139"/>
        <v>0</v>
      </c>
      <c r="AD399" s="7">
        <f t="shared" ca="1" si="140"/>
        <v>0</v>
      </c>
      <c r="AE399" s="3"/>
      <c r="AF399" s="3"/>
    </row>
    <row r="400" spans="1:32" x14ac:dyDescent="0.2">
      <c r="A400" s="20">
        <v>0</v>
      </c>
      <c r="B400" s="20">
        <v>0</v>
      </c>
      <c r="C400" s="8">
        <f>IF(Input!C388="",0,A400-$A$18)</f>
        <v>0</v>
      </c>
      <c r="D400" s="8">
        <f>(B400-Input!$C$6-Input!$F$5*C400)*IF(Input!C388="",0,1)</f>
        <v>0</v>
      </c>
      <c r="E400" s="7">
        <f t="shared" si="118"/>
        <v>0</v>
      </c>
      <c r="F400" s="7">
        <f t="shared" si="119"/>
        <v>0</v>
      </c>
      <c r="G400" s="7">
        <f t="shared" si="120"/>
        <v>0</v>
      </c>
      <c r="H400" s="7">
        <f t="shared" si="121"/>
        <v>0</v>
      </c>
      <c r="I400" s="7">
        <f t="shared" si="122"/>
        <v>0</v>
      </c>
      <c r="J400" s="7">
        <f t="shared" si="123"/>
        <v>0</v>
      </c>
      <c r="K400" s="7">
        <f t="shared" si="124"/>
        <v>0</v>
      </c>
      <c r="L400" s="7">
        <f t="shared" si="125"/>
        <v>0</v>
      </c>
      <c r="M400" s="7">
        <f t="shared" si="126"/>
        <v>0</v>
      </c>
      <c r="N400" s="7">
        <f>Input!C388*Input!$F$10</f>
        <v>0</v>
      </c>
      <c r="O400" s="7">
        <f>(-C400*SIN(ATAN(Input!$F$5*Input!$F$10))+(N400-$N$18)*COS(ATAN(Input!$F$5*Input!$F$10)))*IF(Input!C388="",0,1)</f>
        <v>0</v>
      </c>
      <c r="P400" s="7">
        <f>(C400*COS(ATAN(Input!$F$5*Input!$F$10))+(N400-$N$18)*SIN(ATAN(Input!$F$5*Input!$F$10)))*IF(Input!C388="",0,1)</f>
        <v>0</v>
      </c>
      <c r="Q400" s="7">
        <f t="shared" si="127"/>
        <v>0</v>
      </c>
      <c r="R400" s="7">
        <f t="shared" si="128"/>
        <v>0</v>
      </c>
      <c r="S400" s="7">
        <f t="shared" si="129"/>
        <v>0</v>
      </c>
      <c r="T400" s="7">
        <f t="shared" si="130"/>
        <v>0</v>
      </c>
      <c r="U400" s="7">
        <f t="shared" si="131"/>
        <v>0</v>
      </c>
      <c r="V400" s="7">
        <f t="shared" si="132"/>
        <v>0</v>
      </c>
      <c r="W400" s="7">
        <f t="shared" si="133"/>
        <v>0</v>
      </c>
      <c r="X400" s="7">
        <f t="shared" si="134"/>
        <v>0</v>
      </c>
      <c r="Y400" s="7">
        <f t="shared" si="135"/>
        <v>0</v>
      </c>
      <c r="Z400" s="7">
        <f t="shared" si="136"/>
        <v>0</v>
      </c>
      <c r="AA400" s="7">
        <f t="shared" si="137"/>
        <v>0</v>
      </c>
      <c r="AB400" s="7">
        <f t="shared" ca="1" si="138"/>
        <v>0</v>
      </c>
      <c r="AC400" s="7">
        <f t="shared" ca="1" si="139"/>
        <v>0</v>
      </c>
      <c r="AD400" s="7">
        <f t="shared" ca="1" si="140"/>
        <v>0</v>
      </c>
      <c r="AE400" s="3"/>
      <c r="AF400" s="3"/>
    </row>
    <row r="401" spans="1:32" x14ac:dyDescent="0.2">
      <c r="A401" s="20">
        <v>0</v>
      </c>
      <c r="B401" s="20">
        <v>0</v>
      </c>
      <c r="C401" s="8">
        <f>IF(Input!C389="",0,A401-$A$18)</f>
        <v>0</v>
      </c>
      <c r="D401" s="8">
        <f>(B401-Input!$C$6-Input!$F$5*C401)*IF(Input!C389="",0,1)</f>
        <v>0</v>
      </c>
      <c r="E401" s="7">
        <f t="shared" si="118"/>
        <v>0</v>
      </c>
      <c r="F401" s="7">
        <f t="shared" si="119"/>
        <v>0</v>
      </c>
      <c r="G401" s="7">
        <f t="shared" si="120"/>
        <v>0</v>
      </c>
      <c r="H401" s="7">
        <f t="shared" si="121"/>
        <v>0</v>
      </c>
      <c r="I401" s="7">
        <f t="shared" si="122"/>
        <v>0</v>
      </c>
      <c r="J401" s="7">
        <f t="shared" si="123"/>
        <v>0</v>
      </c>
      <c r="K401" s="7">
        <f t="shared" si="124"/>
        <v>0</v>
      </c>
      <c r="L401" s="7">
        <f t="shared" si="125"/>
        <v>0</v>
      </c>
      <c r="M401" s="7">
        <f t="shared" si="126"/>
        <v>0</v>
      </c>
      <c r="N401" s="7">
        <f>Input!C389*Input!$F$10</f>
        <v>0</v>
      </c>
      <c r="O401" s="7">
        <f>(-C401*SIN(ATAN(Input!$F$5*Input!$F$10))+(N401-$N$18)*COS(ATAN(Input!$F$5*Input!$F$10)))*IF(Input!C389="",0,1)</f>
        <v>0</v>
      </c>
      <c r="P401" s="7">
        <f>(C401*COS(ATAN(Input!$F$5*Input!$F$10))+(N401-$N$18)*SIN(ATAN(Input!$F$5*Input!$F$10)))*IF(Input!C389="",0,1)</f>
        <v>0</v>
      </c>
      <c r="Q401" s="7">
        <f t="shared" si="127"/>
        <v>0</v>
      </c>
      <c r="R401" s="7">
        <f t="shared" si="128"/>
        <v>0</v>
      </c>
      <c r="S401" s="7">
        <f t="shared" si="129"/>
        <v>0</v>
      </c>
      <c r="T401" s="7">
        <f t="shared" si="130"/>
        <v>0</v>
      </c>
      <c r="U401" s="7">
        <f t="shared" si="131"/>
        <v>0</v>
      </c>
      <c r="V401" s="7">
        <f t="shared" si="132"/>
        <v>0</v>
      </c>
      <c r="W401" s="7">
        <f t="shared" si="133"/>
        <v>0</v>
      </c>
      <c r="X401" s="7">
        <f t="shared" si="134"/>
        <v>0</v>
      </c>
      <c r="Y401" s="7">
        <f t="shared" si="135"/>
        <v>0</v>
      </c>
      <c r="Z401" s="7">
        <f t="shared" si="136"/>
        <v>0</v>
      </c>
      <c r="AA401" s="7">
        <f t="shared" si="137"/>
        <v>0</v>
      </c>
      <c r="AB401" s="7">
        <f t="shared" ca="1" si="138"/>
        <v>0</v>
      </c>
      <c r="AC401" s="7">
        <f t="shared" ca="1" si="139"/>
        <v>0</v>
      </c>
      <c r="AD401" s="7">
        <f t="shared" ca="1" si="140"/>
        <v>0</v>
      </c>
      <c r="AE401" s="3"/>
      <c r="AF401" s="3"/>
    </row>
    <row r="402" spans="1:32" x14ac:dyDescent="0.2">
      <c r="A402" s="20">
        <v>0</v>
      </c>
      <c r="B402" s="20">
        <v>0</v>
      </c>
      <c r="C402" s="8">
        <f>IF(Input!C390="",0,A402-$A$18)</f>
        <v>0</v>
      </c>
      <c r="D402" s="8">
        <f>(B402-Input!$C$6-Input!$F$5*C402)*IF(Input!C390="",0,1)</f>
        <v>0</v>
      </c>
      <c r="E402" s="7">
        <f t="shared" si="118"/>
        <v>0</v>
      </c>
      <c r="F402" s="7">
        <f t="shared" si="119"/>
        <v>0</v>
      </c>
      <c r="G402" s="7">
        <f t="shared" si="120"/>
        <v>0</v>
      </c>
      <c r="H402" s="7">
        <f t="shared" si="121"/>
        <v>0</v>
      </c>
      <c r="I402" s="7">
        <f t="shared" si="122"/>
        <v>0</v>
      </c>
      <c r="J402" s="7">
        <f t="shared" si="123"/>
        <v>0</v>
      </c>
      <c r="K402" s="7">
        <f t="shared" si="124"/>
        <v>0</v>
      </c>
      <c r="L402" s="7">
        <f t="shared" si="125"/>
        <v>0</v>
      </c>
      <c r="M402" s="7">
        <f t="shared" si="126"/>
        <v>0</v>
      </c>
      <c r="N402" s="7">
        <f>Input!C390*Input!$F$10</f>
        <v>0</v>
      </c>
      <c r="O402" s="7">
        <f>(-C402*SIN(ATAN(Input!$F$5*Input!$F$10))+(N402-$N$18)*COS(ATAN(Input!$F$5*Input!$F$10)))*IF(Input!C390="",0,1)</f>
        <v>0</v>
      </c>
      <c r="P402" s="7">
        <f>(C402*COS(ATAN(Input!$F$5*Input!$F$10))+(N402-$N$18)*SIN(ATAN(Input!$F$5*Input!$F$10)))*IF(Input!C390="",0,1)</f>
        <v>0</v>
      </c>
      <c r="Q402" s="7">
        <f t="shared" si="127"/>
        <v>0</v>
      </c>
      <c r="R402" s="7">
        <f t="shared" si="128"/>
        <v>0</v>
      </c>
      <c r="S402" s="7">
        <f t="shared" si="129"/>
        <v>0</v>
      </c>
      <c r="T402" s="7">
        <f t="shared" si="130"/>
        <v>0</v>
      </c>
      <c r="U402" s="7">
        <f t="shared" si="131"/>
        <v>0</v>
      </c>
      <c r="V402" s="7">
        <f t="shared" si="132"/>
        <v>0</v>
      </c>
      <c r="W402" s="7">
        <f t="shared" si="133"/>
        <v>0</v>
      </c>
      <c r="X402" s="7">
        <f t="shared" si="134"/>
        <v>0</v>
      </c>
      <c r="Y402" s="7">
        <f t="shared" si="135"/>
        <v>0</v>
      </c>
      <c r="Z402" s="7">
        <f t="shared" si="136"/>
        <v>0</v>
      </c>
      <c r="AA402" s="7">
        <f t="shared" si="137"/>
        <v>0</v>
      </c>
      <c r="AB402" s="7">
        <f t="shared" ca="1" si="138"/>
        <v>0</v>
      </c>
      <c r="AC402" s="7">
        <f t="shared" ca="1" si="139"/>
        <v>0</v>
      </c>
      <c r="AD402" s="7">
        <f t="shared" ca="1" si="140"/>
        <v>0</v>
      </c>
      <c r="AE402" s="3"/>
      <c r="AF402" s="3"/>
    </row>
    <row r="403" spans="1:32" x14ac:dyDescent="0.2">
      <c r="A403" s="20">
        <v>0</v>
      </c>
      <c r="B403" s="20">
        <v>0</v>
      </c>
      <c r="C403" s="8">
        <f>IF(Input!C391="",0,A403-$A$18)</f>
        <v>0</v>
      </c>
      <c r="D403" s="8">
        <f>(B403-Input!$C$6-Input!$F$5*C403)*IF(Input!C391="",0,1)</f>
        <v>0</v>
      </c>
      <c r="E403" s="7">
        <f t="shared" ref="E403:E466" si="141">C403/MAX($C$18:$C$1017)</f>
        <v>0</v>
      </c>
      <c r="F403" s="7">
        <f t="shared" ref="F403:F466" si="142">E403^2</f>
        <v>0</v>
      </c>
      <c r="G403" s="7">
        <f t="shared" ref="G403:G466" si="143">E403^3</f>
        <v>0</v>
      </c>
      <c r="H403" s="7">
        <f t="shared" ref="H403:H466" si="144">E403^4</f>
        <v>0</v>
      </c>
      <c r="I403" s="7">
        <f t="shared" ref="I403:I466" si="145">E403^5</f>
        <v>0</v>
      </c>
      <c r="J403" s="7">
        <f t="shared" ref="J403:J466" si="146">E403^6</f>
        <v>0</v>
      </c>
      <c r="K403" s="7">
        <f t="shared" ref="K403:K466" si="147">E403^7</f>
        <v>0</v>
      </c>
      <c r="L403" s="7">
        <f t="shared" ref="L403:L466" si="148">E403^8</f>
        <v>0</v>
      </c>
      <c r="M403" s="7">
        <f t="shared" ref="M403:M466" si="149">E403^9</f>
        <v>0</v>
      </c>
      <c r="N403" s="7">
        <f>Input!C391*Input!$F$10</f>
        <v>0</v>
      </c>
      <c r="O403" s="7">
        <f>(-C403*SIN(ATAN(Input!$F$5*Input!$F$10))+(N403-$N$18)*COS(ATAN(Input!$F$5*Input!$F$10)))*IF(Input!C391="",0,1)</f>
        <v>0</v>
      </c>
      <c r="P403" s="7">
        <f>(C403*COS(ATAN(Input!$F$5*Input!$F$10))+(N403-$N$18)*SIN(ATAN(Input!$F$5*Input!$F$10)))*IF(Input!C391="",0,1)</f>
        <v>0</v>
      </c>
      <c r="Q403" s="7">
        <f t="shared" ref="Q403:Q466" si="150">P403/MAX($P$18:$P$1017)</f>
        <v>0</v>
      </c>
      <c r="R403" s="7">
        <f t="shared" ref="R403:R466" si="151">Q403^2</f>
        <v>0</v>
      </c>
      <c r="S403" s="7">
        <f t="shared" ref="S403:S466" si="152">Q403^3</f>
        <v>0</v>
      </c>
      <c r="T403" s="7">
        <f t="shared" ref="T403:T466" si="153">Q403^4</f>
        <v>0</v>
      </c>
      <c r="U403" s="7">
        <f t="shared" ref="U403:U466" si="154">Q403^5</f>
        <v>0</v>
      </c>
      <c r="V403" s="7">
        <f t="shared" ref="V403:V466" si="155">Q403^6</f>
        <v>0</v>
      </c>
      <c r="W403" s="7">
        <f t="shared" ref="W403:W466" si="156">Q403^7</f>
        <v>0</v>
      </c>
      <c r="X403" s="7">
        <f t="shared" ref="X403:X466" si="157">Q403^8</f>
        <v>0</v>
      </c>
      <c r="Y403" s="7">
        <f t="shared" ref="Y403:Y466" si="158">Q403^9</f>
        <v>0</v>
      </c>
      <c r="Z403" s="7">
        <f t="shared" ref="Z403:Z466" si="159">IF(Q403=1,O403,0)</f>
        <v>0</v>
      </c>
      <c r="AA403" s="7">
        <f t="shared" ref="AA403:AA466" si="160">O403/$Z$17</f>
        <v>0</v>
      </c>
      <c r="AB403" s="7">
        <f t="shared" ref="AB403:AB466" ca="1" si="161">$M$8*E403^9+$N$8*E403^8+$O$8*E403^7+$P$8*E403^6+$Q$8*E403^5+$R$8*E403^4+$S$8*E403^3+$T$8*E403^2</f>
        <v>0</v>
      </c>
      <c r="AC403" s="7">
        <f t="shared" ref="AC403:AC466" ca="1" si="162">$M$10*E403^9+$N$10*E403^8+$O$10*E403^7+$P$10*E403^6+$Q$10*E403^5+$R$10*E403^4+$S$10*E403^3+$T$10*E403^2</f>
        <v>0</v>
      </c>
      <c r="AD403" s="7">
        <f t="shared" ref="AD403:AD466" ca="1" si="163">$M$12*Q403^9+$N$12*Q403^8+$O$12*Q403^7+$P$12*Q403^6+$Q$12*Q403^5+$R$12*Q403^4+$S$12*Q403^3+$T$12*Q403^2</f>
        <v>0</v>
      </c>
      <c r="AE403" s="3"/>
      <c r="AF403" s="3"/>
    </row>
    <row r="404" spans="1:32" x14ac:dyDescent="0.2">
      <c r="A404" s="20">
        <v>0</v>
      </c>
      <c r="B404" s="20">
        <v>0</v>
      </c>
      <c r="C404" s="8">
        <f>IF(Input!C392="",0,A404-$A$18)</f>
        <v>0</v>
      </c>
      <c r="D404" s="8">
        <f>(B404-Input!$C$6-Input!$F$5*C404)*IF(Input!C392="",0,1)</f>
        <v>0</v>
      </c>
      <c r="E404" s="7">
        <f t="shared" si="141"/>
        <v>0</v>
      </c>
      <c r="F404" s="7">
        <f t="shared" si="142"/>
        <v>0</v>
      </c>
      <c r="G404" s="7">
        <f t="shared" si="143"/>
        <v>0</v>
      </c>
      <c r="H404" s="7">
        <f t="shared" si="144"/>
        <v>0</v>
      </c>
      <c r="I404" s="7">
        <f t="shared" si="145"/>
        <v>0</v>
      </c>
      <c r="J404" s="7">
        <f t="shared" si="146"/>
        <v>0</v>
      </c>
      <c r="K404" s="7">
        <f t="shared" si="147"/>
        <v>0</v>
      </c>
      <c r="L404" s="7">
        <f t="shared" si="148"/>
        <v>0</v>
      </c>
      <c r="M404" s="7">
        <f t="shared" si="149"/>
        <v>0</v>
      </c>
      <c r="N404" s="7">
        <f>Input!C392*Input!$F$10</f>
        <v>0</v>
      </c>
      <c r="O404" s="7">
        <f>(-C404*SIN(ATAN(Input!$F$5*Input!$F$10))+(N404-$N$18)*COS(ATAN(Input!$F$5*Input!$F$10)))*IF(Input!C392="",0,1)</f>
        <v>0</v>
      </c>
      <c r="P404" s="7">
        <f>(C404*COS(ATAN(Input!$F$5*Input!$F$10))+(N404-$N$18)*SIN(ATAN(Input!$F$5*Input!$F$10)))*IF(Input!C392="",0,1)</f>
        <v>0</v>
      </c>
      <c r="Q404" s="7">
        <f t="shared" si="150"/>
        <v>0</v>
      </c>
      <c r="R404" s="7">
        <f t="shared" si="151"/>
        <v>0</v>
      </c>
      <c r="S404" s="7">
        <f t="shared" si="152"/>
        <v>0</v>
      </c>
      <c r="T404" s="7">
        <f t="shared" si="153"/>
        <v>0</v>
      </c>
      <c r="U404" s="7">
        <f t="shared" si="154"/>
        <v>0</v>
      </c>
      <c r="V404" s="7">
        <f t="shared" si="155"/>
        <v>0</v>
      </c>
      <c r="W404" s="7">
        <f t="shared" si="156"/>
        <v>0</v>
      </c>
      <c r="X404" s="7">
        <f t="shared" si="157"/>
        <v>0</v>
      </c>
      <c r="Y404" s="7">
        <f t="shared" si="158"/>
        <v>0</v>
      </c>
      <c r="Z404" s="7">
        <f t="shared" si="159"/>
        <v>0</v>
      </c>
      <c r="AA404" s="7">
        <f t="shared" si="160"/>
        <v>0</v>
      </c>
      <c r="AB404" s="7">
        <f t="shared" ca="1" si="161"/>
        <v>0</v>
      </c>
      <c r="AC404" s="7">
        <f t="shared" ca="1" si="162"/>
        <v>0</v>
      </c>
      <c r="AD404" s="7">
        <f t="shared" ca="1" si="163"/>
        <v>0</v>
      </c>
      <c r="AE404" s="3"/>
      <c r="AF404" s="3"/>
    </row>
    <row r="405" spans="1:32" x14ac:dyDescent="0.2">
      <c r="A405" s="20">
        <v>0</v>
      </c>
      <c r="B405" s="20">
        <v>0</v>
      </c>
      <c r="C405" s="8">
        <f>IF(Input!C393="",0,A405-$A$18)</f>
        <v>0</v>
      </c>
      <c r="D405" s="8">
        <f>(B405-Input!$C$6-Input!$F$5*C405)*IF(Input!C393="",0,1)</f>
        <v>0</v>
      </c>
      <c r="E405" s="7">
        <f t="shared" si="141"/>
        <v>0</v>
      </c>
      <c r="F405" s="7">
        <f t="shared" si="142"/>
        <v>0</v>
      </c>
      <c r="G405" s="7">
        <f t="shared" si="143"/>
        <v>0</v>
      </c>
      <c r="H405" s="7">
        <f t="shared" si="144"/>
        <v>0</v>
      </c>
      <c r="I405" s="7">
        <f t="shared" si="145"/>
        <v>0</v>
      </c>
      <c r="J405" s="7">
        <f t="shared" si="146"/>
        <v>0</v>
      </c>
      <c r="K405" s="7">
        <f t="shared" si="147"/>
        <v>0</v>
      </c>
      <c r="L405" s="7">
        <f t="shared" si="148"/>
        <v>0</v>
      </c>
      <c r="M405" s="7">
        <f t="shared" si="149"/>
        <v>0</v>
      </c>
      <c r="N405" s="7">
        <f>Input!C393*Input!$F$10</f>
        <v>0</v>
      </c>
      <c r="O405" s="7">
        <f>(-C405*SIN(ATAN(Input!$F$5*Input!$F$10))+(N405-$N$18)*COS(ATAN(Input!$F$5*Input!$F$10)))*IF(Input!C393="",0,1)</f>
        <v>0</v>
      </c>
      <c r="P405" s="7">
        <f>(C405*COS(ATAN(Input!$F$5*Input!$F$10))+(N405-$N$18)*SIN(ATAN(Input!$F$5*Input!$F$10)))*IF(Input!C393="",0,1)</f>
        <v>0</v>
      </c>
      <c r="Q405" s="7">
        <f t="shared" si="150"/>
        <v>0</v>
      </c>
      <c r="R405" s="7">
        <f t="shared" si="151"/>
        <v>0</v>
      </c>
      <c r="S405" s="7">
        <f t="shared" si="152"/>
        <v>0</v>
      </c>
      <c r="T405" s="7">
        <f t="shared" si="153"/>
        <v>0</v>
      </c>
      <c r="U405" s="7">
        <f t="shared" si="154"/>
        <v>0</v>
      </c>
      <c r="V405" s="7">
        <f t="shared" si="155"/>
        <v>0</v>
      </c>
      <c r="W405" s="7">
        <f t="shared" si="156"/>
        <v>0</v>
      </c>
      <c r="X405" s="7">
        <f t="shared" si="157"/>
        <v>0</v>
      </c>
      <c r="Y405" s="7">
        <f t="shared" si="158"/>
        <v>0</v>
      </c>
      <c r="Z405" s="7">
        <f t="shared" si="159"/>
        <v>0</v>
      </c>
      <c r="AA405" s="7">
        <f t="shared" si="160"/>
        <v>0</v>
      </c>
      <c r="AB405" s="7">
        <f t="shared" ca="1" si="161"/>
        <v>0</v>
      </c>
      <c r="AC405" s="7">
        <f t="shared" ca="1" si="162"/>
        <v>0</v>
      </c>
      <c r="AD405" s="7">
        <f t="shared" ca="1" si="163"/>
        <v>0</v>
      </c>
      <c r="AE405" s="3"/>
      <c r="AF405" s="3"/>
    </row>
    <row r="406" spans="1:32" x14ac:dyDescent="0.2">
      <c r="A406" s="20">
        <v>0</v>
      </c>
      <c r="B406" s="20">
        <v>0</v>
      </c>
      <c r="C406" s="8">
        <f>IF(Input!C394="",0,A406-$A$18)</f>
        <v>0</v>
      </c>
      <c r="D406" s="8">
        <f>(B406-Input!$C$6-Input!$F$5*C406)*IF(Input!C394="",0,1)</f>
        <v>0</v>
      </c>
      <c r="E406" s="7">
        <f t="shared" si="141"/>
        <v>0</v>
      </c>
      <c r="F406" s="7">
        <f t="shared" si="142"/>
        <v>0</v>
      </c>
      <c r="G406" s="7">
        <f t="shared" si="143"/>
        <v>0</v>
      </c>
      <c r="H406" s="7">
        <f t="shared" si="144"/>
        <v>0</v>
      </c>
      <c r="I406" s="7">
        <f t="shared" si="145"/>
        <v>0</v>
      </c>
      <c r="J406" s="7">
        <f t="shared" si="146"/>
        <v>0</v>
      </c>
      <c r="K406" s="7">
        <f t="shared" si="147"/>
        <v>0</v>
      </c>
      <c r="L406" s="7">
        <f t="shared" si="148"/>
        <v>0</v>
      </c>
      <c r="M406" s="7">
        <f t="shared" si="149"/>
        <v>0</v>
      </c>
      <c r="N406" s="7">
        <f>Input!C394*Input!$F$10</f>
        <v>0</v>
      </c>
      <c r="O406" s="7">
        <f>(-C406*SIN(ATAN(Input!$F$5*Input!$F$10))+(N406-$N$18)*COS(ATAN(Input!$F$5*Input!$F$10)))*IF(Input!C394="",0,1)</f>
        <v>0</v>
      </c>
      <c r="P406" s="7">
        <f>(C406*COS(ATAN(Input!$F$5*Input!$F$10))+(N406-$N$18)*SIN(ATAN(Input!$F$5*Input!$F$10)))*IF(Input!C394="",0,1)</f>
        <v>0</v>
      </c>
      <c r="Q406" s="7">
        <f t="shared" si="150"/>
        <v>0</v>
      </c>
      <c r="R406" s="7">
        <f t="shared" si="151"/>
        <v>0</v>
      </c>
      <c r="S406" s="7">
        <f t="shared" si="152"/>
        <v>0</v>
      </c>
      <c r="T406" s="7">
        <f t="shared" si="153"/>
        <v>0</v>
      </c>
      <c r="U406" s="7">
        <f t="shared" si="154"/>
        <v>0</v>
      </c>
      <c r="V406" s="7">
        <f t="shared" si="155"/>
        <v>0</v>
      </c>
      <c r="W406" s="7">
        <f t="shared" si="156"/>
        <v>0</v>
      </c>
      <c r="X406" s="7">
        <f t="shared" si="157"/>
        <v>0</v>
      </c>
      <c r="Y406" s="7">
        <f t="shared" si="158"/>
        <v>0</v>
      </c>
      <c r="Z406" s="7">
        <f t="shared" si="159"/>
        <v>0</v>
      </c>
      <c r="AA406" s="7">
        <f t="shared" si="160"/>
        <v>0</v>
      </c>
      <c r="AB406" s="7">
        <f t="shared" ca="1" si="161"/>
        <v>0</v>
      </c>
      <c r="AC406" s="7">
        <f t="shared" ca="1" si="162"/>
        <v>0</v>
      </c>
      <c r="AD406" s="7">
        <f t="shared" ca="1" si="163"/>
        <v>0</v>
      </c>
      <c r="AE406" s="3"/>
      <c r="AF406" s="3"/>
    </row>
    <row r="407" spans="1:32" x14ac:dyDescent="0.2">
      <c r="A407" s="20">
        <v>0</v>
      </c>
      <c r="B407" s="20">
        <v>0</v>
      </c>
      <c r="C407" s="8">
        <f>IF(Input!C395="",0,A407-$A$18)</f>
        <v>0</v>
      </c>
      <c r="D407" s="8">
        <f>(B407-Input!$C$6-Input!$F$5*C407)*IF(Input!C395="",0,1)</f>
        <v>0</v>
      </c>
      <c r="E407" s="7">
        <f t="shared" si="141"/>
        <v>0</v>
      </c>
      <c r="F407" s="7">
        <f t="shared" si="142"/>
        <v>0</v>
      </c>
      <c r="G407" s="7">
        <f t="shared" si="143"/>
        <v>0</v>
      </c>
      <c r="H407" s="7">
        <f t="shared" si="144"/>
        <v>0</v>
      </c>
      <c r="I407" s="7">
        <f t="shared" si="145"/>
        <v>0</v>
      </c>
      <c r="J407" s="7">
        <f t="shared" si="146"/>
        <v>0</v>
      </c>
      <c r="K407" s="7">
        <f t="shared" si="147"/>
        <v>0</v>
      </c>
      <c r="L407" s="7">
        <f t="shared" si="148"/>
        <v>0</v>
      </c>
      <c r="M407" s="7">
        <f t="shared" si="149"/>
        <v>0</v>
      </c>
      <c r="N407" s="7">
        <f>Input!C395*Input!$F$10</f>
        <v>0</v>
      </c>
      <c r="O407" s="7">
        <f>(-C407*SIN(ATAN(Input!$F$5*Input!$F$10))+(N407-$N$18)*COS(ATAN(Input!$F$5*Input!$F$10)))*IF(Input!C395="",0,1)</f>
        <v>0</v>
      </c>
      <c r="P407" s="7">
        <f>(C407*COS(ATAN(Input!$F$5*Input!$F$10))+(N407-$N$18)*SIN(ATAN(Input!$F$5*Input!$F$10)))*IF(Input!C395="",0,1)</f>
        <v>0</v>
      </c>
      <c r="Q407" s="7">
        <f t="shared" si="150"/>
        <v>0</v>
      </c>
      <c r="R407" s="7">
        <f t="shared" si="151"/>
        <v>0</v>
      </c>
      <c r="S407" s="7">
        <f t="shared" si="152"/>
        <v>0</v>
      </c>
      <c r="T407" s="7">
        <f t="shared" si="153"/>
        <v>0</v>
      </c>
      <c r="U407" s="7">
        <f t="shared" si="154"/>
        <v>0</v>
      </c>
      <c r="V407" s="7">
        <f t="shared" si="155"/>
        <v>0</v>
      </c>
      <c r="W407" s="7">
        <f t="shared" si="156"/>
        <v>0</v>
      </c>
      <c r="X407" s="7">
        <f t="shared" si="157"/>
        <v>0</v>
      </c>
      <c r="Y407" s="7">
        <f t="shared" si="158"/>
        <v>0</v>
      </c>
      <c r="Z407" s="7">
        <f t="shared" si="159"/>
        <v>0</v>
      </c>
      <c r="AA407" s="7">
        <f t="shared" si="160"/>
        <v>0</v>
      </c>
      <c r="AB407" s="7">
        <f t="shared" ca="1" si="161"/>
        <v>0</v>
      </c>
      <c r="AC407" s="7">
        <f t="shared" ca="1" si="162"/>
        <v>0</v>
      </c>
      <c r="AD407" s="7">
        <f t="shared" ca="1" si="163"/>
        <v>0</v>
      </c>
      <c r="AE407" s="3"/>
      <c r="AF407" s="3"/>
    </row>
    <row r="408" spans="1:32" x14ac:dyDescent="0.2">
      <c r="A408" s="20">
        <v>0</v>
      </c>
      <c r="B408" s="20">
        <v>0</v>
      </c>
      <c r="C408" s="8">
        <f>IF(Input!C396="",0,A408-$A$18)</f>
        <v>0</v>
      </c>
      <c r="D408" s="8">
        <f>(B408-Input!$C$6-Input!$F$5*C408)*IF(Input!C396="",0,1)</f>
        <v>0</v>
      </c>
      <c r="E408" s="7">
        <f t="shared" si="141"/>
        <v>0</v>
      </c>
      <c r="F408" s="7">
        <f t="shared" si="142"/>
        <v>0</v>
      </c>
      <c r="G408" s="7">
        <f t="shared" si="143"/>
        <v>0</v>
      </c>
      <c r="H408" s="7">
        <f t="shared" si="144"/>
        <v>0</v>
      </c>
      <c r="I408" s="7">
        <f t="shared" si="145"/>
        <v>0</v>
      </c>
      <c r="J408" s="7">
        <f t="shared" si="146"/>
        <v>0</v>
      </c>
      <c r="K408" s="7">
        <f t="shared" si="147"/>
        <v>0</v>
      </c>
      <c r="L408" s="7">
        <f t="shared" si="148"/>
        <v>0</v>
      </c>
      <c r="M408" s="7">
        <f t="shared" si="149"/>
        <v>0</v>
      </c>
      <c r="N408" s="7">
        <f>Input!C396*Input!$F$10</f>
        <v>0</v>
      </c>
      <c r="O408" s="7">
        <f>(-C408*SIN(ATAN(Input!$F$5*Input!$F$10))+(N408-$N$18)*COS(ATAN(Input!$F$5*Input!$F$10)))*IF(Input!C396="",0,1)</f>
        <v>0</v>
      </c>
      <c r="P408" s="7">
        <f>(C408*COS(ATAN(Input!$F$5*Input!$F$10))+(N408-$N$18)*SIN(ATAN(Input!$F$5*Input!$F$10)))*IF(Input!C396="",0,1)</f>
        <v>0</v>
      </c>
      <c r="Q408" s="7">
        <f t="shared" si="150"/>
        <v>0</v>
      </c>
      <c r="R408" s="7">
        <f t="shared" si="151"/>
        <v>0</v>
      </c>
      <c r="S408" s="7">
        <f t="shared" si="152"/>
        <v>0</v>
      </c>
      <c r="T408" s="7">
        <f t="shared" si="153"/>
        <v>0</v>
      </c>
      <c r="U408" s="7">
        <f t="shared" si="154"/>
        <v>0</v>
      </c>
      <c r="V408" s="7">
        <f t="shared" si="155"/>
        <v>0</v>
      </c>
      <c r="W408" s="7">
        <f t="shared" si="156"/>
        <v>0</v>
      </c>
      <c r="X408" s="7">
        <f t="shared" si="157"/>
        <v>0</v>
      </c>
      <c r="Y408" s="7">
        <f t="shared" si="158"/>
        <v>0</v>
      </c>
      <c r="Z408" s="7">
        <f t="shared" si="159"/>
        <v>0</v>
      </c>
      <c r="AA408" s="7">
        <f t="shared" si="160"/>
        <v>0</v>
      </c>
      <c r="AB408" s="7">
        <f t="shared" ca="1" si="161"/>
        <v>0</v>
      </c>
      <c r="AC408" s="7">
        <f t="shared" ca="1" si="162"/>
        <v>0</v>
      </c>
      <c r="AD408" s="7">
        <f t="shared" ca="1" si="163"/>
        <v>0</v>
      </c>
      <c r="AE408" s="3"/>
      <c r="AF408" s="3"/>
    </row>
    <row r="409" spans="1:32" x14ac:dyDescent="0.2">
      <c r="A409" s="20">
        <v>0</v>
      </c>
      <c r="B409" s="20">
        <v>0</v>
      </c>
      <c r="C409" s="8">
        <f>IF(Input!C397="",0,A409-$A$18)</f>
        <v>0</v>
      </c>
      <c r="D409" s="8">
        <f>(B409-Input!$C$6-Input!$F$5*C409)*IF(Input!C397="",0,1)</f>
        <v>0</v>
      </c>
      <c r="E409" s="7">
        <f t="shared" si="141"/>
        <v>0</v>
      </c>
      <c r="F409" s="7">
        <f t="shared" si="142"/>
        <v>0</v>
      </c>
      <c r="G409" s="7">
        <f t="shared" si="143"/>
        <v>0</v>
      </c>
      <c r="H409" s="7">
        <f t="shared" si="144"/>
        <v>0</v>
      </c>
      <c r="I409" s="7">
        <f t="shared" si="145"/>
        <v>0</v>
      </c>
      <c r="J409" s="7">
        <f t="shared" si="146"/>
        <v>0</v>
      </c>
      <c r="K409" s="7">
        <f t="shared" si="147"/>
        <v>0</v>
      </c>
      <c r="L409" s="7">
        <f t="shared" si="148"/>
        <v>0</v>
      </c>
      <c r="M409" s="7">
        <f t="shared" si="149"/>
        <v>0</v>
      </c>
      <c r="N409" s="7">
        <f>Input!C397*Input!$F$10</f>
        <v>0</v>
      </c>
      <c r="O409" s="7">
        <f>(-C409*SIN(ATAN(Input!$F$5*Input!$F$10))+(N409-$N$18)*COS(ATAN(Input!$F$5*Input!$F$10)))*IF(Input!C397="",0,1)</f>
        <v>0</v>
      </c>
      <c r="P409" s="7">
        <f>(C409*COS(ATAN(Input!$F$5*Input!$F$10))+(N409-$N$18)*SIN(ATAN(Input!$F$5*Input!$F$10)))*IF(Input!C397="",0,1)</f>
        <v>0</v>
      </c>
      <c r="Q409" s="7">
        <f t="shared" si="150"/>
        <v>0</v>
      </c>
      <c r="R409" s="7">
        <f t="shared" si="151"/>
        <v>0</v>
      </c>
      <c r="S409" s="7">
        <f t="shared" si="152"/>
        <v>0</v>
      </c>
      <c r="T409" s="7">
        <f t="shared" si="153"/>
        <v>0</v>
      </c>
      <c r="U409" s="7">
        <f t="shared" si="154"/>
        <v>0</v>
      </c>
      <c r="V409" s="7">
        <f t="shared" si="155"/>
        <v>0</v>
      </c>
      <c r="W409" s="7">
        <f t="shared" si="156"/>
        <v>0</v>
      </c>
      <c r="X409" s="7">
        <f t="shared" si="157"/>
        <v>0</v>
      </c>
      <c r="Y409" s="7">
        <f t="shared" si="158"/>
        <v>0</v>
      </c>
      <c r="Z409" s="7">
        <f t="shared" si="159"/>
        <v>0</v>
      </c>
      <c r="AA409" s="7">
        <f t="shared" si="160"/>
        <v>0</v>
      </c>
      <c r="AB409" s="7">
        <f t="shared" ca="1" si="161"/>
        <v>0</v>
      </c>
      <c r="AC409" s="7">
        <f t="shared" ca="1" si="162"/>
        <v>0</v>
      </c>
      <c r="AD409" s="7">
        <f t="shared" ca="1" si="163"/>
        <v>0</v>
      </c>
      <c r="AE409" s="3"/>
      <c r="AF409" s="3"/>
    </row>
    <row r="410" spans="1:32" x14ac:dyDescent="0.2">
      <c r="A410" s="20">
        <v>0</v>
      </c>
      <c r="B410" s="20">
        <v>0</v>
      </c>
      <c r="C410" s="8">
        <f>IF(Input!C398="",0,A410-$A$18)</f>
        <v>0</v>
      </c>
      <c r="D410" s="8">
        <f>(B410-Input!$C$6-Input!$F$5*C410)*IF(Input!C398="",0,1)</f>
        <v>0</v>
      </c>
      <c r="E410" s="7">
        <f t="shared" si="141"/>
        <v>0</v>
      </c>
      <c r="F410" s="7">
        <f t="shared" si="142"/>
        <v>0</v>
      </c>
      <c r="G410" s="7">
        <f t="shared" si="143"/>
        <v>0</v>
      </c>
      <c r="H410" s="7">
        <f t="shared" si="144"/>
        <v>0</v>
      </c>
      <c r="I410" s="7">
        <f t="shared" si="145"/>
        <v>0</v>
      </c>
      <c r="J410" s="7">
        <f t="shared" si="146"/>
        <v>0</v>
      </c>
      <c r="K410" s="7">
        <f t="shared" si="147"/>
        <v>0</v>
      </c>
      <c r="L410" s="7">
        <f t="shared" si="148"/>
        <v>0</v>
      </c>
      <c r="M410" s="7">
        <f t="shared" si="149"/>
        <v>0</v>
      </c>
      <c r="N410" s="7">
        <f>Input!C398*Input!$F$10</f>
        <v>0</v>
      </c>
      <c r="O410" s="7">
        <f>(-C410*SIN(ATAN(Input!$F$5*Input!$F$10))+(N410-$N$18)*COS(ATAN(Input!$F$5*Input!$F$10)))*IF(Input!C398="",0,1)</f>
        <v>0</v>
      </c>
      <c r="P410" s="7">
        <f>(C410*COS(ATAN(Input!$F$5*Input!$F$10))+(N410-$N$18)*SIN(ATAN(Input!$F$5*Input!$F$10)))*IF(Input!C398="",0,1)</f>
        <v>0</v>
      </c>
      <c r="Q410" s="7">
        <f t="shared" si="150"/>
        <v>0</v>
      </c>
      <c r="R410" s="7">
        <f t="shared" si="151"/>
        <v>0</v>
      </c>
      <c r="S410" s="7">
        <f t="shared" si="152"/>
        <v>0</v>
      </c>
      <c r="T410" s="7">
        <f t="shared" si="153"/>
        <v>0</v>
      </c>
      <c r="U410" s="7">
        <f t="shared" si="154"/>
        <v>0</v>
      </c>
      <c r="V410" s="7">
        <f t="shared" si="155"/>
        <v>0</v>
      </c>
      <c r="W410" s="7">
        <f t="shared" si="156"/>
        <v>0</v>
      </c>
      <c r="X410" s="7">
        <f t="shared" si="157"/>
        <v>0</v>
      </c>
      <c r="Y410" s="7">
        <f t="shared" si="158"/>
        <v>0</v>
      </c>
      <c r="Z410" s="7">
        <f t="shared" si="159"/>
        <v>0</v>
      </c>
      <c r="AA410" s="7">
        <f t="shared" si="160"/>
        <v>0</v>
      </c>
      <c r="AB410" s="7">
        <f t="shared" ca="1" si="161"/>
        <v>0</v>
      </c>
      <c r="AC410" s="7">
        <f t="shared" ca="1" si="162"/>
        <v>0</v>
      </c>
      <c r="AD410" s="7">
        <f t="shared" ca="1" si="163"/>
        <v>0</v>
      </c>
      <c r="AE410" s="3"/>
      <c r="AF410" s="3"/>
    </row>
    <row r="411" spans="1:32" x14ac:dyDescent="0.2">
      <c r="A411" s="20">
        <v>0</v>
      </c>
      <c r="B411" s="20">
        <v>0</v>
      </c>
      <c r="C411" s="8">
        <f>IF(Input!C399="",0,A411-$A$18)</f>
        <v>0</v>
      </c>
      <c r="D411" s="8">
        <f>(B411-Input!$C$6-Input!$F$5*C411)*IF(Input!C399="",0,1)</f>
        <v>0</v>
      </c>
      <c r="E411" s="7">
        <f t="shared" si="141"/>
        <v>0</v>
      </c>
      <c r="F411" s="7">
        <f t="shared" si="142"/>
        <v>0</v>
      </c>
      <c r="G411" s="7">
        <f t="shared" si="143"/>
        <v>0</v>
      </c>
      <c r="H411" s="7">
        <f t="shared" si="144"/>
        <v>0</v>
      </c>
      <c r="I411" s="7">
        <f t="shared" si="145"/>
        <v>0</v>
      </c>
      <c r="J411" s="7">
        <f t="shared" si="146"/>
        <v>0</v>
      </c>
      <c r="K411" s="7">
        <f t="shared" si="147"/>
        <v>0</v>
      </c>
      <c r="L411" s="7">
        <f t="shared" si="148"/>
        <v>0</v>
      </c>
      <c r="M411" s="7">
        <f t="shared" si="149"/>
        <v>0</v>
      </c>
      <c r="N411" s="7">
        <f>Input!C399*Input!$F$10</f>
        <v>0</v>
      </c>
      <c r="O411" s="7">
        <f>(-C411*SIN(ATAN(Input!$F$5*Input!$F$10))+(N411-$N$18)*COS(ATAN(Input!$F$5*Input!$F$10)))*IF(Input!C399="",0,1)</f>
        <v>0</v>
      </c>
      <c r="P411" s="7">
        <f>(C411*COS(ATAN(Input!$F$5*Input!$F$10))+(N411-$N$18)*SIN(ATAN(Input!$F$5*Input!$F$10)))*IF(Input!C399="",0,1)</f>
        <v>0</v>
      </c>
      <c r="Q411" s="7">
        <f t="shared" si="150"/>
        <v>0</v>
      </c>
      <c r="R411" s="7">
        <f t="shared" si="151"/>
        <v>0</v>
      </c>
      <c r="S411" s="7">
        <f t="shared" si="152"/>
        <v>0</v>
      </c>
      <c r="T411" s="7">
        <f t="shared" si="153"/>
        <v>0</v>
      </c>
      <c r="U411" s="7">
        <f t="shared" si="154"/>
        <v>0</v>
      </c>
      <c r="V411" s="7">
        <f t="shared" si="155"/>
        <v>0</v>
      </c>
      <c r="W411" s="7">
        <f t="shared" si="156"/>
        <v>0</v>
      </c>
      <c r="X411" s="7">
        <f t="shared" si="157"/>
        <v>0</v>
      </c>
      <c r="Y411" s="7">
        <f t="shared" si="158"/>
        <v>0</v>
      </c>
      <c r="Z411" s="7">
        <f t="shared" si="159"/>
        <v>0</v>
      </c>
      <c r="AA411" s="7">
        <f t="shared" si="160"/>
        <v>0</v>
      </c>
      <c r="AB411" s="7">
        <f t="shared" ca="1" si="161"/>
        <v>0</v>
      </c>
      <c r="AC411" s="7">
        <f t="shared" ca="1" si="162"/>
        <v>0</v>
      </c>
      <c r="AD411" s="7">
        <f t="shared" ca="1" si="163"/>
        <v>0</v>
      </c>
      <c r="AE411" s="3"/>
      <c r="AF411" s="3"/>
    </row>
    <row r="412" spans="1:32" x14ac:dyDescent="0.2">
      <c r="A412" s="20">
        <v>0</v>
      </c>
      <c r="B412" s="20">
        <v>0</v>
      </c>
      <c r="C412" s="8">
        <f>IF(Input!C400="",0,A412-$A$18)</f>
        <v>0</v>
      </c>
      <c r="D412" s="8">
        <f>(B412-Input!$C$6-Input!$F$5*C412)*IF(Input!C400="",0,1)</f>
        <v>0</v>
      </c>
      <c r="E412" s="7">
        <f t="shared" si="141"/>
        <v>0</v>
      </c>
      <c r="F412" s="7">
        <f t="shared" si="142"/>
        <v>0</v>
      </c>
      <c r="G412" s="7">
        <f t="shared" si="143"/>
        <v>0</v>
      </c>
      <c r="H412" s="7">
        <f t="shared" si="144"/>
        <v>0</v>
      </c>
      <c r="I412" s="7">
        <f t="shared" si="145"/>
        <v>0</v>
      </c>
      <c r="J412" s="7">
        <f t="shared" si="146"/>
        <v>0</v>
      </c>
      <c r="K412" s="7">
        <f t="shared" si="147"/>
        <v>0</v>
      </c>
      <c r="L412" s="7">
        <f t="shared" si="148"/>
        <v>0</v>
      </c>
      <c r="M412" s="7">
        <f t="shared" si="149"/>
        <v>0</v>
      </c>
      <c r="N412" s="7">
        <f>Input!C400*Input!$F$10</f>
        <v>0</v>
      </c>
      <c r="O412" s="7">
        <f>(-C412*SIN(ATAN(Input!$F$5*Input!$F$10))+(N412-$N$18)*COS(ATAN(Input!$F$5*Input!$F$10)))*IF(Input!C400="",0,1)</f>
        <v>0</v>
      </c>
      <c r="P412" s="7">
        <f>(C412*COS(ATAN(Input!$F$5*Input!$F$10))+(N412-$N$18)*SIN(ATAN(Input!$F$5*Input!$F$10)))*IF(Input!C400="",0,1)</f>
        <v>0</v>
      </c>
      <c r="Q412" s="7">
        <f t="shared" si="150"/>
        <v>0</v>
      </c>
      <c r="R412" s="7">
        <f t="shared" si="151"/>
        <v>0</v>
      </c>
      <c r="S412" s="7">
        <f t="shared" si="152"/>
        <v>0</v>
      </c>
      <c r="T412" s="7">
        <f t="shared" si="153"/>
        <v>0</v>
      </c>
      <c r="U412" s="7">
        <f t="shared" si="154"/>
        <v>0</v>
      </c>
      <c r="V412" s="7">
        <f t="shared" si="155"/>
        <v>0</v>
      </c>
      <c r="W412" s="7">
        <f t="shared" si="156"/>
        <v>0</v>
      </c>
      <c r="X412" s="7">
        <f t="shared" si="157"/>
        <v>0</v>
      </c>
      <c r="Y412" s="7">
        <f t="shared" si="158"/>
        <v>0</v>
      </c>
      <c r="Z412" s="7">
        <f t="shared" si="159"/>
        <v>0</v>
      </c>
      <c r="AA412" s="7">
        <f t="shared" si="160"/>
        <v>0</v>
      </c>
      <c r="AB412" s="7">
        <f t="shared" ca="1" si="161"/>
        <v>0</v>
      </c>
      <c r="AC412" s="7">
        <f t="shared" ca="1" si="162"/>
        <v>0</v>
      </c>
      <c r="AD412" s="7">
        <f t="shared" ca="1" si="163"/>
        <v>0</v>
      </c>
      <c r="AE412" s="3"/>
      <c r="AF412" s="3"/>
    </row>
    <row r="413" spans="1:32" x14ac:dyDescent="0.2">
      <c r="A413" s="20">
        <v>0</v>
      </c>
      <c r="B413" s="20">
        <v>0</v>
      </c>
      <c r="C413" s="8">
        <f>IF(Input!C401="",0,A413-$A$18)</f>
        <v>0</v>
      </c>
      <c r="D413" s="8">
        <f>(B413-Input!$C$6-Input!$F$5*C413)*IF(Input!C401="",0,1)</f>
        <v>0</v>
      </c>
      <c r="E413" s="7">
        <f t="shared" si="141"/>
        <v>0</v>
      </c>
      <c r="F413" s="7">
        <f t="shared" si="142"/>
        <v>0</v>
      </c>
      <c r="G413" s="7">
        <f t="shared" si="143"/>
        <v>0</v>
      </c>
      <c r="H413" s="7">
        <f t="shared" si="144"/>
        <v>0</v>
      </c>
      <c r="I413" s="7">
        <f t="shared" si="145"/>
        <v>0</v>
      </c>
      <c r="J413" s="7">
        <f t="shared" si="146"/>
        <v>0</v>
      </c>
      <c r="K413" s="7">
        <f t="shared" si="147"/>
        <v>0</v>
      </c>
      <c r="L413" s="7">
        <f t="shared" si="148"/>
        <v>0</v>
      </c>
      <c r="M413" s="7">
        <f t="shared" si="149"/>
        <v>0</v>
      </c>
      <c r="N413" s="7">
        <f>Input!C401*Input!$F$10</f>
        <v>0</v>
      </c>
      <c r="O413" s="7">
        <f>(-C413*SIN(ATAN(Input!$F$5*Input!$F$10))+(N413-$N$18)*COS(ATAN(Input!$F$5*Input!$F$10)))*IF(Input!C401="",0,1)</f>
        <v>0</v>
      </c>
      <c r="P413" s="7">
        <f>(C413*COS(ATAN(Input!$F$5*Input!$F$10))+(N413-$N$18)*SIN(ATAN(Input!$F$5*Input!$F$10)))*IF(Input!C401="",0,1)</f>
        <v>0</v>
      </c>
      <c r="Q413" s="7">
        <f t="shared" si="150"/>
        <v>0</v>
      </c>
      <c r="R413" s="7">
        <f t="shared" si="151"/>
        <v>0</v>
      </c>
      <c r="S413" s="7">
        <f t="shared" si="152"/>
        <v>0</v>
      </c>
      <c r="T413" s="7">
        <f t="shared" si="153"/>
        <v>0</v>
      </c>
      <c r="U413" s="7">
        <f t="shared" si="154"/>
        <v>0</v>
      </c>
      <c r="V413" s="7">
        <f t="shared" si="155"/>
        <v>0</v>
      </c>
      <c r="W413" s="7">
        <f t="shared" si="156"/>
        <v>0</v>
      </c>
      <c r="X413" s="7">
        <f t="shared" si="157"/>
        <v>0</v>
      </c>
      <c r="Y413" s="7">
        <f t="shared" si="158"/>
        <v>0</v>
      </c>
      <c r="Z413" s="7">
        <f t="shared" si="159"/>
        <v>0</v>
      </c>
      <c r="AA413" s="7">
        <f t="shared" si="160"/>
        <v>0</v>
      </c>
      <c r="AB413" s="7">
        <f t="shared" ca="1" si="161"/>
        <v>0</v>
      </c>
      <c r="AC413" s="7">
        <f t="shared" ca="1" si="162"/>
        <v>0</v>
      </c>
      <c r="AD413" s="7">
        <f t="shared" ca="1" si="163"/>
        <v>0</v>
      </c>
      <c r="AE413" s="3"/>
      <c r="AF413" s="3"/>
    </row>
    <row r="414" spans="1:32" x14ac:dyDescent="0.2">
      <c r="A414" s="20">
        <v>0</v>
      </c>
      <c r="B414" s="20">
        <v>0</v>
      </c>
      <c r="C414" s="8">
        <f>IF(Input!C402="",0,A414-$A$18)</f>
        <v>0</v>
      </c>
      <c r="D414" s="8">
        <f>(B414-Input!$C$6-Input!$F$5*C414)*IF(Input!C402="",0,1)</f>
        <v>0</v>
      </c>
      <c r="E414" s="7">
        <f t="shared" si="141"/>
        <v>0</v>
      </c>
      <c r="F414" s="7">
        <f t="shared" si="142"/>
        <v>0</v>
      </c>
      <c r="G414" s="7">
        <f t="shared" si="143"/>
        <v>0</v>
      </c>
      <c r="H414" s="7">
        <f t="shared" si="144"/>
        <v>0</v>
      </c>
      <c r="I414" s="7">
        <f t="shared" si="145"/>
        <v>0</v>
      </c>
      <c r="J414" s="7">
        <f t="shared" si="146"/>
        <v>0</v>
      </c>
      <c r="K414" s="7">
        <f t="shared" si="147"/>
        <v>0</v>
      </c>
      <c r="L414" s="7">
        <f t="shared" si="148"/>
        <v>0</v>
      </c>
      <c r="M414" s="7">
        <f t="shared" si="149"/>
        <v>0</v>
      </c>
      <c r="N414" s="7">
        <f>Input!C402*Input!$F$10</f>
        <v>0</v>
      </c>
      <c r="O414" s="7">
        <f>(-C414*SIN(ATAN(Input!$F$5*Input!$F$10))+(N414-$N$18)*COS(ATAN(Input!$F$5*Input!$F$10)))*IF(Input!C402="",0,1)</f>
        <v>0</v>
      </c>
      <c r="P414" s="7">
        <f>(C414*COS(ATAN(Input!$F$5*Input!$F$10))+(N414-$N$18)*SIN(ATAN(Input!$F$5*Input!$F$10)))*IF(Input!C402="",0,1)</f>
        <v>0</v>
      </c>
      <c r="Q414" s="7">
        <f t="shared" si="150"/>
        <v>0</v>
      </c>
      <c r="R414" s="7">
        <f t="shared" si="151"/>
        <v>0</v>
      </c>
      <c r="S414" s="7">
        <f t="shared" si="152"/>
        <v>0</v>
      </c>
      <c r="T414" s="7">
        <f t="shared" si="153"/>
        <v>0</v>
      </c>
      <c r="U414" s="7">
        <f t="shared" si="154"/>
        <v>0</v>
      </c>
      <c r="V414" s="7">
        <f t="shared" si="155"/>
        <v>0</v>
      </c>
      <c r="W414" s="7">
        <f t="shared" si="156"/>
        <v>0</v>
      </c>
      <c r="X414" s="7">
        <f t="shared" si="157"/>
        <v>0</v>
      </c>
      <c r="Y414" s="7">
        <f t="shared" si="158"/>
        <v>0</v>
      </c>
      <c r="Z414" s="7">
        <f t="shared" si="159"/>
        <v>0</v>
      </c>
      <c r="AA414" s="7">
        <f t="shared" si="160"/>
        <v>0</v>
      </c>
      <c r="AB414" s="7">
        <f t="shared" ca="1" si="161"/>
        <v>0</v>
      </c>
      <c r="AC414" s="7">
        <f t="shared" ca="1" si="162"/>
        <v>0</v>
      </c>
      <c r="AD414" s="7">
        <f t="shared" ca="1" si="163"/>
        <v>0</v>
      </c>
      <c r="AE414" s="3"/>
      <c r="AF414" s="3"/>
    </row>
    <row r="415" spans="1:32" x14ac:dyDescent="0.2">
      <c r="A415" s="20">
        <v>0</v>
      </c>
      <c r="B415" s="20">
        <v>0</v>
      </c>
      <c r="C415" s="8">
        <f>IF(Input!C403="",0,A415-$A$18)</f>
        <v>0</v>
      </c>
      <c r="D415" s="8">
        <f>(B415-Input!$C$6-Input!$F$5*C415)*IF(Input!C403="",0,1)</f>
        <v>0</v>
      </c>
      <c r="E415" s="7">
        <f t="shared" si="141"/>
        <v>0</v>
      </c>
      <c r="F415" s="7">
        <f t="shared" si="142"/>
        <v>0</v>
      </c>
      <c r="G415" s="7">
        <f t="shared" si="143"/>
        <v>0</v>
      </c>
      <c r="H415" s="7">
        <f t="shared" si="144"/>
        <v>0</v>
      </c>
      <c r="I415" s="7">
        <f t="shared" si="145"/>
        <v>0</v>
      </c>
      <c r="J415" s="7">
        <f t="shared" si="146"/>
        <v>0</v>
      </c>
      <c r="K415" s="7">
        <f t="shared" si="147"/>
        <v>0</v>
      </c>
      <c r="L415" s="7">
        <f t="shared" si="148"/>
        <v>0</v>
      </c>
      <c r="M415" s="7">
        <f t="shared" si="149"/>
        <v>0</v>
      </c>
      <c r="N415" s="7">
        <f>Input!C403*Input!$F$10</f>
        <v>0</v>
      </c>
      <c r="O415" s="7">
        <f>(-C415*SIN(ATAN(Input!$F$5*Input!$F$10))+(N415-$N$18)*COS(ATAN(Input!$F$5*Input!$F$10)))*IF(Input!C403="",0,1)</f>
        <v>0</v>
      </c>
      <c r="P415" s="7">
        <f>(C415*COS(ATAN(Input!$F$5*Input!$F$10))+(N415-$N$18)*SIN(ATAN(Input!$F$5*Input!$F$10)))*IF(Input!C403="",0,1)</f>
        <v>0</v>
      </c>
      <c r="Q415" s="7">
        <f t="shared" si="150"/>
        <v>0</v>
      </c>
      <c r="R415" s="7">
        <f t="shared" si="151"/>
        <v>0</v>
      </c>
      <c r="S415" s="7">
        <f t="shared" si="152"/>
        <v>0</v>
      </c>
      <c r="T415" s="7">
        <f t="shared" si="153"/>
        <v>0</v>
      </c>
      <c r="U415" s="7">
        <f t="shared" si="154"/>
        <v>0</v>
      </c>
      <c r="V415" s="7">
        <f t="shared" si="155"/>
        <v>0</v>
      </c>
      <c r="W415" s="7">
        <f t="shared" si="156"/>
        <v>0</v>
      </c>
      <c r="X415" s="7">
        <f t="shared" si="157"/>
        <v>0</v>
      </c>
      <c r="Y415" s="7">
        <f t="shared" si="158"/>
        <v>0</v>
      </c>
      <c r="Z415" s="7">
        <f t="shared" si="159"/>
        <v>0</v>
      </c>
      <c r="AA415" s="7">
        <f t="shared" si="160"/>
        <v>0</v>
      </c>
      <c r="AB415" s="7">
        <f t="shared" ca="1" si="161"/>
        <v>0</v>
      </c>
      <c r="AC415" s="7">
        <f t="shared" ca="1" si="162"/>
        <v>0</v>
      </c>
      <c r="AD415" s="7">
        <f t="shared" ca="1" si="163"/>
        <v>0</v>
      </c>
      <c r="AE415" s="3"/>
      <c r="AF415" s="3"/>
    </row>
    <row r="416" spans="1:32" x14ac:dyDescent="0.2">
      <c r="A416" s="20">
        <v>0</v>
      </c>
      <c r="B416" s="20">
        <v>0</v>
      </c>
      <c r="C416" s="8">
        <f>IF(Input!C404="",0,A416-$A$18)</f>
        <v>0</v>
      </c>
      <c r="D416" s="8">
        <f>(B416-Input!$C$6-Input!$F$5*C416)*IF(Input!C404="",0,1)</f>
        <v>0</v>
      </c>
      <c r="E416" s="7">
        <f t="shared" si="141"/>
        <v>0</v>
      </c>
      <c r="F416" s="7">
        <f t="shared" si="142"/>
        <v>0</v>
      </c>
      <c r="G416" s="7">
        <f t="shared" si="143"/>
        <v>0</v>
      </c>
      <c r="H416" s="7">
        <f t="shared" si="144"/>
        <v>0</v>
      </c>
      <c r="I416" s="7">
        <f t="shared" si="145"/>
        <v>0</v>
      </c>
      <c r="J416" s="7">
        <f t="shared" si="146"/>
        <v>0</v>
      </c>
      <c r="K416" s="7">
        <f t="shared" si="147"/>
        <v>0</v>
      </c>
      <c r="L416" s="7">
        <f t="shared" si="148"/>
        <v>0</v>
      </c>
      <c r="M416" s="7">
        <f t="shared" si="149"/>
        <v>0</v>
      </c>
      <c r="N416" s="7">
        <f>Input!C404*Input!$F$10</f>
        <v>0</v>
      </c>
      <c r="O416" s="7">
        <f>(-C416*SIN(ATAN(Input!$F$5*Input!$F$10))+(N416-$N$18)*COS(ATAN(Input!$F$5*Input!$F$10)))*IF(Input!C404="",0,1)</f>
        <v>0</v>
      </c>
      <c r="P416" s="7">
        <f>(C416*COS(ATAN(Input!$F$5*Input!$F$10))+(N416-$N$18)*SIN(ATAN(Input!$F$5*Input!$F$10)))*IF(Input!C404="",0,1)</f>
        <v>0</v>
      </c>
      <c r="Q416" s="7">
        <f t="shared" si="150"/>
        <v>0</v>
      </c>
      <c r="R416" s="7">
        <f t="shared" si="151"/>
        <v>0</v>
      </c>
      <c r="S416" s="7">
        <f t="shared" si="152"/>
        <v>0</v>
      </c>
      <c r="T416" s="7">
        <f t="shared" si="153"/>
        <v>0</v>
      </c>
      <c r="U416" s="7">
        <f t="shared" si="154"/>
        <v>0</v>
      </c>
      <c r="V416" s="7">
        <f t="shared" si="155"/>
        <v>0</v>
      </c>
      <c r="W416" s="7">
        <f t="shared" si="156"/>
        <v>0</v>
      </c>
      <c r="X416" s="7">
        <f t="shared" si="157"/>
        <v>0</v>
      </c>
      <c r="Y416" s="7">
        <f t="shared" si="158"/>
        <v>0</v>
      </c>
      <c r="Z416" s="7">
        <f t="shared" si="159"/>
        <v>0</v>
      </c>
      <c r="AA416" s="7">
        <f t="shared" si="160"/>
        <v>0</v>
      </c>
      <c r="AB416" s="7">
        <f t="shared" ca="1" si="161"/>
        <v>0</v>
      </c>
      <c r="AC416" s="7">
        <f t="shared" ca="1" si="162"/>
        <v>0</v>
      </c>
      <c r="AD416" s="7">
        <f t="shared" ca="1" si="163"/>
        <v>0</v>
      </c>
      <c r="AE416" s="3"/>
      <c r="AF416" s="3"/>
    </row>
    <row r="417" spans="1:32" x14ac:dyDescent="0.2">
      <c r="A417" s="20">
        <v>0</v>
      </c>
      <c r="B417" s="20">
        <v>0</v>
      </c>
      <c r="C417" s="8">
        <f>IF(Input!C405="",0,A417-$A$18)</f>
        <v>0</v>
      </c>
      <c r="D417" s="8">
        <f>(B417-Input!$C$6-Input!$F$5*C417)*IF(Input!C405="",0,1)</f>
        <v>0</v>
      </c>
      <c r="E417" s="7">
        <f t="shared" si="141"/>
        <v>0</v>
      </c>
      <c r="F417" s="7">
        <f t="shared" si="142"/>
        <v>0</v>
      </c>
      <c r="G417" s="7">
        <f t="shared" si="143"/>
        <v>0</v>
      </c>
      <c r="H417" s="7">
        <f t="shared" si="144"/>
        <v>0</v>
      </c>
      <c r="I417" s="7">
        <f t="shared" si="145"/>
        <v>0</v>
      </c>
      <c r="J417" s="7">
        <f t="shared" si="146"/>
        <v>0</v>
      </c>
      <c r="K417" s="7">
        <f t="shared" si="147"/>
        <v>0</v>
      </c>
      <c r="L417" s="7">
        <f t="shared" si="148"/>
        <v>0</v>
      </c>
      <c r="M417" s="7">
        <f t="shared" si="149"/>
        <v>0</v>
      </c>
      <c r="N417" s="7">
        <f>Input!C405*Input!$F$10</f>
        <v>0</v>
      </c>
      <c r="O417" s="7">
        <f>(-C417*SIN(ATAN(Input!$F$5*Input!$F$10))+(N417-$N$18)*COS(ATAN(Input!$F$5*Input!$F$10)))*IF(Input!C405="",0,1)</f>
        <v>0</v>
      </c>
      <c r="P417" s="7">
        <f>(C417*COS(ATAN(Input!$F$5*Input!$F$10))+(N417-$N$18)*SIN(ATAN(Input!$F$5*Input!$F$10)))*IF(Input!C405="",0,1)</f>
        <v>0</v>
      </c>
      <c r="Q417" s="7">
        <f t="shared" si="150"/>
        <v>0</v>
      </c>
      <c r="R417" s="7">
        <f t="shared" si="151"/>
        <v>0</v>
      </c>
      <c r="S417" s="7">
        <f t="shared" si="152"/>
        <v>0</v>
      </c>
      <c r="T417" s="7">
        <f t="shared" si="153"/>
        <v>0</v>
      </c>
      <c r="U417" s="7">
        <f t="shared" si="154"/>
        <v>0</v>
      </c>
      <c r="V417" s="7">
        <f t="shared" si="155"/>
        <v>0</v>
      </c>
      <c r="W417" s="7">
        <f t="shared" si="156"/>
        <v>0</v>
      </c>
      <c r="X417" s="7">
        <f t="shared" si="157"/>
        <v>0</v>
      </c>
      <c r="Y417" s="7">
        <f t="shared" si="158"/>
        <v>0</v>
      </c>
      <c r="Z417" s="7">
        <f t="shared" si="159"/>
        <v>0</v>
      </c>
      <c r="AA417" s="7">
        <f t="shared" si="160"/>
        <v>0</v>
      </c>
      <c r="AB417" s="7">
        <f t="shared" ca="1" si="161"/>
        <v>0</v>
      </c>
      <c r="AC417" s="7">
        <f t="shared" ca="1" si="162"/>
        <v>0</v>
      </c>
      <c r="AD417" s="7">
        <f t="shared" ca="1" si="163"/>
        <v>0</v>
      </c>
      <c r="AE417" s="3"/>
      <c r="AF417" s="3"/>
    </row>
    <row r="418" spans="1:32" x14ac:dyDescent="0.2">
      <c r="A418" s="20">
        <v>0</v>
      </c>
      <c r="B418" s="20">
        <v>0</v>
      </c>
      <c r="C418" s="8">
        <f>IF(Input!C406="",0,A418-$A$18)</f>
        <v>0</v>
      </c>
      <c r="D418" s="8">
        <f>(B418-Input!$C$6-Input!$F$5*C418)*IF(Input!C406="",0,1)</f>
        <v>0</v>
      </c>
      <c r="E418" s="7">
        <f t="shared" si="141"/>
        <v>0</v>
      </c>
      <c r="F418" s="7">
        <f t="shared" si="142"/>
        <v>0</v>
      </c>
      <c r="G418" s="7">
        <f t="shared" si="143"/>
        <v>0</v>
      </c>
      <c r="H418" s="7">
        <f t="shared" si="144"/>
        <v>0</v>
      </c>
      <c r="I418" s="7">
        <f t="shared" si="145"/>
        <v>0</v>
      </c>
      <c r="J418" s="7">
        <f t="shared" si="146"/>
        <v>0</v>
      </c>
      <c r="K418" s="7">
        <f t="shared" si="147"/>
        <v>0</v>
      </c>
      <c r="L418" s="7">
        <f t="shared" si="148"/>
        <v>0</v>
      </c>
      <c r="M418" s="7">
        <f t="shared" si="149"/>
        <v>0</v>
      </c>
      <c r="N418" s="7">
        <f>Input!C406*Input!$F$10</f>
        <v>0</v>
      </c>
      <c r="O418" s="7">
        <f>(-C418*SIN(ATAN(Input!$F$5*Input!$F$10))+(N418-$N$18)*COS(ATAN(Input!$F$5*Input!$F$10)))*IF(Input!C406="",0,1)</f>
        <v>0</v>
      </c>
      <c r="P418" s="7">
        <f>(C418*COS(ATAN(Input!$F$5*Input!$F$10))+(N418-$N$18)*SIN(ATAN(Input!$F$5*Input!$F$10)))*IF(Input!C406="",0,1)</f>
        <v>0</v>
      </c>
      <c r="Q418" s="7">
        <f t="shared" si="150"/>
        <v>0</v>
      </c>
      <c r="R418" s="7">
        <f t="shared" si="151"/>
        <v>0</v>
      </c>
      <c r="S418" s="7">
        <f t="shared" si="152"/>
        <v>0</v>
      </c>
      <c r="T418" s="7">
        <f t="shared" si="153"/>
        <v>0</v>
      </c>
      <c r="U418" s="7">
        <f t="shared" si="154"/>
        <v>0</v>
      </c>
      <c r="V418" s="7">
        <f t="shared" si="155"/>
        <v>0</v>
      </c>
      <c r="W418" s="7">
        <f t="shared" si="156"/>
        <v>0</v>
      </c>
      <c r="X418" s="7">
        <f t="shared" si="157"/>
        <v>0</v>
      </c>
      <c r="Y418" s="7">
        <f t="shared" si="158"/>
        <v>0</v>
      </c>
      <c r="Z418" s="7">
        <f t="shared" si="159"/>
        <v>0</v>
      </c>
      <c r="AA418" s="7">
        <f t="shared" si="160"/>
        <v>0</v>
      </c>
      <c r="AB418" s="7">
        <f t="shared" ca="1" si="161"/>
        <v>0</v>
      </c>
      <c r="AC418" s="7">
        <f t="shared" ca="1" si="162"/>
        <v>0</v>
      </c>
      <c r="AD418" s="7">
        <f t="shared" ca="1" si="163"/>
        <v>0</v>
      </c>
      <c r="AE418" s="3"/>
      <c r="AF418" s="3"/>
    </row>
    <row r="419" spans="1:32" x14ac:dyDescent="0.2">
      <c r="A419" s="20">
        <v>0</v>
      </c>
      <c r="B419" s="20">
        <v>0</v>
      </c>
      <c r="C419" s="8">
        <f>IF(Input!C407="",0,A419-$A$18)</f>
        <v>0</v>
      </c>
      <c r="D419" s="8">
        <f>(B419-Input!$C$6-Input!$F$5*C419)*IF(Input!C407="",0,1)</f>
        <v>0</v>
      </c>
      <c r="E419" s="7">
        <f t="shared" si="141"/>
        <v>0</v>
      </c>
      <c r="F419" s="7">
        <f t="shared" si="142"/>
        <v>0</v>
      </c>
      <c r="G419" s="7">
        <f t="shared" si="143"/>
        <v>0</v>
      </c>
      <c r="H419" s="7">
        <f t="shared" si="144"/>
        <v>0</v>
      </c>
      <c r="I419" s="7">
        <f t="shared" si="145"/>
        <v>0</v>
      </c>
      <c r="J419" s="7">
        <f t="shared" si="146"/>
        <v>0</v>
      </c>
      <c r="K419" s="7">
        <f t="shared" si="147"/>
        <v>0</v>
      </c>
      <c r="L419" s="7">
        <f t="shared" si="148"/>
        <v>0</v>
      </c>
      <c r="M419" s="7">
        <f t="shared" si="149"/>
        <v>0</v>
      </c>
      <c r="N419" s="7">
        <f>Input!C407*Input!$F$10</f>
        <v>0</v>
      </c>
      <c r="O419" s="7">
        <f>(-C419*SIN(ATAN(Input!$F$5*Input!$F$10))+(N419-$N$18)*COS(ATAN(Input!$F$5*Input!$F$10)))*IF(Input!C407="",0,1)</f>
        <v>0</v>
      </c>
      <c r="P419" s="7">
        <f>(C419*COS(ATAN(Input!$F$5*Input!$F$10))+(N419-$N$18)*SIN(ATAN(Input!$F$5*Input!$F$10)))*IF(Input!C407="",0,1)</f>
        <v>0</v>
      </c>
      <c r="Q419" s="7">
        <f t="shared" si="150"/>
        <v>0</v>
      </c>
      <c r="R419" s="7">
        <f t="shared" si="151"/>
        <v>0</v>
      </c>
      <c r="S419" s="7">
        <f t="shared" si="152"/>
        <v>0</v>
      </c>
      <c r="T419" s="7">
        <f t="shared" si="153"/>
        <v>0</v>
      </c>
      <c r="U419" s="7">
        <f t="shared" si="154"/>
        <v>0</v>
      </c>
      <c r="V419" s="7">
        <f t="shared" si="155"/>
        <v>0</v>
      </c>
      <c r="W419" s="7">
        <f t="shared" si="156"/>
        <v>0</v>
      </c>
      <c r="X419" s="7">
        <f t="shared" si="157"/>
        <v>0</v>
      </c>
      <c r="Y419" s="7">
        <f t="shared" si="158"/>
        <v>0</v>
      </c>
      <c r="Z419" s="7">
        <f t="shared" si="159"/>
        <v>0</v>
      </c>
      <c r="AA419" s="7">
        <f t="shared" si="160"/>
        <v>0</v>
      </c>
      <c r="AB419" s="7">
        <f t="shared" ca="1" si="161"/>
        <v>0</v>
      </c>
      <c r="AC419" s="7">
        <f t="shared" ca="1" si="162"/>
        <v>0</v>
      </c>
      <c r="AD419" s="7">
        <f t="shared" ca="1" si="163"/>
        <v>0</v>
      </c>
      <c r="AE419" s="3"/>
      <c r="AF419" s="3"/>
    </row>
    <row r="420" spans="1:32" x14ac:dyDescent="0.2">
      <c r="A420" s="20">
        <v>0</v>
      </c>
      <c r="B420" s="20">
        <v>0</v>
      </c>
      <c r="C420" s="8">
        <f>IF(Input!C408="",0,A420-$A$18)</f>
        <v>0</v>
      </c>
      <c r="D420" s="8">
        <f>(B420-Input!$C$6-Input!$F$5*C420)*IF(Input!C408="",0,1)</f>
        <v>0</v>
      </c>
      <c r="E420" s="7">
        <f t="shared" si="141"/>
        <v>0</v>
      </c>
      <c r="F420" s="7">
        <f t="shared" si="142"/>
        <v>0</v>
      </c>
      <c r="G420" s="7">
        <f t="shared" si="143"/>
        <v>0</v>
      </c>
      <c r="H420" s="7">
        <f t="shared" si="144"/>
        <v>0</v>
      </c>
      <c r="I420" s="7">
        <f t="shared" si="145"/>
        <v>0</v>
      </c>
      <c r="J420" s="7">
        <f t="shared" si="146"/>
        <v>0</v>
      </c>
      <c r="K420" s="7">
        <f t="shared" si="147"/>
        <v>0</v>
      </c>
      <c r="L420" s="7">
        <f t="shared" si="148"/>
        <v>0</v>
      </c>
      <c r="M420" s="7">
        <f t="shared" si="149"/>
        <v>0</v>
      </c>
      <c r="N420" s="7">
        <f>Input!C408*Input!$F$10</f>
        <v>0</v>
      </c>
      <c r="O420" s="7">
        <f>(-C420*SIN(ATAN(Input!$F$5*Input!$F$10))+(N420-$N$18)*COS(ATAN(Input!$F$5*Input!$F$10)))*IF(Input!C408="",0,1)</f>
        <v>0</v>
      </c>
      <c r="P420" s="7">
        <f>(C420*COS(ATAN(Input!$F$5*Input!$F$10))+(N420-$N$18)*SIN(ATAN(Input!$F$5*Input!$F$10)))*IF(Input!C408="",0,1)</f>
        <v>0</v>
      </c>
      <c r="Q420" s="7">
        <f t="shared" si="150"/>
        <v>0</v>
      </c>
      <c r="R420" s="7">
        <f t="shared" si="151"/>
        <v>0</v>
      </c>
      <c r="S420" s="7">
        <f t="shared" si="152"/>
        <v>0</v>
      </c>
      <c r="T420" s="7">
        <f t="shared" si="153"/>
        <v>0</v>
      </c>
      <c r="U420" s="7">
        <f t="shared" si="154"/>
        <v>0</v>
      </c>
      <c r="V420" s="7">
        <f t="shared" si="155"/>
        <v>0</v>
      </c>
      <c r="W420" s="7">
        <f t="shared" si="156"/>
        <v>0</v>
      </c>
      <c r="X420" s="7">
        <f t="shared" si="157"/>
        <v>0</v>
      </c>
      <c r="Y420" s="7">
        <f t="shared" si="158"/>
        <v>0</v>
      </c>
      <c r="Z420" s="7">
        <f t="shared" si="159"/>
        <v>0</v>
      </c>
      <c r="AA420" s="7">
        <f t="shared" si="160"/>
        <v>0</v>
      </c>
      <c r="AB420" s="7">
        <f t="shared" ca="1" si="161"/>
        <v>0</v>
      </c>
      <c r="AC420" s="7">
        <f t="shared" ca="1" si="162"/>
        <v>0</v>
      </c>
      <c r="AD420" s="7">
        <f t="shared" ca="1" si="163"/>
        <v>0</v>
      </c>
      <c r="AE420" s="3"/>
      <c r="AF420" s="3"/>
    </row>
    <row r="421" spans="1:32" x14ac:dyDescent="0.2">
      <c r="A421" s="20">
        <v>0</v>
      </c>
      <c r="B421" s="20">
        <v>0</v>
      </c>
      <c r="C421" s="8">
        <f>IF(Input!C409="",0,A421-$A$18)</f>
        <v>0</v>
      </c>
      <c r="D421" s="8">
        <f>(B421-Input!$C$6-Input!$F$5*C421)*IF(Input!C409="",0,1)</f>
        <v>0</v>
      </c>
      <c r="E421" s="7">
        <f t="shared" si="141"/>
        <v>0</v>
      </c>
      <c r="F421" s="7">
        <f t="shared" si="142"/>
        <v>0</v>
      </c>
      <c r="G421" s="7">
        <f t="shared" si="143"/>
        <v>0</v>
      </c>
      <c r="H421" s="7">
        <f t="shared" si="144"/>
        <v>0</v>
      </c>
      <c r="I421" s="7">
        <f t="shared" si="145"/>
        <v>0</v>
      </c>
      <c r="J421" s="7">
        <f t="shared" si="146"/>
        <v>0</v>
      </c>
      <c r="K421" s="7">
        <f t="shared" si="147"/>
        <v>0</v>
      </c>
      <c r="L421" s="7">
        <f t="shared" si="148"/>
        <v>0</v>
      </c>
      <c r="M421" s="7">
        <f t="shared" si="149"/>
        <v>0</v>
      </c>
      <c r="N421" s="7">
        <f>Input!C409*Input!$F$10</f>
        <v>0</v>
      </c>
      <c r="O421" s="7">
        <f>(-C421*SIN(ATAN(Input!$F$5*Input!$F$10))+(N421-$N$18)*COS(ATAN(Input!$F$5*Input!$F$10)))*IF(Input!C409="",0,1)</f>
        <v>0</v>
      </c>
      <c r="P421" s="7">
        <f>(C421*COS(ATAN(Input!$F$5*Input!$F$10))+(N421-$N$18)*SIN(ATAN(Input!$F$5*Input!$F$10)))*IF(Input!C409="",0,1)</f>
        <v>0</v>
      </c>
      <c r="Q421" s="7">
        <f t="shared" si="150"/>
        <v>0</v>
      </c>
      <c r="R421" s="7">
        <f t="shared" si="151"/>
        <v>0</v>
      </c>
      <c r="S421" s="7">
        <f t="shared" si="152"/>
        <v>0</v>
      </c>
      <c r="T421" s="7">
        <f t="shared" si="153"/>
        <v>0</v>
      </c>
      <c r="U421" s="7">
        <f t="shared" si="154"/>
        <v>0</v>
      </c>
      <c r="V421" s="7">
        <f t="shared" si="155"/>
        <v>0</v>
      </c>
      <c r="W421" s="7">
        <f t="shared" si="156"/>
        <v>0</v>
      </c>
      <c r="X421" s="7">
        <f t="shared" si="157"/>
        <v>0</v>
      </c>
      <c r="Y421" s="7">
        <f t="shared" si="158"/>
        <v>0</v>
      </c>
      <c r="Z421" s="7">
        <f t="shared" si="159"/>
        <v>0</v>
      </c>
      <c r="AA421" s="7">
        <f t="shared" si="160"/>
        <v>0</v>
      </c>
      <c r="AB421" s="7">
        <f t="shared" ca="1" si="161"/>
        <v>0</v>
      </c>
      <c r="AC421" s="7">
        <f t="shared" ca="1" si="162"/>
        <v>0</v>
      </c>
      <c r="AD421" s="7">
        <f t="shared" ca="1" si="163"/>
        <v>0</v>
      </c>
      <c r="AE421" s="3"/>
      <c r="AF421" s="3"/>
    </row>
    <row r="422" spans="1:32" x14ac:dyDescent="0.2">
      <c r="A422" s="20">
        <v>0</v>
      </c>
      <c r="B422" s="20">
        <v>0</v>
      </c>
      <c r="C422" s="8">
        <f>IF(Input!C410="",0,A422-$A$18)</f>
        <v>0</v>
      </c>
      <c r="D422" s="8">
        <f>(B422-Input!$C$6-Input!$F$5*C422)*IF(Input!C410="",0,1)</f>
        <v>0</v>
      </c>
      <c r="E422" s="7">
        <f t="shared" si="141"/>
        <v>0</v>
      </c>
      <c r="F422" s="7">
        <f t="shared" si="142"/>
        <v>0</v>
      </c>
      <c r="G422" s="7">
        <f t="shared" si="143"/>
        <v>0</v>
      </c>
      <c r="H422" s="7">
        <f t="shared" si="144"/>
        <v>0</v>
      </c>
      <c r="I422" s="7">
        <f t="shared" si="145"/>
        <v>0</v>
      </c>
      <c r="J422" s="7">
        <f t="shared" si="146"/>
        <v>0</v>
      </c>
      <c r="K422" s="7">
        <f t="shared" si="147"/>
        <v>0</v>
      </c>
      <c r="L422" s="7">
        <f t="shared" si="148"/>
        <v>0</v>
      </c>
      <c r="M422" s="7">
        <f t="shared" si="149"/>
        <v>0</v>
      </c>
      <c r="N422" s="7">
        <f>Input!C410*Input!$F$10</f>
        <v>0</v>
      </c>
      <c r="O422" s="7">
        <f>(-C422*SIN(ATAN(Input!$F$5*Input!$F$10))+(N422-$N$18)*COS(ATAN(Input!$F$5*Input!$F$10)))*IF(Input!C410="",0,1)</f>
        <v>0</v>
      </c>
      <c r="P422" s="7">
        <f>(C422*COS(ATAN(Input!$F$5*Input!$F$10))+(N422-$N$18)*SIN(ATAN(Input!$F$5*Input!$F$10)))*IF(Input!C410="",0,1)</f>
        <v>0</v>
      </c>
      <c r="Q422" s="7">
        <f t="shared" si="150"/>
        <v>0</v>
      </c>
      <c r="R422" s="7">
        <f t="shared" si="151"/>
        <v>0</v>
      </c>
      <c r="S422" s="7">
        <f t="shared" si="152"/>
        <v>0</v>
      </c>
      <c r="T422" s="7">
        <f t="shared" si="153"/>
        <v>0</v>
      </c>
      <c r="U422" s="7">
        <f t="shared" si="154"/>
        <v>0</v>
      </c>
      <c r="V422" s="7">
        <f t="shared" si="155"/>
        <v>0</v>
      </c>
      <c r="W422" s="7">
        <f t="shared" si="156"/>
        <v>0</v>
      </c>
      <c r="X422" s="7">
        <f t="shared" si="157"/>
        <v>0</v>
      </c>
      <c r="Y422" s="7">
        <f t="shared" si="158"/>
        <v>0</v>
      </c>
      <c r="Z422" s="7">
        <f t="shared" si="159"/>
        <v>0</v>
      </c>
      <c r="AA422" s="7">
        <f t="shared" si="160"/>
        <v>0</v>
      </c>
      <c r="AB422" s="7">
        <f t="shared" ca="1" si="161"/>
        <v>0</v>
      </c>
      <c r="AC422" s="7">
        <f t="shared" ca="1" si="162"/>
        <v>0</v>
      </c>
      <c r="AD422" s="7">
        <f t="shared" ca="1" si="163"/>
        <v>0</v>
      </c>
      <c r="AE422" s="3"/>
      <c r="AF422" s="3"/>
    </row>
    <row r="423" spans="1:32" x14ac:dyDescent="0.2">
      <c r="A423" s="20">
        <v>0</v>
      </c>
      <c r="B423" s="20">
        <v>0</v>
      </c>
      <c r="C423" s="8">
        <f>IF(Input!C411="",0,A423-$A$18)</f>
        <v>0</v>
      </c>
      <c r="D423" s="8">
        <f>(B423-Input!$C$6-Input!$F$5*C423)*IF(Input!C411="",0,1)</f>
        <v>0</v>
      </c>
      <c r="E423" s="7">
        <f t="shared" si="141"/>
        <v>0</v>
      </c>
      <c r="F423" s="7">
        <f t="shared" si="142"/>
        <v>0</v>
      </c>
      <c r="G423" s="7">
        <f t="shared" si="143"/>
        <v>0</v>
      </c>
      <c r="H423" s="7">
        <f t="shared" si="144"/>
        <v>0</v>
      </c>
      <c r="I423" s="7">
        <f t="shared" si="145"/>
        <v>0</v>
      </c>
      <c r="J423" s="7">
        <f t="shared" si="146"/>
        <v>0</v>
      </c>
      <c r="K423" s="7">
        <f t="shared" si="147"/>
        <v>0</v>
      </c>
      <c r="L423" s="7">
        <f t="shared" si="148"/>
        <v>0</v>
      </c>
      <c r="M423" s="7">
        <f t="shared" si="149"/>
        <v>0</v>
      </c>
      <c r="N423" s="7">
        <f>Input!C411*Input!$F$10</f>
        <v>0</v>
      </c>
      <c r="O423" s="7">
        <f>(-C423*SIN(ATAN(Input!$F$5*Input!$F$10))+(N423-$N$18)*COS(ATAN(Input!$F$5*Input!$F$10)))*IF(Input!C411="",0,1)</f>
        <v>0</v>
      </c>
      <c r="P423" s="7">
        <f>(C423*COS(ATAN(Input!$F$5*Input!$F$10))+(N423-$N$18)*SIN(ATAN(Input!$F$5*Input!$F$10)))*IF(Input!C411="",0,1)</f>
        <v>0</v>
      </c>
      <c r="Q423" s="7">
        <f t="shared" si="150"/>
        <v>0</v>
      </c>
      <c r="R423" s="7">
        <f t="shared" si="151"/>
        <v>0</v>
      </c>
      <c r="S423" s="7">
        <f t="shared" si="152"/>
        <v>0</v>
      </c>
      <c r="T423" s="7">
        <f t="shared" si="153"/>
        <v>0</v>
      </c>
      <c r="U423" s="7">
        <f t="shared" si="154"/>
        <v>0</v>
      </c>
      <c r="V423" s="7">
        <f t="shared" si="155"/>
        <v>0</v>
      </c>
      <c r="W423" s="7">
        <f t="shared" si="156"/>
        <v>0</v>
      </c>
      <c r="X423" s="7">
        <f t="shared" si="157"/>
        <v>0</v>
      </c>
      <c r="Y423" s="7">
        <f t="shared" si="158"/>
        <v>0</v>
      </c>
      <c r="Z423" s="7">
        <f t="shared" si="159"/>
        <v>0</v>
      </c>
      <c r="AA423" s="7">
        <f t="shared" si="160"/>
        <v>0</v>
      </c>
      <c r="AB423" s="7">
        <f t="shared" ca="1" si="161"/>
        <v>0</v>
      </c>
      <c r="AC423" s="7">
        <f t="shared" ca="1" si="162"/>
        <v>0</v>
      </c>
      <c r="AD423" s="7">
        <f t="shared" ca="1" si="163"/>
        <v>0</v>
      </c>
      <c r="AE423" s="3"/>
      <c r="AF423" s="3"/>
    </row>
    <row r="424" spans="1:32" x14ac:dyDescent="0.2">
      <c r="A424" s="20">
        <v>0</v>
      </c>
      <c r="B424" s="20">
        <v>0</v>
      </c>
      <c r="C424" s="8">
        <f>IF(Input!C412="",0,A424-$A$18)</f>
        <v>0</v>
      </c>
      <c r="D424" s="8">
        <f>(B424-Input!$C$6-Input!$F$5*C424)*IF(Input!C412="",0,1)</f>
        <v>0</v>
      </c>
      <c r="E424" s="7">
        <f t="shared" si="141"/>
        <v>0</v>
      </c>
      <c r="F424" s="7">
        <f t="shared" si="142"/>
        <v>0</v>
      </c>
      <c r="G424" s="7">
        <f t="shared" si="143"/>
        <v>0</v>
      </c>
      <c r="H424" s="7">
        <f t="shared" si="144"/>
        <v>0</v>
      </c>
      <c r="I424" s="7">
        <f t="shared" si="145"/>
        <v>0</v>
      </c>
      <c r="J424" s="7">
        <f t="shared" si="146"/>
        <v>0</v>
      </c>
      <c r="K424" s="7">
        <f t="shared" si="147"/>
        <v>0</v>
      </c>
      <c r="L424" s="7">
        <f t="shared" si="148"/>
        <v>0</v>
      </c>
      <c r="M424" s="7">
        <f t="shared" si="149"/>
        <v>0</v>
      </c>
      <c r="N424" s="7">
        <f>Input!C412*Input!$F$10</f>
        <v>0</v>
      </c>
      <c r="O424" s="7">
        <f>(-C424*SIN(ATAN(Input!$F$5*Input!$F$10))+(N424-$N$18)*COS(ATAN(Input!$F$5*Input!$F$10)))*IF(Input!C412="",0,1)</f>
        <v>0</v>
      </c>
      <c r="P424" s="7">
        <f>(C424*COS(ATAN(Input!$F$5*Input!$F$10))+(N424-$N$18)*SIN(ATAN(Input!$F$5*Input!$F$10)))*IF(Input!C412="",0,1)</f>
        <v>0</v>
      </c>
      <c r="Q424" s="7">
        <f t="shared" si="150"/>
        <v>0</v>
      </c>
      <c r="R424" s="7">
        <f t="shared" si="151"/>
        <v>0</v>
      </c>
      <c r="S424" s="7">
        <f t="shared" si="152"/>
        <v>0</v>
      </c>
      <c r="T424" s="7">
        <f t="shared" si="153"/>
        <v>0</v>
      </c>
      <c r="U424" s="7">
        <f t="shared" si="154"/>
        <v>0</v>
      </c>
      <c r="V424" s="7">
        <f t="shared" si="155"/>
        <v>0</v>
      </c>
      <c r="W424" s="7">
        <f t="shared" si="156"/>
        <v>0</v>
      </c>
      <c r="X424" s="7">
        <f t="shared" si="157"/>
        <v>0</v>
      </c>
      <c r="Y424" s="7">
        <f t="shared" si="158"/>
        <v>0</v>
      </c>
      <c r="Z424" s="7">
        <f t="shared" si="159"/>
        <v>0</v>
      </c>
      <c r="AA424" s="7">
        <f t="shared" si="160"/>
        <v>0</v>
      </c>
      <c r="AB424" s="7">
        <f t="shared" ca="1" si="161"/>
        <v>0</v>
      </c>
      <c r="AC424" s="7">
        <f t="shared" ca="1" si="162"/>
        <v>0</v>
      </c>
      <c r="AD424" s="7">
        <f t="shared" ca="1" si="163"/>
        <v>0</v>
      </c>
      <c r="AE424" s="3"/>
      <c r="AF424" s="3"/>
    </row>
    <row r="425" spans="1:32" x14ac:dyDescent="0.2">
      <c r="A425" s="20">
        <v>0</v>
      </c>
      <c r="B425" s="20">
        <v>0</v>
      </c>
      <c r="C425" s="8">
        <f>IF(Input!C413="",0,A425-$A$18)</f>
        <v>0</v>
      </c>
      <c r="D425" s="8">
        <f>(B425-Input!$C$6-Input!$F$5*C425)*IF(Input!C413="",0,1)</f>
        <v>0</v>
      </c>
      <c r="E425" s="7">
        <f t="shared" si="141"/>
        <v>0</v>
      </c>
      <c r="F425" s="7">
        <f t="shared" si="142"/>
        <v>0</v>
      </c>
      <c r="G425" s="7">
        <f t="shared" si="143"/>
        <v>0</v>
      </c>
      <c r="H425" s="7">
        <f t="shared" si="144"/>
        <v>0</v>
      </c>
      <c r="I425" s="7">
        <f t="shared" si="145"/>
        <v>0</v>
      </c>
      <c r="J425" s="7">
        <f t="shared" si="146"/>
        <v>0</v>
      </c>
      <c r="K425" s="7">
        <f t="shared" si="147"/>
        <v>0</v>
      </c>
      <c r="L425" s="7">
        <f t="shared" si="148"/>
        <v>0</v>
      </c>
      <c r="M425" s="7">
        <f t="shared" si="149"/>
        <v>0</v>
      </c>
      <c r="N425" s="7">
        <f>Input!C413*Input!$F$10</f>
        <v>0</v>
      </c>
      <c r="O425" s="7">
        <f>(-C425*SIN(ATAN(Input!$F$5*Input!$F$10))+(N425-$N$18)*COS(ATAN(Input!$F$5*Input!$F$10)))*IF(Input!C413="",0,1)</f>
        <v>0</v>
      </c>
      <c r="P425" s="7">
        <f>(C425*COS(ATAN(Input!$F$5*Input!$F$10))+(N425-$N$18)*SIN(ATAN(Input!$F$5*Input!$F$10)))*IF(Input!C413="",0,1)</f>
        <v>0</v>
      </c>
      <c r="Q425" s="7">
        <f t="shared" si="150"/>
        <v>0</v>
      </c>
      <c r="R425" s="7">
        <f t="shared" si="151"/>
        <v>0</v>
      </c>
      <c r="S425" s="7">
        <f t="shared" si="152"/>
        <v>0</v>
      </c>
      <c r="T425" s="7">
        <f t="shared" si="153"/>
        <v>0</v>
      </c>
      <c r="U425" s="7">
        <f t="shared" si="154"/>
        <v>0</v>
      </c>
      <c r="V425" s="7">
        <f t="shared" si="155"/>
        <v>0</v>
      </c>
      <c r="W425" s="7">
        <f t="shared" si="156"/>
        <v>0</v>
      </c>
      <c r="X425" s="7">
        <f t="shared" si="157"/>
        <v>0</v>
      </c>
      <c r="Y425" s="7">
        <f t="shared" si="158"/>
        <v>0</v>
      </c>
      <c r="Z425" s="7">
        <f t="shared" si="159"/>
        <v>0</v>
      </c>
      <c r="AA425" s="7">
        <f t="shared" si="160"/>
        <v>0</v>
      </c>
      <c r="AB425" s="7">
        <f t="shared" ca="1" si="161"/>
        <v>0</v>
      </c>
      <c r="AC425" s="7">
        <f t="shared" ca="1" si="162"/>
        <v>0</v>
      </c>
      <c r="AD425" s="7">
        <f t="shared" ca="1" si="163"/>
        <v>0</v>
      </c>
      <c r="AE425" s="3"/>
      <c r="AF425" s="3"/>
    </row>
    <row r="426" spans="1:32" x14ac:dyDescent="0.2">
      <c r="A426" s="20">
        <v>0</v>
      </c>
      <c r="B426" s="20">
        <v>0</v>
      </c>
      <c r="C426" s="8">
        <f>IF(Input!C414="",0,A426-$A$18)</f>
        <v>0</v>
      </c>
      <c r="D426" s="8">
        <f>(B426-Input!$C$6-Input!$F$5*C426)*IF(Input!C414="",0,1)</f>
        <v>0</v>
      </c>
      <c r="E426" s="7">
        <f t="shared" si="141"/>
        <v>0</v>
      </c>
      <c r="F426" s="7">
        <f t="shared" si="142"/>
        <v>0</v>
      </c>
      <c r="G426" s="7">
        <f t="shared" si="143"/>
        <v>0</v>
      </c>
      <c r="H426" s="7">
        <f t="shared" si="144"/>
        <v>0</v>
      </c>
      <c r="I426" s="7">
        <f t="shared" si="145"/>
        <v>0</v>
      </c>
      <c r="J426" s="7">
        <f t="shared" si="146"/>
        <v>0</v>
      </c>
      <c r="K426" s="7">
        <f t="shared" si="147"/>
        <v>0</v>
      </c>
      <c r="L426" s="7">
        <f t="shared" si="148"/>
        <v>0</v>
      </c>
      <c r="M426" s="7">
        <f t="shared" si="149"/>
        <v>0</v>
      </c>
      <c r="N426" s="7">
        <f>Input!C414*Input!$F$10</f>
        <v>0</v>
      </c>
      <c r="O426" s="7">
        <f>(-C426*SIN(ATAN(Input!$F$5*Input!$F$10))+(N426-$N$18)*COS(ATAN(Input!$F$5*Input!$F$10)))*IF(Input!C414="",0,1)</f>
        <v>0</v>
      </c>
      <c r="P426" s="7">
        <f>(C426*COS(ATAN(Input!$F$5*Input!$F$10))+(N426-$N$18)*SIN(ATAN(Input!$F$5*Input!$F$10)))*IF(Input!C414="",0,1)</f>
        <v>0</v>
      </c>
      <c r="Q426" s="7">
        <f t="shared" si="150"/>
        <v>0</v>
      </c>
      <c r="R426" s="7">
        <f t="shared" si="151"/>
        <v>0</v>
      </c>
      <c r="S426" s="7">
        <f t="shared" si="152"/>
        <v>0</v>
      </c>
      <c r="T426" s="7">
        <f t="shared" si="153"/>
        <v>0</v>
      </c>
      <c r="U426" s="7">
        <f t="shared" si="154"/>
        <v>0</v>
      </c>
      <c r="V426" s="7">
        <f t="shared" si="155"/>
        <v>0</v>
      </c>
      <c r="W426" s="7">
        <f t="shared" si="156"/>
        <v>0</v>
      </c>
      <c r="X426" s="7">
        <f t="shared" si="157"/>
        <v>0</v>
      </c>
      <c r="Y426" s="7">
        <f t="shared" si="158"/>
        <v>0</v>
      </c>
      <c r="Z426" s="7">
        <f t="shared" si="159"/>
        <v>0</v>
      </c>
      <c r="AA426" s="7">
        <f t="shared" si="160"/>
        <v>0</v>
      </c>
      <c r="AB426" s="7">
        <f t="shared" ca="1" si="161"/>
        <v>0</v>
      </c>
      <c r="AC426" s="7">
        <f t="shared" ca="1" si="162"/>
        <v>0</v>
      </c>
      <c r="AD426" s="7">
        <f t="shared" ca="1" si="163"/>
        <v>0</v>
      </c>
      <c r="AE426" s="3"/>
      <c r="AF426" s="3"/>
    </row>
    <row r="427" spans="1:32" x14ac:dyDescent="0.2">
      <c r="A427" s="20">
        <v>0</v>
      </c>
      <c r="B427" s="20">
        <v>0</v>
      </c>
      <c r="C427" s="8">
        <f>IF(Input!C415="",0,A427-$A$18)</f>
        <v>0</v>
      </c>
      <c r="D427" s="8">
        <f>(B427-Input!$C$6-Input!$F$5*C427)*IF(Input!C415="",0,1)</f>
        <v>0</v>
      </c>
      <c r="E427" s="7">
        <f t="shared" si="141"/>
        <v>0</v>
      </c>
      <c r="F427" s="7">
        <f t="shared" si="142"/>
        <v>0</v>
      </c>
      <c r="G427" s="7">
        <f t="shared" si="143"/>
        <v>0</v>
      </c>
      <c r="H427" s="7">
        <f t="shared" si="144"/>
        <v>0</v>
      </c>
      <c r="I427" s="7">
        <f t="shared" si="145"/>
        <v>0</v>
      </c>
      <c r="J427" s="7">
        <f t="shared" si="146"/>
        <v>0</v>
      </c>
      <c r="K427" s="7">
        <f t="shared" si="147"/>
        <v>0</v>
      </c>
      <c r="L427" s="7">
        <f t="shared" si="148"/>
        <v>0</v>
      </c>
      <c r="M427" s="7">
        <f t="shared" si="149"/>
        <v>0</v>
      </c>
      <c r="N427" s="7">
        <f>Input!C415*Input!$F$10</f>
        <v>0</v>
      </c>
      <c r="O427" s="7">
        <f>(-C427*SIN(ATAN(Input!$F$5*Input!$F$10))+(N427-$N$18)*COS(ATAN(Input!$F$5*Input!$F$10)))*IF(Input!C415="",0,1)</f>
        <v>0</v>
      </c>
      <c r="P427" s="7">
        <f>(C427*COS(ATAN(Input!$F$5*Input!$F$10))+(N427-$N$18)*SIN(ATAN(Input!$F$5*Input!$F$10)))*IF(Input!C415="",0,1)</f>
        <v>0</v>
      </c>
      <c r="Q427" s="7">
        <f t="shared" si="150"/>
        <v>0</v>
      </c>
      <c r="R427" s="7">
        <f t="shared" si="151"/>
        <v>0</v>
      </c>
      <c r="S427" s="7">
        <f t="shared" si="152"/>
        <v>0</v>
      </c>
      <c r="T427" s="7">
        <f t="shared" si="153"/>
        <v>0</v>
      </c>
      <c r="U427" s="7">
        <f t="shared" si="154"/>
        <v>0</v>
      </c>
      <c r="V427" s="7">
        <f t="shared" si="155"/>
        <v>0</v>
      </c>
      <c r="W427" s="7">
        <f t="shared" si="156"/>
        <v>0</v>
      </c>
      <c r="X427" s="7">
        <f t="shared" si="157"/>
        <v>0</v>
      </c>
      <c r="Y427" s="7">
        <f t="shared" si="158"/>
        <v>0</v>
      </c>
      <c r="Z427" s="7">
        <f t="shared" si="159"/>
        <v>0</v>
      </c>
      <c r="AA427" s="7">
        <f t="shared" si="160"/>
        <v>0</v>
      </c>
      <c r="AB427" s="7">
        <f t="shared" ca="1" si="161"/>
        <v>0</v>
      </c>
      <c r="AC427" s="7">
        <f t="shared" ca="1" si="162"/>
        <v>0</v>
      </c>
      <c r="AD427" s="7">
        <f t="shared" ca="1" si="163"/>
        <v>0</v>
      </c>
      <c r="AE427" s="3"/>
      <c r="AF427" s="3"/>
    </row>
    <row r="428" spans="1:32" x14ac:dyDescent="0.2">
      <c r="A428" s="20">
        <v>0</v>
      </c>
      <c r="B428" s="20">
        <v>0</v>
      </c>
      <c r="C428" s="8">
        <f>IF(Input!C416="",0,A428-$A$18)</f>
        <v>0</v>
      </c>
      <c r="D428" s="8">
        <f>(B428-Input!$C$6-Input!$F$5*C428)*IF(Input!C416="",0,1)</f>
        <v>0</v>
      </c>
      <c r="E428" s="7">
        <f t="shared" si="141"/>
        <v>0</v>
      </c>
      <c r="F428" s="7">
        <f t="shared" si="142"/>
        <v>0</v>
      </c>
      <c r="G428" s="7">
        <f t="shared" si="143"/>
        <v>0</v>
      </c>
      <c r="H428" s="7">
        <f t="shared" si="144"/>
        <v>0</v>
      </c>
      <c r="I428" s="7">
        <f t="shared" si="145"/>
        <v>0</v>
      </c>
      <c r="J428" s="7">
        <f t="shared" si="146"/>
        <v>0</v>
      </c>
      <c r="K428" s="7">
        <f t="shared" si="147"/>
        <v>0</v>
      </c>
      <c r="L428" s="7">
        <f t="shared" si="148"/>
        <v>0</v>
      </c>
      <c r="M428" s="7">
        <f t="shared" si="149"/>
        <v>0</v>
      </c>
      <c r="N428" s="7">
        <f>Input!C416*Input!$F$10</f>
        <v>0</v>
      </c>
      <c r="O428" s="7">
        <f>(-C428*SIN(ATAN(Input!$F$5*Input!$F$10))+(N428-$N$18)*COS(ATAN(Input!$F$5*Input!$F$10)))*IF(Input!C416="",0,1)</f>
        <v>0</v>
      </c>
      <c r="P428" s="7">
        <f>(C428*COS(ATAN(Input!$F$5*Input!$F$10))+(N428-$N$18)*SIN(ATAN(Input!$F$5*Input!$F$10)))*IF(Input!C416="",0,1)</f>
        <v>0</v>
      </c>
      <c r="Q428" s="7">
        <f t="shared" si="150"/>
        <v>0</v>
      </c>
      <c r="R428" s="7">
        <f t="shared" si="151"/>
        <v>0</v>
      </c>
      <c r="S428" s="7">
        <f t="shared" si="152"/>
        <v>0</v>
      </c>
      <c r="T428" s="7">
        <f t="shared" si="153"/>
        <v>0</v>
      </c>
      <c r="U428" s="7">
        <f t="shared" si="154"/>
        <v>0</v>
      </c>
      <c r="V428" s="7">
        <f t="shared" si="155"/>
        <v>0</v>
      </c>
      <c r="W428" s="7">
        <f t="shared" si="156"/>
        <v>0</v>
      </c>
      <c r="X428" s="7">
        <f t="shared" si="157"/>
        <v>0</v>
      </c>
      <c r="Y428" s="7">
        <f t="shared" si="158"/>
        <v>0</v>
      </c>
      <c r="Z428" s="7">
        <f t="shared" si="159"/>
        <v>0</v>
      </c>
      <c r="AA428" s="7">
        <f t="shared" si="160"/>
        <v>0</v>
      </c>
      <c r="AB428" s="7">
        <f t="shared" ca="1" si="161"/>
        <v>0</v>
      </c>
      <c r="AC428" s="7">
        <f t="shared" ca="1" si="162"/>
        <v>0</v>
      </c>
      <c r="AD428" s="7">
        <f t="shared" ca="1" si="163"/>
        <v>0</v>
      </c>
      <c r="AE428" s="3"/>
      <c r="AF428" s="3"/>
    </row>
    <row r="429" spans="1:32" x14ac:dyDescent="0.2">
      <c r="A429" s="20">
        <v>0</v>
      </c>
      <c r="B429" s="20">
        <v>0</v>
      </c>
      <c r="C429" s="8">
        <f>IF(Input!C417="",0,A429-$A$18)</f>
        <v>0</v>
      </c>
      <c r="D429" s="8">
        <f>(B429-Input!$C$6-Input!$F$5*C429)*IF(Input!C417="",0,1)</f>
        <v>0</v>
      </c>
      <c r="E429" s="7">
        <f t="shared" si="141"/>
        <v>0</v>
      </c>
      <c r="F429" s="7">
        <f t="shared" si="142"/>
        <v>0</v>
      </c>
      <c r="G429" s="7">
        <f t="shared" si="143"/>
        <v>0</v>
      </c>
      <c r="H429" s="7">
        <f t="shared" si="144"/>
        <v>0</v>
      </c>
      <c r="I429" s="7">
        <f t="shared" si="145"/>
        <v>0</v>
      </c>
      <c r="J429" s="7">
        <f t="shared" si="146"/>
        <v>0</v>
      </c>
      <c r="K429" s="7">
        <f t="shared" si="147"/>
        <v>0</v>
      </c>
      <c r="L429" s="7">
        <f t="shared" si="148"/>
        <v>0</v>
      </c>
      <c r="M429" s="7">
        <f t="shared" si="149"/>
        <v>0</v>
      </c>
      <c r="N429" s="7">
        <f>Input!C417*Input!$F$10</f>
        <v>0</v>
      </c>
      <c r="O429" s="7">
        <f>(-C429*SIN(ATAN(Input!$F$5*Input!$F$10))+(N429-$N$18)*COS(ATAN(Input!$F$5*Input!$F$10)))*IF(Input!C417="",0,1)</f>
        <v>0</v>
      </c>
      <c r="P429" s="7">
        <f>(C429*COS(ATAN(Input!$F$5*Input!$F$10))+(N429-$N$18)*SIN(ATAN(Input!$F$5*Input!$F$10)))*IF(Input!C417="",0,1)</f>
        <v>0</v>
      </c>
      <c r="Q429" s="7">
        <f t="shared" si="150"/>
        <v>0</v>
      </c>
      <c r="R429" s="7">
        <f t="shared" si="151"/>
        <v>0</v>
      </c>
      <c r="S429" s="7">
        <f t="shared" si="152"/>
        <v>0</v>
      </c>
      <c r="T429" s="7">
        <f t="shared" si="153"/>
        <v>0</v>
      </c>
      <c r="U429" s="7">
        <f t="shared" si="154"/>
        <v>0</v>
      </c>
      <c r="V429" s="7">
        <f t="shared" si="155"/>
        <v>0</v>
      </c>
      <c r="W429" s="7">
        <f t="shared" si="156"/>
        <v>0</v>
      </c>
      <c r="X429" s="7">
        <f t="shared" si="157"/>
        <v>0</v>
      </c>
      <c r="Y429" s="7">
        <f t="shared" si="158"/>
        <v>0</v>
      </c>
      <c r="Z429" s="7">
        <f t="shared" si="159"/>
        <v>0</v>
      </c>
      <c r="AA429" s="7">
        <f t="shared" si="160"/>
        <v>0</v>
      </c>
      <c r="AB429" s="7">
        <f t="shared" ca="1" si="161"/>
        <v>0</v>
      </c>
      <c r="AC429" s="7">
        <f t="shared" ca="1" si="162"/>
        <v>0</v>
      </c>
      <c r="AD429" s="7">
        <f t="shared" ca="1" si="163"/>
        <v>0</v>
      </c>
      <c r="AE429" s="3"/>
      <c r="AF429" s="3"/>
    </row>
    <row r="430" spans="1:32" x14ac:dyDescent="0.2">
      <c r="A430" s="20">
        <v>0</v>
      </c>
      <c r="B430" s="20">
        <v>0</v>
      </c>
      <c r="C430" s="8">
        <f>IF(Input!C418="",0,A430-$A$18)</f>
        <v>0</v>
      </c>
      <c r="D430" s="8">
        <f>(B430-Input!$C$6-Input!$F$5*C430)*IF(Input!C418="",0,1)</f>
        <v>0</v>
      </c>
      <c r="E430" s="7">
        <f t="shared" si="141"/>
        <v>0</v>
      </c>
      <c r="F430" s="7">
        <f t="shared" si="142"/>
        <v>0</v>
      </c>
      <c r="G430" s="7">
        <f t="shared" si="143"/>
        <v>0</v>
      </c>
      <c r="H430" s="7">
        <f t="shared" si="144"/>
        <v>0</v>
      </c>
      <c r="I430" s="7">
        <f t="shared" si="145"/>
        <v>0</v>
      </c>
      <c r="J430" s="7">
        <f t="shared" si="146"/>
        <v>0</v>
      </c>
      <c r="K430" s="7">
        <f t="shared" si="147"/>
        <v>0</v>
      </c>
      <c r="L430" s="7">
        <f t="shared" si="148"/>
        <v>0</v>
      </c>
      <c r="M430" s="7">
        <f t="shared" si="149"/>
        <v>0</v>
      </c>
      <c r="N430" s="7">
        <f>Input!C418*Input!$F$10</f>
        <v>0</v>
      </c>
      <c r="O430" s="7">
        <f>(-C430*SIN(ATAN(Input!$F$5*Input!$F$10))+(N430-$N$18)*COS(ATAN(Input!$F$5*Input!$F$10)))*IF(Input!C418="",0,1)</f>
        <v>0</v>
      </c>
      <c r="P430" s="7">
        <f>(C430*COS(ATAN(Input!$F$5*Input!$F$10))+(N430-$N$18)*SIN(ATAN(Input!$F$5*Input!$F$10)))*IF(Input!C418="",0,1)</f>
        <v>0</v>
      </c>
      <c r="Q430" s="7">
        <f t="shared" si="150"/>
        <v>0</v>
      </c>
      <c r="R430" s="7">
        <f t="shared" si="151"/>
        <v>0</v>
      </c>
      <c r="S430" s="7">
        <f t="shared" si="152"/>
        <v>0</v>
      </c>
      <c r="T430" s="7">
        <f t="shared" si="153"/>
        <v>0</v>
      </c>
      <c r="U430" s="7">
        <f t="shared" si="154"/>
        <v>0</v>
      </c>
      <c r="V430" s="7">
        <f t="shared" si="155"/>
        <v>0</v>
      </c>
      <c r="W430" s="7">
        <f t="shared" si="156"/>
        <v>0</v>
      </c>
      <c r="X430" s="7">
        <f t="shared" si="157"/>
        <v>0</v>
      </c>
      <c r="Y430" s="7">
        <f t="shared" si="158"/>
        <v>0</v>
      </c>
      <c r="Z430" s="7">
        <f t="shared" si="159"/>
        <v>0</v>
      </c>
      <c r="AA430" s="7">
        <f t="shared" si="160"/>
        <v>0</v>
      </c>
      <c r="AB430" s="7">
        <f t="shared" ca="1" si="161"/>
        <v>0</v>
      </c>
      <c r="AC430" s="7">
        <f t="shared" ca="1" si="162"/>
        <v>0</v>
      </c>
      <c r="AD430" s="7">
        <f t="shared" ca="1" si="163"/>
        <v>0</v>
      </c>
      <c r="AE430" s="3"/>
      <c r="AF430" s="3"/>
    </row>
    <row r="431" spans="1:32" x14ac:dyDescent="0.2">
      <c r="A431" s="20">
        <v>0</v>
      </c>
      <c r="B431" s="20">
        <v>0</v>
      </c>
      <c r="C431" s="8">
        <f>IF(Input!C419="",0,A431-$A$18)</f>
        <v>0</v>
      </c>
      <c r="D431" s="8">
        <f>(B431-Input!$C$6-Input!$F$5*C431)*IF(Input!C419="",0,1)</f>
        <v>0</v>
      </c>
      <c r="E431" s="7">
        <f t="shared" si="141"/>
        <v>0</v>
      </c>
      <c r="F431" s="7">
        <f t="shared" si="142"/>
        <v>0</v>
      </c>
      <c r="G431" s="7">
        <f t="shared" si="143"/>
        <v>0</v>
      </c>
      <c r="H431" s="7">
        <f t="shared" si="144"/>
        <v>0</v>
      </c>
      <c r="I431" s="7">
        <f t="shared" si="145"/>
        <v>0</v>
      </c>
      <c r="J431" s="7">
        <f t="shared" si="146"/>
        <v>0</v>
      </c>
      <c r="K431" s="7">
        <f t="shared" si="147"/>
        <v>0</v>
      </c>
      <c r="L431" s="7">
        <f t="shared" si="148"/>
        <v>0</v>
      </c>
      <c r="M431" s="7">
        <f t="shared" si="149"/>
        <v>0</v>
      </c>
      <c r="N431" s="7">
        <f>Input!C419*Input!$F$10</f>
        <v>0</v>
      </c>
      <c r="O431" s="7">
        <f>(-C431*SIN(ATAN(Input!$F$5*Input!$F$10))+(N431-$N$18)*COS(ATAN(Input!$F$5*Input!$F$10)))*IF(Input!C419="",0,1)</f>
        <v>0</v>
      </c>
      <c r="P431" s="7">
        <f>(C431*COS(ATAN(Input!$F$5*Input!$F$10))+(N431-$N$18)*SIN(ATAN(Input!$F$5*Input!$F$10)))*IF(Input!C419="",0,1)</f>
        <v>0</v>
      </c>
      <c r="Q431" s="7">
        <f t="shared" si="150"/>
        <v>0</v>
      </c>
      <c r="R431" s="7">
        <f t="shared" si="151"/>
        <v>0</v>
      </c>
      <c r="S431" s="7">
        <f t="shared" si="152"/>
        <v>0</v>
      </c>
      <c r="T431" s="7">
        <f t="shared" si="153"/>
        <v>0</v>
      </c>
      <c r="U431" s="7">
        <f t="shared" si="154"/>
        <v>0</v>
      </c>
      <c r="V431" s="7">
        <f t="shared" si="155"/>
        <v>0</v>
      </c>
      <c r="W431" s="7">
        <f t="shared" si="156"/>
        <v>0</v>
      </c>
      <c r="X431" s="7">
        <f t="shared" si="157"/>
        <v>0</v>
      </c>
      <c r="Y431" s="7">
        <f t="shared" si="158"/>
        <v>0</v>
      </c>
      <c r="Z431" s="7">
        <f t="shared" si="159"/>
        <v>0</v>
      </c>
      <c r="AA431" s="7">
        <f t="shared" si="160"/>
        <v>0</v>
      </c>
      <c r="AB431" s="7">
        <f t="shared" ca="1" si="161"/>
        <v>0</v>
      </c>
      <c r="AC431" s="7">
        <f t="shared" ca="1" si="162"/>
        <v>0</v>
      </c>
      <c r="AD431" s="7">
        <f t="shared" ca="1" si="163"/>
        <v>0</v>
      </c>
      <c r="AE431" s="3"/>
      <c r="AF431" s="3"/>
    </row>
    <row r="432" spans="1:32" x14ac:dyDescent="0.2">
      <c r="A432" s="20">
        <v>0</v>
      </c>
      <c r="B432" s="20">
        <v>0</v>
      </c>
      <c r="C432" s="8">
        <f>IF(Input!C420="",0,A432-$A$18)</f>
        <v>0</v>
      </c>
      <c r="D432" s="8">
        <f>(B432-Input!$C$6-Input!$F$5*C432)*IF(Input!C420="",0,1)</f>
        <v>0</v>
      </c>
      <c r="E432" s="7">
        <f t="shared" si="141"/>
        <v>0</v>
      </c>
      <c r="F432" s="7">
        <f t="shared" si="142"/>
        <v>0</v>
      </c>
      <c r="G432" s="7">
        <f t="shared" si="143"/>
        <v>0</v>
      </c>
      <c r="H432" s="7">
        <f t="shared" si="144"/>
        <v>0</v>
      </c>
      <c r="I432" s="7">
        <f t="shared" si="145"/>
        <v>0</v>
      </c>
      <c r="J432" s="7">
        <f t="shared" si="146"/>
        <v>0</v>
      </c>
      <c r="K432" s="7">
        <f t="shared" si="147"/>
        <v>0</v>
      </c>
      <c r="L432" s="7">
        <f t="shared" si="148"/>
        <v>0</v>
      </c>
      <c r="M432" s="7">
        <f t="shared" si="149"/>
        <v>0</v>
      </c>
      <c r="N432" s="7">
        <f>Input!C420*Input!$F$10</f>
        <v>0</v>
      </c>
      <c r="O432" s="7">
        <f>(-C432*SIN(ATAN(Input!$F$5*Input!$F$10))+(N432-$N$18)*COS(ATAN(Input!$F$5*Input!$F$10)))*IF(Input!C420="",0,1)</f>
        <v>0</v>
      </c>
      <c r="P432" s="7">
        <f>(C432*COS(ATAN(Input!$F$5*Input!$F$10))+(N432-$N$18)*SIN(ATAN(Input!$F$5*Input!$F$10)))*IF(Input!C420="",0,1)</f>
        <v>0</v>
      </c>
      <c r="Q432" s="7">
        <f t="shared" si="150"/>
        <v>0</v>
      </c>
      <c r="R432" s="7">
        <f t="shared" si="151"/>
        <v>0</v>
      </c>
      <c r="S432" s="7">
        <f t="shared" si="152"/>
        <v>0</v>
      </c>
      <c r="T432" s="7">
        <f t="shared" si="153"/>
        <v>0</v>
      </c>
      <c r="U432" s="7">
        <f t="shared" si="154"/>
        <v>0</v>
      </c>
      <c r="V432" s="7">
        <f t="shared" si="155"/>
        <v>0</v>
      </c>
      <c r="W432" s="7">
        <f t="shared" si="156"/>
        <v>0</v>
      </c>
      <c r="X432" s="7">
        <f t="shared" si="157"/>
        <v>0</v>
      </c>
      <c r="Y432" s="7">
        <f t="shared" si="158"/>
        <v>0</v>
      </c>
      <c r="Z432" s="7">
        <f t="shared" si="159"/>
        <v>0</v>
      </c>
      <c r="AA432" s="7">
        <f t="shared" si="160"/>
        <v>0</v>
      </c>
      <c r="AB432" s="7">
        <f t="shared" ca="1" si="161"/>
        <v>0</v>
      </c>
      <c r="AC432" s="7">
        <f t="shared" ca="1" si="162"/>
        <v>0</v>
      </c>
      <c r="AD432" s="7">
        <f t="shared" ca="1" si="163"/>
        <v>0</v>
      </c>
      <c r="AE432" s="3"/>
      <c r="AF432" s="3"/>
    </row>
    <row r="433" spans="1:32" x14ac:dyDescent="0.2">
      <c r="A433" s="20">
        <v>0</v>
      </c>
      <c r="B433" s="20">
        <v>0</v>
      </c>
      <c r="C433" s="8">
        <f>IF(Input!C421="",0,A433-$A$18)</f>
        <v>0</v>
      </c>
      <c r="D433" s="8">
        <f>(B433-Input!$C$6-Input!$F$5*C433)*IF(Input!C421="",0,1)</f>
        <v>0</v>
      </c>
      <c r="E433" s="7">
        <f t="shared" si="141"/>
        <v>0</v>
      </c>
      <c r="F433" s="7">
        <f t="shared" si="142"/>
        <v>0</v>
      </c>
      <c r="G433" s="7">
        <f t="shared" si="143"/>
        <v>0</v>
      </c>
      <c r="H433" s="7">
        <f t="shared" si="144"/>
        <v>0</v>
      </c>
      <c r="I433" s="7">
        <f t="shared" si="145"/>
        <v>0</v>
      </c>
      <c r="J433" s="7">
        <f t="shared" si="146"/>
        <v>0</v>
      </c>
      <c r="K433" s="7">
        <f t="shared" si="147"/>
        <v>0</v>
      </c>
      <c r="L433" s="7">
        <f t="shared" si="148"/>
        <v>0</v>
      </c>
      <c r="M433" s="7">
        <f t="shared" si="149"/>
        <v>0</v>
      </c>
      <c r="N433" s="7">
        <f>Input!C421*Input!$F$10</f>
        <v>0</v>
      </c>
      <c r="O433" s="7">
        <f>(-C433*SIN(ATAN(Input!$F$5*Input!$F$10))+(N433-$N$18)*COS(ATAN(Input!$F$5*Input!$F$10)))*IF(Input!C421="",0,1)</f>
        <v>0</v>
      </c>
      <c r="P433" s="7">
        <f>(C433*COS(ATAN(Input!$F$5*Input!$F$10))+(N433-$N$18)*SIN(ATAN(Input!$F$5*Input!$F$10)))*IF(Input!C421="",0,1)</f>
        <v>0</v>
      </c>
      <c r="Q433" s="7">
        <f t="shared" si="150"/>
        <v>0</v>
      </c>
      <c r="R433" s="7">
        <f t="shared" si="151"/>
        <v>0</v>
      </c>
      <c r="S433" s="7">
        <f t="shared" si="152"/>
        <v>0</v>
      </c>
      <c r="T433" s="7">
        <f t="shared" si="153"/>
        <v>0</v>
      </c>
      <c r="U433" s="7">
        <f t="shared" si="154"/>
        <v>0</v>
      </c>
      <c r="V433" s="7">
        <f t="shared" si="155"/>
        <v>0</v>
      </c>
      <c r="W433" s="7">
        <f t="shared" si="156"/>
        <v>0</v>
      </c>
      <c r="X433" s="7">
        <f t="shared" si="157"/>
        <v>0</v>
      </c>
      <c r="Y433" s="7">
        <f t="shared" si="158"/>
        <v>0</v>
      </c>
      <c r="Z433" s="7">
        <f t="shared" si="159"/>
        <v>0</v>
      </c>
      <c r="AA433" s="7">
        <f t="shared" si="160"/>
        <v>0</v>
      </c>
      <c r="AB433" s="7">
        <f t="shared" ca="1" si="161"/>
        <v>0</v>
      </c>
      <c r="AC433" s="7">
        <f t="shared" ca="1" si="162"/>
        <v>0</v>
      </c>
      <c r="AD433" s="7">
        <f t="shared" ca="1" si="163"/>
        <v>0</v>
      </c>
      <c r="AE433" s="3"/>
      <c r="AF433" s="3"/>
    </row>
    <row r="434" spans="1:32" x14ac:dyDescent="0.2">
      <c r="A434" s="20">
        <v>0</v>
      </c>
      <c r="B434" s="20">
        <v>0</v>
      </c>
      <c r="C434" s="8">
        <f>IF(Input!C422="",0,A434-$A$18)</f>
        <v>0</v>
      </c>
      <c r="D434" s="8">
        <f>(B434-Input!$C$6-Input!$F$5*C434)*IF(Input!C422="",0,1)</f>
        <v>0</v>
      </c>
      <c r="E434" s="7">
        <f t="shared" si="141"/>
        <v>0</v>
      </c>
      <c r="F434" s="7">
        <f t="shared" si="142"/>
        <v>0</v>
      </c>
      <c r="G434" s="7">
        <f t="shared" si="143"/>
        <v>0</v>
      </c>
      <c r="H434" s="7">
        <f t="shared" si="144"/>
        <v>0</v>
      </c>
      <c r="I434" s="7">
        <f t="shared" si="145"/>
        <v>0</v>
      </c>
      <c r="J434" s="7">
        <f t="shared" si="146"/>
        <v>0</v>
      </c>
      <c r="K434" s="7">
        <f t="shared" si="147"/>
        <v>0</v>
      </c>
      <c r="L434" s="7">
        <f t="shared" si="148"/>
        <v>0</v>
      </c>
      <c r="M434" s="7">
        <f t="shared" si="149"/>
        <v>0</v>
      </c>
      <c r="N434" s="7">
        <f>Input!C422*Input!$F$10</f>
        <v>0</v>
      </c>
      <c r="O434" s="7">
        <f>(-C434*SIN(ATAN(Input!$F$5*Input!$F$10))+(N434-$N$18)*COS(ATAN(Input!$F$5*Input!$F$10)))*IF(Input!C422="",0,1)</f>
        <v>0</v>
      </c>
      <c r="P434" s="7">
        <f>(C434*COS(ATAN(Input!$F$5*Input!$F$10))+(N434-$N$18)*SIN(ATAN(Input!$F$5*Input!$F$10)))*IF(Input!C422="",0,1)</f>
        <v>0</v>
      </c>
      <c r="Q434" s="7">
        <f t="shared" si="150"/>
        <v>0</v>
      </c>
      <c r="R434" s="7">
        <f t="shared" si="151"/>
        <v>0</v>
      </c>
      <c r="S434" s="7">
        <f t="shared" si="152"/>
        <v>0</v>
      </c>
      <c r="T434" s="7">
        <f t="shared" si="153"/>
        <v>0</v>
      </c>
      <c r="U434" s="7">
        <f t="shared" si="154"/>
        <v>0</v>
      </c>
      <c r="V434" s="7">
        <f t="shared" si="155"/>
        <v>0</v>
      </c>
      <c r="W434" s="7">
        <f t="shared" si="156"/>
        <v>0</v>
      </c>
      <c r="X434" s="7">
        <f t="shared" si="157"/>
        <v>0</v>
      </c>
      <c r="Y434" s="7">
        <f t="shared" si="158"/>
        <v>0</v>
      </c>
      <c r="Z434" s="7">
        <f t="shared" si="159"/>
        <v>0</v>
      </c>
      <c r="AA434" s="7">
        <f t="shared" si="160"/>
        <v>0</v>
      </c>
      <c r="AB434" s="7">
        <f t="shared" ca="1" si="161"/>
        <v>0</v>
      </c>
      <c r="AC434" s="7">
        <f t="shared" ca="1" si="162"/>
        <v>0</v>
      </c>
      <c r="AD434" s="7">
        <f t="shared" ca="1" si="163"/>
        <v>0</v>
      </c>
      <c r="AE434" s="3"/>
      <c r="AF434" s="3"/>
    </row>
    <row r="435" spans="1:32" x14ac:dyDescent="0.2">
      <c r="A435" s="20">
        <v>0</v>
      </c>
      <c r="B435" s="20">
        <v>0</v>
      </c>
      <c r="C435" s="8">
        <f>IF(Input!C423="",0,A435-$A$18)</f>
        <v>0</v>
      </c>
      <c r="D435" s="8">
        <f>(B435-Input!$C$6-Input!$F$5*C435)*IF(Input!C423="",0,1)</f>
        <v>0</v>
      </c>
      <c r="E435" s="7">
        <f t="shared" si="141"/>
        <v>0</v>
      </c>
      <c r="F435" s="7">
        <f t="shared" si="142"/>
        <v>0</v>
      </c>
      <c r="G435" s="7">
        <f t="shared" si="143"/>
        <v>0</v>
      </c>
      <c r="H435" s="7">
        <f t="shared" si="144"/>
        <v>0</v>
      </c>
      <c r="I435" s="7">
        <f t="shared" si="145"/>
        <v>0</v>
      </c>
      <c r="J435" s="7">
        <f t="shared" si="146"/>
        <v>0</v>
      </c>
      <c r="K435" s="7">
        <f t="shared" si="147"/>
        <v>0</v>
      </c>
      <c r="L435" s="7">
        <f t="shared" si="148"/>
        <v>0</v>
      </c>
      <c r="M435" s="7">
        <f t="shared" si="149"/>
        <v>0</v>
      </c>
      <c r="N435" s="7">
        <f>Input!C423*Input!$F$10</f>
        <v>0</v>
      </c>
      <c r="O435" s="7">
        <f>(-C435*SIN(ATAN(Input!$F$5*Input!$F$10))+(N435-$N$18)*COS(ATAN(Input!$F$5*Input!$F$10)))*IF(Input!C423="",0,1)</f>
        <v>0</v>
      </c>
      <c r="P435" s="7">
        <f>(C435*COS(ATAN(Input!$F$5*Input!$F$10))+(N435-$N$18)*SIN(ATAN(Input!$F$5*Input!$F$10)))*IF(Input!C423="",0,1)</f>
        <v>0</v>
      </c>
      <c r="Q435" s="7">
        <f t="shared" si="150"/>
        <v>0</v>
      </c>
      <c r="R435" s="7">
        <f t="shared" si="151"/>
        <v>0</v>
      </c>
      <c r="S435" s="7">
        <f t="shared" si="152"/>
        <v>0</v>
      </c>
      <c r="T435" s="7">
        <f t="shared" si="153"/>
        <v>0</v>
      </c>
      <c r="U435" s="7">
        <f t="shared" si="154"/>
        <v>0</v>
      </c>
      <c r="V435" s="7">
        <f t="shared" si="155"/>
        <v>0</v>
      </c>
      <c r="W435" s="7">
        <f t="shared" si="156"/>
        <v>0</v>
      </c>
      <c r="X435" s="7">
        <f t="shared" si="157"/>
        <v>0</v>
      </c>
      <c r="Y435" s="7">
        <f t="shared" si="158"/>
        <v>0</v>
      </c>
      <c r="Z435" s="7">
        <f t="shared" si="159"/>
        <v>0</v>
      </c>
      <c r="AA435" s="7">
        <f t="shared" si="160"/>
        <v>0</v>
      </c>
      <c r="AB435" s="7">
        <f t="shared" ca="1" si="161"/>
        <v>0</v>
      </c>
      <c r="AC435" s="7">
        <f t="shared" ca="1" si="162"/>
        <v>0</v>
      </c>
      <c r="AD435" s="7">
        <f t="shared" ca="1" si="163"/>
        <v>0</v>
      </c>
      <c r="AE435" s="3"/>
      <c r="AF435" s="3"/>
    </row>
    <row r="436" spans="1:32" x14ac:dyDescent="0.2">
      <c r="A436" s="20">
        <v>0</v>
      </c>
      <c r="B436" s="20">
        <v>0</v>
      </c>
      <c r="C436" s="8">
        <f>IF(Input!C424="",0,A436-$A$18)</f>
        <v>0</v>
      </c>
      <c r="D436" s="8">
        <f>(B436-Input!$C$6-Input!$F$5*C436)*IF(Input!C424="",0,1)</f>
        <v>0</v>
      </c>
      <c r="E436" s="7">
        <f t="shared" si="141"/>
        <v>0</v>
      </c>
      <c r="F436" s="7">
        <f t="shared" si="142"/>
        <v>0</v>
      </c>
      <c r="G436" s="7">
        <f t="shared" si="143"/>
        <v>0</v>
      </c>
      <c r="H436" s="7">
        <f t="shared" si="144"/>
        <v>0</v>
      </c>
      <c r="I436" s="7">
        <f t="shared" si="145"/>
        <v>0</v>
      </c>
      <c r="J436" s="7">
        <f t="shared" si="146"/>
        <v>0</v>
      </c>
      <c r="K436" s="7">
        <f t="shared" si="147"/>
        <v>0</v>
      </c>
      <c r="L436" s="7">
        <f t="shared" si="148"/>
        <v>0</v>
      </c>
      <c r="M436" s="7">
        <f t="shared" si="149"/>
        <v>0</v>
      </c>
      <c r="N436" s="7">
        <f>Input!C424*Input!$F$10</f>
        <v>0</v>
      </c>
      <c r="O436" s="7">
        <f>(-C436*SIN(ATAN(Input!$F$5*Input!$F$10))+(N436-$N$18)*COS(ATAN(Input!$F$5*Input!$F$10)))*IF(Input!C424="",0,1)</f>
        <v>0</v>
      </c>
      <c r="P436" s="7">
        <f>(C436*COS(ATAN(Input!$F$5*Input!$F$10))+(N436-$N$18)*SIN(ATAN(Input!$F$5*Input!$F$10)))*IF(Input!C424="",0,1)</f>
        <v>0</v>
      </c>
      <c r="Q436" s="7">
        <f t="shared" si="150"/>
        <v>0</v>
      </c>
      <c r="R436" s="7">
        <f t="shared" si="151"/>
        <v>0</v>
      </c>
      <c r="S436" s="7">
        <f t="shared" si="152"/>
        <v>0</v>
      </c>
      <c r="T436" s="7">
        <f t="shared" si="153"/>
        <v>0</v>
      </c>
      <c r="U436" s="7">
        <f t="shared" si="154"/>
        <v>0</v>
      </c>
      <c r="V436" s="7">
        <f t="shared" si="155"/>
        <v>0</v>
      </c>
      <c r="W436" s="7">
        <f t="shared" si="156"/>
        <v>0</v>
      </c>
      <c r="X436" s="7">
        <f t="shared" si="157"/>
        <v>0</v>
      </c>
      <c r="Y436" s="7">
        <f t="shared" si="158"/>
        <v>0</v>
      </c>
      <c r="Z436" s="7">
        <f t="shared" si="159"/>
        <v>0</v>
      </c>
      <c r="AA436" s="7">
        <f t="shared" si="160"/>
        <v>0</v>
      </c>
      <c r="AB436" s="7">
        <f t="shared" ca="1" si="161"/>
        <v>0</v>
      </c>
      <c r="AC436" s="7">
        <f t="shared" ca="1" si="162"/>
        <v>0</v>
      </c>
      <c r="AD436" s="7">
        <f t="shared" ca="1" si="163"/>
        <v>0</v>
      </c>
      <c r="AE436" s="3"/>
      <c r="AF436" s="3"/>
    </row>
    <row r="437" spans="1:32" x14ac:dyDescent="0.2">
      <c r="A437" s="20">
        <v>0</v>
      </c>
      <c r="B437" s="20">
        <v>0</v>
      </c>
      <c r="C437" s="8">
        <f>IF(Input!C425="",0,A437-$A$18)</f>
        <v>0</v>
      </c>
      <c r="D437" s="8">
        <f>(B437-Input!$C$6-Input!$F$5*C437)*IF(Input!C425="",0,1)</f>
        <v>0</v>
      </c>
      <c r="E437" s="7">
        <f t="shared" si="141"/>
        <v>0</v>
      </c>
      <c r="F437" s="7">
        <f t="shared" si="142"/>
        <v>0</v>
      </c>
      <c r="G437" s="7">
        <f t="shared" si="143"/>
        <v>0</v>
      </c>
      <c r="H437" s="7">
        <f t="shared" si="144"/>
        <v>0</v>
      </c>
      <c r="I437" s="7">
        <f t="shared" si="145"/>
        <v>0</v>
      </c>
      <c r="J437" s="7">
        <f t="shared" si="146"/>
        <v>0</v>
      </c>
      <c r="K437" s="7">
        <f t="shared" si="147"/>
        <v>0</v>
      </c>
      <c r="L437" s="7">
        <f t="shared" si="148"/>
        <v>0</v>
      </c>
      <c r="M437" s="7">
        <f t="shared" si="149"/>
        <v>0</v>
      </c>
      <c r="N437" s="7">
        <f>Input!C425*Input!$F$10</f>
        <v>0</v>
      </c>
      <c r="O437" s="7">
        <f>(-C437*SIN(ATAN(Input!$F$5*Input!$F$10))+(N437-$N$18)*COS(ATAN(Input!$F$5*Input!$F$10)))*IF(Input!C425="",0,1)</f>
        <v>0</v>
      </c>
      <c r="P437" s="7">
        <f>(C437*COS(ATAN(Input!$F$5*Input!$F$10))+(N437-$N$18)*SIN(ATAN(Input!$F$5*Input!$F$10)))*IF(Input!C425="",0,1)</f>
        <v>0</v>
      </c>
      <c r="Q437" s="7">
        <f t="shared" si="150"/>
        <v>0</v>
      </c>
      <c r="R437" s="7">
        <f t="shared" si="151"/>
        <v>0</v>
      </c>
      <c r="S437" s="7">
        <f t="shared" si="152"/>
        <v>0</v>
      </c>
      <c r="T437" s="7">
        <f t="shared" si="153"/>
        <v>0</v>
      </c>
      <c r="U437" s="7">
        <f t="shared" si="154"/>
        <v>0</v>
      </c>
      <c r="V437" s="7">
        <f t="shared" si="155"/>
        <v>0</v>
      </c>
      <c r="W437" s="7">
        <f t="shared" si="156"/>
        <v>0</v>
      </c>
      <c r="X437" s="7">
        <f t="shared" si="157"/>
        <v>0</v>
      </c>
      <c r="Y437" s="7">
        <f t="shared" si="158"/>
        <v>0</v>
      </c>
      <c r="Z437" s="7">
        <f t="shared" si="159"/>
        <v>0</v>
      </c>
      <c r="AA437" s="7">
        <f t="shared" si="160"/>
        <v>0</v>
      </c>
      <c r="AB437" s="7">
        <f t="shared" ca="1" si="161"/>
        <v>0</v>
      </c>
      <c r="AC437" s="7">
        <f t="shared" ca="1" si="162"/>
        <v>0</v>
      </c>
      <c r="AD437" s="7">
        <f t="shared" ca="1" si="163"/>
        <v>0</v>
      </c>
      <c r="AE437" s="3"/>
      <c r="AF437" s="3"/>
    </row>
    <row r="438" spans="1:32" x14ac:dyDescent="0.2">
      <c r="A438" s="20">
        <v>0</v>
      </c>
      <c r="B438" s="20">
        <v>0</v>
      </c>
      <c r="C438" s="8">
        <f>IF(Input!C426="",0,A438-$A$18)</f>
        <v>0</v>
      </c>
      <c r="D438" s="8">
        <f>(B438-Input!$C$6-Input!$F$5*C438)*IF(Input!C426="",0,1)</f>
        <v>0</v>
      </c>
      <c r="E438" s="7">
        <f t="shared" si="141"/>
        <v>0</v>
      </c>
      <c r="F438" s="7">
        <f t="shared" si="142"/>
        <v>0</v>
      </c>
      <c r="G438" s="7">
        <f t="shared" si="143"/>
        <v>0</v>
      </c>
      <c r="H438" s="7">
        <f t="shared" si="144"/>
        <v>0</v>
      </c>
      <c r="I438" s="7">
        <f t="shared" si="145"/>
        <v>0</v>
      </c>
      <c r="J438" s="7">
        <f t="shared" si="146"/>
        <v>0</v>
      </c>
      <c r="K438" s="7">
        <f t="shared" si="147"/>
        <v>0</v>
      </c>
      <c r="L438" s="7">
        <f t="shared" si="148"/>
        <v>0</v>
      </c>
      <c r="M438" s="7">
        <f t="shared" si="149"/>
        <v>0</v>
      </c>
      <c r="N438" s="7">
        <f>Input!C426*Input!$F$10</f>
        <v>0</v>
      </c>
      <c r="O438" s="7">
        <f>(-C438*SIN(ATAN(Input!$F$5*Input!$F$10))+(N438-$N$18)*COS(ATAN(Input!$F$5*Input!$F$10)))*IF(Input!C426="",0,1)</f>
        <v>0</v>
      </c>
      <c r="P438" s="7">
        <f>(C438*COS(ATAN(Input!$F$5*Input!$F$10))+(N438-$N$18)*SIN(ATAN(Input!$F$5*Input!$F$10)))*IF(Input!C426="",0,1)</f>
        <v>0</v>
      </c>
      <c r="Q438" s="7">
        <f t="shared" si="150"/>
        <v>0</v>
      </c>
      <c r="R438" s="7">
        <f t="shared" si="151"/>
        <v>0</v>
      </c>
      <c r="S438" s="7">
        <f t="shared" si="152"/>
        <v>0</v>
      </c>
      <c r="T438" s="7">
        <f t="shared" si="153"/>
        <v>0</v>
      </c>
      <c r="U438" s="7">
        <f t="shared" si="154"/>
        <v>0</v>
      </c>
      <c r="V438" s="7">
        <f t="shared" si="155"/>
        <v>0</v>
      </c>
      <c r="W438" s="7">
        <f t="shared" si="156"/>
        <v>0</v>
      </c>
      <c r="X438" s="7">
        <f t="shared" si="157"/>
        <v>0</v>
      </c>
      <c r="Y438" s="7">
        <f t="shared" si="158"/>
        <v>0</v>
      </c>
      <c r="Z438" s="7">
        <f t="shared" si="159"/>
        <v>0</v>
      </c>
      <c r="AA438" s="7">
        <f t="shared" si="160"/>
        <v>0</v>
      </c>
      <c r="AB438" s="7">
        <f t="shared" ca="1" si="161"/>
        <v>0</v>
      </c>
      <c r="AC438" s="7">
        <f t="shared" ca="1" si="162"/>
        <v>0</v>
      </c>
      <c r="AD438" s="7">
        <f t="shared" ca="1" si="163"/>
        <v>0</v>
      </c>
      <c r="AE438" s="3"/>
      <c r="AF438" s="3"/>
    </row>
    <row r="439" spans="1:32" x14ac:dyDescent="0.2">
      <c r="A439" s="20">
        <v>0</v>
      </c>
      <c r="B439" s="20">
        <v>0</v>
      </c>
      <c r="C439" s="8">
        <f>IF(Input!C427="",0,A439-$A$18)</f>
        <v>0</v>
      </c>
      <c r="D439" s="8">
        <f>(B439-Input!$C$6-Input!$F$5*C439)*IF(Input!C427="",0,1)</f>
        <v>0</v>
      </c>
      <c r="E439" s="7">
        <f t="shared" si="141"/>
        <v>0</v>
      </c>
      <c r="F439" s="7">
        <f t="shared" si="142"/>
        <v>0</v>
      </c>
      <c r="G439" s="7">
        <f t="shared" si="143"/>
        <v>0</v>
      </c>
      <c r="H439" s="7">
        <f t="shared" si="144"/>
        <v>0</v>
      </c>
      <c r="I439" s="7">
        <f t="shared" si="145"/>
        <v>0</v>
      </c>
      <c r="J439" s="7">
        <f t="shared" si="146"/>
        <v>0</v>
      </c>
      <c r="K439" s="7">
        <f t="shared" si="147"/>
        <v>0</v>
      </c>
      <c r="L439" s="7">
        <f t="shared" si="148"/>
        <v>0</v>
      </c>
      <c r="M439" s="7">
        <f t="shared" si="149"/>
        <v>0</v>
      </c>
      <c r="N439" s="7">
        <f>Input!C427*Input!$F$10</f>
        <v>0</v>
      </c>
      <c r="O439" s="7">
        <f>(-C439*SIN(ATAN(Input!$F$5*Input!$F$10))+(N439-$N$18)*COS(ATAN(Input!$F$5*Input!$F$10)))*IF(Input!C427="",0,1)</f>
        <v>0</v>
      </c>
      <c r="P439" s="7">
        <f>(C439*COS(ATAN(Input!$F$5*Input!$F$10))+(N439-$N$18)*SIN(ATAN(Input!$F$5*Input!$F$10)))*IF(Input!C427="",0,1)</f>
        <v>0</v>
      </c>
      <c r="Q439" s="7">
        <f t="shared" si="150"/>
        <v>0</v>
      </c>
      <c r="R439" s="7">
        <f t="shared" si="151"/>
        <v>0</v>
      </c>
      <c r="S439" s="7">
        <f t="shared" si="152"/>
        <v>0</v>
      </c>
      <c r="T439" s="7">
        <f t="shared" si="153"/>
        <v>0</v>
      </c>
      <c r="U439" s="7">
        <f t="shared" si="154"/>
        <v>0</v>
      </c>
      <c r="V439" s="7">
        <f t="shared" si="155"/>
        <v>0</v>
      </c>
      <c r="W439" s="7">
        <f t="shared" si="156"/>
        <v>0</v>
      </c>
      <c r="X439" s="7">
        <f t="shared" si="157"/>
        <v>0</v>
      </c>
      <c r="Y439" s="7">
        <f t="shared" si="158"/>
        <v>0</v>
      </c>
      <c r="Z439" s="7">
        <f t="shared" si="159"/>
        <v>0</v>
      </c>
      <c r="AA439" s="7">
        <f t="shared" si="160"/>
        <v>0</v>
      </c>
      <c r="AB439" s="7">
        <f t="shared" ca="1" si="161"/>
        <v>0</v>
      </c>
      <c r="AC439" s="7">
        <f t="shared" ca="1" si="162"/>
        <v>0</v>
      </c>
      <c r="AD439" s="7">
        <f t="shared" ca="1" si="163"/>
        <v>0</v>
      </c>
      <c r="AE439" s="3"/>
      <c r="AF439" s="3"/>
    </row>
    <row r="440" spans="1:32" x14ac:dyDescent="0.2">
      <c r="A440" s="20">
        <v>0</v>
      </c>
      <c r="B440" s="20">
        <v>0</v>
      </c>
      <c r="C440" s="8">
        <f>IF(Input!C428="",0,A440-$A$18)</f>
        <v>0</v>
      </c>
      <c r="D440" s="8">
        <f>(B440-Input!$C$6-Input!$F$5*C440)*IF(Input!C428="",0,1)</f>
        <v>0</v>
      </c>
      <c r="E440" s="7">
        <f t="shared" si="141"/>
        <v>0</v>
      </c>
      <c r="F440" s="7">
        <f t="shared" si="142"/>
        <v>0</v>
      </c>
      <c r="G440" s="7">
        <f t="shared" si="143"/>
        <v>0</v>
      </c>
      <c r="H440" s="7">
        <f t="shared" si="144"/>
        <v>0</v>
      </c>
      <c r="I440" s="7">
        <f t="shared" si="145"/>
        <v>0</v>
      </c>
      <c r="J440" s="7">
        <f t="shared" si="146"/>
        <v>0</v>
      </c>
      <c r="K440" s="7">
        <f t="shared" si="147"/>
        <v>0</v>
      </c>
      <c r="L440" s="7">
        <f t="shared" si="148"/>
        <v>0</v>
      </c>
      <c r="M440" s="7">
        <f t="shared" si="149"/>
        <v>0</v>
      </c>
      <c r="N440" s="7">
        <f>Input!C428*Input!$F$10</f>
        <v>0</v>
      </c>
      <c r="O440" s="7">
        <f>(-C440*SIN(ATAN(Input!$F$5*Input!$F$10))+(N440-$N$18)*COS(ATAN(Input!$F$5*Input!$F$10)))*IF(Input!C428="",0,1)</f>
        <v>0</v>
      </c>
      <c r="P440" s="7">
        <f>(C440*COS(ATAN(Input!$F$5*Input!$F$10))+(N440-$N$18)*SIN(ATAN(Input!$F$5*Input!$F$10)))*IF(Input!C428="",0,1)</f>
        <v>0</v>
      </c>
      <c r="Q440" s="7">
        <f t="shared" si="150"/>
        <v>0</v>
      </c>
      <c r="R440" s="7">
        <f t="shared" si="151"/>
        <v>0</v>
      </c>
      <c r="S440" s="7">
        <f t="shared" si="152"/>
        <v>0</v>
      </c>
      <c r="T440" s="7">
        <f t="shared" si="153"/>
        <v>0</v>
      </c>
      <c r="U440" s="7">
        <f t="shared" si="154"/>
        <v>0</v>
      </c>
      <c r="V440" s="7">
        <f t="shared" si="155"/>
        <v>0</v>
      </c>
      <c r="W440" s="7">
        <f t="shared" si="156"/>
        <v>0</v>
      </c>
      <c r="X440" s="7">
        <f t="shared" si="157"/>
        <v>0</v>
      </c>
      <c r="Y440" s="7">
        <f t="shared" si="158"/>
        <v>0</v>
      </c>
      <c r="Z440" s="7">
        <f t="shared" si="159"/>
        <v>0</v>
      </c>
      <c r="AA440" s="7">
        <f t="shared" si="160"/>
        <v>0</v>
      </c>
      <c r="AB440" s="7">
        <f t="shared" ca="1" si="161"/>
        <v>0</v>
      </c>
      <c r="AC440" s="7">
        <f t="shared" ca="1" si="162"/>
        <v>0</v>
      </c>
      <c r="AD440" s="7">
        <f t="shared" ca="1" si="163"/>
        <v>0</v>
      </c>
      <c r="AE440" s="3"/>
      <c r="AF440" s="3"/>
    </row>
    <row r="441" spans="1:32" x14ac:dyDescent="0.2">
      <c r="A441" s="20">
        <v>0</v>
      </c>
      <c r="B441" s="20">
        <v>0</v>
      </c>
      <c r="C441" s="8">
        <f>IF(Input!C429="",0,A441-$A$18)</f>
        <v>0</v>
      </c>
      <c r="D441" s="8">
        <f>(B441-Input!$C$6-Input!$F$5*C441)*IF(Input!C429="",0,1)</f>
        <v>0</v>
      </c>
      <c r="E441" s="7">
        <f t="shared" si="141"/>
        <v>0</v>
      </c>
      <c r="F441" s="7">
        <f t="shared" si="142"/>
        <v>0</v>
      </c>
      <c r="G441" s="7">
        <f t="shared" si="143"/>
        <v>0</v>
      </c>
      <c r="H441" s="7">
        <f t="shared" si="144"/>
        <v>0</v>
      </c>
      <c r="I441" s="7">
        <f t="shared" si="145"/>
        <v>0</v>
      </c>
      <c r="J441" s="7">
        <f t="shared" si="146"/>
        <v>0</v>
      </c>
      <c r="K441" s="7">
        <f t="shared" si="147"/>
        <v>0</v>
      </c>
      <c r="L441" s="7">
        <f t="shared" si="148"/>
        <v>0</v>
      </c>
      <c r="M441" s="7">
        <f t="shared" si="149"/>
        <v>0</v>
      </c>
      <c r="N441" s="7">
        <f>Input!C429*Input!$F$10</f>
        <v>0</v>
      </c>
      <c r="O441" s="7">
        <f>(-C441*SIN(ATAN(Input!$F$5*Input!$F$10))+(N441-$N$18)*COS(ATAN(Input!$F$5*Input!$F$10)))*IF(Input!C429="",0,1)</f>
        <v>0</v>
      </c>
      <c r="P441" s="7">
        <f>(C441*COS(ATAN(Input!$F$5*Input!$F$10))+(N441-$N$18)*SIN(ATAN(Input!$F$5*Input!$F$10)))*IF(Input!C429="",0,1)</f>
        <v>0</v>
      </c>
      <c r="Q441" s="7">
        <f t="shared" si="150"/>
        <v>0</v>
      </c>
      <c r="R441" s="7">
        <f t="shared" si="151"/>
        <v>0</v>
      </c>
      <c r="S441" s="7">
        <f t="shared" si="152"/>
        <v>0</v>
      </c>
      <c r="T441" s="7">
        <f t="shared" si="153"/>
        <v>0</v>
      </c>
      <c r="U441" s="7">
        <f t="shared" si="154"/>
        <v>0</v>
      </c>
      <c r="V441" s="7">
        <f t="shared" si="155"/>
        <v>0</v>
      </c>
      <c r="W441" s="7">
        <f t="shared" si="156"/>
        <v>0</v>
      </c>
      <c r="X441" s="7">
        <f t="shared" si="157"/>
        <v>0</v>
      </c>
      <c r="Y441" s="7">
        <f t="shared" si="158"/>
        <v>0</v>
      </c>
      <c r="Z441" s="7">
        <f t="shared" si="159"/>
        <v>0</v>
      </c>
      <c r="AA441" s="7">
        <f t="shared" si="160"/>
        <v>0</v>
      </c>
      <c r="AB441" s="7">
        <f t="shared" ca="1" si="161"/>
        <v>0</v>
      </c>
      <c r="AC441" s="7">
        <f t="shared" ca="1" si="162"/>
        <v>0</v>
      </c>
      <c r="AD441" s="7">
        <f t="shared" ca="1" si="163"/>
        <v>0</v>
      </c>
      <c r="AE441" s="3"/>
      <c r="AF441" s="3"/>
    </row>
    <row r="442" spans="1:32" x14ac:dyDescent="0.2">
      <c r="A442" s="20">
        <v>0</v>
      </c>
      <c r="B442" s="20">
        <v>0</v>
      </c>
      <c r="C442" s="8">
        <f>IF(Input!C430="",0,A442-$A$18)</f>
        <v>0</v>
      </c>
      <c r="D442" s="8">
        <f>(B442-Input!$C$6-Input!$F$5*C442)*IF(Input!C430="",0,1)</f>
        <v>0</v>
      </c>
      <c r="E442" s="7">
        <f t="shared" si="141"/>
        <v>0</v>
      </c>
      <c r="F442" s="7">
        <f t="shared" si="142"/>
        <v>0</v>
      </c>
      <c r="G442" s="7">
        <f t="shared" si="143"/>
        <v>0</v>
      </c>
      <c r="H442" s="7">
        <f t="shared" si="144"/>
        <v>0</v>
      </c>
      <c r="I442" s="7">
        <f t="shared" si="145"/>
        <v>0</v>
      </c>
      <c r="J442" s="7">
        <f t="shared" si="146"/>
        <v>0</v>
      </c>
      <c r="K442" s="7">
        <f t="shared" si="147"/>
        <v>0</v>
      </c>
      <c r="L442" s="7">
        <f t="shared" si="148"/>
        <v>0</v>
      </c>
      <c r="M442" s="7">
        <f t="shared" si="149"/>
        <v>0</v>
      </c>
      <c r="N442" s="7">
        <f>Input!C430*Input!$F$10</f>
        <v>0</v>
      </c>
      <c r="O442" s="7">
        <f>(-C442*SIN(ATAN(Input!$F$5*Input!$F$10))+(N442-$N$18)*COS(ATAN(Input!$F$5*Input!$F$10)))*IF(Input!C430="",0,1)</f>
        <v>0</v>
      </c>
      <c r="P442" s="7">
        <f>(C442*COS(ATAN(Input!$F$5*Input!$F$10))+(N442-$N$18)*SIN(ATAN(Input!$F$5*Input!$F$10)))*IF(Input!C430="",0,1)</f>
        <v>0</v>
      </c>
      <c r="Q442" s="7">
        <f t="shared" si="150"/>
        <v>0</v>
      </c>
      <c r="R442" s="7">
        <f t="shared" si="151"/>
        <v>0</v>
      </c>
      <c r="S442" s="7">
        <f t="shared" si="152"/>
        <v>0</v>
      </c>
      <c r="T442" s="7">
        <f t="shared" si="153"/>
        <v>0</v>
      </c>
      <c r="U442" s="7">
        <f t="shared" si="154"/>
        <v>0</v>
      </c>
      <c r="V442" s="7">
        <f t="shared" si="155"/>
        <v>0</v>
      </c>
      <c r="W442" s="7">
        <f t="shared" si="156"/>
        <v>0</v>
      </c>
      <c r="X442" s="7">
        <f t="shared" si="157"/>
        <v>0</v>
      </c>
      <c r="Y442" s="7">
        <f t="shared" si="158"/>
        <v>0</v>
      </c>
      <c r="Z442" s="7">
        <f t="shared" si="159"/>
        <v>0</v>
      </c>
      <c r="AA442" s="7">
        <f t="shared" si="160"/>
        <v>0</v>
      </c>
      <c r="AB442" s="7">
        <f t="shared" ca="1" si="161"/>
        <v>0</v>
      </c>
      <c r="AC442" s="7">
        <f t="shared" ca="1" si="162"/>
        <v>0</v>
      </c>
      <c r="AD442" s="7">
        <f t="shared" ca="1" si="163"/>
        <v>0</v>
      </c>
      <c r="AE442" s="3"/>
      <c r="AF442" s="3"/>
    </row>
    <row r="443" spans="1:32" x14ac:dyDescent="0.2">
      <c r="A443" s="20">
        <v>0</v>
      </c>
      <c r="B443" s="20">
        <v>0</v>
      </c>
      <c r="C443" s="8">
        <f>IF(Input!C431="",0,A443-$A$18)</f>
        <v>0</v>
      </c>
      <c r="D443" s="8">
        <f>(B443-Input!$C$6-Input!$F$5*C443)*IF(Input!C431="",0,1)</f>
        <v>0</v>
      </c>
      <c r="E443" s="7">
        <f t="shared" si="141"/>
        <v>0</v>
      </c>
      <c r="F443" s="7">
        <f t="shared" si="142"/>
        <v>0</v>
      </c>
      <c r="G443" s="7">
        <f t="shared" si="143"/>
        <v>0</v>
      </c>
      <c r="H443" s="7">
        <f t="shared" si="144"/>
        <v>0</v>
      </c>
      <c r="I443" s="7">
        <f t="shared" si="145"/>
        <v>0</v>
      </c>
      <c r="J443" s="7">
        <f t="shared" si="146"/>
        <v>0</v>
      </c>
      <c r="K443" s="7">
        <f t="shared" si="147"/>
        <v>0</v>
      </c>
      <c r="L443" s="7">
        <f t="shared" si="148"/>
        <v>0</v>
      </c>
      <c r="M443" s="7">
        <f t="shared" si="149"/>
        <v>0</v>
      </c>
      <c r="N443" s="7">
        <f>Input!C431*Input!$F$10</f>
        <v>0</v>
      </c>
      <c r="O443" s="7">
        <f>(-C443*SIN(ATAN(Input!$F$5*Input!$F$10))+(N443-$N$18)*COS(ATAN(Input!$F$5*Input!$F$10)))*IF(Input!C431="",0,1)</f>
        <v>0</v>
      </c>
      <c r="P443" s="7">
        <f>(C443*COS(ATAN(Input!$F$5*Input!$F$10))+(N443-$N$18)*SIN(ATAN(Input!$F$5*Input!$F$10)))*IF(Input!C431="",0,1)</f>
        <v>0</v>
      </c>
      <c r="Q443" s="7">
        <f t="shared" si="150"/>
        <v>0</v>
      </c>
      <c r="R443" s="7">
        <f t="shared" si="151"/>
        <v>0</v>
      </c>
      <c r="S443" s="7">
        <f t="shared" si="152"/>
        <v>0</v>
      </c>
      <c r="T443" s="7">
        <f t="shared" si="153"/>
        <v>0</v>
      </c>
      <c r="U443" s="7">
        <f t="shared" si="154"/>
        <v>0</v>
      </c>
      <c r="V443" s="7">
        <f t="shared" si="155"/>
        <v>0</v>
      </c>
      <c r="W443" s="7">
        <f t="shared" si="156"/>
        <v>0</v>
      </c>
      <c r="X443" s="7">
        <f t="shared" si="157"/>
        <v>0</v>
      </c>
      <c r="Y443" s="7">
        <f t="shared" si="158"/>
        <v>0</v>
      </c>
      <c r="Z443" s="7">
        <f t="shared" si="159"/>
        <v>0</v>
      </c>
      <c r="AA443" s="7">
        <f t="shared" si="160"/>
        <v>0</v>
      </c>
      <c r="AB443" s="7">
        <f t="shared" ca="1" si="161"/>
        <v>0</v>
      </c>
      <c r="AC443" s="7">
        <f t="shared" ca="1" si="162"/>
        <v>0</v>
      </c>
      <c r="AD443" s="7">
        <f t="shared" ca="1" si="163"/>
        <v>0</v>
      </c>
      <c r="AE443" s="3"/>
      <c r="AF443" s="3"/>
    </row>
    <row r="444" spans="1:32" x14ac:dyDescent="0.2">
      <c r="A444" s="20">
        <v>0</v>
      </c>
      <c r="B444" s="20">
        <v>0</v>
      </c>
      <c r="C444" s="8">
        <f>IF(Input!C432="",0,A444-$A$18)</f>
        <v>0</v>
      </c>
      <c r="D444" s="8">
        <f>(B444-Input!$C$6-Input!$F$5*C444)*IF(Input!C432="",0,1)</f>
        <v>0</v>
      </c>
      <c r="E444" s="7">
        <f t="shared" si="141"/>
        <v>0</v>
      </c>
      <c r="F444" s="7">
        <f t="shared" si="142"/>
        <v>0</v>
      </c>
      <c r="G444" s="7">
        <f t="shared" si="143"/>
        <v>0</v>
      </c>
      <c r="H444" s="7">
        <f t="shared" si="144"/>
        <v>0</v>
      </c>
      <c r="I444" s="7">
        <f t="shared" si="145"/>
        <v>0</v>
      </c>
      <c r="J444" s="7">
        <f t="shared" si="146"/>
        <v>0</v>
      </c>
      <c r="K444" s="7">
        <f t="shared" si="147"/>
        <v>0</v>
      </c>
      <c r="L444" s="7">
        <f t="shared" si="148"/>
        <v>0</v>
      </c>
      <c r="M444" s="7">
        <f t="shared" si="149"/>
        <v>0</v>
      </c>
      <c r="N444" s="7">
        <f>Input!C432*Input!$F$10</f>
        <v>0</v>
      </c>
      <c r="O444" s="7">
        <f>(-C444*SIN(ATAN(Input!$F$5*Input!$F$10))+(N444-$N$18)*COS(ATAN(Input!$F$5*Input!$F$10)))*IF(Input!C432="",0,1)</f>
        <v>0</v>
      </c>
      <c r="P444" s="7">
        <f>(C444*COS(ATAN(Input!$F$5*Input!$F$10))+(N444-$N$18)*SIN(ATAN(Input!$F$5*Input!$F$10)))*IF(Input!C432="",0,1)</f>
        <v>0</v>
      </c>
      <c r="Q444" s="7">
        <f t="shared" si="150"/>
        <v>0</v>
      </c>
      <c r="R444" s="7">
        <f t="shared" si="151"/>
        <v>0</v>
      </c>
      <c r="S444" s="7">
        <f t="shared" si="152"/>
        <v>0</v>
      </c>
      <c r="T444" s="7">
        <f t="shared" si="153"/>
        <v>0</v>
      </c>
      <c r="U444" s="7">
        <f t="shared" si="154"/>
        <v>0</v>
      </c>
      <c r="V444" s="7">
        <f t="shared" si="155"/>
        <v>0</v>
      </c>
      <c r="W444" s="7">
        <f t="shared" si="156"/>
        <v>0</v>
      </c>
      <c r="X444" s="7">
        <f t="shared" si="157"/>
        <v>0</v>
      </c>
      <c r="Y444" s="7">
        <f t="shared" si="158"/>
        <v>0</v>
      </c>
      <c r="Z444" s="7">
        <f t="shared" si="159"/>
        <v>0</v>
      </c>
      <c r="AA444" s="7">
        <f t="shared" si="160"/>
        <v>0</v>
      </c>
      <c r="AB444" s="7">
        <f t="shared" ca="1" si="161"/>
        <v>0</v>
      </c>
      <c r="AC444" s="7">
        <f t="shared" ca="1" si="162"/>
        <v>0</v>
      </c>
      <c r="AD444" s="7">
        <f t="shared" ca="1" si="163"/>
        <v>0</v>
      </c>
      <c r="AE444" s="3"/>
      <c r="AF444" s="3"/>
    </row>
    <row r="445" spans="1:32" x14ac:dyDescent="0.2">
      <c r="A445" s="20">
        <v>0</v>
      </c>
      <c r="B445" s="20">
        <v>0</v>
      </c>
      <c r="C445" s="8">
        <f>IF(Input!C433="",0,A445-$A$18)</f>
        <v>0</v>
      </c>
      <c r="D445" s="8">
        <f>(B445-Input!$C$6-Input!$F$5*C445)*IF(Input!C433="",0,1)</f>
        <v>0</v>
      </c>
      <c r="E445" s="7">
        <f t="shared" si="141"/>
        <v>0</v>
      </c>
      <c r="F445" s="7">
        <f t="shared" si="142"/>
        <v>0</v>
      </c>
      <c r="G445" s="7">
        <f t="shared" si="143"/>
        <v>0</v>
      </c>
      <c r="H445" s="7">
        <f t="shared" si="144"/>
        <v>0</v>
      </c>
      <c r="I445" s="7">
        <f t="shared" si="145"/>
        <v>0</v>
      </c>
      <c r="J445" s="7">
        <f t="shared" si="146"/>
        <v>0</v>
      </c>
      <c r="K445" s="7">
        <f t="shared" si="147"/>
        <v>0</v>
      </c>
      <c r="L445" s="7">
        <f t="shared" si="148"/>
        <v>0</v>
      </c>
      <c r="M445" s="7">
        <f t="shared" si="149"/>
        <v>0</v>
      </c>
      <c r="N445" s="7">
        <f>Input!C433*Input!$F$10</f>
        <v>0</v>
      </c>
      <c r="O445" s="7">
        <f>(-C445*SIN(ATAN(Input!$F$5*Input!$F$10))+(N445-$N$18)*COS(ATAN(Input!$F$5*Input!$F$10)))*IF(Input!C433="",0,1)</f>
        <v>0</v>
      </c>
      <c r="P445" s="7">
        <f>(C445*COS(ATAN(Input!$F$5*Input!$F$10))+(N445-$N$18)*SIN(ATAN(Input!$F$5*Input!$F$10)))*IF(Input!C433="",0,1)</f>
        <v>0</v>
      </c>
      <c r="Q445" s="7">
        <f t="shared" si="150"/>
        <v>0</v>
      </c>
      <c r="R445" s="7">
        <f t="shared" si="151"/>
        <v>0</v>
      </c>
      <c r="S445" s="7">
        <f t="shared" si="152"/>
        <v>0</v>
      </c>
      <c r="T445" s="7">
        <f t="shared" si="153"/>
        <v>0</v>
      </c>
      <c r="U445" s="7">
        <f t="shared" si="154"/>
        <v>0</v>
      </c>
      <c r="V445" s="7">
        <f t="shared" si="155"/>
        <v>0</v>
      </c>
      <c r="W445" s="7">
        <f t="shared" si="156"/>
        <v>0</v>
      </c>
      <c r="X445" s="7">
        <f t="shared" si="157"/>
        <v>0</v>
      </c>
      <c r="Y445" s="7">
        <f t="shared" si="158"/>
        <v>0</v>
      </c>
      <c r="Z445" s="7">
        <f t="shared" si="159"/>
        <v>0</v>
      </c>
      <c r="AA445" s="7">
        <f t="shared" si="160"/>
        <v>0</v>
      </c>
      <c r="AB445" s="7">
        <f t="shared" ca="1" si="161"/>
        <v>0</v>
      </c>
      <c r="AC445" s="7">
        <f t="shared" ca="1" si="162"/>
        <v>0</v>
      </c>
      <c r="AD445" s="7">
        <f t="shared" ca="1" si="163"/>
        <v>0</v>
      </c>
      <c r="AE445" s="3"/>
      <c r="AF445" s="3"/>
    </row>
    <row r="446" spans="1:32" x14ac:dyDescent="0.2">
      <c r="A446" s="20">
        <v>0</v>
      </c>
      <c r="B446" s="20">
        <v>0</v>
      </c>
      <c r="C446" s="8">
        <f>IF(Input!C434="",0,A446-$A$18)</f>
        <v>0</v>
      </c>
      <c r="D446" s="8">
        <f>(B446-Input!$C$6-Input!$F$5*C446)*IF(Input!C434="",0,1)</f>
        <v>0</v>
      </c>
      <c r="E446" s="7">
        <f t="shared" si="141"/>
        <v>0</v>
      </c>
      <c r="F446" s="7">
        <f t="shared" si="142"/>
        <v>0</v>
      </c>
      <c r="G446" s="7">
        <f t="shared" si="143"/>
        <v>0</v>
      </c>
      <c r="H446" s="7">
        <f t="shared" si="144"/>
        <v>0</v>
      </c>
      <c r="I446" s="7">
        <f t="shared" si="145"/>
        <v>0</v>
      </c>
      <c r="J446" s="7">
        <f t="shared" si="146"/>
        <v>0</v>
      </c>
      <c r="K446" s="7">
        <f t="shared" si="147"/>
        <v>0</v>
      </c>
      <c r="L446" s="7">
        <f t="shared" si="148"/>
        <v>0</v>
      </c>
      <c r="M446" s="7">
        <f t="shared" si="149"/>
        <v>0</v>
      </c>
      <c r="N446" s="7">
        <f>Input!C434*Input!$F$10</f>
        <v>0</v>
      </c>
      <c r="O446" s="7">
        <f>(-C446*SIN(ATAN(Input!$F$5*Input!$F$10))+(N446-$N$18)*COS(ATAN(Input!$F$5*Input!$F$10)))*IF(Input!C434="",0,1)</f>
        <v>0</v>
      </c>
      <c r="P446" s="7">
        <f>(C446*COS(ATAN(Input!$F$5*Input!$F$10))+(N446-$N$18)*SIN(ATAN(Input!$F$5*Input!$F$10)))*IF(Input!C434="",0,1)</f>
        <v>0</v>
      </c>
      <c r="Q446" s="7">
        <f t="shared" si="150"/>
        <v>0</v>
      </c>
      <c r="R446" s="7">
        <f t="shared" si="151"/>
        <v>0</v>
      </c>
      <c r="S446" s="7">
        <f t="shared" si="152"/>
        <v>0</v>
      </c>
      <c r="T446" s="7">
        <f t="shared" si="153"/>
        <v>0</v>
      </c>
      <c r="U446" s="7">
        <f t="shared" si="154"/>
        <v>0</v>
      </c>
      <c r="V446" s="7">
        <f t="shared" si="155"/>
        <v>0</v>
      </c>
      <c r="W446" s="7">
        <f t="shared" si="156"/>
        <v>0</v>
      </c>
      <c r="X446" s="7">
        <f t="shared" si="157"/>
        <v>0</v>
      </c>
      <c r="Y446" s="7">
        <f t="shared" si="158"/>
        <v>0</v>
      </c>
      <c r="Z446" s="7">
        <f t="shared" si="159"/>
        <v>0</v>
      </c>
      <c r="AA446" s="7">
        <f t="shared" si="160"/>
        <v>0</v>
      </c>
      <c r="AB446" s="7">
        <f t="shared" ca="1" si="161"/>
        <v>0</v>
      </c>
      <c r="AC446" s="7">
        <f t="shared" ca="1" si="162"/>
        <v>0</v>
      </c>
      <c r="AD446" s="7">
        <f t="shared" ca="1" si="163"/>
        <v>0</v>
      </c>
      <c r="AE446" s="3"/>
      <c r="AF446" s="3"/>
    </row>
    <row r="447" spans="1:32" x14ac:dyDescent="0.2">
      <c r="A447" s="20">
        <v>0</v>
      </c>
      <c r="B447" s="20">
        <v>0</v>
      </c>
      <c r="C447" s="8">
        <f>IF(Input!C435="",0,A447-$A$18)</f>
        <v>0</v>
      </c>
      <c r="D447" s="8">
        <f>(B447-Input!$C$6-Input!$F$5*C447)*IF(Input!C435="",0,1)</f>
        <v>0</v>
      </c>
      <c r="E447" s="7">
        <f t="shared" si="141"/>
        <v>0</v>
      </c>
      <c r="F447" s="7">
        <f t="shared" si="142"/>
        <v>0</v>
      </c>
      <c r="G447" s="7">
        <f t="shared" si="143"/>
        <v>0</v>
      </c>
      <c r="H447" s="7">
        <f t="shared" si="144"/>
        <v>0</v>
      </c>
      <c r="I447" s="7">
        <f t="shared" si="145"/>
        <v>0</v>
      </c>
      <c r="J447" s="7">
        <f t="shared" si="146"/>
        <v>0</v>
      </c>
      <c r="K447" s="7">
        <f t="shared" si="147"/>
        <v>0</v>
      </c>
      <c r="L447" s="7">
        <f t="shared" si="148"/>
        <v>0</v>
      </c>
      <c r="M447" s="7">
        <f t="shared" si="149"/>
        <v>0</v>
      </c>
      <c r="N447" s="7">
        <f>Input!C435*Input!$F$10</f>
        <v>0</v>
      </c>
      <c r="O447" s="7">
        <f>(-C447*SIN(ATAN(Input!$F$5*Input!$F$10))+(N447-$N$18)*COS(ATAN(Input!$F$5*Input!$F$10)))*IF(Input!C435="",0,1)</f>
        <v>0</v>
      </c>
      <c r="P447" s="7">
        <f>(C447*COS(ATAN(Input!$F$5*Input!$F$10))+(N447-$N$18)*SIN(ATAN(Input!$F$5*Input!$F$10)))*IF(Input!C435="",0,1)</f>
        <v>0</v>
      </c>
      <c r="Q447" s="7">
        <f t="shared" si="150"/>
        <v>0</v>
      </c>
      <c r="R447" s="7">
        <f t="shared" si="151"/>
        <v>0</v>
      </c>
      <c r="S447" s="7">
        <f t="shared" si="152"/>
        <v>0</v>
      </c>
      <c r="T447" s="7">
        <f t="shared" si="153"/>
        <v>0</v>
      </c>
      <c r="U447" s="7">
        <f t="shared" si="154"/>
        <v>0</v>
      </c>
      <c r="V447" s="7">
        <f t="shared" si="155"/>
        <v>0</v>
      </c>
      <c r="W447" s="7">
        <f t="shared" si="156"/>
        <v>0</v>
      </c>
      <c r="X447" s="7">
        <f t="shared" si="157"/>
        <v>0</v>
      </c>
      <c r="Y447" s="7">
        <f t="shared" si="158"/>
        <v>0</v>
      </c>
      <c r="Z447" s="7">
        <f t="shared" si="159"/>
        <v>0</v>
      </c>
      <c r="AA447" s="7">
        <f t="shared" si="160"/>
        <v>0</v>
      </c>
      <c r="AB447" s="7">
        <f t="shared" ca="1" si="161"/>
        <v>0</v>
      </c>
      <c r="AC447" s="7">
        <f t="shared" ca="1" si="162"/>
        <v>0</v>
      </c>
      <c r="AD447" s="7">
        <f t="shared" ca="1" si="163"/>
        <v>0</v>
      </c>
      <c r="AE447" s="3"/>
      <c r="AF447" s="3"/>
    </row>
    <row r="448" spans="1:32" x14ac:dyDescent="0.2">
      <c r="A448" s="20">
        <v>0</v>
      </c>
      <c r="B448" s="20">
        <v>0</v>
      </c>
      <c r="C448" s="8">
        <f>IF(Input!C436="",0,A448-$A$18)</f>
        <v>0</v>
      </c>
      <c r="D448" s="8">
        <f>(B448-Input!$C$6-Input!$F$5*C448)*IF(Input!C436="",0,1)</f>
        <v>0</v>
      </c>
      <c r="E448" s="7">
        <f t="shared" si="141"/>
        <v>0</v>
      </c>
      <c r="F448" s="7">
        <f t="shared" si="142"/>
        <v>0</v>
      </c>
      <c r="G448" s="7">
        <f t="shared" si="143"/>
        <v>0</v>
      </c>
      <c r="H448" s="7">
        <f t="shared" si="144"/>
        <v>0</v>
      </c>
      <c r="I448" s="7">
        <f t="shared" si="145"/>
        <v>0</v>
      </c>
      <c r="J448" s="7">
        <f t="shared" si="146"/>
        <v>0</v>
      </c>
      <c r="K448" s="7">
        <f t="shared" si="147"/>
        <v>0</v>
      </c>
      <c r="L448" s="7">
        <f t="shared" si="148"/>
        <v>0</v>
      </c>
      <c r="M448" s="7">
        <f t="shared" si="149"/>
        <v>0</v>
      </c>
      <c r="N448" s="7">
        <f>Input!C436*Input!$F$10</f>
        <v>0</v>
      </c>
      <c r="O448" s="7">
        <f>(-C448*SIN(ATAN(Input!$F$5*Input!$F$10))+(N448-$N$18)*COS(ATAN(Input!$F$5*Input!$F$10)))*IF(Input!C436="",0,1)</f>
        <v>0</v>
      </c>
      <c r="P448" s="7">
        <f>(C448*COS(ATAN(Input!$F$5*Input!$F$10))+(N448-$N$18)*SIN(ATAN(Input!$F$5*Input!$F$10)))*IF(Input!C436="",0,1)</f>
        <v>0</v>
      </c>
      <c r="Q448" s="7">
        <f t="shared" si="150"/>
        <v>0</v>
      </c>
      <c r="R448" s="7">
        <f t="shared" si="151"/>
        <v>0</v>
      </c>
      <c r="S448" s="7">
        <f t="shared" si="152"/>
        <v>0</v>
      </c>
      <c r="T448" s="7">
        <f t="shared" si="153"/>
        <v>0</v>
      </c>
      <c r="U448" s="7">
        <f t="shared" si="154"/>
        <v>0</v>
      </c>
      <c r="V448" s="7">
        <f t="shared" si="155"/>
        <v>0</v>
      </c>
      <c r="W448" s="7">
        <f t="shared" si="156"/>
        <v>0</v>
      </c>
      <c r="X448" s="7">
        <f t="shared" si="157"/>
        <v>0</v>
      </c>
      <c r="Y448" s="7">
        <f t="shared" si="158"/>
        <v>0</v>
      </c>
      <c r="Z448" s="7">
        <f t="shared" si="159"/>
        <v>0</v>
      </c>
      <c r="AA448" s="7">
        <f t="shared" si="160"/>
        <v>0</v>
      </c>
      <c r="AB448" s="7">
        <f t="shared" ca="1" si="161"/>
        <v>0</v>
      </c>
      <c r="AC448" s="7">
        <f t="shared" ca="1" si="162"/>
        <v>0</v>
      </c>
      <c r="AD448" s="7">
        <f t="shared" ca="1" si="163"/>
        <v>0</v>
      </c>
      <c r="AE448" s="3"/>
      <c r="AF448" s="3"/>
    </row>
    <row r="449" spans="1:32" x14ac:dyDescent="0.2">
      <c r="A449" s="20">
        <v>0</v>
      </c>
      <c r="B449" s="20">
        <v>0</v>
      </c>
      <c r="C449" s="8">
        <f>IF(Input!C437="",0,A449-$A$18)</f>
        <v>0</v>
      </c>
      <c r="D449" s="8">
        <f>(B449-Input!$C$6-Input!$F$5*C449)*IF(Input!C437="",0,1)</f>
        <v>0</v>
      </c>
      <c r="E449" s="7">
        <f t="shared" si="141"/>
        <v>0</v>
      </c>
      <c r="F449" s="7">
        <f t="shared" si="142"/>
        <v>0</v>
      </c>
      <c r="G449" s="7">
        <f t="shared" si="143"/>
        <v>0</v>
      </c>
      <c r="H449" s="7">
        <f t="shared" si="144"/>
        <v>0</v>
      </c>
      <c r="I449" s="7">
        <f t="shared" si="145"/>
        <v>0</v>
      </c>
      <c r="J449" s="7">
        <f t="shared" si="146"/>
        <v>0</v>
      </c>
      <c r="K449" s="7">
        <f t="shared" si="147"/>
        <v>0</v>
      </c>
      <c r="L449" s="7">
        <f t="shared" si="148"/>
        <v>0</v>
      </c>
      <c r="M449" s="7">
        <f t="shared" si="149"/>
        <v>0</v>
      </c>
      <c r="N449" s="7">
        <f>Input!C437*Input!$F$10</f>
        <v>0</v>
      </c>
      <c r="O449" s="7">
        <f>(-C449*SIN(ATAN(Input!$F$5*Input!$F$10))+(N449-$N$18)*COS(ATAN(Input!$F$5*Input!$F$10)))*IF(Input!C437="",0,1)</f>
        <v>0</v>
      </c>
      <c r="P449" s="7">
        <f>(C449*COS(ATAN(Input!$F$5*Input!$F$10))+(N449-$N$18)*SIN(ATAN(Input!$F$5*Input!$F$10)))*IF(Input!C437="",0,1)</f>
        <v>0</v>
      </c>
      <c r="Q449" s="7">
        <f t="shared" si="150"/>
        <v>0</v>
      </c>
      <c r="R449" s="7">
        <f t="shared" si="151"/>
        <v>0</v>
      </c>
      <c r="S449" s="7">
        <f t="shared" si="152"/>
        <v>0</v>
      </c>
      <c r="T449" s="7">
        <f t="shared" si="153"/>
        <v>0</v>
      </c>
      <c r="U449" s="7">
        <f t="shared" si="154"/>
        <v>0</v>
      </c>
      <c r="V449" s="7">
        <f t="shared" si="155"/>
        <v>0</v>
      </c>
      <c r="W449" s="7">
        <f t="shared" si="156"/>
        <v>0</v>
      </c>
      <c r="X449" s="7">
        <f t="shared" si="157"/>
        <v>0</v>
      </c>
      <c r="Y449" s="7">
        <f t="shared" si="158"/>
        <v>0</v>
      </c>
      <c r="Z449" s="7">
        <f t="shared" si="159"/>
        <v>0</v>
      </c>
      <c r="AA449" s="7">
        <f t="shared" si="160"/>
        <v>0</v>
      </c>
      <c r="AB449" s="7">
        <f t="shared" ca="1" si="161"/>
        <v>0</v>
      </c>
      <c r="AC449" s="7">
        <f t="shared" ca="1" si="162"/>
        <v>0</v>
      </c>
      <c r="AD449" s="7">
        <f t="shared" ca="1" si="163"/>
        <v>0</v>
      </c>
      <c r="AE449" s="3"/>
      <c r="AF449" s="3"/>
    </row>
    <row r="450" spans="1:32" x14ac:dyDescent="0.2">
      <c r="A450" s="20">
        <v>0</v>
      </c>
      <c r="B450" s="20">
        <v>0</v>
      </c>
      <c r="C450" s="8">
        <f>IF(Input!C438="",0,A450-$A$18)</f>
        <v>0</v>
      </c>
      <c r="D450" s="8">
        <f>(B450-Input!$C$6-Input!$F$5*C450)*IF(Input!C438="",0,1)</f>
        <v>0</v>
      </c>
      <c r="E450" s="7">
        <f t="shared" si="141"/>
        <v>0</v>
      </c>
      <c r="F450" s="7">
        <f t="shared" si="142"/>
        <v>0</v>
      </c>
      <c r="G450" s="7">
        <f t="shared" si="143"/>
        <v>0</v>
      </c>
      <c r="H450" s="7">
        <f t="shared" si="144"/>
        <v>0</v>
      </c>
      <c r="I450" s="7">
        <f t="shared" si="145"/>
        <v>0</v>
      </c>
      <c r="J450" s="7">
        <f t="shared" si="146"/>
        <v>0</v>
      </c>
      <c r="K450" s="7">
        <f t="shared" si="147"/>
        <v>0</v>
      </c>
      <c r="L450" s="7">
        <f t="shared" si="148"/>
        <v>0</v>
      </c>
      <c r="M450" s="7">
        <f t="shared" si="149"/>
        <v>0</v>
      </c>
      <c r="N450" s="7">
        <f>Input!C438*Input!$F$10</f>
        <v>0</v>
      </c>
      <c r="O450" s="7">
        <f>(-C450*SIN(ATAN(Input!$F$5*Input!$F$10))+(N450-$N$18)*COS(ATAN(Input!$F$5*Input!$F$10)))*IF(Input!C438="",0,1)</f>
        <v>0</v>
      </c>
      <c r="P450" s="7">
        <f>(C450*COS(ATAN(Input!$F$5*Input!$F$10))+(N450-$N$18)*SIN(ATAN(Input!$F$5*Input!$F$10)))*IF(Input!C438="",0,1)</f>
        <v>0</v>
      </c>
      <c r="Q450" s="7">
        <f t="shared" si="150"/>
        <v>0</v>
      </c>
      <c r="R450" s="7">
        <f t="shared" si="151"/>
        <v>0</v>
      </c>
      <c r="S450" s="7">
        <f t="shared" si="152"/>
        <v>0</v>
      </c>
      <c r="T450" s="7">
        <f t="shared" si="153"/>
        <v>0</v>
      </c>
      <c r="U450" s="7">
        <f t="shared" si="154"/>
        <v>0</v>
      </c>
      <c r="V450" s="7">
        <f t="shared" si="155"/>
        <v>0</v>
      </c>
      <c r="W450" s="7">
        <f t="shared" si="156"/>
        <v>0</v>
      </c>
      <c r="X450" s="7">
        <f t="shared" si="157"/>
        <v>0</v>
      </c>
      <c r="Y450" s="7">
        <f t="shared" si="158"/>
        <v>0</v>
      </c>
      <c r="Z450" s="7">
        <f t="shared" si="159"/>
        <v>0</v>
      </c>
      <c r="AA450" s="7">
        <f t="shared" si="160"/>
        <v>0</v>
      </c>
      <c r="AB450" s="7">
        <f t="shared" ca="1" si="161"/>
        <v>0</v>
      </c>
      <c r="AC450" s="7">
        <f t="shared" ca="1" si="162"/>
        <v>0</v>
      </c>
      <c r="AD450" s="7">
        <f t="shared" ca="1" si="163"/>
        <v>0</v>
      </c>
      <c r="AE450" s="3"/>
      <c r="AF450" s="3"/>
    </row>
    <row r="451" spans="1:32" x14ac:dyDescent="0.2">
      <c r="A451" s="20">
        <v>0</v>
      </c>
      <c r="B451" s="20">
        <v>0</v>
      </c>
      <c r="C451" s="8">
        <f>IF(Input!C439="",0,A451-$A$18)</f>
        <v>0</v>
      </c>
      <c r="D451" s="8">
        <f>(B451-Input!$C$6-Input!$F$5*C451)*IF(Input!C439="",0,1)</f>
        <v>0</v>
      </c>
      <c r="E451" s="7">
        <f t="shared" si="141"/>
        <v>0</v>
      </c>
      <c r="F451" s="7">
        <f t="shared" si="142"/>
        <v>0</v>
      </c>
      <c r="G451" s="7">
        <f t="shared" si="143"/>
        <v>0</v>
      </c>
      <c r="H451" s="7">
        <f t="shared" si="144"/>
        <v>0</v>
      </c>
      <c r="I451" s="7">
        <f t="shared" si="145"/>
        <v>0</v>
      </c>
      <c r="J451" s="7">
        <f t="shared" si="146"/>
        <v>0</v>
      </c>
      <c r="K451" s="7">
        <f t="shared" si="147"/>
        <v>0</v>
      </c>
      <c r="L451" s="7">
        <f t="shared" si="148"/>
        <v>0</v>
      </c>
      <c r="M451" s="7">
        <f t="shared" si="149"/>
        <v>0</v>
      </c>
      <c r="N451" s="7">
        <f>Input!C439*Input!$F$10</f>
        <v>0</v>
      </c>
      <c r="O451" s="7">
        <f>(-C451*SIN(ATAN(Input!$F$5*Input!$F$10))+(N451-$N$18)*COS(ATAN(Input!$F$5*Input!$F$10)))*IF(Input!C439="",0,1)</f>
        <v>0</v>
      </c>
      <c r="P451" s="7">
        <f>(C451*COS(ATAN(Input!$F$5*Input!$F$10))+(N451-$N$18)*SIN(ATAN(Input!$F$5*Input!$F$10)))*IF(Input!C439="",0,1)</f>
        <v>0</v>
      </c>
      <c r="Q451" s="7">
        <f t="shared" si="150"/>
        <v>0</v>
      </c>
      <c r="R451" s="7">
        <f t="shared" si="151"/>
        <v>0</v>
      </c>
      <c r="S451" s="7">
        <f t="shared" si="152"/>
        <v>0</v>
      </c>
      <c r="T451" s="7">
        <f t="shared" si="153"/>
        <v>0</v>
      </c>
      <c r="U451" s="7">
        <f t="shared" si="154"/>
        <v>0</v>
      </c>
      <c r="V451" s="7">
        <f t="shared" si="155"/>
        <v>0</v>
      </c>
      <c r="W451" s="7">
        <f t="shared" si="156"/>
        <v>0</v>
      </c>
      <c r="X451" s="7">
        <f t="shared" si="157"/>
        <v>0</v>
      </c>
      <c r="Y451" s="7">
        <f t="shared" si="158"/>
        <v>0</v>
      </c>
      <c r="Z451" s="7">
        <f t="shared" si="159"/>
        <v>0</v>
      </c>
      <c r="AA451" s="7">
        <f t="shared" si="160"/>
        <v>0</v>
      </c>
      <c r="AB451" s="7">
        <f t="shared" ca="1" si="161"/>
        <v>0</v>
      </c>
      <c r="AC451" s="7">
        <f t="shared" ca="1" si="162"/>
        <v>0</v>
      </c>
      <c r="AD451" s="7">
        <f t="shared" ca="1" si="163"/>
        <v>0</v>
      </c>
      <c r="AE451" s="3"/>
      <c r="AF451" s="3"/>
    </row>
    <row r="452" spans="1:32" x14ac:dyDescent="0.2">
      <c r="A452" s="20">
        <v>0</v>
      </c>
      <c r="B452" s="20">
        <v>0</v>
      </c>
      <c r="C452" s="8">
        <f>IF(Input!C440="",0,A452-$A$18)</f>
        <v>0</v>
      </c>
      <c r="D452" s="8">
        <f>(B452-Input!$C$6-Input!$F$5*C452)*IF(Input!C440="",0,1)</f>
        <v>0</v>
      </c>
      <c r="E452" s="7">
        <f t="shared" si="141"/>
        <v>0</v>
      </c>
      <c r="F452" s="7">
        <f t="shared" si="142"/>
        <v>0</v>
      </c>
      <c r="G452" s="7">
        <f t="shared" si="143"/>
        <v>0</v>
      </c>
      <c r="H452" s="7">
        <f t="shared" si="144"/>
        <v>0</v>
      </c>
      <c r="I452" s="7">
        <f t="shared" si="145"/>
        <v>0</v>
      </c>
      <c r="J452" s="7">
        <f t="shared" si="146"/>
        <v>0</v>
      </c>
      <c r="K452" s="7">
        <f t="shared" si="147"/>
        <v>0</v>
      </c>
      <c r="L452" s="7">
        <f t="shared" si="148"/>
        <v>0</v>
      </c>
      <c r="M452" s="7">
        <f t="shared" si="149"/>
        <v>0</v>
      </c>
      <c r="N452" s="7">
        <f>Input!C440*Input!$F$10</f>
        <v>0</v>
      </c>
      <c r="O452" s="7">
        <f>(-C452*SIN(ATAN(Input!$F$5*Input!$F$10))+(N452-$N$18)*COS(ATAN(Input!$F$5*Input!$F$10)))*IF(Input!C440="",0,1)</f>
        <v>0</v>
      </c>
      <c r="P452" s="7">
        <f>(C452*COS(ATAN(Input!$F$5*Input!$F$10))+(N452-$N$18)*SIN(ATAN(Input!$F$5*Input!$F$10)))*IF(Input!C440="",0,1)</f>
        <v>0</v>
      </c>
      <c r="Q452" s="7">
        <f t="shared" si="150"/>
        <v>0</v>
      </c>
      <c r="R452" s="7">
        <f t="shared" si="151"/>
        <v>0</v>
      </c>
      <c r="S452" s="7">
        <f t="shared" si="152"/>
        <v>0</v>
      </c>
      <c r="T452" s="7">
        <f t="shared" si="153"/>
        <v>0</v>
      </c>
      <c r="U452" s="7">
        <f t="shared" si="154"/>
        <v>0</v>
      </c>
      <c r="V452" s="7">
        <f t="shared" si="155"/>
        <v>0</v>
      </c>
      <c r="W452" s="7">
        <f t="shared" si="156"/>
        <v>0</v>
      </c>
      <c r="X452" s="7">
        <f t="shared" si="157"/>
        <v>0</v>
      </c>
      <c r="Y452" s="7">
        <f t="shared" si="158"/>
        <v>0</v>
      </c>
      <c r="Z452" s="7">
        <f t="shared" si="159"/>
        <v>0</v>
      </c>
      <c r="AA452" s="7">
        <f t="shared" si="160"/>
        <v>0</v>
      </c>
      <c r="AB452" s="7">
        <f t="shared" ca="1" si="161"/>
        <v>0</v>
      </c>
      <c r="AC452" s="7">
        <f t="shared" ca="1" si="162"/>
        <v>0</v>
      </c>
      <c r="AD452" s="7">
        <f t="shared" ca="1" si="163"/>
        <v>0</v>
      </c>
      <c r="AE452" s="3"/>
      <c r="AF452" s="3"/>
    </row>
    <row r="453" spans="1:32" x14ac:dyDescent="0.2">
      <c r="A453" s="20">
        <v>0</v>
      </c>
      <c r="B453" s="20">
        <v>0</v>
      </c>
      <c r="C453" s="8">
        <f>IF(Input!C441="",0,A453-$A$18)</f>
        <v>0</v>
      </c>
      <c r="D453" s="8">
        <f>(B453-Input!$C$6-Input!$F$5*C453)*IF(Input!C441="",0,1)</f>
        <v>0</v>
      </c>
      <c r="E453" s="7">
        <f t="shared" si="141"/>
        <v>0</v>
      </c>
      <c r="F453" s="7">
        <f t="shared" si="142"/>
        <v>0</v>
      </c>
      <c r="G453" s="7">
        <f t="shared" si="143"/>
        <v>0</v>
      </c>
      <c r="H453" s="7">
        <f t="shared" si="144"/>
        <v>0</v>
      </c>
      <c r="I453" s="7">
        <f t="shared" si="145"/>
        <v>0</v>
      </c>
      <c r="J453" s="7">
        <f t="shared" si="146"/>
        <v>0</v>
      </c>
      <c r="K453" s="7">
        <f t="shared" si="147"/>
        <v>0</v>
      </c>
      <c r="L453" s="7">
        <f t="shared" si="148"/>
        <v>0</v>
      </c>
      <c r="M453" s="7">
        <f t="shared" si="149"/>
        <v>0</v>
      </c>
      <c r="N453" s="7">
        <f>Input!C441*Input!$F$10</f>
        <v>0</v>
      </c>
      <c r="O453" s="7">
        <f>(-C453*SIN(ATAN(Input!$F$5*Input!$F$10))+(N453-$N$18)*COS(ATAN(Input!$F$5*Input!$F$10)))*IF(Input!C441="",0,1)</f>
        <v>0</v>
      </c>
      <c r="P453" s="7">
        <f>(C453*COS(ATAN(Input!$F$5*Input!$F$10))+(N453-$N$18)*SIN(ATAN(Input!$F$5*Input!$F$10)))*IF(Input!C441="",0,1)</f>
        <v>0</v>
      </c>
      <c r="Q453" s="7">
        <f t="shared" si="150"/>
        <v>0</v>
      </c>
      <c r="R453" s="7">
        <f t="shared" si="151"/>
        <v>0</v>
      </c>
      <c r="S453" s="7">
        <f t="shared" si="152"/>
        <v>0</v>
      </c>
      <c r="T453" s="7">
        <f t="shared" si="153"/>
        <v>0</v>
      </c>
      <c r="U453" s="7">
        <f t="shared" si="154"/>
        <v>0</v>
      </c>
      <c r="V453" s="7">
        <f t="shared" si="155"/>
        <v>0</v>
      </c>
      <c r="W453" s="7">
        <f t="shared" si="156"/>
        <v>0</v>
      </c>
      <c r="X453" s="7">
        <f t="shared" si="157"/>
        <v>0</v>
      </c>
      <c r="Y453" s="7">
        <f t="shared" si="158"/>
        <v>0</v>
      </c>
      <c r="Z453" s="7">
        <f t="shared" si="159"/>
        <v>0</v>
      </c>
      <c r="AA453" s="7">
        <f t="shared" si="160"/>
        <v>0</v>
      </c>
      <c r="AB453" s="7">
        <f t="shared" ca="1" si="161"/>
        <v>0</v>
      </c>
      <c r="AC453" s="7">
        <f t="shared" ca="1" si="162"/>
        <v>0</v>
      </c>
      <c r="AD453" s="7">
        <f t="shared" ca="1" si="163"/>
        <v>0</v>
      </c>
      <c r="AE453" s="3"/>
      <c r="AF453" s="3"/>
    </row>
    <row r="454" spans="1:32" x14ac:dyDescent="0.2">
      <c r="A454" s="20">
        <v>0</v>
      </c>
      <c r="B454" s="20">
        <v>0</v>
      </c>
      <c r="C454" s="8">
        <f>IF(Input!C442="",0,A454-$A$18)</f>
        <v>0</v>
      </c>
      <c r="D454" s="8">
        <f>(B454-Input!$C$6-Input!$F$5*C454)*IF(Input!C442="",0,1)</f>
        <v>0</v>
      </c>
      <c r="E454" s="7">
        <f t="shared" si="141"/>
        <v>0</v>
      </c>
      <c r="F454" s="7">
        <f t="shared" si="142"/>
        <v>0</v>
      </c>
      <c r="G454" s="7">
        <f t="shared" si="143"/>
        <v>0</v>
      </c>
      <c r="H454" s="7">
        <f t="shared" si="144"/>
        <v>0</v>
      </c>
      <c r="I454" s="7">
        <f t="shared" si="145"/>
        <v>0</v>
      </c>
      <c r="J454" s="7">
        <f t="shared" si="146"/>
        <v>0</v>
      </c>
      <c r="K454" s="7">
        <f t="shared" si="147"/>
        <v>0</v>
      </c>
      <c r="L454" s="7">
        <f t="shared" si="148"/>
        <v>0</v>
      </c>
      <c r="M454" s="7">
        <f t="shared" si="149"/>
        <v>0</v>
      </c>
      <c r="N454" s="7">
        <f>Input!C442*Input!$F$10</f>
        <v>0</v>
      </c>
      <c r="O454" s="7">
        <f>(-C454*SIN(ATAN(Input!$F$5*Input!$F$10))+(N454-$N$18)*COS(ATAN(Input!$F$5*Input!$F$10)))*IF(Input!C442="",0,1)</f>
        <v>0</v>
      </c>
      <c r="P454" s="7">
        <f>(C454*COS(ATAN(Input!$F$5*Input!$F$10))+(N454-$N$18)*SIN(ATAN(Input!$F$5*Input!$F$10)))*IF(Input!C442="",0,1)</f>
        <v>0</v>
      </c>
      <c r="Q454" s="7">
        <f t="shared" si="150"/>
        <v>0</v>
      </c>
      <c r="R454" s="7">
        <f t="shared" si="151"/>
        <v>0</v>
      </c>
      <c r="S454" s="7">
        <f t="shared" si="152"/>
        <v>0</v>
      </c>
      <c r="T454" s="7">
        <f t="shared" si="153"/>
        <v>0</v>
      </c>
      <c r="U454" s="7">
        <f t="shared" si="154"/>
        <v>0</v>
      </c>
      <c r="V454" s="7">
        <f t="shared" si="155"/>
        <v>0</v>
      </c>
      <c r="W454" s="7">
        <f t="shared" si="156"/>
        <v>0</v>
      </c>
      <c r="X454" s="7">
        <f t="shared" si="157"/>
        <v>0</v>
      </c>
      <c r="Y454" s="7">
        <f t="shared" si="158"/>
        <v>0</v>
      </c>
      <c r="Z454" s="7">
        <f t="shared" si="159"/>
        <v>0</v>
      </c>
      <c r="AA454" s="7">
        <f t="shared" si="160"/>
        <v>0</v>
      </c>
      <c r="AB454" s="7">
        <f t="shared" ca="1" si="161"/>
        <v>0</v>
      </c>
      <c r="AC454" s="7">
        <f t="shared" ca="1" si="162"/>
        <v>0</v>
      </c>
      <c r="AD454" s="7">
        <f t="shared" ca="1" si="163"/>
        <v>0</v>
      </c>
      <c r="AE454" s="3"/>
      <c r="AF454" s="3"/>
    </row>
    <row r="455" spans="1:32" x14ac:dyDescent="0.2">
      <c r="A455" s="20">
        <v>0</v>
      </c>
      <c r="B455" s="20">
        <v>0</v>
      </c>
      <c r="C455" s="8">
        <f>IF(Input!C443="",0,A455-$A$18)</f>
        <v>0</v>
      </c>
      <c r="D455" s="8">
        <f>(B455-Input!$C$6-Input!$F$5*C455)*IF(Input!C443="",0,1)</f>
        <v>0</v>
      </c>
      <c r="E455" s="7">
        <f t="shared" si="141"/>
        <v>0</v>
      </c>
      <c r="F455" s="7">
        <f t="shared" si="142"/>
        <v>0</v>
      </c>
      <c r="G455" s="7">
        <f t="shared" si="143"/>
        <v>0</v>
      </c>
      <c r="H455" s="7">
        <f t="shared" si="144"/>
        <v>0</v>
      </c>
      <c r="I455" s="7">
        <f t="shared" si="145"/>
        <v>0</v>
      </c>
      <c r="J455" s="7">
        <f t="shared" si="146"/>
        <v>0</v>
      </c>
      <c r="K455" s="7">
        <f t="shared" si="147"/>
        <v>0</v>
      </c>
      <c r="L455" s="7">
        <f t="shared" si="148"/>
        <v>0</v>
      </c>
      <c r="M455" s="7">
        <f t="shared" si="149"/>
        <v>0</v>
      </c>
      <c r="N455" s="7">
        <f>Input!C443*Input!$F$10</f>
        <v>0</v>
      </c>
      <c r="O455" s="7">
        <f>(-C455*SIN(ATAN(Input!$F$5*Input!$F$10))+(N455-$N$18)*COS(ATAN(Input!$F$5*Input!$F$10)))*IF(Input!C443="",0,1)</f>
        <v>0</v>
      </c>
      <c r="P455" s="7">
        <f>(C455*COS(ATAN(Input!$F$5*Input!$F$10))+(N455-$N$18)*SIN(ATAN(Input!$F$5*Input!$F$10)))*IF(Input!C443="",0,1)</f>
        <v>0</v>
      </c>
      <c r="Q455" s="7">
        <f t="shared" si="150"/>
        <v>0</v>
      </c>
      <c r="R455" s="7">
        <f t="shared" si="151"/>
        <v>0</v>
      </c>
      <c r="S455" s="7">
        <f t="shared" si="152"/>
        <v>0</v>
      </c>
      <c r="T455" s="7">
        <f t="shared" si="153"/>
        <v>0</v>
      </c>
      <c r="U455" s="7">
        <f t="shared" si="154"/>
        <v>0</v>
      </c>
      <c r="V455" s="7">
        <f t="shared" si="155"/>
        <v>0</v>
      </c>
      <c r="W455" s="7">
        <f t="shared" si="156"/>
        <v>0</v>
      </c>
      <c r="X455" s="7">
        <f t="shared" si="157"/>
        <v>0</v>
      </c>
      <c r="Y455" s="7">
        <f t="shared" si="158"/>
        <v>0</v>
      </c>
      <c r="Z455" s="7">
        <f t="shared" si="159"/>
        <v>0</v>
      </c>
      <c r="AA455" s="7">
        <f t="shared" si="160"/>
        <v>0</v>
      </c>
      <c r="AB455" s="7">
        <f t="shared" ca="1" si="161"/>
        <v>0</v>
      </c>
      <c r="AC455" s="7">
        <f t="shared" ca="1" si="162"/>
        <v>0</v>
      </c>
      <c r="AD455" s="7">
        <f t="shared" ca="1" si="163"/>
        <v>0</v>
      </c>
      <c r="AE455" s="3"/>
      <c r="AF455" s="3"/>
    </row>
    <row r="456" spans="1:32" x14ac:dyDescent="0.2">
      <c r="A456" s="20">
        <v>0</v>
      </c>
      <c r="B456" s="20">
        <v>0</v>
      </c>
      <c r="C456" s="8">
        <f>IF(Input!C444="",0,A456-$A$18)</f>
        <v>0</v>
      </c>
      <c r="D456" s="8">
        <f>(B456-Input!$C$6-Input!$F$5*C456)*IF(Input!C444="",0,1)</f>
        <v>0</v>
      </c>
      <c r="E456" s="7">
        <f t="shared" si="141"/>
        <v>0</v>
      </c>
      <c r="F456" s="7">
        <f t="shared" si="142"/>
        <v>0</v>
      </c>
      <c r="G456" s="7">
        <f t="shared" si="143"/>
        <v>0</v>
      </c>
      <c r="H456" s="7">
        <f t="shared" si="144"/>
        <v>0</v>
      </c>
      <c r="I456" s="7">
        <f t="shared" si="145"/>
        <v>0</v>
      </c>
      <c r="J456" s="7">
        <f t="shared" si="146"/>
        <v>0</v>
      </c>
      <c r="K456" s="7">
        <f t="shared" si="147"/>
        <v>0</v>
      </c>
      <c r="L456" s="7">
        <f t="shared" si="148"/>
        <v>0</v>
      </c>
      <c r="M456" s="7">
        <f t="shared" si="149"/>
        <v>0</v>
      </c>
      <c r="N456" s="7">
        <f>Input!C444*Input!$F$10</f>
        <v>0</v>
      </c>
      <c r="O456" s="7">
        <f>(-C456*SIN(ATAN(Input!$F$5*Input!$F$10))+(N456-$N$18)*COS(ATAN(Input!$F$5*Input!$F$10)))*IF(Input!C444="",0,1)</f>
        <v>0</v>
      </c>
      <c r="P456" s="7">
        <f>(C456*COS(ATAN(Input!$F$5*Input!$F$10))+(N456-$N$18)*SIN(ATAN(Input!$F$5*Input!$F$10)))*IF(Input!C444="",0,1)</f>
        <v>0</v>
      </c>
      <c r="Q456" s="7">
        <f t="shared" si="150"/>
        <v>0</v>
      </c>
      <c r="R456" s="7">
        <f t="shared" si="151"/>
        <v>0</v>
      </c>
      <c r="S456" s="7">
        <f t="shared" si="152"/>
        <v>0</v>
      </c>
      <c r="T456" s="7">
        <f t="shared" si="153"/>
        <v>0</v>
      </c>
      <c r="U456" s="7">
        <f t="shared" si="154"/>
        <v>0</v>
      </c>
      <c r="V456" s="7">
        <f t="shared" si="155"/>
        <v>0</v>
      </c>
      <c r="W456" s="7">
        <f t="shared" si="156"/>
        <v>0</v>
      </c>
      <c r="X456" s="7">
        <f t="shared" si="157"/>
        <v>0</v>
      </c>
      <c r="Y456" s="7">
        <f t="shared" si="158"/>
        <v>0</v>
      </c>
      <c r="Z456" s="7">
        <f t="shared" si="159"/>
        <v>0</v>
      </c>
      <c r="AA456" s="7">
        <f t="shared" si="160"/>
        <v>0</v>
      </c>
      <c r="AB456" s="7">
        <f t="shared" ca="1" si="161"/>
        <v>0</v>
      </c>
      <c r="AC456" s="7">
        <f t="shared" ca="1" si="162"/>
        <v>0</v>
      </c>
      <c r="AD456" s="7">
        <f t="shared" ca="1" si="163"/>
        <v>0</v>
      </c>
      <c r="AE456" s="3"/>
      <c r="AF456" s="3"/>
    </row>
    <row r="457" spans="1:32" x14ac:dyDescent="0.2">
      <c r="A457" s="20">
        <v>0</v>
      </c>
      <c r="B457" s="20">
        <v>0</v>
      </c>
      <c r="C457" s="8">
        <f>IF(Input!C445="",0,A457-$A$18)</f>
        <v>0</v>
      </c>
      <c r="D457" s="8">
        <f>(B457-Input!$C$6-Input!$F$5*C457)*IF(Input!C445="",0,1)</f>
        <v>0</v>
      </c>
      <c r="E457" s="7">
        <f t="shared" si="141"/>
        <v>0</v>
      </c>
      <c r="F457" s="7">
        <f t="shared" si="142"/>
        <v>0</v>
      </c>
      <c r="G457" s="7">
        <f t="shared" si="143"/>
        <v>0</v>
      </c>
      <c r="H457" s="7">
        <f t="shared" si="144"/>
        <v>0</v>
      </c>
      <c r="I457" s="7">
        <f t="shared" si="145"/>
        <v>0</v>
      </c>
      <c r="J457" s="7">
        <f t="shared" si="146"/>
        <v>0</v>
      </c>
      <c r="K457" s="7">
        <f t="shared" si="147"/>
        <v>0</v>
      </c>
      <c r="L457" s="7">
        <f t="shared" si="148"/>
        <v>0</v>
      </c>
      <c r="M457" s="7">
        <f t="shared" si="149"/>
        <v>0</v>
      </c>
      <c r="N457" s="7">
        <f>Input!C445*Input!$F$10</f>
        <v>0</v>
      </c>
      <c r="O457" s="7">
        <f>(-C457*SIN(ATAN(Input!$F$5*Input!$F$10))+(N457-$N$18)*COS(ATAN(Input!$F$5*Input!$F$10)))*IF(Input!C445="",0,1)</f>
        <v>0</v>
      </c>
      <c r="P457" s="7">
        <f>(C457*COS(ATAN(Input!$F$5*Input!$F$10))+(N457-$N$18)*SIN(ATAN(Input!$F$5*Input!$F$10)))*IF(Input!C445="",0,1)</f>
        <v>0</v>
      </c>
      <c r="Q457" s="7">
        <f t="shared" si="150"/>
        <v>0</v>
      </c>
      <c r="R457" s="7">
        <f t="shared" si="151"/>
        <v>0</v>
      </c>
      <c r="S457" s="7">
        <f t="shared" si="152"/>
        <v>0</v>
      </c>
      <c r="T457" s="7">
        <f t="shared" si="153"/>
        <v>0</v>
      </c>
      <c r="U457" s="7">
        <f t="shared" si="154"/>
        <v>0</v>
      </c>
      <c r="V457" s="7">
        <f t="shared" si="155"/>
        <v>0</v>
      </c>
      <c r="W457" s="7">
        <f t="shared" si="156"/>
        <v>0</v>
      </c>
      <c r="X457" s="7">
        <f t="shared" si="157"/>
        <v>0</v>
      </c>
      <c r="Y457" s="7">
        <f t="shared" si="158"/>
        <v>0</v>
      </c>
      <c r="Z457" s="7">
        <f t="shared" si="159"/>
        <v>0</v>
      </c>
      <c r="AA457" s="7">
        <f t="shared" si="160"/>
        <v>0</v>
      </c>
      <c r="AB457" s="7">
        <f t="shared" ca="1" si="161"/>
        <v>0</v>
      </c>
      <c r="AC457" s="7">
        <f t="shared" ca="1" si="162"/>
        <v>0</v>
      </c>
      <c r="AD457" s="7">
        <f t="shared" ca="1" si="163"/>
        <v>0</v>
      </c>
      <c r="AE457" s="3"/>
      <c r="AF457" s="3"/>
    </row>
    <row r="458" spans="1:32" x14ac:dyDescent="0.2">
      <c r="A458" s="20">
        <v>0</v>
      </c>
      <c r="B458" s="20">
        <v>0</v>
      </c>
      <c r="C458" s="8">
        <f>IF(Input!C446="",0,A458-$A$18)</f>
        <v>0</v>
      </c>
      <c r="D458" s="8">
        <f>(B458-Input!$C$6-Input!$F$5*C458)*IF(Input!C446="",0,1)</f>
        <v>0</v>
      </c>
      <c r="E458" s="7">
        <f t="shared" si="141"/>
        <v>0</v>
      </c>
      <c r="F458" s="7">
        <f t="shared" si="142"/>
        <v>0</v>
      </c>
      <c r="G458" s="7">
        <f t="shared" si="143"/>
        <v>0</v>
      </c>
      <c r="H458" s="7">
        <f t="shared" si="144"/>
        <v>0</v>
      </c>
      <c r="I458" s="7">
        <f t="shared" si="145"/>
        <v>0</v>
      </c>
      <c r="J458" s="7">
        <f t="shared" si="146"/>
        <v>0</v>
      </c>
      <c r="K458" s="7">
        <f t="shared" si="147"/>
        <v>0</v>
      </c>
      <c r="L458" s="7">
        <f t="shared" si="148"/>
        <v>0</v>
      </c>
      <c r="M458" s="7">
        <f t="shared" si="149"/>
        <v>0</v>
      </c>
      <c r="N458" s="7">
        <f>Input!C446*Input!$F$10</f>
        <v>0</v>
      </c>
      <c r="O458" s="7">
        <f>(-C458*SIN(ATAN(Input!$F$5*Input!$F$10))+(N458-$N$18)*COS(ATAN(Input!$F$5*Input!$F$10)))*IF(Input!C446="",0,1)</f>
        <v>0</v>
      </c>
      <c r="P458" s="7">
        <f>(C458*COS(ATAN(Input!$F$5*Input!$F$10))+(N458-$N$18)*SIN(ATAN(Input!$F$5*Input!$F$10)))*IF(Input!C446="",0,1)</f>
        <v>0</v>
      </c>
      <c r="Q458" s="7">
        <f t="shared" si="150"/>
        <v>0</v>
      </c>
      <c r="R458" s="7">
        <f t="shared" si="151"/>
        <v>0</v>
      </c>
      <c r="S458" s="7">
        <f t="shared" si="152"/>
        <v>0</v>
      </c>
      <c r="T458" s="7">
        <f t="shared" si="153"/>
        <v>0</v>
      </c>
      <c r="U458" s="7">
        <f t="shared" si="154"/>
        <v>0</v>
      </c>
      <c r="V458" s="7">
        <f t="shared" si="155"/>
        <v>0</v>
      </c>
      <c r="W458" s="7">
        <f t="shared" si="156"/>
        <v>0</v>
      </c>
      <c r="X458" s="7">
        <f t="shared" si="157"/>
        <v>0</v>
      </c>
      <c r="Y458" s="7">
        <f t="shared" si="158"/>
        <v>0</v>
      </c>
      <c r="Z458" s="7">
        <f t="shared" si="159"/>
        <v>0</v>
      </c>
      <c r="AA458" s="7">
        <f t="shared" si="160"/>
        <v>0</v>
      </c>
      <c r="AB458" s="7">
        <f t="shared" ca="1" si="161"/>
        <v>0</v>
      </c>
      <c r="AC458" s="7">
        <f t="shared" ca="1" si="162"/>
        <v>0</v>
      </c>
      <c r="AD458" s="7">
        <f t="shared" ca="1" si="163"/>
        <v>0</v>
      </c>
      <c r="AE458" s="3"/>
      <c r="AF458" s="3"/>
    </row>
    <row r="459" spans="1:32" x14ac:dyDescent="0.2">
      <c r="A459" s="20">
        <v>0</v>
      </c>
      <c r="B459" s="20">
        <v>0</v>
      </c>
      <c r="C459" s="8">
        <f>IF(Input!C447="",0,A459-$A$18)</f>
        <v>0</v>
      </c>
      <c r="D459" s="8">
        <f>(B459-Input!$C$6-Input!$F$5*C459)*IF(Input!C447="",0,1)</f>
        <v>0</v>
      </c>
      <c r="E459" s="7">
        <f t="shared" si="141"/>
        <v>0</v>
      </c>
      <c r="F459" s="7">
        <f t="shared" si="142"/>
        <v>0</v>
      </c>
      <c r="G459" s="7">
        <f t="shared" si="143"/>
        <v>0</v>
      </c>
      <c r="H459" s="7">
        <f t="shared" si="144"/>
        <v>0</v>
      </c>
      <c r="I459" s="7">
        <f t="shared" si="145"/>
        <v>0</v>
      </c>
      <c r="J459" s="7">
        <f t="shared" si="146"/>
        <v>0</v>
      </c>
      <c r="K459" s="7">
        <f t="shared" si="147"/>
        <v>0</v>
      </c>
      <c r="L459" s="7">
        <f t="shared" si="148"/>
        <v>0</v>
      </c>
      <c r="M459" s="7">
        <f t="shared" si="149"/>
        <v>0</v>
      </c>
      <c r="N459" s="7">
        <f>Input!C447*Input!$F$10</f>
        <v>0</v>
      </c>
      <c r="O459" s="7">
        <f>(-C459*SIN(ATAN(Input!$F$5*Input!$F$10))+(N459-$N$18)*COS(ATAN(Input!$F$5*Input!$F$10)))*IF(Input!C447="",0,1)</f>
        <v>0</v>
      </c>
      <c r="P459" s="7">
        <f>(C459*COS(ATAN(Input!$F$5*Input!$F$10))+(N459-$N$18)*SIN(ATAN(Input!$F$5*Input!$F$10)))*IF(Input!C447="",0,1)</f>
        <v>0</v>
      </c>
      <c r="Q459" s="7">
        <f t="shared" si="150"/>
        <v>0</v>
      </c>
      <c r="R459" s="7">
        <f t="shared" si="151"/>
        <v>0</v>
      </c>
      <c r="S459" s="7">
        <f t="shared" si="152"/>
        <v>0</v>
      </c>
      <c r="T459" s="7">
        <f t="shared" si="153"/>
        <v>0</v>
      </c>
      <c r="U459" s="7">
        <f t="shared" si="154"/>
        <v>0</v>
      </c>
      <c r="V459" s="7">
        <f t="shared" si="155"/>
        <v>0</v>
      </c>
      <c r="W459" s="7">
        <f t="shared" si="156"/>
        <v>0</v>
      </c>
      <c r="X459" s="7">
        <f t="shared" si="157"/>
        <v>0</v>
      </c>
      <c r="Y459" s="7">
        <f t="shared" si="158"/>
        <v>0</v>
      </c>
      <c r="Z459" s="7">
        <f t="shared" si="159"/>
        <v>0</v>
      </c>
      <c r="AA459" s="7">
        <f t="shared" si="160"/>
        <v>0</v>
      </c>
      <c r="AB459" s="7">
        <f t="shared" ca="1" si="161"/>
        <v>0</v>
      </c>
      <c r="AC459" s="7">
        <f t="shared" ca="1" si="162"/>
        <v>0</v>
      </c>
      <c r="AD459" s="7">
        <f t="shared" ca="1" si="163"/>
        <v>0</v>
      </c>
      <c r="AE459" s="3"/>
      <c r="AF459" s="3"/>
    </row>
    <row r="460" spans="1:32" x14ac:dyDescent="0.2">
      <c r="A460" s="20">
        <v>0</v>
      </c>
      <c r="B460" s="20">
        <v>0</v>
      </c>
      <c r="C460" s="8">
        <f>IF(Input!C448="",0,A460-$A$18)</f>
        <v>0</v>
      </c>
      <c r="D460" s="8">
        <f>(B460-Input!$C$6-Input!$F$5*C460)*IF(Input!C448="",0,1)</f>
        <v>0</v>
      </c>
      <c r="E460" s="7">
        <f t="shared" si="141"/>
        <v>0</v>
      </c>
      <c r="F460" s="7">
        <f t="shared" si="142"/>
        <v>0</v>
      </c>
      <c r="G460" s="7">
        <f t="shared" si="143"/>
        <v>0</v>
      </c>
      <c r="H460" s="7">
        <f t="shared" si="144"/>
        <v>0</v>
      </c>
      <c r="I460" s="7">
        <f t="shared" si="145"/>
        <v>0</v>
      </c>
      <c r="J460" s="7">
        <f t="shared" si="146"/>
        <v>0</v>
      </c>
      <c r="K460" s="7">
        <f t="shared" si="147"/>
        <v>0</v>
      </c>
      <c r="L460" s="7">
        <f t="shared" si="148"/>
        <v>0</v>
      </c>
      <c r="M460" s="7">
        <f t="shared" si="149"/>
        <v>0</v>
      </c>
      <c r="N460" s="7">
        <f>Input!C448*Input!$F$10</f>
        <v>0</v>
      </c>
      <c r="O460" s="7">
        <f>(-C460*SIN(ATAN(Input!$F$5*Input!$F$10))+(N460-$N$18)*COS(ATAN(Input!$F$5*Input!$F$10)))*IF(Input!C448="",0,1)</f>
        <v>0</v>
      </c>
      <c r="P460" s="7">
        <f>(C460*COS(ATAN(Input!$F$5*Input!$F$10))+(N460-$N$18)*SIN(ATAN(Input!$F$5*Input!$F$10)))*IF(Input!C448="",0,1)</f>
        <v>0</v>
      </c>
      <c r="Q460" s="7">
        <f t="shared" si="150"/>
        <v>0</v>
      </c>
      <c r="R460" s="7">
        <f t="shared" si="151"/>
        <v>0</v>
      </c>
      <c r="S460" s="7">
        <f t="shared" si="152"/>
        <v>0</v>
      </c>
      <c r="T460" s="7">
        <f t="shared" si="153"/>
        <v>0</v>
      </c>
      <c r="U460" s="7">
        <f t="shared" si="154"/>
        <v>0</v>
      </c>
      <c r="V460" s="7">
        <f t="shared" si="155"/>
        <v>0</v>
      </c>
      <c r="W460" s="7">
        <f t="shared" si="156"/>
        <v>0</v>
      </c>
      <c r="X460" s="7">
        <f t="shared" si="157"/>
        <v>0</v>
      </c>
      <c r="Y460" s="7">
        <f t="shared" si="158"/>
        <v>0</v>
      </c>
      <c r="Z460" s="7">
        <f t="shared" si="159"/>
        <v>0</v>
      </c>
      <c r="AA460" s="7">
        <f t="shared" si="160"/>
        <v>0</v>
      </c>
      <c r="AB460" s="7">
        <f t="shared" ca="1" si="161"/>
        <v>0</v>
      </c>
      <c r="AC460" s="7">
        <f t="shared" ca="1" si="162"/>
        <v>0</v>
      </c>
      <c r="AD460" s="7">
        <f t="shared" ca="1" si="163"/>
        <v>0</v>
      </c>
      <c r="AE460" s="3"/>
      <c r="AF460" s="3"/>
    </row>
    <row r="461" spans="1:32" x14ac:dyDescent="0.2">
      <c r="A461" s="20">
        <v>0</v>
      </c>
      <c r="B461" s="20">
        <v>0</v>
      </c>
      <c r="C461" s="8">
        <f>IF(Input!C449="",0,A461-$A$18)</f>
        <v>0</v>
      </c>
      <c r="D461" s="8">
        <f>(B461-Input!$C$6-Input!$F$5*C461)*IF(Input!C449="",0,1)</f>
        <v>0</v>
      </c>
      <c r="E461" s="7">
        <f t="shared" si="141"/>
        <v>0</v>
      </c>
      <c r="F461" s="7">
        <f t="shared" si="142"/>
        <v>0</v>
      </c>
      <c r="G461" s="7">
        <f t="shared" si="143"/>
        <v>0</v>
      </c>
      <c r="H461" s="7">
        <f t="shared" si="144"/>
        <v>0</v>
      </c>
      <c r="I461" s="7">
        <f t="shared" si="145"/>
        <v>0</v>
      </c>
      <c r="J461" s="7">
        <f t="shared" si="146"/>
        <v>0</v>
      </c>
      <c r="K461" s="7">
        <f t="shared" si="147"/>
        <v>0</v>
      </c>
      <c r="L461" s="7">
        <f t="shared" si="148"/>
        <v>0</v>
      </c>
      <c r="M461" s="7">
        <f t="shared" si="149"/>
        <v>0</v>
      </c>
      <c r="N461" s="7">
        <f>Input!C449*Input!$F$10</f>
        <v>0</v>
      </c>
      <c r="O461" s="7">
        <f>(-C461*SIN(ATAN(Input!$F$5*Input!$F$10))+(N461-$N$18)*COS(ATAN(Input!$F$5*Input!$F$10)))*IF(Input!C449="",0,1)</f>
        <v>0</v>
      </c>
      <c r="P461" s="7">
        <f>(C461*COS(ATAN(Input!$F$5*Input!$F$10))+(N461-$N$18)*SIN(ATAN(Input!$F$5*Input!$F$10)))*IF(Input!C449="",0,1)</f>
        <v>0</v>
      </c>
      <c r="Q461" s="7">
        <f t="shared" si="150"/>
        <v>0</v>
      </c>
      <c r="R461" s="7">
        <f t="shared" si="151"/>
        <v>0</v>
      </c>
      <c r="S461" s="7">
        <f t="shared" si="152"/>
        <v>0</v>
      </c>
      <c r="T461" s="7">
        <f t="shared" si="153"/>
        <v>0</v>
      </c>
      <c r="U461" s="7">
        <f t="shared" si="154"/>
        <v>0</v>
      </c>
      <c r="V461" s="7">
        <f t="shared" si="155"/>
        <v>0</v>
      </c>
      <c r="W461" s="7">
        <f t="shared" si="156"/>
        <v>0</v>
      </c>
      <c r="X461" s="7">
        <f t="shared" si="157"/>
        <v>0</v>
      </c>
      <c r="Y461" s="7">
        <f t="shared" si="158"/>
        <v>0</v>
      </c>
      <c r="Z461" s="7">
        <f t="shared" si="159"/>
        <v>0</v>
      </c>
      <c r="AA461" s="7">
        <f t="shared" si="160"/>
        <v>0</v>
      </c>
      <c r="AB461" s="7">
        <f t="shared" ca="1" si="161"/>
        <v>0</v>
      </c>
      <c r="AC461" s="7">
        <f t="shared" ca="1" si="162"/>
        <v>0</v>
      </c>
      <c r="AD461" s="7">
        <f t="shared" ca="1" si="163"/>
        <v>0</v>
      </c>
      <c r="AE461" s="3"/>
      <c r="AF461" s="3"/>
    </row>
    <row r="462" spans="1:32" x14ac:dyDescent="0.2">
      <c r="A462" s="20">
        <v>0</v>
      </c>
      <c r="B462" s="20">
        <v>0</v>
      </c>
      <c r="C462" s="8">
        <f>IF(Input!C450="",0,A462-$A$18)</f>
        <v>0</v>
      </c>
      <c r="D462" s="8">
        <f>(B462-Input!$C$6-Input!$F$5*C462)*IF(Input!C450="",0,1)</f>
        <v>0</v>
      </c>
      <c r="E462" s="7">
        <f t="shared" si="141"/>
        <v>0</v>
      </c>
      <c r="F462" s="7">
        <f t="shared" si="142"/>
        <v>0</v>
      </c>
      <c r="G462" s="7">
        <f t="shared" si="143"/>
        <v>0</v>
      </c>
      <c r="H462" s="7">
        <f t="shared" si="144"/>
        <v>0</v>
      </c>
      <c r="I462" s="7">
        <f t="shared" si="145"/>
        <v>0</v>
      </c>
      <c r="J462" s="7">
        <f t="shared" si="146"/>
        <v>0</v>
      </c>
      <c r="K462" s="7">
        <f t="shared" si="147"/>
        <v>0</v>
      </c>
      <c r="L462" s="7">
        <f t="shared" si="148"/>
        <v>0</v>
      </c>
      <c r="M462" s="7">
        <f t="shared" si="149"/>
        <v>0</v>
      </c>
      <c r="N462" s="7">
        <f>Input!C450*Input!$F$10</f>
        <v>0</v>
      </c>
      <c r="O462" s="7">
        <f>(-C462*SIN(ATAN(Input!$F$5*Input!$F$10))+(N462-$N$18)*COS(ATAN(Input!$F$5*Input!$F$10)))*IF(Input!C450="",0,1)</f>
        <v>0</v>
      </c>
      <c r="P462" s="7">
        <f>(C462*COS(ATAN(Input!$F$5*Input!$F$10))+(N462-$N$18)*SIN(ATAN(Input!$F$5*Input!$F$10)))*IF(Input!C450="",0,1)</f>
        <v>0</v>
      </c>
      <c r="Q462" s="7">
        <f t="shared" si="150"/>
        <v>0</v>
      </c>
      <c r="R462" s="7">
        <f t="shared" si="151"/>
        <v>0</v>
      </c>
      <c r="S462" s="7">
        <f t="shared" si="152"/>
        <v>0</v>
      </c>
      <c r="T462" s="7">
        <f t="shared" si="153"/>
        <v>0</v>
      </c>
      <c r="U462" s="7">
        <f t="shared" si="154"/>
        <v>0</v>
      </c>
      <c r="V462" s="7">
        <f t="shared" si="155"/>
        <v>0</v>
      </c>
      <c r="W462" s="7">
        <f t="shared" si="156"/>
        <v>0</v>
      </c>
      <c r="X462" s="7">
        <f t="shared" si="157"/>
        <v>0</v>
      </c>
      <c r="Y462" s="7">
        <f t="shared" si="158"/>
        <v>0</v>
      </c>
      <c r="Z462" s="7">
        <f t="shared" si="159"/>
        <v>0</v>
      </c>
      <c r="AA462" s="7">
        <f t="shared" si="160"/>
        <v>0</v>
      </c>
      <c r="AB462" s="7">
        <f t="shared" ca="1" si="161"/>
        <v>0</v>
      </c>
      <c r="AC462" s="7">
        <f t="shared" ca="1" si="162"/>
        <v>0</v>
      </c>
      <c r="AD462" s="7">
        <f t="shared" ca="1" si="163"/>
        <v>0</v>
      </c>
      <c r="AE462" s="3"/>
      <c r="AF462" s="3"/>
    </row>
    <row r="463" spans="1:32" x14ac:dyDescent="0.2">
      <c r="A463" s="20">
        <v>0</v>
      </c>
      <c r="B463" s="20">
        <v>0</v>
      </c>
      <c r="C463" s="8">
        <f>IF(Input!C451="",0,A463-$A$18)</f>
        <v>0</v>
      </c>
      <c r="D463" s="8">
        <f>(B463-Input!$C$6-Input!$F$5*C463)*IF(Input!C451="",0,1)</f>
        <v>0</v>
      </c>
      <c r="E463" s="7">
        <f t="shared" si="141"/>
        <v>0</v>
      </c>
      <c r="F463" s="7">
        <f t="shared" si="142"/>
        <v>0</v>
      </c>
      <c r="G463" s="7">
        <f t="shared" si="143"/>
        <v>0</v>
      </c>
      <c r="H463" s="7">
        <f t="shared" si="144"/>
        <v>0</v>
      </c>
      <c r="I463" s="7">
        <f t="shared" si="145"/>
        <v>0</v>
      </c>
      <c r="J463" s="7">
        <f t="shared" si="146"/>
        <v>0</v>
      </c>
      <c r="K463" s="7">
        <f t="shared" si="147"/>
        <v>0</v>
      </c>
      <c r="L463" s="7">
        <f t="shared" si="148"/>
        <v>0</v>
      </c>
      <c r="M463" s="7">
        <f t="shared" si="149"/>
        <v>0</v>
      </c>
      <c r="N463" s="7">
        <f>Input!C451*Input!$F$10</f>
        <v>0</v>
      </c>
      <c r="O463" s="7">
        <f>(-C463*SIN(ATAN(Input!$F$5*Input!$F$10))+(N463-$N$18)*COS(ATAN(Input!$F$5*Input!$F$10)))*IF(Input!C451="",0,1)</f>
        <v>0</v>
      </c>
      <c r="P463" s="7">
        <f>(C463*COS(ATAN(Input!$F$5*Input!$F$10))+(N463-$N$18)*SIN(ATAN(Input!$F$5*Input!$F$10)))*IF(Input!C451="",0,1)</f>
        <v>0</v>
      </c>
      <c r="Q463" s="7">
        <f t="shared" si="150"/>
        <v>0</v>
      </c>
      <c r="R463" s="7">
        <f t="shared" si="151"/>
        <v>0</v>
      </c>
      <c r="S463" s="7">
        <f t="shared" si="152"/>
        <v>0</v>
      </c>
      <c r="T463" s="7">
        <f t="shared" si="153"/>
        <v>0</v>
      </c>
      <c r="U463" s="7">
        <f t="shared" si="154"/>
        <v>0</v>
      </c>
      <c r="V463" s="7">
        <f t="shared" si="155"/>
        <v>0</v>
      </c>
      <c r="W463" s="7">
        <f t="shared" si="156"/>
        <v>0</v>
      </c>
      <c r="X463" s="7">
        <f t="shared" si="157"/>
        <v>0</v>
      </c>
      <c r="Y463" s="7">
        <f t="shared" si="158"/>
        <v>0</v>
      </c>
      <c r="Z463" s="7">
        <f t="shared" si="159"/>
        <v>0</v>
      </c>
      <c r="AA463" s="7">
        <f t="shared" si="160"/>
        <v>0</v>
      </c>
      <c r="AB463" s="7">
        <f t="shared" ca="1" si="161"/>
        <v>0</v>
      </c>
      <c r="AC463" s="7">
        <f t="shared" ca="1" si="162"/>
        <v>0</v>
      </c>
      <c r="AD463" s="7">
        <f t="shared" ca="1" si="163"/>
        <v>0</v>
      </c>
      <c r="AE463" s="3"/>
      <c r="AF463" s="3"/>
    </row>
    <row r="464" spans="1:32" x14ac:dyDescent="0.2">
      <c r="A464" s="20">
        <v>0</v>
      </c>
      <c r="B464" s="20">
        <v>0</v>
      </c>
      <c r="C464" s="8">
        <f>IF(Input!C452="",0,A464-$A$18)</f>
        <v>0</v>
      </c>
      <c r="D464" s="8">
        <f>(B464-Input!$C$6-Input!$F$5*C464)*IF(Input!C452="",0,1)</f>
        <v>0</v>
      </c>
      <c r="E464" s="7">
        <f t="shared" si="141"/>
        <v>0</v>
      </c>
      <c r="F464" s="7">
        <f t="shared" si="142"/>
        <v>0</v>
      </c>
      <c r="G464" s="7">
        <f t="shared" si="143"/>
        <v>0</v>
      </c>
      <c r="H464" s="7">
        <f t="shared" si="144"/>
        <v>0</v>
      </c>
      <c r="I464" s="7">
        <f t="shared" si="145"/>
        <v>0</v>
      </c>
      <c r="J464" s="7">
        <f t="shared" si="146"/>
        <v>0</v>
      </c>
      <c r="K464" s="7">
        <f t="shared" si="147"/>
        <v>0</v>
      </c>
      <c r="L464" s="7">
        <f t="shared" si="148"/>
        <v>0</v>
      </c>
      <c r="M464" s="7">
        <f t="shared" si="149"/>
        <v>0</v>
      </c>
      <c r="N464" s="7">
        <f>Input!C452*Input!$F$10</f>
        <v>0</v>
      </c>
      <c r="O464" s="7">
        <f>(-C464*SIN(ATAN(Input!$F$5*Input!$F$10))+(N464-$N$18)*COS(ATAN(Input!$F$5*Input!$F$10)))*IF(Input!C452="",0,1)</f>
        <v>0</v>
      </c>
      <c r="P464" s="7">
        <f>(C464*COS(ATAN(Input!$F$5*Input!$F$10))+(N464-$N$18)*SIN(ATAN(Input!$F$5*Input!$F$10)))*IF(Input!C452="",0,1)</f>
        <v>0</v>
      </c>
      <c r="Q464" s="7">
        <f t="shared" si="150"/>
        <v>0</v>
      </c>
      <c r="R464" s="7">
        <f t="shared" si="151"/>
        <v>0</v>
      </c>
      <c r="S464" s="7">
        <f t="shared" si="152"/>
        <v>0</v>
      </c>
      <c r="T464" s="7">
        <f t="shared" si="153"/>
        <v>0</v>
      </c>
      <c r="U464" s="7">
        <f t="shared" si="154"/>
        <v>0</v>
      </c>
      <c r="V464" s="7">
        <f t="shared" si="155"/>
        <v>0</v>
      </c>
      <c r="W464" s="7">
        <f t="shared" si="156"/>
        <v>0</v>
      </c>
      <c r="X464" s="7">
        <f t="shared" si="157"/>
        <v>0</v>
      </c>
      <c r="Y464" s="7">
        <f t="shared" si="158"/>
        <v>0</v>
      </c>
      <c r="Z464" s="7">
        <f t="shared" si="159"/>
        <v>0</v>
      </c>
      <c r="AA464" s="7">
        <f t="shared" si="160"/>
        <v>0</v>
      </c>
      <c r="AB464" s="7">
        <f t="shared" ca="1" si="161"/>
        <v>0</v>
      </c>
      <c r="AC464" s="7">
        <f t="shared" ca="1" si="162"/>
        <v>0</v>
      </c>
      <c r="AD464" s="7">
        <f t="shared" ca="1" si="163"/>
        <v>0</v>
      </c>
      <c r="AE464" s="3"/>
      <c r="AF464" s="3"/>
    </row>
    <row r="465" spans="1:32" x14ac:dyDescent="0.2">
      <c r="A465" s="20">
        <v>0</v>
      </c>
      <c r="B465" s="20">
        <v>0</v>
      </c>
      <c r="C465" s="8">
        <f>IF(Input!C453="",0,A465-$A$18)</f>
        <v>0</v>
      </c>
      <c r="D465" s="8">
        <f>(B465-Input!$C$6-Input!$F$5*C465)*IF(Input!C453="",0,1)</f>
        <v>0</v>
      </c>
      <c r="E465" s="7">
        <f t="shared" si="141"/>
        <v>0</v>
      </c>
      <c r="F465" s="7">
        <f t="shared" si="142"/>
        <v>0</v>
      </c>
      <c r="G465" s="7">
        <f t="shared" si="143"/>
        <v>0</v>
      </c>
      <c r="H465" s="7">
        <f t="shared" si="144"/>
        <v>0</v>
      </c>
      <c r="I465" s="7">
        <f t="shared" si="145"/>
        <v>0</v>
      </c>
      <c r="J465" s="7">
        <f t="shared" si="146"/>
        <v>0</v>
      </c>
      <c r="K465" s="7">
        <f t="shared" si="147"/>
        <v>0</v>
      </c>
      <c r="L465" s="7">
        <f t="shared" si="148"/>
        <v>0</v>
      </c>
      <c r="M465" s="7">
        <f t="shared" si="149"/>
        <v>0</v>
      </c>
      <c r="N465" s="7">
        <f>Input!C453*Input!$F$10</f>
        <v>0</v>
      </c>
      <c r="O465" s="7">
        <f>(-C465*SIN(ATAN(Input!$F$5*Input!$F$10))+(N465-$N$18)*COS(ATAN(Input!$F$5*Input!$F$10)))*IF(Input!C453="",0,1)</f>
        <v>0</v>
      </c>
      <c r="P465" s="7">
        <f>(C465*COS(ATAN(Input!$F$5*Input!$F$10))+(N465-$N$18)*SIN(ATAN(Input!$F$5*Input!$F$10)))*IF(Input!C453="",0,1)</f>
        <v>0</v>
      </c>
      <c r="Q465" s="7">
        <f t="shared" si="150"/>
        <v>0</v>
      </c>
      <c r="R465" s="7">
        <f t="shared" si="151"/>
        <v>0</v>
      </c>
      <c r="S465" s="7">
        <f t="shared" si="152"/>
        <v>0</v>
      </c>
      <c r="T465" s="7">
        <f t="shared" si="153"/>
        <v>0</v>
      </c>
      <c r="U465" s="7">
        <f t="shared" si="154"/>
        <v>0</v>
      </c>
      <c r="V465" s="7">
        <f t="shared" si="155"/>
        <v>0</v>
      </c>
      <c r="W465" s="7">
        <f t="shared" si="156"/>
        <v>0</v>
      </c>
      <c r="X465" s="7">
        <f t="shared" si="157"/>
        <v>0</v>
      </c>
      <c r="Y465" s="7">
        <f t="shared" si="158"/>
        <v>0</v>
      </c>
      <c r="Z465" s="7">
        <f t="shared" si="159"/>
        <v>0</v>
      </c>
      <c r="AA465" s="7">
        <f t="shared" si="160"/>
        <v>0</v>
      </c>
      <c r="AB465" s="7">
        <f t="shared" ca="1" si="161"/>
        <v>0</v>
      </c>
      <c r="AC465" s="7">
        <f t="shared" ca="1" si="162"/>
        <v>0</v>
      </c>
      <c r="AD465" s="7">
        <f t="shared" ca="1" si="163"/>
        <v>0</v>
      </c>
      <c r="AE465" s="3"/>
      <c r="AF465" s="3"/>
    </row>
    <row r="466" spans="1:32" x14ac:dyDescent="0.2">
      <c r="A466" s="20">
        <v>0</v>
      </c>
      <c r="B466" s="20">
        <v>0</v>
      </c>
      <c r="C466" s="8">
        <f>IF(Input!C454="",0,A466-$A$18)</f>
        <v>0</v>
      </c>
      <c r="D466" s="8">
        <f>(B466-Input!$C$6-Input!$F$5*C466)*IF(Input!C454="",0,1)</f>
        <v>0</v>
      </c>
      <c r="E466" s="7">
        <f t="shared" si="141"/>
        <v>0</v>
      </c>
      <c r="F466" s="7">
        <f t="shared" si="142"/>
        <v>0</v>
      </c>
      <c r="G466" s="7">
        <f t="shared" si="143"/>
        <v>0</v>
      </c>
      <c r="H466" s="7">
        <f t="shared" si="144"/>
        <v>0</v>
      </c>
      <c r="I466" s="7">
        <f t="shared" si="145"/>
        <v>0</v>
      </c>
      <c r="J466" s="7">
        <f t="shared" si="146"/>
        <v>0</v>
      </c>
      <c r="K466" s="7">
        <f t="shared" si="147"/>
        <v>0</v>
      </c>
      <c r="L466" s="7">
        <f t="shared" si="148"/>
        <v>0</v>
      </c>
      <c r="M466" s="7">
        <f t="shared" si="149"/>
        <v>0</v>
      </c>
      <c r="N466" s="7">
        <f>Input!C454*Input!$F$10</f>
        <v>0</v>
      </c>
      <c r="O466" s="7">
        <f>(-C466*SIN(ATAN(Input!$F$5*Input!$F$10))+(N466-$N$18)*COS(ATAN(Input!$F$5*Input!$F$10)))*IF(Input!C454="",0,1)</f>
        <v>0</v>
      </c>
      <c r="P466" s="7">
        <f>(C466*COS(ATAN(Input!$F$5*Input!$F$10))+(N466-$N$18)*SIN(ATAN(Input!$F$5*Input!$F$10)))*IF(Input!C454="",0,1)</f>
        <v>0</v>
      </c>
      <c r="Q466" s="7">
        <f t="shared" si="150"/>
        <v>0</v>
      </c>
      <c r="R466" s="7">
        <f t="shared" si="151"/>
        <v>0</v>
      </c>
      <c r="S466" s="7">
        <f t="shared" si="152"/>
        <v>0</v>
      </c>
      <c r="T466" s="7">
        <f t="shared" si="153"/>
        <v>0</v>
      </c>
      <c r="U466" s="7">
        <f t="shared" si="154"/>
        <v>0</v>
      </c>
      <c r="V466" s="7">
        <f t="shared" si="155"/>
        <v>0</v>
      </c>
      <c r="W466" s="7">
        <f t="shared" si="156"/>
        <v>0</v>
      </c>
      <c r="X466" s="7">
        <f t="shared" si="157"/>
        <v>0</v>
      </c>
      <c r="Y466" s="7">
        <f t="shared" si="158"/>
        <v>0</v>
      </c>
      <c r="Z466" s="7">
        <f t="shared" si="159"/>
        <v>0</v>
      </c>
      <c r="AA466" s="7">
        <f t="shared" si="160"/>
        <v>0</v>
      </c>
      <c r="AB466" s="7">
        <f t="shared" ca="1" si="161"/>
        <v>0</v>
      </c>
      <c r="AC466" s="7">
        <f t="shared" ca="1" si="162"/>
        <v>0</v>
      </c>
      <c r="AD466" s="7">
        <f t="shared" ca="1" si="163"/>
        <v>0</v>
      </c>
      <c r="AE466" s="3"/>
      <c r="AF466" s="3"/>
    </row>
    <row r="467" spans="1:32" x14ac:dyDescent="0.2">
      <c r="A467" s="20">
        <v>0</v>
      </c>
      <c r="B467" s="20">
        <v>0</v>
      </c>
      <c r="C467" s="8">
        <f>IF(Input!C455="",0,A467-$A$18)</f>
        <v>0</v>
      </c>
      <c r="D467" s="8">
        <f>(B467-Input!$C$6-Input!$F$5*C467)*IF(Input!C455="",0,1)</f>
        <v>0</v>
      </c>
      <c r="E467" s="7">
        <f t="shared" ref="E467:E530" si="164">C467/MAX($C$18:$C$1017)</f>
        <v>0</v>
      </c>
      <c r="F467" s="7">
        <f t="shared" ref="F467:F530" si="165">E467^2</f>
        <v>0</v>
      </c>
      <c r="G467" s="7">
        <f t="shared" ref="G467:G530" si="166">E467^3</f>
        <v>0</v>
      </c>
      <c r="H467" s="7">
        <f t="shared" ref="H467:H530" si="167">E467^4</f>
        <v>0</v>
      </c>
      <c r="I467" s="7">
        <f t="shared" ref="I467:I530" si="168">E467^5</f>
        <v>0</v>
      </c>
      <c r="J467" s="7">
        <f t="shared" ref="J467:J530" si="169">E467^6</f>
        <v>0</v>
      </c>
      <c r="K467" s="7">
        <f t="shared" ref="K467:K530" si="170">E467^7</f>
        <v>0</v>
      </c>
      <c r="L467" s="7">
        <f t="shared" ref="L467:L530" si="171">E467^8</f>
        <v>0</v>
      </c>
      <c r="M467" s="7">
        <f t="shared" ref="M467:M530" si="172">E467^9</f>
        <v>0</v>
      </c>
      <c r="N467" s="7">
        <f>Input!C455*Input!$F$10</f>
        <v>0</v>
      </c>
      <c r="O467" s="7">
        <f>(-C467*SIN(ATAN(Input!$F$5*Input!$F$10))+(N467-$N$18)*COS(ATAN(Input!$F$5*Input!$F$10)))*IF(Input!C455="",0,1)</f>
        <v>0</v>
      </c>
      <c r="P467" s="7">
        <f>(C467*COS(ATAN(Input!$F$5*Input!$F$10))+(N467-$N$18)*SIN(ATAN(Input!$F$5*Input!$F$10)))*IF(Input!C455="",0,1)</f>
        <v>0</v>
      </c>
      <c r="Q467" s="7">
        <f t="shared" ref="Q467:Q530" si="173">P467/MAX($P$18:$P$1017)</f>
        <v>0</v>
      </c>
      <c r="R467" s="7">
        <f t="shared" ref="R467:R530" si="174">Q467^2</f>
        <v>0</v>
      </c>
      <c r="S467" s="7">
        <f t="shared" ref="S467:S530" si="175">Q467^3</f>
        <v>0</v>
      </c>
      <c r="T467" s="7">
        <f t="shared" ref="T467:T530" si="176">Q467^4</f>
        <v>0</v>
      </c>
      <c r="U467" s="7">
        <f t="shared" ref="U467:U530" si="177">Q467^5</f>
        <v>0</v>
      </c>
      <c r="V467" s="7">
        <f t="shared" ref="V467:V530" si="178">Q467^6</f>
        <v>0</v>
      </c>
      <c r="W467" s="7">
        <f t="shared" ref="W467:W530" si="179">Q467^7</f>
        <v>0</v>
      </c>
      <c r="X467" s="7">
        <f t="shared" ref="X467:X530" si="180">Q467^8</f>
        <v>0</v>
      </c>
      <c r="Y467" s="7">
        <f t="shared" ref="Y467:Y530" si="181">Q467^9</f>
        <v>0</v>
      </c>
      <c r="Z467" s="7">
        <f t="shared" ref="Z467:Z530" si="182">IF(Q467=1,O467,0)</f>
        <v>0</v>
      </c>
      <c r="AA467" s="7">
        <f t="shared" ref="AA467:AA530" si="183">O467/$Z$17</f>
        <v>0</v>
      </c>
      <c r="AB467" s="7">
        <f t="shared" ref="AB467:AB530" ca="1" si="184">$M$8*E467^9+$N$8*E467^8+$O$8*E467^7+$P$8*E467^6+$Q$8*E467^5+$R$8*E467^4+$S$8*E467^3+$T$8*E467^2</f>
        <v>0</v>
      </c>
      <c r="AC467" s="7">
        <f t="shared" ref="AC467:AC530" ca="1" si="185">$M$10*E467^9+$N$10*E467^8+$O$10*E467^7+$P$10*E467^6+$Q$10*E467^5+$R$10*E467^4+$S$10*E467^3+$T$10*E467^2</f>
        <v>0</v>
      </c>
      <c r="AD467" s="7">
        <f t="shared" ref="AD467:AD530" ca="1" si="186">$M$12*Q467^9+$N$12*Q467^8+$O$12*Q467^7+$P$12*Q467^6+$Q$12*Q467^5+$R$12*Q467^4+$S$12*Q467^3+$T$12*Q467^2</f>
        <v>0</v>
      </c>
      <c r="AE467" s="3"/>
      <c r="AF467" s="3"/>
    </row>
    <row r="468" spans="1:32" x14ac:dyDescent="0.2">
      <c r="A468" s="20">
        <v>0</v>
      </c>
      <c r="B468" s="20">
        <v>0</v>
      </c>
      <c r="C468" s="8">
        <f>IF(Input!C456="",0,A468-$A$18)</f>
        <v>0</v>
      </c>
      <c r="D468" s="8">
        <f>(B468-Input!$C$6-Input!$F$5*C468)*IF(Input!C456="",0,1)</f>
        <v>0</v>
      </c>
      <c r="E468" s="7">
        <f t="shared" si="164"/>
        <v>0</v>
      </c>
      <c r="F468" s="7">
        <f t="shared" si="165"/>
        <v>0</v>
      </c>
      <c r="G468" s="7">
        <f t="shared" si="166"/>
        <v>0</v>
      </c>
      <c r="H468" s="7">
        <f t="shared" si="167"/>
        <v>0</v>
      </c>
      <c r="I468" s="7">
        <f t="shared" si="168"/>
        <v>0</v>
      </c>
      <c r="J468" s="7">
        <f t="shared" si="169"/>
        <v>0</v>
      </c>
      <c r="K468" s="7">
        <f t="shared" si="170"/>
        <v>0</v>
      </c>
      <c r="L468" s="7">
        <f t="shared" si="171"/>
        <v>0</v>
      </c>
      <c r="M468" s="7">
        <f t="shared" si="172"/>
        <v>0</v>
      </c>
      <c r="N468" s="7">
        <f>Input!C456*Input!$F$10</f>
        <v>0</v>
      </c>
      <c r="O468" s="7">
        <f>(-C468*SIN(ATAN(Input!$F$5*Input!$F$10))+(N468-$N$18)*COS(ATAN(Input!$F$5*Input!$F$10)))*IF(Input!C456="",0,1)</f>
        <v>0</v>
      </c>
      <c r="P468" s="7">
        <f>(C468*COS(ATAN(Input!$F$5*Input!$F$10))+(N468-$N$18)*SIN(ATAN(Input!$F$5*Input!$F$10)))*IF(Input!C456="",0,1)</f>
        <v>0</v>
      </c>
      <c r="Q468" s="7">
        <f t="shared" si="173"/>
        <v>0</v>
      </c>
      <c r="R468" s="7">
        <f t="shared" si="174"/>
        <v>0</v>
      </c>
      <c r="S468" s="7">
        <f t="shared" si="175"/>
        <v>0</v>
      </c>
      <c r="T468" s="7">
        <f t="shared" si="176"/>
        <v>0</v>
      </c>
      <c r="U468" s="7">
        <f t="shared" si="177"/>
        <v>0</v>
      </c>
      <c r="V468" s="7">
        <f t="shared" si="178"/>
        <v>0</v>
      </c>
      <c r="W468" s="7">
        <f t="shared" si="179"/>
        <v>0</v>
      </c>
      <c r="X468" s="7">
        <f t="shared" si="180"/>
        <v>0</v>
      </c>
      <c r="Y468" s="7">
        <f t="shared" si="181"/>
        <v>0</v>
      </c>
      <c r="Z468" s="7">
        <f t="shared" si="182"/>
        <v>0</v>
      </c>
      <c r="AA468" s="7">
        <f t="shared" si="183"/>
        <v>0</v>
      </c>
      <c r="AB468" s="7">
        <f t="shared" ca="1" si="184"/>
        <v>0</v>
      </c>
      <c r="AC468" s="7">
        <f t="shared" ca="1" si="185"/>
        <v>0</v>
      </c>
      <c r="AD468" s="7">
        <f t="shared" ca="1" si="186"/>
        <v>0</v>
      </c>
      <c r="AE468" s="3"/>
      <c r="AF468" s="3"/>
    </row>
    <row r="469" spans="1:32" x14ac:dyDescent="0.2">
      <c r="A469" s="20">
        <v>0</v>
      </c>
      <c r="B469" s="20">
        <v>0</v>
      </c>
      <c r="C469" s="8">
        <f>IF(Input!C457="",0,A469-$A$18)</f>
        <v>0</v>
      </c>
      <c r="D469" s="8">
        <f>(B469-Input!$C$6-Input!$F$5*C469)*IF(Input!C457="",0,1)</f>
        <v>0</v>
      </c>
      <c r="E469" s="7">
        <f t="shared" si="164"/>
        <v>0</v>
      </c>
      <c r="F469" s="7">
        <f t="shared" si="165"/>
        <v>0</v>
      </c>
      <c r="G469" s="7">
        <f t="shared" si="166"/>
        <v>0</v>
      </c>
      <c r="H469" s="7">
        <f t="shared" si="167"/>
        <v>0</v>
      </c>
      <c r="I469" s="7">
        <f t="shared" si="168"/>
        <v>0</v>
      </c>
      <c r="J469" s="7">
        <f t="shared" si="169"/>
        <v>0</v>
      </c>
      <c r="K469" s="7">
        <f t="shared" si="170"/>
        <v>0</v>
      </c>
      <c r="L469" s="7">
        <f t="shared" si="171"/>
        <v>0</v>
      </c>
      <c r="M469" s="7">
        <f t="shared" si="172"/>
        <v>0</v>
      </c>
      <c r="N469" s="7">
        <f>Input!C457*Input!$F$10</f>
        <v>0</v>
      </c>
      <c r="O469" s="7">
        <f>(-C469*SIN(ATAN(Input!$F$5*Input!$F$10))+(N469-$N$18)*COS(ATAN(Input!$F$5*Input!$F$10)))*IF(Input!C457="",0,1)</f>
        <v>0</v>
      </c>
      <c r="P469" s="7">
        <f>(C469*COS(ATAN(Input!$F$5*Input!$F$10))+(N469-$N$18)*SIN(ATAN(Input!$F$5*Input!$F$10)))*IF(Input!C457="",0,1)</f>
        <v>0</v>
      </c>
      <c r="Q469" s="7">
        <f t="shared" si="173"/>
        <v>0</v>
      </c>
      <c r="R469" s="7">
        <f t="shared" si="174"/>
        <v>0</v>
      </c>
      <c r="S469" s="7">
        <f t="shared" si="175"/>
        <v>0</v>
      </c>
      <c r="T469" s="7">
        <f t="shared" si="176"/>
        <v>0</v>
      </c>
      <c r="U469" s="7">
        <f t="shared" si="177"/>
        <v>0</v>
      </c>
      <c r="V469" s="7">
        <f t="shared" si="178"/>
        <v>0</v>
      </c>
      <c r="W469" s="7">
        <f t="shared" si="179"/>
        <v>0</v>
      </c>
      <c r="X469" s="7">
        <f t="shared" si="180"/>
        <v>0</v>
      </c>
      <c r="Y469" s="7">
        <f t="shared" si="181"/>
        <v>0</v>
      </c>
      <c r="Z469" s="7">
        <f t="shared" si="182"/>
        <v>0</v>
      </c>
      <c r="AA469" s="7">
        <f t="shared" si="183"/>
        <v>0</v>
      </c>
      <c r="AB469" s="7">
        <f t="shared" ca="1" si="184"/>
        <v>0</v>
      </c>
      <c r="AC469" s="7">
        <f t="shared" ca="1" si="185"/>
        <v>0</v>
      </c>
      <c r="AD469" s="7">
        <f t="shared" ca="1" si="186"/>
        <v>0</v>
      </c>
      <c r="AE469" s="3"/>
      <c r="AF469" s="3"/>
    </row>
    <row r="470" spans="1:32" x14ac:dyDescent="0.2">
      <c r="A470" s="20">
        <v>0</v>
      </c>
      <c r="B470" s="20">
        <v>0</v>
      </c>
      <c r="C470" s="8">
        <f>IF(Input!C458="",0,A470-$A$18)</f>
        <v>0</v>
      </c>
      <c r="D470" s="8">
        <f>(B470-Input!$C$6-Input!$F$5*C470)*IF(Input!C458="",0,1)</f>
        <v>0</v>
      </c>
      <c r="E470" s="7">
        <f t="shared" si="164"/>
        <v>0</v>
      </c>
      <c r="F470" s="7">
        <f t="shared" si="165"/>
        <v>0</v>
      </c>
      <c r="G470" s="7">
        <f t="shared" si="166"/>
        <v>0</v>
      </c>
      <c r="H470" s="7">
        <f t="shared" si="167"/>
        <v>0</v>
      </c>
      <c r="I470" s="7">
        <f t="shared" si="168"/>
        <v>0</v>
      </c>
      <c r="J470" s="7">
        <f t="shared" si="169"/>
        <v>0</v>
      </c>
      <c r="K470" s="7">
        <f t="shared" si="170"/>
        <v>0</v>
      </c>
      <c r="L470" s="7">
        <f t="shared" si="171"/>
        <v>0</v>
      </c>
      <c r="M470" s="7">
        <f t="shared" si="172"/>
        <v>0</v>
      </c>
      <c r="N470" s="7">
        <f>Input!C458*Input!$F$10</f>
        <v>0</v>
      </c>
      <c r="O470" s="7">
        <f>(-C470*SIN(ATAN(Input!$F$5*Input!$F$10))+(N470-$N$18)*COS(ATAN(Input!$F$5*Input!$F$10)))*IF(Input!C458="",0,1)</f>
        <v>0</v>
      </c>
      <c r="P470" s="7">
        <f>(C470*COS(ATAN(Input!$F$5*Input!$F$10))+(N470-$N$18)*SIN(ATAN(Input!$F$5*Input!$F$10)))*IF(Input!C458="",0,1)</f>
        <v>0</v>
      </c>
      <c r="Q470" s="7">
        <f t="shared" si="173"/>
        <v>0</v>
      </c>
      <c r="R470" s="7">
        <f t="shared" si="174"/>
        <v>0</v>
      </c>
      <c r="S470" s="7">
        <f t="shared" si="175"/>
        <v>0</v>
      </c>
      <c r="T470" s="7">
        <f t="shared" si="176"/>
        <v>0</v>
      </c>
      <c r="U470" s="7">
        <f t="shared" si="177"/>
        <v>0</v>
      </c>
      <c r="V470" s="7">
        <f t="shared" si="178"/>
        <v>0</v>
      </c>
      <c r="W470" s="7">
        <f t="shared" si="179"/>
        <v>0</v>
      </c>
      <c r="X470" s="7">
        <f t="shared" si="180"/>
        <v>0</v>
      </c>
      <c r="Y470" s="7">
        <f t="shared" si="181"/>
        <v>0</v>
      </c>
      <c r="Z470" s="7">
        <f t="shared" si="182"/>
        <v>0</v>
      </c>
      <c r="AA470" s="7">
        <f t="shared" si="183"/>
        <v>0</v>
      </c>
      <c r="AB470" s="7">
        <f t="shared" ca="1" si="184"/>
        <v>0</v>
      </c>
      <c r="AC470" s="7">
        <f t="shared" ca="1" si="185"/>
        <v>0</v>
      </c>
      <c r="AD470" s="7">
        <f t="shared" ca="1" si="186"/>
        <v>0</v>
      </c>
      <c r="AE470" s="3"/>
      <c r="AF470" s="3"/>
    </row>
    <row r="471" spans="1:32" x14ac:dyDescent="0.2">
      <c r="A471" s="20">
        <v>0</v>
      </c>
      <c r="B471" s="20">
        <v>0</v>
      </c>
      <c r="C471" s="8">
        <f>IF(Input!C459="",0,A471-$A$18)</f>
        <v>0</v>
      </c>
      <c r="D471" s="8">
        <f>(B471-Input!$C$6-Input!$F$5*C471)*IF(Input!C459="",0,1)</f>
        <v>0</v>
      </c>
      <c r="E471" s="7">
        <f t="shared" si="164"/>
        <v>0</v>
      </c>
      <c r="F471" s="7">
        <f t="shared" si="165"/>
        <v>0</v>
      </c>
      <c r="G471" s="7">
        <f t="shared" si="166"/>
        <v>0</v>
      </c>
      <c r="H471" s="7">
        <f t="shared" si="167"/>
        <v>0</v>
      </c>
      <c r="I471" s="7">
        <f t="shared" si="168"/>
        <v>0</v>
      </c>
      <c r="J471" s="7">
        <f t="shared" si="169"/>
        <v>0</v>
      </c>
      <c r="K471" s="7">
        <f t="shared" si="170"/>
        <v>0</v>
      </c>
      <c r="L471" s="7">
        <f t="shared" si="171"/>
        <v>0</v>
      </c>
      <c r="M471" s="7">
        <f t="shared" si="172"/>
        <v>0</v>
      </c>
      <c r="N471" s="7">
        <f>Input!C459*Input!$F$10</f>
        <v>0</v>
      </c>
      <c r="O471" s="7">
        <f>(-C471*SIN(ATAN(Input!$F$5*Input!$F$10))+(N471-$N$18)*COS(ATAN(Input!$F$5*Input!$F$10)))*IF(Input!C459="",0,1)</f>
        <v>0</v>
      </c>
      <c r="P471" s="7">
        <f>(C471*COS(ATAN(Input!$F$5*Input!$F$10))+(N471-$N$18)*SIN(ATAN(Input!$F$5*Input!$F$10)))*IF(Input!C459="",0,1)</f>
        <v>0</v>
      </c>
      <c r="Q471" s="7">
        <f t="shared" si="173"/>
        <v>0</v>
      </c>
      <c r="R471" s="7">
        <f t="shared" si="174"/>
        <v>0</v>
      </c>
      <c r="S471" s="7">
        <f t="shared" si="175"/>
        <v>0</v>
      </c>
      <c r="T471" s="7">
        <f t="shared" si="176"/>
        <v>0</v>
      </c>
      <c r="U471" s="7">
        <f t="shared" si="177"/>
        <v>0</v>
      </c>
      <c r="V471" s="7">
        <f t="shared" si="178"/>
        <v>0</v>
      </c>
      <c r="W471" s="7">
        <f t="shared" si="179"/>
        <v>0</v>
      </c>
      <c r="X471" s="7">
        <f t="shared" si="180"/>
        <v>0</v>
      </c>
      <c r="Y471" s="7">
        <f t="shared" si="181"/>
        <v>0</v>
      </c>
      <c r="Z471" s="7">
        <f t="shared" si="182"/>
        <v>0</v>
      </c>
      <c r="AA471" s="7">
        <f t="shared" si="183"/>
        <v>0</v>
      </c>
      <c r="AB471" s="7">
        <f t="shared" ca="1" si="184"/>
        <v>0</v>
      </c>
      <c r="AC471" s="7">
        <f t="shared" ca="1" si="185"/>
        <v>0</v>
      </c>
      <c r="AD471" s="7">
        <f t="shared" ca="1" si="186"/>
        <v>0</v>
      </c>
      <c r="AE471" s="3"/>
      <c r="AF471" s="3"/>
    </row>
    <row r="472" spans="1:32" x14ac:dyDescent="0.2">
      <c r="A472" s="20">
        <v>0</v>
      </c>
      <c r="B472" s="20">
        <v>0</v>
      </c>
      <c r="C472" s="8">
        <f>IF(Input!C460="",0,A472-$A$18)</f>
        <v>0</v>
      </c>
      <c r="D472" s="8">
        <f>(B472-Input!$C$6-Input!$F$5*C472)*IF(Input!C460="",0,1)</f>
        <v>0</v>
      </c>
      <c r="E472" s="7">
        <f t="shared" si="164"/>
        <v>0</v>
      </c>
      <c r="F472" s="7">
        <f t="shared" si="165"/>
        <v>0</v>
      </c>
      <c r="G472" s="7">
        <f t="shared" si="166"/>
        <v>0</v>
      </c>
      <c r="H472" s="7">
        <f t="shared" si="167"/>
        <v>0</v>
      </c>
      <c r="I472" s="7">
        <f t="shared" si="168"/>
        <v>0</v>
      </c>
      <c r="J472" s="7">
        <f t="shared" si="169"/>
        <v>0</v>
      </c>
      <c r="K472" s="7">
        <f t="shared" si="170"/>
        <v>0</v>
      </c>
      <c r="L472" s="7">
        <f t="shared" si="171"/>
        <v>0</v>
      </c>
      <c r="M472" s="7">
        <f t="shared" si="172"/>
        <v>0</v>
      </c>
      <c r="N472" s="7">
        <f>Input!C460*Input!$F$10</f>
        <v>0</v>
      </c>
      <c r="O472" s="7">
        <f>(-C472*SIN(ATAN(Input!$F$5*Input!$F$10))+(N472-$N$18)*COS(ATAN(Input!$F$5*Input!$F$10)))*IF(Input!C460="",0,1)</f>
        <v>0</v>
      </c>
      <c r="P472" s="7">
        <f>(C472*COS(ATAN(Input!$F$5*Input!$F$10))+(N472-$N$18)*SIN(ATAN(Input!$F$5*Input!$F$10)))*IF(Input!C460="",0,1)</f>
        <v>0</v>
      </c>
      <c r="Q472" s="7">
        <f t="shared" si="173"/>
        <v>0</v>
      </c>
      <c r="R472" s="7">
        <f t="shared" si="174"/>
        <v>0</v>
      </c>
      <c r="S472" s="7">
        <f t="shared" si="175"/>
        <v>0</v>
      </c>
      <c r="T472" s="7">
        <f t="shared" si="176"/>
        <v>0</v>
      </c>
      <c r="U472" s="7">
        <f t="shared" si="177"/>
        <v>0</v>
      </c>
      <c r="V472" s="7">
        <f t="shared" si="178"/>
        <v>0</v>
      </c>
      <c r="W472" s="7">
        <f t="shared" si="179"/>
        <v>0</v>
      </c>
      <c r="X472" s="7">
        <f t="shared" si="180"/>
        <v>0</v>
      </c>
      <c r="Y472" s="7">
        <f t="shared" si="181"/>
        <v>0</v>
      </c>
      <c r="Z472" s="7">
        <f t="shared" si="182"/>
        <v>0</v>
      </c>
      <c r="AA472" s="7">
        <f t="shared" si="183"/>
        <v>0</v>
      </c>
      <c r="AB472" s="7">
        <f t="shared" ca="1" si="184"/>
        <v>0</v>
      </c>
      <c r="AC472" s="7">
        <f t="shared" ca="1" si="185"/>
        <v>0</v>
      </c>
      <c r="AD472" s="7">
        <f t="shared" ca="1" si="186"/>
        <v>0</v>
      </c>
      <c r="AE472" s="3"/>
      <c r="AF472" s="3"/>
    </row>
    <row r="473" spans="1:32" x14ac:dyDescent="0.2">
      <c r="A473" s="20">
        <v>0</v>
      </c>
      <c r="B473" s="20">
        <v>0</v>
      </c>
      <c r="C473" s="8">
        <f>IF(Input!C461="",0,A473-$A$18)</f>
        <v>0</v>
      </c>
      <c r="D473" s="8">
        <f>(B473-Input!$C$6-Input!$F$5*C473)*IF(Input!C461="",0,1)</f>
        <v>0</v>
      </c>
      <c r="E473" s="7">
        <f t="shared" si="164"/>
        <v>0</v>
      </c>
      <c r="F473" s="7">
        <f t="shared" si="165"/>
        <v>0</v>
      </c>
      <c r="G473" s="7">
        <f t="shared" si="166"/>
        <v>0</v>
      </c>
      <c r="H473" s="7">
        <f t="shared" si="167"/>
        <v>0</v>
      </c>
      <c r="I473" s="7">
        <f t="shared" si="168"/>
        <v>0</v>
      </c>
      <c r="J473" s="7">
        <f t="shared" si="169"/>
        <v>0</v>
      </c>
      <c r="K473" s="7">
        <f t="shared" si="170"/>
        <v>0</v>
      </c>
      <c r="L473" s="7">
        <f t="shared" si="171"/>
        <v>0</v>
      </c>
      <c r="M473" s="7">
        <f t="shared" si="172"/>
        <v>0</v>
      </c>
      <c r="N473" s="7">
        <f>Input!C461*Input!$F$10</f>
        <v>0</v>
      </c>
      <c r="O473" s="7">
        <f>(-C473*SIN(ATAN(Input!$F$5*Input!$F$10))+(N473-$N$18)*COS(ATAN(Input!$F$5*Input!$F$10)))*IF(Input!C461="",0,1)</f>
        <v>0</v>
      </c>
      <c r="P473" s="7">
        <f>(C473*COS(ATAN(Input!$F$5*Input!$F$10))+(N473-$N$18)*SIN(ATAN(Input!$F$5*Input!$F$10)))*IF(Input!C461="",0,1)</f>
        <v>0</v>
      </c>
      <c r="Q473" s="7">
        <f t="shared" si="173"/>
        <v>0</v>
      </c>
      <c r="R473" s="7">
        <f t="shared" si="174"/>
        <v>0</v>
      </c>
      <c r="S473" s="7">
        <f t="shared" si="175"/>
        <v>0</v>
      </c>
      <c r="T473" s="7">
        <f t="shared" si="176"/>
        <v>0</v>
      </c>
      <c r="U473" s="7">
        <f t="shared" si="177"/>
        <v>0</v>
      </c>
      <c r="V473" s="7">
        <f t="shared" si="178"/>
        <v>0</v>
      </c>
      <c r="W473" s="7">
        <f t="shared" si="179"/>
        <v>0</v>
      </c>
      <c r="X473" s="7">
        <f t="shared" si="180"/>
        <v>0</v>
      </c>
      <c r="Y473" s="7">
        <f t="shared" si="181"/>
        <v>0</v>
      </c>
      <c r="Z473" s="7">
        <f t="shared" si="182"/>
        <v>0</v>
      </c>
      <c r="AA473" s="7">
        <f t="shared" si="183"/>
        <v>0</v>
      </c>
      <c r="AB473" s="7">
        <f t="shared" ca="1" si="184"/>
        <v>0</v>
      </c>
      <c r="AC473" s="7">
        <f t="shared" ca="1" si="185"/>
        <v>0</v>
      </c>
      <c r="AD473" s="7">
        <f t="shared" ca="1" si="186"/>
        <v>0</v>
      </c>
      <c r="AE473" s="3"/>
      <c r="AF473" s="3"/>
    </row>
    <row r="474" spans="1:32" x14ac:dyDescent="0.2">
      <c r="A474" s="20">
        <v>0</v>
      </c>
      <c r="B474" s="20">
        <v>0</v>
      </c>
      <c r="C474" s="8">
        <f>IF(Input!C462="",0,A474-$A$18)</f>
        <v>0</v>
      </c>
      <c r="D474" s="8">
        <f>(B474-Input!$C$6-Input!$F$5*C474)*IF(Input!C462="",0,1)</f>
        <v>0</v>
      </c>
      <c r="E474" s="7">
        <f t="shared" si="164"/>
        <v>0</v>
      </c>
      <c r="F474" s="7">
        <f t="shared" si="165"/>
        <v>0</v>
      </c>
      <c r="G474" s="7">
        <f t="shared" si="166"/>
        <v>0</v>
      </c>
      <c r="H474" s="7">
        <f t="shared" si="167"/>
        <v>0</v>
      </c>
      <c r="I474" s="7">
        <f t="shared" si="168"/>
        <v>0</v>
      </c>
      <c r="J474" s="7">
        <f t="shared" si="169"/>
        <v>0</v>
      </c>
      <c r="K474" s="7">
        <f t="shared" si="170"/>
        <v>0</v>
      </c>
      <c r="L474" s="7">
        <f t="shared" si="171"/>
        <v>0</v>
      </c>
      <c r="M474" s="7">
        <f t="shared" si="172"/>
        <v>0</v>
      </c>
      <c r="N474" s="7">
        <f>Input!C462*Input!$F$10</f>
        <v>0</v>
      </c>
      <c r="O474" s="7">
        <f>(-C474*SIN(ATAN(Input!$F$5*Input!$F$10))+(N474-$N$18)*COS(ATAN(Input!$F$5*Input!$F$10)))*IF(Input!C462="",0,1)</f>
        <v>0</v>
      </c>
      <c r="P474" s="7">
        <f>(C474*COS(ATAN(Input!$F$5*Input!$F$10))+(N474-$N$18)*SIN(ATAN(Input!$F$5*Input!$F$10)))*IF(Input!C462="",0,1)</f>
        <v>0</v>
      </c>
      <c r="Q474" s="7">
        <f t="shared" si="173"/>
        <v>0</v>
      </c>
      <c r="R474" s="7">
        <f t="shared" si="174"/>
        <v>0</v>
      </c>
      <c r="S474" s="7">
        <f t="shared" si="175"/>
        <v>0</v>
      </c>
      <c r="T474" s="7">
        <f t="shared" si="176"/>
        <v>0</v>
      </c>
      <c r="U474" s="7">
        <f t="shared" si="177"/>
        <v>0</v>
      </c>
      <c r="V474" s="7">
        <f t="shared" si="178"/>
        <v>0</v>
      </c>
      <c r="W474" s="7">
        <f t="shared" si="179"/>
        <v>0</v>
      </c>
      <c r="X474" s="7">
        <f t="shared" si="180"/>
        <v>0</v>
      </c>
      <c r="Y474" s="7">
        <f t="shared" si="181"/>
        <v>0</v>
      </c>
      <c r="Z474" s="7">
        <f t="shared" si="182"/>
        <v>0</v>
      </c>
      <c r="AA474" s="7">
        <f t="shared" si="183"/>
        <v>0</v>
      </c>
      <c r="AB474" s="7">
        <f t="shared" ca="1" si="184"/>
        <v>0</v>
      </c>
      <c r="AC474" s="7">
        <f t="shared" ca="1" si="185"/>
        <v>0</v>
      </c>
      <c r="AD474" s="7">
        <f t="shared" ca="1" si="186"/>
        <v>0</v>
      </c>
      <c r="AE474" s="3"/>
      <c r="AF474" s="3"/>
    </row>
    <row r="475" spans="1:32" x14ac:dyDescent="0.2">
      <c r="A475" s="20">
        <v>0</v>
      </c>
      <c r="B475" s="20">
        <v>0</v>
      </c>
      <c r="C475" s="8">
        <f>IF(Input!C463="",0,A475-$A$18)</f>
        <v>0</v>
      </c>
      <c r="D475" s="8">
        <f>(B475-Input!$C$6-Input!$F$5*C475)*IF(Input!C463="",0,1)</f>
        <v>0</v>
      </c>
      <c r="E475" s="7">
        <f t="shared" si="164"/>
        <v>0</v>
      </c>
      <c r="F475" s="7">
        <f t="shared" si="165"/>
        <v>0</v>
      </c>
      <c r="G475" s="7">
        <f t="shared" si="166"/>
        <v>0</v>
      </c>
      <c r="H475" s="7">
        <f t="shared" si="167"/>
        <v>0</v>
      </c>
      <c r="I475" s="7">
        <f t="shared" si="168"/>
        <v>0</v>
      </c>
      <c r="J475" s="7">
        <f t="shared" si="169"/>
        <v>0</v>
      </c>
      <c r="K475" s="7">
        <f t="shared" si="170"/>
        <v>0</v>
      </c>
      <c r="L475" s="7">
        <f t="shared" si="171"/>
        <v>0</v>
      </c>
      <c r="M475" s="7">
        <f t="shared" si="172"/>
        <v>0</v>
      </c>
      <c r="N475" s="7">
        <f>Input!C463*Input!$F$10</f>
        <v>0</v>
      </c>
      <c r="O475" s="7">
        <f>(-C475*SIN(ATAN(Input!$F$5*Input!$F$10))+(N475-$N$18)*COS(ATAN(Input!$F$5*Input!$F$10)))*IF(Input!C463="",0,1)</f>
        <v>0</v>
      </c>
      <c r="P475" s="7">
        <f>(C475*COS(ATAN(Input!$F$5*Input!$F$10))+(N475-$N$18)*SIN(ATAN(Input!$F$5*Input!$F$10)))*IF(Input!C463="",0,1)</f>
        <v>0</v>
      </c>
      <c r="Q475" s="7">
        <f t="shared" si="173"/>
        <v>0</v>
      </c>
      <c r="R475" s="7">
        <f t="shared" si="174"/>
        <v>0</v>
      </c>
      <c r="S475" s="7">
        <f t="shared" si="175"/>
        <v>0</v>
      </c>
      <c r="T475" s="7">
        <f t="shared" si="176"/>
        <v>0</v>
      </c>
      <c r="U475" s="7">
        <f t="shared" si="177"/>
        <v>0</v>
      </c>
      <c r="V475" s="7">
        <f t="shared" si="178"/>
        <v>0</v>
      </c>
      <c r="W475" s="7">
        <f t="shared" si="179"/>
        <v>0</v>
      </c>
      <c r="X475" s="7">
        <f t="shared" si="180"/>
        <v>0</v>
      </c>
      <c r="Y475" s="7">
        <f t="shared" si="181"/>
        <v>0</v>
      </c>
      <c r="Z475" s="7">
        <f t="shared" si="182"/>
        <v>0</v>
      </c>
      <c r="AA475" s="7">
        <f t="shared" si="183"/>
        <v>0</v>
      </c>
      <c r="AB475" s="7">
        <f t="shared" ca="1" si="184"/>
        <v>0</v>
      </c>
      <c r="AC475" s="7">
        <f t="shared" ca="1" si="185"/>
        <v>0</v>
      </c>
      <c r="AD475" s="7">
        <f t="shared" ca="1" si="186"/>
        <v>0</v>
      </c>
      <c r="AE475" s="3"/>
      <c r="AF475" s="3"/>
    </row>
    <row r="476" spans="1:32" x14ac:dyDescent="0.2">
      <c r="A476" s="20">
        <v>0</v>
      </c>
      <c r="B476" s="20">
        <v>0</v>
      </c>
      <c r="C476" s="8">
        <f>IF(Input!C464="",0,A476-$A$18)</f>
        <v>0</v>
      </c>
      <c r="D476" s="8">
        <f>(B476-Input!$C$6-Input!$F$5*C476)*IF(Input!C464="",0,1)</f>
        <v>0</v>
      </c>
      <c r="E476" s="7">
        <f t="shared" si="164"/>
        <v>0</v>
      </c>
      <c r="F476" s="7">
        <f t="shared" si="165"/>
        <v>0</v>
      </c>
      <c r="G476" s="7">
        <f t="shared" si="166"/>
        <v>0</v>
      </c>
      <c r="H476" s="7">
        <f t="shared" si="167"/>
        <v>0</v>
      </c>
      <c r="I476" s="7">
        <f t="shared" si="168"/>
        <v>0</v>
      </c>
      <c r="J476" s="7">
        <f t="shared" si="169"/>
        <v>0</v>
      </c>
      <c r="K476" s="7">
        <f t="shared" si="170"/>
        <v>0</v>
      </c>
      <c r="L476" s="7">
        <f t="shared" si="171"/>
        <v>0</v>
      </c>
      <c r="M476" s="7">
        <f t="shared" si="172"/>
        <v>0</v>
      </c>
      <c r="N476" s="7">
        <f>Input!C464*Input!$F$10</f>
        <v>0</v>
      </c>
      <c r="O476" s="7">
        <f>(-C476*SIN(ATAN(Input!$F$5*Input!$F$10))+(N476-$N$18)*COS(ATAN(Input!$F$5*Input!$F$10)))*IF(Input!C464="",0,1)</f>
        <v>0</v>
      </c>
      <c r="P476" s="7">
        <f>(C476*COS(ATAN(Input!$F$5*Input!$F$10))+(N476-$N$18)*SIN(ATAN(Input!$F$5*Input!$F$10)))*IF(Input!C464="",0,1)</f>
        <v>0</v>
      </c>
      <c r="Q476" s="7">
        <f t="shared" si="173"/>
        <v>0</v>
      </c>
      <c r="R476" s="7">
        <f t="shared" si="174"/>
        <v>0</v>
      </c>
      <c r="S476" s="7">
        <f t="shared" si="175"/>
        <v>0</v>
      </c>
      <c r="T476" s="7">
        <f t="shared" si="176"/>
        <v>0</v>
      </c>
      <c r="U476" s="7">
        <f t="shared" si="177"/>
        <v>0</v>
      </c>
      <c r="V476" s="7">
        <f t="shared" si="178"/>
        <v>0</v>
      </c>
      <c r="W476" s="7">
        <f t="shared" si="179"/>
        <v>0</v>
      </c>
      <c r="X476" s="7">
        <f t="shared" si="180"/>
        <v>0</v>
      </c>
      <c r="Y476" s="7">
        <f t="shared" si="181"/>
        <v>0</v>
      </c>
      <c r="Z476" s="7">
        <f t="shared" si="182"/>
        <v>0</v>
      </c>
      <c r="AA476" s="7">
        <f t="shared" si="183"/>
        <v>0</v>
      </c>
      <c r="AB476" s="7">
        <f t="shared" ca="1" si="184"/>
        <v>0</v>
      </c>
      <c r="AC476" s="7">
        <f t="shared" ca="1" si="185"/>
        <v>0</v>
      </c>
      <c r="AD476" s="7">
        <f t="shared" ca="1" si="186"/>
        <v>0</v>
      </c>
      <c r="AE476" s="3"/>
      <c r="AF476" s="3"/>
    </row>
    <row r="477" spans="1:32" x14ac:dyDescent="0.2">
      <c r="A477" s="20">
        <v>0</v>
      </c>
      <c r="B477" s="20">
        <v>0</v>
      </c>
      <c r="C477" s="8">
        <f>IF(Input!C465="",0,A477-$A$18)</f>
        <v>0</v>
      </c>
      <c r="D477" s="8">
        <f>(B477-Input!$C$6-Input!$F$5*C477)*IF(Input!C465="",0,1)</f>
        <v>0</v>
      </c>
      <c r="E477" s="7">
        <f t="shared" si="164"/>
        <v>0</v>
      </c>
      <c r="F477" s="7">
        <f t="shared" si="165"/>
        <v>0</v>
      </c>
      <c r="G477" s="7">
        <f t="shared" si="166"/>
        <v>0</v>
      </c>
      <c r="H477" s="7">
        <f t="shared" si="167"/>
        <v>0</v>
      </c>
      <c r="I477" s="7">
        <f t="shared" si="168"/>
        <v>0</v>
      </c>
      <c r="J477" s="7">
        <f t="shared" si="169"/>
        <v>0</v>
      </c>
      <c r="K477" s="7">
        <f t="shared" si="170"/>
        <v>0</v>
      </c>
      <c r="L477" s="7">
        <f t="shared" si="171"/>
        <v>0</v>
      </c>
      <c r="M477" s="7">
        <f t="shared" si="172"/>
        <v>0</v>
      </c>
      <c r="N477" s="7">
        <f>Input!C465*Input!$F$10</f>
        <v>0</v>
      </c>
      <c r="O477" s="7">
        <f>(-C477*SIN(ATAN(Input!$F$5*Input!$F$10))+(N477-$N$18)*COS(ATAN(Input!$F$5*Input!$F$10)))*IF(Input!C465="",0,1)</f>
        <v>0</v>
      </c>
      <c r="P477" s="7">
        <f>(C477*COS(ATAN(Input!$F$5*Input!$F$10))+(N477-$N$18)*SIN(ATAN(Input!$F$5*Input!$F$10)))*IF(Input!C465="",0,1)</f>
        <v>0</v>
      </c>
      <c r="Q477" s="7">
        <f t="shared" si="173"/>
        <v>0</v>
      </c>
      <c r="R477" s="7">
        <f t="shared" si="174"/>
        <v>0</v>
      </c>
      <c r="S477" s="7">
        <f t="shared" si="175"/>
        <v>0</v>
      </c>
      <c r="T477" s="7">
        <f t="shared" si="176"/>
        <v>0</v>
      </c>
      <c r="U477" s="7">
        <f t="shared" si="177"/>
        <v>0</v>
      </c>
      <c r="V477" s="7">
        <f t="shared" si="178"/>
        <v>0</v>
      </c>
      <c r="W477" s="7">
        <f t="shared" si="179"/>
        <v>0</v>
      </c>
      <c r="X477" s="7">
        <f t="shared" si="180"/>
        <v>0</v>
      </c>
      <c r="Y477" s="7">
        <f t="shared" si="181"/>
        <v>0</v>
      </c>
      <c r="Z477" s="7">
        <f t="shared" si="182"/>
        <v>0</v>
      </c>
      <c r="AA477" s="7">
        <f t="shared" si="183"/>
        <v>0</v>
      </c>
      <c r="AB477" s="7">
        <f t="shared" ca="1" si="184"/>
        <v>0</v>
      </c>
      <c r="AC477" s="7">
        <f t="shared" ca="1" si="185"/>
        <v>0</v>
      </c>
      <c r="AD477" s="7">
        <f t="shared" ca="1" si="186"/>
        <v>0</v>
      </c>
      <c r="AE477" s="3"/>
      <c r="AF477" s="3"/>
    </row>
    <row r="478" spans="1:32" x14ac:dyDescent="0.2">
      <c r="A478" s="20">
        <v>0</v>
      </c>
      <c r="B478" s="20">
        <v>0</v>
      </c>
      <c r="C478" s="8">
        <f>IF(Input!C466="",0,A478-$A$18)</f>
        <v>0</v>
      </c>
      <c r="D478" s="8">
        <f>(B478-Input!$C$6-Input!$F$5*C478)*IF(Input!C466="",0,1)</f>
        <v>0</v>
      </c>
      <c r="E478" s="7">
        <f t="shared" si="164"/>
        <v>0</v>
      </c>
      <c r="F478" s="7">
        <f t="shared" si="165"/>
        <v>0</v>
      </c>
      <c r="G478" s="7">
        <f t="shared" si="166"/>
        <v>0</v>
      </c>
      <c r="H478" s="7">
        <f t="shared" si="167"/>
        <v>0</v>
      </c>
      <c r="I478" s="7">
        <f t="shared" si="168"/>
        <v>0</v>
      </c>
      <c r="J478" s="7">
        <f t="shared" si="169"/>
        <v>0</v>
      </c>
      <c r="K478" s="7">
        <f t="shared" si="170"/>
        <v>0</v>
      </c>
      <c r="L478" s="7">
        <f t="shared" si="171"/>
        <v>0</v>
      </c>
      <c r="M478" s="7">
        <f t="shared" si="172"/>
        <v>0</v>
      </c>
      <c r="N478" s="7">
        <f>Input!C466*Input!$F$10</f>
        <v>0</v>
      </c>
      <c r="O478" s="7">
        <f>(-C478*SIN(ATAN(Input!$F$5*Input!$F$10))+(N478-$N$18)*COS(ATAN(Input!$F$5*Input!$F$10)))*IF(Input!C466="",0,1)</f>
        <v>0</v>
      </c>
      <c r="P478" s="7">
        <f>(C478*COS(ATAN(Input!$F$5*Input!$F$10))+(N478-$N$18)*SIN(ATAN(Input!$F$5*Input!$F$10)))*IF(Input!C466="",0,1)</f>
        <v>0</v>
      </c>
      <c r="Q478" s="7">
        <f t="shared" si="173"/>
        <v>0</v>
      </c>
      <c r="R478" s="7">
        <f t="shared" si="174"/>
        <v>0</v>
      </c>
      <c r="S478" s="7">
        <f t="shared" si="175"/>
        <v>0</v>
      </c>
      <c r="T478" s="7">
        <f t="shared" si="176"/>
        <v>0</v>
      </c>
      <c r="U478" s="7">
        <f t="shared" si="177"/>
        <v>0</v>
      </c>
      <c r="V478" s="7">
        <f t="shared" si="178"/>
        <v>0</v>
      </c>
      <c r="W478" s="7">
        <f t="shared" si="179"/>
        <v>0</v>
      </c>
      <c r="X478" s="7">
        <f t="shared" si="180"/>
        <v>0</v>
      </c>
      <c r="Y478" s="7">
        <f t="shared" si="181"/>
        <v>0</v>
      </c>
      <c r="Z478" s="7">
        <f t="shared" si="182"/>
        <v>0</v>
      </c>
      <c r="AA478" s="7">
        <f t="shared" si="183"/>
        <v>0</v>
      </c>
      <c r="AB478" s="7">
        <f t="shared" ca="1" si="184"/>
        <v>0</v>
      </c>
      <c r="AC478" s="7">
        <f t="shared" ca="1" si="185"/>
        <v>0</v>
      </c>
      <c r="AD478" s="7">
        <f t="shared" ca="1" si="186"/>
        <v>0</v>
      </c>
      <c r="AE478" s="3"/>
      <c r="AF478" s="3"/>
    </row>
    <row r="479" spans="1:32" x14ac:dyDescent="0.2">
      <c r="A479" s="20">
        <v>0</v>
      </c>
      <c r="B479" s="20">
        <v>0</v>
      </c>
      <c r="C479" s="8">
        <f>IF(Input!C467="",0,A479-$A$18)</f>
        <v>0</v>
      </c>
      <c r="D479" s="8">
        <f>(B479-Input!$C$6-Input!$F$5*C479)*IF(Input!C467="",0,1)</f>
        <v>0</v>
      </c>
      <c r="E479" s="7">
        <f t="shared" si="164"/>
        <v>0</v>
      </c>
      <c r="F479" s="7">
        <f t="shared" si="165"/>
        <v>0</v>
      </c>
      <c r="G479" s="7">
        <f t="shared" si="166"/>
        <v>0</v>
      </c>
      <c r="H479" s="7">
        <f t="shared" si="167"/>
        <v>0</v>
      </c>
      <c r="I479" s="7">
        <f t="shared" si="168"/>
        <v>0</v>
      </c>
      <c r="J479" s="7">
        <f t="shared" si="169"/>
        <v>0</v>
      </c>
      <c r="K479" s="7">
        <f t="shared" si="170"/>
        <v>0</v>
      </c>
      <c r="L479" s="7">
        <f t="shared" si="171"/>
        <v>0</v>
      </c>
      <c r="M479" s="7">
        <f t="shared" si="172"/>
        <v>0</v>
      </c>
      <c r="N479" s="7">
        <f>Input!C467*Input!$F$10</f>
        <v>0</v>
      </c>
      <c r="O479" s="7">
        <f>(-C479*SIN(ATAN(Input!$F$5*Input!$F$10))+(N479-$N$18)*COS(ATAN(Input!$F$5*Input!$F$10)))*IF(Input!C467="",0,1)</f>
        <v>0</v>
      </c>
      <c r="P479" s="7">
        <f>(C479*COS(ATAN(Input!$F$5*Input!$F$10))+(N479-$N$18)*SIN(ATAN(Input!$F$5*Input!$F$10)))*IF(Input!C467="",0,1)</f>
        <v>0</v>
      </c>
      <c r="Q479" s="7">
        <f t="shared" si="173"/>
        <v>0</v>
      </c>
      <c r="R479" s="7">
        <f t="shared" si="174"/>
        <v>0</v>
      </c>
      <c r="S479" s="7">
        <f t="shared" si="175"/>
        <v>0</v>
      </c>
      <c r="T479" s="7">
        <f t="shared" si="176"/>
        <v>0</v>
      </c>
      <c r="U479" s="7">
        <f t="shared" si="177"/>
        <v>0</v>
      </c>
      <c r="V479" s="7">
        <f t="shared" si="178"/>
        <v>0</v>
      </c>
      <c r="W479" s="7">
        <f t="shared" si="179"/>
        <v>0</v>
      </c>
      <c r="X479" s="7">
        <f t="shared" si="180"/>
        <v>0</v>
      </c>
      <c r="Y479" s="7">
        <f t="shared" si="181"/>
        <v>0</v>
      </c>
      <c r="Z479" s="7">
        <f t="shared" si="182"/>
        <v>0</v>
      </c>
      <c r="AA479" s="7">
        <f t="shared" si="183"/>
        <v>0</v>
      </c>
      <c r="AB479" s="7">
        <f t="shared" ca="1" si="184"/>
        <v>0</v>
      </c>
      <c r="AC479" s="7">
        <f t="shared" ca="1" si="185"/>
        <v>0</v>
      </c>
      <c r="AD479" s="7">
        <f t="shared" ca="1" si="186"/>
        <v>0</v>
      </c>
      <c r="AE479" s="3"/>
      <c r="AF479" s="3"/>
    </row>
    <row r="480" spans="1:32" x14ac:dyDescent="0.2">
      <c r="A480" s="20">
        <v>0</v>
      </c>
      <c r="B480" s="20">
        <v>0</v>
      </c>
      <c r="C480" s="8">
        <f>IF(Input!C468="",0,A480-$A$18)</f>
        <v>0</v>
      </c>
      <c r="D480" s="8">
        <f>(B480-Input!$C$6-Input!$F$5*C480)*IF(Input!C468="",0,1)</f>
        <v>0</v>
      </c>
      <c r="E480" s="7">
        <f t="shared" si="164"/>
        <v>0</v>
      </c>
      <c r="F480" s="7">
        <f t="shared" si="165"/>
        <v>0</v>
      </c>
      <c r="G480" s="7">
        <f t="shared" si="166"/>
        <v>0</v>
      </c>
      <c r="H480" s="7">
        <f t="shared" si="167"/>
        <v>0</v>
      </c>
      <c r="I480" s="7">
        <f t="shared" si="168"/>
        <v>0</v>
      </c>
      <c r="J480" s="7">
        <f t="shared" si="169"/>
        <v>0</v>
      </c>
      <c r="K480" s="7">
        <f t="shared" si="170"/>
        <v>0</v>
      </c>
      <c r="L480" s="7">
        <f t="shared" si="171"/>
        <v>0</v>
      </c>
      <c r="M480" s="7">
        <f t="shared" si="172"/>
        <v>0</v>
      </c>
      <c r="N480" s="7">
        <f>Input!C468*Input!$F$10</f>
        <v>0</v>
      </c>
      <c r="O480" s="7">
        <f>(-C480*SIN(ATAN(Input!$F$5*Input!$F$10))+(N480-$N$18)*COS(ATAN(Input!$F$5*Input!$F$10)))*IF(Input!C468="",0,1)</f>
        <v>0</v>
      </c>
      <c r="P480" s="7">
        <f>(C480*COS(ATAN(Input!$F$5*Input!$F$10))+(N480-$N$18)*SIN(ATAN(Input!$F$5*Input!$F$10)))*IF(Input!C468="",0,1)</f>
        <v>0</v>
      </c>
      <c r="Q480" s="7">
        <f t="shared" si="173"/>
        <v>0</v>
      </c>
      <c r="R480" s="7">
        <f t="shared" si="174"/>
        <v>0</v>
      </c>
      <c r="S480" s="7">
        <f t="shared" si="175"/>
        <v>0</v>
      </c>
      <c r="T480" s="7">
        <f t="shared" si="176"/>
        <v>0</v>
      </c>
      <c r="U480" s="7">
        <f t="shared" si="177"/>
        <v>0</v>
      </c>
      <c r="V480" s="7">
        <f t="shared" si="178"/>
        <v>0</v>
      </c>
      <c r="W480" s="7">
        <f t="shared" si="179"/>
        <v>0</v>
      </c>
      <c r="X480" s="7">
        <f t="shared" si="180"/>
        <v>0</v>
      </c>
      <c r="Y480" s="7">
        <f t="shared" si="181"/>
        <v>0</v>
      </c>
      <c r="Z480" s="7">
        <f t="shared" si="182"/>
        <v>0</v>
      </c>
      <c r="AA480" s="7">
        <f t="shared" si="183"/>
        <v>0</v>
      </c>
      <c r="AB480" s="7">
        <f t="shared" ca="1" si="184"/>
        <v>0</v>
      </c>
      <c r="AC480" s="7">
        <f t="shared" ca="1" si="185"/>
        <v>0</v>
      </c>
      <c r="AD480" s="7">
        <f t="shared" ca="1" si="186"/>
        <v>0</v>
      </c>
      <c r="AE480" s="3"/>
      <c r="AF480" s="3"/>
    </row>
    <row r="481" spans="1:32" x14ac:dyDescent="0.2">
      <c r="A481" s="20">
        <v>0</v>
      </c>
      <c r="B481" s="20">
        <v>0</v>
      </c>
      <c r="C481" s="8">
        <f>IF(Input!C469="",0,A481-$A$18)</f>
        <v>0</v>
      </c>
      <c r="D481" s="8">
        <f>(B481-Input!$C$6-Input!$F$5*C481)*IF(Input!C469="",0,1)</f>
        <v>0</v>
      </c>
      <c r="E481" s="7">
        <f t="shared" si="164"/>
        <v>0</v>
      </c>
      <c r="F481" s="7">
        <f t="shared" si="165"/>
        <v>0</v>
      </c>
      <c r="G481" s="7">
        <f t="shared" si="166"/>
        <v>0</v>
      </c>
      <c r="H481" s="7">
        <f t="shared" si="167"/>
        <v>0</v>
      </c>
      <c r="I481" s="7">
        <f t="shared" si="168"/>
        <v>0</v>
      </c>
      <c r="J481" s="7">
        <f t="shared" si="169"/>
        <v>0</v>
      </c>
      <c r="K481" s="7">
        <f t="shared" si="170"/>
        <v>0</v>
      </c>
      <c r="L481" s="7">
        <f t="shared" si="171"/>
        <v>0</v>
      </c>
      <c r="M481" s="7">
        <f t="shared" si="172"/>
        <v>0</v>
      </c>
      <c r="N481" s="7">
        <f>Input!C469*Input!$F$10</f>
        <v>0</v>
      </c>
      <c r="O481" s="7">
        <f>(-C481*SIN(ATAN(Input!$F$5*Input!$F$10))+(N481-$N$18)*COS(ATAN(Input!$F$5*Input!$F$10)))*IF(Input!C469="",0,1)</f>
        <v>0</v>
      </c>
      <c r="P481" s="7">
        <f>(C481*COS(ATAN(Input!$F$5*Input!$F$10))+(N481-$N$18)*SIN(ATAN(Input!$F$5*Input!$F$10)))*IF(Input!C469="",0,1)</f>
        <v>0</v>
      </c>
      <c r="Q481" s="7">
        <f t="shared" si="173"/>
        <v>0</v>
      </c>
      <c r="R481" s="7">
        <f t="shared" si="174"/>
        <v>0</v>
      </c>
      <c r="S481" s="7">
        <f t="shared" si="175"/>
        <v>0</v>
      </c>
      <c r="T481" s="7">
        <f t="shared" si="176"/>
        <v>0</v>
      </c>
      <c r="U481" s="7">
        <f t="shared" si="177"/>
        <v>0</v>
      </c>
      <c r="V481" s="7">
        <f t="shared" si="178"/>
        <v>0</v>
      </c>
      <c r="W481" s="7">
        <f t="shared" si="179"/>
        <v>0</v>
      </c>
      <c r="X481" s="7">
        <f t="shared" si="180"/>
        <v>0</v>
      </c>
      <c r="Y481" s="7">
        <f t="shared" si="181"/>
        <v>0</v>
      </c>
      <c r="Z481" s="7">
        <f t="shared" si="182"/>
        <v>0</v>
      </c>
      <c r="AA481" s="7">
        <f t="shared" si="183"/>
        <v>0</v>
      </c>
      <c r="AB481" s="7">
        <f t="shared" ca="1" si="184"/>
        <v>0</v>
      </c>
      <c r="AC481" s="7">
        <f t="shared" ca="1" si="185"/>
        <v>0</v>
      </c>
      <c r="AD481" s="7">
        <f t="shared" ca="1" si="186"/>
        <v>0</v>
      </c>
      <c r="AE481" s="3"/>
      <c r="AF481" s="3"/>
    </row>
    <row r="482" spans="1:32" x14ac:dyDescent="0.2">
      <c r="A482" s="20">
        <v>0</v>
      </c>
      <c r="B482" s="20">
        <v>0</v>
      </c>
      <c r="C482" s="8">
        <f>IF(Input!C470="",0,A482-$A$18)</f>
        <v>0</v>
      </c>
      <c r="D482" s="8">
        <f>(B482-Input!$C$6-Input!$F$5*C482)*IF(Input!C470="",0,1)</f>
        <v>0</v>
      </c>
      <c r="E482" s="7">
        <f t="shared" si="164"/>
        <v>0</v>
      </c>
      <c r="F482" s="7">
        <f t="shared" si="165"/>
        <v>0</v>
      </c>
      <c r="G482" s="7">
        <f t="shared" si="166"/>
        <v>0</v>
      </c>
      <c r="H482" s="7">
        <f t="shared" si="167"/>
        <v>0</v>
      </c>
      <c r="I482" s="7">
        <f t="shared" si="168"/>
        <v>0</v>
      </c>
      <c r="J482" s="7">
        <f t="shared" si="169"/>
        <v>0</v>
      </c>
      <c r="K482" s="7">
        <f t="shared" si="170"/>
        <v>0</v>
      </c>
      <c r="L482" s="7">
        <f t="shared" si="171"/>
        <v>0</v>
      </c>
      <c r="M482" s="7">
        <f t="shared" si="172"/>
        <v>0</v>
      </c>
      <c r="N482" s="7">
        <f>Input!C470*Input!$F$10</f>
        <v>0</v>
      </c>
      <c r="O482" s="7">
        <f>(-C482*SIN(ATAN(Input!$F$5*Input!$F$10))+(N482-$N$18)*COS(ATAN(Input!$F$5*Input!$F$10)))*IF(Input!C470="",0,1)</f>
        <v>0</v>
      </c>
      <c r="P482" s="7">
        <f>(C482*COS(ATAN(Input!$F$5*Input!$F$10))+(N482-$N$18)*SIN(ATAN(Input!$F$5*Input!$F$10)))*IF(Input!C470="",0,1)</f>
        <v>0</v>
      </c>
      <c r="Q482" s="7">
        <f t="shared" si="173"/>
        <v>0</v>
      </c>
      <c r="R482" s="7">
        <f t="shared" si="174"/>
        <v>0</v>
      </c>
      <c r="S482" s="7">
        <f t="shared" si="175"/>
        <v>0</v>
      </c>
      <c r="T482" s="7">
        <f t="shared" si="176"/>
        <v>0</v>
      </c>
      <c r="U482" s="7">
        <f t="shared" si="177"/>
        <v>0</v>
      </c>
      <c r="V482" s="7">
        <f t="shared" si="178"/>
        <v>0</v>
      </c>
      <c r="W482" s="7">
        <f t="shared" si="179"/>
        <v>0</v>
      </c>
      <c r="X482" s="7">
        <f t="shared" si="180"/>
        <v>0</v>
      </c>
      <c r="Y482" s="7">
        <f t="shared" si="181"/>
        <v>0</v>
      </c>
      <c r="Z482" s="7">
        <f t="shared" si="182"/>
        <v>0</v>
      </c>
      <c r="AA482" s="7">
        <f t="shared" si="183"/>
        <v>0</v>
      </c>
      <c r="AB482" s="7">
        <f t="shared" ca="1" si="184"/>
        <v>0</v>
      </c>
      <c r="AC482" s="7">
        <f t="shared" ca="1" si="185"/>
        <v>0</v>
      </c>
      <c r="AD482" s="7">
        <f t="shared" ca="1" si="186"/>
        <v>0</v>
      </c>
      <c r="AE482" s="3"/>
      <c r="AF482" s="3"/>
    </row>
    <row r="483" spans="1:32" x14ac:dyDescent="0.2">
      <c r="A483" s="20">
        <v>0</v>
      </c>
      <c r="B483" s="20">
        <v>0</v>
      </c>
      <c r="C483" s="8">
        <f>IF(Input!C471="",0,A483-$A$18)</f>
        <v>0</v>
      </c>
      <c r="D483" s="8">
        <f>(B483-Input!$C$6-Input!$F$5*C483)*IF(Input!C471="",0,1)</f>
        <v>0</v>
      </c>
      <c r="E483" s="7">
        <f t="shared" si="164"/>
        <v>0</v>
      </c>
      <c r="F483" s="7">
        <f t="shared" si="165"/>
        <v>0</v>
      </c>
      <c r="G483" s="7">
        <f t="shared" si="166"/>
        <v>0</v>
      </c>
      <c r="H483" s="7">
        <f t="shared" si="167"/>
        <v>0</v>
      </c>
      <c r="I483" s="7">
        <f t="shared" si="168"/>
        <v>0</v>
      </c>
      <c r="J483" s="7">
        <f t="shared" si="169"/>
        <v>0</v>
      </c>
      <c r="K483" s="7">
        <f t="shared" si="170"/>
        <v>0</v>
      </c>
      <c r="L483" s="7">
        <f t="shared" si="171"/>
        <v>0</v>
      </c>
      <c r="M483" s="7">
        <f t="shared" si="172"/>
        <v>0</v>
      </c>
      <c r="N483" s="7">
        <f>Input!C471*Input!$F$10</f>
        <v>0</v>
      </c>
      <c r="O483" s="7">
        <f>(-C483*SIN(ATAN(Input!$F$5*Input!$F$10))+(N483-$N$18)*COS(ATAN(Input!$F$5*Input!$F$10)))*IF(Input!C471="",0,1)</f>
        <v>0</v>
      </c>
      <c r="P483" s="7">
        <f>(C483*COS(ATAN(Input!$F$5*Input!$F$10))+(N483-$N$18)*SIN(ATAN(Input!$F$5*Input!$F$10)))*IF(Input!C471="",0,1)</f>
        <v>0</v>
      </c>
      <c r="Q483" s="7">
        <f t="shared" si="173"/>
        <v>0</v>
      </c>
      <c r="R483" s="7">
        <f t="shared" si="174"/>
        <v>0</v>
      </c>
      <c r="S483" s="7">
        <f t="shared" si="175"/>
        <v>0</v>
      </c>
      <c r="T483" s="7">
        <f t="shared" si="176"/>
        <v>0</v>
      </c>
      <c r="U483" s="7">
        <f t="shared" si="177"/>
        <v>0</v>
      </c>
      <c r="V483" s="7">
        <f t="shared" si="178"/>
        <v>0</v>
      </c>
      <c r="W483" s="7">
        <f t="shared" si="179"/>
        <v>0</v>
      </c>
      <c r="X483" s="7">
        <f t="shared" si="180"/>
        <v>0</v>
      </c>
      <c r="Y483" s="7">
        <f t="shared" si="181"/>
        <v>0</v>
      </c>
      <c r="Z483" s="7">
        <f t="shared" si="182"/>
        <v>0</v>
      </c>
      <c r="AA483" s="7">
        <f t="shared" si="183"/>
        <v>0</v>
      </c>
      <c r="AB483" s="7">
        <f t="shared" ca="1" si="184"/>
        <v>0</v>
      </c>
      <c r="AC483" s="7">
        <f t="shared" ca="1" si="185"/>
        <v>0</v>
      </c>
      <c r="AD483" s="7">
        <f t="shared" ca="1" si="186"/>
        <v>0</v>
      </c>
      <c r="AE483" s="3"/>
      <c r="AF483" s="3"/>
    </row>
    <row r="484" spans="1:32" x14ac:dyDescent="0.2">
      <c r="A484" s="20">
        <v>0</v>
      </c>
      <c r="B484" s="20">
        <v>0</v>
      </c>
      <c r="C484" s="8">
        <f>IF(Input!C472="",0,A484-$A$18)</f>
        <v>0</v>
      </c>
      <c r="D484" s="8">
        <f>(B484-Input!$C$6-Input!$F$5*C484)*IF(Input!C472="",0,1)</f>
        <v>0</v>
      </c>
      <c r="E484" s="7">
        <f t="shared" si="164"/>
        <v>0</v>
      </c>
      <c r="F484" s="7">
        <f t="shared" si="165"/>
        <v>0</v>
      </c>
      <c r="G484" s="7">
        <f t="shared" si="166"/>
        <v>0</v>
      </c>
      <c r="H484" s="7">
        <f t="shared" si="167"/>
        <v>0</v>
      </c>
      <c r="I484" s="7">
        <f t="shared" si="168"/>
        <v>0</v>
      </c>
      <c r="J484" s="7">
        <f t="shared" si="169"/>
        <v>0</v>
      </c>
      <c r="K484" s="7">
        <f t="shared" si="170"/>
        <v>0</v>
      </c>
      <c r="L484" s="7">
        <f t="shared" si="171"/>
        <v>0</v>
      </c>
      <c r="M484" s="7">
        <f t="shared" si="172"/>
        <v>0</v>
      </c>
      <c r="N484" s="7">
        <f>Input!C472*Input!$F$10</f>
        <v>0</v>
      </c>
      <c r="O484" s="7">
        <f>(-C484*SIN(ATAN(Input!$F$5*Input!$F$10))+(N484-$N$18)*COS(ATAN(Input!$F$5*Input!$F$10)))*IF(Input!C472="",0,1)</f>
        <v>0</v>
      </c>
      <c r="P484" s="7">
        <f>(C484*COS(ATAN(Input!$F$5*Input!$F$10))+(N484-$N$18)*SIN(ATAN(Input!$F$5*Input!$F$10)))*IF(Input!C472="",0,1)</f>
        <v>0</v>
      </c>
      <c r="Q484" s="7">
        <f t="shared" si="173"/>
        <v>0</v>
      </c>
      <c r="R484" s="7">
        <f t="shared" si="174"/>
        <v>0</v>
      </c>
      <c r="S484" s="7">
        <f t="shared" si="175"/>
        <v>0</v>
      </c>
      <c r="T484" s="7">
        <f t="shared" si="176"/>
        <v>0</v>
      </c>
      <c r="U484" s="7">
        <f t="shared" si="177"/>
        <v>0</v>
      </c>
      <c r="V484" s="7">
        <f t="shared" si="178"/>
        <v>0</v>
      </c>
      <c r="W484" s="7">
        <f t="shared" si="179"/>
        <v>0</v>
      </c>
      <c r="X484" s="7">
        <f t="shared" si="180"/>
        <v>0</v>
      </c>
      <c r="Y484" s="7">
        <f t="shared" si="181"/>
        <v>0</v>
      </c>
      <c r="Z484" s="7">
        <f t="shared" si="182"/>
        <v>0</v>
      </c>
      <c r="AA484" s="7">
        <f t="shared" si="183"/>
        <v>0</v>
      </c>
      <c r="AB484" s="7">
        <f t="shared" ca="1" si="184"/>
        <v>0</v>
      </c>
      <c r="AC484" s="7">
        <f t="shared" ca="1" si="185"/>
        <v>0</v>
      </c>
      <c r="AD484" s="7">
        <f t="shared" ca="1" si="186"/>
        <v>0</v>
      </c>
      <c r="AE484" s="3"/>
      <c r="AF484" s="3"/>
    </row>
    <row r="485" spans="1:32" x14ac:dyDescent="0.2">
      <c r="A485" s="20">
        <v>0</v>
      </c>
      <c r="B485" s="20">
        <v>0</v>
      </c>
      <c r="C485" s="8">
        <f>IF(Input!C473="",0,A485-$A$18)</f>
        <v>0</v>
      </c>
      <c r="D485" s="8">
        <f>(B485-Input!$C$6-Input!$F$5*C485)*IF(Input!C473="",0,1)</f>
        <v>0</v>
      </c>
      <c r="E485" s="7">
        <f t="shared" si="164"/>
        <v>0</v>
      </c>
      <c r="F485" s="7">
        <f t="shared" si="165"/>
        <v>0</v>
      </c>
      <c r="G485" s="7">
        <f t="shared" si="166"/>
        <v>0</v>
      </c>
      <c r="H485" s="7">
        <f t="shared" si="167"/>
        <v>0</v>
      </c>
      <c r="I485" s="7">
        <f t="shared" si="168"/>
        <v>0</v>
      </c>
      <c r="J485" s="7">
        <f t="shared" si="169"/>
        <v>0</v>
      </c>
      <c r="K485" s="7">
        <f t="shared" si="170"/>
        <v>0</v>
      </c>
      <c r="L485" s="7">
        <f t="shared" si="171"/>
        <v>0</v>
      </c>
      <c r="M485" s="7">
        <f t="shared" si="172"/>
        <v>0</v>
      </c>
      <c r="N485" s="7">
        <f>Input!C473*Input!$F$10</f>
        <v>0</v>
      </c>
      <c r="O485" s="7">
        <f>(-C485*SIN(ATAN(Input!$F$5*Input!$F$10))+(N485-$N$18)*COS(ATAN(Input!$F$5*Input!$F$10)))*IF(Input!C473="",0,1)</f>
        <v>0</v>
      </c>
      <c r="P485" s="7">
        <f>(C485*COS(ATAN(Input!$F$5*Input!$F$10))+(N485-$N$18)*SIN(ATAN(Input!$F$5*Input!$F$10)))*IF(Input!C473="",0,1)</f>
        <v>0</v>
      </c>
      <c r="Q485" s="7">
        <f t="shared" si="173"/>
        <v>0</v>
      </c>
      <c r="R485" s="7">
        <f t="shared" si="174"/>
        <v>0</v>
      </c>
      <c r="S485" s="7">
        <f t="shared" si="175"/>
        <v>0</v>
      </c>
      <c r="T485" s="7">
        <f t="shared" si="176"/>
        <v>0</v>
      </c>
      <c r="U485" s="7">
        <f t="shared" si="177"/>
        <v>0</v>
      </c>
      <c r="V485" s="7">
        <f t="shared" si="178"/>
        <v>0</v>
      </c>
      <c r="W485" s="7">
        <f t="shared" si="179"/>
        <v>0</v>
      </c>
      <c r="X485" s="7">
        <f t="shared" si="180"/>
        <v>0</v>
      </c>
      <c r="Y485" s="7">
        <f t="shared" si="181"/>
        <v>0</v>
      </c>
      <c r="Z485" s="7">
        <f t="shared" si="182"/>
        <v>0</v>
      </c>
      <c r="AA485" s="7">
        <f t="shared" si="183"/>
        <v>0</v>
      </c>
      <c r="AB485" s="7">
        <f t="shared" ca="1" si="184"/>
        <v>0</v>
      </c>
      <c r="AC485" s="7">
        <f t="shared" ca="1" si="185"/>
        <v>0</v>
      </c>
      <c r="AD485" s="7">
        <f t="shared" ca="1" si="186"/>
        <v>0</v>
      </c>
      <c r="AE485" s="3"/>
      <c r="AF485" s="3"/>
    </row>
    <row r="486" spans="1:32" x14ac:dyDescent="0.2">
      <c r="A486" s="20">
        <v>0</v>
      </c>
      <c r="B486" s="20">
        <v>0</v>
      </c>
      <c r="C486" s="8">
        <f>IF(Input!C474="",0,A486-$A$18)</f>
        <v>0</v>
      </c>
      <c r="D486" s="8">
        <f>(B486-Input!$C$6-Input!$F$5*C486)*IF(Input!C474="",0,1)</f>
        <v>0</v>
      </c>
      <c r="E486" s="7">
        <f t="shared" si="164"/>
        <v>0</v>
      </c>
      <c r="F486" s="7">
        <f t="shared" si="165"/>
        <v>0</v>
      </c>
      <c r="G486" s="7">
        <f t="shared" si="166"/>
        <v>0</v>
      </c>
      <c r="H486" s="7">
        <f t="shared" si="167"/>
        <v>0</v>
      </c>
      <c r="I486" s="7">
        <f t="shared" si="168"/>
        <v>0</v>
      </c>
      <c r="J486" s="7">
        <f t="shared" si="169"/>
        <v>0</v>
      </c>
      <c r="K486" s="7">
        <f t="shared" si="170"/>
        <v>0</v>
      </c>
      <c r="L486" s="7">
        <f t="shared" si="171"/>
        <v>0</v>
      </c>
      <c r="M486" s="7">
        <f t="shared" si="172"/>
        <v>0</v>
      </c>
      <c r="N486" s="7">
        <f>Input!C474*Input!$F$10</f>
        <v>0</v>
      </c>
      <c r="O486" s="7">
        <f>(-C486*SIN(ATAN(Input!$F$5*Input!$F$10))+(N486-$N$18)*COS(ATAN(Input!$F$5*Input!$F$10)))*IF(Input!C474="",0,1)</f>
        <v>0</v>
      </c>
      <c r="P486" s="7">
        <f>(C486*COS(ATAN(Input!$F$5*Input!$F$10))+(N486-$N$18)*SIN(ATAN(Input!$F$5*Input!$F$10)))*IF(Input!C474="",0,1)</f>
        <v>0</v>
      </c>
      <c r="Q486" s="7">
        <f t="shared" si="173"/>
        <v>0</v>
      </c>
      <c r="R486" s="7">
        <f t="shared" si="174"/>
        <v>0</v>
      </c>
      <c r="S486" s="7">
        <f t="shared" si="175"/>
        <v>0</v>
      </c>
      <c r="T486" s="7">
        <f t="shared" si="176"/>
        <v>0</v>
      </c>
      <c r="U486" s="7">
        <f t="shared" si="177"/>
        <v>0</v>
      </c>
      <c r="V486" s="7">
        <f t="shared" si="178"/>
        <v>0</v>
      </c>
      <c r="W486" s="7">
        <f t="shared" si="179"/>
        <v>0</v>
      </c>
      <c r="X486" s="7">
        <f t="shared" si="180"/>
        <v>0</v>
      </c>
      <c r="Y486" s="7">
        <f t="shared" si="181"/>
        <v>0</v>
      </c>
      <c r="Z486" s="7">
        <f t="shared" si="182"/>
        <v>0</v>
      </c>
      <c r="AA486" s="7">
        <f t="shared" si="183"/>
        <v>0</v>
      </c>
      <c r="AB486" s="7">
        <f t="shared" ca="1" si="184"/>
        <v>0</v>
      </c>
      <c r="AC486" s="7">
        <f t="shared" ca="1" si="185"/>
        <v>0</v>
      </c>
      <c r="AD486" s="7">
        <f t="shared" ca="1" si="186"/>
        <v>0</v>
      </c>
      <c r="AE486" s="3"/>
      <c r="AF486" s="3"/>
    </row>
    <row r="487" spans="1:32" x14ac:dyDescent="0.2">
      <c r="A487" s="20">
        <v>0</v>
      </c>
      <c r="B487" s="20">
        <v>0</v>
      </c>
      <c r="C487" s="8">
        <f>IF(Input!C475="",0,A487-$A$18)</f>
        <v>0</v>
      </c>
      <c r="D487" s="8">
        <f>(B487-Input!$C$6-Input!$F$5*C487)*IF(Input!C475="",0,1)</f>
        <v>0</v>
      </c>
      <c r="E487" s="7">
        <f t="shared" si="164"/>
        <v>0</v>
      </c>
      <c r="F487" s="7">
        <f t="shared" si="165"/>
        <v>0</v>
      </c>
      <c r="G487" s="7">
        <f t="shared" si="166"/>
        <v>0</v>
      </c>
      <c r="H487" s="7">
        <f t="shared" si="167"/>
        <v>0</v>
      </c>
      <c r="I487" s="7">
        <f t="shared" si="168"/>
        <v>0</v>
      </c>
      <c r="J487" s="7">
        <f t="shared" si="169"/>
        <v>0</v>
      </c>
      <c r="K487" s="7">
        <f t="shared" si="170"/>
        <v>0</v>
      </c>
      <c r="L487" s="7">
        <f t="shared" si="171"/>
        <v>0</v>
      </c>
      <c r="M487" s="7">
        <f t="shared" si="172"/>
        <v>0</v>
      </c>
      <c r="N487" s="7">
        <f>Input!C475*Input!$F$10</f>
        <v>0</v>
      </c>
      <c r="O487" s="7">
        <f>(-C487*SIN(ATAN(Input!$F$5*Input!$F$10))+(N487-$N$18)*COS(ATAN(Input!$F$5*Input!$F$10)))*IF(Input!C475="",0,1)</f>
        <v>0</v>
      </c>
      <c r="P487" s="7">
        <f>(C487*COS(ATAN(Input!$F$5*Input!$F$10))+(N487-$N$18)*SIN(ATAN(Input!$F$5*Input!$F$10)))*IF(Input!C475="",0,1)</f>
        <v>0</v>
      </c>
      <c r="Q487" s="7">
        <f t="shared" si="173"/>
        <v>0</v>
      </c>
      <c r="R487" s="7">
        <f t="shared" si="174"/>
        <v>0</v>
      </c>
      <c r="S487" s="7">
        <f t="shared" si="175"/>
        <v>0</v>
      </c>
      <c r="T487" s="7">
        <f t="shared" si="176"/>
        <v>0</v>
      </c>
      <c r="U487" s="7">
        <f t="shared" si="177"/>
        <v>0</v>
      </c>
      <c r="V487" s="7">
        <f t="shared" si="178"/>
        <v>0</v>
      </c>
      <c r="W487" s="7">
        <f t="shared" si="179"/>
        <v>0</v>
      </c>
      <c r="X487" s="7">
        <f t="shared" si="180"/>
        <v>0</v>
      </c>
      <c r="Y487" s="7">
        <f t="shared" si="181"/>
        <v>0</v>
      </c>
      <c r="Z487" s="7">
        <f t="shared" si="182"/>
        <v>0</v>
      </c>
      <c r="AA487" s="7">
        <f t="shared" si="183"/>
        <v>0</v>
      </c>
      <c r="AB487" s="7">
        <f t="shared" ca="1" si="184"/>
        <v>0</v>
      </c>
      <c r="AC487" s="7">
        <f t="shared" ca="1" si="185"/>
        <v>0</v>
      </c>
      <c r="AD487" s="7">
        <f t="shared" ca="1" si="186"/>
        <v>0</v>
      </c>
      <c r="AE487" s="3"/>
      <c r="AF487" s="3"/>
    </row>
    <row r="488" spans="1:32" x14ac:dyDescent="0.2">
      <c r="A488" s="20">
        <v>0</v>
      </c>
      <c r="B488" s="20">
        <v>0</v>
      </c>
      <c r="C488" s="8">
        <f>IF(Input!C476="",0,A488-$A$18)</f>
        <v>0</v>
      </c>
      <c r="D488" s="8">
        <f>(B488-Input!$C$6-Input!$F$5*C488)*IF(Input!C476="",0,1)</f>
        <v>0</v>
      </c>
      <c r="E488" s="7">
        <f t="shared" si="164"/>
        <v>0</v>
      </c>
      <c r="F488" s="7">
        <f t="shared" si="165"/>
        <v>0</v>
      </c>
      <c r="G488" s="7">
        <f t="shared" si="166"/>
        <v>0</v>
      </c>
      <c r="H488" s="7">
        <f t="shared" si="167"/>
        <v>0</v>
      </c>
      <c r="I488" s="7">
        <f t="shared" si="168"/>
        <v>0</v>
      </c>
      <c r="J488" s="7">
        <f t="shared" si="169"/>
        <v>0</v>
      </c>
      <c r="K488" s="7">
        <f t="shared" si="170"/>
        <v>0</v>
      </c>
      <c r="L488" s="7">
        <f t="shared" si="171"/>
        <v>0</v>
      </c>
      <c r="M488" s="7">
        <f t="shared" si="172"/>
        <v>0</v>
      </c>
      <c r="N488" s="7">
        <f>Input!C476*Input!$F$10</f>
        <v>0</v>
      </c>
      <c r="O488" s="7">
        <f>(-C488*SIN(ATAN(Input!$F$5*Input!$F$10))+(N488-$N$18)*COS(ATAN(Input!$F$5*Input!$F$10)))*IF(Input!C476="",0,1)</f>
        <v>0</v>
      </c>
      <c r="P488" s="7">
        <f>(C488*COS(ATAN(Input!$F$5*Input!$F$10))+(N488-$N$18)*SIN(ATAN(Input!$F$5*Input!$F$10)))*IF(Input!C476="",0,1)</f>
        <v>0</v>
      </c>
      <c r="Q488" s="7">
        <f t="shared" si="173"/>
        <v>0</v>
      </c>
      <c r="R488" s="7">
        <f t="shared" si="174"/>
        <v>0</v>
      </c>
      <c r="S488" s="7">
        <f t="shared" si="175"/>
        <v>0</v>
      </c>
      <c r="T488" s="7">
        <f t="shared" si="176"/>
        <v>0</v>
      </c>
      <c r="U488" s="7">
        <f t="shared" si="177"/>
        <v>0</v>
      </c>
      <c r="V488" s="7">
        <f t="shared" si="178"/>
        <v>0</v>
      </c>
      <c r="W488" s="7">
        <f t="shared" si="179"/>
        <v>0</v>
      </c>
      <c r="X488" s="7">
        <f t="shared" si="180"/>
        <v>0</v>
      </c>
      <c r="Y488" s="7">
        <f t="shared" si="181"/>
        <v>0</v>
      </c>
      <c r="Z488" s="7">
        <f t="shared" si="182"/>
        <v>0</v>
      </c>
      <c r="AA488" s="7">
        <f t="shared" si="183"/>
        <v>0</v>
      </c>
      <c r="AB488" s="7">
        <f t="shared" ca="1" si="184"/>
        <v>0</v>
      </c>
      <c r="AC488" s="7">
        <f t="shared" ca="1" si="185"/>
        <v>0</v>
      </c>
      <c r="AD488" s="7">
        <f t="shared" ca="1" si="186"/>
        <v>0</v>
      </c>
      <c r="AE488" s="3"/>
      <c r="AF488" s="3"/>
    </row>
    <row r="489" spans="1:32" x14ac:dyDescent="0.2">
      <c r="A489" s="20">
        <v>0</v>
      </c>
      <c r="B489" s="20">
        <v>0</v>
      </c>
      <c r="C489" s="8">
        <f>IF(Input!C477="",0,A489-$A$18)</f>
        <v>0</v>
      </c>
      <c r="D489" s="8">
        <f>(B489-Input!$C$6-Input!$F$5*C489)*IF(Input!C477="",0,1)</f>
        <v>0</v>
      </c>
      <c r="E489" s="7">
        <f t="shared" si="164"/>
        <v>0</v>
      </c>
      <c r="F489" s="7">
        <f t="shared" si="165"/>
        <v>0</v>
      </c>
      <c r="G489" s="7">
        <f t="shared" si="166"/>
        <v>0</v>
      </c>
      <c r="H489" s="7">
        <f t="shared" si="167"/>
        <v>0</v>
      </c>
      <c r="I489" s="7">
        <f t="shared" si="168"/>
        <v>0</v>
      </c>
      <c r="J489" s="7">
        <f t="shared" si="169"/>
        <v>0</v>
      </c>
      <c r="K489" s="7">
        <f t="shared" si="170"/>
        <v>0</v>
      </c>
      <c r="L489" s="7">
        <f t="shared" si="171"/>
        <v>0</v>
      </c>
      <c r="M489" s="7">
        <f t="shared" si="172"/>
        <v>0</v>
      </c>
      <c r="N489" s="7">
        <f>Input!C477*Input!$F$10</f>
        <v>0</v>
      </c>
      <c r="O489" s="7">
        <f>(-C489*SIN(ATAN(Input!$F$5*Input!$F$10))+(N489-$N$18)*COS(ATAN(Input!$F$5*Input!$F$10)))*IF(Input!C477="",0,1)</f>
        <v>0</v>
      </c>
      <c r="P489" s="7">
        <f>(C489*COS(ATAN(Input!$F$5*Input!$F$10))+(N489-$N$18)*SIN(ATAN(Input!$F$5*Input!$F$10)))*IF(Input!C477="",0,1)</f>
        <v>0</v>
      </c>
      <c r="Q489" s="7">
        <f t="shared" si="173"/>
        <v>0</v>
      </c>
      <c r="R489" s="7">
        <f t="shared" si="174"/>
        <v>0</v>
      </c>
      <c r="S489" s="7">
        <f t="shared" si="175"/>
        <v>0</v>
      </c>
      <c r="T489" s="7">
        <f t="shared" si="176"/>
        <v>0</v>
      </c>
      <c r="U489" s="7">
        <f t="shared" si="177"/>
        <v>0</v>
      </c>
      <c r="V489" s="7">
        <f t="shared" si="178"/>
        <v>0</v>
      </c>
      <c r="W489" s="7">
        <f t="shared" si="179"/>
        <v>0</v>
      </c>
      <c r="X489" s="7">
        <f t="shared" si="180"/>
        <v>0</v>
      </c>
      <c r="Y489" s="7">
        <f t="shared" si="181"/>
        <v>0</v>
      </c>
      <c r="Z489" s="7">
        <f t="shared" si="182"/>
        <v>0</v>
      </c>
      <c r="AA489" s="7">
        <f t="shared" si="183"/>
        <v>0</v>
      </c>
      <c r="AB489" s="7">
        <f t="shared" ca="1" si="184"/>
        <v>0</v>
      </c>
      <c r="AC489" s="7">
        <f t="shared" ca="1" si="185"/>
        <v>0</v>
      </c>
      <c r="AD489" s="7">
        <f t="shared" ca="1" si="186"/>
        <v>0</v>
      </c>
      <c r="AE489" s="3"/>
      <c r="AF489" s="3"/>
    </row>
    <row r="490" spans="1:32" x14ac:dyDescent="0.2">
      <c r="A490" s="20">
        <v>0</v>
      </c>
      <c r="B490" s="20">
        <v>0</v>
      </c>
      <c r="C490" s="8">
        <f>IF(Input!C478="",0,A490-$A$18)</f>
        <v>0</v>
      </c>
      <c r="D490" s="8">
        <f>(B490-Input!$C$6-Input!$F$5*C490)*IF(Input!C478="",0,1)</f>
        <v>0</v>
      </c>
      <c r="E490" s="7">
        <f t="shared" si="164"/>
        <v>0</v>
      </c>
      <c r="F490" s="7">
        <f t="shared" si="165"/>
        <v>0</v>
      </c>
      <c r="G490" s="7">
        <f t="shared" si="166"/>
        <v>0</v>
      </c>
      <c r="H490" s="7">
        <f t="shared" si="167"/>
        <v>0</v>
      </c>
      <c r="I490" s="7">
        <f t="shared" si="168"/>
        <v>0</v>
      </c>
      <c r="J490" s="7">
        <f t="shared" si="169"/>
        <v>0</v>
      </c>
      <c r="K490" s="7">
        <f t="shared" si="170"/>
        <v>0</v>
      </c>
      <c r="L490" s="7">
        <f t="shared" si="171"/>
        <v>0</v>
      </c>
      <c r="M490" s="7">
        <f t="shared" si="172"/>
        <v>0</v>
      </c>
      <c r="N490" s="7">
        <f>Input!C478*Input!$F$10</f>
        <v>0</v>
      </c>
      <c r="O490" s="7">
        <f>(-C490*SIN(ATAN(Input!$F$5*Input!$F$10))+(N490-$N$18)*COS(ATAN(Input!$F$5*Input!$F$10)))*IF(Input!C478="",0,1)</f>
        <v>0</v>
      </c>
      <c r="P490" s="7">
        <f>(C490*COS(ATAN(Input!$F$5*Input!$F$10))+(N490-$N$18)*SIN(ATAN(Input!$F$5*Input!$F$10)))*IF(Input!C478="",0,1)</f>
        <v>0</v>
      </c>
      <c r="Q490" s="7">
        <f t="shared" si="173"/>
        <v>0</v>
      </c>
      <c r="R490" s="7">
        <f t="shared" si="174"/>
        <v>0</v>
      </c>
      <c r="S490" s="7">
        <f t="shared" si="175"/>
        <v>0</v>
      </c>
      <c r="T490" s="7">
        <f t="shared" si="176"/>
        <v>0</v>
      </c>
      <c r="U490" s="7">
        <f t="shared" si="177"/>
        <v>0</v>
      </c>
      <c r="V490" s="7">
        <f t="shared" si="178"/>
        <v>0</v>
      </c>
      <c r="W490" s="7">
        <f t="shared" si="179"/>
        <v>0</v>
      </c>
      <c r="X490" s="7">
        <f t="shared" si="180"/>
        <v>0</v>
      </c>
      <c r="Y490" s="7">
        <f t="shared" si="181"/>
        <v>0</v>
      </c>
      <c r="Z490" s="7">
        <f t="shared" si="182"/>
        <v>0</v>
      </c>
      <c r="AA490" s="7">
        <f t="shared" si="183"/>
        <v>0</v>
      </c>
      <c r="AB490" s="7">
        <f t="shared" ca="1" si="184"/>
        <v>0</v>
      </c>
      <c r="AC490" s="7">
        <f t="shared" ca="1" si="185"/>
        <v>0</v>
      </c>
      <c r="AD490" s="7">
        <f t="shared" ca="1" si="186"/>
        <v>0</v>
      </c>
      <c r="AE490" s="3"/>
      <c r="AF490" s="3"/>
    </row>
    <row r="491" spans="1:32" x14ac:dyDescent="0.2">
      <c r="A491" s="20">
        <v>0</v>
      </c>
      <c r="B491" s="20">
        <v>0</v>
      </c>
      <c r="C491" s="8">
        <f>IF(Input!C479="",0,A491-$A$18)</f>
        <v>0</v>
      </c>
      <c r="D491" s="8">
        <f>(B491-Input!$C$6-Input!$F$5*C491)*IF(Input!C479="",0,1)</f>
        <v>0</v>
      </c>
      <c r="E491" s="7">
        <f t="shared" si="164"/>
        <v>0</v>
      </c>
      <c r="F491" s="7">
        <f t="shared" si="165"/>
        <v>0</v>
      </c>
      <c r="G491" s="7">
        <f t="shared" si="166"/>
        <v>0</v>
      </c>
      <c r="H491" s="7">
        <f t="shared" si="167"/>
        <v>0</v>
      </c>
      <c r="I491" s="7">
        <f t="shared" si="168"/>
        <v>0</v>
      </c>
      <c r="J491" s="7">
        <f t="shared" si="169"/>
        <v>0</v>
      </c>
      <c r="K491" s="7">
        <f t="shared" si="170"/>
        <v>0</v>
      </c>
      <c r="L491" s="7">
        <f t="shared" si="171"/>
        <v>0</v>
      </c>
      <c r="M491" s="7">
        <f t="shared" si="172"/>
        <v>0</v>
      </c>
      <c r="N491" s="7">
        <f>Input!C479*Input!$F$10</f>
        <v>0</v>
      </c>
      <c r="O491" s="7">
        <f>(-C491*SIN(ATAN(Input!$F$5*Input!$F$10))+(N491-$N$18)*COS(ATAN(Input!$F$5*Input!$F$10)))*IF(Input!C479="",0,1)</f>
        <v>0</v>
      </c>
      <c r="P491" s="7">
        <f>(C491*COS(ATAN(Input!$F$5*Input!$F$10))+(N491-$N$18)*SIN(ATAN(Input!$F$5*Input!$F$10)))*IF(Input!C479="",0,1)</f>
        <v>0</v>
      </c>
      <c r="Q491" s="7">
        <f t="shared" si="173"/>
        <v>0</v>
      </c>
      <c r="R491" s="7">
        <f t="shared" si="174"/>
        <v>0</v>
      </c>
      <c r="S491" s="7">
        <f t="shared" si="175"/>
        <v>0</v>
      </c>
      <c r="T491" s="7">
        <f t="shared" si="176"/>
        <v>0</v>
      </c>
      <c r="U491" s="7">
        <f t="shared" si="177"/>
        <v>0</v>
      </c>
      <c r="V491" s="7">
        <f t="shared" si="178"/>
        <v>0</v>
      </c>
      <c r="W491" s="7">
        <f t="shared" si="179"/>
        <v>0</v>
      </c>
      <c r="X491" s="7">
        <f t="shared" si="180"/>
        <v>0</v>
      </c>
      <c r="Y491" s="7">
        <f t="shared" si="181"/>
        <v>0</v>
      </c>
      <c r="Z491" s="7">
        <f t="shared" si="182"/>
        <v>0</v>
      </c>
      <c r="AA491" s="7">
        <f t="shared" si="183"/>
        <v>0</v>
      </c>
      <c r="AB491" s="7">
        <f t="shared" ca="1" si="184"/>
        <v>0</v>
      </c>
      <c r="AC491" s="7">
        <f t="shared" ca="1" si="185"/>
        <v>0</v>
      </c>
      <c r="AD491" s="7">
        <f t="shared" ca="1" si="186"/>
        <v>0</v>
      </c>
      <c r="AE491" s="3"/>
      <c r="AF491" s="3"/>
    </row>
    <row r="492" spans="1:32" x14ac:dyDescent="0.2">
      <c r="A492" s="20">
        <v>0</v>
      </c>
      <c r="B492" s="20">
        <v>0</v>
      </c>
      <c r="C492" s="8">
        <f>IF(Input!C480="",0,A492-$A$18)</f>
        <v>0</v>
      </c>
      <c r="D492" s="8">
        <f>(B492-Input!$C$6-Input!$F$5*C492)*IF(Input!C480="",0,1)</f>
        <v>0</v>
      </c>
      <c r="E492" s="7">
        <f t="shared" si="164"/>
        <v>0</v>
      </c>
      <c r="F492" s="7">
        <f t="shared" si="165"/>
        <v>0</v>
      </c>
      <c r="G492" s="7">
        <f t="shared" si="166"/>
        <v>0</v>
      </c>
      <c r="H492" s="7">
        <f t="shared" si="167"/>
        <v>0</v>
      </c>
      <c r="I492" s="7">
        <f t="shared" si="168"/>
        <v>0</v>
      </c>
      <c r="J492" s="7">
        <f t="shared" si="169"/>
        <v>0</v>
      </c>
      <c r="K492" s="7">
        <f t="shared" si="170"/>
        <v>0</v>
      </c>
      <c r="L492" s="7">
        <f t="shared" si="171"/>
        <v>0</v>
      </c>
      <c r="M492" s="7">
        <f t="shared" si="172"/>
        <v>0</v>
      </c>
      <c r="N492" s="7">
        <f>Input!C480*Input!$F$10</f>
        <v>0</v>
      </c>
      <c r="O492" s="7">
        <f>(-C492*SIN(ATAN(Input!$F$5*Input!$F$10))+(N492-$N$18)*COS(ATAN(Input!$F$5*Input!$F$10)))*IF(Input!C480="",0,1)</f>
        <v>0</v>
      </c>
      <c r="P492" s="7">
        <f>(C492*COS(ATAN(Input!$F$5*Input!$F$10))+(N492-$N$18)*SIN(ATAN(Input!$F$5*Input!$F$10)))*IF(Input!C480="",0,1)</f>
        <v>0</v>
      </c>
      <c r="Q492" s="7">
        <f t="shared" si="173"/>
        <v>0</v>
      </c>
      <c r="R492" s="7">
        <f t="shared" si="174"/>
        <v>0</v>
      </c>
      <c r="S492" s="7">
        <f t="shared" si="175"/>
        <v>0</v>
      </c>
      <c r="T492" s="7">
        <f t="shared" si="176"/>
        <v>0</v>
      </c>
      <c r="U492" s="7">
        <f t="shared" si="177"/>
        <v>0</v>
      </c>
      <c r="V492" s="7">
        <f t="shared" si="178"/>
        <v>0</v>
      </c>
      <c r="W492" s="7">
        <f t="shared" si="179"/>
        <v>0</v>
      </c>
      <c r="X492" s="7">
        <f t="shared" si="180"/>
        <v>0</v>
      </c>
      <c r="Y492" s="7">
        <f t="shared" si="181"/>
        <v>0</v>
      </c>
      <c r="Z492" s="7">
        <f t="shared" si="182"/>
        <v>0</v>
      </c>
      <c r="AA492" s="7">
        <f t="shared" si="183"/>
        <v>0</v>
      </c>
      <c r="AB492" s="7">
        <f t="shared" ca="1" si="184"/>
        <v>0</v>
      </c>
      <c r="AC492" s="7">
        <f t="shared" ca="1" si="185"/>
        <v>0</v>
      </c>
      <c r="AD492" s="7">
        <f t="shared" ca="1" si="186"/>
        <v>0</v>
      </c>
      <c r="AE492" s="3"/>
      <c r="AF492" s="3"/>
    </row>
    <row r="493" spans="1:32" x14ac:dyDescent="0.2">
      <c r="A493" s="20">
        <v>0</v>
      </c>
      <c r="B493" s="20">
        <v>0</v>
      </c>
      <c r="C493" s="8">
        <f>IF(Input!C481="",0,A493-$A$18)</f>
        <v>0</v>
      </c>
      <c r="D493" s="8">
        <f>(B493-Input!$C$6-Input!$F$5*C493)*IF(Input!C481="",0,1)</f>
        <v>0</v>
      </c>
      <c r="E493" s="7">
        <f t="shared" si="164"/>
        <v>0</v>
      </c>
      <c r="F493" s="7">
        <f t="shared" si="165"/>
        <v>0</v>
      </c>
      <c r="G493" s="7">
        <f t="shared" si="166"/>
        <v>0</v>
      </c>
      <c r="H493" s="7">
        <f t="shared" si="167"/>
        <v>0</v>
      </c>
      <c r="I493" s="7">
        <f t="shared" si="168"/>
        <v>0</v>
      </c>
      <c r="J493" s="7">
        <f t="shared" si="169"/>
        <v>0</v>
      </c>
      <c r="K493" s="7">
        <f t="shared" si="170"/>
        <v>0</v>
      </c>
      <c r="L493" s="7">
        <f t="shared" si="171"/>
        <v>0</v>
      </c>
      <c r="M493" s="7">
        <f t="shared" si="172"/>
        <v>0</v>
      </c>
      <c r="N493" s="7">
        <f>Input!C481*Input!$F$10</f>
        <v>0</v>
      </c>
      <c r="O493" s="7">
        <f>(-C493*SIN(ATAN(Input!$F$5*Input!$F$10))+(N493-$N$18)*COS(ATAN(Input!$F$5*Input!$F$10)))*IF(Input!C481="",0,1)</f>
        <v>0</v>
      </c>
      <c r="P493" s="7">
        <f>(C493*COS(ATAN(Input!$F$5*Input!$F$10))+(N493-$N$18)*SIN(ATAN(Input!$F$5*Input!$F$10)))*IF(Input!C481="",0,1)</f>
        <v>0</v>
      </c>
      <c r="Q493" s="7">
        <f t="shared" si="173"/>
        <v>0</v>
      </c>
      <c r="R493" s="7">
        <f t="shared" si="174"/>
        <v>0</v>
      </c>
      <c r="S493" s="7">
        <f t="shared" si="175"/>
        <v>0</v>
      </c>
      <c r="T493" s="7">
        <f t="shared" si="176"/>
        <v>0</v>
      </c>
      <c r="U493" s="7">
        <f t="shared" si="177"/>
        <v>0</v>
      </c>
      <c r="V493" s="7">
        <f t="shared" si="178"/>
        <v>0</v>
      </c>
      <c r="W493" s="7">
        <f t="shared" si="179"/>
        <v>0</v>
      </c>
      <c r="X493" s="7">
        <f t="shared" si="180"/>
        <v>0</v>
      </c>
      <c r="Y493" s="7">
        <f t="shared" si="181"/>
        <v>0</v>
      </c>
      <c r="Z493" s="7">
        <f t="shared" si="182"/>
        <v>0</v>
      </c>
      <c r="AA493" s="7">
        <f t="shared" si="183"/>
        <v>0</v>
      </c>
      <c r="AB493" s="7">
        <f t="shared" ca="1" si="184"/>
        <v>0</v>
      </c>
      <c r="AC493" s="7">
        <f t="shared" ca="1" si="185"/>
        <v>0</v>
      </c>
      <c r="AD493" s="7">
        <f t="shared" ca="1" si="186"/>
        <v>0</v>
      </c>
      <c r="AE493" s="3"/>
      <c r="AF493" s="3"/>
    </row>
    <row r="494" spans="1:32" x14ac:dyDescent="0.2">
      <c r="A494" s="20">
        <v>0</v>
      </c>
      <c r="B494" s="20">
        <v>0</v>
      </c>
      <c r="C494" s="8">
        <f>IF(Input!C482="",0,A494-$A$18)</f>
        <v>0</v>
      </c>
      <c r="D494" s="8">
        <f>(B494-Input!$C$6-Input!$F$5*C494)*IF(Input!C482="",0,1)</f>
        <v>0</v>
      </c>
      <c r="E494" s="7">
        <f t="shared" si="164"/>
        <v>0</v>
      </c>
      <c r="F494" s="7">
        <f t="shared" si="165"/>
        <v>0</v>
      </c>
      <c r="G494" s="7">
        <f t="shared" si="166"/>
        <v>0</v>
      </c>
      <c r="H494" s="7">
        <f t="shared" si="167"/>
        <v>0</v>
      </c>
      <c r="I494" s="7">
        <f t="shared" si="168"/>
        <v>0</v>
      </c>
      <c r="J494" s="7">
        <f t="shared" si="169"/>
        <v>0</v>
      </c>
      <c r="K494" s="7">
        <f t="shared" si="170"/>
        <v>0</v>
      </c>
      <c r="L494" s="7">
        <f t="shared" si="171"/>
        <v>0</v>
      </c>
      <c r="M494" s="7">
        <f t="shared" si="172"/>
        <v>0</v>
      </c>
      <c r="N494" s="7">
        <f>Input!C482*Input!$F$10</f>
        <v>0</v>
      </c>
      <c r="O494" s="7">
        <f>(-C494*SIN(ATAN(Input!$F$5*Input!$F$10))+(N494-$N$18)*COS(ATAN(Input!$F$5*Input!$F$10)))*IF(Input!C482="",0,1)</f>
        <v>0</v>
      </c>
      <c r="P494" s="7">
        <f>(C494*COS(ATAN(Input!$F$5*Input!$F$10))+(N494-$N$18)*SIN(ATAN(Input!$F$5*Input!$F$10)))*IF(Input!C482="",0,1)</f>
        <v>0</v>
      </c>
      <c r="Q494" s="7">
        <f t="shared" si="173"/>
        <v>0</v>
      </c>
      <c r="R494" s="7">
        <f t="shared" si="174"/>
        <v>0</v>
      </c>
      <c r="S494" s="7">
        <f t="shared" si="175"/>
        <v>0</v>
      </c>
      <c r="T494" s="7">
        <f t="shared" si="176"/>
        <v>0</v>
      </c>
      <c r="U494" s="7">
        <f t="shared" si="177"/>
        <v>0</v>
      </c>
      <c r="V494" s="7">
        <f t="shared" si="178"/>
        <v>0</v>
      </c>
      <c r="W494" s="7">
        <f t="shared" si="179"/>
        <v>0</v>
      </c>
      <c r="X494" s="7">
        <f t="shared" si="180"/>
        <v>0</v>
      </c>
      <c r="Y494" s="7">
        <f t="shared" si="181"/>
        <v>0</v>
      </c>
      <c r="Z494" s="7">
        <f t="shared" si="182"/>
        <v>0</v>
      </c>
      <c r="AA494" s="7">
        <f t="shared" si="183"/>
        <v>0</v>
      </c>
      <c r="AB494" s="7">
        <f t="shared" ca="1" si="184"/>
        <v>0</v>
      </c>
      <c r="AC494" s="7">
        <f t="shared" ca="1" si="185"/>
        <v>0</v>
      </c>
      <c r="AD494" s="7">
        <f t="shared" ca="1" si="186"/>
        <v>0</v>
      </c>
      <c r="AE494" s="3"/>
      <c r="AF494" s="3"/>
    </row>
    <row r="495" spans="1:32" x14ac:dyDescent="0.2">
      <c r="A495" s="20">
        <v>0</v>
      </c>
      <c r="B495" s="20">
        <v>0</v>
      </c>
      <c r="C495" s="8">
        <f>IF(Input!C483="",0,A495-$A$18)</f>
        <v>0</v>
      </c>
      <c r="D495" s="8">
        <f>(B495-Input!$C$6-Input!$F$5*C495)*IF(Input!C483="",0,1)</f>
        <v>0</v>
      </c>
      <c r="E495" s="7">
        <f t="shared" si="164"/>
        <v>0</v>
      </c>
      <c r="F495" s="7">
        <f t="shared" si="165"/>
        <v>0</v>
      </c>
      <c r="G495" s="7">
        <f t="shared" si="166"/>
        <v>0</v>
      </c>
      <c r="H495" s="7">
        <f t="shared" si="167"/>
        <v>0</v>
      </c>
      <c r="I495" s="7">
        <f t="shared" si="168"/>
        <v>0</v>
      </c>
      <c r="J495" s="7">
        <f t="shared" si="169"/>
        <v>0</v>
      </c>
      <c r="K495" s="7">
        <f t="shared" si="170"/>
        <v>0</v>
      </c>
      <c r="L495" s="7">
        <f t="shared" si="171"/>
        <v>0</v>
      </c>
      <c r="M495" s="7">
        <f t="shared" si="172"/>
        <v>0</v>
      </c>
      <c r="N495" s="7">
        <f>Input!C483*Input!$F$10</f>
        <v>0</v>
      </c>
      <c r="O495" s="7">
        <f>(-C495*SIN(ATAN(Input!$F$5*Input!$F$10))+(N495-$N$18)*COS(ATAN(Input!$F$5*Input!$F$10)))*IF(Input!C483="",0,1)</f>
        <v>0</v>
      </c>
      <c r="P495" s="7">
        <f>(C495*COS(ATAN(Input!$F$5*Input!$F$10))+(N495-$N$18)*SIN(ATAN(Input!$F$5*Input!$F$10)))*IF(Input!C483="",0,1)</f>
        <v>0</v>
      </c>
      <c r="Q495" s="7">
        <f t="shared" si="173"/>
        <v>0</v>
      </c>
      <c r="R495" s="7">
        <f t="shared" si="174"/>
        <v>0</v>
      </c>
      <c r="S495" s="7">
        <f t="shared" si="175"/>
        <v>0</v>
      </c>
      <c r="T495" s="7">
        <f t="shared" si="176"/>
        <v>0</v>
      </c>
      <c r="U495" s="7">
        <f t="shared" si="177"/>
        <v>0</v>
      </c>
      <c r="V495" s="7">
        <f t="shared" si="178"/>
        <v>0</v>
      </c>
      <c r="W495" s="7">
        <f t="shared" si="179"/>
        <v>0</v>
      </c>
      <c r="X495" s="7">
        <f t="shared" si="180"/>
        <v>0</v>
      </c>
      <c r="Y495" s="7">
        <f t="shared" si="181"/>
        <v>0</v>
      </c>
      <c r="Z495" s="7">
        <f t="shared" si="182"/>
        <v>0</v>
      </c>
      <c r="AA495" s="7">
        <f t="shared" si="183"/>
        <v>0</v>
      </c>
      <c r="AB495" s="7">
        <f t="shared" ca="1" si="184"/>
        <v>0</v>
      </c>
      <c r="AC495" s="7">
        <f t="shared" ca="1" si="185"/>
        <v>0</v>
      </c>
      <c r="AD495" s="7">
        <f t="shared" ca="1" si="186"/>
        <v>0</v>
      </c>
      <c r="AE495" s="3"/>
      <c r="AF495" s="3"/>
    </row>
    <row r="496" spans="1:32" x14ac:dyDescent="0.2">
      <c r="A496" s="20">
        <v>0</v>
      </c>
      <c r="B496" s="20">
        <v>0</v>
      </c>
      <c r="C496" s="8">
        <f>IF(Input!C484="",0,A496-$A$18)</f>
        <v>0</v>
      </c>
      <c r="D496" s="8">
        <f>(B496-Input!$C$6-Input!$F$5*C496)*IF(Input!C484="",0,1)</f>
        <v>0</v>
      </c>
      <c r="E496" s="7">
        <f t="shared" si="164"/>
        <v>0</v>
      </c>
      <c r="F496" s="7">
        <f t="shared" si="165"/>
        <v>0</v>
      </c>
      <c r="G496" s="7">
        <f t="shared" si="166"/>
        <v>0</v>
      </c>
      <c r="H496" s="7">
        <f t="shared" si="167"/>
        <v>0</v>
      </c>
      <c r="I496" s="7">
        <f t="shared" si="168"/>
        <v>0</v>
      </c>
      <c r="J496" s="7">
        <f t="shared" si="169"/>
        <v>0</v>
      </c>
      <c r="K496" s="7">
        <f t="shared" si="170"/>
        <v>0</v>
      </c>
      <c r="L496" s="7">
        <f t="shared" si="171"/>
        <v>0</v>
      </c>
      <c r="M496" s="7">
        <f t="shared" si="172"/>
        <v>0</v>
      </c>
      <c r="N496" s="7">
        <f>Input!C484*Input!$F$10</f>
        <v>0</v>
      </c>
      <c r="O496" s="7">
        <f>(-C496*SIN(ATAN(Input!$F$5*Input!$F$10))+(N496-$N$18)*COS(ATAN(Input!$F$5*Input!$F$10)))*IF(Input!C484="",0,1)</f>
        <v>0</v>
      </c>
      <c r="P496" s="7">
        <f>(C496*COS(ATAN(Input!$F$5*Input!$F$10))+(N496-$N$18)*SIN(ATAN(Input!$F$5*Input!$F$10)))*IF(Input!C484="",0,1)</f>
        <v>0</v>
      </c>
      <c r="Q496" s="7">
        <f t="shared" si="173"/>
        <v>0</v>
      </c>
      <c r="R496" s="7">
        <f t="shared" si="174"/>
        <v>0</v>
      </c>
      <c r="S496" s="7">
        <f t="shared" si="175"/>
        <v>0</v>
      </c>
      <c r="T496" s="7">
        <f t="shared" si="176"/>
        <v>0</v>
      </c>
      <c r="U496" s="7">
        <f t="shared" si="177"/>
        <v>0</v>
      </c>
      <c r="V496" s="7">
        <f t="shared" si="178"/>
        <v>0</v>
      </c>
      <c r="W496" s="7">
        <f t="shared" si="179"/>
        <v>0</v>
      </c>
      <c r="X496" s="7">
        <f t="shared" si="180"/>
        <v>0</v>
      </c>
      <c r="Y496" s="7">
        <f t="shared" si="181"/>
        <v>0</v>
      </c>
      <c r="Z496" s="7">
        <f t="shared" si="182"/>
        <v>0</v>
      </c>
      <c r="AA496" s="7">
        <f t="shared" si="183"/>
        <v>0</v>
      </c>
      <c r="AB496" s="7">
        <f t="shared" ca="1" si="184"/>
        <v>0</v>
      </c>
      <c r="AC496" s="7">
        <f t="shared" ca="1" si="185"/>
        <v>0</v>
      </c>
      <c r="AD496" s="7">
        <f t="shared" ca="1" si="186"/>
        <v>0</v>
      </c>
      <c r="AE496" s="3"/>
      <c r="AF496" s="3"/>
    </row>
    <row r="497" spans="1:32" x14ac:dyDescent="0.2">
      <c r="A497" s="20">
        <v>0</v>
      </c>
      <c r="B497" s="20">
        <v>0</v>
      </c>
      <c r="C497" s="8">
        <f>IF(Input!C485="",0,A497-$A$18)</f>
        <v>0</v>
      </c>
      <c r="D497" s="8">
        <f>(B497-Input!$C$6-Input!$F$5*C497)*IF(Input!C485="",0,1)</f>
        <v>0</v>
      </c>
      <c r="E497" s="7">
        <f t="shared" si="164"/>
        <v>0</v>
      </c>
      <c r="F497" s="7">
        <f t="shared" si="165"/>
        <v>0</v>
      </c>
      <c r="G497" s="7">
        <f t="shared" si="166"/>
        <v>0</v>
      </c>
      <c r="H497" s="7">
        <f t="shared" si="167"/>
        <v>0</v>
      </c>
      <c r="I497" s="7">
        <f t="shared" si="168"/>
        <v>0</v>
      </c>
      <c r="J497" s="7">
        <f t="shared" si="169"/>
        <v>0</v>
      </c>
      <c r="K497" s="7">
        <f t="shared" si="170"/>
        <v>0</v>
      </c>
      <c r="L497" s="7">
        <f t="shared" si="171"/>
        <v>0</v>
      </c>
      <c r="M497" s="7">
        <f t="shared" si="172"/>
        <v>0</v>
      </c>
      <c r="N497" s="7">
        <f>Input!C485*Input!$F$10</f>
        <v>0</v>
      </c>
      <c r="O497" s="7">
        <f>(-C497*SIN(ATAN(Input!$F$5*Input!$F$10))+(N497-$N$18)*COS(ATAN(Input!$F$5*Input!$F$10)))*IF(Input!C485="",0,1)</f>
        <v>0</v>
      </c>
      <c r="P497" s="7">
        <f>(C497*COS(ATAN(Input!$F$5*Input!$F$10))+(N497-$N$18)*SIN(ATAN(Input!$F$5*Input!$F$10)))*IF(Input!C485="",0,1)</f>
        <v>0</v>
      </c>
      <c r="Q497" s="7">
        <f t="shared" si="173"/>
        <v>0</v>
      </c>
      <c r="R497" s="7">
        <f t="shared" si="174"/>
        <v>0</v>
      </c>
      <c r="S497" s="7">
        <f t="shared" si="175"/>
        <v>0</v>
      </c>
      <c r="T497" s="7">
        <f t="shared" si="176"/>
        <v>0</v>
      </c>
      <c r="U497" s="7">
        <f t="shared" si="177"/>
        <v>0</v>
      </c>
      <c r="V497" s="7">
        <f t="shared" si="178"/>
        <v>0</v>
      </c>
      <c r="W497" s="7">
        <f t="shared" si="179"/>
        <v>0</v>
      </c>
      <c r="X497" s="7">
        <f t="shared" si="180"/>
        <v>0</v>
      </c>
      <c r="Y497" s="7">
        <f t="shared" si="181"/>
        <v>0</v>
      </c>
      <c r="Z497" s="7">
        <f t="shared" si="182"/>
        <v>0</v>
      </c>
      <c r="AA497" s="7">
        <f t="shared" si="183"/>
        <v>0</v>
      </c>
      <c r="AB497" s="7">
        <f t="shared" ca="1" si="184"/>
        <v>0</v>
      </c>
      <c r="AC497" s="7">
        <f t="shared" ca="1" si="185"/>
        <v>0</v>
      </c>
      <c r="AD497" s="7">
        <f t="shared" ca="1" si="186"/>
        <v>0</v>
      </c>
      <c r="AE497" s="3"/>
      <c r="AF497" s="3"/>
    </row>
    <row r="498" spans="1:32" x14ac:dyDescent="0.2">
      <c r="A498" s="20">
        <v>0</v>
      </c>
      <c r="B498" s="20">
        <v>0</v>
      </c>
      <c r="C498" s="8">
        <f>IF(Input!C486="",0,A498-$A$18)</f>
        <v>0</v>
      </c>
      <c r="D498" s="8">
        <f>(B498-Input!$C$6-Input!$F$5*C498)*IF(Input!C486="",0,1)</f>
        <v>0</v>
      </c>
      <c r="E498" s="7">
        <f t="shared" si="164"/>
        <v>0</v>
      </c>
      <c r="F498" s="7">
        <f t="shared" si="165"/>
        <v>0</v>
      </c>
      <c r="G498" s="7">
        <f t="shared" si="166"/>
        <v>0</v>
      </c>
      <c r="H498" s="7">
        <f t="shared" si="167"/>
        <v>0</v>
      </c>
      <c r="I498" s="7">
        <f t="shared" si="168"/>
        <v>0</v>
      </c>
      <c r="J498" s="7">
        <f t="shared" si="169"/>
        <v>0</v>
      </c>
      <c r="K498" s="7">
        <f t="shared" si="170"/>
        <v>0</v>
      </c>
      <c r="L498" s="7">
        <f t="shared" si="171"/>
        <v>0</v>
      </c>
      <c r="M498" s="7">
        <f t="shared" si="172"/>
        <v>0</v>
      </c>
      <c r="N498" s="7">
        <f>Input!C486*Input!$F$10</f>
        <v>0</v>
      </c>
      <c r="O498" s="7">
        <f>(-C498*SIN(ATAN(Input!$F$5*Input!$F$10))+(N498-$N$18)*COS(ATAN(Input!$F$5*Input!$F$10)))*IF(Input!C486="",0,1)</f>
        <v>0</v>
      </c>
      <c r="P498" s="7">
        <f>(C498*COS(ATAN(Input!$F$5*Input!$F$10))+(N498-$N$18)*SIN(ATAN(Input!$F$5*Input!$F$10)))*IF(Input!C486="",0,1)</f>
        <v>0</v>
      </c>
      <c r="Q498" s="7">
        <f t="shared" si="173"/>
        <v>0</v>
      </c>
      <c r="R498" s="7">
        <f t="shared" si="174"/>
        <v>0</v>
      </c>
      <c r="S498" s="7">
        <f t="shared" si="175"/>
        <v>0</v>
      </c>
      <c r="T498" s="7">
        <f t="shared" si="176"/>
        <v>0</v>
      </c>
      <c r="U498" s="7">
        <f t="shared" si="177"/>
        <v>0</v>
      </c>
      <c r="V498" s="7">
        <f t="shared" si="178"/>
        <v>0</v>
      </c>
      <c r="W498" s="7">
        <f t="shared" si="179"/>
        <v>0</v>
      </c>
      <c r="X498" s="7">
        <f t="shared" si="180"/>
        <v>0</v>
      </c>
      <c r="Y498" s="7">
        <f t="shared" si="181"/>
        <v>0</v>
      </c>
      <c r="Z498" s="7">
        <f t="shared" si="182"/>
        <v>0</v>
      </c>
      <c r="AA498" s="7">
        <f t="shared" si="183"/>
        <v>0</v>
      </c>
      <c r="AB498" s="7">
        <f t="shared" ca="1" si="184"/>
        <v>0</v>
      </c>
      <c r="AC498" s="7">
        <f t="shared" ca="1" si="185"/>
        <v>0</v>
      </c>
      <c r="AD498" s="7">
        <f t="shared" ca="1" si="186"/>
        <v>0</v>
      </c>
      <c r="AE498" s="3"/>
      <c r="AF498" s="3"/>
    </row>
    <row r="499" spans="1:32" x14ac:dyDescent="0.2">
      <c r="A499" s="20">
        <v>0</v>
      </c>
      <c r="B499" s="20">
        <v>0</v>
      </c>
      <c r="C499" s="8">
        <f>IF(Input!C487="",0,A499-$A$18)</f>
        <v>0</v>
      </c>
      <c r="D499" s="8">
        <f>(B499-Input!$C$6-Input!$F$5*C499)*IF(Input!C487="",0,1)</f>
        <v>0</v>
      </c>
      <c r="E499" s="7">
        <f t="shared" si="164"/>
        <v>0</v>
      </c>
      <c r="F499" s="7">
        <f t="shared" si="165"/>
        <v>0</v>
      </c>
      <c r="G499" s="7">
        <f t="shared" si="166"/>
        <v>0</v>
      </c>
      <c r="H499" s="7">
        <f t="shared" si="167"/>
        <v>0</v>
      </c>
      <c r="I499" s="7">
        <f t="shared" si="168"/>
        <v>0</v>
      </c>
      <c r="J499" s="7">
        <f t="shared" si="169"/>
        <v>0</v>
      </c>
      <c r="K499" s="7">
        <f t="shared" si="170"/>
        <v>0</v>
      </c>
      <c r="L499" s="7">
        <f t="shared" si="171"/>
        <v>0</v>
      </c>
      <c r="M499" s="7">
        <f t="shared" si="172"/>
        <v>0</v>
      </c>
      <c r="N499" s="7">
        <f>Input!C487*Input!$F$10</f>
        <v>0</v>
      </c>
      <c r="O499" s="7">
        <f>(-C499*SIN(ATAN(Input!$F$5*Input!$F$10))+(N499-$N$18)*COS(ATAN(Input!$F$5*Input!$F$10)))*IF(Input!C487="",0,1)</f>
        <v>0</v>
      </c>
      <c r="P499" s="7">
        <f>(C499*COS(ATAN(Input!$F$5*Input!$F$10))+(N499-$N$18)*SIN(ATAN(Input!$F$5*Input!$F$10)))*IF(Input!C487="",0,1)</f>
        <v>0</v>
      </c>
      <c r="Q499" s="7">
        <f t="shared" si="173"/>
        <v>0</v>
      </c>
      <c r="R499" s="7">
        <f t="shared" si="174"/>
        <v>0</v>
      </c>
      <c r="S499" s="7">
        <f t="shared" si="175"/>
        <v>0</v>
      </c>
      <c r="T499" s="7">
        <f t="shared" si="176"/>
        <v>0</v>
      </c>
      <c r="U499" s="7">
        <f t="shared" si="177"/>
        <v>0</v>
      </c>
      <c r="V499" s="7">
        <f t="shared" si="178"/>
        <v>0</v>
      </c>
      <c r="W499" s="7">
        <f t="shared" si="179"/>
        <v>0</v>
      </c>
      <c r="X499" s="7">
        <f t="shared" si="180"/>
        <v>0</v>
      </c>
      <c r="Y499" s="7">
        <f t="shared" si="181"/>
        <v>0</v>
      </c>
      <c r="Z499" s="7">
        <f t="shared" si="182"/>
        <v>0</v>
      </c>
      <c r="AA499" s="7">
        <f t="shared" si="183"/>
        <v>0</v>
      </c>
      <c r="AB499" s="7">
        <f t="shared" ca="1" si="184"/>
        <v>0</v>
      </c>
      <c r="AC499" s="7">
        <f t="shared" ca="1" si="185"/>
        <v>0</v>
      </c>
      <c r="AD499" s="7">
        <f t="shared" ca="1" si="186"/>
        <v>0</v>
      </c>
      <c r="AE499" s="3"/>
      <c r="AF499" s="3"/>
    </row>
    <row r="500" spans="1:32" x14ac:dyDescent="0.2">
      <c r="A500" s="20">
        <v>0</v>
      </c>
      <c r="B500" s="20">
        <v>0</v>
      </c>
      <c r="C500" s="8">
        <f>IF(Input!C488="",0,A500-$A$18)</f>
        <v>0</v>
      </c>
      <c r="D500" s="8">
        <f>(B500-Input!$C$6-Input!$F$5*C500)*IF(Input!C488="",0,1)</f>
        <v>0</v>
      </c>
      <c r="E500" s="7">
        <f t="shared" si="164"/>
        <v>0</v>
      </c>
      <c r="F500" s="7">
        <f t="shared" si="165"/>
        <v>0</v>
      </c>
      <c r="G500" s="7">
        <f t="shared" si="166"/>
        <v>0</v>
      </c>
      <c r="H500" s="7">
        <f t="shared" si="167"/>
        <v>0</v>
      </c>
      <c r="I500" s="7">
        <f t="shared" si="168"/>
        <v>0</v>
      </c>
      <c r="J500" s="7">
        <f t="shared" si="169"/>
        <v>0</v>
      </c>
      <c r="K500" s="7">
        <f t="shared" si="170"/>
        <v>0</v>
      </c>
      <c r="L500" s="7">
        <f t="shared" si="171"/>
        <v>0</v>
      </c>
      <c r="M500" s="7">
        <f t="shared" si="172"/>
        <v>0</v>
      </c>
      <c r="N500" s="7">
        <f>Input!C488*Input!$F$10</f>
        <v>0</v>
      </c>
      <c r="O500" s="7">
        <f>(-C500*SIN(ATAN(Input!$F$5*Input!$F$10))+(N500-$N$18)*COS(ATAN(Input!$F$5*Input!$F$10)))*IF(Input!C488="",0,1)</f>
        <v>0</v>
      </c>
      <c r="P500" s="7">
        <f>(C500*COS(ATAN(Input!$F$5*Input!$F$10))+(N500-$N$18)*SIN(ATAN(Input!$F$5*Input!$F$10)))*IF(Input!C488="",0,1)</f>
        <v>0</v>
      </c>
      <c r="Q500" s="7">
        <f t="shared" si="173"/>
        <v>0</v>
      </c>
      <c r="R500" s="7">
        <f t="shared" si="174"/>
        <v>0</v>
      </c>
      <c r="S500" s="7">
        <f t="shared" si="175"/>
        <v>0</v>
      </c>
      <c r="T500" s="7">
        <f t="shared" si="176"/>
        <v>0</v>
      </c>
      <c r="U500" s="7">
        <f t="shared" si="177"/>
        <v>0</v>
      </c>
      <c r="V500" s="7">
        <f t="shared" si="178"/>
        <v>0</v>
      </c>
      <c r="W500" s="7">
        <f t="shared" si="179"/>
        <v>0</v>
      </c>
      <c r="X500" s="7">
        <f t="shared" si="180"/>
        <v>0</v>
      </c>
      <c r="Y500" s="7">
        <f t="shared" si="181"/>
        <v>0</v>
      </c>
      <c r="Z500" s="7">
        <f t="shared" si="182"/>
        <v>0</v>
      </c>
      <c r="AA500" s="7">
        <f t="shared" si="183"/>
        <v>0</v>
      </c>
      <c r="AB500" s="7">
        <f t="shared" ca="1" si="184"/>
        <v>0</v>
      </c>
      <c r="AC500" s="7">
        <f t="shared" ca="1" si="185"/>
        <v>0</v>
      </c>
      <c r="AD500" s="7">
        <f t="shared" ca="1" si="186"/>
        <v>0</v>
      </c>
      <c r="AE500" s="3"/>
      <c r="AF500" s="3"/>
    </row>
    <row r="501" spans="1:32" x14ac:dyDescent="0.2">
      <c r="A501" s="20">
        <v>0</v>
      </c>
      <c r="B501" s="20">
        <v>0</v>
      </c>
      <c r="C501" s="8">
        <f>IF(Input!C489="",0,A501-$A$18)</f>
        <v>0</v>
      </c>
      <c r="D501" s="8">
        <f>(B501-Input!$C$6-Input!$F$5*C501)*IF(Input!C489="",0,1)</f>
        <v>0</v>
      </c>
      <c r="E501" s="7">
        <f t="shared" si="164"/>
        <v>0</v>
      </c>
      <c r="F501" s="7">
        <f t="shared" si="165"/>
        <v>0</v>
      </c>
      <c r="G501" s="7">
        <f t="shared" si="166"/>
        <v>0</v>
      </c>
      <c r="H501" s="7">
        <f t="shared" si="167"/>
        <v>0</v>
      </c>
      <c r="I501" s="7">
        <f t="shared" si="168"/>
        <v>0</v>
      </c>
      <c r="J501" s="7">
        <f t="shared" si="169"/>
        <v>0</v>
      </c>
      <c r="K501" s="7">
        <f t="shared" si="170"/>
        <v>0</v>
      </c>
      <c r="L501" s="7">
        <f t="shared" si="171"/>
        <v>0</v>
      </c>
      <c r="M501" s="7">
        <f t="shared" si="172"/>
        <v>0</v>
      </c>
      <c r="N501" s="7">
        <f>Input!C489*Input!$F$10</f>
        <v>0</v>
      </c>
      <c r="O501" s="7">
        <f>(-C501*SIN(ATAN(Input!$F$5*Input!$F$10))+(N501-$N$18)*COS(ATAN(Input!$F$5*Input!$F$10)))*IF(Input!C489="",0,1)</f>
        <v>0</v>
      </c>
      <c r="P501" s="7">
        <f>(C501*COS(ATAN(Input!$F$5*Input!$F$10))+(N501-$N$18)*SIN(ATAN(Input!$F$5*Input!$F$10)))*IF(Input!C489="",0,1)</f>
        <v>0</v>
      </c>
      <c r="Q501" s="7">
        <f t="shared" si="173"/>
        <v>0</v>
      </c>
      <c r="R501" s="7">
        <f t="shared" si="174"/>
        <v>0</v>
      </c>
      <c r="S501" s="7">
        <f t="shared" si="175"/>
        <v>0</v>
      </c>
      <c r="T501" s="7">
        <f t="shared" si="176"/>
        <v>0</v>
      </c>
      <c r="U501" s="7">
        <f t="shared" si="177"/>
        <v>0</v>
      </c>
      <c r="V501" s="7">
        <f t="shared" si="178"/>
        <v>0</v>
      </c>
      <c r="W501" s="7">
        <f t="shared" si="179"/>
        <v>0</v>
      </c>
      <c r="X501" s="7">
        <f t="shared" si="180"/>
        <v>0</v>
      </c>
      <c r="Y501" s="7">
        <f t="shared" si="181"/>
        <v>0</v>
      </c>
      <c r="Z501" s="7">
        <f t="shared" si="182"/>
        <v>0</v>
      </c>
      <c r="AA501" s="7">
        <f t="shared" si="183"/>
        <v>0</v>
      </c>
      <c r="AB501" s="7">
        <f t="shared" ca="1" si="184"/>
        <v>0</v>
      </c>
      <c r="AC501" s="7">
        <f t="shared" ca="1" si="185"/>
        <v>0</v>
      </c>
      <c r="AD501" s="7">
        <f t="shared" ca="1" si="186"/>
        <v>0</v>
      </c>
      <c r="AE501" s="3"/>
      <c r="AF501" s="3"/>
    </row>
    <row r="502" spans="1:32" x14ac:dyDescent="0.2">
      <c r="A502" s="20">
        <v>0</v>
      </c>
      <c r="B502" s="20">
        <v>0</v>
      </c>
      <c r="C502" s="8">
        <f>IF(Input!C490="",0,A502-$A$18)</f>
        <v>0</v>
      </c>
      <c r="D502" s="8">
        <f>(B502-Input!$C$6-Input!$F$5*C502)*IF(Input!C490="",0,1)</f>
        <v>0</v>
      </c>
      <c r="E502" s="7">
        <f t="shared" si="164"/>
        <v>0</v>
      </c>
      <c r="F502" s="7">
        <f t="shared" si="165"/>
        <v>0</v>
      </c>
      <c r="G502" s="7">
        <f t="shared" si="166"/>
        <v>0</v>
      </c>
      <c r="H502" s="7">
        <f t="shared" si="167"/>
        <v>0</v>
      </c>
      <c r="I502" s="7">
        <f t="shared" si="168"/>
        <v>0</v>
      </c>
      <c r="J502" s="7">
        <f t="shared" si="169"/>
        <v>0</v>
      </c>
      <c r="K502" s="7">
        <f t="shared" si="170"/>
        <v>0</v>
      </c>
      <c r="L502" s="7">
        <f t="shared" si="171"/>
        <v>0</v>
      </c>
      <c r="M502" s="7">
        <f t="shared" si="172"/>
        <v>0</v>
      </c>
      <c r="N502" s="7">
        <f>Input!C490*Input!$F$10</f>
        <v>0</v>
      </c>
      <c r="O502" s="7">
        <f>(-C502*SIN(ATAN(Input!$F$5*Input!$F$10))+(N502-$N$18)*COS(ATAN(Input!$F$5*Input!$F$10)))*IF(Input!C490="",0,1)</f>
        <v>0</v>
      </c>
      <c r="P502" s="7">
        <f>(C502*COS(ATAN(Input!$F$5*Input!$F$10))+(N502-$N$18)*SIN(ATAN(Input!$F$5*Input!$F$10)))*IF(Input!C490="",0,1)</f>
        <v>0</v>
      </c>
      <c r="Q502" s="7">
        <f t="shared" si="173"/>
        <v>0</v>
      </c>
      <c r="R502" s="7">
        <f t="shared" si="174"/>
        <v>0</v>
      </c>
      <c r="S502" s="7">
        <f t="shared" si="175"/>
        <v>0</v>
      </c>
      <c r="T502" s="7">
        <f t="shared" si="176"/>
        <v>0</v>
      </c>
      <c r="U502" s="7">
        <f t="shared" si="177"/>
        <v>0</v>
      </c>
      <c r="V502" s="7">
        <f t="shared" si="178"/>
        <v>0</v>
      </c>
      <c r="W502" s="7">
        <f t="shared" si="179"/>
        <v>0</v>
      </c>
      <c r="X502" s="7">
        <f t="shared" si="180"/>
        <v>0</v>
      </c>
      <c r="Y502" s="7">
        <f t="shared" si="181"/>
        <v>0</v>
      </c>
      <c r="Z502" s="7">
        <f t="shared" si="182"/>
        <v>0</v>
      </c>
      <c r="AA502" s="7">
        <f t="shared" si="183"/>
        <v>0</v>
      </c>
      <c r="AB502" s="7">
        <f t="shared" ca="1" si="184"/>
        <v>0</v>
      </c>
      <c r="AC502" s="7">
        <f t="shared" ca="1" si="185"/>
        <v>0</v>
      </c>
      <c r="AD502" s="7">
        <f t="shared" ca="1" si="186"/>
        <v>0</v>
      </c>
      <c r="AE502" s="3"/>
      <c r="AF502" s="3"/>
    </row>
    <row r="503" spans="1:32" x14ac:dyDescent="0.2">
      <c r="A503" s="20">
        <v>0</v>
      </c>
      <c r="B503" s="20">
        <v>0</v>
      </c>
      <c r="C503" s="8">
        <f>IF(Input!C491="",0,A503-$A$18)</f>
        <v>0</v>
      </c>
      <c r="D503" s="8">
        <f>(B503-Input!$C$6-Input!$F$5*C503)*IF(Input!C491="",0,1)</f>
        <v>0</v>
      </c>
      <c r="E503" s="7">
        <f t="shared" si="164"/>
        <v>0</v>
      </c>
      <c r="F503" s="7">
        <f t="shared" si="165"/>
        <v>0</v>
      </c>
      <c r="G503" s="7">
        <f t="shared" si="166"/>
        <v>0</v>
      </c>
      <c r="H503" s="7">
        <f t="shared" si="167"/>
        <v>0</v>
      </c>
      <c r="I503" s="7">
        <f t="shared" si="168"/>
        <v>0</v>
      </c>
      <c r="J503" s="7">
        <f t="shared" si="169"/>
        <v>0</v>
      </c>
      <c r="K503" s="7">
        <f t="shared" si="170"/>
        <v>0</v>
      </c>
      <c r="L503" s="7">
        <f t="shared" si="171"/>
        <v>0</v>
      </c>
      <c r="M503" s="7">
        <f t="shared" si="172"/>
        <v>0</v>
      </c>
      <c r="N503" s="7">
        <f>Input!C491*Input!$F$10</f>
        <v>0</v>
      </c>
      <c r="O503" s="7">
        <f>(-C503*SIN(ATAN(Input!$F$5*Input!$F$10))+(N503-$N$18)*COS(ATAN(Input!$F$5*Input!$F$10)))*IF(Input!C491="",0,1)</f>
        <v>0</v>
      </c>
      <c r="P503" s="7">
        <f>(C503*COS(ATAN(Input!$F$5*Input!$F$10))+(N503-$N$18)*SIN(ATAN(Input!$F$5*Input!$F$10)))*IF(Input!C491="",0,1)</f>
        <v>0</v>
      </c>
      <c r="Q503" s="7">
        <f t="shared" si="173"/>
        <v>0</v>
      </c>
      <c r="R503" s="7">
        <f t="shared" si="174"/>
        <v>0</v>
      </c>
      <c r="S503" s="7">
        <f t="shared" si="175"/>
        <v>0</v>
      </c>
      <c r="T503" s="7">
        <f t="shared" si="176"/>
        <v>0</v>
      </c>
      <c r="U503" s="7">
        <f t="shared" si="177"/>
        <v>0</v>
      </c>
      <c r="V503" s="7">
        <f t="shared" si="178"/>
        <v>0</v>
      </c>
      <c r="W503" s="7">
        <f t="shared" si="179"/>
        <v>0</v>
      </c>
      <c r="X503" s="7">
        <f t="shared" si="180"/>
        <v>0</v>
      </c>
      <c r="Y503" s="7">
        <f t="shared" si="181"/>
        <v>0</v>
      </c>
      <c r="Z503" s="7">
        <f t="shared" si="182"/>
        <v>0</v>
      </c>
      <c r="AA503" s="7">
        <f t="shared" si="183"/>
        <v>0</v>
      </c>
      <c r="AB503" s="7">
        <f t="shared" ca="1" si="184"/>
        <v>0</v>
      </c>
      <c r="AC503" s="7">
        <f t="shared" ca="1" si="185"/>
        <v>0</v>
      </c>
      <c r="AD503" s="7">
        <f t="shared" ca="1" si="186"/>
        <v>0</v>
      </c>
      <c r="AE503" s="3"/>
      <c r="AF503" s="3"/>
    </row>
    <row r="504" spans="1:32" x14ac:dyDescent="0.2">
      <c r="A504" s="20">
        <v>0</v>
      </c>
      <c r="B504" s="20">
        <v>0</v>
      </c>
      <c r="C504" s="8">
        <f>IF(Input!C492="",0,A504-$A$18)</f>
        <v>0</v>
      </c>
      <c r="D504" s="8">
        <f>(B504-Input!$C$6-Input!$F$5*C504)*IF(Input!C492="",0,1)</f>
        <v>0</v>
      </c>
      <c r="E504" s="7">
        <f t="shared" si="164"/>
        <v>0</v>
      </c>
      <c r="F504" s="7">
        <f t="shared" si="165"/>
        <v>0</v>
      </c>
      <c r="G504" s="7">
        <f t="shared" si="166"/>
        <v>0</v>
      </c>
      <c r="H504" s="7">
        <f t="shared" si="167"/>
        <v>0</v>
      </c>
      <c r="I504" s="7">
        <f t="shared" si="168"/>
        <v>0</v>
      </c>
      <c r="J504" s="7">
        <f t="shared" si="169"/>
        <v>0</v>
      </c>
      <c r="K504" s="7">
        <f t="shared" si="170"/>
        <v>0</v>
      </c>
      <c r="L504" s="7">
        <f t="shared" si="171"/>
        <v>0</v>
      </c>
      <c r="M504" s="7">
        <f t="shared" si="172"/>
        <v>0</v>
      </c>
      <c r="N504" s="7">
        <f>Input!C492*Input!$F$10</f>
        <v>0</v>
      </c>
      <c r="O504" s="7">
        <f>(-C504*SIN(ATAN(Input!$F$5*Input!$F$10))+(N504-$N$18)*COS(ATAN(Input!$F$5*Input!$F$10)))*IF(Input!C492="",0,1)</f>
        <v>0</v>
      </c>
      <c r="P504" s="7">
        <f>(C504*COS(ATAN(Input!$F$5*Input!$F$10))+(N504-$N$18)*SIN(ATAN(Input!$F$5*Input!$F$10)))*IF(Input!C492="",0,1)</f>
        <v>0</v>
      </c>
      <c r="Q504" s="7">
        <f t="shared" si="173"/>
        <v>0</v>
      </c>
      <c r="R504" s="7">
        <f t="shared" si="174"/>
        <v>0</v>
      </c>
      <c r="S504" s="7">
        <f t="shared" si="175"/>
        <v>0</v>
      </c>
      <c r="T504" s="7">
        <f t="shared" si="176"/>
        <v>0</v>
      </c>
      <c r="U504" s="7">
        <f t="shared" si="177"/>
        <v>0</v>
      </c>
      <c r="V504" s="7">
        <f t="shared" si="178"/>
        <v>0</v>
      </c>
      <c r="W504" s="7">
        <f t="shared" si="179"/>
        <v>0</v>
      </c>
      <c r="X504" s="7">
        <f t="shared" si="180"/>
        <v>0</v>
      </c>
      <c r="Y504" s="7">
        <f t="shared" si="181"/>
        <v>0</v>
      </c>
      <c r="Z504" s="7">
        <f t="shared" si="182"/>
        <v>0</v>
      </c>
      <c r="AA504" s="7">
        <f t="shared" si="183"/>
        <v>0</v>
      </c>
      <c r="AB504" s="7">
        <f t="shared" ca="1" si="184"/>
        <v>0</v>
      </c>
      <c r="AC504" s="7">
        <f t="shared" ca="1" si="185"/>
        <v>0</v>
      </c>
      <c r="AD504" s="7">
        <f t="shared" ca="1" si="186"/>
        <v>0</v>
      </c>
      <c r="AE504" s="3"/>
      <c r="AF504" s="3"/>
    </row>
    <row r="505" spans="1:32" x14ac:dyDescent="0.2">
      <c r="A505" s="20">
        <v>0</v>
      </c>
      <c r="B505" s="20">
        <v>0</v>
      </c>
      <c r="C505" s="8">
        <f>IF(Input!C493="",0,A505-$A$18)</f>
        <v>0</v>
      </c>
      <c r="D505" s="8">
        <f>(B505-Input!$C$6-Input!$F$5*C505)*IF(Input!C493="",0,1)</f>
        <v>0</v>
      </c>
      <c r="E505" s="7">
        <f t="shared" si="164"/>
        <v>0</v>
      </c>
      <c r="F505" s="7">
        <f t="shared" si="165"/>
        <v>0</v>
      </c>
      <c r="G505" s="7">
        <f t="shared" si="166"/>
        <v>0</v>
      </c>
      <c r="H505" s="7">
        <f t="shared" si="167"/>
        <v>0</v>
      </c>
      <c r="I505" s="7">
        <f t="shared" si="168"/>
        <v>0</v>
      </c>
      <c r="J505" s="7">
        <f t="shared" si="169"/>
        <v>0</v>
      </c>
      <c r="K505" s="7">
        <f t="shared" si="170"/>
        <v>0</v>
      </c>
      <c r="L505" s="7">
        <f t="shared" si="171"/>
        <v>0</v>
      </c>
      <c r="M505" s="7">
        <f t="shared" si="172"/>
        <v>0</v>
      </c>
      <c r="N505" s="7">
        <f>Input!C493*Input!$F$10</f>
        <v>0</v>
      </c>
      <c r="O505" s="7">
        <f>(-C505*SIN(ATAN(Input!$F$5*Input!$F$10))+(N505-$N$18)*COS(ATAN(Input!$F$5*Input!$F$10)))*IF(Input!C493="",0,1)</f>
        <v>0</v>
      </c>
      <c r="P505" s="7">
        <f>(C505*COS(ATAN(Input!$F$5*Input!$F$10))+(N505-$N$18)*SIN(ATAN(Input!$F$5*Input!$F$10)))*IF(Input!C493="",0,1)</f>
        <v>0</v>
      </c>
      <c r="Q505" s="7">
        <f t="shared" si="173"/>
        <v>0</v>
      </c>
      <c r="R505" s="7">
        <f t="shared" si="174"/>
        <v>0</v>
      </c>
      <c r="S505" s="7">
        <f t="shared" si="175"/>
        <v>0</v>
      </c>
      <c r="T505" s="7">
        <f t="shared" si="176"/>
        <v>0</v>
      </c>
      <c r="U505" s="7">
        <f t="shared" si="177"/>
        <v>0</v>
      </c>
      <c r="V505" s="7">
        <f t="shared" si="178"/>
        <v>0</v>
      </c>
      <c r="W505" s="7">
        <f t="shared" si="179"/>
        <v>0</v>
      </c>
      <c r="X505" s="7">
        <f t="shared" si="180"/>
        <v>0</v>
      </c>
      <c r="Y505" s="7">
        <f t="shared" si="181"/>
        <v>0</v>
      </c>
      <c r="Z505" s="7">
        <f t="shared" si="182"/>
        <v>0</v>
      </c>
      <c r="AA505" s="7">
        <f t="shared" si="183"/>
        <v>0</v>
      </c>
      <c r="AB505" s="7">
        <f t="shared" ca="1" si="184"/>
        <v>0</v>
      </c>
      <c r="AC505" s="7">
        <f t="shared" ca="1" si="185"/>
        <v>0</v>
      </c>
      <c r="AD505" s="7">
        <f t="shared" ca="1" si="186"/>
        <v>0</v>
      </c>
      <c r="AE505" s="3"/>
      <c r="AF505" s="3"/>
    </row>
    <row r="506" spans="1:32" x14ac:dyDescent="0.2">
      <c r="A506" s="20">
        <v>0</v>
      </c>
      <c r="B506" s="20">
        <v>0</v>
      </c>
      <c r="C506" s="8">
        <f>IF(Input!C494="",0,A506-$A$18)</f>
        <v>0</v>
      </c>
      <c r="D506" s="8">
        <f>(B506-Input!$C$6-Input!$F$5*C506)*IF(Input!C494="",0,1)</f>
        <v>0</v>
      </c>
      <c r="E506" s="7">
        <f t="shared" si="164"/>
        <v>0</v>
      </c>
      <c r="F506" s="7">
        <f t="shared" si="165"/>
        <v>0</v>
      </c>
      <c r="G506" s="7">
        <f t="shared" si="166"/>
        <v>0</v>
      </c>
      <c r="H506" s="7">
        <f t="shared" si="167"/>
        <v>0</v>
      </c>
      <c r="I506" s="7">
        <f t="shared" si="168"/>
        <v>0</v>
      </c>
      <c r="J506" s="7">
        <f t="shared" si="169"/>
        <v>0</v>
      </c>
      <c r="K506" s="7">
        <f t="shared" si="170"/>
        <v>0</v>
      </c>
      <c r="L506" s="7">
        <f t="shared" si="171"/>
        <v>0</v>
      </c>
      <c r="M506" s="7">
        <f t="shared" si="172"/>
        <v>0</v>
      </c>
      <c r="N506" s="7">
        <f>Input!C494*Input!$F$10</f>
        <v>0</v>
      </c>
      <c r="O506" s="7">
        <f>(-C506*SIN(ATAN(Input!$F$5*Input!$F$10))+(N506-$N$18)*COS(ATAN(Input!$F$5*Input!$F$10)))*IF(Input!C494="",0,1)</f>
        <v>0</v>
      </c>
      <c r="P506" s="7">
        <f>(C506*COS(ATAN(Input!$F$5*Input!$F$10))+(N506-$N$18)*SIN(ATAN(Input!$F$5*Input!$F$10)))*IF(Input!C494="",0,1)</f>
        <v>0</v>
      </c>
      <c r="Q506" s="7">
        <f t="shared" si="173"/>
        <v>0</v>
      </c>
      <c r="R506" s="7">
        <f t="shared" si="174"/>
        <v>0</v>
      </c>
      <c r="S506" s="7">
        <f t="shared" si="175"/>
        <v>0</v>
      </c>
      <c r="T506" s="7">
        <f t="shared" si="176"/>
        <v>0</v>
      </c>
      <c r="U506" s="7">
        <f t="shared" si="177"/>
        <v>0</v>
      </c>
      <c r="V506" s="7">
        <f t="shared" si="178"/>
        <v>0</v>
      </c>
      <c r="W506" s="7">
        <f t="shared" si="179"/>
        <v>0</v>
      </c>
      <c r="X506" s="7">
        <f t="shared" si="180"/>
        <v>0</v>
      </c>
      <c r="Y506" s="7">
        <f t="shared" si="181"/>
        <v>0</v>
      </c>
      <c r="Z506" s="7">
        <f t="shared" si="182"/>
        <v>0</v>
      </c>
      <c r="AA506" s="7">
        <f t="shared" si="183"/>
        <v>0</v>
      </c>
      <c r="AB506" s="7">
        <f t="shared" ca="1" si="184"/>
        <v>0</v>
      </c>
      <c r="AC506" s="7">
        <f t="shared" ca="1" si="185"/>
        <v>0</v>
      </c>
      <c r="AD506" s="7">
        <f t="shared" ca="1" si="186"/>
        <v>0</v>
      </c>
      <c r="AE506" s="3"/>
      <c r="AF506" s="3"/>
    </row>
    <row r="507" spans="1:32" x14ac:dyDescent="0.2">
      <c r="A507" s="20">
        <v>0</v>
      </c>
      <c r="B507" s="20">
        <v>0</v>
      </c>
      <c r="C507" s="8">
        <f>IF(Input!C495="",0,A507-$A$18)</f>
        <v>0</v>
      </c>
      <c r="D507" s="8">
        <f>(B507-Input!$C$6-Input!$F$5*C507)*IF(Input!C495="",0,1)</f>
        <v>0</v>
      </c>
      <c r="E507" s="7">
        <f t="shared" si="164"/>
        <v>0</v>
      </c>
      <c r="F507" s="7">
        <f t="shared" si="165"/>
        <v>0</v>
      </c>
      <c r="G507" s="7">
        <f t="shared" si="166"/>
        <v>0</v>
      </c>
      <c r="H507" s="7">
        <f t="shared" si="167"/>
        <v>0</v>
      </c>
      <c r="I507" s="7">
        <f t="shared" si="168"/>
        <v>0</v>
      </c>
      <c r="J507" s="7">
        <f t="shared" si="169"/>
        <v>0</v>
      </c>
      <c r="K507" s="7">
        <f t="shared" si="170"/>
        <v>0</v>
      </c>
      <c r="L507" s="7">
        <f t="shared" si="171"/>
        <v>0</v>
      </c>
      <c r="M507" s="7">
        <f t="shared" si="172"/>
        <v>0</v>
      </c>
      <c r="N507" s="7">
        <f>Input!C495*Input!$F$10</f>
        <v>0</v>
      </c>
      <c r="O507" s="7">
        <f>(-C507*SIN(ATAN(Input!$F$5*Input!$F$10))+(N507-$N$18)*COS(ATAN(Input!$F$5*Input!$F$10)))*IF(Input!C495="",0,1)</f>
        <v>0</v>
      </c>
      <c r="P507" s="7">
        <f>(C507*COS(ATAN(Input!$F$5*Input!$F$10))+(N507-$N$18)*SIN(ATAN(Input!$F$5*Input!$F$10)))*IF(Input!C495="",0,1)</f>
        <v>0</v>
      </c>
      <c r="Q507" s="7">
        <f t="shared" si="173"/>
        <v>0</v>
      </c>
      <c r="R507" s="7">
        <f t="shared" si="174"/>
        <v>0</v>
      </c>
      <c r="S507" s="7">
        <f t="shared" si="175"/>
        <v>0</v>
      </c>
      <c r="T507" s="7">
        <f t="shared" si="176"/>
        <v>0</v>
      </c>
      <c r="U507" s="7">
        <f t="shared" si="177"/>
        <v>0</v>
      </c>
      <c r="V507" s="7">
        <f t="shared" si="178"/>
        <v>0</v>
      </c>
      <c r="W507" s="7">
        <f t="shared" si="179"/>
        <v>0</v>
      </c>
      <c r="X507" s="7">
        <f t="shared" si="180"/>
        <v>0</v>
      </c>
      <c r="Y507" s="7">
        <f t="shared" si="181"/>
        <v>0</v>
      </c>
      <c r="Z507" s="7">
        <f t="shared" si="182"/>
        <v>0</v>
      </c>
      <c r="AA507" s="7">
        <f t="shared" si="183"/>
        <v>0</v>
      </c>
      <c r="AB507" s="7">
        <f t="shared" ca="1" si="184"/>
        <v>0</v>
      </c>
      <c r="AC507" s="7">
        <f t="shared" ca="1" si="185"/>
        <v>0</v>
      </c>
      <c r="AD507" s="7">
        <f t="shared" ca="1" si="186"/>
        <v>0</v>
      </c>
      <c r="AE507" s="3"/>
      <c r="AF507" s="3"/>
    </row>
    <row r="508" spans="1:32" x14ac:dyDescent="0.2">
      <c r="A508" s="20">
        <v>0</v>
      </c>
      <c r="B508" s="20">
        <v>0</v>
      </c>
      <c r="C508" s="8">
        <f>IF(Input!C496="",0,A508-$A$18)</f>
        <v>0</v>
      </c>
      <c r="D508" s="8">
        <f>(B508-Input!$C$6-Input!$F$5*C508)*IF(Input!C496="",0,1)</f>
        <v>0</v>
      </c>
      <c r="E508" s="7">
        <f t="shared" si="164"/>
        <v>0</v>
      </c>
      <c r="F508" s="7">
        <f t="shared" si="165"/>
        <v>0</v>
      </c>
      <c r="G508" s="7">
        <f t="shared" si="166"/>
        <v>0</v>
      </c>
      <c r="H508" s="7">
        <f t="shared" si="167"/>
        <v>0</v>
      </c>
      <c r="I508" s="7">
        <f t="shared" si="168"/>
        <v>0</v>
      </c>
      <c r="J508" s="7">
        <f t="shared" si="169"/>
        <v>0</v>
      </c>
      <c r="K508" s="7">
        <f t="shared" si="170"/>
        <v>0</v>
      </c>
      <c r="L508" s="7">
        <f t="shared" si="171"/>
        <v>0</v>
      </c>
      <c r="M508" s="7">
        <f t="shared" si="172"/>
        <v>0</v>
      </c>
      <c r="N508" s="7">
        <f>Input!C496*Input!$F$10</f>
        <v>0</v>
      </c>
      <c r="O508" s="7">
        <f>(-C508*SIN(ATAN(Input!$F$5*Input!$F$10))+(N508-$N$18)*COS(ATAN(Input!$F$5*Input!$F$10)))*IF(Input!C496="",0,1)</f>
        <v>0</v>
      </c>
      <c r="P508" s="7">
        <f>(C508*COS(ATAN(Input!$F$5*Input!$F$10))+(N508-$N$18)*SIN(ATAN(Input!$F$5*Input!$F$10)))*IF(Input!C496="",0,1)</f>
        <v>0</v>
      </c>
      <c r="Q508" s="7">
        <f t="shared" si="173"/>
        <v>0</v>
      </c>
      <c r="R508" s="7">
        <f t="shared" si="174"/>
        <v>0</v>
      </c>
      <c r="S508" s="7">
        <f t="shared" si="175"/>
        <v>0</v>
      </c>
      <c r="T508" s="7">
        <f t="shared" si="176"/>
        <v>0</v>
      </c>
      <c r="U508" s="7">
        <f t="shared" si="177"/>
        <v>0</v>
      </c>
      <c r="V508" s="7">
        <f t="shared" si="178"/>
        <v>0</v>
      </c>
      <c r="W508" s="7">
        <f t="shared" si="179"/>
        <v>0</v>
      </c>
      <c r="X508" s="7">
        <f t="shared" si="180"/>
        <v>0</v>
      </c>
      <c r="Y508" s="7">
        <f t="shared" si="181"/>
        <v>0</v>
      </c>
      <c r="Z508" s="7">
        <f t="shared" si="182"/>
        <v>0</v>
      </c>
      <c r="AA508" s="7">
        <f t="shared" si="183"/>
        <v>0</v>
      </c>
      <c r="AB508" s="7">
        <f t="shared" ca="1" si="184"/>
        <v>0</v>
      </c>
      <c r="AC508" s="7">
        <f t="shared" ca="1" si="185"/>
        <v>0</v>
      </c>
      <c r="AD508" s="7">
        <f t="shared" ca="1" si="186"/>
        <v>0</v>
      </c>
      <c r="AE508" s="3"/>
      <c r="AF508" s="3"/>
    </row>
    <row r="509" spans="1:32" x14ac:dyDescent="0.2">
      <c r="A509" s="20">
        <v>0</v>
      </c>
      <c r="B509" s="20">
        <v>0</v>
      </c>
      <c r="C509" s="8">
        <f>IF(Input!C497="",0,A509-$A$18)</f>
        <v>0</v>
      </c>
      <c r="D509" s="8">
        <f>(B509-Input!$C$6-Input!$F$5*C509)*IF(Input!C497="",0,1)</f>
        <v>0</v>
      </c>
      <c r="E509" s="7">
        <f t="shared" si="164"/>
        <v>0</v>
      </c>
      <c r="F509" s="7">
        <f t="shared" si="165"/>
        <v>0</v>
      </c>
      <c r="G509" s="7">
        <f t="shared" si="166"/>
        <v>0</v>
      </c>
      <c r="H509" s="7">
        <f t="shared" si="167"/>
        <v>0</v>
      </c>
      <c r="I509" s="7">
        <f t="shared" si="168"/>
        <v>0</v>
      </c>
      <c r="J509" s="7">
        <f t="shared" si="169"/>
        <v>0</v>
      </c>
      <c r="K509" s="7">
        <f t="shared" si="170"/>
        <v>0</v>
      </c>
      <c r="L509" s="7">
        <f t="shared" si="171"/>
        <v>0</v>
      </c>
      <c r="M509" s="7">
        <f t="shared" si="172"/>
        <v>0</v>
      </c>
      <c r="N509" s="7">
        <f>Input!C497*Input!$F$10</f>
        <v>0</v>
      </c>
      <c r="O509" s="7">
        <f>(-C509*SIN(ATAN(Input!$F$5*Input!$F$10))+(N509-$N$18)*COS(ATAN(Input!$F$5*Input!$F$10)))*IF(Input!C497="",0,1)</f>
        <v>0</v>
      </c>
      <c r="P509" s="7">
        <f>(C509*COS(ATAN(Input!$F$5*Input!$F$10))+(N509-$N$18)*SIN(ATAN(Input!$F$5*Input!$F$10)))*IF(Input!C497="",0,1)</f>
        <v>0</v>
      </c>
      <c r="Q509" s="7">
        <f t="shared" si="173"/>
        <v>0</v>
      </c>
      <c r="R509" s="7">
        <f t="shared" si="174"/>
        <v>0</v>
      </c>
      <c r="S509" s="7">
        <f t="shared" si="175"/>
        <v>0</v>
      </c>
      <c r="T509" s="7">
        <f t="shared" si="176"/>
        <v>0</v>
      </c>
      <c r="U509" s="7">
        <f t="shared" si="177"/>
        <v>0</v>
      </c>
      <c r="V509" s="7">
        <f t="shared" si="178"/>
        <v>0</v>
      </c>
      <c r="W509" s="7">
        <f t="shared" si="179"/>
        <v>0</v>
      </c>
      <c r="X509" s="7">
        <f t="shared" si="180"/>
        <v>0</v>
      </c>
      <c r="Y509" s="7">
        <f t="shared" si="181"/>
        <v>0</v>
      </c>
      <c r="Z509" s="7">
        <f t="shared" si="182"/>
        <v>0</v>
      </c>
      <c r="AA509" s="7">
        <f t="shared" si="183"/>
        <v>0</v>
      </c>
      <c r="AB509" s="7">
        <f t="shared" ca="1" si="184"/>
        <v>0</v>
      </c>
      <c r="AC509" s="7">
        <f t="shared" ca="1" si="185"/>
        <v>0</v>
      </c>
      <c r="AD509" s="7">
        <f t="shared" ca="1" si="186"/>
        <v>0</v>
      </c>
      <c r="AE509" s="3"/>
      <c r="AF509" s="3"/>
    </row>
    <row r="510" spans="1:32" x14ac:dyDescent="0.2">
      <c r="A510" s="20">
        <v>0</v>
      </c>
      <c r="B510" s="20">
        <v>0</v>
      </c>
      <c r="C510" s="8">
        <f>IF(Input!C498="",0,A510-$A$18)</f>
        <v>0</v>
      </c>
      <c r="D510" s="8">
        <f>(B510-Input!$C$6-Input!$F$5*C510)*IF(Input!C498="",0,1)</f>
        <v>0</v>
      </c>
      <c r="E510" s="7">
        <f t="shared" si="164"/>
        <v>0</v>
      </c>
      <c r="F510" s="7">
        <f t="shared" si="165"/>
        <v>0</v>
      </c>
      <c r="G510" s="7">
        <f t="shared" si="166"/>
        <v>0</v>
      </c>
      <c r="H510" s="7">
        <f t="shared" si="167"/>
        <v>0</v>
      </c>
      <c r="I510" s="7">
        <f t="shared" si="168"/>
        <v>0</v>
      </c>
      <c r="J510" s="7">
        <f t="shared" si="169"/>
        <v>0</v>
      </c>
      <c r="K510" s="7">
        <f t="shared" si="170"/>
        <v>0</v>
      </c>
      <c r="L510" s="7">
        <f t="shared" si="171"/>
        <v>0</v>
      </c>
      <c r="M510" s="7">
        <f t="shared" si="172"/>
        <v>0</v>
      </c>
      <c r="N510" s="7">
        <f>Input!C498*Input!$F$10</f>
        <v>0</v>
      </c>
      <c r="O510" s="7">
        <f>(-C510*SIN(ATAN(Input!$F$5*Input!$F$10))+(N510-$N$18)*COS(ATAN(Input!$F$5*Input!$F$10)))*IF(Input!C498="",0,1)</f>
        <v>0</v>
      </c>
      <c r="P510" s="7">
        <f>(C510*COS(ATAN(Input!$F$5*Input!$F$10))+(N510-$N$18)*SIN(ATAN(Input!$F$5*Input!$F$10)))*IF(Input!C498="",0,1)</f>
        <v>0</v>
      </c>
      <c r="Q510" s="7">
        <f t="shared" si="173"/>
        <v>0</v>
      </c>
      <c r="R510" s="7">
        <f t="shared" si="174"/>
        <v>0</v>
      </c>
      <c r="S510" s="7">
        <f t="shared" si="175"/>
        <v>0</v>
      </c>
      <c r="T510" s="7">
        <f t="shared" si="176"/>
        <v>0</v>
      </c>
      <c r="U510" s="7">
        <f t="shared" si="177"/>
        <v>0</v>
      </c>
      <c r="V510" s="7">
        <f t="shared" si="178"/>
        <v>0</v>
      </c>
      <c r="W510" s="7">
        <f t="shared" si="179"/>
        <v>0</v>
      </c>
      <c r="X510" s="7">
        <f t="shared" si="180"/>
        <v>0</v>
      </c>
      <c r="Y510" s="7">
        <f t="shared" si="181"/>
        <v>0</v>
      </c>
      <c r="Z510" s="7">
        <f t="shared" si="182"/>
        <v>0</v>
      </c>
      <c r="AA510" s="7">
        <f t="shared" si="183"/>
        <v>0</v>
      </c>
      <c r="AB510" s="7">
        <f t="shared" ca="1" si="184"/>
        <v>0</v>
      </c>
      <c r="AC510" s="7">
        <f t="shared" ca="1" si="185"/>
        <v>0</v>
      </c>
      <c r="AD510" s="7">
        <f t="shared" ca="1" si="186"/>
        <v>0</v>
      </c>
      <c r="AE510" s="3"/>
      <c r="AF510" s="3"/>
    </row>
    <row r="511" spans="1:32" x14ac:dyDescent="0.2">
      <c r="A511" s="20">
        <v>0</v>
      </c>
      <c r="B511" s="20">
        <v>0</v>
      </c>
      <c r="C511" s="8">
        <f>IF(Input!C499="",0,A511-$A$18)</f>
        <v>0</v>
      </c>
      <c r="D511" s="8">
        <f>(B511-Input!$C$6-Input!$F$5*C511)*IF(Input!C499="",0,1)</f>
        <v>0</v>
      </c>
      <c r="E511" s="7">
        <f t="shared" si="164"/>
        <v>0</v>
      </c>
      <c r="F511" s="7">
        <f t="shared" si="165"/>
        <v>0</v>
      </c>
      <c r="G511" s="7">
        <f t="shared" si="166"/>
        <v>0</v>
      </c>
      <c r="H511" s="7">
        <f t="shared" si="167"/>
        <v>0</v>
      </c>
      <c r="I511" s="7">
        <f t="shared" si="168"/>
        <v>0</v>
      </c>
      <c r="J511" s="7">
        <f t="shared" si="169"/>
        <v>0</v>
      </c>
      <c r="K511" s="7">
        <f t="shared" si="170"/>
        <v>0</v>
      </c>
      <c r="L511" s="7">
        <f t="shared" si="171"/>
        <v>0</v>
      </c>
      <c r="M511" s="7">
        <f t="shared" si="172"/>
        <v>0</v>
      </c>
      <c r="N511" s="7">
        <f>Input!C499*Input!$F$10</f>
        <v>0</v>
      </c>
      <c r="O511" s="7">
        <f>(-C511*SIN(ATAN(Input!$F$5*Input!$F$10))+(N511-$N$18)*COS(ATAN(Input!$F$5*Input!$F$10)))*IF(Input!C499="",0,1)</f>
        <v>0</v>
      </c>
      <c r="P511" s="7">
        <f>(C511*COS(ATAN(Input!$F$5*Input!$F$10))+(N511-$N$18)*SIN(ATAN(Input!$F$5*Input!$F$10)))*IF(Input!C499="",0,1)</f>
        <v>0</v>
      </c>
      <c r="Q511" s="7">
        <f t="shared" si="173"/>
        <v>0</v>
      </c>
      <c r="R511" s="7">
        <f t="shared" si="174"/>
        <v>0</v>
      </c>
      <c r="S511" s="7">
        <f t="shared" si="175"/>
        <v>0</v>
      </c>
      <c r="T511" s="7">
        <f t="shared" si="176"/>
        <v>0</v>
      </c>
      <c r="U511" s="7">
        <f t="shared" si="177"/>
        <v>0</v>
      </c>
      <c r="V511" s="7">
        <f t="shared" si="178"/>
        <v>0</v>
      </c>
      <c r="W511" s="7">
        <f t="shared" si="179"/>
        <v>0</v>
      </c>
      <c r="X511" s="7">
        <f t="shared" si="180"/>
        <v>0</v>
      </c>
      <c r="Y511" s="7">
        <f t="shared" si="181"/>
        <v>0</v>
      </c>
      <c r="Z511" s="7">
        <f t="shared" si="182"/>
        <v>0</v>
      </c>
      <c r="AA511" s="7">
        <f t="shared" si="183"/>
        <v>0</v>
      </c>
      <c r="AB511" s="7">
        <f t="shared" ca="1" si="184"/>
        <v>0</v>
      </c>
      <c r="AC511" s="7">
        <f t="shared" ca="1" si="185"/>
        <v>0</v>
      </c>
      <c r="AD511" s="7">
        <f t="shared" ca="1" si="186"/>
        <v>0</v>
      </c>
      <c r="AE511" s="3"/>
      <c r="AF511" s="3"/>
    </row>
    <row r="512" spans="1:32" x14ac:dyDescent="0.2">
      <c r="A512" s="20">
        <v>0</v>
      </c>
      <c r="B512" s="20">
        <v>0</v>
      </c>
      <c r="C512" s="8">
        <f>IF(Input!C500="",0,A512-$A$18)</f>
        <v>0</v>
      </c>
      <c r="D512" s="8">
        <f>(B512-Input!$C$6-Input!$F$5*C512)*IF(Input!C500="",0,1)</f>
        <v>0</v>
      </c>
      <c r="E512" s="7">
        <f t="shared" si="164"/>
        <v>0</v>
      </c>
      <c r="F512" s="7">
        <f t="shared" si="165"/>
        <v>0</v>
      </c>
      <c r="G512" s="7">
        <f t="shared" si="166"/>
        <v>0</v>
      </c>
      <c r="H512" s="7">
        <f t="shared" si="167"/>
        <v>0</v>
      </c>
      <c r="I512" s="7">
        <f t="shared" si="168"/>
        <v>0</v>
      </c>
      <c r="J512" s="7">
        <f t="shared" si="169"/>
        <v>0</v>
      </c>
      <c r="K512" s="7">
        <f t="shared" si="170"/>
        <v>0</v>
      </c>
      <c r="L512" s="7">
        <f t="shared" si="171"/>
        <v>0</v>
      </c>
      <c r="M512" s="7">
        <f t="shared" si="172"/>
        <v>0</v>
      </c>
      <c r="N512" s="7">
        <f>Input!C500*Input!$F$10</f>
        <v>0</v>
      </c>
      <c r="O512" s="7">
        <f>(-C512*SIN(ATAN(Input!$F$5*Input!$F$10))+(N512-$N$18)*COS(ATAN(Input!$F$5*Input!$F$10)))*IF(Input!C500="",0,1)</f>
        <v>0</v>
      </c>
      <c r="P512" s="7">
        <f>(C512*COS(ATAN(Input!$F$5*Input!$F$10))+(N512-$N$18)*SIN(ATAN(Input!$F$5*Input!$F$10)))*IF(Input!C500="",0,1)</f>
        <v>0</v>
      </c>
      <c r="Q512" s="7">
        <f t="shared" si="173"/>
        <v>0</v>
      </c>
      <c r="R512" s="7">
        <f t="shared" si="174"/>
        <v>0</v>
      </c>
      <c r="S512" s="7">
        <f t="shared" si="175"/>
        <v>0</v>
      </c>
      <c r="T512" s="7">
        <f t="shared" si="176"/>
        <v>0</v>
      </c>
      <c r="U512" s="7">
        <f t="shared" si="177"/>
        <v>0</v>
      </c>
      <c r="V512" s="7">
        <f t="shared" si="178"/>
        <v>0</v>
      </c>
      <c r="W512" s="7">
        <f t="shared" si="179"/>
        <v>0</v>
      </c>
      <c r="X512" s="7">
        <f t="shared" si="180"/>
        <v>0</v>
      </c>
      <c r="Y512" s="7">
        <f t="shared" si="181"/>
        <v>0</v>
      </c>
      <c r="Z512" s="7">
        <f t="shared" si="182"/>
        <v>0</v>
      </c>
      <c r="AA512" s="7">
        <f t="shared" si="183"/>
        <v>0</v>
      </c>
      <c r="AB512" s="7">
        <f t="shared" ca="1" si="184"/>
        <v>0</v>
      </c>
      <c r="AC512" s="7">
        <f t="shared" ca="1" si="185"/>
        <v>0</v>
      </c>
      <c r="AD512" s="7">
        <f t="shared" ca="1" si="186"/>
        <v>0</v>
      </c>
      <c r="AE512" s="3"/>
      <c r="AF512" s="3"/>
    </row>
    <row r="513" spans="1:32" x14ac:dyDescent="0.2">
      <c r="A513" s="20">
        <v>0</v>
      </c>
      <c r="B513" s="20">
        <v>0</v>
      </c>
      <c r="C513" s="8">
        <f>IF(Input!C501="",0,A513-$A$18)</f>
        <v>0</v>
      </c>
      <c r="D513" s="8">
        <f>(B513-Input!$C$6-Input!$F$5*C513)*IF(Input!C501="",0,1)</f>
        <v>0</v>
      </c>
      <c r="E513" s="7">
        <f t="shared" si="164"/>
        <v>0</v>
      </c>
      <c r="F513" s="7">
        <f t="shared" si="165"/>
        <v>0</v>
      </c>
      <c r="G513" s="7">
        <f t="shared" si="166"/>
        <v>0</v>
      </c>
      <c r="H513" s="7">
        <f t="shared" si="167"/>
        <v>0</v>
      </c>
      <c r="I513" s="7">
        <f t="shared" si="168"/>
        <v>0</v>
      </c>
      <c r="J513" s="7">
        <f t="shared" si="169"/>
        <v>0</v>
      </c>
      <c r="K513" s="7">
        <f t="shared" si="170"/>
        <v>0</v>
      </c>
      <c r="L513" s="7">
        <f t="shared" si="171"/>
        <v>0</v>
      </c>
      <c r="M513" s="7">
        <f t="shared" si="172"/>
        <v>0</v>
      </c>
      <c r="N513" s="7">
        <f>Input!C501*Input!$F$10</f>
        <v>0</v>
      </c>
      <c r="O513" s="7">
        <f>(-C513*SIN(ATAN(Input!$F$5*Input!$F$10))+(N513-$N$18)*COS(ATAN(Input!$F$5*Input!$F$10)))*IF(Input!C501="",0,1)</f>
        <v>0</v>
      </c>
      <c r="P513" s="7">
        <f>(C513*COS(ATAN(Input!$F$5*Input!$F$10))+(N513-$N$18)*SIN(ATAN(Input!$F$5*Input!$F$10)))*IF(Input!C501="",0,1)</f>
        <v>0</v>
      </c>
      <c r="Q513" s="7">
        <f t="shared" si="173"/>
        <v>0</v>
      </c>
      <c r="R513" s="7">
        <f t="shared" si="174"/>
        <v>0</v>
      </c>
      <c r="S513" s="7">
        <f t="shared" si="175"/>
        <v>0</v>
      </c>
      <c r="T513" s="7">
        <f t="shared" si="176"/>
        <v>0</v>
      </c>
      <c r="U513" s="7">
        <f t="shared" si="177"/>
        <v>0</v>
      </c>
      <c r="V513" s="7">
        <f t="shared" si="178"/>
        <v>0</v>
      </c>
      <c r="W513" s="7">
        <f t="shared" si="179"/>
        <v>0</v>
      </c>
      <c r="X513" s="7">
        <f t="shared" si="180"/>
        <v>0</v>
      </c>
      <c r="Y513" s="7">
        <f t="shared" si="181"/>
        <v>0</v>
      </c>
      <c r="Z513" s="7">
        <f t="shared" si="182"/>
        <v>0</v>
      </c>
      <c r="AA513" s="7">
        <f t="shared" si="183"/>
        <v>0</v>
      </c>
      <c r="AB513" s="7">
        <f t="shared" ca="1" si="184"/>
        <v>0</v>
      </c>
      <c r="AC513" s="7">
        <f t="shared" ca="1" si="185"/>
        <v>0</v>
      </c>
      <c r="AD513" s="7">
        <f t="shared" ca="1" si="186"/>
        <v>0</v>
      </c>
      <c r="AE513" s="3"/>
      <c r="AF513" s="3"/>
    </row>
    <row r="514" spans="1:32" x14ac:dyDescent="0.2">
      <c r="A514" s="20">
        <v>0</v>
      </c>
      <c r="B514" s="20">
        <v>0</v>
      </c>
      <c r="C514" s="8">
        <f>IF(Input!C502="",0,A514-$A$18)</f>
        <v>0</v>
      </c>
      <c r="D514" s="8">
        <f>(B514-Input!$C$6-Input!$F$5*C514)*IF(Input!C502="",0,1)</f>
        <v>0</v>
      </c>
      <c r="E514" s="7">
        <f t="shared" si="164"/>
        <v>0</v>
      </c>
      <c r="F514" s="7">
        <f t="shared" si="165"/>
        <v>0</v>
      </c>
      <c r="G514" s="7">
        <f t="shared" si="166"/>
        <v>0</v>
      </c>
      <c r="H514" s="7">
        <f t="shared" si="167"/>
        <v>0</v>
      </c>
      <c r="I514" s="7">
        <f t="shared" si="168"/>
        <v>0</v>
      </c>
      <c r="J514" s="7">
        <f t="shared" si="169"/>
        <v>0</v>
      </c>
      <c r="K514" s="7">
        <f t="shared" si="170"/>
        <v>0</v>
      </c>
      <c r="L514" s="7">
        <f t="shared" si="171"/>
        <v>0</v>
      </c>
      <c r="M514" s="7">
        <f t="shared" si="172"/>
        <v>0</v>
      </c>
      <c r="N514" s="7">
        <f>Input!C502*Input!$F$10</f>
        <v>0</v>
      </c>
      <c r="O514" s="7">
        <f>(-C514*SIN(ATAN(Input!$F$5*Input!$F$10))+(N514-$N$18)*COS(ATAN(Input!$F$5*Input!$F$10)))*IF(Input!C502="",0,1)</f>
        <v>0</v>
      </c>
      <c r="P514" s="7">
        <f>(C514*COS(ATAN(Input!$F$5*Input!$F$10))+(N514-$N$18)*SIN(ATAN(Input!$F$5*Input!$F$10)))*IF(Input!C502="",0,1)</f>
        <v>0</v>
      </c>
      <c r="Q514" s="7">
        <f t="shared" si="173"/>
        <v>0</v>
      </c>
      <c r="R514" s="7">
        <f t="shared" si="174"/>
        <v>0</v>
      </c>
      <c r="S514" s="7">
        <f t="shared" si="175"/>
        <v>0</v>
      </c>
      <c r="T514" s="7">
        <f t="shared" si="176"/>
        <v>0</v>
      </c>
      <c r="U514" s="7">
        <f t="shared" si="177"/>
        <v>0</v>
      </c>
      <c r="V514" s="7">
        <f t="shared" si="178"/>
        <v>0</v>
      </c>
      <c r="W514" s="7">
        <f t="shared" si="179"/>
        <v>0</v>
      </c>
      <c r="X514" s="7">
        <f t="shared" si="180"/>
        <v>0</v>
      </c>
      <c r="Y514" s="7">
        <f t="shared" si="181"/>
        <v>0</v>
      </c>
      <c r="Z514" s="7">
        <f t="shared" si="182"/>
        <v>0</v>
      </c>
      <c r="AA514" s="7">
        <f t="shared" si="183"/>
        <v>0</v>
      </c>
      <c r="AB514" s="7">
        <f t="shared" ca="1" si="184"/>
        <v>0</v>
      </c>
      <c r="AC514" s="7">
        <f t="shared" ca="1" si="185"/>
        <v>0</v>
      </c>
      <c r="AD514" s="7">
        <f t="shared" ca="1" si="186"/>
        <v>0</v>
      </c>
      <c r="AE514" s="3"/>
      <c r="AF514" s="3"/>
    </row>
    <row r="515" spans="1:32" x14ac:dyDescent="0.2">
      <c r="A515" s="20">
        <v>0</v>
      </c>
      <c r="B515" s="20">
        <v>0</v>
      </c>
      <c r="C515" s="8">
        <f>IF(Input!C503="",0,A515-$A$18)</f>
        <v>0</v>
      </c>
      <c r="D515" s="8">
        <f>(B515-Input!$C$6-Input!$F$5*C515)*IF(Input!C503="",0,1)</f>
        <v>0</v>
      </c>
      <c r="E515" s="7">
        <f t="shared" si="164"/>
        <v>0</v>
      </c>
      <c r="F515" s="7">
        <f t="shared" si="165"/>
        <v>0</v>
      </c>
      <c r="G515" s="7">
        <f t="shared" si="166"/>
        <v>0</v>
      </c>
      <c r="H515" s="7">
        <f t="shared" si="167"/>
        <v>0</v>
      </c>
      <c r="I515" s="7">
        <f t="shared" si="168"/>
        <v>0</v>
      </c>
      <c r="J515" s="7">
        <f t="shared" si="169"/>
        <v>0</v>
      </c>
      <c r="K515" s="7">
        <f t="shared" si="170"/>
        <v>0</v>
      </c>
      <c r="L515" s="7">
        <f t="shared" si="171"/>
        <v>0</v>
      </c>
      <c r="M515" s="7">
        <f t="shared" si="172"/>
        <v>0</v>
      </c>
      <c r="N515" s="7">
        <f>Input!C503*Input!$F$10</f>
        <v>0</v>
      </c>
      <c r="O515" s="7">
        <f>(-C515*SIN(ATAN(Input!$F$5*Input!$F$10))+(N515-$N$18)*COS(ATAN(Input!$F$5*Input!$F$10)))*IF(Input!C503="",0,1)</f>
        <v>0</v>
      </c>
      <c r="P515" s="7">
        <f>(C515*COS(ATAN(Input!$F$5*Input!$F$10))+(N515-$N$18)*SIN(ATAN(Input!$F$5*Input!$F$10)))*IF(Input!C503="",0,1)</f>
        <v>0</v>
      </c>
      <c r="Q515" s="7">
        <f t="shared" si="173"/>
        <v>0</v>
      </c>
      <c r="R515" s="7">
        <f t="shared" si="174"/>
        <v>0</v>
      </c>
      <c r="S515" s="7">
        <f t="shared" si="175"/>
        <v>0</v>
      </c>
      <c r="T515" s="7">
        <f t="shared" si="176"/>
        <v>0</v>
      </c>
      <c r="U515" s="7">
        <f t="shared" si="177"/>
        <v>0</v>
      </c>
      <c r="V515" s="7">
        <f t="shared" si="178"/>
        <v>0</v>
      </c>
      <c r="W515" s="7">
        <f t="shared" si="179"/>
        <v>0</v>
      </c>
      <c r="X515" s="7">
        <f t="shared" si="180"/>
        <v>0</v>
      </c>
      <c r="Y515" s="7">
        <f t="shared" si="181"/>
        <v>0</v>
      </c>
      <c r="Z515" s="7">
        <f t="shared" si="182"/>
        <v>0</v>
      </c>
      <c r="AA515" s="7">
        <f t="shared" si="183"/>
        <v>0</v>
      </c>
      <c r="AB515" s="7">
        <f t="shared" ca="1" si="184"/>
        <v>0</v>
      </c>
      <c r="AC515" s="7">
        <f t="shared" ca="1" si="185"/>
        <v>0</v>
      </c>
      <c r="AD515" s="7">
        <f t="shared" ca="1" si="186"/>
        <v>0</v>
      </c>
      <c r="AE515" s="3"/>
      <c r="AF515" s="3"/>
    </row>
    <row r="516" spans="1:32" x14ac:dyDescent="0.2">
      <c r="A516" s="20">
        <v>0</v>
      </c>
      <c r="B516" s="20">
        <v>0</v>
      </c>
      <c r="C516" s="8">
        <f>IF(Input!C504="",0,A516-$A$18)</f>
        <v>0</v>
      </c>
      <c r="D516" s="8">
        <f>(B516-Input!$C$6-Input!$F$5*C516)*IF(Input!C504="",0,1)</f>
        <v>0</v>
      </c>
      <c r="E516" s="7">
        <f t="shared" si="164"/>
        <v>0</v>
      </c>
      <c r="F516" s="7">
        <f t="shared" si="165"/>
        <v>0</v>
      </c>
      <c r="G516" s="7">
        <f t="shared" si="166"/>
        <v>0</v>
      </c>
      <c r="H516" s="7">
        <f t="shared" si="167"/>
        <v>0</v>
      </c>
      <c r="I516" s="7">
        <f t="shared" si="168"/>
        <v>0</v>
      </c>
      <c r="J516" s="7">
        <f t="shared" si="169"/>
        <v>0</v>
      </c>
      <c r="K516" s="7">
        <f t="shared" si="170"/>
        <v>0</v>
      </c>
      <c r="L516" s="7">
        <f t="shared" si="171"/>
        <v>0</v>
      </c>
      <c r="M516" s="7">
        <f t="shared" si="172"/>
        <v>0</v>
      </c>
      <c r="N516" s="7">
        <f>Input!C504*Input!$F$10</f>
        <v>0</v>
      </c>
      <c r="O516" s="7">
        <f>(-C516*SIN(ATAN(Input!$F$5*Input!$F$10))+(N516-$N$18)*COS(ATAN(Input!$F$5*Input!$F$10)))*IF(Input!C504="",0,1)</f>
        <v>0</v>
      </c>
      <c r="P516" s="7">
        <f>(C516*COS(ATAN(Input!$F$5*Input!$F$10))+(N516-$N$18)*SIN(ATAN(Input!$F$5*Input!$F$10)))*IF(Input!C504="",0,1)</f>
        <v>0</v>
      </c>
      <c r="Q516" s="7">
        <f t="shared" si="173"/>
        <v>0</v>
      </c>
      <c r="R516" s="7">
        <f t="shared" si="174"/>
        <v>0</v>
      </c>
      <c r="S516" s="7">
        <f t="shared" si="175"/>
        <v>0</v>
      </c>
      <c r="T516" s="7">
        <f t="shared" si="176"/>
        <v>0</v>
      </c>
      <c r="U516" s="7">
        <f t="shared" si="177"/>
        <v>0</v>
      </c>
      <c r="V516" s="7">
        <f t="shared" si="178"/>
        <v>0</v>
      </c>
      <c r="W516" s="7">
        <f t="shared" si="179"/>
        <v>0</v>
      </c>
      <c r="X516" s="7">
        <f t="shared" si="180"/>
        <v>0</v>
      </c>
      <c r="Y516" s="7">
        <f t="shared" si="181"/>
        <v>0</v>
      </c>
      <c r="Z516" s="7">
        <f t="shared" si="182"/>
        <v>0</v>
      </c>
      <c r="AA516" s="7">
        <f t="shared" si="183"/>
        <v>0</v>
      </c>
      <c r="AB516" s="7">
        <f t="shared" ca="1" si="184"/>
        <v>0</v>
      </c>
      <c r="AC516" s="7">
        <f t="shared" ca="1" si="185"/>
        <v>0</v>
      </c>
      <c r="AD516" s="7">
        <f t="shared" ca="1" si="186"/>
        <v>0</v>
      </c>
      <c r="AE516" s="3"/>
      <c r="AF516" s="3"/>
    </row>
    <row r="517" spans="1:32" x14ac:dyDescent="0.2">
      <c r="A517" s="20">
        <v>0</v>
      </c>
      <c r="B517" s="20">
        <v>0</v>
      </c>
      <c r="C517" s="8">
        <f>IF(Input!C505="",0,A517-$A$18)</f>
        <v>0</v>
      </c>
      <c r="D517" s="8">
        <f>(B517-Input!$C$6-Input!$F$5*C517)*IF(Input!C505="",0,1)</f>
        <v>0</v>
      </c>
      <c r="E517" s="7">
        <f t="shared" si="164"/>
        <v>0</v>
      </c>
      <c r="F517" s="7">
        <f t="shared" si="165"/>
        <v>0</v>
      </c>
      <c r="G517" s="7">
        <f t="shared" si="166"/>
        <v>0</v>
      </c>
      <c r="H517" s="7">
        <f t="shared" si="167"/>
        <v>0</v>
      </c>
      <c r="I517" s="7">
        <f t="shared" si="168"/>
        <v>0</v>
      </c>
      <c r="J517" s="7">
        <f t="shared" si="169"/>
        <v>0</v>
      </c>
      <c r="K517" s="7">
        <f t="shared" si="170"/>
        <v>0</v>
      </c>
      <c r="L517" s="7">
        <f t="shared" si="171"/>
        <v>0</v>
      </c>
      <c r="M517" s="7">
        <f t="shared" si="172"/>
        <v>0</v>
      </c>
      <c r="N517" s="7">
        <f>Input!C505*Input!$F$10</f>
        <v>0</v>
      </c>
      <c r="O517" s="7">
        <f>(-C517*SIN(ATAN(Input!$F$5*Input!$F$10))+(N517-$N$18)*COS(ATAN(Input!$F$5*Input!$F$10)))*IF(Input!C505="",0,1)</f>
        <v>0</v>
      </c>
      <c r="P517" s="7">
        <f>(C517*COS(ATAN(Input!$F$5*Input!$F$10))+(N517-$N$18)*SIN(ATAN(Input!$F$5*Input!$F$10)))*IF(Input!C505="",0,1)</f>
        <v>0</v>
      </c>
      <c r="Q517" s="7">
        <f t="shared" si="173"/>
        <v>0</v>
      </c>
      <c r="R517" s="7">
        <f t="shared" si="174"/>
        <v>0</v>
      </c>
      <c r="S517" s="7">
        <f t="shared" si="175"/>
        <v>0</v>
      </c>
      <c r="T517" s="7">
        <f t="shared" si="176"/>
        <v>0</v>
      </c>
      <c r="U517" s="7">
        <f t="shared" si="177"/>
        <v>0</v>
      </c>
      <c r="V517" s="7">
        <f t="shared" si="178"/>
        <v>0</v>
      </c>
      <c r="W517" s="7">
        <f t="shared" si="179"/>
        <v>0</v>
      </c>
      <c r="X517" s="7">
        <f t="shared" si="180"/>
        <v>0</v>
      </c>
      <c r="Y517" s="7">
        <f t="shared" si="181"/>
        <v>0</v>
      </c>
      <c r="Z517" s="7">
        <f t="shared" si="182"/>
        <v>0</v>
      </c>
      <c r="AA517" s="7">
        <f t="shared" si="183"/>
        <v>0</v>
      </c>
      <c r="AB517" s="7">
        <f t="shared" ca="1" si="184"/>
        <v>0</v>
      </c>
      <c r="AC517" s="7">
        <f t="shared" ca="1" si="185"/>
        <v>0</v>
      </c>
      <c r="AD517" s="7">
        <f t="shared" ca="1" si="186"/>
        <v>0</v>
      </c>
      <c r="AE517" s="3"/>
      <c r="AF517" s="3"/>
    </row>
    <row r="518" spans="1:32" x14ac:dyDescent="0.2">
      <c r="A518" s="20">
        <v>0</v>
      </c>
      <c r="B518" s="20">
        <v>0</v>
      </c>
      <c r="C518" s="8">
        <f>IF(Input!C506="",0,A518-$A$18)</f>
        <v>0</v>
      </c>
      <c r="D518" s="8">
        <f>(B518-Input!$C$6-Input!$F$5*C518)*IF(Input!C506="",0,1)</f>
        <v>0</v>
      </c>
      <c r="E518" s="7">
        <f t="shared" si="164"/>
        <v>0</v>
      </c>
      <c r="F518" s="7">
        <f t="shared" si="165"/>
        <v>0</v>
      </c>
      <c r="G518" s="7">
        <f t="shared" si="166"/>
        <v>0</v>
      </c>
      <c r="H518" s="7">
        <f t="shared" si="167"/>
        <v>0</v>
      </c>
      <c r="I518" s="7">
        <f t="shared" si="168"/>
        <v>0</v>
      </c>
      <c r="J518" s="7">
        <f t="shared" si="169"/>
        <v>0</v>
      </c>
      <c r="K518" s="7">
        <f t="shared" si="170"/>
        <v>0</v>
      </c>
      <c r="L518" s="7">
        <f t="shared" si="171"/>
        <v>0</v>
      </c>
      <c r="M518" s="7">
        <f t="shared" si="172"/>
        <v>0</v>
      </c>
      <c r="N518" s="7">
        <f>Input!C506*Input!$F$10</f>
        <v>0</v>
      </c>
      <c r="O518" s="7">
        <f>(-C518*SIN(ATAN(Input!$F$5*Input!$F$10))+(N518-$N$18)*COS(ATAN(Input!$F$5*Input!$F$10)))*IF(Input!C506="",0,1)</f>
        <v>0</v>
      </c>
      <c r="P518" s="7">
        <f>(C518*COS(ATAN(Input!$F$5*Input!$F$10))+(N518-$N$18)*SIN(ATAN(Input!$F$5*Input!$F$10)))*IF(Input!C506="",0,1)</f>
        <v>0</v>
      </c>
      <c r="Q518" s="7">
        <f t="shared" si="173"/>
        <v>0</v>
      </c>
      <c r="R518" s="7">
        <f t="shared" si="174"/>
        <v>0</v>
      </c>
      <c r="S518" s="7">
        <f t="shared" si="175"/>
        <v>0</v>
      </c>
      <c r="T518" s="7">
        <f t="shared" si="176"/>
        <v>0</v>
      </c>
      <c r="U518" s="7">
        <f t="shared" si="177"/>
        <v>0</v>
      </c>
      <c r="V518" s="7">
        <f t="shared" si="178"/>
        <v>0</v>
      </c>
      <c r="W518" s="7">
        <f t="shared" si="179"/>
        <v>0</v>
      </c>
      <c r="X518" s="7">
        <f t="shared" si="180"/>
        <v>0</v>
      </c>
      <c r="Y518" s="7">
        <f t="shared" si="181"/>
        <v>0</v>
      </c>
      <c r="Z518" s="7">
        <f t="shared" si="182"/>
        <v>0</v>
      </c>
      <c r="AA518" s="7">
        <f t="shared" si="183"/>
        <v>0</v>
      </c>
      <c r="AB518" s="7">
        <f t="shared" ca="1" si="184"/>
        <v>0</v>
      </c>
      <c r="AC518" s="7">
        <f t="shared" ca="1" si="185"/>
        <v>0</v>
      </c>
      <c r="AD518" s="7">
        <f t="shared" ca="1" si="186"/>
        <v>0</v>
      </c>
      <c r="AE518" s="3"/>
      <c r="AF518" s="3"/>
    </row>
    <row r="519" spans="1:32" x14ac:dyDescent="0.2">
      <c r="A519" s="20">
        <v>0</v>
      </c>
      <c r="B519" s="20">
        <v>0</v>
      </c>
      <c r="C519" s="8">
        <f>IF(Input!C507="",0,A519-$A$18)</f>
        <v>0</v>
      </c>
      <c r="D519" s="8">
        <f>(B519-Input!$C$6-Input!$F$5*C519)*IF(Input!C507="",0,1)</f>
        <v>0</v>
      </c>
      <c r="E519" s="7">
        <f t="shared" si="164"/>
        <v>0</v>
      </c>
      <c r="F519" s="7">
        <f t="shared" si="165"/>
        <v>0</v>
      </c>
      <c r="G519" s="7">
        <f t="shared" si="166"/>
        <v>0</v>
      </c>
      <c r="H519" s="7">
        <f t="shared" si="167"/>
        <v>0</v>
      </c>
      <c r="I519" s="7">
        <f t="shared" si="168"/>
        <v>0</v>
      </c>
      <c r="J519" s="7">
        <f t="shared" si="169"/>
        <v>0</v>
      </c>
      <c r="K519" s="7">
        <f t="shared" si="170"/>
        <v>0</v>
      </c>
      <c r="L519" s="7">
        <f t="shared" si="171"/>
        <v>0</v>
      </c>
      <c r="M519" s="7">
        <f t="shared" si="172"/>
        <v>0</v>
      </c>
      <c r="N519" s="7">
        <f>Input!C507*Input!$F$10</f>
        <v>0</v>
      </c>
      <c r="O519" s="7">
        <f>(-C519*SIN(ATAN(Input!$F$5*Input!$F$10))+(N519-$N$18)*COS(ATAN(Input!$F$5*Input!$F$10)))*IF(Input!C507="",0,1)</f>
        <v>0</v>
      </c>
      <c r="P519" s="7">
        <f>(C519*COS(ATAN(Input!$F$5*Input!$F$10))+(N519-$N$18)*SIN(ATAN(Input!$F$5*Input!$F$10)))*IF(Input!C507="",0,1)</f>
        <v>0</v>
      </c>
      <c r="Q519" s="7">
        <f t="shared" si="173"/>
        <v>0</v>
      </c>
      <c r="R519" s="7">
        <f t="shared" si="174"/>
        <v>0</v>
      </c>
      <c r="S519" s="7">
        <f t="shared" si="175"/>
        <v>0</v>
      </c>
      <c r="T519" s="7">
        <f t="shared" si="176"/>
        <v>0</v>
      </c>
      <c r="U519" s="7">
        <f t="shared" si="177"/>
        <v>0</v>
      </c>
      <c r="V519" s="7">
        <f t="shared" si="178"/>
        <v>0</v>
      </c>
      <c r="W519" s="7">
        <f t="shared" si="179"/>
        <v>0</v>
      </c>
      <c r="X519" s="7">
        <f t="shared" si="180"/>
        <v>0</v>
      </c>
      <c r="Y519" s="7">
        <f t="shared" si="181"/>
        <v>0</v>
      </c>
      <c r="Z519" s="7">
        <f t="shared" si="182"/>
        <v>0</v>
      </c>
      <c r="AA519" s="7">
        <f t="shared" si="183"/>
        <v>0</v>
      </c>
      <c r="AB519" s="7">
        <f t="shared" ca="1" si="184"/>
        <v>0</v>
      </c>
      <c r="AC519" s="7">
        <f t="shared" ca="1" si="185"/>
        <v>0</v>
      </c>
      <c r="AD519" s="7">
        <f t="shared" ca="1" si="186"/>
        <v>0</v>
      </c>
      <c r="AE519" s="3"/>
      <c r="AF519" s="3"/>
    </row>
    <row r="520" spans="1:32" x14ac:dyDescent="0.2">
      <c r="A520" s="20">
        <v>0</v>
      </c>
      <c r="B520" s="20">
        <v>0</v>
      </c>
      <c r="C520" s="8">
        <f>IF(Input!C508="",0,A520-$A$18)</f>
        <v>0</v>
      </c>
      <c r="D520" s="8">
        <f>(B520-Input!$C$6-Input!$F$5*C520)*IF(Input!C508="",0,1)</f>
        <v>0</v>
      </c>
      <c r="E520" s="7">
        <f t="shared" si="164"/>
        <v>0</v>
      </c>
      <c r="F520" s="7">
        <f t="shared" si="165"/>
        <v>0</v>
      </c>
      <c r="G520" s="7">
        <f t="shared" si="166"/>
        <v>0</v>
      </c>
      <c r="H520" s="7">
        <f t="shared" si="167"/>
        <v>0</v>
      </c>
      <c r="I520" s="7">
        <f t="shared" si="168"/>
        <v>0</v>
      </c>
      <c r="J520" s="7">
        <f t="shared" si="169"/>
        <v>0</v>
      </c>
      <c r="K520" s="7">
        <f t="shared" si="170"/>
        <v>0</v>
      </c>
      <c r="L520" s="7">
        <f t="shared" si="171"/>
        <v>0</v>
      </c>
      <c r="M520" s="7">
        <f t="shared" si="172"/>
        <v>0</v>
      </c>
      <c r="N520" s="7">
        <f>Input!C508*Input!$F$10</f>
        <v>0</v>
      </c>
      <c r="O520" s="7">
        <f>(-C520*SIN(ATAN(Input!$F$5*Input!$F$10))+(N520-$N$18)*COS(ATAN(Input!$F$5*Input!$F$10)))*IF(Input!C508="",0,1)</f>
        <v>0</v>
      </c>
      <c r="P520" s="7">
        <f>(C520*COS(ATAN(Input!$F$5*Input!$F$10))+(N520-$N$18)*SIN(ATAN(Input!$F$5*Input!$F$10)))*IF(Input!C508="",0,1)</f>
        <v>0</v>
      </c>
      <c r="Q520" s="7">
        <f t="shared" si="173"/>
        <v>0</v>
      </c>
      <c r="R520" s="7">
        <f t="shared" si="174"/>
        <v>0</v>
      </c>
      <c r="S520" s="7">
        <f t="shared" si="175"/>
        <v>0</v>
      </c>
      <c r="T520" s="7">
        <f t="shared" si="176"/>
        <v>0</v>
      </c>
      <c r="U520" s="7">
        <f t="shared" si="177"/>
        <v>0</v>
      </c>
      <c r="V520" s="7">
        <f t="shared" si="178"/>
        <v>0</v>
      </c>
      <c r="W520" s="7">
        <f t="shared" si="179"/>
        <v>0</v>
      </c>
      <c r="X520" s="7">
        <f t="shared" si="180"/>
        <v>0</v>
      </c>
      <c r="Y520" s="7">
        <f t="shared" si="181"/>
        <v>0</v>
      </c>
      <c r="Z520" s="7">
        <f t="shared" si="182"/>
        <v>0</v>
      </c>
      <c r="AA520" s="7">
        <f t="shared" si="183"/>
        <v>0</v>
      </c>
      <c r="AB520" s="7">
        <f t="shared" ca="1" si="184"/>
        <v>0</v>
      </c>
      <c r="AC520" s="7">
        <f t="shared" ca="1" si="185"/>
        <v>0</v>
      </c>
      <c r="AD520" s="7">
        <f t="shared" ca="1" si="186"/>
        <v>0</v>
      </c>
      <c r="AE520" s="3"/>
      <c r="AF520" s="3"/>
    </row>
    <row r="521" spans="1:32" x14ac:dyDescent="0.2">
      <c r="A521" s="20">
        <v>0</v>
      </c>
      <c r="B521" s="20">
        <v>0</v>
      </c>
      <c r="C521" s="8">
        <f>IF(Input!C509="",0,A521-$A$18)</f>
        <v>0</v>
      </c>
      <c r="D521" s="8">
        <f>(B521-Input!$C$6-Input!$F$5*C521)*IF(Input!C509="",0,1)</f>
        <v>0</v>
      </c>
      <c r="E521" s="7">
        <f t="shared" si="164"/>
        <v>0</v>
      </c>
      <c r="F521" s="7">
        <f t="shared" si="165"/>
        <v>0</v>
      </c>
      <c r="G521" s="7">
        <f t="shared" si="166"/>
        <v>0</v>
      </c>
      <c r="H521" s="7">
        <f t="shared" si="167"/>
        <v>0</v>
      </c>
      <c r="I521" s="7">
        <f t="shared" si="168"/>
        <v>0</v>
      </c>
      <c r="J521" s="7">
        <f t="shared" si="169"/>
        <v>0</v>
      </c>
      <c r="K521" s="7">
        <f t="shared" si="170"/>
        <v>0</v>
      </c>
      <c r="L521" s="7">
        <f t="shared" si="171"/>
        <v>0</v>
      </c>
      <c r="M521" s="7">
        <f t="shared" si="172"/>
        <v>0</v>
      </c>
      <c r="N521" s="7">
        <f>Input!C509*Input!$F$10</f>
        <v>0</v>
      </c>
      <c r="O521" s="7">
        <f>(-C521*SIN(ATAN(Input!$F$5*Input!$F$10))+(N521-$N$18)*COS(ATAN(Input!$F$5*Input!$F$10)))*IF(Input!C509="",0,1)</f>
        <v>0</v>
      </c>
      <c r="P521" s="7">
        <f>(C521*COS(ATAN(Input!$F$5*Input!$F$10))+(N521-$N$18)*SIN(ATAN(Input!$F$5*Input!$F$10)))*IF(Input!C509="",0,1)</f>
        <v>0</v>
      </c>
      <c r="Q521" s="7">
        <f t="shared" si="173"/>
        <v>0</v>
      </c>
      <c r="R521" s="7">
        <f t="shared" si="174"/>
        <v>0</v>
      </c>
      <c r="S521" s="7">
        <f t="shared" si="175"/>
        <v>0</v>
      </c>
      <c r="T521" s="7">
        <f t="shared" si="176"/>
        <v>0</v>
      </c>
      <c r="U521" s="7">
        <f t="shared" si="177"/>
        <v>0</v>
      </c>
      <c r="V521" s="7">
        <f t="shared" si="178"/>
        <v>0</v>
      </c>
      <c r="W521" s="7">
        <f t="shared" si="179"/>
        <v>0</v>
      </c>
      <c r="X521" s="7">
        <f t="shared" si="180"/>
        <v>0</v>
      </c>
      <c r="Y521" s="7">
        <f t="shared" si="181"/>
        <v>0</v>
      </c>
      <c r="Z521" s="7">
        <f t="shared" si="182"/>
        <v>0</v>
      </c>
      <c r="AA521" s="7">
        <f t="shared" si="183"/>
        <v>0</v>
      </c>
      <c r="AB521" s="7">
        <f t="shared" ca="1" si="184"/>
        <v>0</v>
      </c>
      <c r="AC521" s="7">
        <f t="shared" ca="1" si="185"/>
        <v>0</v>
      </c>
      <c r="AD521" s="7">
        <f t="shared" ca="1" si="186"/>
        <v>0</v>
      </c>
      <c r="AE521" s="3"/>
      <c r="AF521" s="3"/>
    </row>
    <row r="522" spans="1:32" x14ac:dyDescent="0.2">
      <c r="A522" s="20">
        <v>0</v>
      </c>
      <c r="B522" s="20">
        <v>0</v>
      </c>
      <c r="C522" s="8">
        <f>IF(Input!C510="",0,A522-$A$18)</f>
        <v>0</v>
      </c>
      <c r="D522" s="8">
        <f>(B522-Input!$C$6-Input!$F$5*C522)*IF(Input!C510="",0,1)</f>
        <v>0</v>
      </c>
      <c r="E522" s="7">
        <f t="shared" si="164"/>
        <v>0</v>
      </c>
      <c r="F522" s="7">
        <f t="shared" si="165"/>
        <v>0</v>
      </c>
      <c r="G522" s="7">
        <f t="shared" si="166"/>
        <v>0</v>
      </c>
      <c r="H522" s="7">
        <f t="shared" si="167"/>
        <v>0</v>
      </c>
      <c r="I522" s="7">
        <f t="shared" si="168"/>
        <v>0</v>
      </c>
      <c r="J522" s="7">
        <f t="shared" si="169"/>
        <v>0</v>
      </c>
      <c r="K522" s="7">
        <f t="shared" si="170"/>
        <v>0</v>
      </c>
      <c r="L522" s="7">
        <f t="shared" si="171"/>
        <v>0</v>
      </c>
      <c r="M522" s="7">
        <f t="shared" si="172"/>
        <v>0</v>
      </c>
      <c r="N522" s="7">
        <f>Input!C510*Input!$F$10</f>
        <v>0</v>
      </c>
      <c r="O522" s="7">
        <f>(-C522*SIN(ATAN(Input!$F$5*Input!$F$10))+(N522-$N$18)*COS(ATAN(Input!$F$5*Input!$F$10)))*IF(Input!C510="",0,1)</f>
        <v>0</v>
      </c>
      <c r="P522" s="7">
        <f>(C522*COS(ATAN(Input!$F$5*Input!$F$10))+(N522-$N$18)*SIN(ATAN(Input!$F$5*Input!$F$10)))*IF(Input!C510="",0,1)</f>
        <v>0</v>
      </c>
      <c r="Q522" s="7">
        <f t="shared" si="173"/>
        <v>0</v>
      </c>
      <c r="R522" s="7">
        <f t="shared" si="174"/>
        <v>0</v>
      </c>
      <c r="S522" s="7">
        <f t="shared" si="175"/>
        <v>0</v>
      </c>
      <c r="T522" s="7">
        <f t="shared" si="176"/>
        <v>0</v>
      </c>
      <c r="U522" s="7">
        <f t="shared" si="177"/>
        <v>0</v>
      </c>
      <c r="V522" s="7">
        <f t="shared" si="178"/>
        <v>0</v>
      </c>
      <c r="W522" s="7">
        <f t="shared" si="179"/>
        <v>0</v>
      </c>
      <c r="X522" s="7">
        <f t="shared" si="180"/>
        <v>0</v>
      </c>
      <c r="Y522" s="7">
        <f t="shared" si="181"/>
        <v>0</v>
      </c>
      <c r="Z522" s="7">
        <f t="shared" si="182"/>
        <v>0</v>
      </c>
      <c r="AA522" s="7">
        <f t="shared" si="183"/>
        <v>0</v>
      </c>
      <c r="AB522" s="7">
        <f t="shared" ca="1" si="184"/>
        <v>0</v>
      </c>
      <c r="AC522" s="7">
        <f t="shared" ca="1" si="185"/>
        <v>0</v>
      </c>
      <c r="AD522" s="7">
        <f t="shared" ca="1" si="186"/>
        <v>0</v>
      </c>
      <c r="AE522" s="3"/>
      <c r="AF522" s="3"/>
    </row>
    <row r="523" spans="1:32" x14ac:dyDescent="0.2">
      <c r="A523" s="20">
        <v>0</v>
      </c>
      <c r="B523" s="20">
        <v>0</v>
      </c>
      <c r="C523" s="8">
        <f>IF(Input!C511="",0,A523-$A$18)</f>
        <v>0</v>
      </c>
      <c r="D523" s="8">
        <f>(B523-Input!$C$6-Input!$F$5*C523)*IF(Input!C511="",0,1)</f>
        <v>0</v>
      </c>
      <c r="E523" s="7">
        <f t="shared" si="164"/>
        <v>0</v>
      </c>
      <c r="F523" s="7">
        <f t="shared" si="165"/>
        <v>0</v>
      </c>
      <c r="G523" s="7">
        <f t="shared" si="166"/>
        <v>0</v>
      </c>
      <c r="H523" s="7">
        <f t="shared" si="167"/>
        <v>0</v>
      </c>
      <c r="I523" s="7">
        <f t="shared" si="168"/>
        <v>0</v>
      </c>
      <c r="J523" s="7">
        <f t="shared" si="169"/>
        <v>0</v>
      </c>
      <c r="K523" s="7">
        <f t="shared" si="170"/>
        <v>0</v>
      </c>
      <c r="L523" s="7">
        <f t="shared" si="171"/>
        <v>0</v>
      </c>
      <c r="M523" s="7">
        <f t="shared" si="172"/>
        <v>0</v>
      </c>
      <c r="N523" s="7">
        <f>Input!C511*Input!$F$10</f>
        <v>0</v>
      </c>
      <c r="O523" s="7">
        <f>(-C523*SIN(ATAN(Input!$F$5*Input!$F$10))+(N523-$N$18)*COS(ATAN(Input!$F$5*Input!$F$10)))*IF(Input!C511="",0,1)</f>
        <v>0</v>
      </c>
      <c r="P523" s="7">
        <f>(C523*COS(ATAN(Input!$F$5*Input!$F$10))+(N523-$N$18)*SIN(ATAN(Input!$F$5*Input!$F$10)))*IF(Input!C511="",0,1)</f>
        <v>0</v>
      </c>
      <c r="Q523" s="7">
        <f t="shared" si="173"/>
        <v>0</v>
      </c>
      <c r="R523" s="7">
        <f t="shared" si="174"/>
        <v>0</v>
      </c>
      <c r="S523" s="7">
        <f t="shared" si="175"/>
        <v>0</v>
      </c>
      <c r="T523" s="7">
        <f t="shared" si="176"/>
        <v>0</v>
      </c>
      <c r="U523" s="7">
        <f t="shared" si="177"/>
        <v>0</v>
      </c>
      <c r="V523" s="7">
        <f t="shared" si="178"/>
        <v>0</v>
      </c>
      <c r="W523" s="7">
        <f t="shared" si="179"/>
        <v>0</v>
      </c>
      <c r="X523" s="7">
        <f t="shared" si="180"/>
        <v>0</v>
      </c>
      <c r="Y523" s="7">
        <f t="shared" si="181"/>
        <v>0</v>
      </c>
      <c r="Z523" s="7">
        <f t="shared" si="182"/>
        <v>0</v>
      </c>
      <c r="AA523" s="7">
        <f t="shared" si="183"/>
        <v>0</v>
      </c>
      <c r="AB523" s="7">
        <f t="shared" ca="1" si="184"/>
        <v>0</v>
      </c>
      <c r="AC523" s="7">
        <f t="shared" ca="1" si="185"/>
        <v>0</v>
      </c>
      <c r="AD523" s="7">
        <f t="shared" ca="1" si="186"/>
        <v>0</v>
      </c>
      <c r="AE523" s="3"/>
      <c r="AF523" s="3"/>
    </row>
    <row r="524" spans="1:32" x14ac:dyDescent="0.2">
      <c r="A524" s="20">
        <v>0</v>
      </c>
      <c r="B524" s="20">
        <v>0</v>
      </c>
      <c r="C524" s="8">
        <f>IF(Input!C512="",0,A524-$A$18)</f>
        <v>0</v>
      </c>
      <c r="D524" s="8">
        <f>(B524-Input!$C$6-Input!$F$5*C524)*IF(Input!C512="",0,1)</f>
        <v>0</v>
      </c>
      <c r="E524" s="7">
        <f t="shared" si="164"/>
        <v>0</v>
      </c>
      <c r="F524" s="7">
        <f t="shared" si="165"/>
        <v>0</v>
      </c>
      <c r="G524" s="7">
        <f t="shared" si="166"/>
        <v>0</v>
      </c>
      <c r="H524" s="7">
        <f t="shared" si="167"/>
        <v>0</v>
      </c>
      <c r="I524" s="7">
        <f t="shared" si="168"/>
        <v>0</v>
      </c>
      <c r="J524" s="7">
        <f t="shared" si="169"/>
        <v>0</v>
      </c>
      <c r="K524" s="7">
        <f t="shared" si="170"/>
        <v>0</v>
      </c>
      <c r="L524" s="7">
        <f t="shared" si="171"/>
        <v>0</v>
      </c>
      <c r="M524" s="7">
        <f t="shared" si="172"/>
        <v>0</v>
      </c>
      <c r="N524" s="7">
        <f>Input!C512*Input!$F$10</f>
        <v>0</v>
      </c>
      <c r="O524" s="7">
        <f>(-C524*SIN(ATAN(Input!$F$5*Input!$F$10))+(N524-$N$18)*COS(ATAN(Input!$F$5*Input!$F$10)))*IF(Input!C512="",0,1)</f>
        <v>0</v>
      </c>
      <c r="P524" s="7">
        <f>(C524*COS(ATAN(Input!$F$5*Input!$F$10))+(N524-$N$18)*SIN(ATAN(Input!$F$5*Input!$F$10)))*IF(Input!C512="",0,1)</f>
        <v>0</v>
      </c>
      <c r="Q524" s="7">
        <f t="shared" si="173"/>
        <v>0</v>
      </c>
      <c r="R524" s="7">
        <f t="shared" si="174"/>
        <v>0</v>
      </c>
      <c r="S524" s="7">
        <f t="shared" si="175"/>
        <v>0</v>
      </c>
      <c r="T524" s="7">
        <f t="shared" si="176"/>
        <v>0</v>
      </c>
      <c r="U524" s="7">
        <f t="shared" si="177"/>
        <v>0</v>
      </c>
      <c r="V524" s="7">
        <f t="shared" si="178"/>
        <v>0</v>
      </c>
      <c r="W524" s="7">
        <f t="shared" si="179"/>
        <v>0</v>
      </c>
      <c r="X524" s="7">
        <f t="shared" si="180"/>
        <v>0</v>
      </c>
      <c r="Y524" s="7">
        <f t="shared" si="181"/>
        <v>0</v>
      </c>
      <c r="Z524" s="7">
        <f t="shared" si="182"/>
        <v>0</v>
      </c>
      <c r="AA524" s="7">
        <f t="shared" si="183"/>
        <v>0</v>
      </c>
      <c r="AB524" s="7">
        <f t="shared" ca="1" si="184"/>
        <v>0</v>
      </c>
      <c r="AC524" s="7">
        <f t="shared" ca="1" si="185"/>
        <v>0</v>
      </c>
      <c r="AD524" s="7">
        <f t="shared" ca="1" si="186"/>
        <v>0</v>
      </c>
      <c r="AE524" s="3"/>
      <c r="AF524" s="3"/>
    </row>
    <row r="525" spans="1:32" x14ac:dyDescent="0.2">
      <c r="A525" s="20">
        <v>0</v>
      </c>
      <c r="B525" s="20">
        <v>0</v>
      </c>
      <c r="C525" s="8">
        <f>IF(Input!C513="",0,A525-$A$18)</f>
        <v>0</v>
      </c>
      <c r="D525" s="8">
        <f>(B525-Input!$C$6-Input!$F$5*C525)*IF(Input!C513="",0,1)</f>
        <v>0</v>
      </c>
      <c r="E525" s="7">
        <f t="shared" si="164"/>
        <v>0</v>
      </c>
      <c r="F525" s="7">
        <f t="shared" si="165"/>
        <v>0</v>
      </c>
      <c r="G525" s="7">
        <f t="shared" si="166"/>
        <v>0</v>
      </c>
      <c r="H525" s="7">
        <f t="shared" si="167"/>
        <v>0</v>
      </c>
      <c r="I525" s="7">
        <f t="shared" si="168"/>
        <v>0</v>
      </c>
      <c r="J525" s="7">
        <f t="shared" si="169"/>
        <v>0</v>
      </c>
      <c r="K525" s="7">
        <f t="shared" si="170"/>
        <v>0</v>
      </c>
      <c r="L525" s="7">
        <f t="shared" si="171"/>
        <v>0</v>
      </c>
      <c r="M525" s="7">
        <f t="shared" si="172"/>
        <v>0</v>
      </c>
      <c r="N525" s="7">
        <f>Input!C513*Input!$F$10</f>
        <v>0</v>
      </c>
      <c r="O525" s="7">
        <f>(-C525*SIN(ATAN(Input!$F$5*Input!$F$10))+(N525-$N$18)*COS(ATAN(Input!$F$5*Input!$F$10)))*IF(Input!C513="",0,1)</f>
        <v>0</v>
      </c>
      <c r="P525" s="7">
        <f>(C525*COS(ATAN(Input!$F$5*Input!$F$10))+(N525-$N$18)*SIN(ATAN(Input!$F$5*Input!$F$10)))*IF(Input!C513="",0,1)</f>
        <v>0</v>
      </c>
      <c r="Q525" s="7">
        <f t="shared" si="173"/>
        <v>0</v>
      </c>
      <c r="R525" s="7">
        <f t="shared" si="174"/>
        <v>0</v>
      </c>
      <c r="S525" s="7">
        <f t="shared" si="175"/>
        <v>0</v>
      </c>
      <c r="T525" s="7">
        <f t="shared" si="176"/>
        <v>0</v>
      </c>
      <c r="U525" s="7">
        <f t="shared" si="177"/>
        <v>0</v>
      </c>
      <c r="V525" s="7">
        <f t="shared" si="178"/>
        <v>0</v>
      </c>
      <c r="W525" s="7">
        <f t="shared" si="179"/>
        <v>0</v>
      </c>
      <c r="X525" s="7">
        <f t="shared" si="180"/>
        <v>0</v>
      </c>
      <c r="Y525" s="7">
        <f t="shared" si="181"/>
        <v>0</v>
      </c>
      <c r="Z525" s="7">
        <f t="shared" si="182"/>
        <v>0</v>
      </c>
      <c r="AA525" s="7">
        <f t="shared" si="183"/>
        <v>0</v>
      </c>
      <c r="AB525" s="7">
        <f t="shared" ca="1" si="184"/>
        <v>0</v>
      </c>
      <c r="AC525" s="7">
        <f t="shared" ca="1" si="185"/>
        <v>0</v>
      </c>
      <c r="AD525" s="7">
        <f t="shared" ca="1" si="186"/>
        <v>0</v>
      </c>
      <c r="AE525" s="3"/>
      <c r="AF525" s="3"/>
    </row>
    <row r="526" spans="1:32" x14ac:dyDescent="0.2">
      <c r="A526" s="20">
        <v>0</v>
      </c>
      <c r="B526" s="20">
        <v>0</v>
      </c>
      <c r="C526" s="8">
        <f>IF(Input!C514="",0,A526-$A$18)</f>
        <v>0</v>
      </c>
      <c r="D526" s="8">
        <f>(B526-Input!$C$6-Input!$F$5*C526)*IF(Input!C514="",0,1)</f>
        <v>0</v>
      </c>
      <c r="E526" s="7">
        <f t="shared" si="164"/>
        <v>0</v>
      </c>
      <c r="F526" s="7">
        <f t="shared" si="165"/>
        <v>0</v>
      </c>
      <c r="G526" s="7">
        <f t="shared" si="166"/>
        <v>0</v>
      </c>
      <c r="H526" s="7">
        <f t="shared" si="167"/>
        <v>0</v>
      </c>
      <c r="I526" s="7">
        <f t="shared" si="168"/>
        <v>0</v>
      </c>
      <c r="J526" s="7">
        <f t="shared" si="169"/>
        <v>0</v>
      </c>
      <c r="K526" s="7">
        <f t="shared" si="170"/>
        <v>0</v>
      </c>
      <c r="L526" s="7">
        <f t="shared" si="171"/>
        <v>0</v>
      </c>
      <c r="M526" s="7">
        <f t="shared" si="172"/>
        <v>0</v>
      </c>
      <c r="N526" s="7">
        <f>Input!C514*Input!$F$10</f>
        <v>0</v>
      </c>
      <c r="O526" s="7">
        <f>(-C526*SIN(ATAN(Input!$F$5*Input!$F$10))+(N526-$N$18)*COS(ATAN(Input!$F$5*Input!$F$10)))*IF(Input!C514="",0,1)</f>
        <v>0</v>
      </c>
      <c r="P526" s="7">
        <f>(C526*COS(ATAN(Input!$F$5*Input!$F$10))+(N526-$N$18)*SIN(ATAN(Input!$F$5*Input!$F$10)))*IF(Input!C514="",0,1)</f>
        <v>0</v>
      </c>
      <c r="Q526" s="7">
        <f t="shared" si="173"/>
        <v>0</v>
      </c>
      <c r="R526" s="7">
        <f t="shared" si="174"/>
        <v>0</v>
      </c>
      <c r="S526" s="7">
        <f t="shared" si="175"/>
        <v>0</v>
      </c>
      <c r="T526" s="7">
        <f t="shared" si="176"/>
        <v>0</v>
      </c>
      <c r="U526" s="7">
        <f t="shared" si="177"/>
        <v>0</v>
      </c>
      <c r="V526" s="7">
        <f t="shared" si="178"/>
        <v>0</v>
      </c>
      <c r="W526" s="7">
        <f t="shared" si="179"/>
        <v>0</v>
      </c>
      <c r="X526" s="7">
        <f t="shared" si="180"/>
        <v>0</v>
      </c>
      <c r="Y526" s="7">
        <f t="shared" si="181"/>
        <v>0</v>
      </c>
      <c r="Z526" s="7">
        <f t="shared" si="182"/>
        <v>0</v>
      </c>
      <c r="AA526" s="7">
        <f t="shared" si="183"/>
        <v>0</v>
      </c>
      <c r="AB526" s="7">
        <f t="shared" ca="1" si="184"/>
        <v>0</v>
      </c>
      <c r="AC526" s="7">
        <f t="shared" ca="1" si="185"/>
        <v>0</v>
      </c>
      <c r="AD526" s="7">
        <f t="shared" ca="1" si="186"/>
        <v>0</v>
      </c>
      <c r="AE526" s="3"/>
      <c r="AF526" s="3"/>
    </row>
    <row r="527" spans="1:32" x14ac:dyDescent="0.2">
      <c r="A527" s="20">
        <v>0</v>
      </c>
      <c r="B527" s="20">
        <v>0</v>
      </c>
      <c r="C527" s="8">
        <f>IF(Input!C515="",0,A527-$A$18)</f>
        <v>0</v>
      </c>
      <c r="D527" s="8">
        <f>(B527-Input!$C$6-Input!$F$5*C527)*IF(Input!C515="",0,1)</f>
        <v>0</v>
      </c>
      <c r="E527" s="7">
        <f t="shared" si="164"/>
        <v>0</v>
      </c>
      <c r="F527" s="7">
        <f t="shared" si="165"/>
        <v>0</v>
      </c>
      <c r="G527" s="7">
        <f t="shared" si="166"/>
        <v>0</v>
      </c>
      <c r="H527" s="7">
        <f t="shared" si="167"/>
        <v>0</v>
      </c>
      <c r="I527" s="7">
        <f t="shared" si="168"/>
        <v>0</v>
      </c>
      <c r="J527" s="7">
        <f t="shared" si="169"/>
        <v>0</v>
      </c>
      <c r="K527" s="7">
        <f t="shared" si="170"/>
        <v>0</v>
      </c>
      <c r="L527" s="7">
        <f t="shared" si="171"/>
        <v>0</v>
      </c>
      <c r="M527" s="7">
        <f t="shared" si="172"/>
        <v>0</v>
      </c>
      <c r="N527" s="7">
        <f>Input!C515*Input!$F$10</f>
        <v>0</v>
      </c>
      <c r="O527" s="7">
        <f>(-C527*SIN(ATAN(Input!$F$5*Input!$F$10))+(N527-$N$18)*COS(ATAN(Input!$F$5*Input!$F$10)))*IF(Input!C515="",0,1)</f>
        <v>0</v>
      </c>
      <c r="P527" s="7">
        <f>(C527*COS(ATAN(Input!$F$5*Input!$F$10))+(N527-$N$18)*SIN(ATAN(Input!$F$5*Input!$F$10)))*IF(Input!C515="",0,1)</f>
        <v>0</v>
      </c>
      <c r="Q527" s="7">
        <f t="shared" si="173"/>
        <v>0</v>
      </c>
      <c r="R527" s="7">
        <f t="shared" si="174"/>
        <v>0</v>
      </c>
      <c r="S527" s="7">
        <f t="shared" si="175"/>
        <v>0</v>
      </c>
      <c r="T527" s="7">
        <f t="shared" si="176"/>
        <v>0</v>
      </c>
      <c r="U527" s="7">
        <f t="shared" si="177"/>
        <v>0</v>
      </c>
      <c r="V527" s="7">
        <f t="shared" si="178"/>
        <v>0</v>
      </c>
      <c r="W527" s="7">
        <f t="shared" si="179"/>
        <v>0</v>
      </c>
      <c r="X527" s="7">
        <f t="shared" si="180"/>
        <v>0</v>
      </c>
      <c r="Y527" s="7">
        <f t="shared" si="181"/>
        <v>0</v>
      </c>
      <c r="Z527" s="7">
        <f t="shared" si="182"/>
        <v>0</v>
      </c>
      <c r="AA527" s="7">
        <f t="shared" si="183"/>
        <v>0</v>
      </c>
      <c r="AB527" s="7">
        <f t="shared" ca="1" si="184"/>
        <v>0</v>
      </c>
      <c r="AC527" s="7">
        <f t="shared" ca="1" si="185"/>
        <v>0</v>
      </c>
      <c r="AD527" s="7">
        <f t="shared" ca="1" si="186"/>
        <v>0</v>
      </c>
      <c r="AE527" s="3"/>
      <c r="AF527" s="3"/>
    </row>
    <row r="528" spans="1:32" x14ac:dyDescent="0.2">
      <c r="A528" s="20">
        <v>0</v>
      </c>
      <c r="B528" s="20">
        <v>0</v>
      </c>
      <c r="C528" s="8">
        <f>IF(Input!C516="",0,A528-$A$18)</f>
        <v>0</v>
      </c>
      <c r="D528" s="8">
        <f>(B528-Input!$C$6-Input!$F$5*C528)*IF(Input!C516="",0,1)</f>
        <v>0</v>
      </c>
      <c r="E528" s="7">
        <f t="shared" si="164"/>
        <v>0</v>
      </c>
      <c r="F528" s="7">
        <f t="shared" si="165"/>
        <v>0</v>
      </c>
      <c r="G528" s="7">
        <f t="shared" si="166"/>
        <v>0</v>
      </c>
      <c r="H528" s="7">
        <f t="shared" si="167"/>
        <v>0</v>
      </c>
      <c r="I528" s="7">
        <f t="shared" si="168"/>
        <v>0</v>
      </c>
      <c r="J528" s="7">
        <f t="shared" si="169"/>
        <v>0</v>
      </c>
      <c r="K528" s="7">
        <f t="shared" si="170"/>
        <v>0</v>
      </c>
      <c r="L528" s="7">
        <f t="shared" si="171"/>
        <v>0</v>
      </c>
      <c r="M528" s="7">
        <f t="shared" si="172"/>
        <v>0</v>
      </c>
      <c r="N528" s="7">
        <f>Input!C516*Input!$F$10</f>
        <v>0</v>
      </c>
      <c r="O528" s="7">
        <f>(-C528*SIN(ATAN(Input!$F$5*Input!$F$10))+(N528-$N$18)*COS(ATAN(Input!$F$5*Input!$F$10)))*IF(Input!C516="",0,1)</f>
        <v>0</v>
      </c>
      <c r="P528" s="7">
        <f>(C528*COS(ATAN(Input!$F$5*Input!$F$10))+(N528-$N$18)*SIN(ATAN(Input!$F$5*Input!$F$10)))*IF(Input!C516="",0,1)</f>
        <v>0</v>
      </c>
      <c r="Q528" s="7">
        <f t="shared" si="173"/>
        <v>0</v>
      </c>
      <c r="R528" s="7">
        <f t="shared" si="174"/>
        <v>0</v>
      </c>
      <c r="S528" s="7">
        <f t="shared" si="175"/>
        <v>0</v>
      </c>
      <c r="T528" s="7">
        <f t="shared" si="176"/>
        <v>0</v>
      </c>
      <c r="U528" s="7">
        <f t="shared" si="177"/>
        <v>0</v>
      </c>
      <c r="V528" s="7">
        <f t="shared" si="178"/>
        <v>0</v>
      </c>
      <c r="W528" s="7">
        <f t="shared" si="179"/>
        <v>0</v>
      </c>
      <c r="X528" s="7">
        <f t="shared" si="180"/>
        <v>0</v>
      </c>
      <c r="Y528" s="7">
        <f t="shared" si="181"/>
        <v>0</v>
      </c>
      <c r="Z528" s="7">
        <f t="shared" si="182"/>
        <v>0</v>
      </c>
      <c r="AA528" s="7">
        <f t="shared" si="183"/>
        <v>0</v>
      </c>
      <c r="AB528" s="7">
        <f t="shared" ca="1" si="184"/>
        <v>0</v>
      </c>
      <c r="AC528" s="7">
        <f t="shared" ca="1" si="185"/>
        <v>0</v>
      </c>
      <c r="AD528" s="7">
        <f t="shared" ca="1" si="186"/>
        <v>0</v>
      </c>
      <c r="AE528" s="3"/>
      <c r="AF528" s="3"/>
    </row>
    <row r="529" spans="1:32" x14ac:dyDescent="0.2">
      <c r="A529" s="20">
        <v>0</v>
      </c>
      <c r="B529" s="20">
        <v>0</v>
      </c>
      <c r="C529" s="8">
        <f>IF(Input!C517="",0,A529-$A$18)</f>
        <v>0</v>
      </c>
      <c r="D529" s="8">
        <f>(B529-Input!$C$6-Input!$F$5*C529)*IF(Input!C517="",0,1)</f>
        <v>0</v>
      </c>
      <c r="E529" s="7">
        <f t="shared" si="164"/>
        <v>0</v>
      </c>
      <c r="F529" s="7">
        <f t="shared" si="165"/>
        <v>0</v>
      </c>
      <c r="G529" s="7">
        <f t="shared" si="166"/>
        <v>0</v>
      </c>
      <c r="H529" s="7">
        <f t="shared" si="167"/>
        <v>0</v>
      </c>
      <c r="I529" s="7">
        <f t="shared" si="168"/>
        <v>0</v>
      </c>
      <c r="J529" s="7">
        <f t="shared" si="169"/>
        <v>0</v>
      </c>
      <c r="K529" s="7">
        <f t="shared" si="170"/>
        <v>0</v>
      </c>
      <c r="L529" s="7">
        <f t="shared" si="171"/>
        <v>0</v>
      </c>
      <c r="M529" s="7">
        <f t="shared" si="172"/>
        <v>0</v>
      </c>
      <c r="N529" s="7">
        <f>Input!C517*Input!$F$10</f>
        <v>0</v>
      </c>
      <c r="O529" s="7">
        <f>(-C529*SIN(ATAN(Input!$F$5*Input!$F$10))+(N529-$N$18)*COS(ATAN(Input!$F$5*Input!$F$10)))*IF(Input!C517="",0,1)</f>
        <v>0</v>
      </c>
      <c r="P529" s="7">
        <f>(C529*COS(ATAN(Input!$F$5*Input!$F$10))+(N529-$N$18)*SIN(ATAN(Input!$F$5*Input!$F$10)))*IF(Input!C517="",0,1)</f>
        <v>0</v>
      </c>
      <c r="Q529" s="7">
        <f t="shared" si="173"/>
        <v>0</v>
      </c>
      <c r="R529" s="7">
        <f t="shared" si="174"/>
        <v>0</v>
      </c>
      <c r="S529" s="7">
        <f t="shared" si="175"/>
        <v>0</v>
      </c>
      <c r="T529" s="7">
        <f t="shared" si="176"/>
        <v>0</v>
      </c>
      <c r="U529" s="7">
        <f t="shared" si="177"/>
        <v>0</v>
      </c>
      <c r="V529" s="7">
        <f t="shared" si="178"/>
        <v>0</v>
      </c>
      <c r="W529" s="7">
        <f t="shared" si="179"/>
        <v>0</v>
      </c>
      <c r="X529" s="7">
        <f t="shared" si="180"/>
        <v>0</v>
      </c>
      <c r="Y529" s="7">
        <f t="shared" si="181"/>
        <v>0</v>
      </c>
      <c r="Z529" s="7">
        <f t="shared" si="182"/>
        <v>0</v>
      </c>
      <c r="AA529" s="7">
        <f t="shared" si="183"/>
        <v>0</v>
      </c>
      <c r="AB529" s="7">
        <f t="shared" ca="1" si="184"/>
        <v>0</v>
      </c>
      <c r="AC529" s="7">
        <f t="shared" ca="1" si="185"/>
        <v>0</v>
      </c>
      <c r="AD529" s="7">
        <f t="shared" ca="1" si="186"/>
        <v>0</v>
      </c>
      <c r="AE529" s="3"/>
      <c r="AF529" s="3"/>
    </row>
    <row r="530" spans="1:32" x14ac:dyDescent="0.2">
      <c r="A530" s="20">
        <v>0</v>
      </c>
      <c r="B530" s="20">
        <v>0</v>
      </c>
      <c r="C530" s="8">
        <f>IF(Input!C518="",0,A530-$A$18)</f>
        <v>0</v>
      </c>
      <c r="D530" s="8">
        <f>(B530-Input!$C$6-Input!$F$5*C530)*IF(Input!C518="",0,1)</f>
        <v>0</v>
      </c>
      <c r="E530" s="7">
        <f t="shared" si="164"/>
        <v>0</v>
      </c>
      <c r="F530" s="7">
        <f t="shared" si="165"/>
        <v>0</v>
      </c>
      <c r="G530" s="7">
        <f t="shared" si="166"/>
        <v>0</v>
      </c>
      <c r="H530" s="7">
        <f t="shared" si="167"/>
        <v>0</v>
      </c>
      <c r="I530" s="7">
        <f t="shared" si="168"/>
        <v>0</v>
      </c>
      <c r="J530" s="7">
        <f t="shared" si="169"/>
        <v>0</v>
      </c>
      <c r="K530" s="7">
        <f t="shared" si="170"/>
        <v>0</v>
      </c>
      <c r="L530" s="7">
        <f t="shared" si="171"/>
        <v>0</v>
      </c>
      <c r="M530" s="7">
        <f t="shared" si="172"/>
        <v>0</v>
      </c>
      <c r="N530" s="7">
        <f>Input!C518*Input!$F$10</f>
        <v>0</v>
      </c>
      <c r="O530" s="7">
        <f>(-C530*SIN(ATAN(Input!$F$5*Input!$F$10))+(N530-$N$18)*COS(ATAN(Input!$F$5*Input!$F$10)))*IF(Input!C518="",0,1)</f>
        <v>0</v>
      </c>
      <c r="P530" s="7">
        <f>(C530*COS(ATAN(Input!$F$5*Input!$F$10))+(N530-$N$18)*SIN(ATAN(Input!$F$5*Input!$F$10)))*IF(Input!C518="",0,1)</f>
        <v>0</v>
      </c>
      <c r="Q530" s="7">
        <f t="shared" si="173"/>
        <v>0</v>
      </c>
      <c r="R530" s="7">
        <f t="shared" si="174"/>
        <v>0</v>
      </c>
      <c r="S530" s="7">
        <f t="shared" si="175"/>
        <v>0</v>
      </c>
      <c r="T530" s="7">
        <f t="shared" si="176"/>
        <v>0</v>
      </c>
      <c r="U530" s="7">
        <f t="shared" si="177"/>
        <v>0</v>
      </c>
      <c r="V530" s="7">
        <f t="shared" si="178"/>
        <v>0</v>
      </c>
      <c r="W530" s="7">
        <f t="shared" si="179"/>
        <v>0</v>
      </c>
      <c r="X530" s="7">
        <f t="shared" si="180"/>
        <v>0</v>
      </c>
      <c r="Y530" s="7">
        <f t="shared" si="181"/>
        <v>0</v>
      </c>
      <c r="Z530" s="7">
        <f t="shared" si="182"/>
        <v>0</v>
      </c>
      <c r="AA530" s="7">
        <f t="shared" si="183"/>
        <v>0</v>
      </c>
      <c r="AB530" s="7">
        <f t="shared" ca="1" si="184"/>
        <v>0</v>
      </c>
      <c r="AC530" s="7">
        <f t="shared" ca="1" si="185"/>
        <v>0</v>
      </c>
      <c r="AD530" s="7">
        <f t="shared" ca="1" si="186"/>
        <v>0</v>
      </c>
      <c r="AE530" s="3"/>
      <c r="AF530" s="3"/>
    </row>
    <row r="531" spans="1:32" x14ac:dyDescent="0.2">
      <c r="A531" s="20">
        <v>0</v>
      </c>
      <c r="B531" s="20">
        <v>0</v>
      </c>
      <c r="C531" s="8">
        <f>IF(Input!C519="",0,A531-$A$18)</f>
        <v>0</v>
      </c>
      <c r="D531" s="8">
        <f>(B531-Input!$C$6-Input!$F$5*C531)*IF(Input!C519="",0,1)</f>
        <v>0</v>
      </c>
      <c r="E531" s="7">
        <f t="shared" ref="E531:E594" si="187">C531/MAX($C$18:$C$1017)</f>
        <v>0</v>
      </c>
      <c r="F531" s="7">
        <f t="shared" ref="F531:F594" si="188">E531^2</f>
        <v>0</v>
      </c>
      <c r="G531" s="7">
        <f t="shared" ref="G531:G594" si="189">E531^3</f>
        <v>0</v>
      </c>
      <c r="H531" s="7">
        <f t="shared" ref="H531:H594" si="190">E531^4</f>
        <v>0</v>
      </c>
      <c r="I531" s="7">
        <f t="shared" ref="I531:I594" si="191">E531^5</f>
        <v>0</v>
      </c>
      <c r="J531" s="7">
        <f t="shared" ref="J531:J594" si="192">E531^6</f>
        <v>0</v>
      </c>
      <c r="K531" s="7">
        <f t="shared" ref="K531:K594" si="193">E531^7</f>
        <v>0</v>
      </c>
      <c r="L531" s="7">
        <f t="shared" ref="L531:L594" si="194">E531^8</f>
        <v>0</v>
      </c>
      <c r="M531" s="7">
        <f t="shared" ref="M531:M594" si="195">E531^9</f>
        <v>0</v>
      </c>
      <c r="N531" s="7">
        <f>Input!C519*Input!$F$10</f>
        <v>0</v>
      </c>
      <c r="O531" s="7">
        <f>(-C531*SIN(ATAN(Input!$F$5*Input!$F$10))+(N531-$N$18)*COS(ATAN(Input!$F$5*Input!$F$10)))*IF(Input!C519="",0,1)</f>
        <v>0</v>
      </c>
      <c r="P531" s="7">
        <f>(C531*COS(ATAN(Input!$F$5*Input!$F$10))+(N531-$N$18)*SIN(ATAN(Input!$F$5*Input!$F$10)))*IF(Input!C519="",0,1)</f>
        <v>0</v>
      </c>
      <c r="Q531" s="7">
        <f t="shared" ref="Q531:Q594" si="196">P531/MAX($P$18:$P$1017)</f>
        <v>0</v>
      </c>
      <c r="R531" s="7">
        <f t="shared" ref="R531:R594" si="197">Q531^2</f>
        <v>0</v>
      </c>
      <c r="S531" s="7">
        <f t="shared" ref="S531:S594" si="198">Q531^3</f>
        <v>0</v>
      </c>
      <c r="T531" s="7">
        <f t="shared" ref="T531:T594" si="199">Q531^4</f>
        <v>0</v>
      </c>
      <c r="U531" s="7">
        <f t="shared" ref="U531:U594" si="200">Q531^5</f>
        <v>0</v>
      </c>
      <c r="V531" s="7">
        <f t="shared" ref="V531:V594" si="201">Q531^6</f>
        <v>0</v>
      </c>
      <c r="W531" s="7">
        <f t="shared" ref="W531:W594" si="202">Q531^7</f>
        <v>0</v>
      </c>
      <c r="X531" s="7">
        <f t="shared" ref="X531:X594" si="203">Q531^8</f>
        <v>0</v>
      </c>
      <c r="Y531" s="7">
        <f t="shared" ref="Y531:Y594" si="204">Q531^9</f>
        <v>0</v>
      </c>
      <c r="Z531" s="7">
        <f t="shared" ref="Z531:Z594" si="205">IF(Q531=1,O531,0)</f>
        <v>0</v>
      </c>
      <c r="AA531" s="7">
        <f t="shared" ref="AA531:AA594" si="206">O531/$Z$17</f>
        <v>0</v>
      </c>
      <c r="AB531" s="7">
        <f t="shared" ref="AB531:AB594" ca="1" si="207">$M$8*E531^9+$N$8*E531^8+$O$8*E531^7+$P$8*E531^6+$Q$8*E531^5+$R$8*E531^4+$S$8*E531^3+$T$8*E531^2</f>
        <v>0</v>
      </c>
      <c r="AC531" s="7">
        <f t="shared" ref="AC531:AC594" ca="1" si="208">$M$10*E531^9+$N$10*E531^8+$O$10*E531^7+$P$10*E531^6+$Q$10*E531^5+$R$10*E531^4+$S$10*E531^3+$T$10*E531^2</f>
        <v>0</v>
      </c>
      <c r="AD531" s="7">
        <f t="shared" ref="AD531:AD594" ca="1" si="209">$M$12*Q531^9+$N$12*Q531^8+$O$12*Q531^7+$P$12*Q531^6+$Q$12*Q531^5+$R$12*Q531^4+$S$12*Q531^3+$T$12*Q531^2</f>
        <v>0</v>
      </c>
      <c r="AE531" s="3"/>
      <c r="AF531" s="3"/>
    </row>
    <row r="532" spans="1:32" x14ac:dyDescent="0.2">
      <c r="A532" s="20">
        <v>0</v>
      </c>
      <c r="B532" s="20">
        <v>0</v>
      </c>
      <c r="C532" s="8">
        <f>IF(Input!C520="",0,A532-$A$18)</f>
        <v>0</v>
      </c>
      <c r="D532" s="8">
        <f>(B532-Input!$C$6-Input!$F$5*C532)*IF(Input!C520="",0,1)</f>
        <v>0</v>
      </c>
      <c r="E532" s="7">
        <f t="shared" si="187"/>
        <v>0</v>
      </c>
      <c r="F532" s="7">
        <f t="shared" si="188"/>
        <v>0</v>
      </c>
      <c r="G532" s="7">
        <f t="shared" si="189"/>
        <v>0</v>
      </c>
      <c r="H532" s="7">
        <f t="shared" si="190"/>
        <v>0</v>
      </c>
      <c r="I532" s="7">
        <f t="shared" si="191"/>
        <v>0</v>
      </c>
      <c r="J532" s="7">
        <f t="shared" si="192"/>
        <v>0</v>
      </c>
      <c r="K532" s="7">
        <f t="shared" si="193"/>
        <v>0</v>
      </c>
      <c r="L532" s="7">
        <f t="shared" si="194"/>
        <v>0</v>
      </c>
      <c r="M532" s="7">
        <f t="shared" si="195"/>
        <v>0</v>
      </c>
      <c r="N532" s="7">
        <f>Input!C520*Input!$F$10</f>
        <v>0</v>
      </c>
      <c r="O532" s="7">
        <f>(-C532*SIN(ATAN(Input!$F$5*Input!$F$10))+(N532-$N$18)*COS(ATAN(Input!$F$5*Input!$F$10)))*IF(Input!C520="",0,1)</f>
        <v>0</v>
      </c>
      <c r="P532" s="7">
        <f>(C532*COS(ATAN(Input!$F$5*Input!$F$10))+(N532-$N$18)*SIN(ATAN(Input!$F$5*Input!$F$10)))*IF(Input!C520="",0,1)</f>
        <v>0</v>
      </c>
      <c r="Q532" s="7">
        <f t="shared" si="196"/>
        <v>0</v>
      </c>
      <c r="R532" s="7">
        <f t="shared" si="197"/>
        <v>0</v>
      </c>
      <c r="S532" s="7">
        <f t="shared" si="198"/>
        <v>0</v>
      </c>
      <c r="T532" s="7">
        <f t="shared" si="199"/>
        <v>0</v>
      </c>
      <c r="U532" s="7">
        <f t="shared" si="200"/>
        <v>0</v>
      </c>
      <c r="V532" s="7">
        <f t="shared" si="201"/>
        <v>0</v>
      </c>
      <c r="W532" s="7">
        <f t="shared" si="202"/>
        <v>0</v>
      </c>
      <c r="X532" s="7">
        <f t="shared" si="203"/>
        <v>0</v>
      </c>
      <c r="Y532" s="7">
        <f t="shared" si="204"/>
        <v>0</v>
      </c>
      <c r="Z532" s="7">
        <f t="shared" si="205"/>
        <v>0</v>
      </c>
      <c r="AA532" s="7">
        <f t="shared" si="206"/>
        <v>0</v>
      </c>
      <c r="AB532" s="7">
        <f t="shared" ca="1" si="207"/>
        <v>0</v>
      </c>
      <c r="AC532" s="7">
        <f t="shared" ca="1" si="208"/>
        <v>0</v>
      </c>
      <c r="AD532" s="7">
        <f t="shared" ca="1" si="209"/>
        <v>0</v>
      </c>
      <c r="AE532" s="3"/>
      <c r="AF532" s="3"/>
    </row>
    <row r="533" spans="1:32" x14ac:dyDescent="0.2">
      <c r="A533" s="20">
        <v>0</v>
      </c>
      <c r="B533" s="20">
        <v>0</v>
      </c>
      <c r="C533" s="8">
        <f>IF(Input!C521="",0,A533-$A$18)</f>
        <v>0</v>
      </c>
      <c r="D533" s="8">
        <f>(B533-Input!$C$6-Input!$F$5*C533)*IF(Input!C521="",0,1)</f>
        <v>0</v>
      </c>
      <c r="E533" s="7">
        <f t="shared" si="187"/>
        <v>0</v>
      </c>
      <c r="F533" s="7">
        <f t="shared" si="188"/>
        <v>0</v>
      </c>
      <c r="G533" s="7">
        <f t="shared" si="189"/>
        <v>0</v>
      </c>
      <c r="H533" s="7">
        <f t="shared" si="190"/>
        <v>0</v>
      </c>
      <c r="I533" s="7">
        <f t="shared" si="191"/>
        <v>0</v>
      </c>
      <c r="J533" s="7">
        <f t="shared" si="192"/>
        <v>0</v>
      </c>
      <c r="K533" s="7">
        <f t="shared" si="193"/>
        <v>0</v>
      </c>
      <c r="L533" s="7">
        <f t="shared" si="194"/>
        <v>0</v>
      </c>
      <c r="M533" s="7">
        <f t="shared" si="195"/>
        <v>0</v>
      </c>
      <c r="N533" s="7">
        <f>Input!C521*Input!$F$10</f>
        <v>0</v>
      </c>
      <c r="O533" s="7">
        <f>(-C533*SIN(ATAN(Input!$F$5*Input!$F$10))+(N533-$N$18)*COS(ATAN(Input!$F$5*Input!$F$10)))*IF(Input!C521="",0,1)</f>
        <v>0</v>
      </c>
      <c r="P533" s="7">
        <f>(C533*COS(ATAN(Input!$F$5*Input!$F$10))+(N533-$N$18)*SIN(ATAN(Input!$F$5*Input!$F$10)))*IF(Input!C521="",0,1)</f>
        <v>0</v>
      </c>
      <c r="Q533" s="7">
        <f t="shared" si="196"/>
        <v>0</v>
      </c>
      <c r="R533" s="7">
        <f t="shared" si="197"/>
        <v>0</v>
      </c>
      <c r="S533" s="7">
        <f t="shared" si="198"/>
        <v>0</v>
      </c>
      <c r="T533" s="7">
        <f t="shared" si="199"/>
        <v>0</v>
      </c>
      <c r="U533" s="7">
        <f t="shared" si="200"/>
        <v>0</v>
      </c>
      <c r="V533" s="7">
        <f t="shared" si="201"/>
        <v>0</v>
      </c>
      <c r="W533" s="7">
        <f t="shared" si="202"/>
        <v>0</v>
      </c>
      <c r="X533" s="7">
        <f t="shared" si="203"/>
        <v>0</v>
      </c>
      <c r="Y533" s="7">
        <f t="shared" si="204"/>
        <v>0</v>
      </c>
      <c r="Z533" s="7">
        <f t="shared" si="205"/>
        <v>0</v>
      </c>
      <c r="AA533" s="7">
        <f t="shared" si="206"/>
        <v>0</v>
      </c>
      <c r="AB533" s="7">
        <f t="shared" ca="1" si="207"/>
        <v>0</v>
      </c>
      <c r="AC533" s="7">
        <f t="shared" ca="1" si="208"/>
        <v>0</v>
      </c>
      <c r="AD533" s="7">
        <f t="shared" ca="1" si="209"/>
        <v>0</v>
      </c>
      <c r="AE533" s="3"/>
      <c r="AF533" s="3"/>
    </row>
    <row r="534" spans="1:32" x14ac:dyDescent="0.2">
      <c r="A534" s="20">
        <v>0</v>
      </c>
      <c r="B534" s="20">
        <v>0</v>
      </c>
      <c r="C534" s="8">
        <f>IF(Input!C522="",0,A534-$A$18)</f>
        <v>0</v>
      </c>
      <c r="D534" s="8">
        <f>(B534-Input!$C$6-Input!$F$5*C534)*IF(Input!C522="",0,1)</f>
        <v>0</v>
      </c>
      <c r="E534" s="7">
        <f t="shared" si="187"/>
        <v>0</v>
      </c>
      <c r="F534" s="7">
        <f t="shared" si="188"/>
        <v>0</v>
      </c>
      <c r="G534" s="7">
        <f t="shared" si="189"/>
        <v>0</v>
      </c>
      <c r="H534" s="7">
        <f t="shared" si="190"/>
        <v>0</v>
      </c>
      <c r="I534" s="7">
        <f t="shared" si="191"/>
        <v>0</v>
      </c>
      <c r="J534" s="7">
        <f t="shared" si="192"/>
        <v>0</v>
      </c>
      <c r="K534" s="7">
        <f t="shared" si="193"/>
        <v>0</v>
      </c>
      <c r="L534" s="7">
        <f t="shared" si="194"/>
        <v>0</v>
      </c>
      <c r="M534" s="7">
        <f t="shared" si="195"/>
        <v>0</v>
      </c>
      <c r="N534" s="7">
        <f>Input!C522*Input!$F$10</f>
        <v>0</v>
      </c>
      <c r="O534" s="7">
        <f>(-C534*SIN(ATAN(Input!$F$5*Input!$F$10))+(N534-$N$18)*COS(ATAN(Input!$F$5*Input!$F$10)))*IF(Input!C522="",0,1)</f>
        <v>0</v>
      </c>
      <c r="P534" s="7">
        <f>(C534*COS(ATAN(Input!$F$5*Input!$F$10))+(N534-$N$18)*SIN(ATAN(Input!$F$5*Input!$F$10)))*IF(Input!C522="",0,1)</f>
        <v>0</v>
      </c>
      <c r="Q534" s="7">
        <f t="shared" si="196"/>
        <v>0</v>
      </c>
      <c r="R534" s="7">
        <f t="shared" si="197"/>
        <v>0</v>
      </c>
      <c r="S534" s="7">
        <f t="shared" si="198"/>
        <v>0</v>
      </c>
      <c r="T534" s="7">
        <f t="shared" si="199"/>
        <v>0</v>
      </c>
      <c r="U534" s="7">
        <f t="shared" si="200"/>
        <v>0</v>
      </c>
      <c r="V534" s="7">
        <f t="shared" si="201"/>
        <v>0</v>
      </c>
      <c r="W534" s="7">
        <f t="shared" si="202"/>
        <v>0</v>
      </c>
      <c r="X534" s="7">
        <f t="shared" si="203"/>
        <v>0</v>
      </c>
      <c r="Y534" s="7">
        <f t="shared" si="204"/>
        <v>0</v>
      </c>
      <c r="Z534" s="7">
        <f t="shared" si="205"/>
        <v>0</v>
      </c>
      <c r="AA534" s="7">
        <f t="shared" si="206"/>
        <v>0</v>
      </c>
      <c r="AB534" s="7">
        <f t="shared" ca="1" si="207"/>
        <v>0</v>
      </c>
      <c r="AC534" s="7">
        <f t="shared" ca="1" si="208"/>
        <v>0</v>
      </c>
      <c r="AD534" s="7">
        <f t="shared" ca="1" si="209"/>
        <v>0</v>
      </c>
      <c r="AE534" s="3"/>
      <c r="AF534" s="3"/>
    </row>
    <row r="535" spans="1:32" x14ac:dyDescent="0.2">
      <c r="A535" s="20">
        <v>0</v>
      </c>
      <c r="B535" s="20">
        <v>0</v>
      </c>
      <c r="C535" s="8">
        <f>IF(Input!C523="",0,A535-$A$18)</f>
        <v>0</v>
      </c>
      <c r="D535" s="8">
        <f>(B535-Input!$C$6-Input!$F$5*C535)*IF(Input!C523="",0,1)</f>
        <v>0</v>
      </c>
      <c r="E535" s="7">
        <f t="shared" si="187"/>
        <v>0</v>
      </c>
      <c r="F535" s="7">
        <f t="shared" si="188"/>
        <v>0</v>
      </c>
      <c r="G535" s="7">
        <f t="shared" si="189"/>
        <v>0</v>
      </c>
      <c r="H535" s="7">
        <f t="shared" si="190"/>
        <v>0</v>
      </c>
      <c r="I535" s="7">
        <f t="shared" si="191"/>
        <v>0</v>
      </c>
      <c r="J535" s="7">
        <f t="shared" si="192"/>
        <v>0</v>
      </c>
      <c r="K535" s="7">
        <f t="shared" si="193"/>
        <v>0</v>
      </c>
      <c r="L535" s="7">
        <f t="shared" si="194"/>
        <v>0</v>
      </c>
      <c r="M535" s="7">
        <f t="shared" si="195"/>
        <v>0</v>
      </c>
      <c r="N535" s="7">
        <f>Input!C523*Input!$F$10</f>
        <v>0</v>
      </c>
      <c r="O535" s="7">
        <f>(-C535*SIN(ATAN(Input!$F$5*Input!$F$10))+(N535-$N$18)*COS(ATAN(Input!$F$5*Input!$F$10)))*IF(Input!C523="",0,1)</f>
        <v>0</v>
      </c>
      <c r="P535" s="7">
        <f>(C535*COS(ATAN(Input!$F$5*Input!$F$10))+(N535-$N$18)*SIN(ATAN(Input!$F$5*Input!$F$10)))*IF(Input!C523="",0,1)</f>
        <v>0</v>
      </c>
      <c r="Q535" s="7">
        <f t="shared" si="196"/>
        <v>0</v>
      </c>
      <c r="R535" s="7">
        <f t="shared" si="197"/>
        <v>0</v>
      </c>
      <c r="S535" s="7">
        <f t="shared" si="198"/>
        <v>0</v>
      </c>
      <c r="T535" s="7">
        <f t="shared" si="199"/>
        <v>0</v>
      </c>
      <c r="U535" s="7">
        <f t="shared" si="200"/>
        <v>0</v>
      </c>
      <c r="V535" s="7">
        <f t="shared" si="201"/>
        <v>0</v>
      </c>
      <c r="W535" s="7">
        <f t="shared" si="202"/>
        <v>0</v>
      </c>
      <c r="X535" s="7">
        <f t="shared" si="203"/>
        <v>0</v>
      </c>
      <c r="Y535" s="7">
        <f t="shared" si="204"/>
        <v>0</v>
      </c>
      <c r="Z535" s="7">
        <f t="shared" si="205"/>
        <v>0</v>
      </c>
      <c r="AA535" s="7">
        <f t="shared" si="206"/>
        <v>0</v>
      </c>
      <c r="AB535" s="7">
        <f t="shared" ca="1" si="207"/>
        <v>0</v>
      </c>
      <c r="AC535" s="7">
        <f t="shared" ca="1" si="208"/>
        <v>0</v>
      </c>
      <c r="AD535" s="7">
        <f t="shared" ca="1" si="209"/>
        <v>0</v>
      </c>
      <c r="AE535" s="3"/>
      <c r="AF535" s="3"/>
    </row>
    <row r="536" spans="1:32" x14ac:dyDescent="0.2">
      <c r="A536" s="20">
        <v>0</v>
      </c>
      <c r="B536" s="20">
        <v>0</v>
      </c>
      <c r="C536" s="8">
        <f>IF(Input!C524="",0,A536-$A$18)</f>
        <v>0</v>
      </c>
      <c r="D536" s="8">
        <f>(B536-Input!$C$6-Input!$F$5*C536)*IF(Input!C524="",0,1)</f>
        <v>0</v>
      </c>
      <c r="E536" s="7">
        <f t="shared" si="187"/>
        <v>0</v>
      </c>
      <c r="F536" s="7">
        <f t="shared" si="188"/>
        <v>0</v>
      </c>
      <c r="G536" s="7">
        <f t="shared" si="189"/>
        <v>0</v>
      </c>
      <c r="H536" s="7">
        <f t="shared" si="190"/>
        <v>0</v>
      </c>
      <c r="I536" s="7">
        <f t="shared" si="191"/>
        <v>0</v>
      </c>
      <c r="J536" s="7">
        <f t="shared" si="192"/>
        <v>0</v>
      </c>
      <c r="K536" s="7">
        <f t="shared" si="193"/>
        <v>0</v>
      </c>
      <c r="L536" s="7">
        <f t="shared" si="194"/>
        <v>0</v>
      </c>
      <c r="M536" s="7">
        <f t="shared" si="195"/>
        <v>0</v>
      </c>
      <c r="N536" s="7">
        <f>Input!C524*Input!$F$10</f>
        <v>0</v>
      </c>
      <c r="O536" s="7">
        <f>(-C536*SIN(ATAN(Input!$F$5*Input!$F$10))+(N536-$N$18)*COS(ATAN(Input!$F$5*Input!$F$10)))*IF(Input!C524="",0,1)</f>
        <v>0</v>
      </c>
      <c r="P536" s="7">
        <f>(C536*COS(ATAN(Input!$F$5*Input!$F$10))+(N536-$N$18)*SIN(ATAN(Input!$F$5*Input!$F$10)))*IF(Input!C524="",0,1)</f>
        <v>0</v>
      </c>
      <c r="Q536" s="7">
        <f t="shared" si="196"/>
        <v>0</v>
      </c>
      <c r="R536" s="7">
        <f t="shared" si="197"/>
        <v>0</v>
      </c>
      <c r="S536" s="7">
        <f t="shared" si="198"/>
        <v>0</v>
      </c>
      <c r="T536" s="7">
        <f t="shared" si="199"/>
        <v>0</v>
      </c>
      <c r="U536" s="7">
        <f t="shared" si="200"/>
        <v>0</v>
      </c>
      <c r="V536" s="7">
        <f t="shared" si="201"/>
        <v>0</v>
      </c>
      <c r="W536" s="7">
        <f t="shared" si="202"/>
        <v>0</v>
      </c>
      <c r="X536" s="7">
        <f t="shared" si="203"/>
        <v>0</v>
      </c>
      <c r="Y536" s="7">
        <f t="shared" si="204"/>
        <v>0</v>
      </c>
      <c r="Z536" s="7">
        <f t="shared" si="205"/>
        <v>0</v>
      </c>
      <c r="AA536" s="7">
        <f t="shared" si="206"/>
        <v>0</v>
      </c>
      <c r="AB536" s="7">
        <f t="shared" ca="1" si="207"/>
        <v>0</v>
      </c>
      <c r="AC536" s="7">
        <f t="shared" ca="1" si="208"/>
        <v>0</v>
      </c>
      <c r="AD536" s="7">
        <f t="shared" ca="1" si="209"/>
        <v>0</v>
      </c>
      <c r="AE536" s="3"/>
      <c r="AF536" s="3"/>
    </row>
    <row r="537" spans="1:32" x14ac:dyDescent="0.2">
      <c r="A537" s="20">
        <v>0</v>
      </c>
      <c r="B537" s="20">
        <v>0</v>
      </c>
      <c r="C537" s="8">
        <f>IF(Input!C525="",0,A537-$A$18)</f>
        <v>0</v>
      </c>
      <c r="D537" s="8">
        <f>(B537-Input!$C$6-Input!$F$5*C537)*IF(Input!C525="",0,1)</f>
        <v>0</v>
      </c>
      <c r="E537" s="7">
        <f t="shared" si="187"/>
        <v>0</v>
      </c>
      <c r="F537" s="7">
        <f t="shared" si="188"/>
        <v>0</v>
      </c>
      <c r="G537" s="7">
        <f t="shared" si="189"/>
        <v>0</v>
      </c>
      <c r="H537" s="7">
        <f t="shared" si="190"/>
        <v>0</v>
      </c>
      <c r="I537" s="7">
        <f t="shared" si="191"/>
        <v>0</v>
      </c>
      <c r="J537" s="7">
        <f t="shared" si="192"/>
        <v>0</v>
      </c>
      <c r="K537" s="7">
        <f t="shared" si="193"/>
        <v>0</v>
      </c>
      <c r="L537" s="7">
        <f t="shared" si="194"/>
        <v>0</v>
      </c>
      <c r="M537" s="7">
        <f t="shared" si="195"/>
        <v>0</v>
      </c>
      <c r="N537" s="7">
        <f>Input!C525*Input!$F$10</f>
        <v>0</v>
      </c>
      <c r="O537" s="7">
        <f>(-C537*SIN(ATAN(Input!$F$5*Input!$F$10))+(N537-$N$18)*COS(ATAN(Input!$F$5*Input!$F$10)))*IF(Input!C525="",0,1)</f>
        <v>0</v>
      </c>
      <c r="P537" s="7">
        <f>(C537*COS(ATAN(Input!$F$5*Input!$F$10))+(N537-$N$18)*SIN(ATAN(Input!$F$5*Input!$F$10)))*IF(Input!C525="",0,1)</f>
        <v>0</v>
      </c>
      <c r="Q537" s="7">
        <f t="shared" si="196"/>
        <v>0</v>
      </c>
      <c r="R537" s="7">
        <f t="shared" si="197"/>
        <v>0</v>
      </c>
      <c r="S537" s="7">
        <f t="shared" si="198"/>
        <v>0</v>
      </c>
      <c r="T537" s="7">
        <f t="shared" si="199"/>
        <v>0</v>
      </c>
      <c r="U537" s="7">
        <f t="shared" si="200"/>
        <v>0</v>
      </c>
      <c r="V537" s="7">
        <f t="shared" si="201"/>
        <v>0</v>
      </c>
      <c r="W537" s="7">
        <f t="shared" si="202"/>
        <v>0</v>
      </c>
      <c r="X537" s="7">
        <f t="shared" si="203"/>
        <v>0</v>
      </c>
      <c r="Y537" s="7">
        <f t="shared" si="204"/>
        <v>0</v>
      </c>
      <c r="Z537" s="7">
        <f t="shared" si="205"/>
        <v>0</v>
      </c>
      <c r="AA537" s="7">
        <f t="shared" si="206"/>
        <v>0</v>
      </c>
      <c r="AB537" s="7">
        <f t="shared" ca="1" si="207"/>
        <v>0</v>
      </c>
      <c r="AC537" s="7">
        <f t="shared" ca="1" si="208"/>
        <v>0</v>
      </c>
      <c r="AD537" s="7">
        <f t="shared" ca="1" si="209"/>
        <v>0</v>
      </c>
      <c r="AE537" s="3"/>
      <c r="AF537" s="3"/>
    </row>
    <row r="538" spans="1:32" x14ac:dyDescent="0.2">
      <c r="A538" s="20">
        <v>0</v>
      </c>
      <c r="B538" s="20">
        <v>0</v>
      </c>
      <c r="C538" s="8">
        <f>IF(Input!C526="",0,A538-$A$18)</f>
        <v>0</v>
      </c>
      <c r="D538" s="8">
        <f>(B538-Input!$C$6-Input!$F$5*C538)*IF(Input!C526="",0,1)</f>
        <v>0</v>
      </c>
      <c r="E538" s="7">
        <f t="shared" si="187"/>
        <v>0</v>
      </c>
      <c r="F538" s="7">
        <f t="shared" si="188"/>
        <v>0</v>
      </c>
      <c r="G538" s="7">
        <f t="shared" si="189"/>
        <v>0</v>
      </c>
      <c r="H538" s="7">
        <f t="shared" si="190"/>
        <v>0</v>
      </c>
      <c r="I538" s="7">
        <f t="shared" si="191"/>
        <v>0</v>
      </c>
      <c r="J538" s="7">
        <f t="shared" si="192"/>
        <v>0</v>
      </c>
      <c r="K538" s="7">
        <f t="shared" si="193"/>
        <v>0</v>
      </c>
      <c r="L538" s="7">
        <f t="shared" si="194"/>
        <v>0</v>
      </c>
      <c r="M538" s="7">
        <f t="shared" si="195"/>
        <v>0</v>
      </c>
      <c r="N538" s="7">
        <f>Input!C526*Input!$F$10</f>
        <v>0</v>
      </c>
      <c r="O538" s="7">
        <f>(-C538*SIN(ATAN(Input!$F$5*Input!$F$10))+(N538-$N$18)*COS(ATAN(Input!$F$5*Input!$F$10)))*IF(Input!C526="",0,1)</f>
        <v>0</v>
      </c>
      <c r="P538" s="7">
        <f>(C538*COS(ATAN(Input!$F$5*Input!$F$10))+(N538-$N$18)*SIN(ATAN(Input!$F$5*Input!$F$10)))*IF(Input!C526="",0,1)</f>
        <v>0</v>
      </c>
      <c r="Q538" s="7">
        <f t="shared" si="196"/>
        <v>0</v>
      </c>
      <c r="R538" s="7">
        <f t="shared" si="197"/>
        <v>0</v>
      </c>
      <c r="S538" s="7">
        <f t="shared" si="198"/>
        <v>0</v>
      </c>
      <c r="T538" s="7">
        <f t="shared" si="199"/>
        <v>0</v>
      </c>
      <c r="U538" s="7">
        <f t="shared" si="200"/>
        <v>0</v>
      </c>
      <c r="V538" s="7">
        <f t="shared" si="201"/>
        <v>0</v>
      </c>
      <c r="W538" s="7">
        <f t="shared" si="202"/>
        <v>0</v>
      </c>
      <c r="X538" s="7">
        <f t="shared" si="203"/>
        <v>0</v>
      </c>
      <c r="Y538" s="7">
        <f t="shared" si="204"/>
        <v>0</v>
      </c>
      <c r="Z538" s="7">
        <f t="shared" si="205"/>
        <v>0</v>
      </c>
      <c r="AA538" s="7">
        <f t="shared" si="206"/>
        <v>0</v>
      </c>
      <c r="AB538" s="7">
        <f t="shared" ca="1" si="207"/>
        <v>0</v>
      </c>
      <c r="AC538" s="7">
        <f t="shared" ca="1" si="208"/>
        <v>0</v>
      </c>
      <c r="AD538" s="7">
        <f t="shared" ca="1" si="209"/>
        <v>0</v>
      </c>
      <c r="AE538" s="3"/>
      <c r="AF538" s="3"/>
    </row>
    <row r="539" spans="1:32" x14ac:dyDescent="0.2">
      <c r="A539" s="20">
        <v>0</v>
      </c>
      <c r="B539" s="20">
        <v>0</v>
      </c>
      <c r="C539" s="8">
        <f>IF(Input!C527="",0,A539-$A$18)</f>
        <v>0</v>
      </c>
      <c r="D539" s="8">
        <f>(B539-Input!$C$6-Input!$F$5*C539)*IF(Input!C527="",0,1)</f>
        <v>0</v>
      </c>
      <c r="E539" s="7">
        <f t="shared" si="187"/>
        <v>0</v>
      </c>
      <c r="F539" s="7">
        <f t="shared" si="188"/>
        <v>0</v>
      </c>
      <c r="G539" s="7">
        <f t="shared" si="189"/>
        <v>0</v>
      </c>
      <c r="H539" s="7">
        <f t="shared" si="190"/>
        <v>0</v>
      </c>
      <c r="I539" s="7">
        <f t="shared" si="191"/>
        <v>0</v>
      </c>
      <c r="J539" s="7">
        <f t="shared" si="192"/>
        <v>0</v>
      </c>
      <c r="K539" s="7">
        <f t="shared" si="193"/>
        <v>0</v>
      </c>
      <c r="L539" s="7">
        <f t="shared" si="194"/>
        <v>0</v>
      </c>
      <c r="M539" s="7">
        <f t="shared" si="195"/>
        <v>0</v>
      </c>
      <c r="N539" s="7">
        <f>Input!C527*Input!$F$10</f>
        <v>0</v>
      </c>
      <c r="O539" s="7">
        <f>(-C539*SIN(ATAN(Input!$F$5*Input!$F$10))+(N539-$N$18)*COS(ATAN(Input!$F$5*Input!$F$10)))*IF(Input!C527="",0,1)</f>
        <v>0</v>
      </c>
      <c r="P539" s="7">
        <f>(C539*COS(ATAN(Input!$F$5*Input!$F$10))+(N539-$N$18)*SIN(ATAN(Input!$F$5*Input!$F$10)))*IF(Input!C527="",0,1)</f>
        <v>0</v>
      </c>
      <c r="Q539" s="7">
        <f t="shared" si="196"/>
        <v>0</v>
      </c>
      <c r="R539" s="7">
        <f t="shared" si="197"/>
        <v>0</v>
      </c>
      <c r="S539" s="7">
        <f t="shared" si="198"/>
        <v>0</v>
      </c>
      <c r="T539" s="7">
        <f t="shared" si="199"/>
        <v>0</v>
      </c>
      <c r="U539" s="7">
        <f t="shared" si="200"/>
        <v>0</v>
      </c>
      <c r="V539" s="7">
        <f t="shared" si="201"/>
        <v>0</v>
      </c>
      <c r="W539" s="7">
        <f t="shared" si="202"/>
        <v>0</v>
      </c>
      <c r="X539" s="7">
        <f t="shared" si="203"/>
        <v>0</v>
      </c>
      <c r="Y539" s="7">
        <f t="shared" si="204"/>
        <v>0</v>
      </c>
      <c r="Z539" s="7">
        <f t="shared" si="205"/>
        <v>0</v>
      </c>
      <c r="AA539" s="7">
        <f t="shared" si="206"/>
        <v>0</v>
      </c>
      <c r="AB539" s="7">
        <f t="shared" ca="1" si="207"/>
        <v>0</v>
      </c>
      <c r="AC539" s="7">
        <f t="shared" ca="1" si="208"/>
        <v>0</v>
      </c>
      <c r="AD539" s="7">
        <f t="shared" ca="1" si="209"/>
        <v>0</v>
      </c>
      <c r="AE539" s="3"/>
      <c r="AF539" s="3"/>
    </row>
    <row r="540" spans="1:32" x14ac:dyDescent="0.2">
      <c r="A540" s="20">
        <v>0</v>
      </c>
      <c r="B540" s="20">
        <v>0</v>
      </c>
      <c r="C540" s="8">
        <f>IF(Input!C528="",0,A540-$A$18)</f>
        <v>0</v>
      </c>
      <c r="D540" s="8">
        <f>(B540-Input!$C$6-Input!$F$5*C540)*IF(Input!C528="",0,1)</f>
        <v>0</v>
      </c>
      <c r="E540" s="7">
        <f t="shared" si="187"/>
        <v>0</v>
      </c>
      <c r="F540" s="7">
        <f t="shared" si="188"/>
        <v>0</v>
      </c>
      <c r="G540" s="7">
        <f t="shared" si="189"/>
        <v>0</v>
      </c>
      <c r="H540" s="7">
        <f t="shared" si="190"/>
        <v>0</v>
      </c>
      <c r="I540" s="7">
        <f t="shared" si="191"/>
        <v>0</v>
      </c>
      <c r="J540" s="7">
        <f t="shared" si="192"/>
        <v>0</v>
      </c>
      <c r="K540" s="7">
        <f t="shared" si="193"/>
        <v>0</v>
      </c>
      <c r="L540" s="7">
        <f t="shared" si="194"/>
        <v>0</v>
      </c>
      <c r="M540" s="7">
        <f t="shared" si="195"/>
        <v>0</v>
      </c>
      <c r="N540" s="7">
        <f>Input!C528*Input!$F$10</f>
        <v>0</v>
      </c>
      <c r="O540" s="7">
        <f>(-C540*SIN(ATAN(Input!$F$5*Input!$F$10))+(N540-$N$18)*COS(ATAN(Input!$F$5*Input!$F$10)))*IF(Input!C528="",0,1)</f>
        <v>0</v>
      </c>
      <c r="P540" s="7">
        <f>(C540*COS(ATAN(Input!$F$5*Input!$F$10))+(N540-$N$18)*SIN(ATAN(Input!$F$5*Input!$F$10)))*IF(Input!C528="",0,1)</f>
        <v>0</v>
      </c>
      <c r="Q540" s="7">
        <f t="shared" si="196"/>
        <v>0</v>
      </c>
      <c r="R540" s="7">
        <f t="shared" si="197"/>
        <v>0</v>
      </c>
      <c r="S540" s="7">
        <f t="shared" si="198"/>
        <v>0</v>
      </c>
      <c r="T540" s="7">
        <f t="shared" si="199"/>
        <v>0</v>
      </c>
      <c r="U540" s="7">
        <f t="shared" si="200"/>
        <v>0</v>
      </c>
      <c r="V540" s="7">
        <f t="shared" si="201"/>
        <v>0</v>
      </c>
      <c r="W540" s="7">
        <f t="shared" si="202"/>
        <v>0</v>
      </c>
      <c r="X540" s="7">
        <f t="shared" si="203"/>
        <v>0</v>
      </c>
      <c r="Y540" s="7">
        <f t="shared" si="204"/>
        <v>0</v>
      </c>
      <c r="Z540" s="7">
        <f t="shared" si="205"/>
        <v>0</v>
      </c>
      <c r="AA540" s="7">
        <f t="shared" si="206"/>
        <v>0</v>
      </c>
      <c r="AB540" s="7">
        <f t="shared" ca="1" si="207"/>
        <v>0</v>
      </c>
      <c r="AC540" s="7">
        <f t="shared" ca="1" si="208"/>
        <v>0</v>
      </c>
      <c r="AD540" s="7">
        <f t="shared" ca="1" si="209"/>
        <v>0</v>
      </c>
      <c r="AE540" s="3"/>
      <c r="AF540" s="3"/>
    </row>
    <row r="541" spans="1:32" x14ac:dyDescent="0.2">
      <c r="A541" s="20">
        <v>0</v>
      </c>
      <c r="B541" s="20">
        <v>0</v>
      </c>
      <c r="C541" s="8">
        <f>IF(Input!C529="",0,A541-$A$18)</f>
        <v>0</v>
      </c>
      <c r="D541" s="8">
        <f>(B541-Input!$C$6-Input!$F$5*C541)*IF(Input!C529="",0,1)</f>
        <v>0</v>
      </c>
      <c r="E541" s="7">
        <f t="shared" si="187"/>
        <v>0</v>
      </c>
      <c r="F541" s="7">
        <f t="shared" si="188"/>
        <v>0</v>
      </c>
      <c r="G541" s="7">
        <f t="shared" si="189"/>
        <v>0</v>
      </c>
      <c r="H541" s="7">
        <f t="shared" si="190"/>
        <v>0</v>
      </c>
      <c r="I541" s="7">
        <f t="shared" si="191"/>
        <v>0</v>
      </c>
      <c r="J541" s="7">
        <f t="shared" si="192"/>
        <v>0</v>
      </c>
      <c r="K541" s="7">
        <f t="shared" si="193"/>
        <v>0</v>
      </c>
      <c r="L541" s="7">
        <f t="shared" si="194"/>
        <v>0</v>
      </c>
      <c r="M541" s="7">
        <f t="shared" si="195"/>
        <v>0</v>
      </c>
      <c r="N541" s="7">
        <f>Input!C529*Input!$F$10</f>
        <v>0</v>
      </c>
      <c r="O541" s="7">
        <f>(-C541*SIN(ATAN(Input!$F$5*Input!$F$10))+(N541-$N$18)*COS(ATAN(Input!$F$5*Input!$F$10)))*IF(Input!C529="",0,1)</f>
        <v>0</v>
      </c>
      <c r="P541" s="7">
        <f>(C541*COS(ATAN(Input!$F$5*Input!$F$10))+(N541-$N$18)*SIN(ATAN(Input!$F$5*Input!$F$10)))*IF(Input!C529="",0,1)</f>
        <v>0</v>
      </c>
      <c r="Q541" s="7">
        <f t="shared" si="196"/>
        <v>0</v>
      </c>
      <c r="R541" s="7">
        <f t="shared" si="197"/>
        <v>0</v>
      </c>
      <c r="S541" s="7">
        <f t="shared" si="198"/>
        <v>0</v>
      </c>
      <c r="T541" s="7">
        <f t="shared" si="199"/>
        <v>0</v>
      </c>
      <c r="U541" s="7">
        <f t="shared" si="200"/>
        <v>0</v>
      </c>
      <c r="V541" s="7">
        <f t="shared" si="201"/>
        <v>0</v>
      </c>
      <c r="W541" s="7">
        <f t="shared" si="202"/>
        <v>0</v>
      </c>
      <c r="X541" s="7">
        <f t="shared" si="203"/>
        <v>0</v>
      </c>
      <c r="Y541" s="7">
        <f t="shared" si="204"/>
        <v>0</v>
      </c>
      <c r="Z541" s="7">
        <f t="shared" si="205"/>
        <v>0</v>
      </c>
      <c r="AA541" s="7">
        <f t="shared" si="206"/>
        <v>0</v>
      </c>
      <c r="AB541" s="7">
        <f t="shared" ca="1" si="207"/>
        <v>0</v>
      </c>
      <c r="AC541" s="7">
        <f t="shared" ca="1" si="208"/>
        <v>0</v>
      </c>
      <c r="AD541" s="7">
        <f t="shared" ca="1" si="209"/>
        <v>0</v>
      </c>
      <c r="AE541" s="3"/>
      <c r="AF541" s="3"/>
    </row>
    <row r="542" spans="1:32" x14ac:dyDescent="0.2">
      <c r="A542" s="20">
        <v>0</v>
      </c>
      <c r="B542" s="20">
        <v>0</v>
      </c>
      <c r="C542" s="8">
        <f>IF(Input!C530="",0,A542-$A$18)</f>
        <v>0</v>
      </c>
      <c r="D542" s="8">
        <f>(B542-Input!$C$6-Input!$F$5*C542)*IF(Input!C530="",0,1)</f>
        <v>0</v>
      </c>
      <c r="E542" s="7">
        <f t="shared" si="187"/>
        <v>0</v>
      </c>
      <c r="F542" s="7">
        <f t="shared" si="188"/>
        <v>0</v>
      </c>
      <c r="G542" s="7">
        <f t="shared" si="189"/>
        <v>0</v>
      </c>
      <c r="H542" s="7">
        <f t="shared" si="190"/>
        <v>0</v>
      </c>
      <c r="I542" s="7">
        <f t="shared" si="191"/>
        <v>0</v>
      </c>
      <c r="J542" s="7">
        <f t="shared" si="192"/>
        <v>0</v>
      </c>
      <c r="K542" s="7">
        <f t="shared" si="193"/>
        <v>0</v>
      </c>
      <c r="L542" s="7">
        <f t="shared" si="194"/>
        <v>0</v>
      </c>
      <c r="M542" s="7">
        <f t="shared" si="195"/>
        <v>0</v>
      </c>
      <c r="N542" s="7">
        <f>Input!C530*Input!$F$10</f>
        <v>0</v>
      </c>
      <c r="O542" s="7">
        <f>(-C542*SIN(ATAN(Input!$F$5*Input!$F$10))+(N542-$N$18)*COS(ATAN(Input!$F$5*Input!$F$10)))*IF(Input!C530="",0,1)</f>
        <v>0</v>
      </c>
      <c r="P542" s="7">
        <f>(C542*COS(ATAN(Input!$F$5*Input!$F$10))+(N542-$N$18)*SIN(ATAN(Input!$F$5*Input!$F$10)))*IF(Input!C530="",0,1)</f>
        <v>0</v>
      </c>
      <c r="Q542" s="7">
        <f t="shared" si="196"/>
        <v>0</v>
      </c>
      <c r="R542" s="7">
        <f t="shared" si="197"/>
        <v>0</v>
      </c>
      <c r="S542" s="7">
        <f t="shared" si="198"/>
        <v>0</v>
      </c>
      <c r="T542" s="7">
        <f t="shared" si="199"/>
        <v>0</v>
      </c>
      <c r="U542" s="7">
        <f t="shared" si="200"/>
        <v>0</v>
      </c>
      <c r="V542" s="7">
        <f t="shared" si="201"/>
        <v>0</v>
      </c>
      <c r="W542" s="7">
        <f t="shared" si="202"/>
        <v>0</v>
      </c>
      <c r="X542" s="7">
        <f t="shared" si="203"/>
        <v>0</v>
      </c>
      <c r="Y542" s="7">
        <f t="shared" si="204"/>
        <v>0</v>
      </c>
      <c r="Z542" s="7">
        <f t="shared" si="205"/>
        <v>0</v>
      </c>
      <c r="AA542" s="7">
        <f t="shared" si="206"/>
        <v>0</v>
      </c>
      <c r="AB542" s="7">
        <f t="shared" ca="1" si="207"/>
        <v>0</v>
      </c>
      <c r="AC542" s="7">
        <f t="shared" ca="1" si="208"/>
        <v>0</v>
      </c>
      <c r="AD542" s="7">
        <f t="shared" ca="1" si="209"/>
        <v>0</v>
      </c>
      <c r="AE542" s="3"/>
      <c r="AF542" s="3"/>
    </row>
    <row r="543" spans="1:32" x14ac:dyDescent="0.2">
      <c r="A543" s="20">
        <v>0</v>
      </c>
      <c r="B543" s="20">
        <v>0</v>
      </c>
      <c r="C543" s="8">
        <f>IF(Input!C531="",0,A543-$A$18)</f>
        <v>0</v>
      </c>
      <c r="D543" s="8">
        <f>(B543-Input!$C$6-Input!$F$5*C543)*IF(Input!C531="",0,1)</f>
        <v>0</v>
      </c>
      <c r="E543" s="7">
        <f t="shared" si="187"/>
        <v>0</v>
      </c>
      <c r="F543" s="7">
        <f t="shared" si="188"/>
        <v>0</v>
      </c>
      <c r="G543" s="7">
        <f t="shared" si="189"/>
        <v>0</v>
      </c>
      <c r="H543" s="7">
        <f t="shared" si="190"/>
        <v>0</v>
      </c>
      <c r="I543" s="7">
        <f t="shared" si="191"/>
        <v>0</v>
      </c>
      <c r="J543" s="7">
        <f t="shared" si="192"/>
        <v>0</v>
      </c>
      <c r="K543" s="7">
        <f t="shared" si="193"/>
        <v>0</v>
      </c>
      <c r="L543" s="7">
        <f t="shared" si="194"/>
        <v>0</v>
      </c>
      <c r="M543" s="7">
        <f t="shared" si="195"/>
        <v>0</v>
      </c>
      <c r="N543" s="7">
        <f>Input!C531*Input!$F$10</f>
        <v>0</v>
      </c>
      <c r="O543" s="7">
        <f>(-C543*SIN(ATAN(Input!$F$5*Input!$F$10))+(N543-$N$18)*COS(ATAN(Input!$F$5*Input!$F$10)))*IF(Input!C531="",0,1)</f>
        <v>0</v>
      </c>
      <c r="P543" s="7">
        <f>(C543*COS(ATAN(Input!$F$5*Input!$F$10))+(N543-$N$18)*SIN(ATAN(Input!$F$5*Input!$F$10)))*IF(Input!C531="",0,1)</f>
        <v>0</v>
      </c>
      <c r="Q543" s="7">
        <f t="shared" si="196"/>
        <v>0</v>
      </c>
      <c r="R543" s="7">
        <f t="shared" si="197"/>
        <v>0</v>
      </c>
      <c r="S543" s="7">
        <f t="shared" si="198"/>
        <v>0</v>
      </c>
      <c r="T543" s="7">
        <f t="shared" si="199"/>
        <v>0</v>
      </c>
      <c r="U543" s="7">
        <f t="shared" si="200"/>
        <v>0</v>
      </c>
      <c r="V543" s="7">
        <f t="shared" si="201"/>
        <v>0</v>
      </c>
      <c r="W543" s="7">
        <f t="shared" si="202"/>
        <v>0</v>
      </c>
      <c r="X543" s="7">
        <f t="shared" si="203"/>
        <v>0</v>
      </c>
      <c r="Y543" s="7">
        <f t="shared" si="204"/>
        <v>0</v>
      </c>
      <c r="Z543" s="7">
        <f t="shared" si="205"/>
        <v>0</v>
      </c>
      <c r="AA543" s="7">
        <f t="shared" si="206"/>
        <v>0</v>
      </c>
      <c r="AB543" s="7">
        <f t="shared" ca="1" si="207"/>
        <v>0</v>
      </c>
      <c r="AC543" s="7">
        <f t="shared" ca="1" si="208"/>
        <v>0</v>
      </c>
      <c r="AD543" s="7">
        <f t="shared" ca="1" si="209"/>
        <v>0</v>
      </c>
      <c r="AE543" s="3"/>
      <c r="AF543" s="3"/>
    </row>
    <row r="544" spans="1:32" x14ac:dyDescent="0.2">
      <c r="A544" s="20">
        <v>0</v>
      </c>
      <c r="B544" s="20">
        <v>0</v>
      </c>
      <c r="C544" s="8">
        <f>IF(Input!C532="",0,A544-$A$18)</f>
        <v>0</v>
      </c>
      <c r="D544" s="8">
        <f>(B544-Input!$C$6-Input!$F$5*C544)*IF(Input!C532="",0,1)</f>
        <v>0</v>
      </c>
      <c r="E544" s="7">
        <f t="shared" si="187"/>
        <v>0</v>
      </c>
      <c r="F544" s="7">
        <f t="shared" si="188"/>
        <v>0</v>
      </c>
      <c r="G544" s="7">
        <f t="shared" si="189"/>
        <v>0</v>
      </c>
      <c r="H544" s="7">
        <f t="shared" si="190"/>
        <v>0</v>
      </c>
      <c r="I544" s="7">
        <f t="shared" si="191"/>
        <v>0</v>
      </c>
      <c r="J544" s="7">
        <f t="shared" si="192"/>
        <v>0</v>
      </c>
      <c r="K544" s="7">
        <f t="shared" si="193"/>
        <v>0</v>
      </c>
      <c r="L544" s="7">
        <f t="shared" si="194"/>
        <v>0</v>
      </c>
      <c r="M544" s="7">
        <f t="shared" si="195"/>
        <v>0</v>
      </c>
      <c r="N544" s="7">
        <f>Input!C532*Input!$F$10</f>
        <v>0</v>
      </c>
      <c r="O544" s="7">
        <f>(-C544*SIN(ATAN(Input!$F$5*Input!$F$10))+(N544-$N$18)*COS(ATAN(Input!$F$5*Input!$F$10)))*IF(Input!C532="",0,1)</f>
        <v>0</v>
      </c>
      <c r="P544" s="7">
        <f>(C544*COS(ATAN(Input!$F$5*Input!$F$10))+(N544-$N$18)*SIN(ATAN(Input!$F$5*Input!$F$10)))*IF(Input!C532="",0,1)</f>
        <v>0</v>
      </c>
      <c r="Q544" s="7">
        <f t="shared" si="196"/>
        <v>0</v>
      </c>
      <c r="R544" s="7">
        <f t="shared" si="197"/>
        <v>0</v>
      </c>
      <c r="S544" s="7">
        <f t="shared" si="198"/>
        <v>0</v>
      </c>
      <c r="T544" s="7">
        <f t="shared" si="199"/>
        <v>0</v>
      </c>
      <c r="U544" s="7">
        <f t="shared" si="200"/>
        <v>0</v>
      </c>
      <c r="V544" s="7">
        <f t="shared" si="201"/>
        <v>0</v>
      </c>
      <c r="W544" s="7">
        <f t="shared" si="202"/>
        <v>0</v>
      </c>
      <c r="X544" s="7">
        <f t="shared" si="203"/>
        <v>0</v>
      </c>
      <c r="Y544" s="7">
        <f t="shared" si="204"/>
        <v>0</v>
      </c>
      <c r="Z544" s="7">
        <f t="shared" si="205"/>
        <v>0</v>
      </c>
      <c r="AA544" s="7">
        <f t="shared" si="206"/>
        <v>0</v>
      </c>
      <c r="AB544" s="7">
        <f t="shared" ca="1" si="207"/>
        <v>0</v>
      </c>
      <c r="AC544" s="7">
        <f t="shared" ca="1" si="208"/>
        <v>0</v>
      </c>
      <c r="AD544" s="7">
        <f t="shared" ca="1" si="209"/>
        <v>0</v>
      </c>
      <c r="AE544" s="3"/>
      <c r="AF544" s="3"/>
    </row>
    <row r="545" spans="1:32" x14ac:dyDescent="0.2">
      <c r="A545" s="20">
        <v>0</v>
      </c>
      <c r="B545" s="20">
        <v>0</v>
      </c>
      <c r="C545" s="8">
        <f>IF(Input!C533="",0,A545-$A$18)</f>
        <v>0</v>
      </c>
      <c r="D545" s="8">
        <f>(B545-Input!$C$6-Input!$F$5*C545)*IF(Input!C533="",0,1)</f>
        <v>0</v>
      </c>
      <c r="E545" s="7">
        <f t="shared" si="187"/>
        <v>0</v>
      </c>
      <c r="F545" s="7">
        <f t="shared" si="188"/>
        <v>0</v>
      </c>
      <c r="G545" s="7">
        <f t="shared" si="189"/>
        <v>0</v>
      </c>
      <c r="H545" s="7">
        <f t="shared" si="190"/>
        <v>0</v>
      </c>
      <c r="I545" s="7">
        <f t="shared" si="191"/>
        <v>0</v>
      </c>
      <c r="J545" s="7">
        <f t="shared" si="192"/>
        <v>0</v>
      </c>
      <c r="K545" s="7">
        <f t="shared" si="193"/>
        <v>0</v>
      </c>
      <c r="L545" s="7">
        <f t="shared" si="194"/>
        <v>0</v>
      </c>
      <c r="M545" s="7">
        <f t="shared" si="195"/>
        <v>0</v>
      </c>
      <c r="N545" s="7">
        <f>Input!C533*Input!$F$10</f>
        <v>0</v>
      </c>
      <c r="O545" s="7">
        <f>(-C545*SIN(ATAN(Input!$F$5*Input!$F$10))+(N545-$N$18)*COS(ATAN(Input!$F$5*Input!$F$10)))*IF(Input!C533="",0,1)</f>
        <v>0</v>
      </c>
      <c r="P545" s="7">
        <f>(C545*COS(ATAN(Input!$F$5*Input!$F$10))+(N545-$N$18)*SIN(ATAN(Input!$F$5*Input!$F$10)))*IF(Input!C533="",0,1)</f>
        <v>0</v>
      </c>
      <c r="Q545" s="7">
        <f t="shared" si="196"/>
        <v>0</v>
      </c>
      <c r="R545" s="7">
        <f t="shared" si="197"/>
        <v>0</v>
      </c>
      <c r="S545" s="7">
        <f t="shared" si="198"/>
        <v>0</v>
      </c>
      <c r="T545" s="7">
        <f t="shared" si="199"/>
        <v>0</v>
      </c>
      <c r="U545" s="7">
        <f t="shared" si="200"/>
        <v>0</v>
      </c>
      <c r="V545" s="7">
        <f t="shared" si="201"/>
        <v>0</v>
      </c>
      <c r="W545" s="7">
        <f t="shared" si="202"/>
        <v>0</v>
      </c>
      <c r="X545" s="7">
        <f t="shared" si="203"/>
        <v>0</v>
      </c>
      <c r="Y545" s="7">
        <f t="shared" si="204"/>
        <v>0</v>
      </c>
      <c r="Z545" s="7">
        <f t="shared" si="205"/>
        <v>0</v>
      </c>
      <c r="AA545" s="7">
        <f t="shared" si="206"/>
        <v>0</v>
      </c>
      <c r="AB545" s="7">
        <f t="shared" ca="1" si="207"/>
        <v>0</v>
      </c>
      <c r="AC545" s="7">
        <f t="shared" ca="1" si="208"/>
        <v>0</v>
      </c>
      <c r="AD545" s="7">
        <f t="shared" ca="1" si="209"/>
        <v>0</v>
      </c>
      <c r="AE545" s="3"/>
      <c r="AF545" s="3"/>
    </row>
    <row r="546" spans="1:32" x14ac:dyDescent="0.2">
      <c r="A546" s="20">
        <v>0</v>
      </c>
      <c r="B546" s="20">
        <v>0</v>
      </c>
      <c r="C546" s="8">
        <f>IF(Input!C534="",0,A546-$A$18)</f>
        <v>0</v>
      </c>
      <c r="D546" s="8">
        <f>(B546-Input!$C$6-Input!$F$5*C546)*IF(Input!C534="",0,1)</f>
        <v>0</v>
      </c>
      <c r="E546" s="7">
        <f t="shared" si="187"/>
        <v>0</v>
      </c>
      <c r="F546" s="7">
        <f t="shared" si="188"/>
        <v>0</v>
      </c>
      <c r="G546" s="7">
        <f t="shared" si="189"/>
        <v>0</v>
      </c>
      <c r="H546" s="7">
        <f t="shared" si="190"/>
        <v>0</v>
      </c>
      <c r="I546" s="7">
        <f t="shared" si="191"/>
        <v>0</v>
      </c>
      <c r="J546" s="7">
        <f t="shared" si="192"/>
        <v>0</v>
      </c>
      <c r="K546" s="7">
        <f t="shared" si="193"/>
        <v>0</v>
      </c>
      <c r="L546" s="7">
        <f t="shared" si="194"/>
        <v>0</v>
      </c>
      <c r="M546" s="7">
        <f t="shared" si="195"/>
        <v>0</v>
      </c>
      <c r="N546" s="7">
        <f>Input!C534*Input!$F$10</f>
        <v>0</v>
      </c>
      <c r="O546" s="7">
        <f>(-C546*SIN(ATAN(Input!$F$5*Input!$F$10))+(N546-$N$18)*COS(ATAN(Input!$F$5*Input!$F$10)))*IF(Input!C534="",0,1)</f>
        <v>0</v>
      </c>
      <c r="P546" s="7">
        <f>(C546*COS(ATAN(Input!$F$5*Input!$F$10))+(N546-$N$18)*SIN(ATAN(Input!$F$5*Input!$F$10)))*IF(Input!C534="",0,1)</f>
        <v>0</v>
      </c>
      <c r="Q546" s="7">
        <f t="shared" si="196"/>
        <v>0</v>
      </c>
      <c r="R546" s="7">
        <f t="shared" si="197"/>
        <v>0</v>
      </c>
      <c r="S546" s="7">
        <f t="shared" si="198"/>
        <v>0</v>
      </c>
      <c r="T546" s="7">
        <f t="shared" si="199"/>
        <v>0</v>
      </c>
      <c r="U546" s="7">
        <f t="shared" si="200"/>
        <v>0</v>
      </c>
      <c r="V546" s="7">
        <f t="shared" si="201"/>
        <v>0</v>
      </c>
      <c r="W546" s="7">
        <f t="shared" si="202"/>
        <v>0</v>
      </c>
      <c r="X546" s="7">
        <f t="shared" si="203"/>
        <v>0</v>
      </c>
      <c r="Y546" s="7">
        <f t="shared" si="204"/>
        <v>0</v>
      </c>
      <c r="Z546" s="7">
        <f t="shared" si="205"/>
        <v>0</v>
      </c>
      <c r="AA546" s="7">
        <f t="shared" si="206"/>
        <v>0</v>
      </c>
      <c r="AB546" s="7">
        <f t="shared" ca="1" si="207"/>
        <v>0</v>
      </c>
      <c r="AC546" s="7">
        <f t="shared" ca="1" si="208"/>
        <v>0</v>
      </c>
      <c r="AD546" s="7">
        <f t="shared" ca="1" si="209"/>
        <v>0</v>
      </c>
      <c r="AE546" s="3"/>
      <c r="AF546" s="3"/>
    </row>
    <row r="547" spans="1:32" x14ac:dyDescent="0.2">
      <c r="A547" s="20">
        <v>0</v>
      </c>
      <c r="B547" s="20">
        <v>0</v>
      </c>
      <c r="C547" s="8">
        <f>IF(Input!C535="",0,A547-$A$18)</f>
        <v>0</v>
      </c>
      <c r="D547" s="8">
        <f>(B547-Input!$C$6-Input!$F$5*C547)*IF(Input!C535="",0,1)</f>
        <v>0</v>
      </c>
      <c r="E547" s="7">
        <f t="shared" si="187"/>
        <v>0</v>
      </c>
      <c r="F547" s="7">
        <f t="shared" si="188"/>
        <v>0</v>
      </c>
      <c r="G547" s="7">
        <f t="shared" si="189"/>
        <v>0</v>
      </c>
      <c r="H547" s="7">
        <f t="shared" si="190"/>
        <v>0</v>
      </c>
      <c r="I547" s="7">
        <f t="shared" si="191"/>
        <v>0</v>
      </c>
      <c r="J547" s="7">
        <f t="shared" si="192"/>
        <v>0</v>
      </c>
      <c r="K547" s="7">
        <f t="shared" si="193"/>
        <v>0</v>
      </c>
      <c r="L547" s="7">
        <f t="shared" si="194"/>
        <v>0</v>
      </c>
      <c r="M547" s="7">
        <f t="shared" si="195"/>
        <v>0</v>
      </c>
      <c r="N547" s="7">
        <f>Input!C535*Input!$F$10</f>
        <v>0</v>
      </c>
      <c r="O547" s="7">
        <f>(-C547*SIN(ATAN(Input!$F$5*Input!$F$10))+(N547-$N$18)*COS(ATAN(Input!$F$5*Input!$F$10)))*IF(Input!C535="",0,1)</f>
        <v>0</v>
      </c>
      <c r="P547" s="7">
        <f>(C547*COS(ATAN(Input!$F$5*Input!$F$10))+(N547-$N$18)*SIN(ATAN(Input!$F$5*Input!$F$10)))*IF(Input!C535="",0,1)</f>
        <v>0</v>
      </c>
      <c r="Q547" s="7">
        <f t="shared" si="196"/>
        <v>0</v>
      </c>
      <c r="R547" s="7">
        <f t="shared" si="197"/>
        <v>0</v>
      </c>
      <c r="S547" s="7">
        <f t="shared" si="198"/>
        <v>0</v>
      </c>
      <c r="T547" s="7">
        <f t="shared" si="199"/>
        <v>0</v>
      </c>
      <c r="U547" s="7">
        <f t="shared" si="200"/>
        <v>0</v>
      </c>
      <c r="V547" s="7">
        <f t="shared" si="201"/>
        <v>0</v>
      </c>
      <c r="W547" s="7">
        <f t="shared" si="202"/>
        <v>0</v>
      </c>
      <c r="X547" s="7">
        <f t="shared" si="203"/>
        <v>0</v>
      </c>
      <c r="Y547" s="7">
        <f t="shared" si="204"/>
        <v>0</v>
      </c>
      <c r="Z547" s="7">
        <f t="shared" si="205"/>
        <v>0</v>
      </c>
      <c r="AA547" s="7">
        <f t="shared" si="206"/>
        <v>0</v>
      </c>
      <c r="AB547" s="7">
        <f t="shared" ca="1" si="207"/>
        <v>0</v>
      </c>
      <c r="AC547" s="7">
        <f t="shared" ca="1" si="208"/>
        <v>0</v>
      </c>
      <c r="AD547" s="7">
        <f t="shared" ca="1" si="209"/>
        <v>0</v>
      </c>
      <c r="AE547" s="3"/>
      <c r="AF547" s="3"/>
    </row>
    <row r="548" spans="1:32" x14ac:dyDescent="0.2">
      <c r="A548" s="20">
        <v>0</v>
      </c>
      <c r="B548" s="20">
        <v>0</v>
      </c>
      <c r="C548" s="8">
        <f>IF(Input!C536="",0,A548-$A$18)</f>
        <v>0</v>
      </c>
      <c r="D548" s="8">
        <f>(B548-Input!$C$6-Input!$F$5*C548)*IF(Input!C536="",0,1)</f>
        <v>0</v>
      </c>
      <c r="E548" s="7">
        <f t="shared" si="187"/>
        <v>0</v>
      </c>
      <c r="F548" s="7">
        <f t="shared" si="188"/>
        <v>0</v>
      </c>
      <c r="G548" s="7">
        <f t="shared" si="189"/>
        <v>0</v>
      </c>
      <c r="H548" s="7">
        <f t="shared" si="190"/>
        <v>0</v>
      </c>
      <c r="I548" s="7">
        <f t="shared" si="191"/>
        <v>0</v>
      </c>
      <c r="J548" s="7">
        <f t="shared" si="192"/>
        <v>0</v>
      </c>
      <c r="K548" s="7">
        <f t="shared" si="193"/>
        <v>0</v>
      </c>
      <c r="L548" s="7">
        <f t="shared" si="194"/>
        <v>0</v>
      </c>
      <c r="M548" s="7">
        <f t="shared" si="195"/>
        <v>0</v>
      </c>
      <c r="N548" s="7">
        <f>Input!C536*Input!$F$10</f>
        <v>0</v>
      </c>
      <c r="O548" s="7">
        <f>(-C548*SIN(ATAN(Input!$F$5*Input!$F$10))+(N548-$N$18)*COS(ATAN(Input!$F$5*Input!$F$10)))*IF(Input!C536="",0,1)</f>
        <v>0</v>
      </c>
      <c r="P548" s="7">
        <f>(C548*COS(ATAN(Input!$F$5*Input!$F$10))+(N548-$N$18)*SIN(ATAN(Input!$F$5*Input!$F$10)))*IF(Input!C536="",0,1)</f>
        <v>0</v>
      </c>
      <c r="Q548" s="7">
        <f t="shared" si="196"/>
        <v>0</v>
      </c>
      <c r="R548" s="7">
        <f t="shared" si="197"/>
        <v>0</v>
      </c>
      <c r="S548" s="7">
        <f t="shared" si="198"/>
        <v>0</v>
      </c>
      <c r="T548" s="7">
        <f t="shared" si="199"/>
        <v>0</v>
      </c>
      <c r="U548" s="7">
        <f t="shared" si="200"/>
        <v>0</v>
      </c>
      <c r="V548" s="7">
        <f t="shared" si="201"/>
        <v>0</v>
      </c>
      <c r="W548" s="7">
        <f t="shared" si="202"/>
        <v>0</v>
      </c>
      <c r="X548" s="7">
        <f t="shared" si="203"/>
        <v>0</v>
      </c>
      <c r="Y548" s="7">
        <f t="shared" si="204"/>
        <v>0</v>
      </c>
      <c r="Z548" s="7">
        <f t="shared" si="205"/>
        <v>0</v>
      </c>
      <c r="AA548" s="7">
        <f t="shared" si="206"/>
        <v>0</v>
      </c>
      <c r="AB548" s="7">
        <f t="shared" ca="1" si="207"/>
        <v>0</v>
      </c>
      <c r="AC548" s="7">
        <f t="shared" ca="1" si="208"/>
        <v>0</v>
      </c>
      <c r="AD548" s="7">
        <f t="shared" ca="1" si="209"/>
        <v>0</v>
      </c>
      <c r="AE548" s="3"/>
      <c r="AF548" s="3"/>
    </row>
    <row r="549" spans="1:32" x14ac:dyDescent="0.2">
      <c r="A549" s="20">
        <v>0</v>
      </c>
      <c r="B549" s="20">
        <v>0</v>
      </c>
      <c r="C549" s="8">
        <f>IF(Input!C537="",0,A549-$A$18)</f>
        <v>0</v>
      </c>
      <c r="D549" s="8">
        <f>(B549-Input!$C$6-Input!$F$5*C549)*IF(Input!C537="",0,1)</f>
        <v>0</v>
      </c>
      <c r="E549" s="7">
        <f t="shared" si="187"/>
        <v>0</v>
      </c>
      <c r="F549" s="7">
        <f t="shared" si="188"/>
        <v>0</v>
      </c>
      <c r="G549" s="7">
        <f t="shared" si="189"/>
        <v>0</v>
      </c>
      <c r="H549" s="7">
        <f t="shared" si="190"/>
        <v>0</v>
      </c>
      <c r="I549" s="7">
        <f t="shared" si="191"/>
        <v>0</v>
      </c>
      <c r="J549" s="7">
        <f t="shared" si="192"/>
        <v>0</v>
      </c>
      <c r="K549" s="7">
        <f t="shared" si="193"/>
        <v>0</v>
      </c>
      <c r="L549" s="7">
        <f t="shared" si="194"/>
        <v>0</v>
      </c>
      <c r="M549" s="7">
        <f t="shared" si="195"/>
        <v>0</v>
      </c>
      <c r="N549" s="7">
        <f>Input!C537*Input!$F$10</f>
        <v>0</v>
      </c>
      <c r="O549" s="7">
        <f>(-C549*SIN(ATAN(Input!$F$5*Input!$F$10))+(N549-$N$18)*COS(ATAN(Input!$F$5*Input!$F$10)))*IF(Input!C537="",0,1)</f>
        <v>0</v>
      </c>
      <c r="P549" s="7">
        <f>(C549*COS(ATAN(Input!$F$5*Input!$F$10))+(N549-$N$18)*SIN(ATAN(Input!$F$5*Input!$F$10)))*IF(Input!C537="",0,1)</f>
        <v>0</v>
      </c>
      <c r="Q549" s="7">
        <f t="shared" si="196"/>
        <v>0</v>
      </c>
      <c r="R549" s="7">
        <f t="shared" si="197"/>
        <v>0</v>
      </c>
      <c r="S549" s="7">
        <f t="shared" si="198"/>
        <v>0</v>
      </c>
      <c r="T549" s="7">
        <f t="shared" si="199"/>
        <v>0</v>
      </c>
      <c r="U549" s="7">
        <f t="shared" si="200"/>
        <v>0</v>
      </c>
      <c r="V549" s="7">
        <f t="shared" si="201"/>
        <v>0</v>
      </c>
      <c r="W549" s="7">
        <f t="shared" si="202"/>
        <v>0</v>
      </c>
      <c r="X549" s="7">
        <f t="shared" si="203"/>
        <v>0</v>
      </c>
      <c r="Y549" s="7">
        <f t="shared" si="204"/>
        <v>0</v>
      </c>
      <c r="Z549" s="7">
        <f t="shared" si="205"/>
        <v>0</v>
      </c>
      <c r="AA549" s="7">
        <f t="shared" si="206"/>
        <v>0</v>
      </c>
      <c r="AB549" s="7">
        <f t="shared" ca="1" si="207"/>
        <v>0</v>
      </c>
      <c r="AC549" s="7">
        <f t="shared" ca="1" si="208"/>
        <v>0</v>
      </c>
      <c r="AD549" s="7">
        <f t="shared" ca="1" si="209"/>
        <v>0</v>
      </c>
      <c r="AE549" s="3"/>
      <c r="AF549" s="3"/>
    </row>
    <row r="550" spans="1:32" x14ac:dyDescent="0.2">
      <c r="A550" s="20">
        <v>0</v>
      </c>
      <c r="B550" s="20">
        <v>0</v>
      </c>
      <c r="C550" s="8">
        <f>IF(Input!C538="",0,A550-$A$18)</f>
        <v>0</v>
      </c>
      <c r="D550" s="8">
        <f>(B550-Input!$C$6-Input!$F$5*C550)*IF(Input!C538="",0,1)</f>
        <v>0</v>
      </c>
      <c r="E550" s="7">
        <f t="shared" si="187"/>
        <v>0</v>
      </c>
      <c r="F550" s="7">
        <f t="shared" si="188"/>
        <v>0</v>
      </c>
      <c r="G550" s="7">
        <f t="shared" si="189"/>
        <v>0</v>
      </c>
      <c r="H550" s="7">
        <f t="shared" si="190"/>
        <v>0</v>
      </c>
      <c r="I550" s="7">
        <f t="shared" si="191"/>
        <v>0</v>
      </c>
      <c r="J550" s="7">
        <f t="shared" si="192"/>
        <v>0</v>
      </c>
      <c r="K550" s="7">
        <f t="shared" si="193"/>
        <v>0</v>
      </c>
      <c r="L550" s="7">
        <f t="shared" si="194"/>
        <v>0</v>
      </c>
      <c r="M550" s="7">
        <f t="shared" si="195"/>
        <v>0</v>
      </c>
      <c r="N550" s="7">
        <f>Input!C538*Input!$F$10</f>
        <v>0</v>
      </c>
      <c r="O550" s="7">
        <f>(-C550*SIN(ATAN(Input!$F$5*Input!$F$10))+(N550-$N$18)*COS(ATAN(Input!$F$5*Input!$F$10)))*IF(Input!C538="",0,1)</f>
        <v>0</v>
      </c>
      <c r="P550" s="7">
        <f>(C550*COS(ATAN(Input!$F$5*Input!$F$10))+(N550-$N$18)*SIN(ATAN(Input!$F$5*Input!$F$10)))*IF(Input!C538="",0,1)</f>
        <v>0</v>
      </c>
      <c r="Q550" s="7">
        <f t="shared" si="196"/>
        <v>0</v>
      </c>
      <c r="R550" s="7">
        <f t="shared" si="197"/>
        <v>0</v>
      </c>
      <c r="S550" s="7">
        <f t="shared" si="198"/>
        <v>0</v>
      </c>
      <c r="T550" s="7">
        <f t="shared" si="199"/>
        <v>0</v>
      </c>
      <c r="U550" s="7">
        <f t="shared" si="200"/>
        <v>0</v>
      </c>
      <c r="V550" s="7">
        <f t="shared" si="201"/>
        <v>0</v>
      </c>
      <c r="W550" s="7">
        <f t="shared" si="202"/>
        <v>0</v>
      </c>
      <c r="X550" s="7">
        <f t="shared" si="203"/>
        <v>0</v>
      </c>
      <c r="Y550" s="7">
        <f t="shared" si="204"/>
        <v>0</v>
      </c>
      <c r="Z550" s="7">
        <f t="shared" si="205"/>
        <v>0</v>
      </c>
      <c r="AA550" s="7">
        <f t="shared" si="206"/>
        <v>0</v>
      </c>
      <c r="AB550" s="7">
        <f t="shared" ca="1" si="207"/>
        <v>0</v>
      </c>
      <c r="AC550" s="7">
        <f t="shared" ca="1" si="208"/>
        <v>0</v>
      </c>
      <c r="AD550" s="7">
        <f t="shared" ca="1" si="209"/>
        <v>0</v>
      </c>
      <c r="AE550" s="3"/>
      <c r="AF550" s="3"/>
    </row>
    <row r="551" spans="1:32" x14ac:dyDescent="0.2">
      <c r="A551" s="20">
        <v>0</v>
      </c>
      <c r="B551" s="20">
        <v>0</v>
      </c>
      <c r="C551" s="8">
        <f>IF(Input!C539="",0,A551-$A$18)</f>
        <v>0</v>
      </c>
      <c r="D551" s="8">
        <f>(B551-Input!$C$6-Input!$F$5*C551)*IF(Input!C539="",0,1)</f>
        <v>0</v>
      </c>
      <c r="E551" s="7">
        <f t="shared" si="187"/>
        <v>0</v>
      </c>
      <c r="F551" s="7">
        <f t="shared" si="188"/>
        <v>0</v>
      </c>
      <c r="G551" s="7">
        <f t="shared" si="189"/>
        <v>0</v>
      </c>
      <c r="H551" s="7">
        <f t="shared" si="190"/>
        <v>0</v>
      </c>
      <c r="I551" s="7">
        <f t="shared" si="191"/>
        <v>0</v>
      </c>
      <c r="J551" s="7">
        <f t="shared" si="192"/>
        <v>0</v>
      </c>
      <c r="K551" s="7">
        <f t="shared" si="193"/>
        <v>0</v>
      </c>
      <c r="L551" s="7">
        <f t="shared" si="194"/>
        <v>0</v>
      </c>
      <c r="M551" s="7">
        <f t="shared" si="195"/>
        <v>0</v>
      </c>
      <c r="N551" s="7">
        <f>Input!C539*Input!$F$10</f>
        <v>0</v>
      </c>
      <c r="O551" s="7">
        <f>(-C551*SIN(ATAN(Input!$F$5*Input!$F$10))+(N551-$N$18)*COS(ATAN(Input!$F$5*Input!$F$10)))*IF(Input!C539="",0,1)</f>
        <v>0</v>
      </c>
      <c r="P551" s="7">
        <f>(C551*COS(ATAN(Input!$F$5*Input!$F$10))+(N551-$N$18)*SIN(ATAN(Input!$F$5*Input!$F$10)))*IF(Input!C539="",0,1)</f>
        <v>0</v>
      </c>
      <c r="Q551" s="7">
        <f t="shared" si="196"/>
        <v>0</v>
      </c>
      <c r="R551" s="7">
        <f t="shared" si="197"/>
        <v>0</v>
      </c>
      <c r="S551" s="7">
        <f t="shared" si="198"/>
        <v>0</v>
      </c>
      <c r="T551" s="7">
        <f t="shared" si="199"/>
        <v>0</v>
      </c>
      <c r="U551" s="7">
        <f t="shared" si="200"/>
        <v>0</v>
      </c>
      <c r="V551" s="7">
        <f t="shared" si="201"/>
        <v>0</v>
      </c>
      <c r="W551" s="7">
        <f t="shared" si="202"/>
        <v>0</v>
      </c>
      <c r="X551" s="7">
        <f t="shared" si="203"/>
        <v>0</v>
      </c>
      <c r="Y551" s="7">
        <f t="shared" si="204"/>
        <v>0</v>
      </c>
      <c r="Z551" s="7">
        <f t="shared" si="205"/>
        <v>0</v>
      </c>
      <c r="AA551" s="7">
        <f t="shared" si="206"/>
        <v>0</v>
      </c>
      <c r="AB551" s="7">
        <f t="shared" ca="1" si="207"/>
        <v>0</v>
      </c>
      <c r="AC551" s="7">
        <f t="shared" ca="1" si="208"/>
        <v>0</v>
      </c>
      <c r="AD551" s="7">
        <f t="shared" ca="1" si="209"/>
        <v>0</v>
      </c>
      <c r="AE551" s="3"/>
      <c r="AF551" s="3"/>
    </row>
    <row r="552" spans="1:32" x14ac:dyDescent="0.2">
      <c r="A552" s="20">
        <v>0</v>
      </c>
      <c r="B552" s="20">
        <v>0</v>
      </c>
      <c r="C552" s="8">
        <f>IF(Input!C540="",0,A552-$A$18)</f>
        <v>0</v>
      </c>
      <c r="D552" s="8">
        <f>(B552-Input!$C$6-Input!$F$5*C552)*IF(Input!C540="",0,1)</f>
        <v>0</v>
      </c>
      <c r="E552" s="7">
        <f t="shared" si="187"/>
        <v>0</v>
      </c>
      <c r="F552" s="7">
        <f t="shared" si="188"/>
        <v>0</v>
      </c>
      <c r="G552" s="7">
        <f t="shared" si="189"/>
        <v>0</v>
      </c>
      <c r="H552" s="7">
        <f t="shared" si="190"/>
        <v>0</v>
      </c>
      <c r="I552" s="7">
        <f t="shared" si="191"/>
        <v>0</v>
      </c>
      <c r="J552" s="7">
        <f t="shared" si="192"/>
        <v>0</v>
      </c>
      <c r="K552" s="7">
        <f t="shared" si="193"/>
        <v>0</v>
      </c>
      <c r="L552" s="7">
        <f t="shared" si="194"/>
        <v>0</v>
      </c>
      <c r="M552" s="7">
        <f t="shared" si="195"/>
        <v>0</v>
      </c>
      <c r="N552" s="7">
        <f>Input!C540*Input!$F$10</f>
        <v>0</v>
      </c>
      <c r="O552" s="7">
        <f>(-C552*SIN(ATAN(Input!$F$5*Input!$F$10))+(N552-$N$18)*COS(ATAN(Input!$F$5*Input!$F$10)))*IF(Input!C540="",0,1)</f>
        <v>0</v>
      </c>
      <c r="P552" s="7">
        <f>(C552*COS(ATAN(Input!$F$5*Input!$F$10))+(N552-$N$18)*SIN(ATAN(Input!$F$5*Input!$F$10)))*IF(Input!C540="",0,1)</f>
        <v>0</v>
      </c>
      <c r="Q552" s="7">
        <f t="shared" si="196"/>
        <v>0</v>
      </c>
      <c r="R552" s="7">
        <f t="shared" si="197"/>
        <v>0</v>
      </c>
      <c r="S552" s="7">
        <f t="shared" si="198"/>
        <v>0</v>
      </c>
      <c r="T552" s="7">
        <f t="shared" si="199"/>
        <v>0</v>
      </c>
      <c r="U552" s="7">
        <f t="shared" si="200"/>
        <v>0</v>
      </c>
      <c r="V552" s="7">
        <f t="shared" si="201"/>
        <v>0</v>
      </c>
      <c r="W552" s="7">
        <f t="shared" si="202"/>
        <v>0</v>
      </c>
      <c r="X552" s="7">
        <f t="shared" si="203"/>
        <v>0</v>
      </c>
      <c r="Y552" s="7">
        <f t="shared" si="204"/>
        <v>0</v>
      </c>
      <c r="Z552" s="7">
        <f t="shared" si="205"/>
        <v>0</v>
      </c>
      <c r="AA552" s="7">
        <f t="shared" si="206"/>
        <v>0</v>
      </c>
      <c r="AB552" s="7">
        <f t="shared" ca="1" si="207"/>
        <v>0</v>
      </c>
      <c r="AC552" s="7">
        <f t="shared" ca="1" si="208"/>
        <v>0</v>
      </c>
      <c r="AD552" s="7">
        <f t="shared" ca="1" si="209"/>
        <v>0</v>
      </c>
      <c r="AE552" s="3"/>
      <c r="AF552" s="3"/>
    </row>
    <row r="553" spans="1:32" x14ac:dyDescent="0.2">
      <c r="A553" s="20">
        <v>0</v>
      </c>
      <c r="B553" s="20">
        <v>0</v>
      </c>
      <c r="C553" s="8">
        <f>IF(Input!C541="",0,A553-$A$18)</f>
        <v>0</v>
      </c>
      <c r="D553" s="8">
        <f>(B553-Input!$C$6-Input!$F$5*C553)*IF(Input!C541="",0,1)</f>
        <v>0</v>
      </c>
      <c r="E553" s="7">
        <f t="shared" si="187"/>
        <v>0</v>
      </c>
      <c r="F553" s="7">
        <f t="shared" si="188"/>
        <v>0</v>
      </c>
      <c r="G553" s="7">
        <f t="shared" si="189"/>
        <v>0</v>
      </c>
      <c r="H553" s="7">
        <f t="shared" si="190"/>
        <v>0</v>
      </c>
      <c r="I553" s="7">
        <f t="shared" si="191"/>
        <v>0</v>
      </c>
      <c r="J553" s="7">
        <f t="shared" si="192"/>
        <v>0</v>
      </c>
      <c r="K553" s="7">
        <f t="shared" si="193"/>
        <v>0</v>
      </c>
      <c r="L553" s="7">
        <f t="shared" si="194"/>
        <v>0</v>
      </c>
      <c r="M553" s="7">
        <f t="shared" si="195"/>
        <v>0</v>
      </c>
      <c r="N553" s="7">
        <f>Input!C541*Input!$F$10</f>
        <v>0</v>
      </c>
      <c r="O553" s="7">
        <f>(-C553*SIN(ATAN(Input!$F$5*Input!$F$10))+(N553-$N$18)*COS(ATAN(Input!$F$5*Input!$F$10)))*IF(Input!C541="",0,1)</f>
        <v>0</v>
      </c>
      <c r="P553" s="7">
        <f>(C553*COS(ATAN(Input!$F$5*Input!$F$10))+(N553-$N$18)*SIN(ATAN(Input!$F$5*Input!$F$10)))*IF(Input!C541="",0,1)</f>
        <v>0</v>
      </c>
      <c r="Q553" s="7">
        <f t="shared" si="196"/>
        <v>0</v>
      </c>
      <c r="R553" s="7">
        <f t="shared" si="197"/>
        <v>0</v>
      </c>
      <c r="S553" s="7">
        <f t="shared" si="198"/>
        <v>0</v>
      </c>
      <c r="T553" s="7">
        <f t="shared" si="199"/>
        <v>0</v>
      </c>
      <c r="U553" s="7">
        <f t="shared" si="200"/>
        <v>0</v>
      </c>
      <c r="V553" s="7">
        <f t="shared" si="201"/>
        <v>0</v>
      </c>
      <c r="W553" s="7">
        <f t="shared" si="202"/>
        <v>0</v>
      </c>
      <c r="X553" s="7">
        <f t="shared" si="203"/>
        <v>0</v>
      </c>
      <c r="Y553" s="7">
        <f t="shared" si="204"/>
        <v>0</v>
      </c>
      <c r="Z553" s="7">
        <f t="shared" si="205"/>
        <v>0</v>
      </c>
      <c r="AA553" s="7">
        <f t="shared" si="206"/>
        <v>0</v>
      </c>
      <c r="AB553" s="7">
        <f t="shared" ca="1" si="207"/>
        <v>0</v>
      </c>
      <c r="AC553" s="7">
        <f t="shared" ca="1" si="208"/>
        <v>0</v>
      </c>
      <c r="AD553" s="7">
        <f t="shared" ca="1" si="209"/>
        <v>0</v>
      </c>
      <c r="AE553" s="3"/>
      <c r="AF553" s="3"/>
    </row>
    <row r="554" spans="1:32" x14ac:dyDescent="0.2">
      <c r="A554" s="20">
        <v>0</v>
      </c>
      <c r="B554" s="20">
        <v>0</v>
      </c>
      <c r="C554" s="8">
        <f>IF(Input!C542="",0,A554-$A$18)</f>
        <v>0</v>
      </c>
      <c r="D554" s="8">
        <f>(B554-Input!$C$6-Input!$F$5*C554)*IF(Input!C542="",0,1)</f>
        <v>0</v>
      </c>
      <c r="E554" s="7">
        <f t="shared" si="187"/>
        <v>0</v>
      </c>
      <c r="F554" s="7">
        <f t="shared" si="188"/>
        <v>0</v>
      </c>
      <c r="G554" s="7">
        <f t="shared" si="189"/>
        <v>0</v>
      </c>
      <c r="H554" s="7">
        <f t="shared" si="190"/>
        <v>0</v>
      </c>
      <c r="I554" s="7">
        <f t="shared" si="191"/>
        <v>0</v>
      </c>
      <c r="J554" s="7">
        <f t="shared" si="192"/>
        <v>0</v>
      </c>
      <c r="K554" s="7">
        <f t="shared" si="193"/>
        <v>0</v>
      </c>
      <c r="L554" s="7">
        <f t="shared" si="194"/>
        <v>0</v>
      </c>
      <c r="M554" s="7">
        <f t="shared" si="195"/>
        <v>0</v>
      </c>
      <c r="N554" s="7">
        <f>Input!C542*Input!$F$10</f>
        <v>0</v>
      </c>
      <c r="O554" s="7">
        <f>(-C554*SIN(ATAN(Input!$F$5*Input!$F$10))+(N554-$N$18)*COS(ATAN(Input!$F$5*Input!$F$10)))*IF(Input!C542="",0,1)</f>
        <v>0</v>
      </c>
      <c r="P554" s="7">
        <f>(C554*COS(ATAN(Input!$F$5*Input!$F$10))+(N554-$N$18)*SIN(ATAN(Input!$F$5*Input!$F$10)))*IF(Input!C542="",0,1)</f>
        <v>0</v>
      </c>
      <c r="Q554" s="7">
        <f t="shared" si="196"/>
        <v>0</v>
      </c>
      <c r="R554" s="7">
        <f t="shared" si="197"/>
        <v>0</v>
      </c>
      <c r="S554" s="7">
        <f t="shared" si="198"/>
        <v>0</v>
      </c>
      <c r="T554" s="7">
        <f t="shared" si="199"/>
        <v>0</v>
      </c>
      <c r="U554" s="7">
        <f t="shared" si="200"/>
        <v>0</v>
      </c>
      <c r="V554" s="7">
        <f t="shared" si="201"/>
        <v>0</v>
      </c>
      <c r="W554" s="7">
        <f t="shared" si="202"/>
        <v>0</v>
      </c>
      <c r="X554" s="7">
        <f t="shared" si="203"/>
        <v>0</v>
      </c>
      <c r="Y554" s="7">
        <f t="shared" si="204"/>
        <v>0</v>
      </c>
      <c r="Z554" s="7">
        <f t="shared" si="205"/>
        <v>0</v>
      </c>
      <c r="AA554" s="7">
        <f t="shared" si="206"/>
        <v>0</v>
      </c>
      <c r="AB554" s="7">
        <f t="shared" ca="1" si="207"/>
        <v>0</v>
      </c>
      <c r="AC554" s="7">
        <f t="shared" ca="1" si="208"/>
        <v>0</v>
      </c>
      <c r="AD554" s="7">
        <f t="shared" ca="1" si="209"/>
        <v>0</v>
      </c>
      <c r="AE554" s="3"/>
      <c r="AF554" s="3"/>
    </row>
    <row r="555" spans="1:32" x14ac:dyDescent="0.2">
      <c r="A555" s="20">
        <v>0</v>
      </c>
      <c r="B555" s="20">
        <v>0</v>
      </c>
      <c r="C555" s="8">
        <f>IF(Input!C543="",0,A555-$A$18)</f>
        <v>0</v>
      </c>
      <c r="D555" s="8">
        <f>(B555-Input!$C$6-Input!$F$5*C555)*IF(Input!C543="",0,1)</f>
        <v>0</v>
      </c>
      <c r="E555" s="7">
        <f t="shared" si="187"/>
        <v>0</v>
      </c>
      <c r="F555" s="7">
        <f t="shared" si="188"/>
        <v>0</v>
      </c>
      <c r="G555" s="7">
        <f t="shared" si="189"/>
        <v>0</v>
      </c>
      <c r="H555" s="7">
        <f t="shared" si="190"/>
        <v>0</v>
      </c>
      <c r="I555" s="7">
        <f t="shared" si="191"/>
        <v>0</v>
      </c>
      <c r="J555" s="7">
        <f t="shared" si="192"/>
        <v>0</v>
      </c>
      <c r="K555" s="7">
        <f t="shared" si="193"/>
        <v>0</v>
      </c>
      <c r="L555" s="7">
        <f t="shared" si="194"/>
        <v>0</v>
      </c>
      <c r="M555" s="7">
        <f t="shared" si="195"/>
        <v>0</v>
      </c>
      <c r="N555" s="7">
        <f>Input!C543*Input!$F$10</f>
        <v>0</v>
      </c>
      <c r="O555" s="7">
        <f>(-C555*SIN(ATAN(Input!$F$5*Input!$F$10))+(N555-$N$18)*COS(ATAN(Input!$F$5*Input!$F$10)))*IF(Input!C543="",0,1)</f>
        <v>0</v>
      </c>
      <c r="P555" s="7">
        <f>(C555*COS(ATAN(Input!$F$5*Input!$F$10))+(N555-$N$18)*SIN(ATAN(Input!$F$5*Input!$F$10)))*IF(Input!C543="",0,1)</f>
        <v>0</v>
      </c>
      <c r="Q555" s="7">
        <f t="shared" si="196"/>
        <v>0</v>
      </c>
      <c r="R555" s="7">
        <f t="shared" si="197"/>
        <v>0</v>
      </c>
      <c r="S555" s="7">
        <f t="shared" si="198"/>
        <v>0</v>
      </c>
      <c r="T555" s="7">
        <f t="shared" si="199"/>
        <v>0</v>
      </c>
      <c r="U555" s="7">
        <f t="shared" si="200"/>
        <v>0</v>
      </c>
      <c r="V555" s="7">
        <f t="shared" si="201"/>
        <v>0</v>
      </c>
      <c r="W555" s="7">
        <f t="shared" si="202"/>
        <v>0</v>
      </c>
      <c r="X555" s="7">
        <f t="shared" si="203"/>
        <v>0</v>
      </c>
      <c r="Y555" s="7">
        <f t="shared" si="204"/>
        <v>0</v>
      </c>
      <c r="Z555" s="7">
        <f t="shared" si="205"/>
        <v>0</v>
      </c>
      <c r="AA555" s="7">
        <f t="shared" si="206"/>
        <v>0</v>
      </c>
      <c r="AB555" s="7">
        <f t="shared" ca="1" si="207"/>
        <v>0</v>
      </c>
      <c r="AC555" s="7">
        <f t="shared" ca="1" si="208"/>
        <v>0</v>
      </c>
      <c r="AD555" s="7">
        <f t="shared" ca="1" si="209"/>
        <v>0</v>
      </c>
      <c r="AE555" s="3"/>
      <c r="AF555" s="3"/>
    </row>
    <row r="556" spans="1:32" x14ac:dyDescent="0.2">
      <c r="A556" s="20">
        <v>0</v>
      </c>
      <c r="B556" s="20">
        <v>0</v>
      </c>
      <c r="C556" s="8">
        <f>IF(Input!C544="",0,A556-$A$18)</f>
        <v>0</v>
      </c>
      <c r="D556" s="8">
        <f>(B556-Input!$C$6-Input!$F$5*C556)*IF(Input!C544="",0,1)</f>
        <v>0</v>
      </c>
      <c r="E556" s="7">
        <f t="shared" si="187"/>
        <v>0</v>
      </c>
      <c r="F556" s="7">
        <f t="shared" si="188"/>
        <v>0</v>
      </c>
      <c r="G556" s="7">
        <f t="shared" si="189"/>
        <v>0</v>
      </c>
      <c r="H556" s="7">
        <f t="shared" si="190"/>
        <v>0</v>
      </c>
      <c r="I556" s="7">
        <f t="shared" si="191"/>
        <v>0</v>
      </c>
      <c r="J556" s="7">
        <f t="shared" si="192"/>
        <v>0</v>
      </c>
      <c r="K556" s="7">
        <f t="shared" si="193"/>
        <v>0</v>
      </c>
      <c r="L556" s="7">
        <f t="shared" si="194"/>
        <v>0</v>
      </c>
      <c r="M556" s="7">
        <f t="shared" si="195"/>
        <v>0</v>
      </c>
      <c r="N556" s="7">
        <f>Input!C544*Input!$F$10</f>
        <v>0</v>
      </c>
      <c r="O556" s="7">
        <f>(-C556*SIN(ATAN(Input!$F$5*Input!$F$10))+(N556-$N$18)*COS(ATAN(Input!$F$5*Input!$F$10)))*IF(Input!C544="",0,1)</f>
        <v>0</v>
      </c>
      <c r="P556" s="7">
        <f>(C556*COS(ATAN(Input!$F$5*Input!$F$10))+(N556-$N$18)*SIN(ATAN(Input!$F$5*Input!$F$10)))*IF(Input!C544="",0,1)</f>
        <v>0</v>
      </c>
      <c r="Q556" s="7">
        <f t="shared" si="196"/>
        <v>0</v>
      </c>
      <c r="R556" s="7">
        <f t="shared" si="197"/>
        <v>0</v>
      </c>
      <c r="S556" s="7">
        <f t="shared" si="198"/>
        <v>0</v>
      </c>
      <c r="T556" s="7">
        <f t="shared" si="199"/>
        <v>0</v>
      </c>
      <c r="U556" s="7">
        <f t="shared" si="200"/>
        <v>0</v>
      </c>
      <c r="V556" s="7">
        <f t="shared" si="201"/>
        <v>0</v>
      </c>
      <c r="W556" s="7">
        <f t="shared" si="202"/>
        <v>0</v>
      </c>
      <c r="X556" s="7">
        <f t="shared" si="203"/>
        <v>0</v>
      </c>
      <c r="Y556" s="7">
        <f t="shared" si="204"/>
        <v>0</v>
      </c>
      <c r="Z556" s="7">
        <f t="shared" si="205"/>
        <v>0</v>
      </c>
      <c r="AA556" s="7">
        <f t="shared" si="206"/>
        <v>0</v>
      </c>
      <c r="AB556" s="7">
        <f t="shared" ca="1" si="207"/>
        <v>0</v>
      </c>
      <c r="AC556" s="7">
        <f t="shared" ca="1" si="208"/>
        <v>0</v>
      </c>
      <c r="AD556" s="7">
        <f t="shared" ca="1" si="209"/>
        <v>0</v>
      </c>
      <c r="AE556" s="3"/>
      <c r="AF556" s="3"/>
    </row>
    <row r="557" spans="1:32" x14ac:dyDescent="0.2">
      <c r="A557" s="20">
        <v>0</v>
      </c>
      <c r="B557" s="20">
        <v>0</v>
      </c>
      <c r="C557" s="8">
        <f>IF(Input!C545="",0,A557-$A$18)</f>
        <v>0</v>
      </c>
      <c r="D557" s="8">
        <f>(B557-Input!$C$6-Input!$F$5*C557)*IF(Input!C545="",0,1)</f>
        <v>0</v>
      </c>
      <c r="E557" s="7">
        <f t="shared" si="187"/>
        <v>0</v>
      </c>
      <c r="F557" s="7">
        <f t="shared" si="188"/>
        <v>0</v>
      </c>
      <c r="G557" s="7">
        <f t="shared" si="189"/>
        <v>0</v>
      </c>
      <c r="H557" s="7">
        <f t="shared" si="190"/>
        <v>0</v>
      </c>
      <c r="I557" s="7">
        <f t="shared" si="191"/>
        <v>0</v>
      </c>
      <c r="J557" s="7">
        <f t="shared" si="192"/>
        <v>0</v>
      </c>
      <c r="K557" s="7">
        <f t="shared" si="193"/>
        <v>0</v>
      </c>
      <c r="L557" s="7">
        <f t="shared" si="194"/>
        <v>0</v>
      </c>
      <c r="M557" s="7">
        <f t="shared" si="195"/>
        <v>0</v>
      </c>
      <c r="N557" s="7">
        <f>Input!C545*Input!$F$10</f>
        <v>0</v>
      </c>
      <c r="O557" s="7">
        <f>(-C557*SIN(ATAN(Input!$F$5*Input!$F$10))+(N557-$N$18)*COS(ATAN(Input!$F$5*Input!$F$10)))*IF(Input!C545="",0,1)</f>
        <v>0</v>
      </c>
      <c r="P557" s="7">
        <f>(C557*COS(ATAN(Input!$F$5*Input!$F$10))+(N557-$N$18)*SIN(ATAN(Input!$F$5*Input!$F$10)))*IF(Input!C545="",0,1)</f>
        <v>0</v>
      </c>
      <c r="Q557" s="7">
        <f t="shared" si="196"/>
        <v>0</v>
      </c>
      <c r="R557" s="7">
        <f t="shared" si="197"/>
        <v>0</v>
      </c>
      <c r="S557" s="7">
        <f t="shared" si="198"/>
        <v>0</v>
      </c>
      <c r="T557" s="7">
        <f t="shared" si="199"/>
        <v>0</v>
      </c>
      <c r="U557" s="7">
        <f t="shared" si="200"/>
        <v>0</v>
      </c>
      <c r="V557" s="7">
        <f t="shared" si="201"/>
        <v>0</v>
      </c>
      <c r="W557" s="7">
        <f t="shared" si="202"/>
        <v>0</v>
      </c>
      <c r="X557" s="7">
        <f t="shared" si="203"/>
        <v>0</v>
      </c>
      <c r="Y557" s="7">
        <f t="shared" si="204"/>
        <v>0</v>
      </c>
      <c r="Z557" s="7">
        <f t="shared" si="205"/>
        <v>0</v>
      </c>
      <c r="AA557" s="7">
        <f t="shared" si="206"/>
        <v>0</v>
      </c>
      <c r="AB557" s="7">
        <f t="shared" ca="1" si="207"/>
        <v>0</v>
      </c>
      <c r="AC557" s="7">
        <f t="shared" ca="1" si="208"/>
        <v>0</v>
      </c>
      <c r="AD557" s="7">
        <f t="shared" ca="1" si="209"/>
        <v>0</v>
      </c>
      <c r="AE557" s="3"/>
      <c r="AF557" s="3"/>
    </row>
    <row r="558" spans="1:32" x14ac:dyDescent="0.2">
      <c r="A558" s="20">
        <v>0</v>
      </c>
      <c r="B558" s="20">
        <v>0</v>
      </c>
      <c r="C558" s="8">
        <f>IF(Input!C546="",0,A558-$A$18)</f>
        <v>0</v>
      </c>
      <c r="D558" s="8">
        <f>(B558-Input!$C$6-Input!$F$5*C558)*IF(Input!C546="",0,1)</f>
        <v>0</v>
      </c>
      <c r="E558" s="7">
        <f t="shared" si="187"/>
        <v>0</v>
      </c>
      <c r="F558" s="7">
        <f t="shared" si="188"/>
        <v>0</v>
      </c>
      <c r="G558" s="7">
        <f t="shared" si="189"/>
        <v>0</v>
      </c>
      <c r="H558" s="7">
        <f t="shared" si="190"/>
        <v>0</v>
      </c>
      <c r="I558" s="7">
        <f t="shared" si="191"/>
        <v>0</v>
      </c>
      <c r="J558" s="7">
        <f t="shared" si="192"/>
        <v>0</v>
      </c>
      <c r="K558" s="7">
        <f t="shared" si="193"/>
        <v>0</v>
      </c>
      <c r="L558" s="7">
        <f t="shared" si="194"/>
        <v>0</v>
      </c>
      <c r="M558" s="7">
        <f t="shared" si="195"/>
        <v>0</v>
      </c>
      <c r="N558" s="7">
        <f>Input!C546*Input!$F$10</f>
        <v>0</v>
      </c>
      <c r="O558" s="7">
        <f>(-C558*SIN(ATAN(Input!$F$5*Input!$F$10))+(N558-$N$18)*COS(ATAN(Input!$F$5*Input!$F$10)))*IF(Input!C546="",0,1)</f>
        <v>0</v>
      </c>
      <c r="P558" s="7">
        <f>(C558*COS(ATAN(Input!$F$5*Input!$F$10))+(N558-$N$18)*SIN(ATAN(Input!$F$5*Input!$F$10)))*IF(Input!C546="",0,1)</f>
        <v>0</v>
      </c>
      <c r="Q558" s="7">
        <f t="shared" si="196"/>
        <v>0</v>
      </c>
      <c r="R558" s="7">
        <f t="shared" si="197"/>
        <v>0</v>
      </c>
      <c r="S558" s="7">
        <f t="shared" si="198"/>
        <v>0</v>
      </c>
      <c r="T558" s="7">
        <f t="shared" si="199"/>
        <v>0</v>
      </c>
      <c r="U558" s="7">
        <f t="shared" si="200"/>
        <v>0</v>
      </c>
      <c r="V558" s="7">
        <f t="shared" si="201"/>
        <v>0</v>
      </c>
      <c r="W558" s="7">
        <f t="shared" si="202"/>
        <v>0</v>
      </c>
      <c r="X558" s="7">
        <f t="shared" si="203"/>
        <v>0</v>
      </c>
      <c r="Y558" s="7">
        <f t="shared" si="204"/>
        <v>0</v>
      </c>
      <c r="Z558" s="7">
        <f t="shared" si="205"/>
        <v>0</v>
      </c>
      <c r="AA558" s="7">
        <f t="shared" si="206"/>
        <v>0</v>
      </c>
      <c r="AB558" s="7">
        <f t="shared" ca="1" si="207"/>
        <v>0</v>
      </c>
      <c r="AC558" s="7">
        <f t="shared" ca="1" si="208"/>
        <v>0</v>
      </c>
      <c r="AD558" s="7">
        <f t="shared" ca="1" si="209"/>
        <v>0</v>
      </c>
      <c r="AE558" s="3"/>
      <c r="AF558" s="3"/>
    </row>
    <row r="559" spans="1:32" x14ac:dyDescent="0.2">
      <c r="A559" s="20">
        <v>0</v>
      </c>
      <c r="B559" s="20">
        <v>0</v>
      </c>
      <c r="C559" s="8">
        <f>IF(Input!C547="",0,A559-$A$18)</f>
        <v>0</v>
      </c>
      <c r="D559" s="8">
        <f>(B559-Input!$C$6-Input!$F$5*C559)*IF(Input!C547="",0,1)</f>
        <v>0</v>
      </c>
      <c r="E559" s="7">
        <f t="shared" si="187"/>
        <v>0</v>
      </c>
      <c r="F559" s="7">
        <f t="shared" si="188"/>
        <v>0</v>
      </c>
      <c r="G559" s="7">
        <f t="shared" si="189"/>
        <v>0</v>
      </c>
      <c r="H559" s="7">
        <f t="shared" si="190"/>
        <v>0</v>
      </c>
      <c r="I559" s="7">
        <f t="shared" si="191"/>
        <v>0</v>
      </c>
      <c r="J559" s="7">
        <f t="shared" si="192"/>
        <v>0</v>
      </c>
      <c r="K559" s="7">
        <f t="shared" si="193"/>
        <v>0</v>
      </c>
      <c r="L559" s="7">
        <f t="shared" si="194"/>
        <v>0</v>
      </c>
      <c r="M559" s="7">
        <f t="shared" si="195"/>
        <v>0</v>
      </c>
      <c r="N559" s="7">
        <f>Input!C547*Input!$F$10</f>
        <v>0</v>
      </c>
      <c r="O559" s="7">
        <f>(-C559*SIN(ATAN(Input!$F$5*Input!$F$10))+(N559-$N$18)*COS(ATAN(Input!$F$5*Input!$F$10)))*IF(Input!C547="",0,1)</f>
        <v>0</v>
      </c>
      <c r="P559" s="7">
        <f>(C559*COS(ATAN(Input!$F$5*Input!$F$10))+(N559-$N$18)*SIN(ATAN(Input!$F$5*Input!$F$10)))*IF(Input!C547="",0,1)</f>
        <v>0</v>
      </c>
      <c r="Q559" s="7">
        <f t="shared" si="196"/>
        <v>0</v>
      </c>
      <c r="R559" s="7">
        <f t="shared" si="197"/>
        <v>0</v>
      </c>
      <c r="S559" s="7">
        <f t="shared" si="198"/>
        <v>0</v>
      </c>
      <c r="T559" s="7">
        <f t="shared" si="199"/>
        <v>0</v>
      </c>
      <c r="U559" s="7">
        <f t="shared" si="200"/>
        <v>0</v>
      </c>
      <c r="V559" s="7">
        <f t="shared" si="201"/>
        <v>0</v>
      </c>
      <c r="W559" s="7">
        <f t="shared" si="202"/>
        <v>0</v>
      </c>
      <c r="X559" s="7">
        <f t="shared" si="203"/>
        <v>0</v>
      </c>
      <c r="Y559" s="7">
        <f t="shared" si="204"/>
        <v>0</v>
      </c>
      <c r="Z559" s="7">
        <f t="shared" si="205"/>
        <v>0</v>
      </c>
      <c r="AA559" s="7">
        <f t="shared" si="206"/>
        <v>0</v>
      </c>
      <c r="AB559" s="7">
        <f t="shared" ca="1" si="207"/>
        <v>0</v>
      </c>
      <c r="AC559" s="7">
        <f t="shared" ca="1" si="208"/>
        <v>0</v>
      </c>
      <c r="AD559" s="7">
        <f t="shared" ca="1" si="209"/>
        <v>0</v>
      </c>
      <c r="AE559" s="3"/>
      <c r="AF559" s="3"/>
    </row>
    <row r="560" spans="1:32" x14ac:dyDescent="0.2">
      <c r="A560" s="20">
        <v>0</v>
      </c>
      <c r="B560" s="20">
        <v>0</v>
      </c>
      <c r="C560" s="8">
        <f>IF(Input!C548="",0,A560-$A$18)</f>
        <v>0</v>
      </c>
      <c r="D560" s="8">
        <f>(B560-Input!$C$6-Input!$F$5*C560)*IF(Input!C548="",0,1)</f>
        <v>0</v>
      </c>
      <c r="E560" s="7">
        <f t="shared" si="187"/>
        <v>0</v>
      </c>
      <c r="F560" s="7">
        <f t="shared" si="188"/>
        <v>0</v>
      </c>
      <c r="G560" s="7">
        <f t="shared" si="189"/>
        <v>0</v>
      </c>
      <c r="H560" s="7">
        <f t="shared" si="190"/>
        <v>0</v>
      </c>
      <c r="I560" s="7">
        <f t="shared" si="191"/>
        <v>0</v>
      </c>
      <c r="J560" s="7">
        <f t="shared" si="192"/>
        <v>0</v>
      </c>
      <c r="K560" s="7">
        <f t="shared" si="193"/>
        <v>0</v>
      </c>
      <c r="L560" s="7">
        <f t="shared" si="194"/>
        <v>0</v>
      </c>
      <c r="M560" s="7">
        <f t="shared" si="195"/>
        <v>0</v>
      </c>
      <c r="N560" s="7">
        <f>Input!C548*Input!$F$10</f>
        <v>0</v>
      </c>
      <c r="O560" s="7">
        <f>(-C560*SIN(ATAN(Input!$F$5*Input!$F$10))+(N560-$N$18)*COS(ATAN(Input!$F$5*Input!$F$10)))*IF(Input!C548="",0,1)</f>
        <v>0</v>
      </c>
      <c r="P560" s="7">
        <f>(C560*COS(ATAN(Input!$F$5*Input!$F$10))+(N560-$N$18)*SIN(ATAN(Input!$F$5*Input!$F$10)))*IF(Input!C548="",0,1)</f>
        <v>0</v>
      </c>
      <c r="Q560" s="7">
        <f t="shared" si="196"/>
        <v>0</v>
      </c>
      <c r="R560" s="7">
        <f t="shared" si="197"/>
        <v>0</v>
      </c>
      <c r="S560" s="7">
        <f t="shared" si="198"/>
        <v>0</v>
      </c>
      <c r="T560" s="7">
        <f t="shared" si="199"/>
        <v>0</v>
      </c>
      <c r="U560" s="7">
        <f t="shared" si="200"/>
        <v>0</v>
      </c>
      <c r="V560" s="7">
        <f t="shared" si="201"/>
        <v>0</v>
      </c>
      <c r="W560" s="7">
        <f t="shared" si="202"/>
        <v>0</v>
      </c>
      <c r="X560" s="7">
        <f t="shared" si="203"/>
        <v>0</v>
      </c>
      <c r="Y560" s="7">
        <f t="shared" si="204"/>
        <v>0</v>
      </c>
      <c r="Z560" s="7">
        <f t="shared" si="205"/>
        <v>0</v>
      </c>
      <c r="AA560" s="7">
        <f t="shared" si="206"/>
        <v>0</v>
      </c>
      <c r="AB560" s="7">
        <f t="shared" ca="1" si="207"/>
        <v>0</v>
      </c>
      <c r="AC560" s="7">
        <f t="shared" ca="1" si="208"/>
        <v>0</v>
      </c>
      <c r="AD560" s="7">
        <f t="shared" ca="1" si="209"/>
        <v>0</v>
      </c>
      <c r="AE560" s="3"/>
      <c r="AF560" s="3"/>
    </row>
    <row r="561" spans="1:32" x14ac:dyDescent="0.2">
      <c r="A561" s="20">
        <v>0</v>
      </c>
      <c r="B561" s="20">
        <v>0</v>
      </c>
      <c r="C561" s="8">
        <f>IF(Input!C549="",0,A561-$A$18)</f>
        <v>0</v>
      </c>
      <c r="D561" s="8">
        <f>(B561-Input!$C$6-Input!$F$5*C561)*IF(Input!C549="",0,1)</f>
        <v>0</v>
      </c>
      <c r="E561" s="7">
        <f t="shared" si="187"/>
        <v>0</v>
      </c>
      <c r="F561" s="7">
        <f t="shared" si="188"/>
        <v>0</v>
      </c>
      <c r="G561" s="7">
        <f t="shared" si="189"/>
        <v>0</v>
      </c>
      <c r="H561" s="7">
        <f t="shared" si="190"/>
        <v>0</v>
      </c>
      <c r="I561" s="7">
        <f t="shared" si="191"/>
        <v>0</v>
      </c>
      <c r="J561" s="7">
        <f t="shared" si="192"/>
        <v>0</v>
      </c>
      <c r="K561" s="7">
        <f t="shared" si="193"/>
        <v>0</v>
      </c>
      <c r="L561" s="7">
        <f t="shared" si="194"/>
        <v>0</v>
      </c>
      <c r="M561" s="7">
        <f t="shared" si="195"/>
        <v>0</v>
      </c>
      <c r="N561" s="7">
        <f>Input!C549*Input!$F$10</f>
        <v>0</v>
      </c>
      <c r="O561" s="7">
        <f>(-C561*SIN(ATAN(Input!$F$5*Input!$F$10))+(N561-$N$18)*COS(ATAN(Input!$F$5*Input!$F$10)))*IF(Input!C549="",0,1)</f>
        <v>0</v>
      </c>
      <c r="P561" s="7">
        <f>(C561*COS(ATAN(Input!$F$5*Input!$F$10))+(N561-$N$18)*SIN(ATAN(Input!$F$5*Input!$F$10)))*IF(Input!C549="",0,1)</f>
        <v>0</v>
      </c>
      <c r="Q561" s="7">
        <f t="shared" si="196"/>
        <v>0</v>
      </c>
      <c r="R561" s="7">
        <f t="shared" si="197"/>
        <v>0</v>
      </c>
      <c r="S561" s="7">
        <f t="shared" si="198"/>
        <v>0</v>
      </c>
      <c r="T561" s="7">
        <f t="shared" si="199"/>
        <v>0</v>
      </c>
      <c r="U561" s="7">
        <f t="shared" si="200"/>
        <v>0</v>
      </c>
      <c r="V561" s="7">
        <f t="shared" si="201"/>
        <v>0</v>
      </c>
      <c r="W561" s="7">
        <f t="shared" si="202"/>
        <v>0</v>
      </c>
      <c r="X561" s="7">
        <f t="shared" si="203"/>
        <v>0</v>
      </c>
      <c r="Y561" s="7">
        <f t="shared" si="204"/>
        <v>0</v>
      </c>
      <c r="Z561" s="7">
        <f t="shared" si="205"/>
        <v>0</v>
      </c>
      <c r="AA561" s="7">
        <f t="shared" si="206"/>
        <v>0</v>
      </c>
      <c r="AB561" s="7">
        <f t="shared" ca="1" si="207"/>
        <v>0</v>
      </c>
      <c r="AC561" s="7">
        <f t="shared" ca="1" si="208"/>
        <v>0</v>
      </c>
      <c r="AD561" s="7">
        <f t="shared" ca="1" si="209"/>
        <v>0</v>
      </c>
      <c r="AE561" s="3"/>
      <c r="AF561" s="3"/>
    </row>
    <row r="562" spans="1:32" x14ac:dyDescent="0.2">
      <c r="A562" s="20">
        <v>0</v>
      </c>
      <c r="B562" s="20">
        <v>0</v>
      </c>
      <c r="C562" s="8">
        <f>IF(Input!C550="",0,A562-$A$18)</f>
        <v>0</v>
      </c>
      <c r="D562" s="8">
        <f>(B562-Input!$C$6-Input!$F$5*C562)*IF(Input!C550="",0,1)</f>
        <v>0</v>
      </c>
      <c r="E562" s="7">
        <f t="shared" si="187"/>
        <v>0</v>
      </c>
      <c r="F562" s="7">
        <f t="shared" si="188"/>
        <v>0</v>
      </c>
      <c r="G562" s="7">
        <f t="shared" si="189"/>
        <v>0</v>
      </c>
      <c r="H562" s="7">
        <f t="shared" si="190"/>
        <v>0</v>
      </c>
      <c r="I562" s="7">
        <f t="shared" si="191"/>
        <v>0</v>
      </c>
      <c r="J562" s="7">
        <f t="shared" si="192"/>
        <v>0</v>
      </c>
      <c r="K562" s="7">
        <f t="shared" si="193"/>
        <v>0</v>
      </c>
      <c r="L562" s="7">
        <f t="shared" si="194"/>
        <v>0</v>
      </c>
      <c r="M562" s="7">
        <f t="shared" si="195"/>
        <v>0</v>
      </c>
      <c r="N562" s="7">
        <f>Input!C550*Input!$F$10</f>
        <v>0</v>
      </c>
      <c r="O562" s="7">
        <f>(-C562*SIN(ATAN(Input!$F$5*Input!$F$10))+(N562-$N$18)*COS(ATAN(Input!$F$5*Input!$F$10)))*IF(Input!C550="",0,1)</f>
        <v>0</v>
      </c>
      <c r="P562" s="7">
        <f>(C562*COS(ATAN(Input!$F$5*Input!$F$10))+(N562-$N$18)*SIN(ATAN(Input!$F$5*Input!$F$10)))*IF(Input!C550="",0,1)</f>
        <v>0</v>
      </c>
      <c r="Q562" s="7">
        <f t="shared" si="196"/>
        <v>0</v>
      </c>
      <c r="R562" s="7">
        <f t="shared" si="197"/>
        <v>0</v>
      </c>
      <c r="S562" s="7">
        <f t="shared" si="198"/>
        <v>0</v>
      </c>
      <c r="T562" s="7">
        <f t="shared" si="199"/>
        <v>0</v>
      </c>
      <c r="U562" s="7">
        <f t="shared" si="200"/>
        <v>0</v>
      </c>
      <c r="V562" s="7">
        <f t="shared" si="201"/>
        <v>0</v>
      </c>
      <c r="W562" s="7">
        <f t="shared" si="202"/>
        <v>0</v>
      </c>
      <c r="X562" s="7">
        <f t="shared" si="203"/>
        <v>0</v>
      </c>
      <c r="Y562" s="7">
        <f t="shared" si="204"/>
        <v>0</v>
      </c>
      <c r="Z562" s="7">
        <f t="shared" si="205"/>
        <v>0</v>
      </c>
      <c r="AA562" s="7">
        <f t="shared" si="206"/>
        <v>0</v>
      </c>
      <c r="AB562" s="7">
        <f t="shared" ca="1" si="207"/>
        <v>0</v>
      </c>
      <c r="AC562" s="7">
        <f t="shared" ca="1" si="208"/>
        <v>0</v>
      </c>
      <c r="AD562" s="7">
        <f t="shared" ca="1" si="209"/>
        <v>0</v>
      </c>
      <c r="AE562" s="3"/>
      <c r="AF562" s="3"/>
    </row>
    <row r="563" spans="1:32" x14ac:dyDescent="0.2">
      <c r="A563" s="20">
        <v>0</v>
      </c>
      <c r="B563" s="20">
        <v>0</v>
      </c>
      <c r="C563" s="8">
        <f>IF(Input!C551="",0,A563-$A$18)</f>
        <v>0</v>
      </c>
      <c r="D563" s="8">
        <f>(B563-Input!$C$6-Input!$F$5*C563)*IF(Input!C551="",0,1)</f>
        <v>0</v>
      </c>
      <c r="E563" s="7">
        <f t="shared" si="187"/>
        <v>0</v>
      </c>
      <c r="F563" s="7">
        <f t="shared" si="188"/>
        <v>0</v>
      </c>
      <c r="G563" s="7">
        <f t="shared" si="189"/>
        <v>0</v>
      </c>
      <c r="H563" s="7">
        <f t="shared" si="190"/>
        <v>0</v>
      </c>
      <c r="I563" s="7">
        <f t="shared" si="191"/>
        <v>0</v>
      </c>
      <c r="J563" s="7">
        <f t="shared" si="192"/>
        <v>0</v>
      </c>
      <c r="K563" s="7">
        <f t="shared" si="193"/>
        <v>0</v>
      </c>
      <c r="L563" s="7">
        <f t="shared" si="194"/>
        <v>0</v>
      </c>
      <c r="M563" s="7">
        <f t="shared" si="195"/>
        <v>0</v>
      </c>
      <c r="N563" s="7">
        <f>Input!C551*Input!$F$10</f>
        <v>0</v>
      </c>
      <c r="O563" s="7">
        <f>(-C563*SIN(ATAN(Input!$F$5*Input!$F$10))+(N563-$N$18)*COS(ATAN(Input!$F$5*Input!$F$10)))*IF(Input!C551="",0,1)</f>
        <v>0</v>
      </c>
      <c r="P563" s="7">
        <f>(C563*COS(ATAN(Input!$F$5*Input!$F$10))+(N563-$N$18)*SIN(ATAN(Input!$F$5*Input!$F$10)))*IF(Input!C551="",0,1)</f>
        <v>0</v>
      </c>
      <c r="Q563" s="7">
        <f t="shared" si="196"/>
        <v>0</v>
      </c>
      <c r="R563" s="7">
        <f t="shared" si="197"/>
        <v>0</v>
      </c>
      <c r="S563" s="7">
        <f t="shared" si="198"/>
        <v>0</v>
      </c>
      <c r="T563" s="7">
        <f t="shared" si="199"/>
        <v>0</v>
      </c>
      <c r="U563" s="7">
        <f t="shared" si="200"/>
        <v>0</v>
      </c>
      <c r="V563" s="7">
        <f t="shared" si="201"/>
        <v>0</v>
      </c>
      <c r="W563" s="7">
        <f t="shared" si="202"/>
        <v>0</v>
      </c>
      <c r="X563" s="7">
        <f t="shared" si="203"/>
        <v>0</v>
      </c>
      <c r="Y563" s="7">
        <f t="shared" si="204"/>
        <v>0</v>
      </c>
      <c r="Z563" s="7">
        <f t="shared" si="205"/>
        <v>0</v>
      </c>
      <c r="AA563" s="7">
        <f t="shared" si="206"/>
        <v>0</v>
      </c>
      <c r="AB563" s="7">
        <f t="shared" ca="1" si="207"/>
        <v>0</v>
      </c>
      <c r="AC563" s="7">
        <f t="shared" ca="1" si="208"/>
        <v>0</v>
      </c>
      <c r="AD563" s="7">
        <f t="shared" ca="1" si="209"/>
        <v>0</v>
      </c>
      <c r="AE563" s="3"/>
      <c r="AF563" s="3"/>
    </row>
    <row r="564" spans="1:32" x14ac:dyDescent="0.2">
      <c r="A564" s="20">
        <v>0</v>
      </c>
      <c r="B564" s="20">
        <v>0</v>
      </c>
      <c r="C564" s="8">
        <f>IF(Input!C552="",0,A564-$A$18)</f>
        <v>0</v>
      </c>
      <c r="D564" s="8">
        <f>(B564-Input!$C$6-Input!$F$5*C564)*IF(Input!C552="",0,1)</f>
        <v>0</v>
      </c>
      <c r="E564" s="7">
        <f t="shared" si="187"/>
        <v>0</v>
      </c>
      <c r="F564" s="7">
        <f t="shared" si="188"/>
        <v>0</v>
      </c>
      <c r="G564" s="7">
        <f t="shared" si="189"/>
        <v>0</v>
      </c>
      <c r="H564" s="7">
        <f t="shared" si="190"/>
        <v>0</v>
      </c>
      <c r="I564" s="7">
        <f t="shared" si="191"/>
        <v>0</v>
      </c>
      <c r="J564" s="7">
        <f t="shared" si="192"/>
        <v>0</v>
      </c>
      <c r="K564" s="7">
        <f t="shared" si="193"/>
        <v>0</v>
      </c>
      <c r="L564" s="7">
        <f t="shared" si="194"/>
        <v>0</v>
      </c>
      <c r="M564" s="7">
        <f t="shared" si="195"/>
        <v>0</v>
      </c>
      <c r="N564" s="7">
        <f>Input!C552*Input!$F$10</f>
        <v>0</v>
      </c>
      <c r="O564" s="7">
        <f>(-C564*SIN(ATAN(Input!$F$5*Input!$F$10))+(N564-$N$18)*COS(ATAN(Input!$F$5*Input!$F$10)))*IF(Input!C552="",0,1)</f>
        <v>0</v>
      </c>
      <c r="P564" s="7">
        <f>(C564*COS(ATAN(Input!$F$5*Input!$F$10))+(N564-$N$18)*SIN(ATAN(Input!$F$5*Input!$F$10)))*IF(Input!C552="",0,1)</f>
        <v>0</v>
      </c>
      <c r="Q564" s="7">
        <f t="shared" si="196"/>
        <v>0</v>
      </c>
      <c r="R564" s="7">
        <f t="shared" si="197"/>
        <v>0</v>
      </c>
      <c r="S564" s="7">
        <f t="shared" si="198"/>
        <v>0</v>
      </c>
      <c r="T564" s="7">
        <f t="shared" si="199"/>
        <v>0</v>
      </c>
      <c r="U564" s="7">
        <f t="shared" si="200"/>
        <v>0</v>
      </c>
      <c r="V564" s="7">
        <f t="shared" si="201"/>
        <v>0</v>
      </c>
      <c r="W564" s="7">
        <f t="shared" si="202"/>
        <v>0</v>
      </c>
      <c r="X564" s="7">
        <f t="shared" si="203"/>
        <v>0</v>
      </c>
      <c r="Y564" s="7">
        <f t="shared" si="204"/>
        <v>0</v>
      </c>
      <c r="Z564" s="7">
        <f t="shared" si="205"/>
        <v>0</v>
      </c>
      <c r="AA564" s="7">
        <f t="shared" si="206"/>
        <v>0</v>
      </c>
      <c r="AB564" s="7">
        <f t="shared" ca="1" si="207"/>
        <v>0</v>
      </c>
      <c r="AC564" s="7">
        <f t="shared" ca="1" si="208"/>
        <v>0</v>
      </c>
      <c r="AD564" s="7">
        <f t="shared" ca="1" si="209"/>
        <v>0</v>
      </c>
      <c r="AE564" s="3"/>
      <c r="AF564" s="3"/>
    </row>
    <row r="565" spans="1:32" x14ac:dyDescent="0.2">
      <c r="A565" s="20">
        <v>0</v>
      </c>
      <c r="B565" s="20">
        <v>0</v>
      </c>
      <c r="C565" s="8">
        <f>IF(Input!C553="",0,A565-$A$18)</f>
        <v>0</v>
      </c>
      <c r="D565" s="8">
        <f>(B565-Input!$C$6-Input!$F$5*C565)*IF(Input!C553="",0,1)</f>
        <v>0</v>
      </c>
      <c r="E565" s="7">
        <f t="shared" si="187"/>
        <v>0</v>
      </c>
      <c r="F565" s="7">
        <f t="shared" si="188"/>
        <v>0</v>
      </c>
      <c r="G565" s="7">
        <f t="shared" si="189"/>
        <v>0</v>
      </c>
      <c r="H565" s="7">
        <f t="shared" si="190"/>
        <v>0</v>
      </c>
      <c r="I565" s="7">
        <f t="shared" si="191"/>
        <v>0</v>
      </c>
      <c r="J565" s="7">
        <f t="shared" si="192"/>
        <v>0</v>
      </c>
      <c r="K565" s="7">
        <f t="shared" si="193"/>
        <v>0</v>
      </c>
      <c r="L565" s="7">
        <f t="shared" si="194"/>
        <v>0</v>
      </c>
      <c r="M565" s="7">
        <f t="shared" si="195"/>
        <v>0</v>
      </c>
      <c r="N565" s="7">
        <f>Input!C553*Input!$F$10</f>
        <v>0</v>
      </c>
      <c r="O565" s="7">
        <f>(-C565*SIN(ATAN(Input!$F$5*Input!$F$10))+(N565-$N$18)*COS(ATAN(Input!$F$5*Input!$F$10)))*IF(Input!C553="",0,1)</f>
        <v>0</v>
      </c>
      <c r="P565" s="7">
        <f>(C565*COS(ATAN(Input!$F$5*Input!$F$10))+(N565-$N$18)*SIN(ATAN(Input!$F$5*Input!$F$10)))*IF(Input!C553="",0,1)</f>
        <v>0</v>
      </c>
      <c r="Q565" s="7">
        <f t="shared" si="196"/>
        <v>0</v>
      </c>
      <c r="R565" s="7">
        <f t="shared" si="197"/>
        <v>0</v>
      </c>
      <c r="S565" s="7">
        <f t="shared" si="198"/>
        <v>0</v>
      </c>
      <c r="T565" s="7">
        <f t="shared" si="199"/>
        <v>0</v>
      </c>
      <c r="U565" s="7">
        <f t="shared" si="200"/>
        <v>0</v>
      </c>
      <c r="V565" s="7">
        <f t="shared" si="201"/>
        <v>0</v>
      </c>
      <c r="W565" s="7">
        <f t="shared" si="202"/>
        <v>0</v>
      </c>
      <c r="X565" s="7">
        <f t="shared" si="203"/>
        <v>0</v>
      </c>
      <c r="Y565" s="7">
        <f t="shared" si="204"/>
        <v>0</v>
      </c>
      <c r="Z565" s="7">
        <f t="shared" si="205"/>
        <v>0</v>
      </c>
      <c r="AA565" s="7">
        <f t="shared" si="206"/>
        <v>0</v>
      </c>
      <c r="AB565" s="7">
        <f t="shared" ca="1" si="207"/>
        <v>0</v>
      </c>
      <c r="AC565" s="7">
        <f t="shared" ca="1" si="208"/>
        <v>0</v>
      </c>
      <c r="AD565" s="7">
        <f t="shared" ca="1" si="209"/>
        <v>0</v>
      </c>
      <c r="AE565" s="3"/>
      <c r="AF565" s="3"/>
    </row>
    <row r="566" spans="1:32" x14ac:dyDescent="0.2">
      <c r="A566" s="20">
        <v>0</v>
      </c>
      <c r="B566" s="20">
        <v>0</v>
      </c>
      <c r="C566" s="8">
        <f>IF(Input!C554="",0,A566-$A$18)</f>
        <v>0</v>
      </c>
      <c r="D566" s="8">
        <f>(B566-Input!$C$6-Input!$F$5*C566)*IF(Input!C554="",0,1)</f>
        <v>0</v>
      </c>
      <c r="E566" s="7">
        <f t="shared" si="187"/>
        <v>0</v>
      </c>
      <c r="F566" s="7">
        <f t="shared" si="188"/>
        <v>0</v>
      </c>
      <c r="G566" s="7">
        <f t="shared" si="189"/>
        <v>0</v>
      </c>
      <c r="H566" s="7">
        <f t="shared" si="190"/>
        <v>0</v>
      </c>
      <c r="I566" s="7">
        <f t="shared" si="191"/>
        <v>0</v>
      </c>
      <c r="J566" s="7">
        <f t="shared" si="192"/>
        <v>0</v>
      </c>
      <c r="K566" s="7">
        <f t="shared" si="193"/>
        <v>0</v>
      </c>
      <c r="L566" s="7">
        <f t="shared" si="194"/>
        <v>0</v>
      </c>
      <c r="M566" s="7">
        <f t="shared" si="195"/>
        <v>0</v>
      </c>
      <c r="N566" s="7">
        <f>Input!C554*Input!$F$10</f>
        <v>0</v>
      </c>
      <c r="O566" s="7">
        <f>(-C566*SIN(ATAN(Input!$F$5*Input!$F$10))+(N566-$N$18)*COS(ATAN(Input!$F$5*Input!$F$10)))*IF(Input!C554="",0,1)</f>
        <v>0</v>
      </c>
      <c r="P566" s="7">
        <f>(C566*COS(ATAN(Input!$F$5*Input!$F$10))+(N566-$N$18)*SIN(ATAN(Input!$F$5*Input!$F$10)))*IF(Input!C554="",0,1)</f>
        <v>0</v>
      </c>
      <c r="Q566" s="7">
        <f t="shared" si="196"/>
        <v>0</v>
      </c>
      <c r="R566" s="7">
        <f t="shared" si="197"/>
        <v>0</v>
      </c>
      <c r="S566" s="7">
        <f t="shared" si="198"/>
        <v>0</v>
      </c>
      <c r="T566" s="7">
        <f t="shared" si="199"/>
        <v>0</v>
      </c>
      <c r="U566" s="7">
        <f t="shared" si="200"/>
        <v>0</v>
      </c>
      <c r="V566" s="7">
        <f t="shared" si="201"/>
        <v>0</v>
      </c>
      <c r="W566" s="7">
        <f t="shared" si="202"/>
        <v>0</v>
      </c>
      <c r="X566" s="7">
        <f t="shared" si="203"/>
        <v>0</v>
      </c>
      <c r="Y566" s="7">
        <f t="shared" si="204"/>
        <v>0</v>
      </c>
      <c r="Z566" s="7">
        <f t="shared" si="205"/>
        <v>0</v>
      </c>
      <c r="AA566" s="7">
        <f t="shared" si="206"/>
        <v>0</v>
      </c>
      <c r="AB566" s="7">
        <f t="shared" ca="1" si="207"/>
        <v>0</v>
      </c>
      <c r="AC566" s="7">
        <f t="shared" ca="1" si="208"/>
        <v>0</v>
      </c>
      <c r="AD566" s="7">
        <f t="shared" ca="1" si="209"/>
        <v>0</v>
      </c>
      <c r="AE566" s="3"/>
      <c r="AF566" s="3"/>
    </row>
    <row r="567" spans="1:32" x14ac:dyDescent="0.2">
      <c r="A567" s="20">
        <v>0</v>
      </c>
      <c r="B567" s="20">
        <v>0</v>
      </c>
      <c r="C567" s="8">
        <f>IF(Input!C555="",0,A567-$A$18)</f>
        <v>0</v>
      </c>
      <c r="D567" s="8">
        <f>(B567-Input!$C$6-Input!$F$5*C567)*IF(Input!C555="",0,1)</f>
        <v>0</v>
      </c>
      <c r="E567" s="7">
        <f t="shared" si="187"/>
        <v>0</v>
      </c>
      <c r="F567" s="7">
        <f t="shared" si="188"/>
        <v>0</v>
      </c>
      <c r="G567" s="7">
        <f t="shared" si="189"/>
        <v>0</v>
      </c>
      <c r="H567" s="7">
        <f t="shared" si="190"/>
        <v>0</v>
      </c>
      <c r="I567" s="7">
        <f t="shared" si="191"/>
        <v>0</v>
      </c>
      <c r="J567" s="7">
        <f t="shared" si="192"/>
        <v>0</v>
      </c>
      <c r="K567" s="7">
        <f t="shared" si="193"/>
        <v>0</v>
      </c>
      <c r="L567" s="7">
        <f t="shared" si="194"/>
        <v>0</v>
      </c>
      <c r="M567" s="7">
        <f t="shared" si="195"/>
        <v>0</v>
      </c>
      <c r="N567" s="7">
        <f>Input!C555*Input!$F$10</f>
        <v>0</v>
      </c>
      <c r="O567" s="7">
        <f>(-C567*SIN(ATAN(Input!$F$5*Input!$F$10))+(N567-$N$18)*COS(ATAN(Input!$F$5*Input!$F$10)))*IF(Input!C555="",0,1)</f>
        <v>0</v>
      </c>
      <c r="P567" s="7">
        <f>(C567*COS(ATAN(Input!$F$5*Input!$F$10))+(N567-$N$18)*SIN(ATAN(Input!$F$5*Input!$F$10)))*IF(Input!C555="",0,1)</f>
        <v>0</v>
      </c>
      <c r="Q567" s="7">
        <f t="shared" si="196"/>
        <v>0</v>
      </c>
      <c r="R567" s="7">
        <f t="shared" si="197"/>
        <v>0</v>
      </c>
      <c r="S567" s="7">
        <f t="shared" si="198"/>
        <v>0</v>
      </c>
      <c r="T567" s="7">
        <f t="shared" si="199"/>
        <v>0</v>
      </c>
      <c r="U567" s="7">
        <f t="shared" si="200"/>
        <v>0</v>
      </c>
      <c r="V567" s="7">
        <f t="shared" si="201"/>
        <v>0</v>
      </c>
      <c r="W567" s="7">
        <f t="shared" si="202"/>
        <v>0</v>
      </c>
      <c r="X567" s="7">
        <f t="shared" si="203"/>
        <v>0</v>
      </c>
      <c r="Y567" s="7">
        <f t="shared" si="204"/>
        <v>0</v>
      </c>
      <c r="Z567" s="7">
        <f t="shared" si="205"/>
        <v>0</v>
      </c>
      <c r="AA567" s="7">
        <f t="shared" si="206"/>
        <v>0</v>
      </c>
      <c r="AB567" s="7">
        <f t="shared" ca="1" si="207"/>
        <v>0</v>
      </c>
      <c r="AC567" s="7">
        <f t="shared" ca="1" si="208"/>
        <v>0</v>
      </c>
      <c r="AD567" s="7">
        <f t="shared" ca="1" si="209"/>
        <v>0</v>
      </c>
      <c r="AE567" s="3"/>
      <c r="AF567" s="3"/>
    </row>
    <row r="568" spans="1:32" x14ac:dyDescent="0.2">
      <c r="A568" s="20">
        <v>0</v>
      </c>
      <c r="B568" s="20">
        <v>0</v>
      </c>
      <c r="C568" s="8">
        <f>IF(Input!C556="",0,A568-$A$18)</f>
        <v>0</v>
      </c>
      <c r="D568" s="8">
        <f>(B568-Input!$C$6-Input!$F$5*C568)*IF(Input!C556="",0,1)</f>
        <v>0</v>
      </c>
      <c r="E568" s="7">
        <f t="shared" si="187"/>
        <v>0</v>
      </c>
      <c r="F568" s="7">
        <f t="shared" si="188"/>
        <v>0</v>
      </c>
      <c r="G568" s="7">
        <f t="shared" si="189"/>
        <v>0</v>
      </c>
      <c r="H568" s="7">
        <f t="shared" si="190"/>
        <v>0</v>
      </c>
      <c r="I568" s="7">
        <f t="shared" si="191"/>
        <v>0</v>
      </c>
      <c r="J568" s="7">
        <f t="shared" si="192"/>
        <v>0</v>
      </c>
      <c r="K568" s="7">
        <f t="shared" si="193"/>
        <v>0</v>
      </c>
      <c r="L568" s="7">
        <f t="shared" si="194"/>
        <v>0</v>
      </c>
      <c r="M568" s="7">
        <f t="shared" si="195"/>
        <v>0</v>
      </c>
      <c r="N568" s="7">
        <f>Input!C556*Input!$F$10</f>
        <v>0</v>
      </c>
      <c r="O568" s="7">
        <f>(-C568*SIN(ATAN(Input!$F$5*Input!$F$10))+(N568-$N$18)*COS(ATAN(Input!$F$5*Input!$F$10)))*IF(Input!C556="",0,1)</f>
        <v>0</v>
      </c>
      <c r="P568" s="7">
        <f>(C568*COS(ATAN(Input!$F$5*Input!$F$10))+(N568-$N$18)*SIN(ATAN(Input!$F$5*Input!$F$10)))*IF(Input!C556="",0,1)</f>
        <v>0</v>
      </c>
      <c r="Q568" s="7">
        <f t="shared" si="196"/>
        <v>0</v>
      </c>
      <c r="R568" s="7">
        <f t="shared" si="197"/>
        <v>0</v>
      </c>
      <c r="S568" s="7">
        <f t="shared" si="198"/>
        <v>0</v>
      </c>
      <c r="T568" s="7">
        <f t="shared" si="199"/>
        <v>0</v>
      </c>
      <c r="U568" s="7">
        <f t="shared" si="200"/>
        <v>0</v>
      </c>
      <c r="V568" s="7">
        <f t="shared" si="201"/>
        <v>0</v>
      </c>
      <c r="W568" s="7">
        <f t="shared" si="202"/>
        <v>0</v>
      </c>
      <c r="X568" s="7">
        <f t="shared" si="203"/>
        <v>0</v>
      </c>
      <c r="Y568" s="7">
        <f t="shared" si="204"/>
        <v>0</v>
      </c>
      <c r="Z568" s="7">
        <f t="shared" si="205"/>
        <v>0</v>
      </c>
      <c r="AA568" s="7">
        <f t="shared" si="206"/>
        <v>0</v>
      </c>
      <c r="AB568" s="7">
        <f t="shared" ca="1" si="207"/>
        <v>0</v>
      </c>
      <c r="AC568" s="7">
        <f t="shared" ca="1" si="208"/>
        <v>0</v>
      </c>
      <c r="AD568" s="7">
        <f t="shared" ca="1" si="209"/>
        <v>0</v>
      </c>
      <c r="AE568" s="3"/>
      <c r="AF568" s="3"/>
    </row>
    <row r="569" spans="1:32" x14ac:dyDescent="0.2">
      <c r="A569" s="20">
        <v>0</v>
      </c>
      <c r="B569" s="20">
        <v>0</v>
      </c>
      <c r="C569" s="8">
        <f>IF(Input!C557="",0,A569-$A$18)</f>
        <v>0</v>
      </c>
      <c r="D569" s="8">
        <f>(B569-Input!$C$6-Input!$F$5*C569)*IF(Input!C557="",0,1)</f>
        <v>0</v>
      </c>
      <c r="E569" s="7">
        <f t="shared" si="187"/>
        <v>0</v>
      </c>
      <c r="F569" s="7">
        <f t="shared" si="188"/>
        <v>0</v>
      </c>
      <c r="G569" s="7">
        <f t="shared" si="189"/>
        <v>0</v>
      </c>
      <c r="H569" s="7">
        <f t="shared" si="190"/>
        <v>0</v>
      </c>
      <c r="I569" s="7">
        <f t="shared" si="191"/>
        <v>0</v>
      </c>
      <c r="J569" s="7">
        <f t="shared" si="192"/>
        <v>0</v>
      </c>
      <c r="K569" s="7">
        <f t="shared" si="193"/>
        <v>0</v>
      </c>
      <c r="L569" s="7">
        <f t="shared" si="194"/>
        <v>0</v>
      </c>
      <c r="M569" s="7">
        <f t="shared" si="195"/>
        <v>0</v>
      </c>
      <c r="N569" s="7">
        <f>Input!C557*Input!$F$10</f>
        <v>0</v>
      </c>
      <c r="O569" s="7">
        <f>(-C569*SIN(ATAN(Input!$F$5*Input!$F$10))+(N569-$N$18)*COS(ATAN(Input!$F$5*Input!$F$10)))*IF(Input!C557="",0,1)</f>
        <v>0</v>
      </c>
      <c r="P569" s="7">
        <f>(C569*COS(ATAN(Input!$F$5*Input!$F$10))+(N569-$N$18)*SIN(ATAN(Input!$F$5*Input!$F$10)))*IF(Input!C557="",0,1)</f>
        <v>0</v>
      </c>
      <c r="Q569" s="7">
        <f t="shared" si="196"/>
        <v>0</v>
      </c>
      <c r="R569" s="7">
        <f t="shared" si="197"/>
        <v>0</v>
      </c>
      <c r="S569" s="7">
        <f t="shared" si="198"/>
        <v>0</v>
      </c>
      <c r="T569" s="7">
        <f t="shared" si="199"/>
        <v>0</v>
      </c>
      <c r="U569" s="7">
        <f t="shared" si="200"/>
        <v>0</v>
      </c>
      <c r="V569" s="7">
        <f t="shared" si="201"/>
        <v>0</v>
      </c>
      <c r="W569" s="7">
        <f t="shared" si="202"/>
        <v>0</v>
      </c>
      <c r="X569" s="7">
        <f t="shared" si="203"/>
        <v>0</v>
      </c>
      <c r="Y569" s="7">
        <f t="shared" si="204"/>
        <v>0</v>
      </c>
      <c r="Z569" s="7">
        <f t="shared" si="205"/>
        <v>0</v>
      </c>
      <c r="AA569" s="7">
        <f t="shared" si="206"/>
        <v>0</v>
      </c>
      <c r="AB569" s="7">
        <f t="shared" ca="1" si="207"/>
        <v>0</v>
      </c>
      <c r="AC569" s="7">
        <f t="shared" ca="1" si="208"/>
        <v>0</v>
      </c>
      <c r="AD569" s="7">
        <f t="shared" ca="1" si="209"/>
        <v>0</v>
      </c>
      <c r="AE569" s="3"/>
      <c r="AF569" s="3"/>
    </row>
    <row r="570" spans="1:32" x14ac:dyDescent="0.2">
      <c r="A570" s="20">
        <v>0</v>
      </c>
      <c r="B570" s="20">
        <v>0</v>
      </c>
      <c r="C570" s="8">
        <f>IF(Input!C558="",0,A570-$A$18)</f>
        <v>0</v>
      </c>
      <c r="D570" s="8">
        <f>(B570-Input!$C$6-Input!$F$5*C570)*IF(Input!C558="",0,1)</f>
        <v>0</v>
      </c>
      <c r="E570" s="7">
        <f t="shared" si="187"/>
        <v>0</v>
      </c>
      <c r="F570" s="7">
        <f t="shared" si="188"/>
        <v>0</v>
      </c>
      <c r="G570" s="7">
        <f t="shared" si="189"/>
        <v>0</v>
      </c>
      <c r="H570" s="7">
        <f t="shared" si="190"/>
        <v>0</v>
      </c>
      <c r="I570" s="7">
        <f t="shared" si="191"/>
        <v>0</v>
      </c>
      <c r="J570" s="7">
        <f t="shared" si="192"/>
        <v>0</v>
      </c>
      <c r="K570" s="7">
        <f t="shared" si="193"/>
        <v>0</v>
      </c>
      <c r="L570" s="7">
        <f t="shared" si="194"/>
        <v>0</v>
      </c>
      <c r="M570" s="7">
        <f t="shared" si="195"/>
        <v>0</v>
      </c>
      <c r="N570" s="7">
        <f>Input!C558*Input!$F$10</f>
        <v>0</v>
      </c>
      <c r="O570" s="7">
        <f>(-C570*SIN(ATAN(Input!$F$5*Input!$F$10))+(N570-$N$18)*COS(ATAN(Input!$F$5*Input!$F$10)))*IF(Input!C558="",0,1)</f>
        <v>0</v>
      </c>
      <c r="P570" s="7">
        <f>(C570*COS(ATAN(Input!$F$5*Input!$F$10))+(N570-$N$18)*SIN(ATAN(Input!$F$5*Input!$F$10)))*IF(Input!C558="",0,1)</f>
        <v>0</v>
      </c>
      <c r="Q570" s="7">
        <f t="shared" si="196"/>
        <v>0</v>
      </c>
      <c r="R570" s="7">
        <f t="shared" si="197"/>
        <v>0</v>
      </c>
      <c r="S570" s="7">
        <f t="shared" si="198"/>
        <v>0</v>
      </c>
      <c r="T570" s="7">
        <f t="shared" si="199"/>
        <v>0</v>
      </c>
      <c r="U570" s="7">
        <f t="shared" si="200"/>
        <v>0</v>
      </c>
      <c r="V570" s="7">
        <f t="shared" si="201"/>
        <v>0</v>
      </c>
      <c r="W570" s="7">
        <f t="shared" si="202"/>
        <v>0</v>
      </c>
      <c r="X570" s="7">
        <f t="shared" si="203"/>
        <v>0</v>
      </c>
      <c r="Y570" s="7">
        <f t="shared" si="204"/>
        <v>0</v>
      </c>
      <c r="Z570" s="7">
        <f t="shared" si="205"/>
        <v>0</v>
      </c>
      <c r="AA570" s="7">
        <f t="shared" si="206"/>
        <v>0</v>
      </c>
      <c r="AB570" s="7">
        <f t="shared" ca="1" si="207"/>
        <v>0</v>
      </c>
      <c r="AC570" s="7">
        <f t="shared" ca="1" si="208"/>
        <v>0</v>
      </c>
      <c r="AD570" s="7">
        <f t="shared" ca="1" si="209"/>
        <v>0</v>
      </c>
      <c r="AE570" s="3"/>
      <c r="AF570" s="3"/>
    </row>
    <row r="571" spans="1:32" x14ac:dyDescent="0.2">
      <c r="A571" s="20">
        <v>0</v>
      </c>
      <c r="B571" s="20">
        <v>0</v>
      </c>
      <c r="C571" s="8">
        <f>IF(Input!C559="",0,A571-$A$18)</f>
        <v>0</v>
      </c>
      <c r="D571" s="8">
        <f>(B571-Input!$C$6-Input!$F$5*C571)*IF(Input!C559="",0,1)</f>
        <v>0</v>
      </c>
      <c r="E571" s="7">
        <f t="shared" si="187"/>
        <v>0</v>
      </c>
      <c r="F571" s="7">
        <f t="shared" si="188"/>
        <v>0</v>
      </c>
      <c r="G571" s="7">
        <f t="shared" si="189"/>
        <v>0</v>
      </c>
      <c r="H571" s="7">
        <f t="shared" si="190"/>
        <v>0</v>
      </c>
      <c r="I571" s="7">
        <f t="shared" si="191"/>
        <v>0</v>
      </c>
      <c r="J571" s="7">
        <f t="shared" si="192"/>
        <v>0</v>
      </c>
      <c r="K571" s="7">
        <f t="shared" si="193"/>
        <v>0</v>
      </c>
      <c r="L571" s="7">
        <f t="shared" si="194"/>
        <v>0</v>
      </c>
      <c r="M571" s="7">
        <f t="shared" si="195"/>
        <v>0</v>
      </c>
      <c r="N571" s="7">
        <f>Input!C559*Input!$F$10</f>
        <v>0</v>
      </c>
      <c r="O571" s="7">
        <f>(-C571*SIN(ATAN(Input!$F$5*Input!$F$10))+(N571-$N$18)*COS(ATAN(Input!$F$5*Input!$F$10)))*IF(Input!C559="",0,1)</f>
        <v>0</v>
      </c>
      <c r="P571" s="7">
        <f>(C571*COS(ATAN(Input!$F$5*Input!$F$10))+(N571-$N$18)*SIN(ATAN(Input!$F$5*Input!$F$10)))*IF(Input!C559="",0,1)</f>
        <v>0</v>
      </c>
      <c r="Q571" s="7">
        <f t="shared" si="196"/>
        <v>0</v>
      </c>
      <c r="R571" s="7">
        <f t="shared" si="197"/>
        <v>0</v>
      </c>
      <c r="S571" s="7">
        <f t="shared" si="198"/>
        <v>0</v>
      </c>
      <c r="T571" s="7">
        <f t="shared" si="199"/>
        <v>0</v>
      </c>
      <c r="U571" s="7">
        <f t="shared" si="200"/>
        <v>0</v>
      </c>
      <c r="V571" s="7">
        <f t="shared" si="201"/>
        <v>0</v>
      </c>
      <c r="W571" s="7">
        <f t="shared" si="202"/>
        <v>0</v>
      </c>
      <c r="X571" s="7">
        <f t="shared" si="203"/>
        <v>0</v>
      </c>
      <c r="Y571" s="7">
        <f t="shared" si="204"/>
        <v>0</v>
      </c>
      <c r="Z571" s="7">
        <f t="shared" si="205"/>
        <v>0</v>
      </c>
      <c r="AA571" s="7">
        <f t="shared" si="206"/>
        <v>0</v>
      </c>
      <c r="AB571" s="7">
        <f t="shared" ca="1" si="207"/>
        <v>0</v>
      </c>
      <c r="AC571" s="7">
        <f t="shared" ca="1" si="208"/>
        <v>0</v>
      </c>
      <c r="AD571" s="7">
        <f t="shared" ca="1" si="209"/>
        <v>0</v>
      </c>
      <c r="AE571" s="3"/>
      <c r="AF571" s="3"/>
    </row>
    <row r="572" spans="1:32" x14ac:dyDescent="0.2">
      <c r="A572" s="20">
        <v>0</v>
      </c>
      <c r="B572" s="20">
        <v>0</v>
      </c>
      <c r="C572" s="8">
        <f>IF(Input!C560="",0,A572-$A$18)</f>
        <v>0</v>
      </c>
      <c r="D572" s="8">
        <f>(B572-Input!$C$6-Input!$F$5*C572)*IF(Input!C560="",0,1)</f>
        <v>0</v>
      </c>
      <c r="E572" s="7">
        <f t="shared" si="187"/>
        <v>0</v>
      </c>
      <c r="F572" s="7">
        <f t="shared" si="188"/>
        <v>0</v>
      </c>
      <c r="G572" s="7">
        <f t="shared" si="189"/>
        <v>0</v>
      </c>
      <c r="H572" s="7">
        <f t="shared" si="190"/>
        <v>0</v>
      </c>
      <c r="I572" s="7">
        <f t="shared" si="191"/>
        <v>0</v>
      </c>
      <c r="J572" s="7">
        <f t="shared" si="192"/>
        <v>0</v>
      </c>
      <c r="K572" s="7">
        <f t="shared" si="193"/>
        <v>0</v>
      </c>
      <c r="L572" s="7">
        <f t="shared" si="194"/>
        <v>0</v>
      </c>
      <c r="M572" s="7">
        <f t="shared" si="195"/>
        <v>0</v>
      </c>
      <c r="N572" s="7">
        <f>Input!C560*Input!$F$10</f>
        <v>0</v>
      </c>
      <c r="O572" s="7">
        <f>(-C572*SIN(ATAN(Input!$F$5*Input!$F$10))+(N572-$N$18)*COS(ATAN(Input!$F$5*Input!$F$10)))*IF(Input!C560="",0,1)</f>
        <v>0</v>
      </c>
      <c r="P572" s="7">
        <f>(C572*COS(ATAN(Input!$F$5*Input!$F$10))+(N572-$N$18)*SIN(ATAN(Input!$F$5*Input!$F$10)))*IF(Input!C560="",0,1)</f>
        <v>0</v>
      </c>
      <c r="Q572" s="7">
        <f t="shared" si="196"/>
        <v>0</v>
      </c>
      <c r="R572" s="7">
        <f t="shared" si="197"/>
        <v>0</v>
      </c>
      <c r="S572" s="7">
        <f t="shared" si="198"/>
        <v>0</v>
      </c>
      <c r="T572" s="7">
        <f t="shared" si="199"/>
        <v>0</v>
      </c>
      <c r="U572" s="7">
        <f t="shared" si="200"/>
        <v>0</v>
      </c>
      <c r="V572" s="7">
        <f t="shared" si="201"/>
        <v>0</v>
      </c>
      <c r="W572" s="7">
        <f t="shared" si="202"/>
        <v>0</v>
      </c>
      <c r="X572" s="7">
        <f t="shared" si="203"/>
        <v>0</v>
      </c>
      <c r="Y572" s="7">
        <f t="shared" si="204"/>
        <v>0</v>
      </c>
      <c r="Z572" s="7">
        <f t="shared" si="205"/>
        <v>0</v>
      </c>
      <c r="AA572" s="7">
        <f t="shared" si="206"/>
        <v>0</v>
      </c>
      <c r="AB572" s="7">
        <f t="shared" ca="1" si="207"/>
        <v>0</v>
      </c>
      <c r="AC572" s="7">
        <f t="shared" ca="1" si="208"/>
        <v>0</v>
      </c>
      <c r="AD572" s="7">
        <f t="shared" ca="1" si="209"/>
        <v>0</v>
      </c>
      <c r="AE572" s="3"/>
      <c r="AF572" s="3"/>
    </row>
    <row r="573" spans="1:32" x14ac:dyDescent="0.2">
      <c r="A573" s="20">
        <v>0</v>
      </c>
      <c r="B573" s="20">
        <v>0</v>
      </c>
      <c r="C573" s="8">
        <f>IF(Input!C561="",0,A573-$A$18)</f>
        <v>0</v>
      </c>
      <c r="D573" s="8">
        <f>(B573-Input!$C$6-Input!$F$5*C573)*IF(Input!C561="",0,1)</f>
        <v>0</v>
      </c>
      <c r="E573" s="7">
        <f t="shared" si="187"/>
        <v>0</v>
      </c>
      <c r="F573" s="7">
        <f t="shared" si="188"/>
        <v>0</v>
      </c>
      <c r="G573" s="7">
        <f t="shared" si="189"/>
        <v>0</v>
      </c>
      <c r="H573" s="7">
        <f t="shared" si="190"/>
        <v>0</v>
      </c>
      <c r="I573" s="7">
        <f t="shared" si="191"/>
        <v>0</v>
      </c>
      <c r="J573" s="7">
        <f t="shared" si="192"/>
        <v>0</v>
      </c>
      <c r="K573" s="7">
        <f t="shared" si="193"/>
        <v>0</v>
      </c>
      <c r="L573" s="7">
        <f t="shared" si="194"/>
        <v>0</v>
      </c>
      <c r="M573" s="7">
        <f t="shared" si="195"/>
        <v>0</v>
      </c>
      <c r="N573" s="7">
        <f>Input!C561*Input!$F$10</f>
        <v>0</v>
      </c>
      <c r="O573" s="7">
        <f>(-C573*SIN(ATAN(Input!$F$5*Input!$F$10))+(N573-$N$18)*COS(ATAN(Input!$F$5*Input!$F$10)))*IF(Input!C561="",0,1)</f>
        <v>0</v>
      </c>
      <c r="P573" s="7">
        <f>(C573*COS(ATAN(Input!$F$5*Input!$F$10))+(N573-$N$18)*SIN(ATAN(Input!$F$5*Input!$F$10)))*IF(Input!C561="",0,1)</f>
        <v>0</v>
      </c>
      <c r="Q573" s="7">
        <f t="shared" si="196"/>
        <v>0</v>
      </c>
      <c r="R573" s="7">
        <f t="shared" si="197"/>
        <v>0</v>
      </c>
      <c r="S573" s="7">
        <f t="shared" si="198"/>
        <v>0</v>
      </c>
      <c r="T573" s="7">
        <f t="shared" si="199"/>
        <v>0</v>
      </c>
      <c r="U573" s="7">
        <f t="shared" si="200"/>
        <v>0</v>
      </c>
      <c r="V573" s="7">
        <f t="shared" si="201"/>
        <v>0</v>
      </c>
      <c r="W573" s="7">
        <f t="shared" si="202"/>
        <v>0</v>
      </c>
      <c r="X573" s="7">
        <f t="shared" si="203"/>
        <v>0</v>
      </c>
      <c r="Y573" s="7">
        <f t="shared" si="204"/>
        <v>0</v>
      </c>
      <c r="Z573" s="7">
        <f t="shared" si="205"/>
        <v>0</v>
      </c>
      <c r="AA573" s="7">
        <f t="shared" si="206"/>
        <v>0</v>
      </c>
      <c r="AB573" s="7">
        <f t="shared" ca="1" si="207"/>
        <v>0</v>
      </c>
      <c r="AC573" s="7">
        <f t="shared" ca="1" si="208"/>
        <v>0</v>
      </c>
      <c r="AD573" s="7">
        <f t="shared" ca="1" si="209"/>
        <v>0</v>
      </c>
      <c r="AE573" s="3"/>
      <c r="AF573" s="3"/>
    </row>
    <row r="574" spans="1:32" x14ac:dyDescent="0.2">
      <c r="A574" s="20">
        <v>0</v>
      </c>
      <c r="B574" s="20">
        <v>0</v>
      </c>
      <c r="C574" s="8">
        <f>IF(Input!C562="",0,A574-$A$18)</f>
        <v>0</v>
      </c>
      <c r="D574" s="8">
        <f>(B574-Input!$C$6-Input!$F$5*C574)*IF(Input!C562="",0,1)</f>
        <v>0</v>
      </c>
      <c r="E574" s="7">
        <f t="shared" si="187"/>
        <v>0</v>
      </c>
      <c r="F574" s="7">
        <f t="shared" si="188"/>
        <v>0</v>
      </c>
      <c r="G574" s="7">
        <f t="shared" si="189"/>
        <v>0</v>
      </c>
      <c r="H574" s="7">
        <f t="shared" si="190"/>
        <v>0</v>
      </c>
      <c r="I574" s="7">
        <f t="shared" si="191"/>
        <v>0</v>
      </c>
      <c r="J574" s="7">
        <f t="shared" si="192"/>
        <v>0</v>
      </c>
      <c r="K574" s="7">
        <f t="shared" si="193"/>
        <v>0</v>
      </c>
      <c r="L574" s="7">
        <f t="shared" si="194"/>
        <v>0</v>
      </c>
      <c r="M574" s="7">
        <f t="shared" si="195"/>
        <v>0</v>
      </c>
      <c r="N574" s="7">
        <f>Input!C562*Input!$F$10</f>
        <v>0</v>
      </c>
      <c r="O574" s="7">
        <f>(-C574*SIN(ATAN(Input!$F$5*Input!$F$10))+(N574-$N$18)*COS(ATAN(Input!$F$5*Input!$F$10)))*IF(Input!C562="",0,1)</f>
        <v>0</v>
      </c>
      <c r="P574" s="7">
        <f>(C574*COS(ATAN(Input!$F$5*Input!$F$10))+(N574-$N$18)*SIN(ATAN(Input!$F$5*Input!$F$10)))*IF(Input!C562="",0,1)</f>
        <v>0</v>
      </c>
      <c r="Q574" s="7">
        <f t="shared" si="196"/>
        <v>0</v>
      </c>
      <c r="R574" s="7">
        <f t="shared" si="197"/>
        <v>0</v>
      </c>
      <c r="S574" s="7">
        <f t="shared" si="198"/>
        <v>0</v>
      </c>
      <c r="T574" s="7">
        <f t="shared" si="199"/>
        <v>0</v>
      </c>
      <c r="U574" s="7">
        <f t="shared" si="200"/>
        <v>0</v>
      </c>
      <c r="V574" s="7">
        <f t="shared" si="201"/>
        <v>0</v>
      </c>
      <c r="W574" s="7">
        <f t="shared" si="202"/>
        <v>0</v>
      </c>
      <c r="X574" s="7">
        <f t="shared" si="203"/>
        <v>0</v>
      </c>
      <c r="Y574" s="7">
        <f t="shared" si="204"/>
        <v>0</v>
      </c>
      <c r="Z574" s="7">
        <f t="shared" si="205"/>
        <v>0</v>
      </c>
      <c r="AA574" s="7">
        <f t="shared" si="206"/>
        <v>0</v>
      </c>
      <c r="AB574" s="7">
        <f t="shared" ca="1" si="207"/>
        <v>0</v>
      </c>
      <c r="AC574" s="7">
        <f t="shared" ca="1" si="208"/>
        <v>0</v>
      </c>
      <c r="AD574" s="7">
        <f t="shared" ca="1" si="209"/>
        <v>0</v>
      </c>
      <c r="AE574" s="3"/>
      <c r="AF574" s="3"/>
    </row>
    <row r="575" spans="1:32" x14ac:dyDescent="0.2">
      <c r="A575" s="20">
        <v>0</v>
      </c>
      <c r="B575" s="20">
        <v>0</v>
      </c>
      <c r="C575" s="8">
        <f>IF(Input!C563="",0,A575-$A$18)</f>
        <v>0</v>
      </c>
      <c r="D575" s="8">
        <f>(B575-Input!$C$6-Input!$F$5*C575)*IF(Input!C563="",0,1)</f>
        <v>0</v>
      </c>
      <c r="E575" s="7">
        <f t="shared" si="187"/>
        <v>0</v>
      </c>
      <c r="F575" s="7">
        <f t="shared" si="188"/>
        <v>0</v>
      </c>
      <c r="G575" s="7">
        <f t="shared" si="189"/>
        <v>0</v>
      </c>
      <c r="H575" s="7">
        <f t="shared" si="190"/>
        <v>0</v>
      </c>
      <c r="I575" s="7">
        <f t="shared" si="191"/>
        <v>0</v>
      </c>
      <c r="J575" s="7">
        <f t="shared" si="192"/>
        <v>0</v>
      </c>
      <c r="K575" s="7">
        <f t="shared" si="193"/>
        <v>0</v>
      </c>
      <c r="L575" s="7">
        <f t="shared" si="194"/>
        <v>0</v>
      </c>
      <c r="M575" s="7">
        <f t="shared" si="195"/>
        <v>0</v>
      </c>
      <c r="N575" s="7">
        <f>Input!C563*Input!$F$10</f>
        <v>0</v>
      </c>
      <c r="O575" s="7">
        <f>(-C575*SIN(ATAN(Input!$F$5*Input!$F$10))+(N575-$N$18)*COS(ATAN(Input!$F$5*Input!$F$10)))*IF(Input!C563="",0,1)</f>
        <v>0</v>
      </c>
      <c r="P575" s="7">
        <f>(C575*COS(ATAN(Input!$F$5*Input!$F$10))+(N575-$N$18)*SIN(ATAN(Input!$F$5*Input!$F$10)))*IF(Input!C563="",0,1)</f>
        <v>0</v>
      </c>
      <c r="Q575" s="7">
        <f t="shared" si="196"/>
        <v>0</v>
      </c>
      <c r="R575" s="7">
        <f t="shared" si="197"/>
        <v>0</v>
      </c>
      <c r="S575" s="7">
        <f t="shared" si="198"/>
        <v>0</v>
      </c>
      <c r="T575" s="7">
        <f t="shared" si="199"/>
        <v>0</v>
      </c>
      <c r="U575" s="7">
        <f t="shared" si="200"/>
        <v>0</v>
      </c>
      <c r="V575" s="7">
        <f t="shared" si="201"/>
        <v>0</v>
      </c>
      <c r="W575" s="7">
        <f t="shared" si="202"/>
        <v>0</v>
      </c>
      <c r="X575" s="7">
        <f t="shared" si="203"/>
        <v>0</v>
      </c>
      <c r="Y575" s="7">
        <f t="shared" si="204"/>
        <v>0</v>
      </c>
      <c r="Z575" s="7">
        <f t="shared" si="205"/>
        <v>0</v>
      </c>
      <c r="AA575" s="7">
        <f t="shared" si="206"/>
        <v>0</v>
      </c>
      <c r="AB575" s="7">
        <f t="shared" ca="1" si="207"/>
        <v>0</v>
      </c>
      <c r="AC575" s="7">
        <f t="shared" ca="1" si="208"/>
        <v>0</v>
      </c>
      <c r="AD575" s="7">
        <f t="shared" ca="1" si="209"/>
        <v>0</v>
      </c>
      <c r="AE575" s="3"/>
      <c r="AF575" s="3"/>
    </row>
    <row r="576" spans="1:32" x14ac:dyDescent="0.2">
      <c r="A576" s="20">
        <v>0</v>
      </c>
      <c r="B576" s="20">
        <v>0</v>
      </c>
      <c r="C576" s="8">
        <f>IF(Input!C564="",0,A576-$A$18)</f>
        <v>0</v>
      </c>
      <c r="D576" s="8">
        <f>(B576-Input!$C$6-Input!$F$5*C576)*IF(Input!C564="",0,1)</f>
        <v>0</v>
      </c>
      <c r="E576" s="7">
        <f t="shared" si="187"/>
        <v>0</v>
      </c>
      <c r="F576" s="7">
        <f t="shared" si="188"/>
        <v>0</v>
      </c>
      <c r="G576" s="7">
        <f t="shared" si="189"/>
        <v>0</v>
      </c>
      <c r="H576" s="7">
        <f t="shared" si="190"/>
        <v>0</v>
      </c>
      <c r="I576" s="7">
        <f t="shared" si="191"/>
        <v>0</v>
      </c>
      <c r="J576" s="7">
        <f t="shared" si="192"/>
        <v>0</v>
      </c>
      <c r="K576" s="7">
        <f t="shared" si="193"/>
        <v>0</v>
      </c>
      <c r="L576" s="7">
        <f t="shared" si="194"/>
        <v>0</v>
      </c>
      <c r="M576" s="7">
        <f t="shared" si="195"/>
        <v>0</v>
      </c>
      <c r="N576" s="7">
        <f>Input!C564*Input!$F$10</f>
        <v>0</v>
      </c>
      <c r="O576" s="7">
        <f>(-C576*SIN(ATAN(Input!$F$5*Input!$F$10))+(N576-$N$18)*COS(ATAN(Input!$F$5*Input!$F$10)))*IF(Input!C564="",0,1)</f>
        <v>0</v>
      </c>
      <c r="P576" s="7">
        <f>(C576*COS(ATAN(Input!$F$5*Input!$F$10))+(N576-$N$18)*SIN(ATAN(Input!$F$5*Input!$F$10)))*IF(Input!C564="",0,1)</f>
        <v>0</v>
      </c>
      <c r="Q576" s="7">
        <f t="shared" si="196"/>
        <v>0</v>
      </c>
      <c r="R576" s="7">
        <f t="shared" si="197"/>
        <v>0</v>
      </c>
      <c r="S576" s="7">
        <f t="shared" si="198"/>
        <v>0</v>
      </c>
      <c r="T576" s="7">
        <f t="shared" si="199"/>
        <v>0</v>
      </c>
      <c r="U576" s="7">
        <f t="shared" si="200"/>
        <v>0</v>
      </c>
      <c r="V576" s="7">
        <f t="shared" si="201"/>
        <v>0</v>
      </c>
      <c r="W576" s="7">
        <f t="shared" si="202"/>
        <v>0</v>
      </c>
      <c r="X576" s="7">
        <f t="shared" si="203"/>
        <v>0</v>
      </c>
      <c r="Y576" s="7">
        <f t="shared" si="204"/>
        <v>0</v>
      </c>
      <c r="Z576" s="7">
        <f t="shared" si="205"/>
        <v>0</v>
      </c>
      <c r="AA576" s="7">
        <f t="shared" si="206"/>
        <v>0</v>
      </c>
      <c r="AB576" s="7">
        <f t="shared" ca="1" si="207"/>
        <v>0</v>
      </c>
      <c r="AC576" s="7">
        <f t="shared" ca="1" si="208"/>
        <v>0</v>
      </c>
      <c r="AD576" s="7">
        <f t="shared" ca="1" si="209"/>
        <v>0</v>
      </c>
      <c r="AE576" s="3"/>
      <c r="AF576" s="3"/>
    </row>
    <row r="577" spans="1:32" x14ac:dyDescent="0.2">
      <c r="A577" s="20">
        <v>0</v>
      </c>
      <c r="B577" s="20">
        <v>0</v>
      </c>
      <c r="C577" s="8">
        <f>IF(Input!C565="",0,A577-$A$18)</f>
        <v>0</v>
      </c>
      <c r="D577" s="8">
        <f>(B577-Input!$C$6-Input!$F$5*C577)*IF(Input!C565="",0,1)</f>
        <v>0</v>
      </c>
      <c r="E577" s="7">
        <f t="shared" si="187"/>
        <v>0</v>
      </c>
      <c r="F577" s="7">
        <f t="shared" si="188"/>
        <v>0</v>
      </c>
      <c r="G577" s="7">
        <f t="shared" si="189"/>
        <v>0</v>
      </c>
      <c r="H577" s="7">
        <f t="shared" si="190"/>
        <v>0</v>
      </c>
      <c r="I577" s="7">
        <f t="shared" si="191"/>
        <v>0</v>
      </c>
      <c r="J577" s="7">
        <f t="shared" si="192"/>
        <v>0</v>
      </c>
      <c r="K577" s="7">
        <f t="shared" si="193"/>
        <v>0</v>
      </c>
      <c r="L577" s="7">
        <f t="shared" si="194"/>
        <v>0</v>
      </c>
      <c r="M577" s="7">
        <f t="shared" si="195"/>
        <v>0</v>
      </c>
      <c r="N577" s="7">
        <f>Input!C565*Input!$F$10</f>
        <v>0</v>
      </c>
      <c r="O577" s="7">
        <f>(-C577*SIN(ATAN(Input!$F$5*Input!$F$10))+(N577-$N$18)*COS(ATAN(Input!$F$5*Input!$F$10)))*IF(Input!C565="",0,1)</f>
        <v>0</v>
      </c>
      <c r="P577" s="7">
        <f>(C577*COS(ATAN(Input!$F$5*Input!$F$10))+(N577-$N$18)*SIN(ATAN(Input!$F$5*Input!$F$10)))*IF(Input!C565="",0,1)</f>
        <v>0</v>
      </c>
      <c r="Q577" s="7">
        <f t="shared" si="196"/>
        <v>0</v>
      </c>
      <c r="R577" s="7">
        <f t="shared" si="197"/>
        <v>0</v>
      </c>
      <c r="S577" s="7">
        <f t="shared" si="198"/>
        <v>0</v>
      </c>
      <c r="T577" s="7">
        <f t="shared" si="199"/>
        <v>0</v>
      </c>
      <c r="U577" s="7">
        <f t="shared" si="200"/>
        <v>0</v>
      </c>
      <c r="V577" s="7">
        <f t="shared" si="201"/>
        <v>0</v>
      </c>
      <c r="W577" s="7">
        <f t="shared" si="202"/>
        <v>0</v>
      </c>
      <c r="X577" s="7">
        <f t="shared" si="203"/>
        <v>0</v>
      </c>
      <c r="Y577" s="7">
        <f t="shared" si="204"/>
        <v>0</v>
      </c>
      <c r="Z577" s="7">
        <f t="shared" si="205"/>
        <v>0</v>
      </c>
      <c r="AA577" s="7">
        <f t="shared" si="206"/>
        <v>0</v>
      </c>
      <c r="AB577" s="7">
        <f t="shared" ca="1" si="207"/>
        <v>0</v>
      </c>
      <c r="AC577" s="7">
        <f t="shared" ca="1" si="208"/>
        <v>0</v>
      </c>
      <c r="AD577" s="7">
        <f t="shared" ca="1" si="209"/>
        <v>0</v>
      </c>
      <c r="AE577" s="3"/>
      <c r="AF577" s="3"/>
    </row>
    <row r="578" spans="1:32" x14ac:dyDescent="0.2">
      <c r="A578" s="20">
        <v>0</v>
      </c>
      <c r="B578" s="20">
        <v>0</v>
      </c>
      <c r="C578" s="8">
        <f>IF(Input!C566="",0,A578-$A$18)</f>
        <v>0</v>
      </c>
      <c r="D578" s="8">
        <f>(B578-Input!$C$6-Input!$F$5*C578)*IF(Input!C566="",0,1)</f>
        <v>0</v>
      </c>
      <c r="E578" s="7">
        <f t="shared" si="187"/>
        <v>0</v>
      </c>
      <c r="F578" s="7">
        <f t="shared" si="188"/>
        <v>0</v>
      </c>
      <c r="G578" s="7">
        <f t="shared" si="189"/>
        <v>0</v>
      </c>
      <c r="H578" s="7">
        <f t="shared" si="190"/>
        <v>0</v>
      </c>
      <c r="I578" s="7">
        <f t="shared" si="191"/>
        <v>0</v>
      </c>
      <c r="J578" s="7">
        <f t="shared" si="192"/>
        <v>0</v>
      </c>
      <c r="K578" s="7">
        <f t="shared" si="193"/>
        <v>0</v>
      </c>
      <c r="L578" s="7">
        <f t="shared" si="194"/>
        <v>0</v>
      </c>
      <c r="M578" s="7">
        <f t="shared" si="195"/>
        <v>0</v>
      </c>
      <c r="N578" s="7">
        <f>Input!C566*Input!$F$10</f>
        <v>0</v>
      </c>
      <c r="O578" s="7">
        <f>(-C578*SIN(ATAN(Input!$F$5*Input!$F$10))+(N578-$N$18)*COS(ATAN(Input!$F$5*Input!$F$10)))*IF(Input!C566="",0,1)</f>
        <v>0</v>
      </c>
      <c r="P578" s="7">
        <f>(C578*COS(ATAN(Input!$F$5*Input!$F$10))+(N578-$N$18)*SIN(ATAN(Input!$F$5*Input!$F$10)))*IF(Input!C566="",0,1)</f>
        <v>0</v>
      </c>
      <c r="Q578" s="7">
        <f t="shared" si="196"/>
        <v>0</v>
      </c>
      <c r="R578" s="7">
        <f t="shared" si="197"/>
        <v>0</v>
      </c>
      <c r="S578" s="7">
        <f t="shared" si="198"/>
        <v>0</v>
      </c>
      <c r="T578" s="7">
        <f t="shared" si="199"/>
        <v>0</v>
      </c>
      <c r="U578" s="7">
        <f t="shared" si="200"/>
        <v>0</v>
      </c>
      <c r="V578" s="7">
        <f t="shared" si="201"/>
        <v>0</v>
      </c>
      <c r="W578" s="7">
        <f t="shared" si="202"/>
        <v>0</v>
      </c>
      <c r="X578" s="7">
        <f t="shared" si="203"/>
        <v>0</v>
      </c>
      <c r="Y578" s="7">
        <f t="shared" si="204"/>
        <v>0</v>
      </c>
      <c r="Z578" s="7">
        <f t="shared" si="205"/>
        <v>0</v>
      </c>
      <c r="AA578" s="7">
        <f t="shared" si="206"/>
        <v>0</v>
      </c>
      <c r="AB578" s="7">
        <f t="shared" ca="1" si="207"/>
        <v>0</v>
      </c>
      <c r="AC578" s="7">
        <f t="shared" ca="1" si="208"/>
        <v>0</v>
      </c>
      <c r="AD578" s="7">
        <f t="shared" ca="1" si="209"/>
        <v>0</v>
      </c>
      <c r="AE578" s="3"/>
      <c r="AF578" s="3"/>
    </row>
    <row r="579" spans="1:32" x14ac:dyDescent="0.2">
      <c r="A579" s="20">
        <v>0</v>
      </c>
      <c r="B579" s="20">
        <v>0</v>
      </c>
      <c r="C579" s="8">
        <f>IF(Input!C567="",0,A579-$A$18)</f>
        <v>0</v>
      </c>
      <c r="D579" s="8">
        <f>(B579-Input!$C$6-Input!$F$5*C579)*IF(Input!C567="",0,1)</f>
        <v>0</v>
      </c>
      <c r="E579" s="7">
        <f t="shared" si="187"/>
        <v>0</v>
      </c>
      <c r="F579" s="7">
        <f t="shared" si="188"/>
        <v>0</v>
      </c>
      <c r="G579" s="7">
        <f t="shared" si="189"/>
        <v>0</v>
      </c>
      <c r="H579" s="7">
        <f t="shared" si="190"/>
        <v>0</v>
      </c>
      <c r="I579" s="7">
        <f t="shared" si="191"/>
        <v>0</v>
      </c>
      <c r="J579" s="7">
        <f t="shared" si="192"/>
        <v>0</v>
      </c>
      <c r="K579" s="7">
        <f t="shared" si="193"/>
        <v>0</v>
      </c>
      <c r="L579" s="7">
        <f t="shared" si="194"/>
        <v>0</v>
      </c>
      <c r="M579" s="7">
        <f t="shared" si="195"/>
        <v>0</v>
      </c>
      <c r="N579" s="7">
        <f>Input!C567*Input!$F$10</f>
        <v>0</v>
      </c>
      <c r="O579" s="7">
        <f>(-C579*SIN(ATAN(Input!$F$5*Input!$F$10))+(N579-$N$18)*COS(ATAN(Input!$F$5*Input!$F$10)))*IF(Input!C567="",0,1)</f>
        <v>0</v>
      </c>
      <c r="P579" s="7">
        <f>(C579*COS(ATAN(Input!$F$5*Input!$F$10))+(N579-$N$18)*SIN(ATAN(Input!$F$5*Input!$F$10)))*IF(Input!C567="",0,1)</f>
        <v>0</v>
      </c>
      <c r="Q579" s="7">
        <f t="shared" si="196"/>
        <v>0</v>
      </c>
      <c r="R579" s="7">
        <f t="shared" si="197"/>
        <v>0</v>
      </c>
      <c r="S579" s="7">
        <f t="shared" si="198"/>
        <v>0</v>
      </c>
      <c r="T579" s="7">
        <f t="shared" si="199"/>
        <v>0</v>
      </c>
      <c r="U579" s="7">
        <f t="shared" si="200"/>
        <v>0</v>
      </c>
      <c r="V579" s="7">
        <f t="shared" si="201"/>
        <v>0</v>
      </c>
      <c r="W579" s="7">
        <f t="shared" si="202"/>
        <v>0</v>
      </c>
      <c r="X579" s="7">
        <f t="shared" si="203"/>
        <v>0</v>
      </c>
      <c r="Y579" s="7">
        <f t="shared" si="204"/>
        <v>0</v>
      </c>
      <c r="Z579" s="7">
        <f t="shared" si="205"/>
        <v>0</v>
      </c>
      <c r="AA579" s="7">
        <f t="shared" si="206"/>
        <v>0</v>
      </c>
      <c r="AB579" s="7">
        <f t="shared" ca="1" si="207"/>
        <v>0</v>
      </c>
      <c r="AC579" s="7">
        <f t="shared" ca="1" si="208"/>
        <v>0</v>
      </c>
      <c r="AD579" s="7">
        <f t="shared" ca="1" si="209"/>
        <v>0</v>
      </c>
      <c r="AE579" s="3"/>
      <c r="AF579" s="3"/>
    </row>
    <row r="580" spans="1:32" x14ac:dyDescent="0.2">
      <c r="A580" s="20">
        <v>0</v>
      </c>
      <c r="B580" s="20">
        <v>0</v>
      </c>
      <c r="C580" s="8">
        <f>IF(Input!C568="",0,A580-$A$18)</f>
        <v>0</v>
      </c>
      <c r="D580" s="8">
        <f>(B580-Input!$C$6-Input!$F$5*C580)*IF(Input!C568="",0,1)</f>
        <v>0</v>
      </c>
      <c r="E580" s="7">
        <f t="shared" si="187"/>
        <v>0</v>
      </c>
      <c r="F580" s="7">
        <f t="shared" si="188"/>
        <v>0</v>
      </c>
      <c r="G580" s="7">
        <f t="shared" si="189"/>
        <v>0</v>
      </c>
      <c r="H580" s="7">
        <f t="shared" si="190"/>
        <v>0</v>
      </c>
      <c r="I580" s="7">
        <f t="shared" si="191"/>
        <v>0</v>
      </c>
      <c r="J580" s="7">
        <f t="shared" si="192"/>
        <v>0</v>
      </c>
      <c r="K580" s="7">
        <f t="shared" si="193"/>
        <v>0</v>
      </c>
      <c r="L580" s="7">
        <f t="shared" si="194"/>
        <v>0</v>
      </c>
      <c r="M580" s="7">
        <f t="shared" si="195"/>
        <v>0</v>
      </c>
      <c r="N580" s="7">
        <f>Input!C568*Input!$F$10</f>
        <v>0</v>
      </c>
      <c r="O580" s="7">
        <f>(-C580*SIN(ATAN(Input!$F$5*Input!$F$10))+(N580-$N$18)*COS(ATAN(Input!$F$5*Input!$F$10)))*IF(Input!C568="",0,1)</f>
        <v>0</v>
      </c>
      <c r="P580" s="7">
        <f>(C580*COS(ATAN(Input!$F$5*Input!$F$10))+(N580-$N$18)*SIN(ATAN(Input!$F$5*Input!$F$10)))*IF(Input!C568="",0,1)</f>
        <v>0</v>
      </c>
      <c r="Q580" s="7">
        <f t="shared" si="196"/>
        <v>0</v>
      </c>
      <c r="R580" s="7">
        <f t="shared" si="197"/>
        <v>0</v>
      </c>
      <c r="S580" s="7">
        <f t="shared" si="198"/>
        <v>0</v>
      </c>
      <c r="T580" s="7">
        <f t="shared" si="199"/>
        <v>0</v>
      </c>
      <c r="U580" s="7">
        <f t="shared" si="200"/>
        <v>0</v>
      </c>
      <c r="V580" s="7">
        <f t="shared" si="201"/>
        <v>0</v>
      </c>
      <c r="W580" s="7">
        <f t="shared" si="202"/>
        <v>0</v>
      </c>
      <c r="X580" s="7">
        <f t="shared" si="203"/>
        <v>0</v>
      </c>
      <c r="Y580" s="7">
        <f t="shared" si="204"/>
        <v>0</v>
      </c>
      <c r="Z580" s="7">
        <f t="shared" si="205"/>
        <v>0</v>
      </c>
      <c r="AA580" s="7">
        <f t="shared" si="206"/>
        <v>0</v>
      </c>
      <c r="AB580" s="7">
        <f t="shared" ca="1" si="207"/>
        <v>0</v>
      </c>
      <c r="AC580" s="7">
        <f t="shared" ca="1" si="208"/>
        <v>0</v>
      </c>
      <c r="AD580" s="7">
        <f t="shared" ca="1" si="209"/>
        <v>0</v>
      </c>
      <c r="AE580" s="3"/>
      <c r="AF580" s="3"/>
    </row>
    <row r="581" spans="1:32" x14ac:dyDescent="0.2">
      <c r="A581" s="20">
        <v>0</v>
      </c>
      <c r="B581" s="20">
        <v>0</v>
      </c>
      <c r="C581" s="8">
        <f>IF(Input!C569="",0,A581-$A$18)</f>
        <v>0</v>
      </c>
      <c r="D581" s="8">
        <f>(B581-Input!$C$6-Input!$F$5*C581)*IF(Input!C569="",0,1)</f>
        <v>0</v>
      </c>
      <c r="E581" s="7">
        <f t="shared" si="187"/>
        <v>0</v>
      </c>
      <c r="F581" s="7">
        <f t="shared" si="188"/>
        <v>0</v>
      </c>
      <c r="G581" s="7">
        <f t="shared" si="189"/>
        <v>0</v>
      </c>
      <c r="H581" s="7">
        <f t="shared" si="190"/>
        <v>0</v>
      </c>
      <c r="I581" s="7">
        <f t="shared" si="191"/>
        <v>0</v>
      </c>
      <c r="J581" s="7">
        <f t="shared" si="192"/>
        <v>0</v>
      </c>
      <c r="K581" s="7">
        <f t="shared" si="193"/>
        <v>0</v>
      </c>
      <c r="L581" s="7">
        <f t="shared" si="194"/>
        <v>0</v>
      </c>
      <c r="M581" s="7">
        <f t="shared" si="195"/>
        <v>0</v>
      </c>
      <c r="N581" s="7">
        <f>Input!C569*Input!$F$10</f>
        <v>0</v>
      </c>
      <c r="O581" s="7">
        <f>(-C581*SIN(ATAN(Input!$F$5*Input!$F$10))+(N581-$N$18)*COS(ATAN(Input!$F$5*Input!$F$10)))*IF(Input!C569="",0,1)</f>
        <v>0</v>
      </c>
      <c r="P581" s="7">
        <f>(C581*COS(ATAN(Input!$F$5*Input!$F$10))+(N581-$N$18)*SIN(ATAN(Input!$F$5*Input!$F$10)))*IF(Input!C569="",0,1)</f>
        <v>0</v>
      </c>
      <c r="Q581" s="7">
        <f t="shared" si="196"/>
        <v>0</v>
      </c>
      <c r="R581" s="7">
        <f t="shared" si="197"/>
        <v>0</v>
      </c>
      <c r="S581" s="7">
        <f t="shared" si="198"/>
        <v>0</v>
      </c>
      <c r="T581" s="7">
        <f t="shared" si="199"/>
        <v>0</v>
      </c>
      <c r="U581" s="7">
        <f t="shared" si="200"/>
        <v>0</v>
      </c>
      <c r="V581" s="7">
        <f t="shared" si="201"/>
        <v>0</v>
      </c>
      <c r="W581" s="7">
        <f t="shared" si="202"/>
        <v>0</v>
      </c>
      <c r="X581" s="7">
        <f t="shared" si="203"/>
        <v>0</v>
      </c>
      <c r="Y581" s="7">
        <f t="shared" si="204"/>
        <v>0</v>
      </c>
      <c r="Z581" s="7">
        <f t="shared" si="205"/>
        <v>0</v>
      </c>
      <c r="AA581" s="7">
        <f t="shared" si="206"/>
        <v>0</v>
      </c>
      <c r="AB581" s="7">
        <f t="shared" ca="1" si="207"/>
        <v>0</v>
      </c>
      <c r="AC581" s="7">
        <f t="shared" ca="1" si="208"/>
        <v>0</v>
      </c>
      <c r="AD581" s="7">
        <f t="shared" ca="1" si="209"/>
        <v>0</v>
      </c>
      <c r="AE581" s="3"/>
      <c r="AF581" s="3"/>
    </row>
    <row r="582" spans="1:32" x14ac:dyDescent="0.2">
      <c r="A582" s="20">
        <v>0</v>
      </c>
      <c r="B582" s="20">
        <v>0</v>
      </c>
      <c r="C582" s="8">
        <f>IF(Input!C570="",0,A582-$A$18)</f>
        <v>0</v>
      </c>
      <c r="D582" s="8">
        <f>(B582-Input!$C$6-Input!$F$5*C582)*IF(Input!C570="",0,1)</f>
        <v>0</v>
      </c>
      <c r="E582" s="7">
        <f t="shared" si="187"/>
        <v>0</v>
      </c>
      <c r="F582" s="7">
        <f t="shared" si="188"/>
        <v>0</v>
      </c>
      <c r="G582" s="7">
        <f t="shared" si="189"/>
        <v>0</v>
      </c>
      <c r="H582" s="7">
        <f t="shared" si="190"/>
        <v>0</v>
      </c>
      <c r="I582" s="7">
        <f t="shared" si="191"/>
        <v>0</v>
      </c>
      <c r="J582" s="7">
        <f t="shared" si="192"/>
        <v>0</v>
      </c>
      <c r="K582" s="7">
        <f t="shared" si="193"/>
        <v>0</v>
      </c>
      <c r="L582" s="7">
        <f t="shared" si="194"/>
        <v>0</v>
      </c>
      <c r="M582" s="7">
        <f t="shared" si="195"/>
        <v>0</v>
      </c>
      <c r="N582" s="7">
        <f>Input!C570*Input!$F$10</f>
        <v>0</v>
      </c>
      <c r="O582" s="7">
        <f>(-C582*SIN(ATAN(Input!$F$5*Input!$F$10))+(N582-$N$18)*COS(ATAN(Input!$F$5*Input!$F$10)))*IF(Input!C570="",0,1)</f>
        <v>0</v>
      </c>
      <c r="P582" s="7">
        <f>(C582*COS(ATAN(Input!$F$5*Input!$F$10))+(N582-$N$18)*SIN(ATAN(Input!$F$5*Input!$F$10)))*IF(Input!C570="",0,1)</f>
        <v>0</v>
      </c>
      <c r="Q582" s="7">
        <f t="shared" si="196"/>
        <v>0</v>
      </c>
      <c r="R582" s="7">
        <f t="shared" si="197"/>
        <v>0</v>
      </c>
      <c r="S582" s="7">
        <f t="shared" si="198"/>
        <v>0</v>
      </c>
      <c r="T582" s="7">
        <f t="shared" si="199"/>
        <v>0</v>
      </c>
      <c r="U582" s="7">
        <f t="shared" si="200"/>
        <v>0</v>
      </c>
      <c r="V582" s="7">
        <f t="shared" si="201"/>
        <v>0</v>
      </c>
      <c r="W582" s="7">
        <f t="shared" si="202"/>
        <v>0</v>
      </c>
      <c r="X582" s="7">
        <f t="shared" si="203"/>
        <v>0</v>
      </c>
      <c r="Y582" s="7">
        <f t="shared" si="204"/>
        <v>0</v>
      </c>
      <c r="Z582" s="7">
        <f t="shared" si="205"/>
        <v>0</v>
      </c>
      <c r="AA582" s="7">
        <f t="shared" si="206"/>
        <v>0</v>
      </c>
      <c r="AB582" s="7">
        <f t="shared" ca="1" si="207"/>
        <v>0</v>
      </c>
      <c r="AC582" s="7">
        <f t="shared" ca="1" si="208"/>
        <v>0</v>
      </c>
      <c r="AD582" s="7">
        <f t="shared" ca="1" si="209"/>
        <v>0</v>
      </c>
      <c r="AE582" s="3"/>
      <c r="AF582" s="3"/>
    </row>
    <row r="583" spans="1:32" x14ac:dyDescent="0.2">
      <c r="A583" s="20">
        <v>0</v>
      </c>
      <c r="B583" s="20">
        <v>0</v>
      </c>
      <c r="C583" s="8">
        <f>IF(Input!C571="",0,A583-$A$18)</f>
        <v>0</v>
      </c>
      <c r="D583" s="8">
        <f>(B583-Input!$C$6-Input!$F$5*C583)*IF(Input!C571="",0,1)</f>
        <v>0</v>
      </c>
      <c r="E583" s="7">
        <f t="shared" si="187"/>
        <v>0</v>
      </c>
      <c r="F583" s="7">
        <f t="shared" si="188"/>
        <v>0</v>
      </c>
      <c r="G583" s="7">
        <f t="shared" si="189"/>
        <v>0</v>
      </c>
      <c r="H583" s="7">
        <f t="shared" si="190"/>
        <v>0</v>
      </c>
      <c r="I583" s="7">
        <f t="shared" si="191"/>
        <v>0</v>
      </c>
      <c r="J583" s="7">
        <f t="shared" si="192"/>
        <v>0</v>
      </c>
      <c r="K583" s="7">
        <f t="shared" si="193"/>
        <v>0</v>
      </c>
      <c r="L583" s="7">
        <f t="shared" si="194"/>
        <v>0</v>
      </c>
      <c r="M583" s="7">
        <f t="shared" si="195"/>
        <v>0</v>
      </c>
      <c r="N583" s="7">
        <f>Input!C571*Input!$F$10</f>
        <v>0</v>
      </c>
      <c r="O583" s="7">
        <f>(-C583*SIN(ATAN(Input!$F$5*Input!$F$10))+(N583-$N$18)*COS(ATAN(Input!$F$5*Input!$F$10)))*IF(Input!C571="",0,1)</f>
        <v>0</v>
      </c>
      <c r="P583" s="7">
        <f>(C583*COS(ATAN(Input!$F$5*Input!$F$10))+(N583-$N$18)*SIN(ATAN(Input!$F$5*Input!$F$10)))*IF(Input!C571="",0,1)</f>
        <v>0</v>
      </c>
      <c r="Q583" s="7">
        <f t="shared" si="196"/>
        <v>0</v>
      </c>
      <c r="R583" s="7">
        <f t="shared" si="197"/>
        <v>0</v>
      </c>
      <c r="S583" s="7">
        <f t="shared" si="198"/>
        <v>0</v>
      </c>
      <c r="T583" s="7">
        <f t="shared" si="199"/>
        <v>0</v>
      </c>
      <c r="U583" s="7">
        <f t="shared" si="200"/>
        <v>0</v>
      </c>
      <c r="V583" s="7">
        <f t="shared" si="201"/>
        <v>0</v>
      </c>
      <c r="W583" s="7">
        <f t="shared" si="202"/>
        <v>0</v>
      </c>
      <c r="X583" s="7">
        <f t="shared" si="203"/>
        <v>0</v>
      </c>
      <c r="Y583" s="7">
        <f t="shared" si="204"/>
        <v>0</v>
      </c>
      <c r="Z583" s="7">
        <f t="shared" si="205"/>
        <v>0</v>
      </c>
      <c r="AA583" s="7">
        <f t="shared" si="206"/>
        <v>0</v>
      </c>
      <c r="AB583" s="7">
        <f t="shared" ca="1" si="207"/>
        <v>0</v>
      </c>
      <c r="AC583" s="7">
        <f t="shared" ca="1" si="208"/>
        <v>0</v>
      </c>
      <c r="AD583" s="7">
        <f t="shared" ca="1" si="209"/>
        <v>0</v>
      </c>
      <c r="AE583" s="3"/>
      <c r="AF583" s="3"/>
    </row>
    <row r="584" spans="1:32" x14ac:dyDescent="0.2">
      <c r="A584" s="20">
        <v>0</v>
      </c>
      <c r="B584" s="20">
        <v>0</v>
      </c>
      <c r="C584" s="8">
        <f>IF(Input!C572="",0,A584-$A$18)</f>
        <v>0</v>
      </c>
      <c r="D584" s="8">
        <f>(B584-Input!$C$6-Input!$F$5*C584)*IF(Input!C572="",0,1)</f>
        <v>0</v>
      </c>
      <c r="E584" s="7">
        <f t="shared" si="187"/>
        <v>0</v>
      </c>
      <c r="F584" s="7">
        <f t="shared" si="188"/>
        <v>0</v>
      </c>
      <c r="G584" s="7">
        <f t="shared" si="189"/>
        <v>0</v>
      </c>
      <c r="H584" s="7">
        <f t="shared" si="190"/>
        <v>0</v>
      </c>
      <c r="I584" s="7">
        <f t="shared" si="191"/>
        <v>0</v>
      </c>
      <c r="J584" s="7">
        <f t="shared" si="192"/>
        <v>0</v>
      </c>
      <c r="K584" s="7">
        <f t="shared" si="193"/>
        <v>0</v>
      </c>
      <c r="L584" s="7">
        <f t="shared" si="194"/>
        <v>0</v>
      </c>
      <c r="M584" s="7">
        <f t="shared" si="195"/>
        <v>0</v>
      </c>
      <c r="N584" s="7">
        <f>Input!C572*Input!$F$10</f>
        <v>0</v>
      </c>
      <c r="O584" s="7">
        <f>(-C584*SIN(ATAN(Input!$F$5*Input!$F$10))+(N584-$N$18)*COS(ATAN(Input!$F$5*Input!$F$10)))*IF(Input!C572="",0,1)</f>
        <v>0</v>
      </c>
      <c r="P584" s="7">
        <f>(C584*COS(ATAN(Input!$F$5*Input!$F$10))+(N584-$N$18)*SIN(ATAN(Input!$F$5*Input!$F$10)))*IF(Input!C572="",0,1)</f>
        <v>0</v>
      </c>
      <c r="Q584" s="7">
        <f t="shared" si="196"/>
        <v>0</v>
      </c>
      <c r="R584" s="7">
        <f t="shared" si="197"/>
        <v>0</v>
      </c>
      <c r="S584" s="7">
        <f t="shared" si="198"/>
        <v>0</v>
      </c>
      <c r="T584" s="7">
        <f t="shared" si="199"/>
        <v>0</v>
      </c>
      <c r="U584" s="7">
        <f t="shared" si="200"/>
        <v>0</v>
      </c>
      <c r="V584" s="7">
        <f t="shared" si="201"/>
        <v>0</v>
      </c>
      <c r="W584" s="7">
        <f t="shared" si="202"/>
        <v>0</v>
      </c>
      <c r="X584" s="7">
        <f t="shared" si="203"/>
        <v>0</v>
      </c>
      <c r="Y584" s="7">
        <f t="shared" si="204"/>
        <v>0</v>
      </c>
      <c r="Z584" s="7">
        <f t="shared" si="205"/>
        <v>0</v>
      </c>
      <c r="AA584" s="7">
        <f t="shared" si="206"/>
        <v>0</v>
      </c>
      <c r="AB584" s="7">
        <f t="shared" ca="1" si="207"/>
        <v>0</v>
      </c>
      <c r="AC584" s="7">
        <f t="shared" ca="1" si="208"/>
        <v>0</v>
      </c>
      <c r="AD584" s="7">
        <f t="shared" ca="1" si="209"/>
        <v>0</v>
      </c>
      <c r="AE584" s="3"/>
      <c r="AF584" s="3"/>
    </row>
    <row r="585" spans="1:32" x14ac:dyDescent="0.2">
      <c r="A585" s="20">
        <v>0</v>
      </c>
      <c r="B585" s="20">
        <v>0</v>
      </c>
      <c r="C585" s="8">
        <f>IF(Input!C573="",0,A585-$A$18)</f>
        <v>0</v>
      </c>
      <c r="D585" s="8">
        <f>(B585-Input!$C$6-Input!$F$5*C585)*IF(Input!C573="",0,1)</f>
        <v>0</v>
      </c>
      <c r="E585" s="7">
        <f t="shared" si="187"/>
        <v>0</v>
      </c>
      <c r="F585" s="7">
        <f t="shared" si="188"/>
        <v>0</v>
      </c>
      <c r="G585" s="7">
        <f t="shared" si="189"/>
        <v>0</v>
      </c>
      <c r="H585" s="7">
        <f t="shared" si="190"/>
        <v>0</v>
      </c>
      <c r="I585" s="7">
        <f t="shared" si="191"/>
        <v>0</v>
      </c>
      <c r="J585" s="7">
        <f t="shared" si="192"/>
        <v>0</v>
      </c>
      <c r="K585" s="7">
        <f t="shared" si="193"/>
        <v>0</v>
      </c>
      <c r="L585" s="7">
        <f t="shared" si="194"/>
        <v>0</v>
      </c>
      <c r="M585" s="7">
        <f t="shared" si="195"/>
        <v>0</v>
      </c>
      <c r="N585" s="7">
        <f>Input!C573*Input!$F$10</f>
        <v>0</v>
      </c>
      <c r="O585" s="7">
        <f>(-C585*SIN(ATAN(Input!$F$5*Input!$F$10))+(N585-$N$18)*COS(ATAN(Input!$F$5*Input!$F$10)))*IF(Input!C573="",0,1)</f>
        <v>0</v>
      </c>
      <c r="P585" s="7">
        <f>(C585*COS(ATAN(Input!$F$5*Input!$F$10))+(N585-$N$18)*SIN(ATAN(Input!$F$5*Input!$F$10)))*IF(Input!C573="",0,1)</f>
        <v>0</v>
      </c>
      <c r="Q585" s="7">
        <f t="shared" si="196"/>
        <v>0</v>
      </c>
      <c r="R585" s="7">
        <f t="shared" si="197"/>
        <v>0</v>
      </c>
      <c r="S585" s="7">
        <f t="shared" si="198"/>
        <v>0</v>
      </c>
      <c r="T585" s="7">
        <f t="shared" si="199"/>
        <v>0</v>
      </c>
      <c r="U585" s="7">
        <f t="shared" si="200"/>
        <v>0</v>
      </c>
      <c r="V585" s="7">
        <f t="shared" si="201"/>
        <v>0</v>
      </c>
      <c r="W585" s="7">
        <f t="shared" si="202"/>
        <v>0</v>
      </c>
      <c r="X585" s="7">
        <f t="shared" si="203"/>
        <v>0</v>
      </c>
      <c r="Y585" s="7">
        <f t="shared" si="204"/>
        <v>0</v>
      </c>
      <c r="Z585" s="7">
        <f t="shared" si="205"/>
        <v>0</v>
      </c>
      <c r="AA585" s="7">
        <f t="shared" si="206"/>
        <v>0</v>
      </c>
      <c r="AB585" s="7">
        <f t="shared" ca="1" si="207"/>
        <v>0</v>
      </c>
      <c r="AC585" s="7">
        <f t="shared" ca="1" si="208"/>
        <v>0</v>
      </c>
      <c r="AD585" s="7">
        <f t="shared" ca="1" si="209"/>
        <v>0</v>
      </c>
      <c r="AE585" s="3"/>
      <c r="AF585" s="3"/>
    </row>
    <row r="586" spans="1:32" x14ac:dyDescent="0.2">
      <c r="A586" s="20">
        <v>0</v>
      </c>
      <c r="B586" s="20">
        <v>0</v>
      </c>
      <c r="C586" s="8">
        <f>IF(Input!C574="",0,A586-$A$18)</f>
        <v>0</v>
      </c>
      <c r="D586" s="8">
        <f>(B586-Input!$C$6-Input!$F$5*C586)*IF(Input!C574="",0,1)</f>
        <v>0</v>
      </c>
      <c r="E586" s="7">
        <f t="shared" si="187"/>
        <v>0</v>
      </c>
      <c r="F586" s="7">
        <f t="shared" si="188"/>
        <v>0</v>
      </c>
      <c r="G586" s="7">
        <f t="shared" si="189"/>
        <v>0</v>
      </c>
      <c r="H586" s="7">
        <f t="shared" si="190"/>
        <v>0</v>
      </c>
      <c r="I586" s="7">
        <f t="shared" si="191"/>
        <v>0</v>
      </c>
      <c r="J586" s="7">
        <f t="shared" si="192"/>
        <v>0</v>
      </c>
      <c r="K586" s="7">
        <f t="shared" si="193"/>
        <v>0</v>
      </c>
      <c r="L586" s="7">
        <f t="shared" si="194"/>
        <v>0</v>
      </c>
      <c r="M586" s="7">
        <f t="shared" si="195"/>
        <v>0</v>
      </c>
      <c r="N586" s="7">
        <f>Input!C574*Input!$F$10</f>
        <v>0</v>
      </c>
      <c r="O586" s="7">
        <f>(-C586*SIN(ATAN(Input!$F$5*Input!$F$10))+(N586-$N$18)*COS(ATAN(Input!$F$5*Input!$F$10)))*IF(Input!C574="",0,1)</f>
        <v>0</v>
      </c>
      <c r="P586" s="7">
        <f>(C586*COS(ATAN(Input!$F$5*Input!$F$10))+(N586-$N$18)*SIN(ATAN(Input!$F$5*Input!$F$10)))*IF(Input!C574="",0,1)</f>
        <v>0</v>
      </c>
      <c r="Q586" s="7">
        <f t="shared" si="196"/>
        <v>0</v>
      </c>
      <c r="R586" s="7">
        <f t="shared" si="197"/>
        <v>0</v>
      </c>
      <c r="S586" s="7">
        <f t="shared" si="198"/>
        <v>0</v>
      </c>
      <c r="T586" s="7">
        <f t="shared" si="199"/>
        <v>0</v>
      </c>
      <c r="U586" s="7">
        <f t="shared" si="200"/>
        <v>0</v>
      </c>
      <c r="V586" s="7">
        <f t="shared" si="201"/>
        <v>0</v>
      </c>
      <c r="W586" s="7">
        <f t="shared" si="202"/>
        <v>0</v>
      </c>
      <c r="X586" s="7">
        <f t="shared" si="203"/>
        <v>0</v>
      </c>
      <c r="Y586" s="7">
        <f t="shared" si="204"/>
        <v>0</v>
      </c>
      <c r="Z586" s="7">
        <f t="shared" si="205"/>
        <v>0</v>
      </c>
      <c r="AA586" s="7">
        <f t="shared" si="206"/>
        <v>0</v>
      </c>
      <c r="AB586" s="7">
        <f t="shared" ca="1" si="207"/>
        <v>0</v>
      </c>
      <c r="AC586" s="7">
        <f t="shared" ca="1" si="208"/>
        <v>0</v>
      </c>
      <c r="AD586" s="7">
        <f t="shared" ca="1" si="209"/>
        <v>0</v>
      </c>
      <c r="AE586" s="3"/>
      <c r="AF586" s="3"/>
    </row>
    <row r="587" spans="1:32" x14ac:dyDescent="0.2">
      <c r="A587" s="20">
        <v>0</v>
      </c>
      <c r="B587" s="20">
        <v>0</v>
      </c>
      <c r="C587" s="8">
        <f>IF(Input!C575="",0,A587-$A$18)</f>
        <v>0</v>
      </c>
      <c r="D587" s="8">
        <f>(B587-Input!$C$6-Input!$F$5*C587)*IF(Input!C575="",0,1)</f>
        <v>0</v>
      </c>
      <c r="E587" s="7">
        <f t="shared" si="187"/>
        <v>0</v>
      </c>
      <c r="F587" s="7">
        <f t="shared" si="188"/>
        <v>0</v>
      </c>
      <c r="G587" s="7">
        <f t="shared" si="189"/>
        <v>0</v>
      </c>
      <c r="H587" s="7">
        <f t="shared" si="190"/>
        <v>0</v>
      </c>
      <c r="I587" s="7">
        <f t="shared" si="191"/>
        <v>0</v>
      </c>
      <c r="J587" s="7">
        <f t="shared" si="192"/>
        <v>0</v>
      </c>
      <c r="K587" s="7">
        <f t="shared" si="193"/>
        <v>0</v>
      </c>
      <c r="L587" s="7">
        <f t="shared" si="194"/>
        <v>0</v>
      </c>
      <c r="M587" s="7">
        <f t="shared" si="195"/>
        <v>0</v>
      </c>
      <c r="N587" s="7">
        <f>Input!C575*Input!$F$10</f>
        <v>0</v>
      </c>
      <c r="O587" s="7">
        <f>(-C587*SIN(ATAN(Input!$F$5*Input!$F$10))+(N587-$N$18)*COS(ATAN(Input!$F$5*Input!$F$10)))*IF(Input!C575="",0,1)</f>
        <v>0</v>
      </c>
      <c r="P587" s="7">
        <f>(C587*COS(ATAN(Input!$F$5*Input!$F$10))+(N587-$N$18)*SIN(ATAN(Input!$F$5*Input!$F$10)))*IF(Input!C575="",0,1)</f>
        <v>0</v>
      </c>
      <c r="Q587" s="7">
        <f t="shared" si="196"/>
        <v>0</v>
      </c>
      <c r="R587" s="7">
        <f t="shared" si="197"/>
        <v>0</v>
      </c>
      <c r="S587" s="7">
        <f t="shared" si="198"/>
        <v>0</v>
      </c>
      <c r="T587" s="7">
        <f t="shared" si="199"/>
        <v>0</v>
      </c>
      <c r="U587" s="7">
        <f t="shared" si="200"/>
        <v>0</v>
      </c>
      <c r="V587" s="7">
        <f t="shared" si="201"/>
        <v>0</v>
      </c>
      <c r="W587" s="7">
        <f t="shared" si="202"/>
        <v>0</v>
      </c>
      <c r="X587" s="7">
        <f t="shared" si="203"/>
        <v>0</v>
      </c>
      <c r="Y587" s="7">
        <f t="shared" si="204"/>
        <v>0</v>
      </c>
      <c r="Z587" s="7">
        <f t="shared" si="205"/>
        <v>0</v>
      </c>
      <c r="AA587" s="7">
        <f t="shared" si="206"/>
        <v>0</v>
      </c>
      <c r="AB587" s="7">
        <f t="shared" ca="1" si="207"/>
        <v>0</v>
      </c>
      <c r="AC587" s="7">
        <f t="shared" ca="1" si="208"/>
        <v>0</v>
      </c>
      <c r="AD587" s="7">
        <f t="shared" ca="1" si="209"/>
        <v>0</v>
      </c>
      <c r="AE587" s="3"/>
      <c r="AF587" s="3"/>
    </row>
    <row r="588" spans="1:32" x14ac:dyDescent="0.2">
      <c r="A588" s="20">
        <v>0</v>
      </c>
      <c r="B588" s="20">
        <v>0</v>
      </c>
      <c r="C588" s="8">
        <f>IF(Input!C576="",0,A588-$A$18)</f>
        <v>0</v>
      </c>
      <c r="D588" s="8">
        <f>(B588-Input!$C$6-Input!$F$5*C588)*IF(Input!C576="",0,1)</f>
        <v>0</v>
      </c>
      <c r="E588" s="7">
        <f t="shared" si="187"/>
        <v>0</v>
      </c>
      <c r="F588" s="7">
        <f t="shared" si="188"/>
        <v>0</v>
      </c>
      <c r="G588" s="7">
        <f t="shared" si="189"/>
        <v>0</v>
      </c>
      <c r="H588" s="7">
        <f t="shared" si="190"/>
        <v>0</v>
      </c>
      <c r="I588" s="7">
        <f t="shared" si="191"/>
        <v>0</v>
      </c>
      <c r="J588" s="7">
        <f t="shared" si="192"/>
        <v>0</v>
      </c>
      <c r="K588" s="7">
        <f t="shared" si="193"/>
        <v>0</v>
      </c>
      <c r="L588" s="7">
        <f t="shared" si="194"/>
        <v>0</v>
      </c>
      <c r="M588" s="7">
        <f t="shared" si="195"/>
        <v>0</v>
      </c>
      <c r="N588" s="7">
        <f>Input!C576*Input!$F$10</f>
        <v>0</v>
      </c>
      <c r="O588" s="7">
        <f>(-C588*SIN(ATAN(Input!$F$5*Input!$F$10))+(N588-$N$18)*COS(ATAN(Input!$F$5*Input!$F$10)))*IF(Input!C576="",0,1)</f>
        <v>0</v>
      </c>
      <c r="P588" s="7">
        <f>(C588*COS(ATAN(Input!$F$5*Input!$F$10))+(N588-$N$18)*SIN(ATAN(Input!$F$5*Input!$F$10)))*IF(Input!C576="",0,1)</f>
        <v>0</v>
      </c>
      <c r="Q588" s="7">
        <f t="shared" si="196"/>
        <v>0</v>
      </c>
      <c r="R588" s="7">
        <f t="shared" si="197"/>
        <v>0</v>
      </c>
      <c r="S588" s="7">
        <f t="shared" si="198"/>
        <v>0</v>
      </c>
      <c r="T588" s="7">
        <f t="shared" si="199"/>
        <v>0</v>
      </c>
      <c r="U588" s="7">
        <f t="shared" si="200"/>
        <v>0</v>
      </c>
      <c r="V588" s="7">
        <f t="shared" si="201"/>
        <v>0</v>
      </c>
      <c r="W588" s="7">
        <f t="shared" si="202"/>
        <v>0</v>
      </c>
      <c r="X588" s="7">
        <f t="shared" si="203"/>
        <v>0</v>
      </c>
      <c r="Y588" s="7">
        <f t="shared" si="204"/>
        <v>0</v>
      </c>
      <c r="Z588" s="7">
        <f t="shared" si="205"/>
        <v>0</v>
      </c>
      <c r="AA588" s="7">
        <f t="shared" si="206"/>
        <v>0</v>
      </c>
      <c r="AB588" s="7">
        <f t="shared" ca="1" si="207"/>
        <v>0</v>
      </c>
      <c r="AC588" s="7">
        <f t="shared" ca="1" si="208"/>
        <v>0</v>
      </c>
      <c r="AD588" s="7">
        <f t="shared" ca="1" si="209"/>
        <v>0</v>
      </c>
      <c r="AE588" s="3"/>
      <c r="AF588" s="3"/>
    </row>
    <row r="589" spans="1:32" x14ac:dyDescent="0.2">
      <c r="A589" s="20">
        <v>0</v>
      </c>
      <c r="B589" s="20">
        <v>0</v>
      </c>
      <c r="C589" s="8">
        <f>IF(Input!C577="",0,A589-$A$18)</f>
        <v>0</v>
      </c>
      <c r="D589" s="8">
        <f>(B589-Input!$C$6-Input!$F$5*C589)*IF(Input!C577="",0,1)</f>
        <v>0</v>
      </c>
      <c r="E589" s="7">
        <f t="shared" si="187"/>
        <v>0</v>
      </c>
      <c r="F589" s="7">
        <f t="shared" si="188"/>
        <v>0</v>
      </c>
      <c r="G589" s="7">
        <f t="shared" si="189"/>
        <v>0</v>
      </c>
      <c r="H589" s="7">
        <f t="shared" si="190"/>
        <v>0</v>
      </c>
      <c r="I589" s="7">
        <f t="shared" si="191"/>
        <v>0</v>
      </c>
      <c r="J589" s="7">
        <f t="shared" si="192"/>
        <v>0</v>
      </c>
      <c r="K589" s="7">
        <f t="shared" si="193"/>
        <v>0</v>
      </c>
      <c r="L589" s="7">
        <f t="shared" si="194"/>
        <v>0</v>
      </c>
      <c r="M589" s="7">
        <f t="shared" si="195"/>
        <v>0</v>
      </c>
      <c r="N589" s="7">
        <f>Input!C577*Input!$F$10</f>
        <v>0</v>
      </c>
      <c r="O589" s="7">
        <f>(-C589*SIN(ATAN(Input!$F$5*Input!$F$10))+(N589-$N$18)*COS(ATAN(Input!$F$5*Input!$F$10)))*IF(Input!C577="",0,1)</f>
        <v>0</v>
      </c>
      <c r="P589" s="7">
        <f>(C589*COS(ATAN(Input!$F$5*Input!$F$10))+(N589-$N$18)*SIN(ATAN(Input!$F$5*Input!$F$10)))*IF(Input!C577="",0,1)</f>
        <v>0</v>
      </c>
      <c r="Q589" s="7">
        <f t="shared" si="196"/>
        <v>0</v>
      </c>
      <c r="R589" s="7">
        <f t="shared" si="197"/>
        <v>0</v>
      </c>
      <c r="S589" s="7">
        <f t="shared" si="198"/>
        <v>0</v>
      </c>
      <c r="T589" s="7">
        <f t="shared" si="199"/>
        <v>0</v>
      </c>
      <c r="U589" s="7">
        <f t="shared" si="200"/>
        <v>0</v>
      </c>
      <c r="V589" s="7">
        <f t="shared" si="201"/>
        <v>0</v>
      </c>
      <c r="W589" s="7">
        <f t="shared" si="202"/>
        <v>0</v>
      </c>
      <c r="X589" s="7">
        <f t="shared" si="203"/>
        <v>0</v>
      </c>
      <c r="Y589" s="7">
        <f t="shared" si="204"/>
        <v>0</v>
      </c>
      <c r="Z589" s="7">
        <f t="shared" si="205"/>
        <v>0</v>
      </c>
      <c r="AA589" s="7">
        <f t="shared" si="206"/>
        <v>0</v>
      </c>
      <c r="AB589" s="7">
        <f t="shared" ca="1" si="207"/>
        <v>0</v>
      </c>
      <c r="AC589" s="7">
        <f t="shared" ca="1" si="208"/>
        <v>0</v>
      </c>
      <c r="AD589" s="7">
        <f t="shared" ca="1" si="209"/>
        <v>0</v>
      </c>
      <c r="AE589" s="3"/>
      <c r="AF589" s="3"/>
    </row>
    <row r="590" spans="1:32" x14ac:dyDescent="0.2">
      <c r="A590" s="20">
        <v>0</v>
      </c>
      <c r="B590" s="20">
        <v>0</v>
      </c>
      <c r="C590" s="8">
        <f>IF(Input!C578="",0,A590-$A$18)</f>
        <v>0</v>
      </c>
      <c r="D590" s="8">
        <f>(B590-Input!$C$6-Input!$F$5*C590)*IF(Input!C578="",0,1)</f>
        <v>0</v>
      </c>
      <c r="E590" s="7">
        <f t="shared" si="187"/>
        <v>0</v>
      </c>
      <c r="F590" s="7">
        <f t="shared" si="188"/>
        <v>0</v>
      </c>
      <c r="G590" s="7">
        <f t="shared" si="189"/>
        <v>0</v>
      </c>
      <c r="H590" s="7">
        <f t="shared" si="190"/>
        <v>0</v>
      </c>
      <c r="I590" s="7">
        <f t="shared" si="191"/>
        <v>0</v>
      </c>
      <c r="J590" s="7">
        <f t="shared" si="192"/>
        <v>0</v>
      </c>
      <c r="K590" s="7">
        <f t="shared" si="193"/>
        <v>0</v>
      </c>
      <c r="L590" s="7">
        <f t="shared" si="194"/>
        <v>0</v>
      </c>
      <c r="M590" s="7">
        <f t="shared" si="195"/>
        <v>0</v>
      </c>
      <c r="N590" s="7">
        <f>Input!C578*Input!$F$10</f>
        <v>0</v>
      </c>
      <c r="O590" s="7">
        <f>(-C590*SIN(ATAN(Input!$F$5*Input!$F$10))+(N590-$N$18)*COS(ATAN(Input!$F$5*Input!$F$10)))*IF(Input!C578="",0,1)</f>
        <v>0</v>
      </c>
      <c r="P590" s="7">
        <f>(C590*COS(ATAN(Input!$F$5*Input!$F$10))+(N590-$N$18)*SIN(ATAN(Input!$F$5*Input!$F$10)))*IF(Input!C578="",0,1)</f>
        <v>0</v>
      </c>
      <c r="Q590" s="7">
        <f t="shared" si="196"/>
        <v>0</v>
      </c>
      <c r="R590" s="7">
        <f t="shared" si="197"/>
        <v>0</v>
      </c>
      <c r="S590" s="7">
        <f t="shared" si="198"/>
        <v>0</v>
      </c>
      <c r="T590" s="7">
        <f t="shared" si="199"/>
        <v>0</v>
      </c>
      <c r="U590" s="7">
        <f t="shared" si="200"/>
        <v>0</v>
      </c>
      <c r="V590" s="7">
        <f t="shared" si="201"/>
        <v>0</v>
      </c>
      <c r="W590" s="7">
        <f t="shared" si="202"/>
        <v>0</v>
      </c>
      <c r="X590" s="7">
        <f t="shared" si="203"/>
        <v>0</v>
      </c>
      <c r="Y590" s="7">
        <f t="shared" si="204"/>
        <v>0</v>
      </c>
      <c r="Z590" s="7">
        <f t="shared" si="205"/>
        <v>0</v>
      </c>
      <c r="AA590" s="7">
        <f t="shared" si="206"/>
        <v>0</v>
      </c>
      <c r="AB590" s="7">
        <f t="shared" ca="1" si="207"/>
        <v>0</v>
      </c>
      <c r="AC590" s="7">
        <f t="shared" ca="1" si="208"/>
        <v>0</v>
      </c>
      <c r="AD590" s="7">
        <f t="shared" ca="1" si="209"/>
        <v>0</v>
      </c>
      <c r="AE590" s="3"/>
      <c r="AF590" s="3"/>
    </row>
    <row r="591" spans="1:32" x14ac:dyDescent="0.2">
      <c r="A591" s="20">
        <v>0</v>
      </c>
      <c r="B591" s="20">
        <v>0</v>
      </c>
      <c r="C591" s="8">
        <f>IF(Input!C579="",0,A591-$A$18)</f>
        <v>0</v>
      </c>
      <c r="D591" s="8">
        <f>(B591-Input!$C$6-Input!$F$5*C591)*IF(Input!C579="",0,1)</f>
        <v>0</v>
      </c>
      <c r="E591" s="7">
        <f t="shared" si="187"/>
        <v>0</v>
      </c>
      <c r="F591" s="7">
        <f t="shared" si="188"/>
        <v>0</v>
      </c>
      <c r="G591" s="7">
        <f t="shared" si="189"/>
        <v>0</v>
      </c>
      <c r="H591" s="7">
        <f t="shared" si="190"/>
        <v>0</v>
      </c>
      <c r="I591" s="7">
        <f t="shared" si="191"/>
        <v>0</v>
      </c>
      <c r="J591" s="7">
        <f t="shared" si="192"/>
        <v>0</v>
      </c>
      <c r="K591" s="7">
        <f t="shared" si="193"/>
        <v>0</v>
      </c>
      <c r="L591" s="7">
        <f t="shared" si="194"/>
        <v>0</v>
      </c>
      <c r="M591" s="7">
        <f t="shared" si="195"/>
        <v>0</v>
      </c>
      <c r="N591" s="7">
        <f>Input!C579*Input!$F$10</f>
        <v>0</v>
      </c>
      <c r="O591" s="7">
        <f>(-C591*SIN(ATAN(Input!$F$5*Input!$F$10))+(N591-$N$18)*COS(ATAN(Input!$F$5*Input!$F$10)))*IF(Input!C579="",0,1)</f>
        <v>0</v>
      </c>
      <c r="P591" s="7">
        <f>(C591*COS(ATAN(Input!$F$5*Input!$F$10))+(N591-$N$18)*SIN(ATAN(Input!$F$5*Input!$F$10)))*IF(Input!C579="",0,1)</f>
        <v>0</v>
      </c>
      <c r="Q591" s="7">
        <f t="shared" si="196"/>
        <v>0</v>
      </c>
      <c r="R591" s="7">
        <f t="shared" si="197"/>
        <v>0</v>
      </c>
      <c r="S591" s="7">
        <f t="shared" si="198"/>
        <v>0</v>
      </c>
      <c r="T591" s="7">
        <f t="shared" si="199"/>
        <v>0</v>
      </c>
      <c r="U591" s="7">
        <f t="shared" si="200"/>
        <v>0</v>
      </c>
      <c r="V591" s="7">
        <f t="shared" si="201"/>
        <v>0</v>
      </c>
      <c r="W591" s="7">
        <f t="shared" si="202"/>
        <v>0</v>
      </c>
      <c r="X591" s="7">
        <f t="shared" si="203"/>
        <v>0</v>
      </c>
      <c r="Y591" s="7">
        <f t="shared" si="204"/>
        <v>0</v>
      </c>
      <c r="Z591" s="7">
        <f t="shared" si="205"/>
        <v>0</v>
      </c>
      <c r="AA591" s="7">
        <f t="shared" si="206"/>
        <v>0</v>
      </c>
      <c r="AB591" s="7">
        <f t="shared" ca="1" si="207"/>
        <v>0</v>
      </c>
      <c r="AC591" s="7">
        <f t="shared" ca="1" si="208"/>
        <v>0</v>
      </c>
      <c r="AD591" s="7">
        <f t="shared" ca="1" si="209"/>
        <v>0</v>
      </c>
      <c r="AE591" s="3"/>
      <c r="AF591" s="3"/>
    </row>
    <row r="592" spans="1:32" x14ac:dyDescent="0.2">
      <c r="A592" s="20">
        <v>0</v>
      </c>
      <c r="B592" s="20">
        <v>0</v>
      </c>
      <c r="C592" s="8">
        <f>IF(Input!C580="",0,A592-$A$18)</f>
        <v>0</v>
      </c>
      <c r="D592" s="8">
        <f>(B592-Input!$C$6-Input!$F$5*C592)*IF(Input!C580="",0,1)</f>
        <v>0</v>
      </c>
      <c r="E592" s="7">
        <f t="shared" si="187"/>
        <v>0</v>
      </c>
      <c r="F592" s="7">
        <f t="shared" si="188"/>
        <v>0</v>
      </c>
      <c r="G592" s="7">
        <f t="shared" si="189"/>
        <v>0</v>
      </c>
      <c r="H592" s="7">
        <f t="shared" si="190"/>
        <v>0</v>
      </c>
      <c r="I592" s="7">
        <f t="shared" si="191"/>
        <v>0</v>
      </c>
      <c r="J592" s="7">
        <f t="shared" si="192"/>
        <v>0</v>
      </c>
      <c r="K592" s="7">
        <f t="shared" si="193"/>
        <v>0</v>
      </c>
      <c r="L592" s="7">
        <f t="shared" si="194"/>
        <v>0</v>
      </c>
      <c r="M592" s="7">
        <f t="shared" si="195"/>
        <v>0</v>
      </c>
      <c r="N592" s="7">
        <f>Input!C580*Input!$F$10</f>
        <v>0</v>
      </c>
      <c r="O592" s="7">
        <f>(-C592*SIN(ATAN(Input!$F$5*Input!$F$10))+(N592-$N$18)*COS(ATAN(Input!$F$5*Input!$F$10)))*IF(Input!C580="",0,1)</f>
        <v>0</v>
      </c>
      <c r="P592" s="7">
        <f>(C592*COS(ATAN(Input!$F$5*Input!$F$10))+(N592-$N$18)*SIN(ATAN(Input!$F$5*Input!$F$10)))*IF(Input!C580="",0,1)</f>
        <v>0</v>
      </c>
      <c r="Q592" s="7">
        <f t="shared" si="196"/>
        <v>0</v>
      </c>
      <c r="R592" s="7">
        <f t="shared" si="197"/>
        <v>0</v>
      </c>
      <c r="S592" s="7">
        <f t="shared" si="198"/>
        <v>0</v>
      </c>
      <c r="T592" s="7">
        <f t="shared" si="199"/>
        <v>0</v>
      </c>
      <c r="U592" s="7">
        <f t="shared" si="200"/>
        <v>0</v>
      </c>
      <c r="V592" s="7">
        <f t="shared" si="201"/>
        <v>0</v>
      </c>
      <c r="W592" s="7">
        <f t="shared" si="202"/>
        <v>0</v>
      </c>
      <c r="X592" s="7">
        <f t="shared" si="203"/>
        <v>0</v>
      </c>
      <c r="Y592" s="7">
        <f t="shared" si="204"/>
        <v>0</v>
      </c>
      <c r="Z592" s="7">
        <f t="shared" si="205"/>
        <v>0</v>
      </c>
      <c r="AA592" s="7">
        <f t="shared" si="206"/>
        <v>0</v>
      </c>
      <c r="AB592" s="7">
        <f t="shared" ca="1" si="207"/>
        <v>0</v>
      </c>
      <c r="AC592" s="7">
        <f t="shared" ca="1" si="208"/>
        <v>0</v>
      </c>
      <c r="AD592" s="7">
        <f t="shared" ca="1" si="209"/>
        <v>0</v>
      </c>
      <c r="AE592" s="3"/>
      <c r="AF592" s="3"/>
    </row>
    <row r="593" spans="1:32" x14ac:dyDescent="0.2">
      <c r="A593" s="20">
        <v>0</v>
      </c>
      <c r="B593" s="20">
        <v>0</v>
      </c>
      <c r="C593" s="8">
        <f>IF(Input!C581="",0,A593-$A$18)</f>
        <v>0</v>
      </c>
      <c r="D593" s="8">
        <f>(B593-Input!$C$6-Input!$F$5*C593)*IF(Input!C581="",0,1)</f>
        <v>0</v>
      </c>
      <c r="E593" s="7">
        <f t="shared" si="187"/>
        <v>0</v>
      </c>
      <c r="F593" s="7">
        <f t="shared" si="188"/>
        <v>0</v>
      </c>
      <c r="G593" s="7">
        <f t="shared" si="189"/>
        <v>0</v>
      </c>
      <c r="H593" s="7">
        <f t="shared" si="190"/>
        <v>0</v>
      </c>
      <c r="I593" s="7">
        <f t="shared" si="191"/>
        <v>0</v>
      </c>
      <c r="J593" s="7">
        <f t="shared" si="192"/>
        <v>0</v>
      </c>
      <c r="K593" s="7">
        <f t="shared" si="193"/>
        <v>0</v>
      </c>
      <c r="L593" s="7">
        <f t="shared" si="194"/>
        <v>0</v>
      </c>
      <c r="M593" s="7">
        <f t="shared" si="195"/>
        <v>0</v>
      </c>
      <c r="N593" s="7">
        <f>Input!C581*Input!$F$10</f>
        <v>0</v>
      </c>
      <c r="O593" s="7">
        <f>(-C593*SIN(ATAN(Input!$F$5*Input!$F$10))+(N593-$N$18)*COS(ATAN(Input!$F$5*Input!$F$10)))*IF(Input!C581="",0,1)</f>
        <v>0</v>
      </c>
      <c r="P593" s="7">
        <f>(C593*COS(ATAN(Input!$F$5*Input!$F$10))+(N593-$N$18)*SIN(ATAN(Input!$F$5*Input!$F$10)))*IF(Input!C581="",0,1)</f>
        <v>0</v>
      </c>
      <c r="Q593" s="7">
        <f t="shared" si="196"/>
        <v>0</v>
      </c>
      <c r="R593" s="7">
        <f t="shared" si="197"/>
        <v>0</v>
      </c>
      <c r="S593" s="7">
        <f t="shared" si="198"/>
        <v>0</v>
      </c>
      <c r="T593" s="7">
        <f t="shared" si="199"/>
        <v>0</v>
      </c>
      <c r="U593" s="7">
        <f t="shared" si="200"/>
        <v>0</v>
      </c>
      <c r="V593" s="7">
        <f t="shared" si="201"/>
        <v>0</v>
      </c>
      <c r="W593" s="7">
        <f t="shared" si="202"/>
        <v>0</v>
      </c>
      <c r="X593" s="7">
        <f t="shared" si="203"/>
        <v>0</v>
      </c>
      <c r="Y593" s="7">
        <f t="shared" si="204"/>
        <v>0</v>
      </c>
      <c r="Z593" s="7">
        <f t="shared" si="205"/>
        <v>0</v>
      </c>
      <c r="AA593" s="7">
        <f t="shared" si="206"/>
        <v>0</v>
      </c>
      <c r="AB593" s="7">
        <f t="shared" ca="1" si="207"/>
        <v>0</v>
      </c>
      <c r="AC593" s="7">
        <f t="shared" ca="1" si="208"/>
        <v>0</v>
      </c>
      <c r="AD593" s="7">
        <f t="shared" ca="1" si="209"/>
        <v>0</v>
      </c>
      <c r="AE593" s="3"/>
      <c r="AF593" s="3"/>
    </row>
    <row r="594" spans="1:32" x14ac:dyDescent="0.2">
      <c r="A594" s="20">
        <v>0</v>
      </c>
      <c r="B594" s="20">
        <v>0</v>
      </c>
      <c r="C594" s="8">
        <f>IF(Input!C582="",0,A594-$A$18)</f>
        <v>0</v>
      </c>
      <c r="D594" s="8">
        <f>(B594-Input!$C$6-Input!$F$5*C594)*IF(Input!C582="",0,1)</f>
        <v>0</v>
      </c>
      <c r="E594" s="7">
        <f t="shared" si="187"/>
        <v>0</v>
      </c>
      <c r="F594" s="7">
        <f t="shared" si="188"/>
        <v>0</v>
      </c>
      <c r="G594" s="7">
        <f t="shared" si="189"/>
        <v>0</v>
      </c>
      <c r="H594" s="7">
        <f t="shared" si="190"/>
        <v>0</v>
      </c>
      <c r="I594" s="7">
        <f t="shared" si="191"/>
        <v>0</v>
      </c>
      <c r="J594" s="7">
        <f t="shared" si="192"/>
        <v>0</v>
      </c>
      <c r="K594" s="7">
        <f t="shared" si="193"/>
        <v>0</v>
      </c>
      <c r="L594" s="7">
        <f t="shared" si="194"/>
        <v>0</v>
      </c>
      <c r="M594" s="7">
        <f t="shared" si="195"/>
        <v>0</v>
      </c>
      <c r="N594" s="7">
        <f>Input!C582*Input!$F$10</f>
        <v>0</v>
      </c>
      <c r="O594" s="7">
        <f>(-C594*SIN(ATAN(Input!$F$5*Input!$F$10))+(N594-$N$18)*COS(ATAN(Input!$F$5*Input!$F$10)))*IF(Input!C582="",0,1)</f>
        <v>0</v>
      </c>
      <c r="P594" s="7">
        <f>(C594*COS(ATAN(Input!$F$5*Input!$F$10))+(N594-$N$18)*SIN(ATAN(Input!$F$5*Input!$F$10)))*IF(Input!C582="",0,1)</f>
        <v>0</v>
      </c>
      <c r="Q594" s="7">
        <f t="shared" si="196"/>
        <v>0</v>
      </c>
      <c r="R594" s="7">
        <f t="shared" si="197"/>
        <v>0</v>
      </c>
      <c r="S594" s="7">
        <f t="shared" si="198"/>
        <v>0</v>
      </c>
      <c r="T594" s="7">
        <f t="shared" si="199"/>
        <v>0</v>
      </c>
      <c r="U594" s="7">
        <f t="shared" si="200"/>
        <v>0</v>
      </c>
      <c r="V594" s="7">
        <f t="shared" si="201"/>
        <v>0</v>
      </c>
      <c r="W594" s="7">
        <f t="shared" si="202"/>
        <v>0</v>
      </c>
      <c r="X594" s="7">
        <f t="shared" si="203"/>
        <v>0</v>
      </c>
      <c r="Y594" s="7">
        <f t="shared" si="204"/>
        <v>0</v>
      </c>
      <c r="Z594" s="7">
        <f t="shared" si="205"/>
        <v>0</v>
      </c>
      <c r="AA594" s="7">
        <f t="shared" si="206"/>
        <v>0</v>
      </c>
      <c r="AB594" s="7">
        <f t="shared" ca="1" si="207"/>
        <v>0</v>
      </c>
      <c r="AC594" s="7">
        <f t="shared" ca="1" si="208"/>
        <v>0</v>
      </c>
      <c r="AD594" s="7">
        <f t="shared" ca="1" si="209"/>
        <v>0</v>
      </c>
      <c r="AE594" s="3"/>
      <c r="AF594" s="3"/>
    </row>
    <row r="595" spans="1:32" x14ac:dyDescent="0.2">
      <c r="A595" s="20">
        <v>0</v>
      </c>
      <c r="B595" s="20">
        <v>0</v>
      </c>
      <c r="C595" s="8">
        <f>IF(Input!C583="",0,A595-$A$18)</f>
        <v>0</v>
      </c>
      <c r="D595" s="8">
        <f>(B595-Input!$C$6-Input!$F$5*C595)*IF(Input!C583="",0,1)</f>
        <v>0</v>
      </c>
      <c r="E595" s="7">
        <f t="shared" ref="E595:E658" si="210">C595/MAX($C$18:$C$1017)</f>
        <v>0</v>
      </c>
      <c r="F595" s="7">
        <f t="shared" ref="F595:F658" si="211">E595^2</f>
        <v>0</v>
      </c>
      <c r="G595" s="7">
        <f t="shared" ref="G595:G658" si="212">E595^3</f>
        <v>0</v>
      </c>
      <c r="H595" s="7">
        <f t="shared" ref="H595:H658" si="213">E595^4</f>
        <v>0</v>
      </c>
      <c r="I595" s="7">
        <f t="shared" ref="I595:I658" si="214">E595^5</f>
        <v>0</v>
      </c>
      <c r="J595" s="7">
        <f t="shared" ref="J595:J658" si="215">E595^6</f>
        <v>0</v>
      </c>
      <c r="K595" s="7">
        <f t="shared" ref="K595:K658" si="216">E595^7</f>
        <v>0</v>
      </c>
      <c r="L595" s="7">
        <f t="shared" ref="L595:L658" si="217">E595^8</f>
        <v>0</v>
      </c>
      <c r="M595" s="7">
        <f t="shared" ref="M595:M658" si="218">E595^9</f>
        <v>0</v>
      </c>
      <c r="N595" s="7">
        <f>Input!C583*Input!$F$10</f>
        <v>0</v>
      </c>
      <c r="O595" s="7">
        <f>(-C595*SIN(ATAN(Input!$F$5*Input!$F$10))+(N595-$N$18)*COS(ATAN(Input!$F$5*Input!$F$10)))*IF(Input!C583="",0,1)</f>
        <v>0</v>
      </c>
      <c r="P595" s="7">
        <f>(C595*COS(ATAN(Input!$F$5*Input!$F$10))+(N595-$N$18)*SIN(ATAN(Input!$F$5*Input!$F$10)))*IF(Input!C583="",0,1)</f>
        <v>0</v>
      </c>
      <c r="Q595" s="7">
        <f t="shared" ref="Q595:Q658" si="219">P595/MAX($P$18:$P$1017)</f>
        <v>0</v>
      </c>
      <c r="R595" s="7">
        <f t="shared" ref="R595:R658" si="220">Q595^2</f>
        <v>0</v>
      </c>
      <c r="S595" s="7">
        <f t="shared" ref="S595:S658" si="221">Q595^3</f>
        <v>0</v>
      </c>
      <c r="T595" s="7">
        <f t="shared" ref="T595:T658" si="222">Q595^4</f>
        <v>0</v>
      </c>
      <c r="U595" s="7">
        <f t="shared" ref="U595:U658" si="223">Q595^5</f>
        <v>0</v>
      </c>
      <c r="V595" s="7">
        <f t="shared" ref="V595:V658" si="224">Q595^6</f>
        <v>0</v>
      </c>
      <c r="W595" s="7">
        <f t="shared" ref="W595:W658" si="225">Q595^7</f>
        <v>0</v>
      </c>
      <c r="X595" s="7">
        <f t="shared" ref="X595:X658" si="226">Q595^8</f>
        <v>0</v>
      </c>
      <c r="Y595" s="7">
        <f t="shared" ref="Y595:Y658" si="227">Q595^9</f>
        <v>0</v>
      </c>
      <c r="Z595" s="7">
        <f t="shared" ref="Z595:Z658" si="228">IF(Q595=1,O595,0)</f>
        <v>0</v>
      </c>
      <c r="AA595" s="7">
        <f t="shared" ref="AA595:AA658" si="229">O595/$Z$17</f>
        <v>0</v>
      </c>
      <c r="AB595" s="7">
        <f t="shared" ref="AB595:AB658" ca="1" si="230">$M$8*E595^9+$N$8*E595^8+$O$8*E595^7+$P$8*E595^6+$Q$8*E595^5+$R$8*E595^4+$S$8*E595^3+$T$8*E595^2</f>
        <v>0</v>
      </c>
      <c r="AC595" s="7">
        <f t="shared" ref="AC595:AC658" ca="1" si="231">$M$10*E595^9+$N$10*E595^8+$O$10*E595^7+$P$10*E595^6+$Q$10*E595^5+$R$10*E595^4+$S$10*E595^3+$T$10*E595^2</f>
        <v>0</v>
      </c>
      <c r="AD595" s="7">
        <f t="shared" ref="AD595:AD658" ca="1" si="232">$M$12*Q595^9+$N$12*Q595^8+$O$12*Q595^7+$P$12*Q595^6+$Q$12*Q595^5+$R$12*Q595^4+$S$12*Q595^3+$T$12*Q595^2</f>
        <v>0</v>
      </c>
      <c r="AE595" s="3"/>
      <c r="AF595" s="3"/>
    </row>
    <row r="596" spans="1:32" x14ac:dyDescent="0.2">
      <c r="A596" s="20">
        <v>0</v>
      </c>
      <c r="B596" s="20">
        <v>0</v>
      </c>
      <c r="C596" s="8">
        <f>IF(Input!C584="",0,A596-$A$18)</f>
        <v>0</v>
      </c>
      <c r="D596" s="8">
        <f>(B596-Input!$C$6-Input!$F$5*C596)*IF(Input!C584="",0,1)</f>
        <v>0</v>
      </c>
      <c r="E596" s="7">
        <f t="shared" si="210"/>
        <v>0</v>
      </c>
      <c r="F596" s="7">
        <f t="shared" si="211"/>
        <v>0</v>
      </c>
      <c r="G596" s="7">
        <f t="shared" si="212"/>
        <v>0</v>
      </c>
      <c r="H596" s="7">
        <f t="shared" si="213"/>
        <v>0</v>
      </c>
      <c r="I596" s="7">
        <f t="shared" si="214"/>
        <v>0</v>
      </c>
      <c r="J596" s="7">
        <f t="shared" si="215"/>
        <v>0</v>
      </c>
      <c r="K596" s="7">
        <f t="shared" si="216"/>
        <v>0</v>
      </c>
      <c r="L596" s="7">
        <f t="shared" si="217"/>
        <v>0</v>
      </c>
      <c r="M596" s="7">
        <f t="shared" si="218"/>
        <v>0</v>
      </c>
      <c r="N596" s="7">
        <f>Input!C584*Input!$F$10</f>
        <v>0</v>
      </c>
      <c r="O596" s="7">
        <f>(-C596*SIN(ATAN(Input!$F$5*Input!$F$10))+(N596-$N$18)*COS(ATAN(Input!$F$5*Input!$F$10)))*IF(Input!C584="",0,1)</f>
        <v>0</v>
      </c>
      <c r="P596" s="7">
        <f>(C596*COS(ATAN(Input!$F$5*Input!$F$10))+(N596-$N$18)*SIN(ATAN(Input!$F$5*Input!$F$10)))*IF(Input!C584="",0,1)</f>
        <v>0</v>
      </c>
      <c r="Q596" s="7">
        <f t="shared" si="219"/>
        <v>0</v>
      </c>
      <c r="R596" s="7">
        <f t="shared" si="220"/>
        <v>0</v>
      </c>
      <c r="S596" s="7">
        <f t="shared" si="221"/>
        <v>0</v>
      </c>
      <c r="T596" s="7">
        <f t="shared" si="222"/>
        <v>0</v>
      </c>
      <c r="U596" s="7">
        <f t="shared" si="223"/>
        <v>0</v>
      </c>
      <c r="V596" s="7">
        <f t="shared" si="224"/>
        <v>0</v>
      </c>
      <c r="W596" s="7">
        <f t="shared" si="225"/>
        <v>0</v>
      </c>
      <c r="X596" s="7">
        <f t="shared" si="226"/>
        <v>0</v>
      </c>
      <c r="Y596" s="7">
        <f t="shared" si="227"/>
        <v>0</v>
      </c>
      <c r="Z596" s="7">
        <f t="shared" si="228"/>
        <v>0</v>
      </c>
      <c r="AA596" s="7">
        <f t="shared" si="229"/>
        <v>0</v>
      </c>
      <c r="AB596" s="7">
        <f t="shared" ca="1" si="230"/>
        <v>0</v>
      </c>
      <c r="AC596" s="7">
        <f t="shared" ca="1" si="231"/>
        <v>0</v>
      </c>
      <c r="AD596" s="7">
        <f t="shared" ca="1" si="232"/>
        <v>0</v>
      </c>
      <c r="AE596" s="3"/>
      <c r="AF596" s="3"/>
    </row>
    <row r="597" spans="1:32" x14ac:dyDescent="0.2">
      <c r="A597" s="20">
        <v>0</v>
      </c>
      <c r="B597" s="20">
        <v>0</v>
      </c>
      <c r="C597" s="8">
        <f>IF(Input!C585="",0,A597-$A$18)</f>
        <v>0</v>
      </c>
      <c r="D597" s="8">
        <f>(B597-Input!$C$6-Input!$F$5*C597)*IF(Input!C585="",0,1)</f>
        <v>0</v>
      </c>
      <c r="E597" s="7">
        <f t="shared" si="210"/>
        <v>0</v>
      </c>
      <c r="F597" s="7">
        <f t="shared" si="211"/>
        <v>0</v>
      </c>
      <c r="G597" s="7">
        <f t="shared" si="212"/>
        <v>0</v>
      </c>
      <c r="H597" s="7">
        <f t="shared" si="213"/>
        <v>0</v>
      </c>
      <c r="I597" s="7">
        <f t="shared" si="214"/>
        <v>0</v>
      </c>
      <c r="J597" s="7">
        <f t="shared" si="215"/>
        <v>0</v>
      </c>
      <c r="K597" s="7">
        <f t="shared" si="216"/>
        <v>0</v>
      </c>
      <c r="L597" s="7">
        <f t="shared" si="217"/>
        <v>0</v>
      </c>
      <c r="M597" s="7">
        <f t="shared" si="218"/>
        <v>0</v>
      </c>
      <c r="N597" s="7">
        <f>Input!C585*Input!$F$10</f>
        <v>0</v>
      </c>
      <c r="O597" s="7">
        <f>(-C597*SIN(ATAN(Input!$F$5*Input!$F$10))+(N597-$N$18)*COS(ATAN(Input!$F$5*Input!$F$10)))*IF(Input!C585="",0,1)</f>
        <v>0</v>
      </c>
      <c r="P597" s="7">
        <f>(C597*COS(ATAN(Input!$F$5*Input!$F$10))+(N597-$N$18)*SIN(ATAN(Input!$F$5*Input!$F$10)))*IF(Input!C585="",0,1)</f>
        <v>0</v>
      </c>
      <c r="Q597" s="7">
        <f t="shared" si="219"/>
        <v>0</v>
      </c>
      <c r="R597" s="7">
        <f t="shared" si="220"/>
        <v>0</v>
      </c>
      <c r="S597" s="7">
        <f t="shared" si="221"/>
        <v>0</v>
      </c>
      <c r="T597" s="7">
        <f t="shared" si="222"/>
        <v>0</v>
      </c>
      <c r="U597" s="7">
        <f t="shared" si="223"/>
        <v>0</v>
      </c>
      <c r="V597" s="7">
        <f t="shared" si="224"/>
        <v>0</v>
      </c>
      <c r="W597" s="7">
        <f t="shared" si="225"/>
        <v>0</v>
      </c>
      <c r="X597" s="7">
        <f t="shared" si="226"/>
        <v>0</v>
      </c>
      <c r="Y597" s="7">
        <f t="shared" si="227"/>
        <v>0</v>
      </c>
      <c r="Z597" s="7">
        <f t="shared" si="228"/>
        <v>0</v>
      </c>
      <c r="AA597" s="7">
        <f t="shared" si="229"/>
        <v>0</v>
      </c>
      <c r="AB597" s="7">
        <f t="shared" ca="1" si="230"/>
        <v>0</v>
      </c>
      <c r="AC597" s="7">
        <f t="shared" ca="1" si="231"/>
        <v>0</v>
      </c>
      <c r="AD597" s="7">
        <f t="shared" ca="1" si="232"/>
        <v>0</v>
      </c>
      <c r="AE597" s="3"/>
      <c r="AF597" s="3"/>
    </row>
    <row r="598" spans="1:32" x14ac:dyDescent="0.2">
      <c r="A598" s="20">
        <v>0</v>
      </c>
      <c r="B598" s="20">
        <v>0</v>
      </c>
      <c r="C598" s="8">
        <f>IF(Input!C586="",0,A598-$A$18)</f>
        <v>0</v>
      </c>
      <c r="D598" s="8">
        <f>(B598-Input!$C$6-Input!$F$5*C598)*IF(Input!C586="",0,1)</f>
        <v>0</v>
      </c>
      <c r="E598" s="7">
        <f t="shared" si="210"/>
        <v>0</v>
      </c>
      <c r="F598" s="7">
        <f t="shared" si="211"/>
        <v>0</v>
      </c>
      <c r="G598" s="7">
        <f t="shared" si="212"/>
        <v>0</v>
      </c>
      <c r="H598" s="7">
        <f t="shared" si="213"/>
        <v>0</v>
      </c>
      <c r="I598" s="7">
        <f t="shared" si="214"/>
        <v>0</v>
      </c>
      <c r="J598" s="7">
        <f t="shared" si="215"/>
        <v>0</v>
      </c>
      <c r="K598" s="7">
        <f t="shared" si="216"/>
        <v>0</v>
      </c>
      <c r="L598" s="7">
        <f t="shared" si="217"/>
        <v>0</v>
      </c>
      <c r="M598" s="7">
        <f t="shared" si="218"/>
        <v>0</v>
      </c>
      <c r="N598" s="7">
        <f>Input!C586*Input!$F$10</f>
        <v>0</v>
      </c>
      <c r="O598" s="7">
        <f>(-C598*SIN(ATAN(Input!$F$5*Input!$F$10))+(N598-$N$18)*COS(ATAN(Input!$F$5*Input!$F$10)))*IF(Input!C586="",0,1)</f>
        <v>0</v>
      </c>
      <c r="P598" s="7">
        <f>(C598*COS(ATAN(Input!$F$5*Input!$F$10))+(N598-$N$18)*SIN(ATAN(Input!$F$5*Input!$F$10)))*IF(Input!C586="",0,1)</f>
        <v>0</v>
      </c>
      <c r="Q598" s="7">
        <f t="shared" si="219"/>
        <v>0</v>
      </c>
      <c r="R598" s="7">
        <f t="shared" si="220"/>
        <v>0</v>
      </c>
      <c r="S598" s="7">
        <f t="shared" si="221"/>
        <v>0</v>
      </c>
      <c r="T598" s="7">
        <f t="shared" si="222"/>
        <v>0</v>
      </c>
      <c r="U598" s="7">
        <f t="shared" si="223"/>
        <v>0</v>
      </c>
      <c r="V598" s="7">
        <f t="shared" si="224"/>
        <v>0</v>
      </c>
      <c r="W598" s="7">
        <f t="shared" si="225"/>
        <v>0</v>
      </c>
      <c r="X598" s="7">
        <f t="shared" si="226"/>
        <v>0</v>
      </c>
      <c r="Y598" s="7">
        <f t="shared" si="227"/>
        <v>0</v>
      </c>
      <c r="Z598" s="7">
        <f t="shared" si="228"/>
        <v>0</v>
      </c>
      <c r="AA598" s="7">
        <f t="shared" si="229"/>
        <v>0</v>
      </c>
      <c r="AB598" s="7">
        <f t="shared" ca="1" si="230"/>
        <v>0</v>
      </c>
      <c r="AC598" s="7">
        <f t="shared" ca="1" si="231"/>
        <v>0</v>
      </c>
      <c r="AD598" s="7">
        <f t="shared" ca="1" si="232"/>
        <v>0</v>
      </c>
      <c r="AE598" s="3"/>
      <c r="AF598" s="3"/>
    </row>
    <row r="599" spans="1:32" x14ac:dyDescent="0.2">
      <c r="A599" s="20">
        <v>0</v>
      </c>
      <c r="B599" s="20">
        <v>0</v>
      </c>
      <c r="C599" s="8">
        <f>IF(Input!C587="",0,A599-$A$18)</f>
        <v>0</v>
      </c>
      <c r="D599" s="8">
        <f>(B599-Input!$C$6-Input!$F$5*C599)*IF(Input!C587="",0,1)</f>
        <v>0</v>
      </c>
      <c r="E599" s="7">
        <f t="shared" si="210"/>
        <v>0</v>
      </c>
      <c r="F599" s="7">
        <f t="shared" si="211"/>
        <v>0</v>
      </c>
      <c r="G599" s="7">
        <f t="shared" si="212"/>
        <v>0</v>
      </c>
      <c r="H599" s="7">
        <f t="shared" si="213"/>
        <v>0</v>
      </c>
      <c r="I599" s="7">
        <f t="shared" si="214"/>
        <v>0</v>
      </c>
      <c r="J599" s="7">
        <f t="shared" si="215"/>
        <v>0</v>
      </c>
      <c r="K599" s="7">
        <f t="shared" si="216"/>
        <v>0</v>
      </c>
      <c r="L599" s="7">
        <f t="shared" si="217"/>
        <v>0</v>
      </c>
      <c r="M599" s="7">
        <f t="shared" si="218"/>
        <v>0</v>
      </c>
      <c r="N599" s="7">
        <f>Input!C587*Input!$F$10</f>
        <v>0</v>
      </c>
      <c r="O599" s="7">
        <f>(-C599*SIN(ATAN(Input!$F$5*Input!$F$10))+(N599-$N$18)*COS(ATAN(Input!$F$5*Input!$F$10)))*IF(Input!C587="",0,1)</f>
        <v>0</v>
      </c>
      <c r="P599" s="7">
        <f>(C599*COS(ATAN(Input!$F$5*Input!$F$10))+(N599-$N$18)*SIN(ATAN(Input!$F$5*Input!$F$10)))*IF(Input!C587="",0,1)</f>
        <v>0</v>
      </c>
      <c r="Q599" s="7">
        <f t="shared" si="219"/>
        <v>0</v>
      </c>
      <c r="R599" s="7">
        <f t="shared" si="220"/>
        <v>0</v>
      </c>
      <c r="S599" s="7">
        <f t="shared" si="221"/>
        <v>0</v>
      </c>
      <c r="T599" s="7">
        <f t="shared" si="222"/>
        <v>0</v>
      </c>
      <c r="U599" s="7">
        <f t="shared" si="223"/>
        <v>0</v>
      </c>
      <c r="V599" s="7">
        <f t="shared" si="224"/>
        <v>0</v>
      </c>
      <c r="W599" s="7">
        <f t="shared" si="225"/>
        <v>0</v>
      </c>
      <c r="X599" s="7">
        <f t="shared" si="226"/>
        <v>0</v>
      </c>
      <c r="Y599" s="7">
        <f t="shared" si="227"/>
        <v>0</v>
      </c>
      <c r="Z599" s="7">
        <f t="shared" si="228"/>
        <v>0</v>
      </c>
      <c r="AA599" s="7">
        <f t="shared" si="229"/>
        <v>0</v>
      </c>
      <c r="AB599" s="7">
        <f t="shared" ca="1" si="230"/>
        <v>0</v>
      </c>
      <c r="AC599" s="7">
        <f t="shared" ca="1" si="231"/>
        <v>0</v>
      </c>
      <c r="AD599" s="7">
        <f t="shared" ca="1" si="232"/>
        <v>0</v>
      </c>
      <c r="AE599" s="3"/>
      <c r="AF599" s="3"/>
    </row>
    <row r="600" spans="1:32" x14ac:dyDescent="0.2">
      <c r="A600" s="20">
        <v>0</v>
      </c>
      <c r="B600" s="20">
        <v>0</v>
      </c>
      <c r="C600" s="8">
        <f>IF(Input!C588="",0,A600-$A$18)</f>
        <v>0</v>
      </c>
      <c r="D600" s="8">
        <f>(B600-Input!$C$6-Input!$F$5*C600)*IF(Input!C588="",0,1)</f>
        <v>0</v>
      </c>
      <c r="E600" s="7">
        <f t="shared" si="210"/>
        <v>0</v>
      </c>
      <c r="F600" s="7">
        <f t="shared" si="211"/>
        <v>0</v>
      </c>
      <c r="G600" s="7">
        <f t="shared" si="212"/>
        <v>0</v>
      </c>
      <c r="H600" s="7">
        <f t="shared" si="213"/>
        <v>0</v>
      </c>
      <c r="I600" s="7">
        <f t="shared" si="214"/>
        <v>0</v>
      </c>
      <c r="J600" s="7">
        <f t="shared" si="215"/>
        <v>0</v>
      </c>
      <c r="K600" s="7">
        <f t="shared" si="216"/>
        <v>0</v>
      </c>
      <c r="L600" s="7">
        <f t="shared" si="217"/>
        <v>0</v>
      </c>
      <c r="M600" s="7">
        <f t="shared" si="218"/>
        <v>0</v>
      </c>
      <c r="N600" s="7">
        <f>Input!C588*Input!$F$10</f>
        <v>0</v>
      </c>
      <c r="O600" s="7">
        <f>(-C600*SIN(ATAN(Input!$F$5*Input!$F$10))+(N600-$N$18)*COS(ATAN(Input!$F$5*Input!$F$10)))*IF(Input!C588="",0,1)</f>
        <v>0</v>
      </c>
      <c r="P600" s="7">
        <f>(C600*COS(ATAN(Input!$F$5*Input!$F$10))+(N600-$N$18)*SIN(ATAN(Input!$F$5*Input!$F$10)))*IF(Input!C588="",0,1)</f>
        <v>0</v>
      </c>
      <c r="Q600" s="7">
        <f t="shared" si="219"/>
        <v>0</v>
      </c>
      <c r="R600" s="7">
        <f t="shared" si="220"/>
        <v>0</v>
      </c>
      <c r="S600" s="7">
        <f t="shared" si="221"/>
        <v>0</v>
      </c>
      <c r="T600" s="7">
        <f t="shared" si="222"/>
        <v>0</v>
      </c>
      <c r="U600" s="7">
        <f t="shared" si="223"/>
        <v>0</v>
      </c>
      <c r="V600" s="7">
        <f t="shared" si="224"/>
        <v>0</v>
      </c>
      <c r="W600" s="7">
        <f t="shared" si="225"/>
        <v>0</v>
      </c>
      <c r="X600" s="7">
        <f t="shared" si="226"/>
        <v>0</v>
      </c>
      <c r="Y600" s="7">
        <f t="shared" si="227"/>
        <v>0</v>
      </c>
      <c r="Z600" s="7">
        <f t="shared" si="228"/>
        <v>0</v>
      </c>
      <c r="AA600" s="7">
        <f t="shared" si="229"/>
        <v>0</v>
      </c>
      <c r="AB600" s="7">
        <f t="shared" ca="1" si="230"/>
        <v>0</v>
      </c>
      <c r="AC600" s="7">
        <f t="shared" ca="1" si="231"/>
        <v>0</v>
      </c>
      <c r="AD600" s="7">
        <f t="shared" ca="1" si="232"/>
        <v>0</v>
      </c>
      <c r="AE600" s="3"/>
      <c r="AF600" s="3"/>
    </row>
    <row r="601" spans="1:32" x14ac:dyDescent="0.2">
      <c r="A601" s="20">
        <v>0</v>
      </c>
      <c r="B601" s="20">
        <v>0</v>
      </c>
      <c r="C601" s="8">
        <f>IF(Input!C589="",0,A601-$A$18)</f>
        <v>0</v>
      </c>
      <c r="D601" s="8">
        <f>(B601-Input!$C$6-Input!$F$5*C601)*IF(Input!C589="",0,1)</f>
        <v>0</v>
      </c>
      <c r="E601" s="7">
        <f t="shared" si="210"/>
        <v>0</v>
      </c>
      <c r="F601" s="7">
        <f t="shared" si="211"/>
        <v>0</v>
      </c>
      <c r="G601" s="7">
        <f t="shared" si="212"/>
        <v>0</v>
      </c>
      <c r="H601" s="7">
        <f t="shared" si="213"/>
        <v>0</v>
      </c>
      <c r="I601" s="7">
        <f t="shared" si="214"/>
        <v>0</v>
      </c>
      <c r="J601" s="7">
        <f t="shared" si="215"/>
        <v>0</v>
      </c>
      <c r="K601" s="7">
        <f t="shared" si="216"/>
        <v>0</v>
      </c>
      <c r="L601" s="7">
        <f t="shared" si="217"/>
        <v>0</v>
      </c>
      <c r="M601" s="7">
        <f t="shared" si="218"/>
        <v>0</v>
      </c>
      <c r="N601" s="7">
        <f>Input!C589*Input!$F$10</f>
        <v>0</v>
      </c>
      <c r="O601" s="7">
        <f>(-C601*SIN(ATAN(Input!$F$5*Input!$F$10))+(N601-$N$18)*COS(ATAN(Input!$F$5*Input!$F$10)))*IF(Input!C589="",0,1)</f>
        <v>0</v>
      </c>
      <c r="P601" s="7">
        <f>(C601*COS(ATAN(Input!$F$5*Input!$F$10))+(N601-$N$18)*SIN(ATAN(Input!$F$5*Input!$F$10)))*IF(Input!C589="",0,1)</f>
        <v>0</v>
      </c>
      <c r="Q601" s="7">
        <f t="shared" si="219"/>
        <v>0</v>
      </c>
      <c r="R601" s="7">
        <f t="shared" si="220"/>
        <v>0</v>
      </c>
      <c r="S601" s="7">
        <f t="shared" si="221"/>
        <v>0</v>
      </c>
      <c r="T601" s="7">
        <f t="shared" si="222"/>
        <v>0</v>
      </c>
      <c r="U601" s="7">
        <f t="shared" si="223"/>
        <v>0</v>
      </c>
      <c r="V601" s="7">
        <f t="shared" si="224"/>
        <v>0</v>
      </c>
      <c r="W601" s="7">
        <f t="shared" si="225"/>
        <v>0</v>
      </c>
      <c r="X601" s="7">
        <f t="shared" si="226"/>
        <v>0</v>
      </c>
      <c r="Y601" s="7">
        <f t="shared" si="227"/>
        <v>0</v>
      </c>
      <c r="Z601" s="7">
        <f t="shared" si="228"/>
        <v>0</v>
      </c>
      <c r="AA601" s="7">
        <f t="shared" si="229"/>
        <v>0</v>
      </c>
      <c r="AB601" s="7">
        <f t="shared" ca="1" si="230"/>
        <v>0</v>
      </c>
      <c r="AC601" s="7">
        <f t="shared" ca="1" si="231"/>
        <v>0</v>
      </c>
      <c r="AD601" s="7">
        <f t="shared" ca="1" si="232"/>
        <v>0</v>
      </c>
      <c r="AE601" s="3"/>
      <c r="AF601" s="3"/>
    </row>
    <row r="602" spans="1:32" x14ac:dyDescent="0.2">
      <c r="A602" s="20">
        <v>0</v>
      </c>
      <c r="B602" s="20">
        <v>0</v>
      </c>
      <c r="C602" s="8">
        <f>IF(Input!C590="",0,A602-$A$18)</f>
        <v>0</v>
      </c>
      <c r="D602" s="8">
        <f>(B602-Input!$C$6-Input!$F$5*C602)*IF(Input!C590="",0,1)</f>
        <v>0</v>
      </c>
      <c r="E602" s="7">
        <f t="shared" si="210"/>
        <v>0</v>
      </c>
      <c r="F602" s="7">
        <f t="shared" si="211"/>
        <v>0</v>
      </c>
      <c r="G602" s="7">
        <f t="shared" si="212"/>
        <v>0</v>
      </c>
      <c r="H602" s="7">
        <f t="shared" si="213"/>
        <v>0</v>
      </c>
      <c r="I602" s="7">
        <f t="shared" si="214"/>
        <v>0</v>
      </c>
      <c r="J602" s="7">
        <f t="shared" si="215"/>
        <v>0</v>
      </c>
      <c r="K602" s="7">
        <f t="shared" si="216"/>
        <v>0</v>
      </c>
      <c r="L602" s="7">
        <f t="shared" si="217"/>
        <v>0</v>
      </c>
      <c r="M602" s="7">
        <f t="shared" si="218"/>
        <v>0</v>
      </c>
      <c r="N602" s="7">
        <f>Input!C590*Input!$F$10</f>
        <v>0</v>
      </c>
      <c r="O602" s="7">
        <f>(-C602*SIN(ATAN(Input!$F$5*Input!$F$10))+(N602-$N$18)*COS(ATAN(Input!$F$5*Input!$F$10)))*IF(Input!C590="",0,1)</f>
        <v>0</v>
      </c>
      <c r="P602" s="7">
        <f>(C602*COS(ATAN(Input!$F$5*Input!$F$10))+(N602-$N$18)*SIN(ATAN(Input!$F$5*Input!$F$10)))*IF(Input!C590="",0,1)</f>
        <v>0</v>
      </c>
      <c r="Q602" s="7">
        <f t="shared" si="219"/>
        <v>0</v>
      </c>
      <c r="R602" s="7">
        <f t="shared" si="220"/>
        <v>0</v>
      </c>
      <c r="S602" s="7">
        <f t="shared" si="221"/>
        <v>0</v>
      </c>
      <c r="T602" s="7">
        <f t="shared" si="222"/>
        <v>0</v>
      </c>
      <c r="U602" s="7">
        <f t="shared" si="223"/>
        <v>0</v>
      </c>
      <c r="V602" s="7">
        <f t="shared" si="224"/>
        <v>0</v>
      </c>
      <c r="W602" s="7">
        <f t="shared" si="225"/>
        <v>0</v>
      </c>
      <c r="X602" s="7">
        <f t="shared" si="226"/>
        <v>0</v>
      </c>
      <c r="Y602" s="7">
        <f t="shared" si="227"/>
        <v>0</v>
      </c>
      <c r="Z602" s="7">
        <f t="shared" si="228"/>
        <v>0</v>
      </c>
      <c r="AA602" s="7">
        <f t="shared" si="229"/>
        <v>0</v>
      </c>
      <c r="AB602" s="7">
        <f t="shared" ca="1" si="230"/>
        <v>0</v>
      </c>
      <c r="AC602" s="7">
        <f t="shared" ca="1" si="231"/>
        <v>0</v>
      </c>
      <c r="AD602" s="7">
        <f t="shared" ca="1" si="232"/>
        <v>0</v>
      </c>
      <c r="AE602" s="3"/>
      <c r="AF602" s="3"/>
    </row>
    <row r="603" spans="1:32" x14ac:dyDescent="0.2">
      <c r="A603" s="20">
        <v>0</v>
      </c>
      <c r="B603" s="20">
        <v>0</v>
      </c>
      <c r="C603" s="8">
        <f>IF(Input!C591="",0,A603-$A$18)</f>
        <v>0</v>
      </c>
      <c r="D603" s="8">
        <f>(B603-Input!$C$6-Input!$F$5*C603)*IF(Input!C591="",0,1)</f>
        <v>0</v>
      </c>
      <c r="E603" s="7">
        <f t="shared" si="210"/>
        <v>0</v>
      </c>
      <c r="F603" s="7">
        <f t="shared" si="211"/>
        <v>0</v>
      </c>
      <c r="G603" s="7">
        <f t="shared" si="212"/>
        <v>0</v>
      </c>
      <c r="H603" s="7">
        <f t="shared" si="213"/>
        <v>0</v>
      </c>
      <c r="I603" s="7">
        <f t="shared" si="214"/>
        <v>0</v>
      </c>
      <c r="J603" s="7">
        <f t="shared" si="215"/>
        <v>0</v>
      </c>
      <c r="K603" s="7">
        <f t="shared" si="216"/>
        <v>0</v>
      </c>
      <c r="L603" s="7">
        <f t="shared" si="217"/>
        <v>0</v>
      </c>
      <c r="M603" s="7">
        <f t="shared" si="218"/>
        <v>0</v>
      </c>
      <c r="N603" s="7">
        <f>Input!C591*Input!$F$10</f>
        <v>0</v>
      </c>
      <c r="O603" s="7">
        <f>(-C603*SIN(ATAN(Input!$F$5*Input!$F$10))+(N603-$N$18)*COS(ATAN(Input!$F$5*Input!$F$10)))*IF(Input!C591="",0,1)</f>
        <v>0</v>
      </c>
      <c r="P603" s="7">
        <f>(C603*COS(ATAN(Input!$F$5*Input!$F$10))+(N603-$N$18)*SIN(ATAN(Input!$F$5*Input!$F$10)))*IF(Input!C591="",0,1)</f>
        <v>0</v>
      </c>
      <c r="Q603" s="7">
        <f t="shared" si="219"/>
        <v>0</v>
      </c>
      <c r="R603" s="7">
        <f t="shared" si="220"/>
        <v>0</v>
      </c>
      <c r="S603" s="7">
        <f t="shared" si="221"/>
        <v>0</v>
      </c>
      <c r="T603" s="7">
        <f t="shared" si="222"/>
        <v>0</v>
      </c>
      <c r="U603" s="7">
        <f t="shared" si="223"/>
        <v>0</v>
      </c>
      <c r="V603" s="7">
        <f t="shared" si="224"/>
        <v>0</v>
      </c>
      <c r="W603" s="7">
        <f t="shared" si="225"/>
        <v>0</v>
      </c>
      <c r="X603" s="7">
        <f t="shared" si="226"/>
        <v>0</v>
      </c>
      <c r="Y603" s="7">
        <f t="shared" si="227"/>
        <v>0</v>
      </c>
      <c r="Z603" s="7">
        <f t="shared" si="228"/>
        <v>0</v>
      </c>
      <c r="AA603" s="7">
        <f t="shared" si="229"/>
        <v>0</v>
      </c>
      <c r="AB603" s="7">
        <f t="shared" ca="1" si="230"/>
        <v>0</v>
      </c>
      <c r="AC603" s="7">
        <f t="shared" ca="1" si="231"/>
        <v>0</v>
      </c>
      <c r="AD603" s="7">
        <f t="shared" ca="1" si="232"/>
        <v>0</v>
      </c>
      <c r="AE603" s="3"/>
      <c r="AF603" s="3"/>
    </row>
    <row r="604" spans="1:32" x14ac:dyDescent="0.2">
      <c r="A604" s="20">
        <v>0</v>
      </c>
      <c r="B604" s="20">
        <v>0</v>
      </c>
      <c r="C604" s="8">
        <f>IF(Input!C592="",0,A604-$A$18)</f>
        <v>0</v>
      </c>
      <c r="D604" s="8">
        <f>(B604-Input!$C$6-Input!$F$5*C604)*IF(Input!C592="",0,1)</f>
        <v>0</v>
      </c>
      <c r="E604" s="7">
        <f t="shared" si="210"/>
        <v>0</v>
      </c>
      <c r="F604" s="7">
        <f t="shared" si="211"/>
        <v>0</v>
      </c>
      <c r="G604" s="7">
        <f t="shared" si="212"/>
        <v>0</v>
      </c>
      <c r="H604" s="7">
        <f t="shared" si="213"/>
        <v>0</v>
      </c>
      <c r="I604" s="7">
        <f t="shared" si="214"/>
        <v>0</v>
      </c>
      <c r="J604" s="7">
        <f t="shared" si="215"/>
        <v>0</v>
      </c>
      <c r="K604" s="7">
        <f t="shared" si="216"/>
        <v>0</v>
      </c>
      <c r="L604" s="7">
        <f t="shared" si="217"/>
        <v>0</v>
      </c>
      <c r="M604" s="7">
        <f t="shared" si="218"/>
        <v>0</v>
      </c>
      <c r="N604" s="7">
        <f>Input!C592*Input!$F$10</f>
        <v>0</v>
      </c>
      <c r="O604" s="7">
        <f>(-C604*SIN(ATAN(Input!$F$5*Input!$F$10))+(N604-$N$18)*COS(ATAN(Input!$F$5*Input!$F$10)))*IF(Input!C592="",0,1)</f>
        <v>0</v>
      </c>
      <c r="P604" s="7">
        <f>(C604*COS(ATAN(Input!$F$5*Input!$F$10))+(N604-$N$18)*SIN(ATAN(Input!$F$5*Input!$F$10)))*IF(Input!C592="",0,1)</f>
        <v>0</v>
      </c>
      <c r="Q604" s="7">
        <f t="shared" si="219"/>
        <v>0</v>
      </c>
      <c r="R604" s="7">
        <f t="shared" si="220"/>
        <v>0</v>
      </c>
      <c r="S604" s="7">
        <f t="shared" si="221"/>
        <v>0</v>
      </c>
      <c r="T604" s="7">
        <f t="shared" si="222"/>
        <v>0</v>
      </c>
      <c r="U604" s="7">
        <f t="shared" si="223"/>
        <v>0</v>
      </c>
      <c r="V604" s="7">
        <f t="shared" si="224"/>
        <v>0</v>
      </c>
      <c r="W604" s="7">
        <f t="shared" si="225"/>
        <v>0</v>
      </c>
      <c r="X604" s="7">
        <f t="shared" si="226"/>
        <v>0</v>
      </c>
      <c r="Y604" s="7">
        <f t="shared" si="227"/>
        <v>0</v>
      </c>
      <c r="Z604" s="7">
        <f t="shared" si="228"/>
        <v>0</v>
      </c>
      <c r="AA604" s="7">
        <f t="shared" si="229"/>
        <v>0</v>
      </c>
      <c r="AB604" s="7">
        <f t="shared" ca="1" si="230"/>
        <v>0</v>
      </c>
      <c r="AC604" s="7">
        <f t="shared" ca="1" si="231"/>
        <v>0</v>
      </c>
      <c r="AD604" s="7">
        <f t="shared" ca="1" si="232"/>
        <v>0</v>
      </c>
      <c r="AE604" s="3"/>
      <c r="AF604" s="3"/>
    </row>
    <row r="605" spans="1:32" x14ac:dyDescent="0.2">
      <c r="A605" s="20">
        <v>0</v>
      </c>
      <c r="B605" s="20">
        <v>0</v>
      </c>
      <c r="C605" s="8">
        <f>IF(Input!C593="",0,A605-$A$18)</f>
        <v>0</v>
      </c>
      <c r="D605" s="8">
        <f>(B605-Input!$C$6-Input!$F$5*C605)*IF(Input!C593="",0,1)</f>
        <v>0</v>
      </c>
      <c r="E605" s="7">
        <f t="shared" si="210"/>
        <v>0</v>
      </c>
      <c r="F605" s="7">
        <f t="shared" si="211"/>
        <v>0</v>
      </c>
      <c r="G605" s="7">
        <f t="shared" si="212"/>
        <v>0</v>
      </c>
      <c r="H605" s="7">
        <f t="shared" si="213"/>
        <v>0</v>
      </c>
      <c r="I605" s="7">
        <f t="shared" si="214"/>
        <v>0</v>
      </c>
      <c r="J605" s="7">
        <f t="shared" si="215"/>
        <v>0</v>
      </c>
      <c r="K605" s="7">
        <f t="shared" si="216"/>
        <v>0</v>
      </c>
      <c r="L605" s="7">
        <f t="shared" si="217"/>
        <v>0</v>
      </c>
      <c r="M605" s="7">
        <f t="shared" si="218"/>
        <v>0</v>
      </c>
      <c r="N605" s="7">
        <f>Input!C593*Input!$F$10</f>
        <v>0</v>
      </c>
      <c r="O605" s="7">
        <f>(-C605*SIN(ATAN(Input!$F$5*Input!$F$10))+(N605-$N$18)*COS(ATAN(Input!$F$5*Input!$F$10)))*IF(Input!C593="",0,1)</f>
        <v>0</v>
      </c>
      <c r="P605" s="7">
        <f>(C605*COS(ATAN(Input!$F$5*Input!$F$10))+(N605-$N$18)*SIN(ATAN(Input!$F$5*Input!$F$10)))*IF(Input!C593="",0,1)</f>
        <v>0</v>
      </c>
      <c r="Q605" s="7">
        <f t="shared" si="219"/>
        <v>0</v>
      </c>
      <c r="R605" s="7">
        <f t="shared" si="220"/>
        <v>0</v>
      </c>
      <c r="S605" s="7">
        <f t="shared" si="221"/>
        <v>0</v>
      </c>
      <c r="T605" s="7">
        <f t="shared" si="222"/>
        <v>0</v>
      </c>
      <c r="U605" s="7">
        <f t="shared" si="223"/>
        <v>0</v>
      </c>
      <c r="V605" s="7">
        <f t="shared" si="224"/>
        <v>0</v>
      </c>
      <c r="W605" s="7">
        <f t="shared" si="225"/>
        <v>0</v>
      </c>
      <c r="X605" s="7">
        <f t="shared" si="226"/>
        <v>0</v>
      </c>
      <c r="Y605" s="7">
        <f t="shared" si="227"/>
        <v>0</v>
      </c>
      <c r="Z605" s="7">
        <f t="shared" si="228"/>
        <v>0</v>
      </c>
      <c r="AA605" s="7">
        <f t="shared" si="229"/>
        <v>0</v>
      </c>
      <c r="AB605" s="7">
        <f t="shared" ca="1" si="230"/>
        <v>0</v>
      </c>
      <c r="AC605" s="7">
        <f t="shared" ca="1" si="231"/>
        <v>0</v>
      </c>
      <c r="AD605" s="7">
        <f t="shared" ca="1" si="232"/>
        <v>0</v>
      </c>
      <c r="AE605" s="3"/>
      <c r="AF605" s="3"/>
    </row>
    <row r="606" spans="1:32" x14ac:dyDescent="0.2">
      <c r="A606" s="20">
        <v>0</v>
      </c>
      <c r="B606" s="20">
        <v>0</v>
      </c>
      <c r="C606" s="8">
        <f>IF(Input!C594="",0,A606-$A$18)</f>
        <v>0</v>
      </c>
      <c r="D606" s="8">
        <f>(B606-Input!$C$6-Input!$F$5*C606)*IF(Input!C594="",0,1)</f>
        <v>0</v>
      </c>
      <c r="E606" s="7">
        <f t="shared" si="210"/>
        <v>0</v>
      </c>
      <c r="F606" s="7">
        <f t="shared" si="211"/>
        <v>0</v>
      </c>
      <c r="G606" s="7">
        <f t="shared" si="212"/>
        <v>0</v>
      </c>
      <c r="H606" s="7">
        <f t="shared" si="213"/>
        <v>0</v>
      </c>
      <c r="I606" s="7">
        <f t="shared" si="214"/>
        <v>0</v>
      </c>
      <c r="J606" s="7">
        <f t="shared" si="215"/>
        <v>0</v>
      </c>
      <c r="K606" s="7">
        <f t="shared" si="216"/>
        <v>0</v>
      </c>
      <c r="L606" s="7">
        <f t="shared" si="217"/>
        <v>0</v>
      </c>
      <c r="M606" s="7">
        <f t="shared" si="218"/>
        <v>0</v>
      </c>
      <c r="N606" s="7">
        <f>Input!C594*Input!$F$10</f>
        <v>0</v>
      </c>
      <c r="O606" s="7">
        <f>(-C606*SIN(ATAN(Input!$F$5*Input!$F$10))+(N606-$N$18)*COS(ATAN(Input!$F$5*Input!$F$10)))*IF(Input!C594="",0,1)</f>
        <v>0</v>
      </c>
      <c r="P606" s="7">
        <f>(C606*COS(ATAN(Input!$F$5*Input!$F$10))+(N606-$N$18)*SIN(ATAN(Input!$F$5*Input!$F$10)))*IF(Input!C594="",0,1)</f>
        <v>0</v>
      </c>
      <c r="Q606" s="7">
        <f t="shared" si="219"/>
        <v>0</v>
      </c>
      <c r="R606" s="7">
        <f t="shared" si="220"/>
        <v>0</v>
      </c>
      <c r="S606" s="7">
        <f t="shared" si="221"/>
        <v>0</v>
      </c>
      <c r="T606" s="7">
        <f t="shared" si="222"/>
        <v>0</v>
      </c>
      <c r="U606" s="7">
        <f t="shared" si="223"/>
        <v>0</v>
      </c>
      <c r="V606" s="7">
        <f t="shared" si="224"/>
        <v>0</v>
      </c>
      <c r="W606" s="7">
        <f t="shared" si="225"/>
        <v>0</v>
      </c>
      <c r="X606" s="7">
        <f t="shared" si="226"/>
        <v>0</v>
      </c>
      <c r="Y606" s="7">
        <f t="shared" si="227"/>
        <v>0</v>
      </c>
      <c r="Z606" s="7">
        <f t="shared" si="228"/>
        <v>0</v>
      </c>
      <c r="AA606" s="7">
        <f t="shared" si="229"/>
        <v>0</v>
      </c>
      <c r="AB606" s="7">
        <f t="shared" ca="1" si="230"/>
        <v>0</v>
      </c>
      <c r="AC606" s="7">
        <f t="shared" ca="1" si="231"/>
        <v>0</v>
      </c>
      <c r="AD606" s="7">
        <f t="shared" ca="1" si="232"/>
        <v>0</v>
      </c>
      <c r="AE606" s="3"/>
      <c r="AF606" s="3"/>
    </row>
    <row r="607" spans="1:32" x14ac:dyDescent="0.2">
      <c r="A607" s="20">
        <v>0</v>
      </c>
      <c r="B607" s="20">
        <v>0</v>
      </c>
      <c r="C607" s="8">
        <f>IF(Input!C595="",0,A607-$A$18)</f>
        <v>0</v>
      </c>
      <c r="D607" s="8">
        <f>(B607-Input!$C$6-Input!$F$5*C607)*IF(Input!C595="",0,1)</f>
        <v>0</v>
      </c>
      <c r="E607" s="7">
        <f t="shared" si="210"/>
        <v>0</v>
      </c>
      <c r="F607" s="7">
        <f t="shared" si="211"/>
        <v>0</v>
      </c>
      <c r="G607" s="7">
        <f t="shared" si="212"/>
        <v>0</v>
      </c>
      <c r="H607" s="7">
        <f t="shared" si="213"/>
        <v>0</v>
      </c>
      <c r="I607" s="7">
        <f t="shared" si="214"/>
        <v>0</v>
      </c>
      <c r="J607" s="7">
        <f t="shared" si="215"/>
        <v>0</v>
      </c>
      <c r="K607" s="7">
        <f t="shared" si="216"/>
        <v>0</v>
      </c>
      <c r="L607" s="7">
        <f t="shared" si="217"/>
        <v>0</v>
      </c>
      <c r="M607" s="7">
        <f t="shared" si="218"/>
        <v>0</v>
      </c>
      <c r="N607" s="7">
        <f>Input!C595*Input!$F$10</f>
        <v>0</v>
      </c>
      <c r="O607" s="7">
        <f>(-C607*SIN(ATAN(Input!$F$5*Input!$F$10))+(N607-$N$18)*COS(ATAN(Input!$F$5*Input!$F$10)))*IF(Input!C595="",0,1)</f>
        <v>0</v>
      </c>
      <c r="P607" s="7">
        <f>(C607*COS(ATAN(Input!$F$5*Input!$F$10))+(N607-$N$18)*SIN(ATAN(Input!$F$5*Input!$F$10)))*IF(Input!C595="",0,1)</f>
        <v>0</v>
      </c>
      <c r="Q607" s="7">
        <f t="shared" si="219"/>
        <v>0</v>
      </c>
      <c r="R607" s="7">
        <f t="shared" si="220"/>
        <v>0</v>
      </c>
      <c r="S607" s="7">
        <f t="shared" si="221"/>
        <v>0</v>
      </c>
      <c r="T607" s="7">
        <f t="shared" si="222"/>
        <v>0</v>
      </c>
      <c r="U607" s="7">
        <f t="shared" si="223"/>
        <v>0</v>
      </c>
      <c r="V607" s="7">
        <f t="shared" si="224"/>
        <v>0</v>
      </c>
      <c r="W607" s="7">
        <f t="shared" si="225"/>
        <v>0</v>
      </c>
      <c r="X607" s="7">
        <f t="shared" si="226"/>
        <v>0</v>
      </c>
      <c r="Y607" s="7">
        <f t="shared" si="227"/>
        <v>0</v>
      </c>
      <c r="Z607" s="7">
        <f t="shared" si="228"/>
        <v>0</v>
      </c>
      <c r="AA607" s="7">
        <f t="shared" si="229"/>
        <v>0</v>
      </c>
      <c r="AB607" s="7">
        <f t="shared" ca="1" si="230"/>
        <v>0</v>
      </c>
      <c r="AC607" s="7">
        <f t="shared" ca="1" si="231"/>
        <v>0</v>
      </c>
      <c r="AD607" s="7">
        <f t="shared" ca="1" si="232"/>
        <v>0</v>
      </c>
      <c r="AE607" s="3"/>
      <c r="AF607" s="3"/>
    </row>
    <row r="608" spans="1:32" x14ac:dyDescent="0.2">
      <c r="A608" s="20">
        <v>0</v>
      </c>
      <c r="B608" s="20">
        <v>0</v>
      </c>
      <c r="C608" s="8">
        <f>IF(Input!C596="",0,A608-$A$18)</f>
        <v>0</v>
      </c>
      <c r="D608" s="8">
        <f>(B608-Input!$C$6-Input!$F$5*C608)*IF(Input!C596="",0,1)</f>
        <v>0</v>
      </c>
      <c r="E608" s="7">
        <f t="shared" si="210"/>
        <v>0</v>
      </c>
      <c r="F608" s="7">
        <f t="shared" si="211"/>
        <v>0</v>
      </c>
      <c r="G608" s="7">
        <f t="shared" si="212"/>
        <v>0</v>
      </c>
      <c r="H608" s="7">
        <f t="shared" si="213"/>
        <v>0</v>
      </c>
      <c r="I608" s="7">
        <f t="shared" si="214"/>
        <v>0</v>
      </c>
      <c r="J608" s="7">
        <f t="shared" si="215"/>
        <v>0</v>
      </c>
      <c r="K608" s="7">
        <f t="shared" si="216"/>
        <v>0</v>
      </c>
      <c r="L608" s="7">
        <f t="shared" si="217"/>
        <v>0</v>
      </c>
      <c r="M608" s="7">
        <f t="shared" si="218"/>
        <v>0</v>
      </c>
      <c r="N608" s="7">
        <f>Input!C596*Input!$F$10</f>
        <v>0</v>
      </c>
      <c r="O608" s="7">
        <f>(-C608*SIN(ATAN(Input!$F$5*Input!$F$10))+(N608-$N$18)*COS(ATAN(Input!$F$5*Input!$F$10)))*IF(Input!C596="",0,1)</f>
        <v>0</v>
      </c>
      <c r="P608" s="7">
        <f>(C608*COS(ATAN(Input!$F$5*Input!$F$10))+(N608-$N$18)*SIN(ATAN(Input!$F$5*Input!$F$10)))*IF(Input!C596="",0,1)</f>
        <v>0</v>
      </c>
      <c r="Q608" s="7">
        <f t="shared" si="219"/>
        <v>0</v>
      </c>
      <c r="R608" s="7">
        <f t="shared" si="220"/>
        <v>0</v>
      </c>
      <c r="S608" s="7">
        <f t="shared" si="221"/>
        <v>0</v>
      </c>
      <c r="T608" s="7">
        <f t="shared" si="222"/>
        <v>0</v>
      </c>
      <c r="U608" s="7">
        <f t="shared" si="223"/>
        <v>0</v>
      </c>
      <c r="V608" s="7">
        <f t="shared" si="224"/>
        <v>0</v>
      </c>
      <c r="W608" s="7">
        <f t="shared" si="225"/>
        <v>0</v>
      </c>
      <c r="X608" s="7">
        <f t="shared" si="226"/>
        <v>0</v>
      </c>
      <c r="Y608" s="7">
        <f t="shared" si="227"/>
        <v>0</v>
      </c>
      <c r="Z608" s="7">
        <f t="shared" si="228"/>
        <v>0</v>
      </c>
      <c r="AA608" s="7">
        <f t="shared" si="229"/>
        <v>0</v>
      </c>
      <c r="AB608" s="7">
        <f t="shared" ca="1" si="230"/>
        <v>0</v>
      </c>
      <c r="AC608" s="7">
        <f t="shared" ca="1" si="231"/>
        <v>0</v>
      </c>
      <c r="AD608" s="7">
        <f t="shared" ca="1" si="232"/>
        <v>0</v>
      </c>
      <c r="AE608" s="3"/>
      <c r="AF608" s="3"/>
    </row>
    <row r="609" spans="1:32" x14ac:dyDescent="0.2">
      <c r="A609" s="20">
        <v>0</v>
      </c>
      <c r="B609" s="20">
        <v>0</v>
      </c>
      <c r="C609" s="8">
        <f>IF(Input!C597="",0,A609-$A$18)</f>
        <v>0</v>
      </c>
      <c r="D609" s="8">
        <f>(B609-Input!$C$6-Input!$F$5*C609)*IF(Input!C597="",0,1)</f>
        <v>0</v>
      </c>
      <c r="E609" s="7">
        <f t="shared" si="210"/>
        <v>0</v>
      </c>
      <c r="F609" s="7">
        <f t="shared" si="211"/>
        <v>0</v>
      </c>
      <c r="G609" s="7">
        <f t="shared" si="212"/>
        <v>0</v>
      </c>
      <c r="H609" s="7">
        <f t="shared" si="213"/>
        <v>0</v>
      </c>
      <c r="I609" s="7">
        <f t="shared" si="214"/>
        <v>0</v>
      </c>
      <c r="J609" s="7">
        <f t="shared" si="215"/>
        <v>0</v>
      </c>
      <c r="K609" s="7">
        <f t="shared" si="216"/>
        <v>0</v>
      </c>
      <c r="L609" s="7">
        <f t="shared" si="217"/>
        <v>0</v>
      </c>
      <c r="M609" s="7">
        <f t="shared" si="218"/>
        <v>0</v>
      </c>
      <c r="N609" s="7">
        <f>Input!C597*Input!$F$10</f>
        <v>0</v>
      </c>
      <c r="O609" s="7">
        <f>(-C609*SIN(ATAN(Input!$F$5*Input!$F$10))+(N609-$N$18)*COS(ATAN(Input!$F$5*Input!$F$10)))*IF(Input!C597="",0,1)</f>
        <v>0</v>
      </c>
      <c r="P609" s="7">
        <f>(C609*COS(ATAN(Input!$F$5*Input!$F$10))+(N609-$N$18)*SIN(ATAN(Input!$F$5*Input!$F$10)))*IF(Input!C597="",0,1)</f>
        <v>0</v>
      </c>
      <c r="Q609" s="7">
        <f t="shared" si="219"/>
        <v>0</v>
      </c>
      <c r="R609" s="7">
        <f t="shared" si="220"/>
        <v>0</v>
      </c>
      <c r="S609" s="7">
        <f t="shared" si="221"/>
        <v>0</v>
      </c>
      <c r="T609" s="7">
        <f t="shared" si="222"/>
        <v>0</v>
      </c>
      <c r="U609" s="7">
        <f t="shared" si="223"/>
        <v>0</v>
      </c>
      <c r="V609" s="7">
        <f t="shared" si="224"/>
        <v>0</v>
      </c>
      <c r="W609" s="7">
        <f t="shared" si="225"/>
        <v>0</v>
      </c>
      <c r="X609" s="7">
        <f t="shared" si="226"/>
        <v>0</v>
      </c>
      <c r="Y609" s="7">
        <f t="shared" si="227"/>
        <v>0</v>
      </c>
      <c r="Z609" s="7">
        <f t="shared" si="228"/>
        <v>0</v>
      </c>
      <c r="AA609" s="7">
        <f t="shared" si="229"/>
        <v>0</v>
      </c>
      <c r="AB609" s="7">
        <f t="shared" ca="1" si="230"/>
        <v>0</v>
      </c>
      <c r="AC609" s="7">
        <f t="shared" ca="1" si="231"/>
        <v>0</v>
      </c>
      <c r="AD609" s="7">
        <f t="shared" ca="1" si="232"/>
        <v>0</v>
      </c>
      <c r="AE609" s="3"/>
      <c r="AF609" s="3"/>
    </row>
    <row r="610" spans="1:32" x14ac:dyDescent="0.2">
      <c r="A610" s="20">
        <v>0</v>
      </c>
      <c r="B610" s="20">
        <v>0</v>
      </c>
      <c r="C610" s="8">
        <f>IF(Input!C598="",0,A610-$A$18)</f>
        <v>0</v>
      </c>
      <c r="D610" s="8">
        <f>(B610-Input!$C$6-Input!$F$5*C610)*IF(Input!C598="",0,1)</f>
        <v>0</v>
      </c>
      <c r="E610" s="7">
        <f t="shared" si="210"/>
        <v>0</v>
      </c>
      <c r="F610" s="7">
        <f t="shared" si="211"/>
        <v>0</v>
      </c>
      <c r="G610" s="7">
        <f t="shared" si="212"/>
        <v>0</v>
      </c>
      <c r="H610" s="7">
        <f t="shared" si="213"/>
        <v>0</v>
      </c>
      <c r="I610" s="7">
        <f t="shared" si="214"/>
        <v>0</v>
      </c>
      <c r="J610" s="7">
        <f t="shared" si="215"/>
        <v>0</v>
      </c>
      <c r="K610" s="7">
        <f t="shared" si="216"/>
        <v>0</v>
      </c>
      <c r="L610" s="7">
        <f t="shared" si="217"/>
        <v>0</v>
      </c>
      <c r="M610" s="7">
        <f t="shared" si="218"/>
        <v>0</v>
      </c>
      <c r="N610" s="7">
        <f>Input!C598*Input!$F$10</f>
        <v>0</v>
      </c>
      <c r="O610" s="7">
        <f>(-C610*SIN(ATAN(Input!$F$5*Input!$F$10))+(N610-$N$18)*COS(ATAN(Input!$F$5*Input!$F$10)))*IF(Input!C598="",0,1)</f>
        <v>0</v>
      </c>
      <c r="P610" s="7">
        <f>(C610*COS(ATAN(Input!$F$5*Input!$F$10))+(N610-$N$18)*SIN(ATAN(Input!$F$5*Input!$F$10)))*IF(Input!C598="",0,1)</f>
        <v>0</v>
      </c>
      <c r="Q610" s="7">
        <f t="shared" si="219"/>
        <v>0</v>
      </c>
      <c r="R610" s="7">
        <f t="shared" si="220"/>
        <v>0</v>
      </c>
      <c r="S610" s="7">
        <f t="shared" si="221"/>
        <v>0</v>
      </c>
      <c r="T610" s="7">
        <f t="shared" si="222"/>
        <v>0</v>
      </c>
      <c r="U610" s="7">
        <f t="shared" si="223"/>
        <v>0</v>
      </c>
      <c r="V610" s="7">
        <f t="shared" si="224"/>
        <v>0</v>
      </c>
      <c r="W610" s="7">
        <f t="shared" si="225"/>
        <v>0</v>
      </c>
      <c r="X610" s="7">
        <f t="shared" si="226"/>
        <v>0</v>
      </c>
      <c r="Y610" s="7">
        <f t="shared" si="227"/>
        <v>0</v>
      </c>
      <c r="Z610" s="7">
        <f t="shared" si="228"/>
        <v>0</v>
      </c>
      <c r="AA610" s="7">
        <f t="shared" si="229"/>
        <v>0</v>
      </c>
      <c r="AB610" s="7">
        <f t="shared" ca="1" si="230"/>
        <v>0</v>
      </c>
      <c r="AC610" s="7">
        <f t="shared" ca="1" si="231"/>
        <v>0</v>
      </c>
      <c r="AD610" s="7">
        <f t="shared" ca="1" si="232"/>
        <v>0</v>
      </c>
      <c r="AE610" s="3"/>
      <c r="AF610" s="3"/>
    </row>
    <row r="611" spans="1:32" x14ac:dyDescent="0.2">
      <c r="A611" s="20">
        <v>0</v>
      </c>
      <c r="B611" s="20">
        <v>0</v>
      </c>
      <c r="C611" s="8">
        <f>IF(Input!C599="",0,A611-$A$18)</f>
        <v>0</v>
      </c>
      <c r="D611" s="8">
        <f>(B611-Input!$C$6-Input!$F$5*C611)*IF(Input!C599="",0,1)</f>
        <v>0</v>
      </c>
      <c r="E611" s="7">
        <f t="shared" si="210"/>
        <v>0</v>
      </c>
      <c r="F611" s="7">
        <f t="shared" si="211"/>
        <v>0</v>
      </c>
      <c r="G611" s="7">
        <f t="shared" si="212"/>
        <v>0</v>
      </c>
      <c r="H611" s="7">
        <f t="shared" si="213"/>
        <v>0</v>
      </c>
      <c r="I611" s="7">
        <f t="shared" si="214"/>
        <v>0</v>
      </c>
      <c r="J611" s="7">
        <f t="shared" si="215"/>
        <v>0</v>
      </c>
      <c r="K611" s="7">
        <f t="shared" si="216"/>
        <v>0</v>
      </c>
      <c r="L611" s="7">
        <f t="shared" si="217"/>
        <v>0</v>
      </c>
      <c r="M611" s="7">
        <f t="shared" si="218"/>
        <v>0</v>
      </c>
      <c r="N611" s="7">
        <f>Input!C599*Input!$F$10</f>
        <v>0</v>
      </c>
      <c r="O611" s="7">
        <f>(-C611*SIN(ATAN(Input!$F$5*Input!$F$10))+(N611-$N$18)*COS(ATAN(Input!$F$5*Input!$F$10)))*IF(Input!C599="",0,1)</f>
        <v>0</v>
      </c>
      <c r="P611" s="7">
        <f>(C611*COS(ATAN(Input!$F$5*Input!$F$10))+(N611-$N$18)*SIN(ATAN(Input!$F$5*Input!$F$10)))*IF(Input!C599="",0,1)</f>
        <v>0</v>
      </c>
      <c r="Q611" s="7">
        <f t="shared" si="219"/>
        <v>0</v>
      </c>
      <c r="R611" s="7">
        <f t="shared" si="220"/>
        <v>0</v>
      </c>
      <c r="S611" s="7">
        <f t="shared" si="221"/>
        <v>0</v>
      </c>
      <c r="T611" s="7">
        <f t="shared" si="222"/>
        <v>0</v>
      </c>
      <c r="U611" s="7">
        <f t="shared" si="223"/>
        <v>0</v>
      </c>
      <c r="V611" s="7">
        <f t="shared" si="224"/>
        <v>0</v>
      </c>
      <c r="W611" s="7">
        <f t="shared" si="225"/>
        <v>0</v>
      </c>
      <c r="X611" s="7">
        <f t="shared" si="226"/>
        <v>0</v>
      </c>
      <c r="Y611" s="7">
        <f t="shared" si="227"/>
        <v>0</v>
      </c>
      <c r="Z611" s="7">
        <f t="shared" si="228"/>
        <v>0</v>
      </c>
      <c r="AA611" s="7">
        <f t="shared" si="229"/>
        <v>0</v>
      </c>
      <c r="AB611" s="7">
        <f t="shared" ca="1" si="230"/>
        <v>0</v>
      </c>
      <c r="AC611" s="7">
        <f t="shared" ca="1" si="231"/>
        <v>0</v>
      </c>
      <c r="AD611" s="7">
        <f t="shared" ca="1" si="232"/>
        <v>0</v>
      </c>
      <c r="AE611" s="3"/>
      <c r="AF611" s="3"/>
    </row>
    <row r="612" spans="1:32" x14ac:dyDescent="0.2">
      <c r="A612" s="20">
        <v>0</v>
      </c>
      <c r="B612" s="20">
        <v>0</v>
      </c>
      <c r="C612" s="8">
        <f>IF(Input!C600="",0,A612-$A$18)</f>
        <v>0</v>
      </c>
      <c r="D612" s="8">
        <f>(B612-Input!$C$6-Input!$F$5*C612)*IF(Input!C600="",0,1)</f>
        <v>0</v>
      </c>
      <c r="E612" s="7">
        <f t="shared" si="210"/>
        <v>0</v>
      </c>
      <c r="F612" s="7">
        <f t="shared" si="211"/>
        <v>0</v>
      </c>
      <c r="G612" s="7">
        <f t="shared" si="212"/>
        <v>0</v>
      </c>
      <c r="H612" s="7">
        <f t="shared" si="213"/>
        <v>0</v>
      </c>
      <c r="I612" s="7">
        <f t="shared" si="214"/>
        <v>0</v>
      </c>
      <c r="J612" s="7">
        <f t="shared" si="215"/>
        <v>0</v>
      </c>
      <c r="K612" s="7">
        <f t="shared" si="216"/>
        <v>0</v>
      </c>
      <c r="L612" s="7">
        <f t="shared" si="217"/>
        <v>0</v>
      </c>
      <c r="M612" s="7">
        <f t="shared" si="218"/>
        <v>0</v>
      </c>
      <c r="N612" s="7">
        <f>Input!C600*Input!$F$10</f>
        <v>0</v>
      </c>
      <c r="O612" s="7">
        <f>(-C612*SIN(ATAN(Input!$F$5*Input!$F$10))+(N612-$N$18)*COS(ATAN(Input!$F$5*Input!$F$10)))*IF(Input!C600="",0,1)</f>
        <v>0</v>
      </c>
      <c r="P612" s="7">
        <f>(C612*COS(ATAN(Input!$F$5*Input!$F$10))+(N612-$N$18)*SIN(ATAN(Input!$F$5*Input!$F$10)))*IF(Input!C600="",0,1)</f>
        <v>0</v>
      </c>
      <c r="Q612" s="7">
        <f t="shared" si="219"/>
        <v>0</v>
      </c>
      <c r="R612" s="7">
        <f t="shared" si="220"/>
        <v>0</v>
      </c>
      <c r="S612" s="7">
        <f t="shared" si="221"/>
        <v>0</v>
      </c>
      <c r="T612" s="7">
        <f t="shared" si="222"/>
        <v>0</v>
      </c>
      <c r="U612" s="7">
        <f t="shared" si="223"/>
        <v>0</v>
      </c>
      <c r="V612" s="7">
        <f t="shared" si="224"/>
        <v>0</v>
      </c>
      <c r="W612" s="7">
        <f t="shared" si="225"/>
        <v>0</v>
      </c>
      <c r="X612" s="7">
        <f t="shared" si="226"/>
        <v>0</v>
      </c>
      <c r="Y612" s="7">
        <f t="shared" si="227"/>
        <v>0</v>
      </c>
      <c r="Z612" s="7">
        <f t="shared" si="228"/>
        <v>0</v>
      </c>
      <c r="AA612" s="7">
        <f t="shared" si="229"/>
        <v>0</v>
      </c>
      <c r="AB612" s="7">
        <f t="shared" ca="1" si="230"/>
        <v>0</v>
      </c>
      <c r="AC612" s="7">
        <f t="shared" ca="1" si="231"/>
        <v>0</v>
      </c>
      <c r="AD612" s="7">
        <f t="shared" ca="1" si="232"/>
        <v>0</v>
      </c>
      <c r="AE612" s="3"/>
      <c r="AF612" s="3"/>
    </row>
    <row r="613" spans="1:32" x14ac:dyDescent="0.2">
      <c r="A613" s="20">
        <v>0</v>
      </c>
      <c r="B613" s="20">
        <v>0</v>
      </c>
      <c r="C613" s="8">
        <f>IF(Input!C601="",0,A613-$A$18)</f>
        <v>0</v>
      </c>
      <c r="D613" s="8">
        <f>(B613-Input!$C$6-Input!$F$5*C613)*IF(Input!C601="",0,1)</f>
        <v>0</v>
      </c>
      <c r="E613" s="7">
        <f t="shared" si="210"/>
        <v>0</v>
      </c>
      <c r="F613" s="7">
        <f t="shared" si="211"/>
        <v>0</v>
      </c>
      <c r="G613" s="7">
        <f t="shared" si="212"/>
        <v>0</v>
      </c>
      <c r="H613" s="7">
        <f t="shared" si="213"/>
        <v>0</v>
      </c>
      <c r="I613" s="7">
        <f t="shared" si="214"/>
        <v>0</v>
      </c>
      <c r="J613" s="7">
        <f t="shared" si="215"/>
        <v>0</v>
      </c>
      <c r="K613" s="7">
        <f t="shared" si="216"/>
        <v>0</v>
      </c>
      <c r="L613" s="7">
        <f t="shared" si="217"/>
        <v>0</v>
      </c>
      <c r="M613" s="7">
        <f t="shared" si="218"/>
        <v>0</v>
      </c>
      <c r="N613" s="7">
        <f>Input!C601*Input!$F$10</f>
        <v>0</v>
      </c>
      <c r="O613" s="7">
        <f>(-C613*SIN(ATAN(Input!$F$5*Input!$F$10))+(N613-$N$18)*COS(ATAN(Input!$F$5*Input!$F$10)))*IF(Input!C601="",0,1)</f>
        <v>0</v>
      </c>
      <c r="P613" s="7">
        <f>(C613*COS(ATAN(Input!$F$5*Input!$F$10))+(N613-$N$18)*SIN(ATAN(Input!$F$5*Input!$F$10)))*IF(Input!C601="",0,1)</f>
        <v>0</v>
      </c>
      <c r="Q613" s="7">
        <f t="shared" si="219"/>
        <v>0</v>
      </c>
      <c r="R613" s="7">
        <f t="shared" si="220"/>
        <v>0</v>
      </c>
      <c r="S613" s="7">
        <f t="shared" si="221"/>
        <v>0</v>
      </c>
      <c r="T613" s="7">
        <f t="shared" si="222"/>
        <v>0</v>
      </c>
      <c r="U613" s="7">
        <f t="shared" si="223"/>
        <v>0</v>
      </c>
      <c r="V613" s="7">
        <f t="shared" si="224"/>
        <v>0</v>
      </c>
      <c r="W613" s="7">
        <f t="shared" si="225"/>
        <v>0</v>
      </c>
      <c r="X613" s="7">
        <f t="shared" si="226"/>
        <v>0</v>
      </c>
      <c r="Y613" s="7">
        <f t="shared" si="227"/>
        <v>0</v>
      </c>
      <c r="Z613" s="7">
        <f t="shared" si="228"/>
        <v>0</v>
      </c>
      <c r="AA613" s="7">
        <f t="shared" si="229"/>
        <v>0</v>
      </c>
      <c r="AB613" s="7">
        <f t="shared" ca="1" si="230"/>
        <v>0</v>
      </c>
      <c r="AC613" s="7">
        <f t="shared" ca="1" si="231"/>
        <v>0</v>
      </c>
      <c r="AD613" s="7">
        <f t="shared" ca="1" si="232"/>
        <v>0</v>
      </c>
      <c r="AE613" s="3"/>
      <c r="AF613" s="3"/>
    </row>
    <row r="614" spans="1:32" x14ac:dyDescent="0.2">
      <c r="A614" s="20">
        <v>0</v>
      </c>
      <c r="B614" s="20">
        <v>0</v>
      </c>
      <c r="C614" s="8">
        <f>IF(Input!C602="",0,A614-$A$18)</f>
        <v>0</v>
      </c>
      <c r="D614" s="8">
        <f>(B614-Input!$C$6-Input!$F$5*C614)*IF(Input!C602="",0,1)</f>
        <v>0</v>
      </c>
      <c r="E614" s="7">
        <f t="shared" si="210"/>
        <v>0</v>
      </c>
      <c r="F614" s="7">
        <f t="shared" si="211"/>
        <v>0</v>
      </c>
      <c r="G614" s="7">
        <f t="shared" si="212"/>
        <v>0</v>
      </c>
      <c r="H614" s="7">
        <f t="shared" si="213"/>
        <v>0</v>
      </c>
      <c r="I614" s="7">
        <f t="shared" si="214"/>
        <v>0</v>
      </c>
      <c r="J614" s="7">
        <f t="shared" si="215"/>
        <v>0</v>
      </c>
      <c r="K614" s="7">
        <f t="shared" si="216"/>
        <v>0</v>
      </c>
      <c r="L614" s="7">
        <f t="shared" si="217"/>
        <v>0</v>
      </c>
      <c r="M614" s="7">
        <f t="shared" si="218"/>
        <v>0</v>
      </c>
      <c r="N614" s="7">
        <f>Input!C602*Input!$F$10</f>
        <v>0</v>
      </c>
      <c r="O614" s="7">
        <f>(-C614*SIN(ATAN(Input!$F$5*Input!$F$10))+(N614-$N$18)*COS(ATAN(Input!$F$5*Input!$F$10)))*IF(Input!C602="",0,1)</f>
        <v>0</v>
      </c>
      <c r="P614" s="7">
        <f>(C614*COS(ATAN(Input!$F$5*Input!$F$10))+(N614-$N$18)*SIN(ATAN(Input!$F$5*Input!$F$10)))*IF(Input!C602="",0,1)</f>
        <v>0</v>
      </c>
      <c r="Q614" s="7">
        <f t="shared" si="219"/>
        <v>0</v>
      </c>
      <c r="R614" s="7">
        <f t="shared" si="220"/>
        <v>0</v>
      </c>
      <c r="S614" s="7">
        <f t="shared" si="221"/>
        <v>0</v>
      </c>
      <c r="T614" s="7">
        <f t="shared" si="222"/>
        <v>0</v>
      </c>
      <c r="U614" s="7">
        <f t="shared" si="223"/>
        <v>0</v>
      </c>
      <c r="V614" s="7">
        <f t="shared" si="224"/>
        <v>0</v>
      </c>
      <c r="W614" s="7">
        <f t="shared" si="225"/>
        <v>0</v>
      </c>
      <c r="X614" s="7">
        <f t="shared" si="226"/>
        <v>0</v>
      </c>
      <c r="Y614" s="7">
        <f t="shared" si="227"/>
        <v>0</v>
      </c>
      <c r="Z614" s="7">
        <f t="shared" si="228"/>
        <v>0</v>
      </c>
      <c r="AA614" s="7">
        <f t="shared" si="229"/>
        <v>0</v>
      </c>
      <c r="AB614" s="7">
        <f t="shared" ca="1" si="230"/>
        <v>0</v>
      </c>
      <c r="AC614" s="7">
        <f t="shared" ca="1" si="231"/>
        <v>0</v>
      </c>
      <c r="AD614" s="7">
        <f t="shared" ca="1" si="232"/>
        <v>0</v>
      </c>
      <c r="AE614" s="3"/>
      <c r="AF614" s="3"/>
    </row>
    <row r="615" spans="1:32" x14ac:dyDescent="0.2">
      <c r="A615" s="20">
        <v>0</v>
      </c>
      <c r="B615" s="20">
        <v>0</v>
      </c>
      <c r="C615" s="8">
        <f>IF(Input!C603="",0,A615-$A$18)</f>
        <v>0</v>
      </c>
      <c r="D615" s="8">
        <f>(B615-Input!$C$6-Input!$F$5*C615)*IF(Input!C603="",0,1)</f>
        <v>0</v>
      </c>
      <c r="E615" s="7">
        <f t="shared" si="210"/>
        <v>0</v>
      </c>
      <c r="F615" s="7">
        <f t="shared" si="211"/>
        <v>0</v>
      </c>
      <c r="G615" s="7">
        <f t="shared" si="212"/>
        <v>0</v>
      </c>
      <c r="H615" s="7">
        <f t="shared" si="213"/>
        <v>0</v>
      </c>
      <c r="I615" s="7">
        <f t="shared" si="214"/>
        <v>0</v>
      </c>
      <c r="J615" s="7">
        <f t="shared" si="215"/>
        <v>0</v>
      </c>
      <c r="K615" s="7">
        <f t="shared" si="216"/>
        <v>0</v>
      </c>
      <c r="L615" s="7">
        <f t="shared" si="217"/>
        <v>0</v>
      </c>
      <c r="M615" s="7">
        <f t="shared" si="218"/>
        <v>0</v>
      </c>
      <c r="N615" s="7">
        <f>Input!C603*Input!$F$10</f>
        <v>0</v>
      </c>
      <c r="O615" s="7">
        <f>(-C615*SIN(ATAN(Input!$F$5*Input!$F$10))+(N615-$N$18)*COS(ATAN(Input!$F$5*Input!$F$10)))*IF(Input!C603="",0,1)</f>
        <v>0</v>
      </c>
      <c r="P615" s="7">
        <f>(C615*COS(ATAN(Input!$F$5*Input!$F$10))+(N615-$N$18)*SIN(ATAN(Input!$F$5*Input!$F$10)))*IF(Input!C603="",0,1)</f>
        <v>0</v>
      </c>
      <c r="Q615" s="7">
        <f t="shared" si="219"/>
        <v>0</v>
      </c>
      <c r="R615" s="7">
        <f t="shared" si="220"/>
        <v>0</v>
      </c>
      <c r="S615" s="7">
        <f t="shared" si="221"/>
        <v>0</v>
      </c>
      <c r="T615" s="7">
        <f t="shared" si="222"/>
        <v>0</v>
      </c>
      <c r="U615" s="7">
        <f t="shared" si="223"/>
        <v>0</v>
      </c>
      <c r="V615" s="7">
        <f t="shared" si="224"/>
        <v>0</v>
      </c>
      <c r="W615" s="7">
        <f t="shared" si="225"/>
        <v>0</v>
      </c>
      <c r="X615" s="7">
        <f t="shared" si="226"/>
        <v>0</v>
      </c>
      <c r="Y615" s="7">
        <f t="shared" si="227"/>
        <v>0</v>
      </c>
      <c r="Z615" s="7">
        <f t="shared" si="228"/>
        <v>0</v>
      </c>
      <c r="AA615" s="7">
        <f t="shared" si="229"/>
        <v>0</v>
      </c>
      <c r="AB615" s="7">
        <f t="shared" ca="1" si="230"/>
        <v>0</v>
      </c>
      <c r="AC615" s="7">
        <f t="shared" ca="1" si="231"/>
        <v>0</v>
      </c>
      <c r="AD615" s="7">
        <f t="shared" ca="1" si="232"/>
        <v>0</v>
      </c>
      <c r="AE615" s="3"/>
      <c r="AF615" s="3"/>
    </row>
    <row r="616" spans="1:32" x14ac:dyDescent="0.2">
      <c r="A616" s="20">
        <v>0</v>
      </c>
      <c r="B616" s="20">
        <v>0</v>
      </c>
      <c r="C616" s="8">
        <f>IF(Input!C604="",0,A616-$A$18)</f>
        <v>0</v>
      </c>
      <c r="D616" s="8">
        <f>(B616-Input!$C$6-Input!$F$5*C616)*IF(Input!C604="",0,1)</f>
        <v>0</v>
      </c>
      <c r="E616" s="7">
        <f t="shared" si="210"/>
        <v>0</v>
      </c>
      <c r="F616" s="7">
        <f t="shared" si="211"/>
        <v>0</v>
      </c>
      <c r="G616" s="7">
        <f t="shared" si="212"/>
        <v>0</v>
      </c>
      <c r="H616" s="7">
        <f t="shared" si="213"/>
        <v>0</v>
      </c>
      <c r="I616" s="7">
        <f t="shared" si="214"/>
        <v>0</v>
      </c>
      <c r="J616" s="7">
        <f t="shared" si="215"/>
        <v>0</v>
      </c>
      <c r="K616" s="7">
        <f t="shared" si="216"/>
        <v>0</v>
      </c>
      <c r="L616" s="7">
        <f t="shared" si="217"/>
        <v>0</v>
      </c>
      <c r="M616" s="7">
        <f t="shared" si="218"/>
        <v>0</v>
      </c>
      <c r="N616" s="7">
        <f>Input!C604*Input!$F$10</f>
        <v>0</v>
      </c>
      <c r="O616" s="7">
        <f>(-C616*SIN(ATAN(Input!$F$5*Input!$F$10))+(N616-$N$18)*COS(ATAN(Input!$F$5*Input!$F$10)))*IF(Input!C604="",0,1)</f>
        <v>0</v>
      </c>
      <c r="P616" s="7">
        <f>(C616*COS(ATAN(Input!$F$5*Input!$F$10))+(N616-$N$18)*SIN(ATAN(Input!$F$5*Input!$F$10)))*IF(Input!C604="",0,1)</f>
        <v>0</v>
      </c>
      <c r="Q616" s="7">
        <f t="shared" si="219"/>
        <v>0</v>
      </c>
      <c r="R616" s="7">
        <f t="shared" si="220"/>
        <v>0</v>
      </c>
      <c r="S616" s="7">
        <f t="shared" si="221"/>
        <v>0</v>
      </c>
      <c r="T616" s="7">
        <f t="shared" si="222"/>
        <v>0</v>
      </c>
      <c r="U616" s="7">
        <f t="shared" si="223"/>
        <v>0</v>
      </c>
      <c r="V616" s="7">
        <f t="shared" si="224"/>
        <v>0</v>
      </c>
      <c r="W616" s="7">
        <f t="shared" si="225"/>
        <v>0</v>
      </c>
      <c r="X616" s="7">
        <f t="shared" si="226"/>
        <v>0</v>
      </c>
      <c r="Y616" s="7">
        <f t="shared" si="227"/>
        <v>0</v>
      </c>
      <c r="Z616" s="7">
        <f t="shared" si="228"/>
        <v>0</v>
      </c>
      <c r="AA616" s="7">
        <f t="shared" si="229"/>
        <v>0</v>
      </c>
      <c r="AB616" s="7">
        <f t="shared" ca="1" si="230"/>
        <v>0</v>
      </c>
      <c r="AC616" s="7">
        <f t="shared" ca="1" si="231"/>
        <v>0</v>
      </c>
      <c r="AD616" s="7">
        <f t="shared" ca="1" si="232"/>
        <v>0</v>
      </c>
      <c r="AE616" s="3"/>
      <c r="AF616" s="3"/>
    </row>
    <row r="617" spans="1:32" x14ac:dyDescent="0.2">
      <c r="A617" s="20">
        <v>0</v>
      </c>
      <c r="B617" s="20">
        <v>0</v>
      </c>
      <c r="C617" s="8">
        <f>IF(Input!C605="",0,A617-$A$18)</f>
        <v>0</v>
      </c>
      <c r="D617" s="8">
        <f>(B617-Input!$C$6-Input!$F$5*C617)*IF(Input!C605="",0,1)</f>
        <v>0</v>
      </c>
      <c r="E617" s="7">
        <f t="shared" si="210"/>
        <v>0</v>
      </c>
      <c r="F617" s="7">
        <f t="shared" si="211"/>
        <v>0</v>
      </c>
      <c r="G617" s="7">
        <f t="shared" si="212"/>
        <v>0</v>
      </c>
      <c r="H617" s="7">
        <f t="shared" si="213"/>
        <v>0</v>
      </c>
      <c r="I617" s="7">
        <f t="shared" si="214"/>
        <v>0</v>
      </c>
      <c r="J617" s="7">
        <f t="shared" si="215"/>
        <v>0</v>
      </c>
      <c r="K617" s="7">
        <f t="shared" si="216"/>
        <v>0</v>
      </c>
      <c r="L617" s="7">
        <f t="shared" si="217"/>
        <v>0</v>
      </c>
      <c r="M617" s="7">
        <f t="shared" si="218"/>
        <v>0</v>
      </c>
      <c r="N617" s="7">
        <f>Input!C605*Input!$F$10</f>
        <v>0</v>
      </c>
      <c r="O617" s="7">
        <f>(-C617*SIN(ATAN(Input!$F$5*Input!$F$10))+(N617-$N$18)*COS(ATAN(Input!$F$5*Input!$F$10)))*IF(Input!C605="",0,1)</f>
        <v>0</v>
      </c>
      <c r="P617" s="7">
        <f>(C617*COS(ATAN(Input!$F$5*Input!$F$10))+(N617-$N$18)*SIN(ATAN(Input!$F$5*Input!$F$10)))*IF(Input!C605="",0,1)</f>
        <v>0</v>
      </c>
      <c r="Q617" s="7">
        <f t="shared" si="219"/>
        <v>0</v>
      </c>
      <c r="R617" s="7">
        <f t="shared" si="220"/>
        <v>0</v>
      </c>
      <c r="S617" s="7">
        <f t="shared" si="221"/>
        <v>0</v>
      </c>
      <c r="T617" s="7">
        <f t="shared" si="222"/>
        <v>0</v>
      </c>
      <c r="U617" s="7">
        <f t="shared" si="223"/>
        <v>0</v>
      </c>
      <c r="V617" s="7">
        <f t="shared" si="224"/>
        <v>0</v>
      </c>
      <c r="W617" s="7">
        <f t="shared" si="225"/>
        <v>0</v>
      </c>
      <c r="X617" s="7">
        <f t="shared" si="226"/>
        <v>0</v>
      </c>
      <c r="Y617" s="7">
        <f t="shared" si="227"/>
        <v>0</v>
      </c>
      <c r="Z617" s="7">
        <f t="shared" si="228"/>
        <v>0</v>
      </c>
      <c r="AA617" s="7">
        <f t="shared" si="229"/>
        <v>0</v>
      </c>
      <c r="AB617" s="7">
        <f t="shared" ca="1" si="230"/>
        <v>0</v>
      </c>
      <c r="AC617" s="7">
        <f t="shared" ca="1" si="231"/>
        <v>0</v>
      </c>
      <c r="AD617" s="7">
        <f t="shared" ca="1" si="232"/>
        <v>0</v>
      </c>
      <c r="AE617" s="3"/>
      <c r="AF617" s="3"/>
    </row>
    <row r="618" spans="1:32" x14ac:dyDescent="0.2">
      <c r="A618" s="20">
        <v>0</v>
      </c>
      <c r="B618" s="20">
        <v>0</v>
      </c>
      <c r="C618" s="8">
        <f>IF(Input!C606="",0,A618-$A$18)</f>
        <v>0</v>
      </c>
      <c r="D618" s="8">
        <f>(B618-Input!$C$6-Input!$F$5*C618)*IF(Input!C606="",0,1)</f>
        <v>0</v>
      </c>
      <c r="E618" s="7">
        <f t="shared" si="210"/>
        <v>0</v>
      </c>
      <c r="F618" s="7">
        <f t="shared" si="211"/>
        <v>0</v>
      </c>
      <c r="G618" s="7">
        <f t="shared" si="212"/>
        <v>0</v>
      </c>
      <c r="H618" s="7">
        <f t="shared" si="213"/>
        <v>0</v>
      </c>
      <c r="I618" s="7">
        <f t="shared" si="214"/>
        <v>0</v>
      </c>
      <c r="J618" s="7">
        <f t="shared" si="215"/>
        <v>0</v>
      </c>
      <c r="K618" s="7">
        <f t="shared" si="216"/>
        <v>0</v>
      </c>
      <c r="L618" s="7">
        <f t="shared" si="217"/>
        <v>0</v>
      </c>
      <c r="M618" s="7">
        <f t="shared" si="218"/>
        <v>0</v>
      </c>
      <c r="N618" s="7">
        <f>Input!C606*Input!$F$10</f>
        <v>0</v>
      </c>
      <c r="O618" s="7">
        <f>(-C618*SIN(ATAN(Input!$F$5*Input!$F$10))+(N618-$N$18)*COS(ATAN(Input!$F$5*Input!$F$10)))*IF(Input!C606="",0,1)</f>
        <v>0</v>
      </c>
      <c r="P618" s="7">
        <f>(C618*COS(ATAN(Input!$F$5*Input!$F$10))+(N618-$N$18)*SIN(ATAN(Input!$F$5*Input!$F$10)))*IF(Input!C606="",0,1)</f>
        <v>0</v>
      </c>
      <c r="Q618" s="7">
        <f t="shared" si="219"/>
        <v>0</v>
      </c>
      <c r="R618" s="7">
        <f t="shared" si="220"/>
        <v>0</v>
      </c>
      <c r="S618" s="7">
        <f t="shared" si="221"/>
        <v>0</v>
      </c>
      <c r="T618" s="7">
        <f t="shared" si="222"/>
        <v>0</v>
      </c>
      <c r="U618" s="7">
        <f t="shared" si="223"/>
        <v>0</v>
      </c>
      <c r="V618" s="7">
        <f t="shared" si="224"/>
        <v>0</v>
      </c>
      <c r="W618" s="7">
        <f t="shared" si="225"/>
        <v>0</v>
      </c>
      <c r="X618" s="7">
        <f t="shared" si="226"/>
        <v>0</v>
      </c>
      <c r="Y618" s="7">
        <f t="shared" si="227"/>
        <v>0</v>
      </c>
      <c r="Z618" s="7">
        <f t="shared" si="228"/>
        <v>0</v>
      </c>
      <c r="AA618" s="7">
        <f t="shared" si="229"/>
        <v>0</v>
      </c>
      <c r="AB618" s="7">
        <f t="shared" ca="1" si="230"/>
        <v>0</v>
      </c>
      <c r="AC618" s="7">
        <f t="shared" ca="1" si="231"/>
        <v>0</v>
      </c>
      <c r="AD618" s="7">
        <f t="shared" ca="1" si="232"/>
        <v>0</v>
      </c>
      <c r="AE618" s="3"/>
      <c r="AF618" s="3"/>
    </row>
    <row r="619" spans="1:32" x14ac:dyDescent="0.2">
      <c r="A619" s="20">
        <v>0</v>
      </c>
      <c r="B619" s="20">
        <v>0</v>
      </c>
      <c r="C619" s="8">
        <f>IF(Input!C607="",0,A619-$A$18)</f>
        <v>0</v>
      </c>
      <c r="D619" s="8">
        <f>(B619-Input!$C$6-Input!$F$5*C619)*IF(Input!C607="",0,1)</f>
        <v>0</v>
      </c>
      <c r="E619" s="7">
        <f t="shared" si="210"/>
        <v>0</v>
      </c>
      <c r="F619" s="7">
        <f t="shared" si="211"/>
        <v>0</v>
      </c>
      <c r="G619" s="7">
        <f t="shared" si="212"/>
        <v>0</v>
      </c>
      <c r="H619" s="7">
        <f t="shared" si="213"/>
        <v>0</v>
      </c>
      <c r="I619" s="7">
        <f t="shared" si="214"/>
        <v>0</v>
      </c>
      <c r="J619" s="7">
        <f t="shared" si="215"/>
        <v>0</v>
      </c>
      <c r="K619" s="7">
        <f t="shared" si="216"/>
        <v>0</v>
      </c>
      <c r="L619" s="7">
        <f t="shared" si="217"/>
        <v>0</v>
      </c>
      <c r="M619" s="7">
        <f t="shared" si="218"/>
        <v>0</v>
      </c>
      <c r="N619" s="7">
        <f>Input!C607*Input!$F$10</f>
        <v>0</v>
      </c>
      <c r="O619" s="7">
        <f>(-C619*SIN(ATAN(Input!$F$5*Input!$F$10))+(N619-$N$18)*COS(ATAN(Input!$F$5*Input!$F$10)))*IF(Input!C607="",0,1)</f>
        <v>0</v>
      </c>
      <c r="P619" s="7">
        <f>(C619*COS(ATAN(Input!$F$5*Input!$F$10))+(N619-$N$18)*SIN(ATAN(Input!$F$5*Input!$F$10)))*IF(Input!C607="",0,1)</f>
        <v>0</v>
      </c>
      <c r="Q619" s="7">
        <f t="shared" si="219"/>
        <v>0</v>
      </c>
      <c r="R619" s="7">
        <f t="shared" si="220"/>
        <v>0</v>
      </c>
      <c r="S619" s="7">
        <f t="shared" si="221"/>
        <v>0</v>
      </c>
      <c r="T619" s="7">
        <f t="shared" si="222"/>
        <v>0</v>
      </c>
      <c r="U619" s="7">
        <f t="shared" si="223"/>
        <v>0</v>
      </c>
      <c r="V619" s="7">
        <f t="shared" si="224"/>
        <v>0</v>
      </c>
      <c r="W619" s="7">
        <f t="shared" si="225"/>
        <v>0</v>
      </c>
      <c r="X619" s="7">
        <f t="shared" si="226"/>
        <v>0</v>
      </c>
      <c r="Y619" s="7">
        <f t="shared" si="227"/>
        <v>0</v>
      </c>
      <c r="Z619" s="7">
        <f t="shared" si="228"/>
        <v>0</v>
      </c>
      <c r="AA619" s="7">
        <f t="shared" si="229"/>
        <v>0</v>
      </c>
      <c r="AB619" s="7">
        <f t="shared" ca="1" si="230"/>
        <v>0</v>
      </c>
      <c r="AC619" s="7">
        <f t="shared" ca="1" si="231"/>
        <v>0</v>
      </c>
      <c r="AD619" s="7">
        <f t="shared" ca="1" si="232"/>
        <v>0</v>
      </c>
      <c r="AE619" s="3"/>
      <c r="AF619" s="3"/>
    </row>
    <row r="620" spans="1:32" x14ac:dyDescent="0.2">
      <c r="A620" s="20">
        <v>0</v>
      </c>
      <c r="B620" s="20">
        <v>0</v>
      </c>
      <c r="C620" s="8">
        <f>IF(Input!C608="",0,A620-$A$18)</f>
        <v>0</v>
      </c>
      <c r="D620" s="8">
        <f>(B620-Input!$C$6-Input!$F$5*C620)*IF(Input!C608="",0,1)</f>
        <v>0</v>
      </c>
      <c r="E620" s="7">
        <f t="shared" si="210"/>
        <v>0</v>
      </c>
      <c r="F620" s="7">
        <f t="shared" si="211"/>
        <v>0</v>
      </c>
      <c r="G620" s="7">
        <f t="shared" si="212"/>
        <v>0</v>
      </c>
      <c r="H620" s="7">
        <f t="shared" si="213"/>
        <v>0</v>
      </c>
      <c r="I620" s="7">
        <f t="shared" si="214"/>
        <v>0</v>
      </c>
      <c r="J620" s="7">
        <f t="shared" si="215"/>
        <v>0</v>
      </c>
      <c r="K620" s="7">
        <f t="shared" si="216"/>
        <v>0</v>
      </c>
      <c r="L620" s="7">
        <f t="shared" si="217"/>
        <v>0</v>
      </c>
      <c r="M620" s="7">
        <f t="shared" si="218"/>
        <v>0</v>
      </c>
      <c r="N620" s="7">
        <f>Input!C608*Input!$F$10</f>
        <v>0</v>
      </c>
      <c r="O620" s="7">
        <f>(-C620*SIN(ATAN(Input!$F$5*Input!$F$10))+(N620-$N$18)*COS(ATAN(Input!$F$5*Input!$F$10)))*IF(Input!C608="",0,1)</f>
        <v>0</v>
      </c>
      <c r="P620" s="7">
        <f>(C620*COS(ATAN(Input!$F$5*Input!$F$10))+(N620-$N$18)*SIN(ATAN(Input!$F$5*Input!$F$10)))*IF(Input!C608="",0,1)</f>
        <v>0</v>
      </c>
      <c r="Q620" s="7">
        <f t="shared" si="219"/>
        <v>0</v>
      </c>
      <c r="R620" s="7">
        <f t="shared" si="220"/>
        <v>0</v>
      </c>
      <c r="S620" s="7">
        <f t="shared" si="221"/>
        <v>0</v>
      </c>
      <c r="T620" s="7">
        <f t="shared" si="222"/>
        <v>0</v>
      </c>
      <c r="U620" s="7">
        <f t="shared" si="223"/>
        <v>0</v>
      </c>
      <c r="V620" s="7">
        <f t="shared" si="224"/>
        <v>0</v>
      </c>
      <c r="W620" s="7">
        <f t="shared" si="225"/>
        <v>0</v>
      </c>
      <c r="X620" s="7">
        <f t="shared" si="226"/>
        <v>0</v>
      </c>
      <c r="Y620" s="7">
        <f t="shared" si="227"/>
        <v>0</v>
      </c>
      <c r="Z620" s="7">
        <f t="shared" si="228"/>
        <v>0</v>
      </c>
      <c r="AA620" s="7">
        <f t="shared" si="229"/>
        <v>0</v>
      </c>
      <c r="AB620" s="7">
        <f t="shared" ca="1" si="230"/>
        <v>0</v>
      </c>
      <c r="AC620" s="7">
        <f t="shared" ca="1" si="231"/>
        <v>0</v>
      </c>
      <c r="AD620" s="7">
        <f t="shared" ca="1" si="232"/>
        <v>0</v>
      </c>
      <c r="AE620" s="3"/>
      <c r="AF620" s="3"/>
    </row>
    <row r="621" spans="1:32" x14ac:dyDescent="0.2">
      <c r="A621" s="20">
        <v>0</v>
      </c>
      <c r="B621" s="20">
        <v>0</v>
      </c>
      <c r="C621" s="8">
        <f>IF(Input!C609="",0,A621-$A$18)</f>
        <v>0</v>
      </c>
      <c r="D621" s="8">
        <f>(B621-Input!$C$6-Input!$F$5*C621)*IF(Input!C609="",0,1)</f>
        <v>0</v>
      </c>
      <c r="E621" s="7">
        <f t="shared" si="210"/>
        <v>0</v>
      </c>
      <c r="F621" s="7">
        <f t="shared" si="211"/>
        <v>0</v>
      </c>
      <c r="G621" s="7">
        <f t="shared" si="212"/>
        <v>0</v>
      </c>
      <c r="H621" s="7">
        <f t="shared" si="213"/>
        <v>0</v>
      </c>
      <c r="I621" s="7">
        <f t="shared" si="214"/>
        <v>0</v>
      </c>
      <c r="J621" s="7">
        <f t="shared" si="215"/>
        <v>0</v>
      </c>
      <c r="K621" s="7">
        <f t="shared" si="216"/>
        <v>0</v>
      </c>
      <c r="L621" s="7">
        <f t="shared" si="217"/>
        <v>0</v>
      </c>
      <c r="M621" s="7">
        <f t="shared" si="218"/>
        <v>0</v>
      </c>
      <c r="N621" s="7">
        <f>Input!C609*Input!$F$10</f>
        <v>0</v>
      </c>
      <c r="O621" s="7">
        <f>(-C621*SIN(ATAN(Input!$F$5*Input!$F$10))+(N621-$N$18)*COS(ATAN(Input!$F$5*Input!$F$10)))*IF(Input!C609="",0,1)</f>
        <v>0</v>
      </c>
      <c r="P621" s="7">
        <f>(C621*COS(ATAN(Input!$F$5*Input!$F$10))+(N621-$N$18)*SIN(ATAN(Input!$F$5*Input!$F$10)))*IF(Input!C609="",0,1)</f>
        <v>0</v>
      </c>
      <c r="Q621" s="7">
        <f t="shared" si="219"/>
        <v>0</v>
      </c>
      <c r="R621" s="7">
        <f t="shared" si="220"/>
        <v>0</v>
      </c>
      <c r="S621" s="7">
        <f t="shared" si="221"/>
        <v>0</v>
      </c>
      <c r="T621" s="7">
        <f t="shared" si="222"/>
        <v>0</v>
      </c>
      <c r="U621" s="7">
        <f t="shared" si="223"/>
        <v>0</v>
      </c>
      <c r="V621" s="7">
        <f t="shared" si="224"/>
        <v>0</v>
      </c>
      <c r="W621" s="7">
        <f t="shared" si="225"/>
        <v>0</v>
      </c>
      <c r="X621" s="7">
        <f t="shared" si="226"/>
        <v>0</v>
      </c>
      <c r="Y621" s="7">
        <f t="shared" si="227"/>
        <v>0</v>
      </c>
      <c r="Z621" s="7">
        <f t="shared" si="228"/>
        <v>0</v>
      </c>
      <c r="AA621" s="7">
        <f t="shared" si="229"/>
        <v>0</v>
      </c>
      <c r="AB621" s="7">
        <f t="shared" ca="1" si="230"/>
        <v>0</v>
      </c>
      <c r="AC621" s="7">
        <f t="shared" ca="1" si="231"/>
        <v>0</v>
      </c>
      <c r="AD621" s="7">
        <f t="shared" ca="1" si="232"/>
        <v>0</v>
      </c>
      <c r="AE621" s="3"/>
      <c r="AF621" s="3"/>
    </row>
    <row r="622" spans="1:32" x14ac:dyDescent="0.2">
      <c r="A622" s="20">
        <v>0</v>
      </c>
      <c r="B622" s="20">
        <v>0</v>
      </c>
      <c r="C622" s="8">
        <f>IF(Input!C610="",0,A622-$A$18)</f>
        <v>0</v>
      </c>
      <c r="D622" s="8">
        <f>(B622-Input!$C$6-Input!$F$5*C622)*IF(Input!C610="",0,1)</f>
        <v>0</v>
      </c>
      <c r="E622" s="7">
        <f t="shared" si="210"/>
        <v>0</v>
      </c>
      <c r="F622" s="7">
        <f t="shared" si="211"/>
        <v>0</v>
      </c>
      <c r="G622" s="7">
        <f t="shared" si="212"/>
        <v>0</v>
      </c>
      <c r="H622" s="7">
        <f t="shared" si="213"/>
        <v>0</v>
      </c>
      <c r="I622" s="7">
        <f t="shared" si="214"/>
        <v>0</v>
      </c>
      <c r="J622" s="7">
        <f t="shared" si="215"/>
        <v>0</v>
      </c>
      <c r="K622" s="7">
        <f t="shared" si="216"/>
        <v>0</v>
      </c>
      <c r="L622" s="7">
        <f t="shared" si="217"/>
        <v>0</v>
      </c>
      <c r="M622" s="7">
        <f t="shared" si="218"/>
        <v>0</v>
      </c>
      <c r="N622" s="7">
        <f>Input!C610*Input!$F$10</f>
        <v>0</v>
      </c>
      <c r="O622" s="7">
        <f>(-C622*SIN(ATAN(Input!$F$5*Input!$F$10))+(N622-$N$18)*COS(ATAN(Input!$F$5*Input!$F$10)))*IF(Input!C610="",0,1)</f>
        <v>0</v>
      </c>
      <c r="P622" s="7">
        <f>(C622*COS(ATAN(Input!$F$5*Input!$F$10))+(N622-$N$18)*SIN(ATAN(Input!$F$5*Input!$F$10)))*IF(Input!C610="",0,1)</f>
        <v>0</v>
      </c>
      <c r="Q622" s="7">
        <f t="shared" si="219"/>
        <v>0</v>
      </c>
      <c r="R622" s="7">
        <f t="shared" si="220"/>
        <v>0</v>
      </c>
      <c r="S622" s="7">
        <f t="shared" si="221"/>
        <v>0</v>
      </c>
      <c r="T622" s="7">
        <f t="shared" si="222"/>
        <v>0</v>
      </c>
      <c r="U622" s="7">
        <f t="shared" si="223"/>
        <v>0</v>
      </c>
      <c r="V622" s="7">
        <f t="shared" si="224"/>
        <v>0</v>
      </c>
      <c r="W622" s="7">
        <f t="shared" si="225"/>
        <v>0</v>
      </c>
      <c r="X622" s="7">
        <f t="shared" si="226"/>
        <v>0</v>
      </c>
      <c r="Y622" s="7">
        <f t="shared" si="227"/>
        <v>0</v>
      </c>
      <c r="Z622" s="7">
        <f t="shared" si="228"/>
        <v>0</v>
      </c>
      <c r="AA622" s="7">
        <f t="shared" si="229"/>
        <v>0</v>
      </c>
      <c r="AB622" s="7">
        <f t="shared" ca="1" si="230"/>
        <v>0</v>
      </c>
      <c r="AC622" s="7">
        <f t="shared" ca="1" si="231"/>
        <v>0</v>
      </c>
      <c r="AD622" s="7">
        <f t="shared" ca="1" si="232"/>
        <v>0</v>
      </c>
      <c r="AE622" s="3"/>
      <c r="AF622" s="3"/>
    </row>
    <row r="623" spans="1:32" x14ac:dyDescent="0.2">
      <c r="A623" s="20">
        <v>0</v>
      </c>
      <c r="B623" s="20">
        <v>0</v>
      </c>
      <c r="C623" s="8">
        <f>IF(Input!C611="",0,A623-$A$18)</f>
        <v>0</v>
      </c>
      <c r="D623" s="8">
        <f>(B623-Input!$C$6-Input!$F$5*C623)*IF(Input!C611="",0,1)</f>
        <v>0</v>
      </c>
      <c r="E623" s="7">
        <f t="shared" si="210"/>
        <v>0</v>
      </c>
      <c r="F623" s="7">
        <f t="shared" si="211"/>
        <v>0</v>
      </c>
      <c r="G623" s="7">
        <f t="shared" si="212"/>
        <v>0</v>
      </c>
      <c r="H623" s="7">
        <f t="shared" si="213"/>
        <v>0</v>
      </c>
      <c r="I623" s="7">
        <f t="shared" si="214"/>
        <v>0</v>
      </c>
      <c r="J623" s="7">
        <f t="shared" si="215"/>
        <v>0</v>
      </c>
      <c r="K623" s="7">
        <f t="shared" si="216"/>
        <v>0</v>
      </c>
      <c r="L623" s="7">
        <f t="shared" si="217"/>
        <v>0</v>
      </c>
      <c r="M623" s="7">
        <f t="shared" si="218"/>
        <v>0</v>
      </c>
      <c r="N623" s="7">
        <f>Input!C611*Input!$F$10</f>
        <v>0</v>
      </c>
      <c r="O623" s="7">
        <f>(-C623*SIN(ATAN(Input!$F$5*Input!$F$10))+(N623-$N$18)*COS(ATAN(Input!$F$5*Input!$F$10)))*IF(Input!C611="",0,1)</f>
        <v>0</v>
      </c>
      <c r="P623" s="7">
        <f>(C623*COS(ATAN(Input!$F$5*Input!$F$10))+(N623-$N$18)*SIN(ATAN(Input!$F$5*Input!$F$10)))*IF(Input!C611="",0,1)</f>
        <v>0</v>
      </c>
      <c r="Q623" s="7">
        <f t="shared" si="219"/>
        <v>0</v>
      </c>
      <c r="R623" s="7">
        <f t="shared" si="220"/>
        <v>0</v>
      </c>
      <c r="S623" s="7">
        <f t="shared" si="221"/>
        <v>0</v>
      </c>
      <c r="T623" s="7">
        <f t="shared" si="222"/>
        <v>0</v>
      </c>
      <c r="U623" s="7">
        <f t="shared" si="223"/>
        <v>0</v>
      </c>
      <c r="V623" s="7">
        <f t="shared" si="224"/>
        <v>0</v>
      </c>
      <c r="W623" s="7">
        <f t="shared" si="225"/>
        <v>0</v>
      </c>
      <c r="X623" s="7">
        <f t="shared" si="226"/>
        <v>0</v>
      </c>
      <c r="Y623" s="7">
        <f t="shared" si="227"/>
        <v>0</v>
      </c>
      <c r="Z623" s="7">
        <f t="shared" si="228"/>
        <v>0</v>
      </c>
      <c r="AA623" s="7">
        <f t="shared" si="229"/>
        <v>0</v>
      </c>
      <c r="AB623" s="7">
        <f t="shared" ca="1" si="230"/>
        <v>0</v>
      </c>
      <c r="AC623" s="7">
        <f t="shared" ca="1" si="231"/>
        <v>0</v>
      </c>
      <c r="AD623" s="7">
        <f t="shared" ca="1" si="232"/>
        <v>0</v>
      </c>
      <c r="AE623" s="3"/>
      <c r="AF623" s="3"/>
    </row>
    <row r="624" spans="1:32" x14ac:dyDescent="0.2">
      <c r="A624" s="20">
        <v>0</v>
      </c>
      <c r="B624" s="20">
        <v>0</v>
      </c>
      <c r="C624" s="8">
        <f>IF(Input!C612="",0,A624-$A$18)</f>
        <v>0</v>
      </c>
      <c r="D624" s="8">
        <f>(B624-Input!$C$6-Input!$F$5*C624)*IF(Input!C612="",0,1)</f>
        <v>0</v>
      </c>
      <c r="E624" s="7">
        <f t="shared" si="210"/>
        <v>0</v>
      </c>
      <c r="F624" s="7">
        <f t="shared" si="211"/>
        <v>0</v>
      </c>
      <c r="G624" s="7">
        <f t="shared" si="212"/>
        <v>0</v>
      </c>
      <c r="H624" s="7">
        <f t="shared" si="213"/>
        <v>0</v>
      </c>
      <c r="I624" s="7">
        <f t="shared" si="214"/>
        <v>0</v>
      </c>
      <c r="J624" s="7">
        <f t="shared" si="215"/>
        <v>0</v>
      </c>
      <c r="K624" s="7">
        <f t="shared" si="216"/>
        <v>0</v>
      </c>
      <c r="L624" s="7">
        <f t="shared" si="217"/>
        <v>0</v>
      </c>
      <c r="M624" s="7">
        <f t="shared" si="218"/>
        <v>0</v>
      </c>
      <c r="N624" s="7">
        <f>Input!C612*Input!$F$10</f>
        <v>0</v>
      </c>
      <c r="O624" s="7">
        <f>(-C624*SIN(ATAN(Input!$F$5*Input!$F$10))+(N624-$N$18)*COS(ATAN(Input!$F$5*Input!$F$10)))*IF(Input!C612="",0,1)</f>
        <v>0</v>
      </c>
      <c r="P624" s="7">
        <f>(C624*COS(ATAN(Input!$F$5*Input!$F$10))+(N624-$N$18)*SIN(ATAN(Input!$F$5*Input!$F$10)))*IF(Input!C612="",0,1)</f>
        <v>0</v>
      </c>
      <c r="Q624" s="7">
        <f t="shared" si="219"/>
        <v>0</v>
      </c>
      <c r="R624" s="7">
        <f t="shared" si="220"/>
        <v>0</v>
      </c>
      <c r="S624" s="7">
        <f t="shared" si="221"/>
        <v>0</v>
      </c>
      <c r="T624" s="7">
        <f t="shared" si="222"/>
        <v>0</v>
      </c>
      <c r="U624" s="7">
        <f t="shared" si="223"/>
        <v>0</v>
      </c>
      <c r="V624" s="7">
        <f t="shared" si="224"/>
        <v>0</v>
      </c>
      <c r="W624" s="7">
        <f t="shared" si="225"/>
        <v>0</v>
      </c>
      <c r="X624" s="7">
        <f t="shared" si="226"/>
        <v>0</v>
      </c>
      <c r="Y624" s="7">
        <f t="shared" si="227"/>
        <v>0</v>
      </c>
      <c r="Z624" s="7">
        <f t="shared" si="228"/>
        <v>0</v>
      </c>
      <c r="AA624" s="7">
        <f t="shared" si="229"/>
        <v>0</v>
      </c>
      <c r="AB624" s="7">
        <f t="shared" ca="1" si="230"/>
        <v>0</v>
      </c>
      <c r="AC624" s="7">
        <f t="shared" ca="1" si="231"/>
        <v>0</v>
      </c>
      <c r="AD624" s="7">
        <f t="shared" ca="1" si="232"/>
        <v>0</v>
      </c>
      <c r="AE624" s="3"/>
      <c r="AF624" s="3"/>
    </row>
    <row r="625" spans="1:32" x14ac:dyDescent="0.2">
      <c r="A625" s="20">
        <v>0</v>
      </c>
      <c r="B625" s="20">
        <v>0</v>
      </c>
      <c r="C625" s="8">
        <f>IF(Input!C613="",0,A625-$A$18)</f>
        <v>0</v>
      </c>
      <c r="D625" s="8">
        <f>(B625-Input!$C$6-Input!$F$5*C625)*IF(Input!C613="",0,1)</f>
        <v>0</v>
      </c>
      <c r="E625" s="7">
        <f t="shared" si="210"/>
        <v>0</v>
      </c>
      <c r="F625" s="7">
        <f t="shared" si="211"/>
        <v>0</v>
      </c>
      <c r="G625" s="7">
        <f t="shared" si="212"/>
        <v>0</v>
      </c>
      <c r="H625" s="7">
        <f t="shared" si="213"/>
        <v>0</v>
      </c>
      <c r="I625" s="7">
        <f t="shared" si="214"/>
        <v>0</v>
      </c>
      <c r="J625" s="7">
        <f t="shared" si="215"/>
        <v>0</v>
      </c>
      <c r="K625" s="7">
        <f t="shared" si="216"/>
        <v>0</v>
      </c>
      <c r="L625" s="7">
        <f t="shared" si="217"/>
        <v>0</v>
      </c>
      <c r="M625" s="7">
        <f t="shared" si="218"/>
        <v>0</v>
      </c>
      <c r="N625" s="7">
        <f>Input!C613*Input!$F$10</f>
        <v>0</v>
      </c>
      <c r="O625" s="7">
        <f>(-C625*SIN(ATAN(Input!$F$5*Input!$F$10))+(N625-$N$18)*COS(ATAN(Input!$F$5*Input!$F$10)))*IF(Input!C613="",0,1)</f>
        <v>0</v>
      </c>
      <c r="P625" s="7">
        <f>(C625*COS(ATAN(Input!$F$5*Input!$F$10))+(N625-$N$18)*SIN(ATAN(Input!$F$5*Input!$F$10)))*IF(Input!C613="",0,1)</f>
        <v>0</v>
      </c>
      <c r="Q625" s="7">
        <f t="shared" si="219"/>
        <v>0</v>
      </c>
      <c r="R625" s="7">
        <f t="shared" si="220"/>
        <v>0</v>
      </c>
      <c r="S625" s="7">
        <f t="shared" si="221"/>
        <v>0</v>
      </c>
      <c r="T625" s="7">
        <f t="shared" si="222"/>
        <v>0</v>
      </c>
      <c r="U625" s="7">
        <f t="shared" si="223"/>
        <v>0</v>
      </c>
      <c r="V625" s="7">
        <f t="shared" si="224"/>
        <v>0</v>
      </c>
      <c r="W625" s="7">
        <f t="shared" si="225"/>
        <v>0</v>
      </c>
      <c r="X625" s="7">
        <f t="shared" si="226"/>
        <v>0</v>
      </c>
      <c r="Y625" s="7">
        <f t="shared" si="227"/>
        <v>0</v>
      </c>
      <c r="Z625" s="7">
        <f t="shared" si="228"/>
        <v>0</v>
      </c>
      <c r="AA625" s="7">
        <f t="shared" si="229"/>
        <v>0</v>
      </c>
      <c r="AB625" s="7">
        <f t="shared" ca="1" si="230"/>
        <v>0</v>
      </c>
      <c r="AC625" s="7">
        <f t="shared" ca="1" si="231"/>
        <v>0</v>
      </c>
      <c r="AD625" s="7">
        <f t="shared" ca="1" si="232"/>
        <v>0</v>
      </c>
      <c r="AE625" s="3"/>
      <c r="AF625" s="3"/>
    </row>
    <row r="626" spans="1:32" x14ac:dyDescent="0.2">
      <c r="A626" s="20">
        <v>0</v>
      </c>
      <c r="B626" s="20">
        <v>0</v>
      </c>
      <c r="C626" s="8">
        <f>IF(Input!C614="",0,A626-$A$18)</f>
        <v>0</v>
      </c>
      <c r="D626" s="8">
        <f>(B626-Input!$C$6-Input!$F$5*C626)*IF(Input!C614="",0,1)</f>
        <v>0</v>
      </c>
      <c r="E626" s="7">
        <f t="shared" si="210"/>
        <v>0</v>
      </c>
      <c r="F626" s="7">
        <f t="shared" si="211"/>
        <v>0</v>
      </c>
      <c r="G626" s="7">
        <f t="shared" si="212"/>
        <v>0</v>
      </c>
      <c r="H626" s="7">
        <f t="shared" si="213"/>
        <v>0</v>
      </c>
      <c r="I626" s="7">
        <f t="shared" si="214"/>
        <v>0</v>
      </c>
      <c r="J626" s="7">
        <f t="shared" si="215"/>
        <v>0</v>
      </c>
      <c r="K626" s="7">
        <f t="shared" si="216"/>
        <v>0</v>
      </c>
      <c r="L626" s="7">
        <f t="shared" si="217"/>
        <v>0</v>
      </c>
      <c r="M626" s="7">
        <f t="shared" si="218"/>
        <v>0</v>
      </c>
      <c r="N626" s="7">
        <f>Input!C614*Input!$F$10</f>
        <v>0</v>
      </c>
      <c r="O626" s="7">
        <f>(-C626*SIN(ATAN(Input!$F$5*Input!$F$10))+(N626-$N$18)*COS(ATAN(Input!$F$5*Input!$F$10)))*IF(Input!C614="",0,1)</f>
        <v>0</v>
      </c>
      <c r="P626" s="7">
        <f>(C626*COS(ATAN(Input!$F$5*Input!$F$10))+(N626-$N$18)*SIN(ATAN(Input!$F$5*Input!$F$10)))*IF(Input!C614="",0,1)</f>
        <v>0</v>
      </c>
      <c r="Q626" s="7">
        <f t="shared" si="219"/>
        <v>0</v>
      </c>
      <c r="R626" s="7">
        <f t="shared" si="220"/>
        <v>0</v>
      </c>
      <c r="S626" s="7">
        <f t="shared" si="221"/>
        <v>0</v>
      </c>
      <c r="T626" s="7">
        <f t="shared" si="222"/>
        <v>0</v>
      </c>
      <c r="U626" s="7">
        <f t="shared" si="223"/>
        <v>0</v>
      </c>
      <c r="V626" s="7">
        <f t="shared" si="224"/>
        <v>0</v>
      </c>
      <c r="W626" s="7">
        <f t="shared" si="225"/>
        <v>0</v>
      </c>
      <c r="X626" s="7">
        <f t="shared" si="226"/>
        <v>0</v>
      </c>
      <c r="Y626" s="7">
        <f t="shared" si="227"/>
        <v>0</v>
      </c>
      <c r="Z626" s="7">
        <f t="shared" si="228"/>
        <v>0</v>
      </c>
      <c r="AA626" s="7">
        <f t="shared" si="229"/>
        <v>0</v>
      </c>
      <c r="AB626" s="7">
        <f t="shared" ca="1" si="230"/>
        <v>0</v>
      </c>
      <c r="AC626" s="7">
        <f t="shared" ca="1" si="231"/>
        <v>0</v>
      </c>
      <c r="AD626" s="7">
        <f t="shared" ca="1" si="232"/>
        <v>0</v>
      </c>
      <c r="AE626" s="3"/>
      <c r="AF626" s="3"/>
    </row>
    <row r="627" spans="1:32" x14ac:dyDescent="0.2">
      <c r="A627" s="20">
        <v>0</v>
      </c>
      <c r="B627" s="20">
        <v>0</v>
      </c>
      <c r="C627" s="8">
        <f>IF(Input!C615="",0,A627-$A$18)</f>
        <v>0</v>
      </c>
      <c r="D627" s="8">
        <f>(B627-Input!$C$6-Input!$F$5*C627)*IF(Input!C615="",0,1)</f>
        <v>0</v>
      </c>
      <c r="E627" s="7">
        <f t="shared" si="210"/>
        <v>0</v>
      </c>
      <c r="F627" s="7">
        <f t="shared" si="211"/>
        <v>0</v>
      </c>
      <c r="G627" s="7">
        <f t="shared" si="212"/>
        <v>0</v>
      </c>
      <c r="H627" s="7">
        <f t="shared" si="213"/>
        <v>0</v>
      </c>
      <c r="I627" s="7">
        <f t="shared" si="214"/>
        <v>0</v>
      </c>
      <c r="J627" s="7">
        <f t="shared" si="215"/>
        <v>0</v>
      </c>
      <c r="K627" s="7">
        <f t="shared" si="216"/>
        <v>0</v>
      </c>
      <c r="L627" s="7">
        <f t="shared" si="217"/>
        <v>0</v>
      </c>
      <c r="M627" s="7">
        <f t="shared" si="218"/>
        <v>0</v>
      </c>
      <c r="N627" s="7">
        <f>Input!C615*Input!$F$10</f>
        <v>0</v>
      </c>
      <c r="O627" s="7">
        <f>(-C627*SIN(ATAN(Input!$F$5*Input!$F$10))+(N627-$N$18)*COS(ATAN(Input!$F$5*Input!$F$10)))*IF(Input!C615="",0,1)</f>
        <v>0</v>
      </c>
      <c r="P627" s="7">
        <f>(C627*COS(ATAN(Input!$F$5*Input!$F$10))+(N627-$N$18)*SIN(ATAN(Input!$F$5*Input!$F$10)))*IF(Input!C615="",0,1)</f>
        <v>0</v>
      </c>
      <c r="Q627" s="7">
        <f t="shared" si="219"/>
        <v>0</v>
      </c>
      <c r="R627" s="7">
        <f t="shared" si="220"/>
        <v>0</v>
      </c>
      <c r="S627" s="7">
        <f t="shared" si="221"/>
        <v>0</v>
      </c>
      <c r="T627" s="7">
        <f t="shared" si="222"/>
        <v>0</v>
      </c>
      <c r="U627" s="7">
        <f t="shared" si="223"/>
        <v>0</v>
      </c>
      <c r="V627" s="7">
        <f t="shared" si="224"/>
        <v>0</v>
      </c>
      <c r="W627" s="7">
        <f t="shared" si="225"/>
        <v>0</v>
      </c>
      <c r="X627" s="7">
        <f t="shared" si="226"/>
        <v>0</v>
      </c>
      <c r="Y627" s="7">
        <f t="shared" si="227"/>
        <v>0</v>
      </c>
      <c r="Z627" s="7">
        <f t="shared" si="228"/>
        <v>0</v>
      </c>
      <c r="AA627" s="7">
        <f t="shared" si="229"/>
        <v>0</v>
      </c>
      <c r="AB627" s="7">
        <f t="shared" ca="1" si="230"/>
        <v>0</v>
      </c>
      <c r="AC627" s="7">
        <f t="shared" ca="1" si="231"/>
        <v>0</v>
      </c>
      <c r="AD627" s="7">
        <f t="shared" ca="1" si="232"/>
        <v>0</v>
      </c>
      <c r="AE627" s="3"/>
      <c r="AF627" s="3"/>
    </row>
    <row r="628" spans="1:32" x14ac:dyDescent="0.2">
      <c r="A628" s="20">
        <v>0</v>
      </c>
      <c r="B628" s="20">
        <v>0</v>
      </c>
      <c r="C628" s="8">
        <f>IF(Input!C616="",0,A628-$A$18)</f>
        <v>0</v>
      </c>
      <c r="D628" s="8">
        <f>(B628-Input!$C$6-Input!$F$5*C628)*IF(Input!C616="",0,1)</f>
        <v>0</v>
      </c>
      <c r="E628" s="7">
        <f t="shared" si="210"/>
        <v>0</v>
      </c>
      <c r="F628" s="7">
        <f t="shared" si="211"/>
        <v>0</v>
      </c>
      <c r="G628" s="7">
        <f t="shared" si="212"/>
        <v>0</v>
      </c>
      <c r="H628" s="7">
        <f t="shared" si="213"/>
        <v>0</v>
      </c>
      <c r="I628" s="7">
        <f t="shared" si="214"/>
        <v>0</v>
      </c>
      <c r="J628" s="7">
        <f t="shared" si="215"/>
        <v>0</v>
      </c>
      <c r="K628" s="7">
        <f t="shared" si="216"/>
        <v>0</v>
      </c>
      <c r="L628" s="7">
        <f t="shared" si="217"/>
        <v>0</v>
      </c>
      <c r="M628" s="7">
        <f t="shared" si="218"/>
        <v>0</v>
      </c>
      <c r="N628" s="7">
        <f>Input!C616*Input!$F$10</f>
        <v>0</v>
      </c>
      <c r="O628" s="7">
        <f>(-C628*SIN(ATAN(Input!$F$5*Input!$F$10))+(N628-$N$18)*COS(ATAN(Input!$F$5*Input!$F$10)))*IF(Input!C616="",0,1)</f>
        <v>0</v>
      </c>
      <c r="P628" s="7">
        <f>(C628*COS(ATAN(Input!$F$5*Input!$F$10))+(N628-$N$18)*SIN(ATAN(Input!$F$5*Input!$F$10)))*IF(Input!C616="",0,1)</f>
        <v>0</v>
      </c>
      <c r="Q628" s="7">
        <f t="shared" si="219"/>
        <v>0</v>
      </c>
      <c r="R628" s="7">
        <f t="shared" si="220"/>
        <v>0</v>
      </c>
      <c r="S628" s="7">
        <f t="shared" si="221"/>
        <v>0</v>
      </c>
      <c r="T628" s="7">
        <f t="shared" si="222"/>
        <v>0</v>
      </c>
      <c r="U628" s="7">
        <f t="shared" si="223"/>
        <v>0</v>
      </c>
      <c r="V628" s="7">
        <f t="shared" si="224"/>
        <v>0</v>
      </c>
      <c r="W628" s="7">
        <f t="shared" si="225"/>
        <v>0</v>
      </c>
      <c r="X628" s="7">
        <f t="shared" si="226"/>
        <v>0</v>
      </c>
      <c r="Y628" s="7">
        <f t="shared" si="227"/>
        <v>0</v>
      </c>
      <c r="Z628" s="7">
        <f t="shared" si="228"/>
        <v>0</v>
      </c>
      <c r="AA628" s="7">
        <f t="shared" si="229"/>
        <v>0</v>
      </c>
      <c r="AB628" s="7">
        <f t="shared" ca="1" si="230"/>
        <v>0</v>
      </c>
      <c r="AC628" s="7">
        <f t="shared" ca="1" si="231"/>
        <v>0</v>
      </c>
      <c r="AD628" s="7">
        <f t="shared" ca="1" si="232"/>
        <v>0</v>
      </c>
      <c r="AE628" s="3"/>
      <c r="AF628" s="3"/>
    </row>
    <row r="629" spans="1:32" x14ac:dyDescent="0.2">
      <c r="A629" s="20">
        <v>0</v>
      </c>
      <c r="B629" s="20">
        <v>0</v>
      </c>
      <c r="C629" s="8">
        <f>IF(Input!C617="",0,A629-$A$18)</f>
        <v>0</v>
      </c>
      <c r="D629" s="8">
        <f>(B629-Input!$C$6-Input!$F$5*C629)*IF(Input!C617="",0,1)</f>
        <v>0</v>
      </c>
      <c r="E629" s="7">
        <f t="shared" si="210"/>
        <v>0</v>
      </c>
      <c r="F629" s="7">
        <f t="shared" si="211"/>
        <v>0</v>
      </c>
      <c r="G629" s="7">
        <f t="shared" si="212"/>
        <v>0</v>
      </c>
      <c r="H629" s="7">
        <f t="shared" si="213"/>
        <v>0</v>
      </c>
      <c r="I629" s="7">
        <f t="shared" si="214"/>
        <v>0</v>
      </c>
      <c r="J629" s="7">
        <f t="shared" si="215"/>
        <v>0</v>
      </c>
      <c r="K629" s="7">
        <f t="shared" si="216"/>
        <v>0</v>
      </c>
      <c r="L629" s="7">
        <f t="shared" si="217"/>
        <v>0</v>
      </c>
      <c r="M629" s="7">
        <f t="shared" si="218"/>
        <v>0</v>
      </c>
      <c r="N629" s="7">
        <f>Input!C617*Input!$F$10</f>
        <v>0</v>
      </c>
      <c r="O629" s="7">
        <f>(-C629*SIN(ATAN(Input!$F$5*Input!$F$10))+(N629-$N$18)*COS(ATAN(Input!$F$5*Input!$F$10)))*IF(Input!C617="",0,1)</f>
        <v>0</v>
      </c>
      <c r="P629" s="7">
        <f>(C629*COS(ATAN(Input!$F$5*Input!$F$10))+(N629-$N$18)*SIN(ATAN(Input!$F$5*Input!$F$10)))*IF(Input!C617="",0,1)</f>
        <v>0</v>
      </c>
      <c r="Q629" s="7">
        <f t="shared" si="219"/>
        <v>0</v>
      </c>
      <c r="R629" s="7">
        <f t="shared" si="220"/>
        <v>0</v>
      </c>
      <c r="S629" s="7">
        <f t="shared" si="221"/>
        <v>0</v>
      </c>
      <c r="T629" s="7">
        <f t="shared" si="222"/>
        <v>0</v>
      </c>
      <c r="U629" s="7">
        <f t="shared" si="223"/>
        <v>0</v>
      </c>
      <c r="V629" s="7">
        <f t="shared" si="224"/>
        <v>0</v>
      </c>
      <c r="W629" s="7">
        <f t="shared" si="225"/>
        <v>0</v>
      </c>
      <c r="X629" s="7">
        <f t="shared" si="226"/>
        <v>0</v>
      </c>
      <c r="Y629" s="7">
        <f t="shared" si="227"/>
        <v>0</v>
      </c>
      <c r="Z629" s="7">
        <f t="shared" si="228"/>
        <v>0</v>
      </c>
      <c r="AA629" s="7">
        <f t="shared" si="229"/>
        <v>0</v>
      </c>
      <c r="AB629" s="7">
        <f t="shared" ca="1" si="230"/>
        <v>0</v>
      </c>
      <c r="AC629" s="7">
        <f t="shared" ca="1" si="231"/>
        <v>0</v>
      </c>
      <c r="AD629" s="7">
        <f t="shared" ca="1" si="232"/>
        <v>0</v>
      </c>
      <c r="AE629" s="3"/>
      <c r="AF629" s="3"/>
    </row>
    <row r="630" spans="1:32" x14ac:dyDescent="0.2">
      <c r="A630" s="20">
        <v>0</v>
      </c>
      <c r="B630" s="20">
        <v>0</v>
      </c>
      <c r="C630" s="8">
        <f>IF(Input!C618="",0,A630-$A$18)</f>
        <v>0</v>
      </c>
      <c r="D630" s="8">
        <f>(B630-Input!$C$6-Input!$F$5*C630)*IF(Input!C618="",0,1)</f>
        <v>0</v>
      </c>
      <c r="E630" s="7">
        <f t="shared" si="210"/>
        <v>0</v>
      </c>
      <c r="F630" s="7">
        <f t="shared" si="211"/>
        <v>0</v>
      </c>
      <c r="G630" s="7">
        <f t="shared" si="212"/>
        <v>0</v>
      </c>
      <c r="H630" s="7">
        <f t="shared" si="213"/>
        <v>0</v>
      </c>
      <c r="I630" s="7">
        <f t="shared" si="214"/>
        <v>0</v>
      </c>
      <c r="J630" s="7">
        <f t="shared" si="215"/>
        <v>0</v>
      </c>
      <c r="K630" s="7">
        <f t="shared" si="216"/>
        <v>0</v>
      </c>
      <c r="L630" s="7">
        <f t="shared" si="217"/>
        <v>0</v>
      </c>
      <c r="M630" s="7">
        <f t="shared" si="218"/>
        <v>0</v>
      </c>
      <c r="N630" s="7">
        <f>Input!C618*Input!$F$10</f>
        <v>0</v>
      </c>
      <c r="O630" s="7">
        <f>(-C630*SIN(ATAN(Input!$F$5*Input!$F$10))+(N630-$N$18)*COS(ATAN(Input!$F$5*Input!$F$10)))*IF(Input!C618="",0,1)</f>
        <v>0</v>
      </c>
      <c r="P630" s="7">
        <f>(C630*COS(ATAN(Input!$F$5*Input!$F$10))+(N630-$N$18)*SIN(ATAN(Input!$F$5*Input!$F$10)))*IF(Input!C618="",0,1)</f>
        <v>0</v>
      </c>
      <c r="Q630" s="7">
        <f t="shared" si="219"/>
        <v>0</v>
      </c>
      <c r="R630" s="7">
        <f t="shared" si="220"/>
        <v>0</v>
      </c>
      <c r="S630" s="7">
        <f t="shared" si="221"/>
        <v>0</v>
      </c>
      <c r="T630" s="7">
        <f t="shared" si="222"/>
        <v>0</v>
      </c>
      <c r="U630" s="7">
        <f t="shared" si="223"/>
        <v>0</v>
      </c>
      <c r="V630" s="7">
        <f t="shared" si="224"/>
        <v>0</v>
      </c>
      <c r="W630" s="7">
        <f t="shared" si="225"/>
        <v>0</v>
      </c>
      <c r="X630" s="7">
        <f t="shared" si="226"/>
        <v>0</v>
      </c>
      <c r="Y630" s="7">
        <f t="shared" si="227"/>
        <v>0</v>
      </c>
      <c r="Z630" s="7">
        <f t="shared" si="228"/>
        <v>0</v>
      </c>
      <c r="AA630" s="7">
        <f t="shared" si="229"/>
        <v>0</v>
      </c>
      <c r="AB630" s="7">
        <f t="shared" ca="1" si="230"/>
        <v>0</v>
      </c>
      <c r="AC630" s="7">
        <f t="shared" ca="1" si="231"/>
        <v>0</v>
      </c>
      <c r="AD630" s="7">
        <f t="shared" ca="1" si="232"/>
        <v>0</v>
      </c>
      <c r="AE630" s="3"/>
      <c r="AF630" s="3"/>
    </row>
    <row r="631" spans="1:32" x14ac:dyDescent="0.2">
      <c r="A631" s="20">
        <v>0</v>
      </c>
      <c r="B631" s="20">
        <v>0</v>
      </c>
      <c r="C631" s="8">
        <f>IF(Input!C619="",0,A631-$A$18)</f>
        <v>0</v>
      </c>
      <c r="D631" s="8">
        <f>(B631-Input!$C$6-Input!$F$5*C631)*IF(Input!C619="",0,1)</f>
        <v>0</v>
      </c>
      <c r="E631" s="7">
        <f t="shared" si="210"/>
        <v>0</v>
      </c>
      <c r="F631" s="7">
        <f t="shared" si="211"/>
        <v>0</v>
      </c>
      <c r="G631" s="7">
        <f t="shared" si="212"/>
        <v>0</v>
      </c>
      <c r="H631" s="7">
        <f t="shared" si="213"/>
        <v>0</v>
      </c>
      <c r="I631" s="7">
        <f t="shared" si="214"/>
        <v>0</v>
      </c>
      <c r="J631" s="7">
        <f t="shared" si="215"/>
        <v>0</v>
      </c>
      <c r="K631" s="7">
        <f t="shared" si="216"/>
        <v>0</v>
      </c>
      <c r="L631" s="7">
        <f t="shared" si="217"/>
        <v>0</v>
      </c>
      <c r="M631" s="7">
        <f t="shared" si="218"/>
        <v>0</v>
      </c>
      <c r="N631" s="7">
        <f>Input!C619*Input!$F$10</f>
        <v>0</v>
      </c>
      <c r="O631" s="7">
        <f>(-C631*SIN(ATAN(Input!$F$5*Input!$F$10))+(N631-$N$18)*COS(ATAN(Input!$F$5*Input!$F$10)))*IF(Input!C619="",0,1)</f>
        <v>0</v>
      </c>
      <c r="P631" s="7">
        <f>(C631*COS(ATAN(Input!$F$5*Input!$F$10))+(N631-$N$18)*SIN(ATAN(Input!$F$5*Input!$F$10)))*IF(Input!C619="",0,1)</f>
        <v>0</v>
      </c>
      <c r="Q631" s="7">
        <f t="shared" si="219"/>
        <v>0</v>
      </c>
      <c r="R631" s="7">
        <f t="shared" si="220"/>
        <v>0</v>
      </c>
      <c r="S631" s="7">
        <f t="shared" si="221"/>
        <v>0</v>
      </c>
      <c r="T631" s="7">
        <f t="shared" si="222"/>
        <v>0</v>
      </c>
      <c r="U631" s="7">
        <f t="shared" si="223"/>
        <v>0</v>
      </c>
      <c r="V631" s="7">
        <f t="shared" si="224"/>
        <v>0</v>
      </c>
      <c r="W631" s="7">
        <f t="shared" si="225"/>
        <v>0</v>
      </c>
      <c r="X631" s="7">
        <f t="shared" si="226"/>
        <v>0</v>
      </c>
      <c r="Y631" s="7">
        <f t="shared" si="227"/>
        <v>0</v>
      </c>
      <c r="Z631" s="7">
        <f t="shared" si="228"/>
        <v>0</v>
      </c>
      <c r="AA631" s="7">
        <f t="shared" si="229"/>
        <v>0</v>
      </c>
      <c r="AB631" s="7">
        <f t="shared" ca="1" si="230"/>
        <v>0</v>
      </c>
      <c r="AC631" s="7">
        <f t="shared" ca="1" si="231"/>
        <v>0</v>
      </c>
      <c r="AD631" s="7">
        <f t="shared" ca="1" si="232"/>
        <v>0</v>
      </c>
      <c r="AE631" s="3"/>
      <c r="AF631" s="3"/>
    </row>
    <row r="632" spans="1:32" x14ac:dyDescent="0.2">
      <c r="A632" s="20">
        <v>0</v>
      </c>
      <c r="B632" s="20">
        <v>0</v>
      </c>
      <c r="C632" s="8">
        <f>IF(Input!C620="",0,A632-$A$18)</f>
        <v>0</v>
      </c>
      <c r="D632" s="8">
        <f>(B632-Input!$C$6-Input!$F$5*C632)*IF(Input!C620="",0,1)</f>
        <v>0</v>
      </c>
      <c r="E632" s="7">
        <f t="shared" si="210"/>
        <v>0</v>
      </c>
      <c r="F632" s="7">
        <f t="shared" si="211"/>
        <v>0</v>
      </c>
      <c r="G632" s="7">
        <f t="shared" si="212"/>
        <v>0</v>
      </c>
      <c r="H632" s="7">
        <f t="shared" si="213"/>
        <v>0</v>
      </c>
      <c r="I632" s="7">
        <f t="shared" si="214"/>
        <v>0</v>
      </c>
      <c r="J632" s="7">
        <f t="shared" si="215"/>
        <v>0</v>
      </c>
      <c r="K632" s="7">
        <f t="shared" si="216"/>
        <v>0</v>
      </c>
      <c r="L632" s="7">
        <f t="shared" si="217"/>
        <v>0</v>
      </c>
      <c r="M632" s="7">
        <f t="shared" si="218"/>
        <v>0</v>
      </c>
      <c r="N632" s="7">
        <f>Input!C620*Input!$F$10</f>
        <v>0</v>
      </c>
      <c r="O632" s="7">
        <f>(-C632*SIN(ATAN(Input!$F$5*Input!$F$10))+(N632-$N$18)*COS(ATAN(Input!$F$5*Input!$F$10)))*IF(Input!C620="",0,1)</f>
        <v>0</v>
      </c>
      <c r="P632" s="7">
        <f>(C632*COS(ATAN(Input!$F$5*Input!$F$10))+(N632-$N$18)*SIN(ATAN(Input!$F$5*Input!$F$10)))*IF(Input!C620="",0,1)</f>
        <v>0</v>
      </c>
      <c r="Q632" s="7">
        <f t="shared" si="219"/>
        <v>0</v>
      </c>
      <c r="R632" s="7">
        <f t="shared" si="220"/>
        <v>0</v>
      </c>
      <c r="S632" s="7">
        <f t="shared" si="221"/>
        <v>0</v>
      </c>
      <c r="T632" s="7">
        <f t="shared" si="222"/>
        <v>0</v>
      </c>
      <c r="U632" s="7">
        <f t="shared" si="223"/>
        <v>0</v>
      </c>
      <c r="V632" s="7">
        <f t="shared" si="224"/>
        <v>0</v>
      </c>
      <c r="W632" s="7">
        <f t="shared" si="225"/>
        <v>0</v>
      </c>
      <c r="X632" s="7">
        <f t="shared" si="226"/>
        <v>0</v>
      </c>
      <c r="Y632" s="7">
        <f t="shared" si="227"/>
        <v>0</v>
      </c>
      <c r="Z632" s="7">
        <f t="shared" si="228"/>
        <v>0</v>
      </c>
      <c r="AA632" s="7">
        <f t="shared" si="229"/>
        <v>0</v>
      </c>
      <c r="AB632" s="7">
        <f t="shared" ca="1" si="230"/>
        <v>0</v>
      </c>
      <c r="AC632" s="7">
        <f t="shared" ca="1" si="231"/>
        <v>0</v>
      </c>
      <c r="AD632" s="7">
        <f t="shared" ca="1" si="232"/>
        <v>0</v>
      </c>
      <c r="AE632" s="3"/>
      <c r="AF632" s="3"/>
    </row>
    <row r="633" spans="1:32" x14ac:dyDescent="0.2">
      <c r="A633" s="20">
        <v>0</v>
      </c>
      <c r="B633" s="20">
        <v>0</v>
      </c>
      <c r="C633" s="8">
        <f>IF(Input!C621="",0,A633-$A$18)</f>
        <v>0</v>
      </c>
      <c r="D633" s="8">
        <f>(B633-Input!$C$6-Input!$F$5*C633)*IF(Input!C621="",0,1)</f>
        <v>0</v>
      </c>
      <c r="E633" s="7">
        <f t="shared" si="210"/>
        <v>0</v>
      </c>
      <c r="F633" s="7">
        <f t="shared" si="211"/>
        <v>0</v>
      </c>
      <c r="G633" s="7">
        <f t="shared" si="212"/>
        <v>0</v>
      </c>
      <c r="H633" s="7">
        <f t="shared" si="213"/>
        <v>0</v>
      </c>
      <c r="I633" s="7">
        <f t="shared" si="214"/>
        <v>0</v>
      </c>
      <c r="J633" s="7">
        <f t="shared" si="215"/>
        <v>0</v>
      </c>
      <c r="K633" s="7">
        <f t="shared" si="216"/>
        <v>0</v>
      </c>
      <c r="L633" s="7">
        <f t="shared" si="217"/>
        <v>0</v>
      </c>
      <c r="M633" s="7">
        <f t="shared" si="218"/>
        <v>0</v>
      </c>
      <c r="N633" s="7">
        <f>Input!C621*Input!$F$10</f>
        <v>0</v>
      </c>
      <c r="O633" s="7">
        <f>(-C633*SIN(ATAN(Input!$F$5*Input!$F$10))+(N633-$N$18)*COS(ATAN(Input!$F$5*Input!$F$10)))*IF(Input!C621="",0,1)</f>
        <v>0</v>
      </c>
      <c r="P633" s="7">
        <f>(C633*COS(ATAN(Input!$F$5*Input!$F$10))+(N633-$N$18)*SIN(ATAN(Input!$F$5*Input!$F$10)))*IF(Input!C621="",0,1)</f>
        <v>0</v>
      </c>
      <c r="Q633" s="7">
        <f t="shared" si="219"/>
        <v>0</v>
      </c>
      <c r="R633" s="7">
        <f t="shared" si="220"/>
        <v>0</v>
      </c>
      <c r="S633" s="7">
        <f t="shared" si="221"/>
        <v>0</v>
      </c>
      <c r="T633" s="7">
        <f t="shared" si="222"/>
        <v>0</v>
      </c>
      <c r="U633" s="7">
        <f t="shared" si="223"/>
        <v>0</v>
      </c>
      <c r="V633" s="7">
        <f t="shared" si="224"/>
        <v>0</v>
      </c>
      <c r="W633" s="7">
        <f t="shared" si="225"/>
        <v>0</v>
      </c>
      <c r="X633" s="7">
        <f t="shared" si="226"/>
        <v>0</v>
      </c>
      <c r="Y633" s="7">
        <f t="shared" si="227"/>
        <v>0</v>
      </c>
      <c r="Z633" s="7">
        <f t="shared" si="228"/>
        <v>0</v>
      </c>
      <c r="AA633" s="7">
        <f t="shared" si="229"/>
        <v>0</v>
      </c>
      <c r="AB633" s="7">
        <f t="shared" ca="1" si="230"/>
        <v>0</v>
      </c>
      <c r="AC633" s="7">
        <f t="shared" ca="1" si="231"/>
        <v>0</v>
      </c>
      <c r="AD633" s="7">
        <f t="shared" ca="1" si="232"/>
        <v>0</v>
      </c>
      <c r="AE633" s="3"/>
      <c r="AF633" s="3"/>
    </row>
    <row r="634" spans="1:32" x14ac:dyDescent="0.2">
      <c r="A634" s="20">
        <v>0</v>
      </c>
      <c r="B634" s="20">
        <v>0</v>
      </c>
      <c r="C634" s="8">
        <f>IF(Input!C622="",0,A634-$A$18)</f>
        <v>0</v>
      </c>
      <c r="D634" s="8">
        <f>(B634-Input!$C$6-Input!$F$5*C634)*IF(Input!C622="",0,1)</f>
        <v>0</v>
      </c>
      <c r="E634" s="7">
        <f t="shared" si="210"/>
        <v>0</v>
      </c>
      <c r="F634" s="7">
        <f t="shared" si="211"/>
        <v>0</v>
      </c>
      <c r="G634" s="7">
        <f t="shared" si="212"/>
        <v>0</v>
      </c>
      <c r="H634" s="7">
        <f t="shared" si="213"/>
        <v>0</v>
      </c>
      <c r="I634" s="7">
        <f t="shared" si="214"/>
        <v>0</v>
      </c>
      <c r="J634" s="7">
        <f t="shared" si="215"/>
        <v>0</v>
      </c>
      <c r="K634" s="7">
        <f t="shared" si="216"/>
        <v>0</v>
      </c>
      <c r="L634" s="7">
        <f t="shared" si="217"/>
        <v>0</v>
      </c>
      <c r="M634" s="7">
        <f t="shared" si="218"/>
        <v>0</v>
      </c>
      <c r="N634" s="7">
        <f>Input!C622*Input!$F$10</f>
        <v>0</v>
      </c>
      <c r="O634" s="7">
        <f>(-C634*SIN(ATAN(Input!$F$5*Input!$F$10))+(N634-$N$18)*COS(ATAN(Input!$F$5*Input!$F$10)))*IF(Input!C622="",0,1)</f>
        <v>0</v>
      </c>
      <c r="P634" s="7">
        <f>(C634*COS(ATAN(Input!$F$5*Input!$F$10))+(N634-$N$18)*SIN(ATAN(Input!$F$5*Input!$F$10)))*IF(Input!C622="",0,1)</f>
        <v>0</v>
      </c>
      <c r="Q634" s="7">
        <f t="shared" si="219"/>
        <v>0</v>
      </c>
      <c r="R634" s="7">
        <f t="shared" si="220"/>
        <v>0</v>
      </c>
      <c r="S634" s="7">
        <f t="shared" si="221"/>
        <v>0</v>
      </c>
      <c r="T634" s="7">
        <f t="shared" si="222"/>
        <v>0</v>
      </c>
      <c r="U634" s="7">
        <f t="shared" si="223"/>
        <v>0</v>
      </c>
      <c r="V634" s="7">
        <f t="shared" si="224"/>
        <v>0</v>
      </c>
      <c r="W634" s="7">
        <f t="shared" si="225"/>
        <v>0</v>
      </c>
      <c r="X634" s="7">
        <f t="shared" si="226"/>
        <v>0</v>
      </c>
      <c r="Y634" s="7">
        <f t="shared" si="227"/>
        <v>0</v>
      </c>
      <c r="Z634" s="7">
        <f t="shared" si="228"/>
        <v>0</v>
      </c>
      <c r="AA634" s="7">
        <f t="shared" si="229"/>
        <v>0</v>
      </c>
      <c r="AB634" s="7">
        <f t="shared" ca="1" si="230"/>
        <v>0</v>
      </c>
      <c r="AC634" s="7">
        <f t="shared" ca="1" si="231"/>
        <v>0</v>
      </c>
      <c r="AD634" s="7">
        <f t="shared" ca="1" si="232"/>
        <v>0</v>
      </c>
      <c r="AE634" s="3"/>
      <c r="AF634" s="3"/>
    </row>
    <row r="635" spans="1:32" x14ac:dyDescent="0.2">
      <c r="A635" s="20">
        <v>0</v>
      </c>
      <c r="B635" s="20">
        <v>0</v>
      </c>
      <c r="C635" s="8">
        <f>IF(Input!C623="",0,A635-$A$18)</f>
        <v>0</v>
      </c>
      <c r="D635" s="8">
        <f>(B635-Input!$C$6-Input!$F$5*C635)*IF(Input!C623="",0,1)</f>
        <v>0</v>
      </c>
      <c r="E635" s="7">
        <f t="shared" si="210"/>
        <v>0</v>
      </c>
      <c r="F635" s="7">
        <f t="shared" si="211"/>
        <v>0</v>
      </c>
      <c r="G635" s="7">
        <f t="shared" si="212"/>
        <v>0</v>
      </c>
      <c r="H635" s="7">
        <f t="shared" si="213"/>
        <v>0</v>
      </c>
      <c r="I635" s="7">
        <f t="shared" si="214"/>
        <v>0</v>
      </c>
      <c r="J635" s="7">
        <f t="shared" si="215"/>
        <v>0</v>
      </c>
      <c r="K635" s="7">
        <f t="shared" si="216"/>
        <v>0</v>
      </c>
      <c r="L635" s="7">
        <f t="shared" si="217"/>
        <v>0</v>
      </c>
      <c r="M635" s="7">
        <f t="shared" si="218"/>
        <v>0</v>
      </c>
      <c r="N635" s="7">
        <f>Input!C623*Input!$F$10</f>
        <v>0</v>
      </c>
      <c r="O635" s="7">
        <f>(-C635*SIN(ATAN(Input!$F$5*Input!$F$10))+(N635-$N$18)*COS(ATAN(Input!$F$5*Input!$F$10)))*IF(Input!C623="",0,1)</f>
        <v>0</v>
      </c>
      <c r="P635" s="7">
        <f>(C635*COS(ATAN(Input!$F$5*Input!$F$10))+(N635-$N$18)*SIN(ATAN(Input!$F$5*Input!$F$10)))*IF(Input!C623="",0,1)</f>
        <v>0</v>
      </c>
      <c r="Q635" s="7">
        <f t="shared" si="219"/>
        <v>0</v>
      </c>
      <c r="R635" s="7">
        <f t="shared" si="220"/>
        <v>0</v>
      </c>
      <c r="S635" s="7">
        <f t="shared" si="221"/>
        <v>0</v>
      </c>
      <c r="T635" s="7">
        <f t="shared" si="222"/>
        <v>0</v>
      </c>
      <c r="U635" s="7">
        <f t="shared" si="223"/>
        <v>0</v>
      </c>
      <c r="V635" s="7">
        <f t="shared" si="224"/>
        <v>0</v>
      </c>
      <c r="W635" s="7">
        <f t="shared" si="225"/>
        <v>0</v>
      </c>
      <c r="X635" s="7">
        <f t="shared" si="226"/>
        <v>0</v>
      </c>
      <c r="Y635" s="7">
        <f t="shared" si="227"/>
        <v>0</v>
      </c>
      <c r="Z635" s="7">
        <f t="shared" si="228"/>
        <v>0</v>
      </c>
      <c r="AA635" s="7">
        <f t="shared" si="229"/>
        <v>0</v>
      </c>
      <c r="AB635" s="7">
        <f t="shared" ca="1" si="230"/>
        <v>0</v>
      </c>
      <c r="AC635" s="7">
        <f t="shared" ca="1" si="231"/>
        <v>0</v>
      </c>
      <c r="AD635" s="7">
        <f t="shared" ca="1" si="232"/>
        <v>0</v>
      </c>
      <c r="AE635" s="3"/>
      <c r="AF635" s="3"/>
    </row>
    <row r="636" spans="1:32" x14ac:dyDescent="0.2">
      <c r="A636" s="20">
        <v>0</v>
      </c>
      <c r="B636" s="20">
        <v>0</v>
      </c>
      <c r="C636" s="8">
        <f>IF(Input!C624="",0,A636-$A$18)</f>
        <v>0</v>
      </c>
      <c r="D636" s="8">
        <f>(B636-Input!$C$6-Input!$F$5*C636)*IF(Input!C624="",0,1)</f>
        <v>0</v>
      </c>
      <c r="E636" s="7">
        <f t="shared" si="210"/>
        <v>0</v>
      </c>
      <c r="F636" s="7">
        <f t="shared" si="211"/>
        <v>0</v>
      </c>
      <c r="G636" s="7">
        <f t="shared" si="212"/>
        <v>0</v>
      </c>
      <c r="H636" s="7">
        <f t="shared" si="213"/>
        <v>0</v>
      </c>
      <c r="I636" s="7">
        <f t="shared" si="214"/>
        <v>0</v>
      </c>
      <c r="J636" s="7">
        <f t="shared" si="215"/>
        <v>0</v>
      </c>
      <c r="K636" s="7">
        <f t="shared" si="216"/>
        <v>0</v>
      </c>
      <c r="L636" s="7">
        <f t="shared" si="217"/>
        <v>0</v>
      </c>
      <c r="M636" s="7">
        <f t="shared" si="218"/>
        <v>0</v>
      </c>
      <c r="N636" s="7">
        <f>Input!C624*Input!$F$10</f>
        <v>0</v>
      </c>
      <c r="O636" s="7">
        <f>(-C636*SIN(ATAN(Input!$F$5*Input!$F$10))+(N636-$N$18)*COS(ATAN(Input!$F$5*Input!$F$10)))*IF(Input!C624="",0,1)</f>
        <v>0</v>
      </c>
      <c r="P636" s="7">
        <f>(C636*COS(ATAN(Input!$F$5*Input!$F$10))+(N636-$N$18)*SIN(ATAN(Input!$F$5*Input!$F$10)))*IF(Input!C624="",0,1)</f>
        <v>0</v>
      </c>
      <c r="Q636" s="7">
        <f t="shared" si="219"/>
        <v>0</v>
      </c>
      <c r="R636" s="7">
        <f t="shared" si="220"/>
        <v>0</v>
      </c>
      <c r="S636" s="7">
        <f t="shared" si="221"/>
        <v>0</v>
      </c>
      <c r="T636" s="7">
        <f t="shared" si="222"/>
        <v>0</v>
      </c>
      <c r="U636" s="7">
        <f t="shared" si="223"/>
        <v>0</v>
      </c>
      <c r="V636" s="7">
        <f t="shared" si="224"/>
        <v>0</v>
      </c>
      <c r="W636" s="7">
        <f t="shared" si="225"/>
        <v>0</v>
      </c>
      <c r="X636" s="7">
        <f t="shared" si="226"/>
        <v>0</v>
      </c>
      <c r="Y636" s="7">
        <f t="shared" si="227"/>
        <v>0</v>
      </c>
      <c r="Z636" s="7">
        <f t="shared" si="228"/>
        <v>0</v>
      </c>
      <c r="AA636" s="7">
        <f t="shared" si="229"/>
        <v>0</v>
      </c>
      <c r="AB636" s="7">
        <f t="shared" ca="1" si="230"/>
        <v>0</v>
      </c>
      <c r="AC636" s="7">
        <f t="shared" ca="1" si="231"/>
        <v>0</v>
      </c>
      <c r="AD636" s="7">
        <f t="shared" ca="1" si="232"/>
        <v>0</v>
      </c>
      <c r="AE636" s="3"/>
      <c r="AF636" s="3"/>
    </row>
    <row r="637" spans="1:32" x14ac:dyDescent="0.2">
      <c r="A637" s="20">
        <v>0</v>
      </c>
      <c r="B637" s="20">
        <v>0</v>
      </c>
      <c r="C637" s="8">
        <f>IF(Input!C625="",0,A637-$A$18)</f>
        <v>0</v>
      </c>
      <c r="D637" s="8">
        <f>(B637-Input!$C$6-Input!$F$5*C637)*IF(Input!C625="",0,1)</f>
        <v>0</v>
      </c>
      <c r="E637" s="7">
        <f t="shared" si="210"/>
        <v>0</v>
      </c>
      <c r="F637" s="7">
        <f t="shared" si="211"/>
        <v>0</v>
      </c>
      <c r="G637" s="7">
        <f t="shared" si="212"/>
        <v>0</v>
      </c>
      <c r="H637" s="7">
        <f t="shared" si="213"/>
        <v>0</v>
      </c>
      <c r="I637" s="7">
        <f t="shared" si="214"/>
        <v>0</v>
      </c>
      <c r="J637" s="7">
        <f t="shared" si="215"/>
        <v>0</v>
      </c>
      <c r="K637" s="7">
        <f t="shared" si="216"/>
        <v>0</v>
      </c>
      <c r="L637" s="7">
        <f t="shared" si="217"/>
        <v>0</v>
      </c>
      <c r="M637" s="7">
        <f t="shared" si="218"/>
        <v>0</v>
      </c>
      <c r="N637" s="7">
        <f>Input!C625*Input!$F$10</f>
        <v>0</v>
      </c>
      <c r="O637" s="7">
        <f>(-C637*SIN(ATAN(Input!$F$5*Input!$F$10))+(N637-$N$18)*COS(ATAN(Input!$F$5*Input!$F$10)))*IF(Input!C625="",0,1)</f>
        <v>0</v>
      </c>
      <c r="P637" s="7">
        <f>(C637*COS(ATAN(Input!$F$5*Input!$F$10))+(N637-$N$18)*SIN(ATAN(Input!$F$5*Input!$F$10)))*IF(Input!C625="",0,1)</f>
        <v>0</v>
      </c>
      <c r="Q637" s="7">
        <f t="shared" si="219"/>
        <v>0</v>
      </c>
      <c r="R637" s="7">
        <f t="shared" si="220"/>
        <v>0</v>
      </c>
      <c r="S637" s="7">
        <f t="shared" si="221"/>
        <v>0</v>
      </c>
      <c r="T637" s="7">
        <f t="shared" si="222"/>
        <v>0</v>
      </c>
      <c r="U637" s="7">
        <f t="shared" si="223"/>
        <v>0</v>
      </c>
      <c r="V637" s="7">
        <f t="shared" si="224"/>
        <v>0</v>
      </c>
      <c r="W637" s="7">
        <f t="shared" si="225"/>
        <v>0</v>
      </c>
      <c r="X637" s="7">
        <f t="shared" si="226"/>
        <v>0</v>
      </c>
      <c r="Y637" s="7">
        <f t="shared" si="227"/>
        <v>0</v>
      </c>
      <c r="Z637" s="7">
        <f t="shared" si="228"/>
        <v>0</v>
      </c>
      <c r="AA637" s="7">
        <f t="shared" si="229"/>
        <v>0</v>
      </c>
      <c r="AB637" s="7">
        <f t="shared" ca="1" si="230"/>
        <v>0</v>
      </c>
      <c r="AC637" s="7">
        <f t="shared" ca="1" si="231"/>
        <v>0</v>
      </c>
      <c r="AD637" s="7">
        <f t="shared" ca="1" si="232"/>
        <v>0</v>
      </c>
      <c r="AE637" s="3"/>
      <c r="AF637" s="3"/>
    </row>
    <row r="638" spans="1:32" x14ac:dyDescent="0.2">
      <c r="A638" s="20">
        <v>0</v>
      </c>
      <c r="B638" s="20">
        <v>0</v>
      </c>
      <c r="C638" s="8">
        <f>IF(Input!C626="",0,A638-$A$18)</f>
        <v>0</v>
      </c>
      <c r="D638" s="8">
        <f>(B638-Input!$C$6-Input!$F$5*C638)*IF(Input!C626="",0,1)</f>
        <v>0</v>
      </c>
      <c r="E638" s="7">
        <f t="shared" si="210"/>
        <v>0</v>
      </c>
      <c r="F638" s="7">
        <f t="shared" si="211"/>
        <v>0</v>
      </c>
      <c r="G638" s="7">
        <f t="shared" si="212"/>
        <v>0</v>
      </c>
      <c r="H638" s="7">
        <f t="shared" si="213"/>
        <v>0</v>
      </c>
      <c r="I638" s="7">
        <f t="shared" si="214"/>
        <v>0</v>
      </c>
      <c r="J638" s="7">
        <f t="shared" si="215"/>
        <v>0</v>
      </c>
      <c r="K638" s="7">
        <f t="shared" si="216"/>
        <v>0</v>
      </c>
      <c r="L638" s="7">
        <f t="shared" si="217"/>
        <v>0</v>
      </c>
      <c r="M638" s="7">
        <f t="shared" si="218"/>
        <v>0</v>
      </c>
      <c r="N638" s="7">
        <f>Input!C626*Input!$F$10</f>
        <v>0</v>
      </c>
      <c r="O638" s="7">
        <f>(-C638*SIN(ATAN(Input!$F$5*Input!$F$10))+(N638-$N$18)*COS(ATAN(Input!$F$5*Input!$F$10)))*IF(Input!C626="",0,1)</f>
        <v>0</v>
      </c>
      <c r="P638" s="7">
        <f>(C638*COS(ATAN(Input!$F$5*Input!$F$10))+(N638-$N$18)*SIN(ATAN(Input!$F$5*Input!$F$10)))*IF(Input!C626="",0,1)</f>
        <v>0</v>
      </c>
      <c r="Q638" s="7">
        <f t="shared" si="219"/>
        <v>0</v>
      </c>
      <c r="R638" s="7">
        <f t="shared" si="220"/>
        <v>0</v>
      </c>
      <c r="S638" s="7">
        <f t="shared" si="221"/>
        <v>0</v>
      </c>
      <c r="T638" s="7">
        <f t="shared" si="222"/>
        <v>0</v>
      </c>
      <c r="U638" s="7">
        <f t="shared" si="223"/>
        <v>0</v>
      </c>
      <c r="V638" s="7">
        <f t="shared" si="224"/>
        <v>0</v>
      </c>
      <c r="W638" s="7">
        <f t="shared" si="225"/>
        <v>0</v>
      </c>
      <c r="X638" s="7">
        <f t="shared" si="226"/>
        <v>0</v>
      </c>
      <c r="Y638" s="7">
        <f t="shared" si="227"/>
        <v>0</v>
      </c>
      <c r="Z638" s="7">
        <f t="shared" si="228"/>
        <v>0</v>
      </c>
      <c r="AA638" s="7">
        <f t="shared" si="229"/>
        <v>0</v>
      </c>
      <c r="AB638" s="7">
        <f t="shared" ca="1" si="230"/>
        <v>0</v>
      </c>
      <c r="AC638" s="7">
        <f t="shared" ca="1" si="231"/>
        <v>0</v>
      </c>
      <c r="AD638" s="7">
        <f t="shared" ca="1" si="232"/>
        <v>0</v>
      </c>
      <c r="AE638" s="3"/>
      <c r="AF638" s="3"/>
    </row>
    <row r="639" spans="1:32" x14ac:dyDescent="0.2">
      <c r="A639" s="20">
        <v>0</v>
      </c>
      <c r="B639" s="20">
        <v>0</v>
      </c>
      <c r="C639" s="8">
        <f>IF(Input!C627="",0,A639-$A$18)</f>
        <v>0</v>
      </c>
      <c r="D639" s="8">
        <f>(B639-Input!$C$6-Input!$F$5*C639)*IF(Input!C627="",0,1)</f>
        <v>0</v>
      </c>
      <c r="E639" s="7">
        <f t="shared" si="210"/>
        <v>0</v>
      </c>
      <c r="F639" s="7">
        <f t="shared" si="211"/>
        <v>0</v>
      </c>
      <c r="G639" s="7">
        <f t="shared" si="212"/>
        <v>0</v>
      </c>
      <c r="H639" s="7">
        <f t="shared" si="213"/>
        <v>0</v>
      </c>
      <c r="I639" s="7">
        <f t="shared" si="214"/>
        <v>0</v>
      </c>
      <c r="J639" s="7">
        <f t="shared" si="215"/>
        <v>0</v>
      </c>
      <c r="K639" s="7">
        <f t="shared" si="216"/>
        <v>0</v>
      </c>
      <c r="L639" s="7">
        <f t="shared" si="217"/>
        <v>0</v>
      </c>
      <c r="M639" s="7">
        <f t="shared" si="218"/>
        <v>0</v>
      </c>
      <c r="N639" s="7">
        <f>Input!C627*Input!$F$10</f>
        <v>0</v>
      </c>
      <c r="O639" s="7">
        <f>(-C639*SIN(ATAN(Input!$F$5*Input!$F$10))+(N639-$N$18)*COS(ATAN(Input!$F$5*Input!$F$10)))*IF(Input!C627="",0,1)</f>
        <v>0</v>
      </c>
      <c r="P639" s="7">
        <f>(C639*COS(ATAN(Input!$F$5*Input!$F$10))+(N639-$N$18)*SIN(ATAN(Input!$F$5*Input!$F$10)))*IF(Input!C627="",0,1)</f>
        <v>0</v>
      </c>
      <c r="Q639" s="7">
        <f t="shared" si="219"/>
        <v>0</v>
      </c>
      <c r="R639" s="7">
        <f t="shared" si="220"/>
        <v>0</v>
      </c>
      <c r="S639" s="7">
        <f t="shared" si="221"/>
        <v>0</v>
      </c>
      <c r="T639" s="7">
        <f t="shared" si="222"/>
        <v>0</v>
      </c>
      <c r="U639" s="7">
        <f t="shared" si="223"/>
        <v>0</v>
      </c>
      <c r="V639" s="7">
        <f t="shared" si="224"/>
        <v>0</v>
      </c>
      <c r="W639" s="7">
        <f t="shared" si="225"/>
        <v>0</v>
      </c>
      <c r="X639" s="7">
        <f t="shared" si="226"/>
        <v>0</v>
      </c>
      <c r="Y639" s="7">
        <f t="shared" si="227"/>
        <v>0</v>
      </c>
      <c r="Z639" s="7">
        <f t="shared" si="228"/>
        <v>0</v>
      </c>
      <c r="AA639" s="7">
        <f t="shared" si="229"/>
        <v>0</v>
      </c>
      <c r="AB639" s="7">
        <f t="shared" ca="1" si="230"/>
        <v>0</v>
      </c>
      <c r="AC639" s="7">
        <f t="shared" ca="1" si="231"/>
        <v>0</v>
      </c>
      <c r="AD639" s="7">
        <f t="shared" ca="1" si="232"/>
        <v>0</v>
      </c>
      <c r="AE639" s="3"/>
      <c r="AF639" s="3"/>
    </row>
    <row r="640" spans="1:32" x14ac:dyDescent="0.2">
      <c r="A640" s="20">
        <v>0</v>
      </c>
      <c r="B640" s="20">
        <v>0</v>
      </c>
      <c r="C640" s="8">
        <f>IF(Input!C628="",0,A640-$A$18)</f>
        <v>0</v>
      </c>
      <c r="D640" s="8">
        <f>(B640-Input!$C$6-Input!$F$5*C640)*IF(Input!C628="",0,1)</f>
        <v>0</v>
      </c>
      <c r="E640" s="7">
        <f t="shared" si="210"/>
        <v>0</v>
      </c>
      <c r="F640" s="7">
        <f t="shared" si="211"/>
        <v>0</v>
      </c>
      <c r="G640" s="7">
        <f t="shared" si="212"/>
        <v>0</v>
      </c>
      <c r="H640" s="7">
        <f t="shared" si="213"/>
        <v>0</v>
      </c>
      <c r="I640" s="7">
        <f t="shared" si="214"/>
        <v>0</v>
      </c>
      <c r="J640" s="7">
        <f t="shared" si="215"/>
        <v>0</v>
      </c>
      <c r="K640" s="7">
        <f t="shared" si="216"/>
        <v>0</v>
      </c>
      <c r="L640" s="7">
        <f t="shared" si="217"/>
        <v>0</v>
      </c>
      <c r="M640" s="7">
        <f t="shared" si="218"/>
        <v>0</v>
      </c>
      <c r="N640" s="7">
        <f>Input!C628*Input!$F$10</f>
        <v>0</v>
      </c>
      <c r="O640" s="7">
        <f>(-C640*SIN(ATAN(Input!$F$5*Input!$F$10))+(N640-$N$18)*COS(ATAN(Input!$F$5*Input!$F$10)))*IF(Input!C628="",0,1)</f>
        <v>0</v>
      </c>
      <c r="P640" s="7">
        <f>(C640*COS(ATAN(Input!$F$5*Input!$F$10))+(N640-$N$18)*SIN(ATAN(Input!$F$5*Input!$F$10)))*IF(Input!C628="",0,1)</f>
        <v>0</v>
      </c>
      <c r="Q640" s="7">
        <f t="shared" si="219"/>
        <v>0</v>
      </c>
      <c r="R640" s="7">
        <f t="shared" si="220"/>
        <v>0</v>
      </c>
      <c r="S640" s="7">
        <f t="shared" si="221"/>
        <v>0</v>
      </c>
      <c r="T640" s="7">
        <f t="shared" si="222"/>
        <v>0</v>
      </c>
      <c r="U640" s="7">
        <f t="shared" si="223"/>
        <v>0</v>
      </c>
      <c r="V640" s="7">
        <f t="shared" si="224"/>
        <v>0</v>
      </c>
      <c r="W640" s="7">
        <f t="shared" si="225"/>
        <v>0</v>
      </c>
      <c r="X640" s="7">
        <f t="shared" si="226"/>
        <v>0</v>
      </c>
      <c r="Y640" s="7">
        <f t="shared" si="227"/>
        <v>0</v>
      </c>
      <c r="Z640" s="7">
        <f t="shared" si="228"/>
        <v>0</v>
      </c>
      <c r="AA640" s="7">
        <f t="shared" si="229"/>
        <v>0</v>
      </c>
      <c r="AB640" s="7">
        <f t="shared" ca="1" si="230"/>
        <v>0</v>
      </c>
      <c r="AC640" s="7">
        <f t="shared" ca="1" si="231"/>
        <v>0</v>
      </c>
      <c r="AD640" s="7">
        <f t="shared" ca="1" si="232"/>
        <v>0</v>
      </c>
      <c r="AE640" s="3"/>
      <c r="AF640" s="3"/>
    </row>
    <row r="641" spans="1:32" x14ac:dyDescent="0.2">
      <c r="A641" s="20">
        <v>0</v>
      </c>
      <c r="B641" s="20">
        <v>0</v>
      </c>
      <c r="C641" s="8">
        <f>IF(Input!C629="",0,A641-$A$18)</f>
        <v>0</v>
      </c>
      <c r="D641" s="8">
        <f>(B641-Input!$C$6-Input!$F$5*C641)*IF(Input!C629="",0,1)</f>
        <v>0</v>
      </c>
      <c r="E641" s="7">
        <f t="shared" si="210"/>
        <v>0</v>
      </c>
      <c r="F641" s="7">
        <f t="shared" si="211"/>
        <v>0</v>
      </c>
      <c r="G641" s="7">
        <f t="shared" si="212"/>
        <v>0</v>
      </c>
      <c r="H641" s="7">
        <f t="shared" si="213"/>
        <v>0</v>
      </c>
      <c r="I641" s="7">
        <f t="shared" si="214"/>
        <v>0</v>
      </c>
      <c r="J641" s="7">
        <f t="shared" si="215"/>
        <v>0</v>
      </c>
      <c r="K641" s="7">
        <f t="shared" si="216"/>
        <v>0</v>
      </c>
      <c r="L641" s="7">
        <f t="shared" si="217"/>
        <v>0</v>
      </c>
      <c r="M641" s="7">
        <f t="shared" si="218"/>
        <v>0</v>
      </c>
      <c r="N641" s="7">
        <f>Input!C629*Input!$F$10</f>
        <v>0</v>
      </c>
      <c r="O641" s="7">
        <f>(-C641*SIN(ATAN(Input!$F$5*Input!$F$10))+(N641-$N$18)*COS(ATAN(Input!$F$5*Input!$F$10)))*IF(Input!C629="",0,1)</f>
        <v>0</v>
      </c>
      <c r="P641" s="7">
        <f>(C641*COS(ATAN(Input!$F$5*Input!$F$10))+(N641-$N$18)*SIN(ATAN(Input!$F$5*Input!$F$10)))*IF(Input!C629="",0,1)</f>
        <v>0</v>
      </c>
      <c r="Q641" s="7">
        <f t="shared" si="219"/>
        <v>0</v>
      </c>
      <c r="R641" s="7">
        <f t="shared" si="220"/>
        <v>0</v>
      </c>
      <c r="S641" s="7">
        <f t="shared" si="221"/>
        <v>0</v>
      </c>
      <c r="T641" s="7">
        <f t="shared" si="222"/>
        <v>0</v>
      </c>
      <c r="U641" s="7">
        <f t="shared" si="223"/>
        <v>0</v>
      </c>
      <c r="V641" s="7">
        <f t="shared" si="224"/>
        <v>0</v>
      </c>
      <c r="W641" s="7">
        <f t="shared" si="225"/>
        <v>0</v>
      </c>
      <c r="X641" s="7">
        <f t="shared" si="226"/>
        <v>0</v>
      </c>
      <c r="Y641" s="7">
        <f t="shared" si="227"/>
        <v>0</v>
      </c>
      <c r="Z641" s="7">
        <f t="shared" si="228"/>
        <v>0</v>
      </c>
      <c r="AA641" s="7">
        <f t="shared" si="229"/>
        <v>0</v>
      </c>
      <c r="AB641" s="7">
        <f t="shared" ca="1" si="230"/>
        <v>0</v>
      </c>
      <c r="AC641" s="7">
        <f t="shared" ca="1" si="231"/>
        <v>0</v>
      </c>
      <c r="AD641" s="7">
        <f t="shared" ca="1" si="232"/>
        <v>0</v>
      </c>
      <c r="AE641" s="3"/>
      <c r="AF641" s="3"/>
    </row>
    <row r="642" spans="1:32" x14ac:dyDescent="0.2">
      <c r="A642" s="20">
        <v>0</v>
      </c>
      <c r="B642" s="20">
        <v>0</v>
      </c>
      <c r="C642" s="8">
        <f>IF(Input!C630="",0,A642-$A$18)</f>
        <v>0</v>
      </c>
      <c r="D642" s="8">
        <f>(B642-Input!$C$6-Input!$F$5*C642)*IF(Input!C630="",0,1)</f>
        <v>0</v>
      </c>
      <c r="E642" s="7">
        <f t="shared" si="210"/>
        <v>0</v>
      </c>
      <c r="F642" s="7">
        <f t="shared" si="211"/>
        <v>0</v>
      </c>
      <c r="G642" s="7">
        <f t="shared" si="212"/>
        <v>0</v>
      </c>
      <c r="H642" s="7">
        <f t="shared" si="213"/>
        <v>0</v>
      </c>
      <c r="I642" s="7">
        <f t="shared" si="214"/>
        <v>0</v>
      </c>
      <c r="J642" s="7">
        <f t="shared" si="215"/>
        <v>0</v>
      </c>
      <c r="K642" s="7">
        <f t="shared" si="216"/>
        <v>0</v>
      </c>
      <c r="L642" s="7">
        <f t="shared" si="217"/>
        <v>0</v>
      </c>
      <c r="M642" s="7">
        <f t="shared" si="218"/>
        <v>0</v>
      </c>
      <c r="N642" s="7">
        <f>Input!C630*Input!$F$10</f>
        <v>0</v>
      </c>
      <c r="O642" s="7">
        <f>(-C642*SIN(ATAN(Input!$F$5*Input!$F$10))+(N642-$N$18)*COS(ATAN(Input!$F$5*Input!$F$10)))*IF(Input!C630="",0,1)</f>
        <v>0</v>
      </c>
      <c r="P642" s="7">
        <f>(C642*COS(ATAN(Input!$F$5*Input!$F$10))+(N642-$N$18)*SIN(ATAN(Input!$F$5*Input!$F$10)))*IF(Input!C630="",0,1)</f>
        <v>0</v>
      </c>
      <c r="Q642" s="7">
        <f t="shared" si="219"/>
        <v>0</v>
      </c>
      <c r="R642" s="7">
        <f t="shared" si="220"/>
        <v>0</v>
      </c>
      <c r="S642" s="7">
        <f t="shared" si="221"/>
        <v>0</v>
      </c>
      <c r="T642" s="7">
        <f t="shared" si="222"/>
        <v>0</v>
      </c>
      <c r="U642" s="7">
        <f t="shared" si="223"/>
        <v>0</v>
      </c>
      <c r="V642" s="7">
        <f t="shared" si="224"/>
        <v>0</v>
      </c>
      <c r="W642" s="7">
        <f t="shared" si="225"/>
        <v>0</v>
      </c>
      <c r="X642" s="7">
        <f t="shared" si="226"/>
        <v>0</v>
      </c>
      <c r="Y642" s="7">
        <f t="shared" si="227"/>
        <v>0</v>
      </c>
      <c r="Z642" s="7">
        <f t="shared" si="228"/>
        <v>0</v>
      </c>
      <c r="AA642" s="7">
        <f t="shared" si="229"/>
        <v>0</v>
      </c>
      <c r="AB642" s="7">
        <f t="shared" ca="1" si="230"/>
        <v>0</v>
      </c>
      <c r="AC642" s="7">
        <f t="shared" ca="1" si="231"/>
        <v>0</v>
      </c>
      <c r="AD642" s="7">
        <f t="shared" ca="1" si="232"/>
        <v>0</v>
      </c>
      <c r="AE642" s="3"/>
      <c r="AF642" s="3"/>
    </row>
    <row r="643" spans="1:32" x14ac:dyDescent="0.2">
      <c r="A643" s="20">
        <v>0</v>
      </c>
      <c r="B643" s="20">
        <v>0</v>
      </c>
      <c r="C643" s="8">
        <f>IF(Input!C631="",0,A643-$A$18)</f>
        <v>0</v>
      </c>
      <c r="D643" s="8">
        <f>(B643-Input!$C$6-Input!$F$5*C643)*IF(Input!C631="",0,1)</f>
        <v>0</v>
      </c>
      <c r="E643" s="7">
        <f t="shared" si="210"/>
        <v>0</v>
      </c>
      <c r="F643" s="7">
        <f t="shared" si="211"/>
        <v>0</v>
      </c>
      <c r="G643" s="7">
        <f t="shared" si="212"/>
        <v>0</v>
      </c>
      <c r="H643" s="7">
        <f t="shared" si="213"/>
        <v>0</v>
      </c>
      <c r="I643" s="7">
        <f t="shared" si="214"/>
        <v>0</v>
      </c>
      <c r="J643" s="7">
        <f t="shared" si="215"/>
        <v>0</v>
      </c>
      <c r="K643" s="7">
        <f t="shared" si="216"/>
        <v>0</v>
      </c>
      <c r="L643" s="7">
        <f t="shared" si="217"/>
        <v>0</v>
      </c>
      <c r="M643" s="7">
        <f t="shared" si="218"/>
        <v>0</v>
      </c>
      <c r="N643" s="7">
        <f>Input!C631*Input!$F$10</f>
        <v>0</v>
      </c>
      <c r="O643" s="7">
        <f>(-C643*SIN(ATAN(Input!$F$5*Input!$F$10))+(N643-$N$18)*COS(ATAN(Input!$F$5*Input!$F$10)))*IF(Input!C631="",0,1)</f>
        <v>0</v>
      </c>
      <c r="P643" s="7">
        <f>(C643*COS(ATAN(Input!$F$5*Input!$F$10))+(N643-$N$18)*SIN(ATAN(Input!$F$5*Input!$F$10)))*IF(Input!C631="",0,1)</f>
        <v>0</v>
      </c>
      <c r="Q643" s="7">
        <f t="shared" si="219"/>
        <v>0</v>
      </c>
      <c r="R643" s="7">
        <f t="shared" si="220"/>
        <v>0</v>
      </c>
      <c r="S643" s="7">
        <f t="shared" si="221"/>
        <v>0</v>
      </c>
      <c r="T643" s="7">
        <f t="shared" si="222"/>
        <v>0</v>
      </c>
      <c r="U643" s="7">
        <f t="shared" si="223"/>
        <v>0</v>
      </c>
      <c r="V643" s="7">
        <f t="shared" si="224"/>
        <v>0</v>
      </c>
      <c r="W643" s="7">
        <f t="shared" si="225"/>
        <v>0</v>
      </c>
      <c r="X643" s="7">
        <f t="shared" si="226"/>
        <v>0</v>
      </c>
      <c r="Y643" s="7">
        <f t="shared" si="227"/>
        <v>0</v>
      </c>
      <c r="Z643" s="7">
        <f t="shared" si="228"/>
        <v>0</v>
      </c>
      <c r="AA643" s="7">
        <f t="shared" si="229"/>
        <v>0</v>
      </c>
      <c r="AB643" s="7">
        <f t="shared" ca="1" si="230"/>
        <v>0</v>
      </c>
      <c r="AC643" s="7">
        <f t="shared" ca="1" si="231"/>
        <v>0</v>
      </c>
      <c r="AD643" s="7">
        <f t="shared" ca="1" si="232"/>
        <v>0</v>
      </c>
      <c r="AE643" s="3"/>
      <c r="AF643" s="3"/>
    </row>
    <row r="644" spans="1:32" x14ac:dyDescent="0.2">
      <c r="A644" s="20">
        <v>0</v>
      </c>
      <c r="B644" s="20">
        <v>0</v>
      </c>
      <c r="C644" s="8">
        <f>IF(Input!C632="",0,A644-$A$18)</f>
        <v>0</v>
      </c>
      <c r="D644" s="8">
        <f>(B644-Input!$C$6-Input!$F$5*C644)*IF(Input!C632="",0,1)</f>
        <v>0</v>
      </c>
      <c r="E644" s="7">
        <f t="shared" si="210"/>
        <v>0</v>
      </c>
      <c r="F644" s="7">
        <f t="shared" si="211"/>
        <v>0</v>
      </c>
      <c r="G644" s="7">
        <f t="shared" si="212"/>
        <v>0</v>
      </c>
      <c r="H644" s="7">
        <f t="shared" si="213"/>
        <v>0</v>
      </c>
      <c r="I644" s="7">
        <f t="shared" si="214"/>
        <v>0</v>
      </c>
      <c r="J644" s="7">
        <f t="shared" si="215"/>
        <v>0</v>
      </c>
      <c r="K644" s="7">
        <f t="shared" si="216"/>
        <v>0</v>
      </c>
      <c r="L644" s="7">
        <f t="shared" si="217"/>
        <v>0</v>
      </c>
      <c r="M644" s="7">
        <f t="shared" si="218"/>
        <v>0</v>
      </c>
      <c r="N644" s="7">
        <f>Input!C632*Input!$F$10</f>
        <v>0</v>
      </c>
      <c r="O644" s="7">
        <f>(-C644*SIN(ATAN(Input!$F$5*Input!$F$10))+(N644-$N$18)*COS(ATAN(Input!$F$5*Input!$F$10)))*IF(Input!C632="",0,1)</f>
        <v>0</v>
      </c>
      <c r="P644" s="7">
        <f>(C644*COS(ATAN(Input!$F$5*Input!$F$10))+(N644-$N$18)*SIN(ATAN(Input!$F$5*Input!$F$10)))*IF(Input!C632="",0,1)</f>
        <v>0</v>
      </c>
      <c r="Q644" s="7">
        <f t="shared" si="219"/>
        <v>0</v>
      </c>
      <c r="R644" s="7">
        <f t="shared" si="220"/>
        <v>0</v>
      </c>
      <c r="S644" s="7">
        <f t="shared" si="221"/>
        <v>0</v>
      </c>
      <c r="T644" s="7">
        <f t="shared" si="222"/>
        <v>0</v>
      </c>
      <c r="U644" s="7">
        <f t="shared" si="223"/>
        <v>0</v>
      </c>
      <c r="V644" s="7">
        <f t="shared" si="224"/>
        <v>0</v>
      </c>
      <c r="W644" s="7">
        <f t="shared" si="225"/>
        <v>0</v>
      </c>
      <c r="X644" s="7">
        <f t="shared" si="226"/>
        <v>0</v>
      </c>
      <c r="Y644" s="7">
        <f t="shared" si="227"/>
        <v>0</v>
      </c>
      <c r="Z644" s="7">
        <f t="shared" si="228"/>
        <v>0</v>
      </c>
      <c r="AA644" s="7">
        <f t="shared" si="229"/>
        <v>0</v>
      </c>
      <c r="AB644" s="7">
        <f t="shared" ca="1" si="230"/>
        <v>0</v>
      </c>
      <c r="AC644" s="7">
        <f t="shared" ca="1" si="231"/>
        <v>0</v>
      </c>
      <c r="AD644" s="7">
        <f t="shared" ca="1" si="232"/>
        <v>0</v>
      </c>
      <c r="AE644" s="3"/>
      <c r="AF644" s="3"/>
    </row>
    <row r="645" spans="1:32" x14ac:dyDescent="0.2">
      <c r="A645" s="20">
        <v>0</v>
      </c>
      <c r="B645" s="20">
        <v>0</v>
      </c>
      <c r="C645" s="8">
        <f>IF(Input!C633="",0,A645-$A$18)</f>
        <v>0</v>
      </c>
      <c r="D645" s="8">
        <f>(B645-Input!$C$6-Input!$F$5*C645)*IF(Input!C633="",0,1)</f>
        <v>0</v>
      </c>
      <c r="E645" s="7">
        <f t="shared" si="210"/>
        <v>0</v>
      </c>
      <c r="F645" s="7">
        <f t="shared" si="211"/>
        <v>0</v>
      </c>
      <c r="G645" s="7">
        <f t="shared" si="212"/>
        <v>0</v>
      </c>
      <c r="H645" s="7">
        <f t="shared" si="213"/>
        <v>0</v>
      </c>
      <c r="I645" s="7">
        <f t="shared" si="214"/>
        <v>0</v>
      </c>
      <c r="J645" s="7">
        <f t="shared" si="215"/>
        <v>0</v>
      </c>
      <c r="K645" s="7">
        <f t="shared" si="216"/>
        <v>0</v>
      </c>
      <c r="L645" s="7">
        <f t="shared" si="217"/>
        <v>0</v>
      </c>
      <c r="M645" s="7">
        <f t="shared" si="218"/>
        <v>0</v>
      </c>
      <c r="N645" s="7">
        <f>Input!C633*Input!$F$10</f>
        <v>0</v>
      </c>
      <c r="O645" s="7">
        <f>(-C645*SIN(ATAN(Input!$F$5*Input!$F$10))+(N645-$N$18)*COS(ATAN(Input!$F$5*Input!$F$10)))*IF(Input!C633="",0,1)</f>
        <v>0</v>
      </c>
      <c r="P645" s="7">
        <f>(C645*COS(ATAN(Input!$F$5*Input!$F$10))+(N645-$N$18)*SIN(ATAN(Input!$F$5*Input!$F$10)))*IF(Input!C633="",0,1)</f>
        <v>0</v>
      </c>
      <c r="Q645" s="7">
        <f t="shared" si="219"/>
        <v>0</v>
      </c>
      <c r="R645" s="7">
        <f t="shared" si="220"/>
        <v>0</v>
      </c>
      <c r="S645" s="7">
        <f t="shared" si="221"/>
        <v>0</v>
      </c>
      <c r="T645" s="7">
        <f t="shared" si="222"/>
        <v>0</v>
      </c>
      <c r="U645" s="7">
        <f t="shared" si="223"/>
        <v>0</v>
      </c>
      <c r="V645" s="7">
        <f t="shared" si="224"/>
        <v>0</v>
      </c>
      <c r="W645" s="7">
        <f t="shared" si="225"/>
        <v>0</v>
      </c>
      <c r="X645" s="7">
        <f t="shared" si="226"/>
        <v>0</v>
      </c>
      <c r="Y645" s="7">
        <f t="shared" si="227"/>
        <v>0</v>
      </c>
      <c r="Z645" s="7">
        <f t="shared" si="228"/>
        <v>0</v>
      </c>
      <c r="AA645" s="7">
        <f t="shared" si="229"/>
        <v>0</v>
      </c>
      <c r="AB645" s="7">
        <f t="shared" ca="1" si="230"/>
        <v>0</v>
      </c>
      <c r="AC645" s="7">
        <f t="shared" ca="1" si="231"/>
        <v>0</v>
      </c>
      <c r="AD645" s="7">
        <f t="shared" ca="1" si="232"/>
        <v>0</v>
      </c>
      <c r="AE645" s="3"/>
      <c r="AF645" s="3"/>
    </row>
    <row r="646" spans="1:32" x14ac:dyDescent="0.2">
      <c r="A646" s="20">
        <v>0</v>
      </c>
      <c r="B646" s="20">
        <v>0</v>
      </c>
      <c r="C646" s="8">
        <f>IF(Input!C634="",0,A646-$A$18)</f>
        <v>0</v>
      </c>
      <c r="D646" s="8">
        <f>(B646-Input!$C$6-Input!$F$5*C646)*IF(Input!C634="",0,1)</f>
        <v>0</v>
      </c>
      <c r="E646" s="7">
        <f t="shared" si="210"/>
        <v>0</v>
      </c>
      <c r="F646" s="7">
        <f t="shared" si="211"/>
        <v>0</v>
      </c>
      <c r="G646" s="7">
        <f t="shared" si="212"/>
        <v>0</v>
      </c>
      <c r="H646" s="7">
        <f t="shared" si="213"/>
        <v>0</v>
      </c>
      <c r="I646" s="7">
        <f t="shared" si="214"/>
        <v>0</v>
      </c>
      <c r="J646" s="7">
        <f t="shared" si="215"/>
        <v>0</v>
      </c>
      <c r="K646" s="7">
        <f t="shared" si="216"/>
        <v>0</v>
      </c>
      <c r="L646" s="7">
        <f t="shared" si="217"/>
        <v>0</v>
      </c>
      <c r="M646" s="7">
        <f t="shared" si="218"/>
        <v>0</v>
      </c>
      <c r="N646" s="7">
        <f>Input!C634*Input!$F$10</f>
        <v>0</v>
      </c>
      <c r="O646" s="7">
        <f>(-C646*SIN(ATAN(Input!$F$5*Input!$F$10))+(N646-$N$18)*COS(ATAN(Input!$F$5*Input!$F$10)))*IF(Input!C634="",0,1)</f>
        <v>0</v>
      </c>
      <c r="P646" s="7">
        <f>(C646*COS(ATAN(Input!$F$5*Input!$F$10))+(N646-$N$18)*SIN(ATAN(Input!$F$5*Input!$F$10)))*IF(Input!C634="",0,1)</f>
        <v>0</v>
      </c>
      <c r="Q646" s="7">
        <f t="shared" si="219"/>
        <v>0</v>
      </c>
      <c r="R646" s="7">
        <f t="shared" si="220"/>
        <v>0</v>
      </c>
      <c r="S646" s="7">
        <f t="shared" si="221"/>
        <v>0</v>
      </c>
      <c r="T646" s="7">
        <f t="shared" si="222"/>
        <v>0</v>
      </c>
      <c r="U646" s="7">
        <f t="shared" si="223"/>
        <v>0</v>
      </c>
      <c r="V646" s="7">
        <f t="shared" si="224"/>
        <v>0</v>
      </c>
      <c r="W646" s="7">
        <f t="shared" si="225"/>
        <v>0</v>
      </c>
      <c r="X646" s="7">
        <f t="shared" si="226"/>
        <v>0</v>
      </c>
      <c r="Y646" s="7">
        <f t="shared" si="227"/>
        <v>0</v>
      </c>
      <c r="Z646" s="7">
        <f t="shared" si="228"/>
        <v>0</v>
      </c>
      <c r="AA646" s="7">
        <f t="shared" si="229"/>
        <v>0</v>
      </c>
      <c r="AB646" s="7">
        <f t="shared" ca="1" si="230"/>
        <v>0</v>
      </c>
      <c r="AC646" s="7">
        <f t="shared" ca="1" si="231"/>
        <v>0</v>
      </c>
      <c r="AD646" s="7">
        <f t="shared" ca="1" si="232"/>
        <v>0</v>
      </c>
      <c r="AE646" s="3"/>
      <c r="AF646" s="3"/>
    </row>
    <row r="647" spans="1:32" x14ac:dyDescent="0.2">
      <c r="A647" s="20">
        <v>0</v>
      </c>
      <c r="B647" s="20">
        <v>0</v>
      </c>
      <c r="C647" s="8">
        <f>IF(Input!C635="",0,A647-$A$18)</f>
        <v>0</v>
      </c>
      <c r="D647" s="8">
        <f>(B647-Input!$C$6-Input!$F$5*C647)*IF(Input!C635="",0,1)</f>
        <v>0</v>
      </c>
      <c r="E647" s="7">
        <f t="shared" si="210"/>
        <v>0</v>
      </c>
      <c r="F647" s="7">
        <f t="shared" si="211"/>
        <v>0</v>
      </c>
      <c r="G647" s="7">
        <f t="shared" si="212"/>
        <v>0</v>
      </c>
      <c r="H647" s="7">
        <f t="shared" si="213"/>
        <v>0</v>
      </c>
      <c r="I647" s="7">
        <f t="shared" si="214"/>
        <v>0</v>
      </c>
      <c r="J647" s="7">
        <f t="shared" si="215"/>
        <v>0</v>
      </c>
      <c r="K647" s="7">
        <f t="shared" si="216"/>
        <v>0</v>
      </c>
      <c r="L647" s="7">
        <f t="shared" si="217"/>
        <v>0</v>
      </c>
      <c r="M647" s="7">
        <f t="shared" si="218"/>
        <v>0</v>
      </c>
      <c r="N647" s="7">
        <f>Input!C635*Input!$F$10</f>
        <v>0</v>
      </c>
      <c r="O647" s="7">
        <f>(-C647*SIN(ATAN(Input!$F$5*Input!$F$10))+(N647-$N$18)*COS(ATAN(Input!$F$5*Input!$F$10)))*IF(Input!C635="",0,1)</f>
        <v>0</v>
      </c>
      <c r="P647" s="7">
        <f>(C647*COS(ATAN(Input!$F$5*Input!$F$10))+(N647-$N$18)*SIN(ATAN(Input!$F$5*Input!$F$10)))*IF(Input!C635="",0,1)</f>
        <v>0</v>
      </c>
      <c r="Q647" s="7">
        <f t="shared" si="219"/>
        <v>0</v>
      </c>
      <c r="R647" s="7">
        <f t="shared" si="220"/>
        <v>0</v>
      </c>
      <c r="S647" s="7">
        <f t="shared" si="221"/>
        <v>0</v>
      </c>
      <c r="T647" s="7">
        <f t="shared" si="222"/>
        <v>0</v>
      </c>
      <c r="U647" s="7">
        <f t="shared" si="223"/>
        <v>0</v>
      </c>
      <c r="V647" s="7">
        <f t="shared" si="224"/>
        <v>0</v>
      </c>
      <c r="W647" s="7">
        <f t="shared" si="225"/>
        <v>0</v>
      </c>
      <c r="X647" s="7">
        <f t="shared" si="226"/>
        <v>0</v>
      </c>
      <c r="Y647" s="7">
        <f t="shared" si="227"/>
        <v>0</v>
      </c>
      <c r="Z647" s="7">
        <f t="shared" si="228"/>
        <v>0</v>
      </c>
      <c r="AA647" s="7">
        <f t="shared" si="229"/>
        <v>0</v>
      </c>
      <c r="AB647" s="7">
        <f t="shared" ca="1" si="230"/>
        <v>0</v>
      </c>
      <c r="AC647" s="7">
        <f t="shared" ca="1" si="231"/>
        <v>0</v>
      </c>
      <c r="AD647" s="7">
        <f t="shared" ca="1" si="232"/>
        <v>0</v>
      </c>
      <c r="AE647" s="3"/>
      <c r="AF647" s="3"/>
    </row>
    <row r="648" spans="1:32" x14ac:dyDescent="0.2">
      <c r="A648" s="20">
        <v>0</v>
      </c>
      <c r="B648" s="20">
        <v>0</v>
      </c>
      <c r="C648" s="8">
        <f>IF(Input!C636="",0,A648-$A$18)</f>
        <v>0</v>
      </c>
      <c r="D648" s="8">
        <f>(B648-Input!$C$6-Input!$F$5*C648)*IF(Input!C636="",0,1)</f>
        <v>0</v>
      </c>
      <c r="E648" s="7">
        <f t="shared" si="210"/>
        <v>0</v>
      </c>
      <c r="F648" s="7">
        <f t="shared" si="211"/>
        <v>0</v>
      </c>
      <c r="G648" s="7">
        <f t="shared" si="212"/>
        <v>0</v>
      </c>
      <c r="H648" s="7">
        <f t="shared" si="213"/>
        <v>0</v>
      </c>
      <c r="I648" s="7">
        <f t="shared" si="214"/>
        <v>0</v>
      </c>
      <c r="J648" s="7">
        <f t="shared" si="215"/>
        <v>0</v>
      </c>
      <c r="K648" s="7">
        <f t="shared" si="216"/>
        <v>0</v>
      </c>
      <c r="L648" s="7">
        <f t="shared" si="217"/>
        <v>0</v>
      </c>
      <c r="M648" s="7">
        <f t="shared" si="218"/>
        <v>0</v>
      </c>
      <c r="N648" s="7">
        <f>Input!C636*Input!$F$10</f>
        <v>0</v>
      </c>
      <c r="O648" s="7">
        <f>(-C648*SIN(ATAN(Input!$F$5*Input!$F$10))+(N648-$N$18)*COS(ATAN(Input!$F$5*Input!$F$10)))*IF(Input!C636="",0,1)</f>
        <v>0</v>
      </c>
      <c r="P648" s="7">
        <f>(C648*COS(ATAN(Input!$F$5*Input!$F$10))+(N648-$N$18)*SIN(ATAN(Input!$F$5*Input!$F$10)))*IF(Input!C636="",0,1)</f>
        <v>0</v>
      </c>
      <c r="Q648" s="7">
        <f t="shared" si="219"/>
        <v>0</v>
      </c>
      <c r="R648" s="7">
        <f t="shared" si="220"/>
        <v>0</v>
      </c>
      <c r="S648" s="7">
        <f t="shared" si="221"/>
        <v>0</v>
      </c>
      <c r="T648" s="7">
        <f t="shared" si="222"/>
        <v>0</v>
      </c>
      <c r="U648" s="7">
        <f t="shared" si="223"/>
        <v>0</v>
      </c>
      <c r="V648" s="7">
        <f t="shared" si="224"/>
        <v>0</v>
      </c>
      <c r="W648" s="7">
        <f t="shared" si="225"/>
        <v>0</v>
      </c>
      <c r="X648" s="7">
        <f t="shared" si="226"/>
        <v>0</v>
      </c>
      <c r="Y648" s="7">
        <f t="shared" si="227"/>
        <v>0</v>
      </c>
      <c r="Z648" s="7">
        <f t="shared" si="228"/>
        <v>0</v>
      </c>
      <c r="AA648" s="7">
        <f t="shared" si="229"/>
        <v>0</v>
      </c>
      <c r="AB648" s="7">
        <f t="shared" ca="1" si="230"/>
        <v>0</v>
      </c>
      <c r="AC648" s="7">
        <f t="shared" ca="1" si="231"/>
        <v>0</v>
      </c>
      <c r="AD648" s="7">
        <f t="shared" ca="1" si="232"/>
        <v>0</v>
      </c>
      <c r="AE648" s="3"/>
      <c r="AF648" s="3"/>
    </row>
    <row r="649" spans="1:32" x14ac:dyDescent="0.2">
      <c r="A649" s="20">
        <v>0</v>
      </c>
      <c r="B649" s="20">
        <v>0</v>
      </c>
      <c r="C649" s="8">
        <f>IF(Input!C637="",0,A649-$A$18)</f>
        <v>0</v>
      </c>
      <c r="D649" s="8">
        <f>(B649-Input!$C$6-Input!$F$5*C649)*IF(Input!C637="",0,1)</f>
        <v>0</v>
      </c>
      <c r="E649" s="7">
        <f t="shared" si="210"/>
        <v>0</v>
      </c>
      <c r="F649" s="7">
        <f t="shared" si="211"/>
        <v>0</v>
      </c>
      <c r="G649" s="7">
        <f t="shared" si="212"/>
        <v>0</v>
      </c>
      <c r="H649" s="7">
        <f t="shared" si="213"/>
        <v>0</v>
      </c>
      <c r="I649" s="7">
        <f t="shared" si="214"/>
        <v>0</v>
      </c>
      <c r="J649" s="7">
        <f t="shared" si="215"/>
        <v>0</v>
      </c>
      <c r="K649" s="7">
        <f t="shared" si="216"/>
        <v>0</v>
      </c>
      <c r="L649" s="7">
        <f t="shared" si="217"/>
        <v>0</v>
      </c>
      <c r="M649" s="7">
        <f t="shared" si="218"/>
        <v>0</v>
      </c>
      <c r="N649" s="7">
        <f>Input!C637*Input!$F$10</f>
        <v>0</v>
      </c>
      <c r="O649" s="7">
        <f>(-C649*SIN(ATAN(Input!$F$5*Input!$F$10))+(N649-$N$18)*COS(ATAN(Input!$F$5*Input!$F$10)))*IF(Input!C637="",0,1)</f>
        <v>0</v>
      </c>
      <c r="P649" s="7">
        <f>(C649*COS(ATAN(Input!$F$5*Input!$F$10))+(N649-$N$18)*SIN(ATAN(Input!$F$5*Input!$F$10)))*IF(Input!C637="",0,1)</f>
        <v>0</v>
      </c>
      <c r="Q649" s="7">
        <f t="shared" si="219"/>
        <v>0</v>
      </c>
      <c r="R649" s="7">
        <f t="shared" si="220"/>
        <v>0</v>
      </c>
      <c r="S649" s="7">
        <f t="shared" si="221"/>
        <v>0</v>
      </c>
      <c r="T649" s="7">
        <f t="shared" si="222"/>
        <v>0</v>
      </c>
      <c r="U649" s="7">
        <f t="shared" si="223"/>
        <v>0</v>
      </c>
      <c r="V649" s="7">
        <f t="shared" si="224"/>
        <v>0</v>
      </c>
      <c r="W649" s="7">
        <f t="shared" si="225"/>
        <v>0</v>
      </c>
      <c r="X649" s="7">
        <f t="shared" si="226"/>
        <v>0</v>
      </c>
      <c r="Y649" s="7">
        <f t="shared" si="227"/>
        <v>0</v>
      </c>
      <c r="Z649" s="7">
        <f t="shared" si="228"/>
        <v>0</v>
      </c>
      <c r="AA649" s="7">
        <f t="shared" si="229"/>
        <v>0</v>
      </c>
      <c r="AB649" s="7">
        <f t="shared" ca="1" si="230"/>
        <v>0</v>
      </c>
      <c r="AC649" s="7">
        <f t="shared" ca="1" si="231"/>
        <v>0</v>
      </c>
      <c r="AD649" s="7">
        <f t="shared" ca="1" si="232"/>
        <v>0</v>
      </c>
      <c r="AE649" s="3"/>
      <c r="AF649" s="3"/>
    </row>
    <row r="650" spans="1:32" x14ac:dyDescent="0.2">
      <c r="A650" s="20">
        <v>0</v>
      </c>
      <c r="B650" s="20">
        <v>0</v>
      </c>
      <c r="C650" s="8">
        <f>IF(Input!C638="",0,A650-$A$18)</f>
        <v>0</v>
      </c>
      <c r="D650" s="8">
        <f>(B650-Input!$C$6-Input!$F$5*C650)*IF(Input!C638="",0,1)</f>
        <v>0</v>
      </c>
      <c r="E650" s="7">
        <f t="shared" si="210"/>
        <v>0</v>
      </c>
      <c r="F650" s="7">
        <f t="shared" si="211"/>
        <v>0</v>
      </c>
      <c r="G650" s="7">
        <f t="shared" si="212"/>
        <v>0</v>
      </c>
      <c r="H650" s="7">
        <f t="shared" si="213"/>
        <v>0</v>
      </c>
      <c r="I650" s="7">
        <f t="shared" si="214"/>
        <v>0</v>
      </c>
      <c r="J650" s="7">
        <f t="shared" si="215"/>
        <v>0</v>
      </c>
      <c r="K650" s="7">
        <f t="shared" si="216"/>
        <v>0</v>
      </c>
      <c r="L650" s="7">
        <f t="shared" si="217"/>
        <v>0</v>
      </c>
      <c r="M650" s="7">
        <f t="shared" si="218"/>
        <v>0</v>
      </c>
      <c r="N650" s="7">
        <f>Input!C638*Input!$F$10</f>
        <v>0</v>
      </c>
      <c r="O650" s="7">
        <f>(-C650*SIN(ATAN(Input!$F$5*Input!$F$10))+(N650-$N$18)*COS(ATAN(Input!$F$5*Input!$F$10)))*IF(Input!C638="",0,1)</f>
        <v>0</v>
      </c>
      <c r="P650" s="7">
        <f>(C650*COS(ATAN(Input!$F$5*Input!$F$10))+(N650-$N$18)*SIN(ATAN(Input!$F$5*Input!$F$10)))*IF(Input!C638="",0,1)</f>
        <v>0</v>
      </c>
      <c r="Q650" s="7">
        <f t="shared" si="219"/>
        <v>0</v>
      </c>
      <c r="R650" s="7">
        <f t="shared" si="220"/>
        <v>0</v>
      </c>
      <c r="S650" s="7">
        <f t="shared" si="221"/>
        <v>0</v>
      </c>
      <c r="T650" s="7">
        <f t="shared" si="222"/>
        <v>0</v>
      </c>
      <c r="U650" s="7">
        <f t="shared" si="223"/>
        <v>0</v>
      </c>
      <c r="V650" s="7">
        <f t="shared" si="224"/>
        <v>0</v>
      </c>
      <c r="W650" s="7">
        <f t="shared" si="225"/>
        <v>0</v>
      </c>
      <c r="X650" s="7">
        <f t="shared" si="226"/>
        <v>0</v>
      </c>
      <c r="Y650" s="7">
        <f t="shared" si="227"/>
        <v>0</v>
      </c>
      <c r="Z650" s="7">
        <f t="shared" si="228"/>
        <v>0</v>
      </c>
      <c r="AA650" s="7">
        <f t="shared" si="229"/>
        <v>0</v>
      </c>
      <c r="AB650" s="7">
        <f t="shared" ca="1" si="230"/>
        <v>0</v>
      </c>
      <c r="AC650" s="7">
        <f t="shared" ca="1" si="231"/>
        <v>0</v>
      </c>
      <c r="AD650" s="7">
        <f t="shared" ca="1" si="232"/>
        <v>0</v>
      </c>
      <c r="AE650" s="3"/>
      <c r="AF650" s="3"/>
    </row>
    <row r="651" spans="1:32" x14ac:dyDescent="0.2">
      <c r="A651" s="20">
        <v>0</v>
      </c>
      <c r="B651" s="20">
        <v>0</v>
      </c>
      <c r="C651" s="8">
        <f>IF(Input!C639="",0,A651-$A$18)</f>
        <v>0</v>
      </c>
      <c r="D651" s="8">
        <f>(B651-Input!$C$6-Input!$F$5*C651)*IF(Input!C639="",0,1)</f>
        <v>0</v>
      </c>
      <c r="E651" s="7">
        <f t="shared" si="210"/>
        <v>0</v>
      </c>
      <c r="F651" s="7">
        <f t="shared" si="211"/>
        <v>0</v>
      </c>
      <c r="G651" s="7">
        <f t="shared" si="212"/>
        <v>0</v>
      </c>
      <c r="H651" s="7">
        <f t="shared" si="213"/>
        <v>0</v>
      </c>
      <c r="I651" s="7">
        <f t="shared" si="214"/>
        <v>0</v>
      </c>
      <c r="J651" s="7">
        <f t="shared" si="215"/>
        <v>0</v>
      </c>
      <c r="K651" s="7">
        <f t="shared" si="216"/>
        <v>0</v>
      </c>
      <c r="L651" s="7">
        <f t="shared" si="217"/>
        <v>0</v>
      </c>
      <c r="M651" s="7">
        <f t="shared" si="218"/>
        <v>0</v>
      </c>
      <c r="N651" s="7">
        <f>Input!C639*Input!$F$10</f>
        <v>0</v>
      </c>
      <c r="O651" s="7">
        <f>(-C651*SIN(ATAN(Input!$F$5*Input!$F$10))+(N651-$N$18)*COS(ATAN(Input!$F$5*Input!$F$10)))*IF(Input!C639="",0,1)</f>
        <v>0</v>
      </c>
      <c r="P651" s="7">
        <f>(C651*COS(ATAN(Input!$F$5*Input!$F$10))+(N651-$N$18)*SIN(ATAN(Input!$F$5*Input!$F$10)))*IF(Input!C639="",0,1)</f>
        <v>0</v>
      </c>
      <c r="Q651" s="7">
        <f t="shared" si="219"/>
        <v>0</v>
      </c>
      <c r="R651" s="7">
        <f t="shared" si="220"/>
        <v>0</v>
      </c>
      <c r="S651" s="7">
        <f t="shared" si="221"/>
        <v>0</v>
      </c>
      <c r="T651" s="7">
        <f t="shared" si="222"/>
        <v>0</v>
      </c>
      <c r="U651" s="7">
        <f t="shared" si="223"/>
        <v>0</v>
      </c>
      <c r="V651" s="7">
        <f t="shared" si="224"/>
        <v>0</v>
      </c>
      <c r="W651" s="7">
        <f t="shared" si="225"/>
        <v>0</v>
      </c>
      <c r="X651" s="7">
        <f t="shared" si="226"/>
        <v>0</v>
      </c>
      <c r="Y651" s="7">
        <f t="shared" si="227"/>
        <v>0</v>
      </c>
      <c r="Z651" s="7">
        <f t="shared" si="228"/>
        <v>0</v>
      </c>
      <c r="AA651" s="7">
        <f t="shared" si="229"/>
        <v>0</v>
      </c>
      <c r="AB651" s="7">
        <f t="shared" ca="1" si="230"/>
        <v>0</v>
      </c>
      <c r="AC651" s="7">
        <f t="shared" ca="1" si="231"/>
        <v>0</v>
      </c>
      <c r="AD651" s="7">
        <f t="shared" ca="1" si="232"/>
        <v>0</v>
      </c>
      <c r="AE651" s="3"/>
      <c r="AF651" s="3"/>
    </row>
    <row r="652" spans="1:32" x14ac:dyDescent="0.2">
      <c r="A652" s="20">
        <v>0</v>
      </c>
      <c r="B652" s="20">
        <v>0</v>
      </c>
      <c r="C652" s="8">
        <f>IF(Input!C640="",0,A652-$A$18)</f>
        <v>0</v>
      </c>
      <c r="D652" s="8">
        <f>(B652-Input!$C$6-Input!$F$5*C652)*IF(Input!C640="",0,1)</f>
        <v>0</v>
      </c>
      <c r="E652" s="7">
        <f t="shared" si="210"/>
        <v>0</v>
      </c>
      <c r="F652" s="7">
        <f t="shared" si="211"/>
        <v>0</v>
      </c>
      <c r="G652" s="7">
        <f t="shared" si="212"/>
        <v>0</v>
      </c>
      <c r="H652" s="7">
        <f t="shared" si="213"/>
        <v>0</v>
      </c>
      <c r="I652" s="7">
        <f t="shared" si="214"/>
        <v>0</v>
      </c>
      <c r="J652" s="7">
        <f t="shared" si="215"/>
        <v>0</v>
      </c>
      <c r="K652" s="7">
        <f t="shared" si="216"/>
        <v>0</v>
      </c>
      <c r="L652" s="7">
        <f t="shared" si="217"/>
        <v>0</v>
      </c>
      <c r="M652" s="7">
        <f t="shared" si="218"/>
        <v>0</v>
      </c>
      <c r="N652" s="7">
        <f>Input!C640*Input!$F$10</f>
        <v>0</v>
      </c>
      <c r="O652" s="7">
        <f>(-C652*SIN(ATAN(Input!$F$5*Input!$F$10))+(N652-$N$18)*COS(ATAN(Input!$F$5*Input!$F$10)))*IF(Input!C640="",0,1)</f>
        <v>0</v>
      </c>
      <c r="P652" s="7">
        <f>(C652*COS(ATAN(Input!$F$5*Input!$F$10))+(N652-$N$18)*SIN(ATAN(Input!$F$5*Input!$F$10)))*IF(Input!C640="",0,1)</f>
        <v>0</v>
      </c>
      <c r="Q652" s="7">
        <f t="shared" si="219"/>
        <v>0</v>
      </c>
      <c r="R652" s="7">
        <f t="shared" si="220"/>
        <v>0</v>
      </c>
      <c r="S652" s="7">
        <f t="shared" si="221"/>
        <v>0</v>
      </c>
      <c r="T652" s="7">
        <f t="shared" si="222"/>
        <v>0</v>
      </c>
      <c r="U652" s="7">
        <f t="shared" si="223"/>
        <v>0</v>
      </c>
      <c r="V652" s="7">
        <f t="shared" si="224"/>
        <v>0</v>
      </c>
      <c r="W652" s="7">
        <f t="shared" si="225"/>
        <v>0</v>
      </c>
      <c r="X652" s="7">
        <f t="shared" si="226"/>
        <v>0</v>
      </c>
      <c r="Y652" s="7">
        <f t="shared" si="227"/>
        <v>0</v>
      </c>
      <c r="Z652" s="7">
        <f t="shared" si="228"/>
        <v>0</v>
      </c>
      <c r="AA652" s="7">
        <f t="shared" si="229"/>
        <v>0</v>
      </c>
      <c r="AB652" s="7">
        <f t="shared" ca="1" si="230"/>
        <v>0</v>
      </c>
      <c r="AC652" s="7">
        <f t="shared" ca="1" si="231"/>
        <v>0</v>
      </c>
      <c r="AD652" s="7">
        <f t="shared" ca="1" si="232"/>
        <v>0</v>
      </c>
      <c r="AE652" s="3"/>
      <c r="AF652" s="3"/>
    </row>
    <row r="653" spans="1:32" x14ac:dyDescent="0.2">
      <c r="A653" s="20">
        <v>0</v>
      </c>
      <c r="B653" s="20">
        <v>0</v>
      </c>
      <c r="C653" s="8">
        <f>IF(Input!C641="",0,A653-$A$18)</f>
        <v>0</v>
      </c>
      <c r="D653" s="8">
        <f>(B653-Input!$C$6-Input!$F$5*C653)*IF(Input!C641="",0,1)</f>
        <v>0</v>
      </c>
      <c r="E653" s="7">
        <f t="shared" si="210"/>
        <v>0</v>
      </c>
      <c r="F653" s="7">
        <f t="shared" si="211"/>
        <v>0</v>
      </c>
      <c r="G653" s="7">
        <f t="shared" si="212"/>
        <v>0</v>
      </c>
      <c r="H653" s="7">
        <f t="shared" si="213"/>
        <v>0</v>
      </c>
      <c r="I653" s="7">
        <f t="shared" si="214"/>
        <v>0</v>
      </c>
      <c r="J653" s="7">
        <f t="shared" si="215"/>
        <v>0</v>
      </c>
      <c r="K653" s="7">
        <f t="shared" si="216"/>
        <v>0</v>
      </c>
      <c r="L653" s="7">
        <f t="shared" si="217"/>
        <v>0</v>
      </c>
      <c r="M653" s="7">
        <f t="shared" si="218"/>
        <v>0</v>
      </c>
      <c r="N653" s="7">
        <f>Input!C641*Input!$F$10</f>
        <v>0</v>
      </c>
      <c r="O653" s="7">
        <f>(-C653*SIN(ATAN(Input!$F$5*Input!$F$10))+(N653-$N$18)*COS(ATAN(Input!$F$5*Input!$F$10)))*IF(Input!C641="",0,1)</f>
        <v>0</v>
      </c>
      <c r="P653" s="7">
        <f>(C653*COS(ATAN(Input!$F$5*Input!$F$10))+(N653-$N$18)*SIN(ATAN(Input!$F$5*Input!$F$10)))*IF(Input!C641="",0,1)</f>
        <v>0</v>
      </c>
      <c r="Q653" s="7">
        <f t="shared" si="219"/>
        <v>0</v>
      </c>
      <c r="R653" s="7">
        <f t="shared" si="220"/>
        <v>0</v>
      </c>
      <c r="S653" s="7">
        <f t="shared" si="221"/>
        <v>0</v>
      </c>
      <c r="T653" s="7">
        <f t="shared" si="222"/>
        <v>0</v>
      </c>
      <c r="U653" s="7">
        <f t="shared" si="223"/>
        <v>0</v>
      </c>
      <c r="V653" s="7">
        <f t="shared" si="224"/>
        <v>0</v>
      </c>
      <c r="W653" s="7">
        <f t="shared" si="225"/>
        <v>0</v>
      </c>
      <c r="X653" s="7">
        <f t="shared" si="226"/>
        <v>0</v>
      </c>
      <c r="Y653" s="7">
        <f t="shared" si="227"/>
        <v>0</v>
      </c>
      <c r="Z653" s="7">
        <f t="shared" si="228"/>
        <v>0</v>
      </c>
      <c r="AA653" s="7">
        <f t="shared" si="229"/>
        <v>0</v>
      </c>
      <c r="AB653" s="7">
        <f t="shared" ca="1" si="230"/>
        <v>0</v>
      </c>
      <c r="AC653" s="7">
        <f t="shared" ca="1" si="231"/>
        <v>0</v>
      </c>
      <c r="AD653" s="7">
        <f t="shared" ca="1" si="232"/>
        <v>0</v>
      </c>
      <c r="AE653" s="3"/>
      <c r="AF653" s="3"/>
    </row>
    <row r="654" spans="1:32" x14ac:dyDescent="0.2">
      <c r="A654" s="20">
        <v>0</v>
      </c>
      <c r="B654" s="20">
        <v>0</v>
      </c>
      <c r="C654" s="8">
        <f>IF(Input!C642="",0,A654-$A$18)</f>
        <v>0</v>
      </c>
      <c r="D654" s="8">
        <f>(B654-Input!$C$6-Input!$F$5*C654)*IF(Input!C642="",0,1)</f>
        <v>0</v>
      </c>
      <c r="E654" s="7">
        <f t="shared" si="210"/>
        <v>0</v>
      </c>
      <c r="F654" s="7">
        <f t="shared" si="211"/>
        <v>0</v>
      </c>
      <c r="G654" s="7">
        <f t="shared" si="212"/>
        <v>0</v>
      </c>
      <c r="H654" s="7">
        <f t="shared" si="213"/>
        <v>0</v>
      </c>
      <c r="I654" s="7">
        <f t="shared" si="214"/>
        <v>0</v>
      </c>
      <c r="J654" s="7">
        <f t="shared" si="215"/>
        <v>0</v>
      </c>
      <c r="K654" s="7">
        <f t="shared" si="216"/>
        <v>0</v>
      </c>
      <c r="L654" s="7">
        <f t="shared" si="217"/>
        <v>0</v>
      </c>
      <c r="M654" s="7">
        <f t="shared" si="218"/>
        <v>0</v>
      </c>
      <c r="N654" s="7">
        <f>Input!C642*Input!$F$10</f>
        <v>0</v>
      </c>
      <c r="O654" s="7">
        <f>(-C654*SIN(ATAN(Input!$F$5*Input!$F$10))+(N654-$N$18)*COS(ATAN(Input!$F$5*Input!$F$10)))*IF(Input!C642="",0,1)</f>
        <v>0</v>
      </c>
      <c r="P654" s="7">
        <f>(C654*COS(ATAN(Input!$F$5*Input!$F$10))+(N654-$N$18)*SIN(ATAN(Input!$F$5*Input!$F$10)))*IF(Input!C642="",0,1)</f>
        <v>0</v>
      </c>
      <c r="Q654" s="7">
        <f t="shared" si="219"/>
        <v>0</v>
      </c>
      <c r="R654" s="7">
        <f t="shared" si="220"/>
        <v>0</v>
      </c>
      <c r="S654" s="7">
        <f t="shared" si="221"/>
        <v>0</v>
      </c>
      <c r="T654" s="7">
        <f t="shared" si="222"/>
        <v>0</v>
      </c>
      <c r="U654" s="7">
        <f t="shared" si="223"/>
        <v>0</v>
      </c>
      <c r="V654" s="7">
        <f t="shared" si="224"/>
        <v>0</v>
      </c>
      <c r="W654" s="7">
        <f t="shared" si="225"/>
        <v>0</v>
      </c>
      <c r="X654" s="7">
        <f t="shared" si="226"/>
        <v>0</v>
      </c>
      <c r="Y654" s="7">
        <f t="shared" si="227"/>
        <v>0</v>
      </c>
      <c r="Z654" s="7">
        <f t="shared" si="228"/>
        <v>0</v>
      </c>
      <c r="AA654" s="7">
        <f t="shared" si="229"/>
        <v>0</v>
      </c>
      <c r="AB654" s="7">
        <f t="shared" ca="1" si="230"/>
        <v>0</v>
      </c>
      <c r="AC654" s="7">
        <f t="shared" ca="1" si="231"/>
        <v>0</v>
      </c>
      <c r="AD654" s="7">
        <f t="shared" ca="1" si="232"/>
        <v>0</v>
      </c>
      <c r="AE654" s="3"/>
      <c r="AF654" s="3"/>
    </row>
    <row r="655" spans="1:32" x14ac:dyDescent="0.2">
      <c r="A655" s="20">
        <v>0</v>
      </c>
      <c r="B655" s="20">
        <v>0</v>
      </c>
      <c r="C655" s="8">
        <f>IF(Input!C643="",0,A655-$A$18)</f>
        <v>0</v>
      </c>
      <c r="D655" s="8">
        <f>(B655-Input!$C$6-Input!$F$5*C655)*IF(Input!C643="",0,1)</f>
        <v>0</v>
      </c>
      <c r="E655" s="7">
        <f t="shared" si="210"/>
        <v>0</v>
      </c>
      <c r="F655" s="7">
        <f t="shared" si="211"/>
        <v>0</v>
      </c>
      <c r="G655" s="7">
        <f t="shared" si="212"/>
        <v>0</v>
      </c>
      <c r="H655" s="7">
        <f t="shared" si="213"/>
        <v>0</v>
      </c>
      <c r="I655" s="7">
        <f t="shared" si="214"/>
        <v>0</v>
      </c>
      <c r="J655" s="7">
        <f t="shared" si="215"/>
        <v>0</v>
      </c>
      <c r="K655" s="7">
        <f t="shared" si="216"/>
        <v>0</v>
      </c>
      <c r="L655" s="7">
        <f t="shared" si="217"/>
        <v>0</v>
      </c>
      <c r="M655" s="7">
        <f t="shared" si="218"/>
        <v>0</v>
      </c>
      <c r="N655" s="7">
        <f>Input!C643*Input!$F$10</f>
        <v>0</v>
      </c>
      <c r="O655" s="7">
        <f>(-C655*SIN(ATAN(Input!$F$5*Input!$F$10))+(N655-$N$18)*COS(ATAN(Input!$F$5*Input!$F$10)))*IF(Input!C643="",0,1)</f>
        <v>0</v>
      </c>
      <c r="P655" s="7">
        <f>(C655*COS(ATAN(Input!$F$5*Input!$F$10))+(N655-$N$18)*SIN(ATAN(Input!$F$5*Input!$F$10)))*IF(Input!C643="",0,1)</f>
        <v>0</v>
      </c>
      <c r="Q655" s="7">
        <f t="shared" si="219"/>
        <v>0</v>
      </c>
      <c r="R655" s="7">
        <f t="shared" si="220"/>
        <v>0</v>
      </c>
      <c r="S655" s="7">
        <f t="shared" si="221"/>
        <v>0</v>
      </c>
      <c r="T655" s="7">
        <f t="shared" si="222"/>
        <v>0</v>
      </c>
      <c r="U655" s="7">
        <f t="shared" si="223"/>
        <v>0</v>
      </c>
      <c r="V655" s="7">
        <f t="shared" si="224"/>
        <v>0</v>
      </c>
      <c r="W655" s="7">
        <f t="shared" si="225"/>
        <v>0</v>
      </c>
      <c r="X655" s="7">
        <f t="shared" si="226"/>
        <v>0</v>
      </c>
      <c r="Y655" s="7">
        <f t="shared" si="227"/>
        <v>0</v>
      </c>
      <c r="Z655" s="7">
        <f t="shared" si="228"/>
        <v>0</v>
      </c>
      <c r="AA655" s="7">
        <f t="shared" si="229"/>
        <v>0</v>
      </c>
      <c r="AB655" s="7">
        <f t="shared" ca="1" si="230"/>
        <v>0</v>
      </c>
      <c r="AC655" s="7">
        <f t="shared" ca="1" si="231"/>
        <v>0</v>
      </c>
      <c r="AD655" s="7">
        <f t="shared" ca="1" si="232"/>
        <v>0</v>
      </c>
      <c r="AE655" s="3"/>
      <c r="AF655" s="3"/>
    </row>
    <row r="656" spans="1:32" x14ac:dyDescent="0.2">
      <c r="A656" s="20">
        <v>0</v>
      </c>
      <c r="B656" s="20">
        <v>0</v>
      </c>
      <c r="C656" s="8">
        <f>IF(Input!C644="",0,A656-$A$18)</f>
        <v>0</v>
      </c>
      <c r="D656" s="8">
        <f>(B656-Input!$C$6-Input!$F$5*C656)*IF(Input!C644="",0,1)</f>
        <v>0</v>
      </c>
      <c r="E656" s="7">
        <f t="shared" si="210"/>
        <v>0</v>
      </c>
      <c r="F656" s="7">
        <f t="shared" si="211"/>
        <v>0</v>
      </c>
      <c r="G656" s="7">
        <f t="shared" si="212"/>
        <v>0</v>
      </c>
      <c r="H656" s="7">
        <f t="shared" si="213"/>
        <v>0</v>
      </c>
      <c r="I656" s="7">
        <f t="shared" si="214"/>
        <v>0</v>
      </c>
      <c r="J656" s="7">
        <f t="shared" si="215"/>
        <v>0</v>
      </c>
      <c r="K656" s="7">
        <f t="shared" si="216"/>
        <v>0</v>
      </c>
      <c r="L656" s="7">
        <f t="shared" si="217"/>
        <v>0</v>
      </c>
      <c r="M656" s="7">
        <f t="shared" si="218"/>
        <v>0</v>
      </c>
      <c r="N656" s="7">
        <f>Input!C644*Input!$F$10</f>
        <v>0</v>
      </c>
      <c r="O656" s="7">
        <f>(-C656*SIN(ATAN(Input!$F$5*Input!$F$10))+(N656-$N$18)*COS(ATAN(Input!$F$5*Input!$F$10)))*IF(Input!C644="",0,1)</f>
        <v>0</v>
      </c>
      <c r="P656" s="7">
        <f>(C656*COS(ATAN(Input!$F$5*Input!$F$10))+(N656-$N$18)*SIN(ATAN(Input!$F$5*Input!$F$10)))*IF(Input!C644="",0,1)</f>
        <v>0</v>
      </c>
      <c r="Q656" s="7">
        <f t="shared" si="219"/>
        <v>0</v>
      </c>
      <c r="R656" s="7">
        <f t="shared" si="220"/>
        <v>0</v>
      </c>
      <c r="S656" s="7">
        <f t="shared" si="221"/>
        <v>0</v>
      </c>
      <c r="T656" s="7">
        <f t="shared" si="222"/>
        <v>0</v>
      </c>
      <c r="U656" s="7">
        <f t="shared" si="223"/>
        <v>0</v>
      </c>
      <c r="V656" s="7">
        <f t="shared" si="224"/>
        <v>0</v>
      </c>
      <c r="W656" s="7">
        <f t="shared" si="225"/>
        <v>0</v>
      </c>
      <c r="X656" s="7">
        <f t="shared" si="226"/>
        <v>0</v>
      </c>
      <c r="Y656" s="7">
        <f t="shared" si="227"/>
        <v>0</v>
      </c>
      <c r="Z656" s="7">
        <f t="shared" si="228"/>
        <v>0</v>
      </c>
      <c r="AA656" s="7">
        <f t="shared" si="229"/>
        <v>0</v>
      </c>
      <c r="AB656" s="7">
        <f t="shared" ca="1" si="230"/>
        <v>0</v>
      </c>
      <c r="AC656" s="7">
        <f t="shared" ca="1" si="231"/>
        <v>0</v>
      </c>
      <c r="AD656" s="7">
        <f t="shared" ca="1" si="232"/>
        <v>0</v>
      </c>
      <c r="AE656" s="3"/>
      <c r="AF656" s="3"/>
    </row>
    <row r="657" spans="1:32" x14ac:dyDescent="0.2">
      <c r="A657" s="20">
        <v>0</v>
      </c>
      <c r="B657" s="20">
        <v>0</v>
      </c>
      <c r="C657" s="8">
        <f>IF(Input!C645="",0,A657-$A$18)</f>
        <v>0</v>
      </c>
      <c r="D657" s="8">
        <f>(B657-Input!$C$6-Input!$F$5*C657)*IF(Input!C645="",0,1)</f>
        <v>0</v>
      </c>
      <c r="E657" s="7">
        <f t="shared" si="210"/>
        <v>0</v>
      </c>
      <c r="F657" s="7">
        <f t="shared" si="211"/>
        <v>0</v>
      </c>
      <c r="G657" s="7">
        <f t="shared" si="212"/>
        <v>0</v>
      </c>
      <c r="H657" s="7">
        <f t="shared" si="213"/>
        <v>0</v>
      </c>
      <c r="I657" s="7">
        <f t="shared" si="214"/>
        <v>0</v>
      </c>
      <c r="J657" s="7">
        <f t="shared" si="215"/>
        <v>0</v>
      </c>
      <c r="K657" s="7">
        <f t="shared" si="216"/>
        <v>0</v>
      </c>
      <c r="L657" s="7">
        <f t="shared" si="217"/>
        <v>0</v>
      </c>
      <c r="M657" s="7">
        <f t="shared" si="218"/>
        <v>0</v>
      </c>
      <c r="N657" s="7">
        <f>Input!C645*Input!$F$10</f>
        <v>0</v>
      </c>
      <c r="O657" s="7">
        <f>(-C657*SIN(ATAN(Input!$F$5*Input!$F$10))+(N657-$N$18)*COS(ATAN(Input!$F$5*Input!$F$10)))*IF(Input!C645="",0,1)</f>
        <v>0</v>
      </c>
      <c r="P657" s="7">
        <f>(C657*COS(ATAN(Input!$F$5*Input!$F$10))+(N657-$N$18)*SIN(ATAN(Input!$F$5*Input!$F$10)))*IF(Input!C645="",0,1)</f>
        <v>0</v>
      </c>
      <c r="Q657" s="7">
        <f t="shared" si="219"/>
        <v>0</v>
      </c>
      <c r="R657" s="7">
        <f t="shared" si="220"/>
        <v>0</v>
      </c>
      <c r="S657" s="7">
        <f t="shared" si="221"/>
        <v>0</v>
      </c>
      <c r="T657" s="7">
        <f t="shared" si="222"/>
        <v>0</v>
      </c>
      <c r="U657" s="7">
        <f t="shared" si="223"/>
        <v>0</v>
      </c>
      <c r="V657" s="7">
        <f t="shared" si="224"/>
        <v>0</v>
      </c>
      <c r="W657" s="7">
        <f t="shared" si="225"/>
        <v>0</v>
      </c>
      <c r="X657" s="7">
        <f t="shared" si="226"/>
        <v>0</v>
      </c>
      <c r="Y657" s="7">
        <f t="shared" si="227"/>
        <v>0</v>
      </c>
      <c r="Z657" s="7">
        <f t="shared" si="228"/>
        <v>0</v>
      </c>
      <c r="AA657" s="7">
        <f t="shared" si="229"/>
        <v>0</v>
      </c>
      <c r="AB657" s="7">
        <f t="shared" ca="1" si="230"/>
        <v>0</v>
      </c>
      <c r="AC657" s="7">
        <f t="shared" ca="1" si="231"/>
        <v>0</v>
      </c>
      <c r="AD657" s="7">
        <f t="shared" ca="1" si="232"/>
        <v>0</v>
      </c>
      <c r="AE657" s="3"/>
      <c r="AF657" s="3"/>
    </row>
    <row r="658" spans="1:32" x14ac:dyDescent="0.2">
      <c r="A658" s="20">
        <v>0</v>
      </c>
      <c r="B658" s="20">
        <v>0</v>
      </c>
      <c r="C658" s="8">
        <f>IF(Input!C646="",0,A658-$A$18)</f>
        <v>0</v>
      </c>
      <c r="D658" s="8">
        <f>(B658-Input!$C$6-Input!$F$5*C658)*IF(Input!C646="",0,1)</f>
        <v>0</v>
      </c>
      <c r="E658" s="7">
        <f t="shared" si="210"/>
        <v>0</v>
      </c>
      <c r="F658" s="7">
        <f t="shared" si="211"/>
        <v>0</v>
      </c>
      <c r="G658" s="7">
        <f t="shared" si="212"/>
        <v>0</v>
      </c>
      <c r="H658" s="7">
        <f t="shared" si="213"/>
        <v>0</v>
      </c>
      <c r="I658" s="7">
        <f t="shared" si="214"/>
        <v>0</v>
      </c>
      <c r="J658" s="7">
        <f t="shared" si="215"/>
        <v>0</v>
      </c>
      <c r="K658" s="7">
        <f t="shared" si="216"/>
        <v>0</v>
      </c>
      <c r="L658" s="7">
        <f t="shared" si="217"/>
        <v>0</v>
      </c>
      <c r="M658" s="7">
        <f t="shared" si="218"/>
        <v>0</v>
      </c>
      <c r="N658" s="7">
        <f>Input!C646*Input!$F$10</f>
        <v>0</v>
      </c>
      <c r="O658" s="7">
        <f>(-C658*SIN(ATAN(Input!$F$5*Input!$F$10))+(N658-$N$18)*COS(ATAN(Input!$F$5*Input!$F$10)))*IF(Input!C646="",0,1)</f>
        <v>0</v>
      </c>
      <c r="P658" s="7">
        <f>(C658*COS(ATAN(Input!$F$5*Input!$F$10))+(N658-$N$18)*SIN(ATAN(Input!$F$5*Input!$F$10)))*IF(Input!C646="",0,1)</f>
        <v>0</v>
      </c>
      <c r="Q658" s="7">
        <f t="shared" si="219"/>
        <v>0</v>
      </c>
      <c r="R658" s="7">
        <f t="shared" si="220"/>
        <v>0</v>
      </c>
      <c r="S658" s="7">
        <f t="shared" si="221"/>
        <v>0</v>
      </c>
      <c r="T658" s="7">
        <f t="shared" si="222"/>
        <v>0</v>
      </c>
      <c r="U658" s="7">
        <f t="shared" si="223"/>
        <v>0</v>
      </c>
      <c r="V658" s="7">
        <f t="shared" si="224"/>
        <v>0</v>
      </c>
      <c r="W658" s="7">
        <f t="shared" si="225"/>
        <v>0</v>
      </c>
      <c r="X658" s="7">
        <f t="shared" si="226"/>
        <v>0</v>
      </c>
      <c r="Y658" s="7">
        <f t="shared" si="227"/>
        <v>0</v>
      </c>
      <c r="Z658" s="7">
        <f t="shared" si="228"/>
        <v>0</v>
      </c>
      <c r="AA658" s="7">
        <f t="shared" si="229"/>
        <v>0</v>
      </c>
      <c r="AB658" s="7">
        <f t="shared" ca="1" si="230"/>
        <v>0</v>
      </c>
      <c r="AC658" s="7">
        <f t="shared" ca="1" si="231"/>
        <v>0</v>
      </c>
      <c r="AD658" s="7">
        <f t="shared" ca="1" si="232"/>
        <v>0</v>
      </c>
      <c r="AE658" s="3"/>
      <c r="AF658" s="3"/>
    </row>
    <row r="659" spans="1:32" x14ac:dyDescent="0.2">
      <c r="A659" s="20">
        <v>0</v>
      </c>
      <c r="B659" s="20">
        <v>0</v>
      </c>
      <c r="C659" s="8">
        <f>IF(Input!C647="",0,A659-$A$18)</f>
        <v>0</v>
      </c>
      <c r="D659" s="8">
        <f>(B659-Input!$C$6-Input!$F$5*C659)*IF(Input!C647="",0,1)</f>
        <v>0</v>
      </c>
      <c r="E659" s="7">
        <f t="shared" ref="E659:E722" si="233">C659/MAX($C$18:$C$1017)</f>
        <v>0</v>
      </c>
      <c r="F659" s="7">
        <f t="shared" ref="F659:F722" si="234">E659^2</f>
        <v>0</v>
      </c>
      <c r="G659" s="7">
        <f t="shared" ref="G659:G722" si="235">E659^3</f>
        <v>0</v>
      </c>
      <c r="H659" s="7">
        <f t="shared" ref="H659:H722" si="236">E659^4</f>
        <v>0</v>
      </c>
      <c r="I659" s="7">
        <f t="shared" ref="I659:I722" si="237">E659^5</f>
        <v>0</v>
      </c>
      <c r="J659" s="7">
        <f t="shared" ref="J659:J722" si="238">E659^6</f>
        <v>0</v>
      </c>
      <c r="K659" s="7">
        <f t="shared" ref="K659:K722" si="239">E659^7</f>
        <v>0</v>
      </c>
      <c r="L659" s="7">
        <f t="shared" ref="L659:L722" si="240">E659^8</f>
        <v>0</v>
      </c>
      <c r="M659" s="7">
        <f t="shared" ref="M659:M722" si="241">E659^9</f>
        <v>0</v>
      </c>
      <c r="N659" s="7">
        <f>Input!C647*Input!$F$10</f>
        <v>0</v>
      </c>
      <c r="O659" s="7">
        <f>(-C659*SIN(ATAN(Input!$F$5*Input!$F$10))+(N659-$N$18)*COS(ATAN(Input!$F$5*Input!$F$10)))*IF(Input!C647="",0,1)</f>
        <v>0</v>
      </c>
      <c r="P659" s="7">
        <f>(C659*COS(ATAN(Input!$F$5*Input!$F$10))+(N659-$N$18)*SIN(ATAN(Input!$F$5*Input!$F$10)))*IF(Input!C647="",0,1)</f>
        <v>0</v>
      </c>
      <c r="Q659" s="7">
        <f t="shared" ref="Q659:Q722" si="242">P659/MAX($P$18:$P$1017)</f>
        <v>0</v>
      </c>
      <c r="R659" s="7">
        <f t="shared" ref="R659:R722" si="243">Q659^2</f>
        <v>0</v>
      </c>
      <c r="S659" s="7">
        <f t="shared" ref="S659:S722" si="244">Q659^3</f>
        <v>0</v>
      </c>
      <c r="T659" s="7">
        <f t="shared" ref="T659:T722" si="245">Q659^4</f>
        <v>0</v>
      </c>
      <c r="U659" s="7">
        <f t="shared" ref="U659:U722" si="246">Q659^5</f>
        <v>0</v>
      </c>
      <c r="V659" s="7">
        <f t="shared" ref="V659:V722" si="247">Q659^6</f>
        <v>0</v>
      </c>
      <c r="W659" s="7">
        <f t="shared" ref="W659:W722" si="248">Q659^7</f>
        <v>0</v>
      </c>
      <c r="X659" s="7">
        <f t="shared" ref="X659:X722" si="249">Q659^8</f>
        <v>0</v>
      </c>
      <c r="Y659" s="7">
        <f t="shared" ref="Y659:Y722" si="250">Q659^9</f>
        <v>0</v>
      </c>
      <c r="Z659" s="7">
        <f t="shared" ref="Z659:Z722" si="251">IF(Q659=1,O659,0)</f>
        <v>0</v>
      </c>
      <c r="AA659" s="7">
        <f t="shared" ref="AA659:AA722" si="252">O659/$Z$17</f>
        <v>0</v>
      </c>
      <c r="AB659" s="7">
        <f t="shared" ref="AB659:AB722" ca="1" si="253">$M$8*E659^9+$N$8*E659^8+$O$8*E659^7+$P$8*E659^6+$Q$8*E659^5+$R$8*E659^4+$S$8*E659^3+$T$8*E659^2</f>
        <v>0</v>
      </c>
      <c r="AC659" s="7">
        <f t="shared" ref="AC659:AC722" ca="1" si="254">$M$10*E659^9+$N$10*E659^8+$O$10*E659^7+$P$10*E659^6+$Q$10*E659^5+$R$10*E659^4+$S$10*E659^3+$T$10*E659^2</f>
        <v>0</v>
      </c>
      <c r="AD659" s="7">
        <f t="shared" ref="AD659:AD722" ca="1" si="255">$M$12*Q659^9+$N$12*Q659^8+$O$12*Q659^7+$P$12*Q659^6+$Q$12*Q659^5+$R$12*Q659^4+$S$12*Q659^3+$T$12*Q659^2</f>
        <v>0</v>
      </c>
      <c r="AE659" s="3"/>
      <c r="AF659" s="3"/>
    </row>
    <row r="660" spans="1:32" x14ac:dyDescent="0.2">
      <c r="A660" s="20">
        <v>0</v>
      </c>
      <c r="B660" s="20">
        <v>0</v>
      </c>
      <c r="C660" s="8">
        <f>IF(Input!C648="",0,A660-$A$18)</f>
        <v>0</v>
      </c>
      <c r="D660" s="8">
        <f>(B660-Input!$C$6-Input!$F$5*C660)*IF(Input!C648="",0,1)</f>
        <v>0</v>
      </c>
      <c r="E660" s="7">
        <f t="shared" si="233"/>
        <v>0</v>
      </c>
      <c r="F660" s="7">
        <f t="shared" si="234"/>
        <v>0</v>
      </c>
      <c r="G660" s="7">
        <f t="shared" si="235"/>
        <v>0</v>
      </c>
      <c r="H660" s="7">
        <f t="shared" si="236"/>
        <v>0</v>
      </c>
      <c r="I660" s="7">
        <f t="shared" si="237"/>
        <v>0</v>
      </c>
      <c r="J660" s="7">
        <f t="shared" si="238"/>
        <v>0</v>
      </c>
      <c r="K660" s="7">
        <f t="shared" si="239"/>
        <v>0</v>
      </c>
      <c r="L660" s="7">
        <f t="shared" si="240"/>
        <v>0</v>
      </c>
      <c r="M660" s="7">
        <f t="shared" si="241"/>
        <v>0</v>
      </c>
      <c r="N660" s="7">
        <f>Input!C648*Input!$F$10</f>
        <v>0</v>
      </c>
      <c r="O660" s="7">
        <f>(-C660*SIN(ATAN(Input!$F$5*Input!$F$10))+(N660-$N$18)*COS(ATAN(Input!$F$5*Input!$F$10)))*IF(Input!C648="",0,1)</f>
        <v>0</v>
      </c>
      <c r="P660" s="7">
        <f>(C660*COS(ATAN(Input!$F$5*Input!$F$10))+(N660-$N$18)*SIN(ATAN(Input!$F$5*Input!$F$10)))*IF(Input!C648="",0,1)</f>
        <v>0</v>
      </c>
      <c r="Q660" s="7">
        <f t="shared" si="242"/>
        <v>0</v>
      </c>
      <c r="R660" s="7">
        <f t="shared" si="243"/>
        <v>0</v>
      </c>
      <c r="S660" s="7">
        <f t="shared" si="244"/>
        <v>0</v>
      </c>
      <c r="T660" s="7">
        <f t="shared" si="245"/>
        <v>0</v>
      </c>
      <c r="U660" s="7">
        <f t="shared" si="246"/>
        <v>0</v>
      </c>
      <c r="V660" s="7">
        <f t="shared" si="247"/>
        <v>0</v>
      </c>
      <c r="W660" s="7">
        <f t="shared" si="248"/>
        <v>0</v>
      </c>
      <c r="X660" s="7">
        <f t="shared" si="249"/>
        <v>0</v>
      </c>
      <c r="Y660" s="7">
        <f t="shared" si="250"/>
        <v>0</v>
      </c>
      <c r="Z660" s="7">
        <f t="shared" si="251"/>
        <v>0</v>
      </c>
      <c r="AA660" s="7">
        <f t="shared" si="252"/>
        <v>0</v>
      </c>
      <c r="AB660" s="7">
        <f t="shared" ca="1" si="253"/>
        <v>0</v>
      </c>
      <c r="AC660" s="7">
        <f t="shared" ca="1" si="254"/>
        <v>0</v>
      </c>
      <c r="AD660" s="7">
        <f t="shared" ca="1" si="255"/>
        <v>0</v>
      </c>
      <c r="AE660" s="3"/>
      <c r="AF660" s="3"/>
    </row>
    <row r="661" spans="1:32" x14ac:dyDescent="0.2">
      <c r="A661" s="20">
        <v>0</v>
      </c>
      <c r="B661" s="20">
        <v>0</v>
      </c>
      <c r="C661" s="8">
        <f>IF(Input!C649="",0,A661-$A$18)</f>
        <v>0</v>
      </c>
      <c r="D661" s="8">
        <f>(B661-Input!$C$6-Input!$F$5*C661)*IF(Input!C649="",0,1)</f>
        <v>0</v>
      </c>
      <c r="E661" s="7">
        <f t="shared" si="233"/>
        <v>0</v>
      </c>
      <c r="F661" s="7">
        <f t="shared" si="234"/>
        <v>0</v>
      </c>
      <c r="G661" s="7">
        <f t="shared" si="235"/>
        <v>0</v>
      </c>
      <c r="H661" s="7">
        <f t="shared" si="236"/>
        <v>0</v>
      </c>
      <c r="I661" s="7">
        <f t="shared" si="237"/>
        <v>0</v>
      </c>
      <c r="J661" s="7">
        <f t="shared" si="238"/>
        <v>0</v>
      </c>
      <c r="K661" s="7">
        <f t="shared" si="239"/>
        <v>0</v>
      </c>
      <c r="L661" s="7">
        <f t="shared" si="240"/>
        <v>0</v>
      </c>
      <c r="M661" s="7">
        <f t="shared" si="241"/>
        <v>0</v>
      </c>
      <c r="N661" s="7">
        <f>Input!C649*Input!$F$10</f>
        <v>0</v>
      </c>
      <c r="O661" s="7">
        <f>(-C661*SIN(ATAN(Input!$F$5*Input!$F$10))+(N661-$N$18)*COS(ATAN(Input!$F$5*Input!$F$10)))*IF(Input!C649="",0,1)</f>
        <v>0</v>
      </c>
      <c r="P661" s="7">
        <f>(C661*COS(ATAN(Input!$F$5*Input!$F$10))+(N661-$N$18)*SIN(ATAN(Input!$F$5*Input!$F$10)))*IF(Input!C649="",0,1)</f>
        <v>0</v>
      </c>
      <c r="Q661" s="7">
        <f t="shared" si="242"/>
        <v>0</v>
      </c>
      <c r="R661" s="7">
        <f t="shared" si="243"/>
        <v>0</v>
      </c>
      <c r="S661" s="7">
        <f t="shared" si="244"/>
        <v>0</v>
      </c>
      <c r="T661" s="7">
        <f t="shared" si="245"/>
        <v>0</v>
      </c>
      <c r="U661" s="7">
        <f t="shared" si="246"/>
        <v>0</v>
      </c>
      <c r="V661" s="7">
        <f t="shared" si="247"/>
        <v>0</v>
      </c>
      <c r="W661" s="7">
        <f t="shared" si="248"/>
        <v>0</v>
      </c>
      <c r="X661" s="7">
        <f t="shared" si="249"/>
        <v>0</v>
      </c>
      <c r="Y661" s="7">
        <f t="shared" si="250"/>
        <v>0</v>
      </c>
      <c r="Z661" s="7">
        <f t="shared" si="251"/>
        <v>0</v>
      </c>
      <c r="AA661" s="7">
        <f t="shared" si="252"/>
        <v>0</v>
      </c>
      <c r="AB661" s="7">
        <f t="shared" ca="1" si="253"/>
        <v>0</v>
      </c>
      <c r="AC661" s="7">
        <f t="shared" ca="1" si="254"/>
        <v>0</v>
      </c>
      <c r="AD661" s="7">
        <f t="shared" ca="1" si="255"/>
        <v>0</v>
      </c>
      <c r="AE661" s="3"/>
      <c r="AF661" s="3"/>
    </row>
    <row r="662" spans="1:32" x14ac:dyDescent="0.2">
      <c r="A662" s="20">
        <v>0</v>
      </c>
      <c r="B662" s="20">
        <v>0</v>
      </c>
      <c r="C662" s="8">
        <f>IF(Input!C650="",0,A662-$A$18)</f>
        <v>0</v>
      </c>
      <c r="D662" s="8">
        <f>(B662-Input!$C$6-Input!$F$5*C662)*IF(Input!C650="",0,1)</f>
        <v>0</v>
      </c>
      <c r="E662" s="7">
        <f t="shared" si="233"/>
        <v>0</v>
      </c>
      <c r="F662" s="7">
        <f t="shared" si="234"/>
        <v>0</v>
      </c>
      <c r="G662" s="7">
        <f t="shared" si="235"/>
        <v>0</v>
      </c>
      <c r="H662" s="7">
        <f t="shared" si="236"/>
        <v>0</v>
      </c>
      <c r="I662" s="7">
        <f t="shared" si="237"/>
        <v>0</v>
      </c>
      <c r="J662" s="7">
        <f t="shared" si="238"/>
        <v>0</v>
      </c>
      <c r="K662" s="7">
        <f t="shared" si="239"/>
        <v>0</v>
      </c>
      <c r="L662" s="7">
        <f t="shared" si="240"/>
        <v>0</v>
      </c>
      <c r="M662" s="7">
        <f t="shared" si="241"/>
        <v>0</v>
      </c>
      <c r="N662" s="7">
        <f>Input!C650*Input!$F$10</f>
        <v>0</v>
      </c>
      <c r="O662" s="7">
        <f>(-C662*SIN(ATAN(Input!$F$5*Input!$F$10))+(N662-$N$18)*COS(ATAN(Input!$F$5*Input!$F$10)))*IF(Input!C650="",0,1)</f>
        <v>0</v>
      </c>
      <c r="P662" s="7">
        <f>(C662*COS(ATAN(Input!$F$5*Input!$F$10))+(N662-$N$18)*SIN(ATAN(Input!$F$5*Input!$F$10)))*IF(Input!C650="",0,1)</f>
        <v>0</v>
      </c>
      <c r="Q662" s="7">
        <f t="shared" si="242"/>
        <v>0</v>
      </c>
      <c r="R662" s="7">
        <f t="shared" si="243"/>
        <v>0</v>
      </c>
      <c r="S662" s="7">
        <f t="shared" si="244"/>
        <v>0</v>
      </c>
      <c r="T662" s="7">
        <f t="shared" si="245"/>
        <v>0</v>
      </c>
      <c r="U662" s="7">
        <f t="shared" si="246"/>
        <v>0</v>
      </c>
      <c r="V662" s="7">
        <f t="shared" si="247"/>
        <v>0</v>
      </c>
      <c r="W662" s="7">
        <f t="shared" si="248"/>
        <v>0</v>
      </c>
      <c r="X662" s="7">
        <f t="shared" si="249"/>
        <v>0</v>
      </c>
      <c r="Y662" s="7">
        <f t="shared" si="250"/>
        <v>0</v>
      </c>
      <c r="Z662" s="7">
        <f t="shared" si="251"/>
        <v>0</v>
      </c>
      <c r="AA662" s="7">
        <f t="shared" si="252"/>
        <v>0</v>
      </c>
      <c r="AB662" s="7">
        <f t="shared" ca="1" si="253"/>
        <v>0</v>
      </c>
      <c r="AC662" s="7">
        <f t="shared" ca="1" si="254"/>
        <v>0</v>
      </c>
      <c r="AD662" s="7">
        <f t="shared" ca="1" si="255"/>
        <v>0</v>
      </c>
      <c r="AE662" s="3"/>
      <c r="AF662" s="3"/>
    </row>
    <row r="663" spans="1:32" x14ac:dyDescent="0.2">
      <c r="A663" s="20">
        <v>0</v>
      </c>
      <c r="B663" s="20">
        <v>0</v>
      </c>
      <c r="C663" s="8">
        <f>IF(Input!C651="",0,A663-$A$18)</f>
        <v>0</v>
      </c>
      <c r="D663" s="8">
        <f>(B663-Input!$C$6-Input!$F$5*C663)*IF(Input!C651="",0,1)</f>
        <v>0</v>
      </c>
      <c r="E663" s="7">
        <f t="shared" si="233"/>
        <v>0</v>
      </c>
      <c r="F663" s="7">
        <f t="shared" si="234"/>
        <v>0</v>
      </c>
      <c r="G663" s="7">
        <f t="shared" si="235"/>
        <v>0</v>
      </c>
      <c r="H663" s="7">
        <f t="shared" si="236"/>
        <v>0</v>
      </c>
      <c r="I663" s="7">
        <f t="shared" si="237"/>
        <v>0</v>
      </c>
      <c r="J663" s="7">
        <f t="shared" si="238"/>
        <v>0</v>
      </c>
      <c r="K663" s="7">
        <f t="shared" si="239"/>
        <v>0</v>
      </c>
      <c r="L663" s="7">
        <f t="shared" si="240"/>
        <v>0</v>
      </c>
      <c r="M663" s="7">
        <f t="shared" si="241"/>
        <v>0</v>
      </c>
      <c r="N663" s="7">
        <f>Input!C651*Input!$F$10</f>
        <v>0</v>
      </c>
      <c r="O663" s="7">
        <f>(-C663*SIN(ATAN(Input!$F$5*Input!$F$10))+(N663-$N$18)*COS(ATAN(Input!$F$5*Input!$F$10)))*IF(Input!C651="",0,1)</f>
        <v>0</v>
      </c>
      <c r="P663" s="7">
        <f>(C663*COS(ATAN(Input!$F$5*Input!$F$10))+(N663-$N$18)*SIN(ATAN(Input!$F$5*Input!$F$10)))*IF(Input!C651="",0,1)</f>
        <v>0</v>
      </c>
      <c r="Q663" s="7">
        <f t="shared" si="242"/>
        <v>0</v>
      </c>
      <c r="R663" s="7">
        <f t="shared" si="243"/>
        <v>0</v>
      </c>
      <c r="S663" s="7">
        <f t="shared" si="244"/>
        <v>0</v>
      </c>
      <c r="T663" s="7">
        <f t="shared" si="245"/>
        <v>0</v>
      </c>
      <c r="U663" s="7">
        <f t="shared" si="246"/>
        <v>0</v>
      </c>
      <c r="V663" s="7">
        <f t="shared" si="247"/>
        <v>0</v>
      </c>
      <c r="W663" s="7">
        <f t="shared" si="248"/>
        <v>0</v>
      </c>
      <c r="X663" s="7">
        <f t="shared" si="249"/>
        <v>0</v>
      </c>
      <c r="Y663" s="7">
        <f t="shared" si="250"/>
        <v>0</v>
      </c>
      <c r="Z663" s="7">
        <f t="shared" si="251"/>
        <v>0</v>
      </c>
      <c r="AA663" s="7">
        <f t="shared" si="252"/>
        <v>0</v>
      </c>
      <c r="AB663" s="7">
        <f t="shared" ca="1" si="253"/>
        <v>0</v>
      </c>
      <c r="AC663" s="7">
        <f t="shared" ca="1" si="254"/>
        <v>0</v>
      </c>
      <c r="AD663" s="7">
        <f t="shared" ca="1" si="255"/>
        <v>0</v>
      </c>
      <c r="AE663" s="3"/>
      <c r="AF663" s="3"/>
    </row>
    <row r="664" spans="1:32" x14ac:dyDescent="0.2">
      <c r="A664" s="20">
        <v>0</v>
      </c>
      <c r="B664" s="20">
        <v>0</v>
      </c>
      <c r="C664" s="8">
        <f>IF(Input!C652="",0,A664-$A$18)</f>
        <v>0</v>
      </c>
      <c r="D664" s="8">
        <f>(B664-Input!$C$6-Input!$F$5*C664)*IF(Input!C652="",0,1)</f>
        <v>0</v>
      </c>
      <c r="E664" s="7">
        <f t="shared" si="233"/>
        <v>0</v>
      </c>
      <c r="F664" s="7">
        <f t="shared" si="234"/>
        <v>0</v>
      </c>
      <c r="G664" s="7">
        <f t="shared" si="235"/>
        <v>0</v>
      </c>
      <c r="H664" s="7">
        <f t="shared" si="236"/>
        <v>0</v>
      </c>
      <c r="I664" s="7">
        <f t="shared" si="237"/>
        <v>0</v>
      </c>
      <c r="J664" s="7">
        <f t="shared" si="238"/>
        <v>0</v>
      </c>
      <c r="K664" s="7">
        <f t="shared" si="239"/>
        <v>0</v>
      </c>
      <c r="L664" s="7">
        <f t="shared" si="240"/>
        <v>0</v>
      </c>
      <c r="M664" s="7">
        <f t="shared" si="241"/>
        <v>0</v>
      </c>
      <c r="N664" s="7">
        <f>Input!C652*Input!$F$10</f>
        <v>0</v>
      </c>
      <c r="O664" s="7">
        <f>(-C664*SIN(ATAN(Input!$F$5*Input!$F$10))+(N664-$N$18)*COS(ATAN(Input!$F$5*Input!$F$10)))*IF(Input!C652="",0,1)</f>
        <v>0</v>
      </c>
      <c r="P664" s="7">
        <f>(C664*COS(ATAN(Input!$F$5*Input!$F$10))+(N664-$N$18)*SIN(ATAN(Input!$F$5*Input!$F$10)))*IF(Input!C652="",0,1)</f>
        <v>0</v>
      </c>
      <c r="Q664" s="7">
        <f t="shared" si="242"/>
        <v>0</v>
      </c>
      <c r="R664" s="7">
        <f t="shared" si="243"/>
        <v>0</v>
      </c>
      <c r="S664" s="7">
        <f t="shared" si="244"/>
        <v>0</v>
      </c>
      <c r="T664" s="7">
        <f t="shared" si="245"/>
        <v>0</v>
      </c>
      <c r="U664" s="7">
        <f t="shared" si="246"/>
        <v>0</v>
      </c>
      <c r="V664" s="7">
        <f t="shared" si="247"/>
        <v>0</v>
      </c>
      <c r="W664" s="7">
        <f t="shared" si="248"/>
        <v>0</v>
      </c>
      <c r="X664" s="7">
        <f t="shared" si="249"/>
        <v>0</v>
      </c>
      <c r="Y664" s="7">
        <f t="shared" si="250"/>
        <v>0</v>
      </c>
      <c r="Z664" s="7">
        <f t="shared" si="251"/>
        <v>0</v>
      </c>
      <c r="AA664" s="7">
        <f t="shared" si="252"/>
        <v>0</v>
      </c>
      <c r="AB664" s="7">
        <f t="shared" ca="1" si="253"/>
        <v>0</v>
      </c>
      <c r="AC664" s="7">
        <f t="shared" ca="1" si="254"/>
        <v>0</v>
      </c>
      <c r="AD664" s="7">
        <f t="shared" ca="1" si="255"/>
        <v>0</v>
      </c>
      <c r="AE664" s="3"/>
      <c r="AF664" s="3"/>
    </row>
    <row r="665" spans="1:32" x14ac:dyDescent="0.2">
      <c r="A665" s="20">
        <v>0</v>
      </c>
      <c r="B665" s="20">
        <v>0</v>
      </c>
      <c r="C665" s="8">
        <f>IF(Input!C653="",0,A665-$A$18)</f>
        <v>0</v>
      </c>
      <c r="D665" s="8">
        <f>(B665-Input!$C$6-Input!$F$5*C665)*IF(Input!C653="",0,1)</f>
        <v>0</v>
      </c>
      <c r="E665" s="7">
        <f t="shared" si="233"/>
        <v>0</v>
      </c>
      <c r="F665" s="7">
        <f t="shared" si="234"/>
        <v>0</v>
      </c>
      <c r="G665" s="7">
        <f t="shared" si="235"/>
        <v>0</v>
      </c>
      <c r="H665" s="7">
        <f t="shared" si="236"/>
        <v>0</v>
      </c>
      <c r="I665" s="7">
        <f t="shared" si="237"/>
        <v>0</v>
      </c>
      <c r="J665" s="7">
        <f t="shared" si="238"/>
        <v>0</v>
      </c>
      <c r="K665" s="7">
        <f t="shared" si="239"/>
        <v>0</v>
      </c>
      <c r="L665" s="7">
        <f t="shared" si="240"/>
        <v>0</v>
      </c>
      <c r="M665" s="7">
        <f t="shared" si="241"/>
        <v>0</v>
      </c>
      <c r="N665" s="7">
        <f>Input!C653*Input!$F$10</f>
        <v>0</v>
      </c>
      <c r="O665" s="7">
        <f>(-C665*SIN(ATAN(Input!$F$5*Input!$F$10))+(N665-$N$18)*COS(ATAN(Input!$F$5*Input!$F$10)))*IF(Input!C653="",0,1)</f>
        <v>0</v>
      </c>
      <c r="P665" s="7">
        <f>(C665*COS(ATAN(Input!$F$5*Input!$F$10))+(N665-$N$18)*SIN(ATAN(Input!$F$5*Input!$F$10)))*IF(Input!C653="",0,1)</f>
        <v>0</v>
      </c>
      <c r="Q665" s="7">
        <f t="shared" si="242"/>
        <v>0</v>
      </c>
      <c r="R665" s="7">
        <f t="shared" si="243"/>
        <v>0</v>
      </c>
      <c r="S665" s="7">
        <f t="shared" si="244"/>
        <v>0</v>
      </c>
      <c r="T665" s="7">
        <f t="shared" si="245"/>
        <v>0</v>
      </c>
      <c r="U665" s="7">
        <f t="shared" si="246"/>
        <v>0</v>
      </c>
      <c r="V665" s="7">
        <f t="shared" si="247"/>
        <v>0</v>
      </c>
      <c r="W665" s="7">
        <f t="shared" si="248"/>
        <v>0</v>
      </c>
      <c r="X665" s="7">
        <f t="shared" si="249"/>
        <v>0</v>
      </c>
      <c r="Y665" s="7">
        <f t="shared" si="250"/>
        <v>0</v>
      </c>
      <c r="Z665" s="7">
        <f t="shared" si="251"/>
        <v>0</v>
      </c>
      <c r="AA665" s="7">
        <f t="shared" si="252"/>
        <v>0</v>
      </c>
      <c r="AB665" s="7">
        <f t="shared" ca="1" si="253"/>
        <v>0</v>
      </c>
      <c r="AC665" s="7">
        <f t="shared" ca="1" si="254"/>
        <v>0</v>
      </c>
      <c r="AD665" s="7">
        <f t="shared" ca="1" si="255"/>
        <v>0</v>
      </c>
      <c r="AE665" s="3"/>
      <c r="AF665" s="3"/>
    </row>
    <row r="666" spans="1:32" x14ac:dyDescent="0.2">
      <c r="A666" s="20">
        <v>0</v>
      </c>
      <c r="B666" s="20">
        <v>0</v>
      </c>
      <c r="C666" s="8">
        <f>IF(Input!C654="",0,A666-$A$18)</f>
        <v>0</v>
      </c>
      <c r="D666" s="8">
        <f>(B666-Input!$C$6-Input!$F$5*C666)*IF(Input!C654="",0,1)</f>
        <v>0</v>
      </c>
      <c r="E666" s="7">
        <f t="shared" si="233"/>
        <v>0</v>
      </c>
      <c r="F666" s="7">
        <f t="shared" si="234"/>
        <v>0</v>
      </c>
      <c r="G666" s="7">
        <f t="shared" si="235"/>
        <v>0</v>
      </c>
      <c r="H666" s="7">
        <f t="shared" si="236"/>
        <v>0</v>
      </c>
      <c r="I666" s="7">
        <f t="shared" si="237"/>
        <v>0</v>
      </c>
      <c r="J666" s="7">
        <f t="shared" si="238"/>
        <v>0</v>
      </c>
      <c r="K666" s="7">
        <f t="shared" si="239"/>
        <v>0</v>
      </c>
      <c r="L666" s="7">
        <f t="shared" si="240"/>
        <v>0</v>
      </c>
      <c r="M666" s="7">
        <f t="shared" si="241"/>
        <v>0</v>
      </c>
      <c r="N666" s="7">
        <f>Input!C654*Input!$F$10</f>
        <v>0</v>
      </c>
      <c r="O666" s="7">
        <f>(-C666*SIN(ATAN(Input!$F$5*Input!$F$10))+(N666-$N$18)*COS(ATAN(Input!$F$5*Input!$F$10)))*IF(Input!C654="",0,1)</f>
        <v>0</v>
      </c>
      <c r="P666" s="7">
        <f>(C666*COS(ATAN(Input!$F$5*Input!$F$10))+(N666-$N$18)*SIN(ATAN(Input!$F$5*Input!$F$10)))*IF(Input!C654="",0,1)</f>
        <v>0</v>
      </c>
      <c r="Q666" s="7">
        <f t="shared" si="242"/>
        <v>0</v>
      </c>
      <c r="R666" s="7">
        <f t="shared" si="243"/>
        <v>0</v>
      </c>
      <c r="S666" s="7">
        <f t="shared" si="244"/>
        <v>0</v>
      </c>
      <c r="T666" s="7">
        <f t="shared" si="245"/>
        <v>0</v>
      </c>
      <c r="U666" s="7">
        <f t="shared" si="246"/>
        <v>0</v>
      </c>
      <c r="V666" s="7">
        <f t="shared" si="247"/>
        <v>0</v>
      </c>
      <c r="W666" s="7">
        <f t="shared" si="248"/>
        <v>0</v>
      </c>
      <c r="X666" s="7">
        <f t="shared" si="249"/>
        <v>0</v>
      </c>
      <c r="Y666" s="7">
        <f t="shared" si="250"/>
        <v>0</v>
      </c>
      <c r="Z666" s="7">
        <f t="shared" si="251"/>
        <v>0</v>
      </c>
      <c r="AA666" s="7">
        <f t="shared" si="252"/>
        <v>0</v>
      </c>
      <c r="AB666" s="7">
        <f t="shared" ca="1" si="253"/>
        <v>0</v>
      </c>
      <c r="AC666" s="7">
        <f t="shared" ca="1" si="254"/>
        <v>0</v>
      </c>
      <c r="AD666" s="7">
        <f t="shared" ca="1" si="255"/>
        <v>0</v>
      </c>
      <c r="AE666" s="3"/>
      <c r="AF666" s="3"/>
    </row>
    <row r="667" spans="1:32" x14ac:dyDescent="0.2">
      <c r="A667" s="20">
        <v>0</v>
      </c>
      <c r="B667" s="20">
        <v>0</v>
      </c>
      <c r="C667" s="8">
        <f>IF(Input!C655="",0,A667-$A$18)</f>
        <v>0</v>
      </c>
      <c r="D667" s="8">
        <f>(B667-Input!$C$6-Input!$F$5*C667)*IF(Input!C655="",0,1)</f>
        <v>0</v>
      </c>
      <c r="E667" s="7">
        <f t="shared" si="233"/>
        <v>0</v>
      </c>
      <c r="F667" s="7">
        <f t="shared" si="234"/>
        <v>0</v>
      </c>
      <c r="G667" s="7">
        <f t="shared" si="235"/>
        <v>0</v>
      </c>
      <c r="H667" s="7">
        <f t="shared" si="236"/>
        <v>0</v>
      </c>
      <c r="I667" s="7">
        <f t="shared" si="237"/>
        <v>0</v>
      </c>
      <c r="J667" s="7">
        <f t="shared" si="238"/>
        <v>0</v>
      </c>
      <c r="K667" s="7">
        <f t="shared" si="239"/>
        <v>0</v>
      </c>
      <c r="L667" s="7">
        <f t="shared" si="240"/>
        <v>0</v>
      </c>
      <c r="M667" s="7">
        <f t="shared" si="241"/>
        <v>0</v>
      </c>
      <c r="N667" s="7">
        <f>Input!C655*Input!$F$10</f>
        <v>0</v>
      </c>
      <c r="O667" s="7">
        <f>(-C667*SIN(ATAN(Input!$F$5*Input!$F$10))+(N667-$N$18)*COS(ATAN(Input!$F$5*Input!$F$10)))*IF(Input!C655="",0,1)</f>
        <v>0</v>
      </c>
      <c r="P667" s="7">
        <f>(C667*COS(ATAN(Input!$F$5*Input!$F$10))+(N667-$N$18)*SIN(ATAN(Input!$F$5*Input!$F$10)))*IF(Input!C655="",0,1)</f>
        <v>0</v>
      </c>
      <c r="Q667" s="7">
        <f t="shared" si="242"/>
        <v>0</v>
      </c>
      <c r="R667" s="7">
        <f t="shared" si="243"/>
        <v>0</v>
      </c>
      <c r="S667" s="7">
        <f t="shared" si="244"/>
        <v>0</v>
      </c>
      <c r="T667" s="7">
        <f t="shared" si="245"/>
        <v>0</v>
      </c>
      <c r="U667" s="7">
        <f t="shared" si="246"/>
        <v>0</v>
      </c>
      <c r="V667" s="7">
        <f t="shared" si="247"/>
        <v>0</v>
      </c>
      <c r="W667" s="7">
        <f t="shared" si="248"/>
        <v>0</v>
      </c>
      <c r="X667" s="7">
        <f t="shared" si="249"/>
        <v>0</v>
      </c>
      <c r="Y667" s="7">
        <f t="shared" si="250"/>
        <v>0</v>
      </c>
      <c r="Z667" s="7">
        <f t="shared" si="251"/>
        <v>0</v>
      </c>
      <c r="AA667" s="7">
        <f t="shared" si="252"/>
        <v>0</v>
      </c>
      <c r="AB667" s="7">
        <f t="shared" ca="1" si="253"/>
        <v>0</v>
      </c>
      <c r="AC667" s="7">
        <f t="shared" ca="1" si="254"/>
        <v>0</v>
      </c>
      <c r="AD667" s="7">
        <f t="shared" ca="1" si="255"/>
        <v>0</v>
      </c>
      <c r="AE667" s="3"/>
      <c r="AF667" s="3"/>
    </row>
    <row r="668" spans="1:32" x14ac:dyDescent="0.2">
      <c r="A668" s="20">
        <v>0</v>
      </c>
      <c r="B668" s="20">
        <v>0</v>
      </c>
      <c r="C668" s="8">
        <f>IF(Input!C656="",0,A668-$A$18)</f>
        <v>0</v>
      </c>
      <c r="D668" s="8">
        <f>(B668-Input!$C$6-Input!$F$5*C668)*IF(Input!C656="",0,1)</f>
        <v>0</v>
      </c>
      <c r="E668" s="7">
        <f t="shared" si="233"/>
        <v>0</v>
      </c>
      <c r="F668" s="7">
        <f t="shared" si="234"/>
        <v>0</v>
      </c>
      <c r="G668" s="7">
        <f t="shared" si="235"/>
        <v>0</v>
      </c>
      <c r="H668" s="7">
        <f t="shared" si="236"/>
        <v>0</v>
      </c>
      <c r="I668" s="7">
        <f t="shared" si="237"/>
        <v>0</v>
      </c>
      <c r="J668" s="7">
        <f t="shared" si="238"/>
        <v>0</v>
      </c>
      <c r="K668" s="7">
        <f t="shared" si="239"/>
        <v>0</v>
      </c>
      <c r="L668" s="7">
        <f t="shared" si="240"/>
        <v>0</v>
      </c>
      <c r="M668" s="7">
        <f t="shared" si="241"/>
        <v>0</v>
      </c>
      <c r="N668" s="7">
        <f>Input!C656*Input!$F$10</f>
        <v>0</v>
      </c>
      <c r="O668" s="7">
        <f>(-C668*SIN(ATAN(Input!$F$5*Input!$F$10))+(N668-$N$18)*COS(ATAN(Input!$F$5*Input!$F$10)))*IF(Input!C656="",0,1)</f>
        <v>0</v>
      </c>
      <c r="P668" s="7">
        <f>(C668*COS(ATAN(Input!$F$5*Input!$F$10))+(N668-$N$18)*SIN(ATAN(Input!$F$5*Input!$F$10)))*IF(Input!C656="",0,1)</f>
        <v>0</v>
      </c>
      <c r="Q668" s="7">
        <f t="shared" si="242"/>
        <v>0</v>
      </c>
      <c r="R668" s="7">
        <f t="shared" si="243"/>
        <v>0</v>
      </c>
      <c r="S668" s="7">
        <f t="shared" si="244"/>
        <v>0</v>
      </c>
      <c r="T668" s="7">
        <f t="shared" si="245"/>
        <v>0</v>
      </c>
      <c r="U668" s="7">
        <f t="shared" si="246"/>
        <v>0</v>
      </c>
      <c r="V668" s="7">
        <f t="shared" si="247"/>
        <v>0</v>
      </c>
      <c r="W668" s="7">
        <f t="shared" si="248"/>
        <v>0</v>
      </c>
      <c r="X668" s="7">
        <f t="shared" si="249"/>
        <v>0</v>
      </c>
      <c r="Y668" s="7">
        <f t="shared" si="250"/>
        <v>0</v>
      </c>
      <c r="Z668" s="7">
        <f t="shared" si="251"/>
        <v>0</v>
      </c>
      <c r="AA668" s="7">
        <f t="shared" si="252"/>
        <v>0</v>
      </c>
      <c r="AB668" s="7">
        <f t="shared" ca="1" si="253"/>
        <v>0</v>
      </c>
      <c r="AC668" s="7">
        <f t="shared" ca="1" si="254"/>
        <v>0</v>
      </c>
      <c r="AD668" s="7">
        <f t="shared" ca="1" si="255"/>
        <v>0</v>
      </c>
      <c r="AE668" s="3"/>
      <c r="AF668" s="3"/>
    </row>
    <row r="669" spans="1:32" x14ac:dyDescent="0.2">
      <c r="A669" s="20">
        <v>0</v>
      </c>
      <c r="B669" s="20">
        <v>0</v>
      </c>
      <c r="C669" s="8">
        <f>IF(Input!C657="",0,A669-$A$18)</f>
        <v>0</v>
      </c>
      <c r="D669" s="8">
        <f>(B669-Input!$C$6-Input!$F$5*C669)*IF(Input!C657="",0,1)</f>
        <v>0</v>
      </c>
      <c r="E669" s="7">
        <f t="shared" si="233"/>
        <v>0</v>
      </c>
      <c r="F669" s="7">
        <f t="shared" si="234"/>
        <v>0</v>
      </c>
      <c r="G669" s="7">
        <f t="shared" si="235"/>
        <v>0</v>
      </c>
      <c r="H669" s="7">
        <f t="shared" si="236"/>
        <v>0</v>
      </c>
      <c r="I669" s="7">
        <f t="shared" si="237"/>
        <v>0</v>
      </c>
      <c r="J669" s="7">
        <f t="shared" si="238"/>
        <v>0</v>
      </c>
      <c r="K669" s="7">
        <f t="shared" si="239"/>
        <v>0</v>
      </c>
      <c r="L669" s="7">
        <f t="shared" si="240"/>
        <v>0</v>
      </c>
      <c r="M669" s="7">
        <f t="shared" si="241"/>
        <v>0</v>
      </c>
      <c r="N669" s="7">
        <f>Input!C657*Input!$F$10</f>
        <v>0</v>
      </c>
      <c r="O669" s="7">
        <f>(-C669*SIN(ATAN(Input!$F$5*Input!$F$10))+(N669-$N$18)*COS(ATAN(Input!$F$5*Input!$F$10)))*IF(Input!C657="",0,1)</f>
        <v>0</v>
      </c>
      <c r="P669" s="7">
        <f>(C669*COS(ATAN(Input!$F$5*Input!$F$10))+(N669-$N$18)*SIN(ATAN(Input!$F$5*Input!$F$10)))*IF(Input!C657="",0,1)</f>
        <v>0</v>
      </c>
      <c r="Q669" s="7">
        <f t="shared" si="242"/>
        <v>0</v>
      </c>
      <c r="R669" s="7">
        <f t="shared" si="243"/>
        <v>0</v>
      </c>
      <c r="S669" s="7">
        <f t="shared" si="244"/>
        <v>0</v>
      </c>
      <c r="T669" s="7">
        <f t="shared" si="245"/>
        <v>0</v>
      </c>
      <c r="U669" s="7">
        <f t="shared" si="246"/>
        <v>0</v>
      </c>
      <c r="V669" s="7">
        <f t="shared" si="247"/>
        <v>0</v>
      </c>
      <c r="W669" s="7">
        <f t="shared" si="248"/>
        <v>0</v>
      </c>
      <c r="X669" s="7">
        <f t="shared" si="249"/>
        <v>0</v>
      </c>
      <c r="Y669" s="7">
        <f t="shared" si="250"/>
        <v>0</v>
      </c>
      <c r="Z669" s="7">
        <f t="shared" si="251"/>
        <v>0</v>
      </c>
      <c r="AA669" s="7">
        <f t="shared" si="252"/>
        <v>0</v>
      </c>
      <c r="AB669" s="7">
        <f t="shared" ca="1" si="253"/>
        <v>0</v>
      </c>
      <c r="AC669" s="7">
        <f t="shared" ca="1" si="254"/>
        <v>0</v>
      </c>
      <c r="AD669" s="7">
        <f t="shared" ca="1" si="255"/>
        <v>0</v>
      </c>
      <c r="AE669" s="3"/>
      <c r="AF669" s="3"/>
    </row>
    <row r="670" spans="1:32" x14ac:dyDescent="0.2">
      <c r="A670" s="20">
        <v>0</v>
      </c>
      <c r="B670" s="20">
        <v>0</v>
      </c>
      <c r="C670" s="8">
        <f>IF(Input!C658="",0,A670-$A$18)</f>
        <v>0</v>
      </c>
      <c r="D670" s="8">
        <f>(B670-Input!$C$6-Input!$F$5*C670)*IF(Input!C658="",0,1)</f>
        <v>0</v>
      </c>
      <c r="E670" s="7">
        <f t="shared" si="233"/>
        <v>0</v>
      </c>
      <c r="F670" s="7">
        <f t="shared" si="234"/>
        <v>0</v>
      </c>
      <c r="G670" s="7">
        <f t="shared" si="235"/>
        <v>0</v>
      </c>
      <c r="H670" s="7">
        <f t="shared" si="236"/>
        <v>0</v>
      </c>
      <c r="I670" s="7">
        <f t="shared" si="237"/>
        <v>0</v>
      </c>
      <c r="J670" s="7">
        <f t="shared" si="238"/>
        <v>0</v>
      </c>
      <c r="K670" s="7">
        <f t="shared" si="239"/>
        <v>0</v>
      </c>
      <c r="L670" s="7">
        <f t="shared" si="240"/>
        <v>0</v>
      </c>
      <c r="M670" s="7">
        <f t="shared" si="241"/>
        <v>0</v>
      </c>
      <c r="N670" s="7">
        <f>Input!C658*Input!$F$10</f>
        <v>0</v>
      </c>
      <c r="O670" s="7">
        <f>(-C670*SIN(ATAN(Input!$F$5*Input!$F$10))+(N670-$N$18)*COS(ATAN(Input!$F$5*Input!$F$10)))*IF(Input!C658="",0,1)</f>
        <v>0</v>
      </c>
      <c r="P670" s="7">
        <f>(C670*COS(ATAN(Input!$F$5*Input!$F$10))+(N670-$N$18)*SIN(ATAN(Input!$F$5*Input!$F$10)))*IF(Input!C658="",0,1)</f>
        <v>0</v>
      </c>
      <c r="Q670" s="7">
        <f t="shared" si="242"/>
        <v>0</v>
      </c>
      <c r="R670" s="7">
        <f t="shared" si="243"/>
        <v>0</v>
      </c>
      <c r="S670" s="7">
        <f t="shared" si="244"/>
        <v>0</v>
      </c>
      <c r="T670" s="7">
        <f t="shared" si="245"/>
        <v>0</v>
      </c>
      <c r="U670" s="7">
        <f t="shared" si="246"/>
        <v>0</v>
      </c>
      <c r="V670" s="7">
        <f t="shared" si="247"/>
        <v>0</v>
      </c>
      <c r="W670" s="7">
        <f t="shared" si="248"/>
        <v>0</v>
      </c>
      <c r="X670" s="7">
        <f t="shared" si="249"/>
        <v>0</v>
      </c>
      <c r="Y670" s="7">
        <f t="shared" si="250"/>
        <v>0</v>
      </c>
      <c r="Z670" s="7">
        <f t="shared" si="251"/>
        <v>0</v>
      </c>
      <c r="AA670" s="7">
        <f t="shared" si="252"/>
        <v>0</v>
      </c>
      <c r="AB670" s="7">
        <f t="shared" ca="1" si="253"/>
        <v>0</v>
      </c>
      <c r="AC670" s="7">
        <f t="shared" ca="1" si="254"/>
        <v>0</v>
      </c>
      <c r="AD670" s="7">
        <f t="shared" ca="1" si="255"/>
        <v>0</v>
      </c>
      <c r="AE670" s="3"/>
      <c r="AF670" s="3"/>
    </row>
    <row r="671" spans="1:32" x14ac:dyDescent="0.2">
      <c r="A671" s="20">
        <v>0</v>
      </c>
      <c r="B671" s="20">
        <v>0</v>
      </c>
      <c r="C671" s="8">
        <f>IF(Input!C659="",0,A671-$A$18)</f>
        <v>0</v>
      </c>
      <c r="D671" s="8">
        <f>(B671-Input!$C$6-Input!$F$5*C671)*IF(Input!C659="",0,1)</f>
        <v>0</v>
      </c>
      <c r="E671" s="7">
        <f t="shared" si="233"/>
        <v>0</v>
      </c>
      <c r="F671" s="7">
        <f t="shared" si="234"/>
        <v>0</v>
      </c>
      <c r="G671" s="7">
        <f t="shared" si="235"/>
        <v>0</v>
      </c>
      <c r="H671" s="7">
        <f t="shared" si="236"/>
        <v>0</v>
      </c>
      <c r="I671" s="7">
        <f t="shared" si="237"/>
        <v>0</v>
      </c>
      <c r="J671" s="7">
        <f t="shared" si="238"/>
        <v>0</v>
      </c>
      <c r="K671" s="7">
        <f t="shared" si="239"/>
        <v>0</v>
      </c>
      <c r="L671" s="7">
        <f t="shared" si="240"/>
        <v>0</v>
      </c>
      <c r="M671" s="7">
        <f t="shared" si="241"/>
        <v>0</v>
      </c>
      <c r="N671" s="7">
        <f>Input!C659*Input!$F$10</f>
        <v>0</v>
      </c>
      <c r="O671" s="7">
        <f>(-C671*SIN(ATAN(Input!$F$5*Input!$F$10))+(N671-$N$18)*COS(ATAN(Input!$F$5*Input!$F$10)))*IF(Input!C659="",0,1)</f>
        <v>0</v>
      </c>
      <c r="P671" s="7">
        <f>(C671*COS(ATAN(Input!$F$5*Input!$F$10))+(N671-$N$18)*SIN(ATAN(Input!$F$5*Input!$F$10)))*IF(Input!C659="",0,1)</f>
        <v>0</v>
      </c>
      <c r="Q671" s="7">
        <f t="shared" si="242"/>
        <v>0</v>
      </c>
      <c r="R671" s="7">
        <f t="shared" si="243"/>
        <v>0</v>
      </c>
      <c r="S671" s="7">
        <f t="shared" si="244"/>
        <v>0</v>
      </c>
      <c r="T671" s="7">
        <f t="shared" si="245"/>
        <v>0</v>
      </c>
      <c r="U671" s="7">
        <f t="shared" si="246"/>
        <v>0</v>
      </c>
      <c r="V671" s="7">
        <f t="shared" si="247"/>
        <v>0</v>
      </c>
      <c r="W671" s="7">
        <f t="shared" si="248"/>
        <v>0</v>
      </c>
      <c r="X671" s="7">
        <f t="shared" si="249"/>
        <v>0</v>
      </c>
      <c r="Y671" s="7">
        <f t="shared" si="250"/>
        <v>0</v>
      </c>
      <c r="Z671" s="7">
        <f t="shared" si="251"/>
        <v>0</v>
      </c>
      <c r="AA671" s="7">
        <f t="shared" si="252"/>
        <v>0</v>
      </c>
      <c r="AB671" s="7">
        <f t="shared" ca="1" si="253"/>
        <v>0</v>
      </c>
      <c r="AC671" s="7">
        <f t="shared" ca="1" si="254"/>
        <v>0</v>
      </c>
      <c r="AD671" s="7">
        <f t="shared" ca="1" si="255"/>
        <v>0</v>
      </c>
      <c r="AE671" s="3"/>
      <c r="AF671" s="3"/>
    </row>
    <row r="672" spans="1:32" x14ac:dyDescent="0.2">
      <c r="A672" s="20">
        <v>0</v>
      </c>
      <c r="B672" s="20">
        <v>0</v>
      </c>
      <c r="C672" s="8">
        <f>IF(Input!C660="",0,A672-$A$18)</f>
        <v>0</v>
      </c>
      <c r="D672" s="8">
        <f>(B672-Input!$C$6-Input!$F$5*C672)*IF(Input!C660="",0,1)</f>
        <v>0</v>
      </c>
      <c r="E672" s="7">
        <f t="shared" si="233"/>
        <v>0</v>
      </c>
      <c r="F672" s="7">
        <f t="shared" si="234"/>
        <v>0</v>
      </c>
      <c r="G672" s="7">
        <f t="shared" si="235"/>
        <v>0</v>
      </c>
      <c r="H672" s="7">
        <f t="shared" si="236"/>
        <v>0</v>
      </c>
      <c r="I672" s="7">
        <f t="shared" si="237"/>
        <v>0</v>
      </c>
      <c r="J672" s="7">
        <f t="shared" si="238"/>
        <v>0</v>
      </c>
      <c r="K672" s="7">
        <f t="shared" si="239"/>
        <v>0</v>
      </c>
      <c r="L672" s="7">
        <f t="shared" si="240"/>
        <v>0</v>
      </c>
      <c r="M672" s="7">
        <f t="shared" si="241"/>
        <v>0</v>
      </c>
      <c r="N672" s="7">
        <f>Input!C660*Input!$F$10</f>
        <v>0</v>
      </c>
      <c r="O672" s="7">
        <f>(-C672*SIN(ATAN(Input!$F$5*Input!$F$10))+(N672-$N$18)*COS(ATAN(Input!$F$5*Input!$F$10)))*IF(Input!C660="",0,1)</f>
        <v>0</v>
      </c>
      <c r="P672" s="7">
        <f>(C672*COS(ATAN(Input!$F$5*Input!$F$10))+(N672-$N$18)*SIN(ATAN(Input!$F$5*Input!$F$10)))*IF(Input!C660="",0,1)</f>
        <v>0</v>
      </c>
      <c r="Q672" s="7">
        <f t="shared" si="242"/>
        <v>0</v>
      </c>
      <c r="R672" s="7">
        <f t="shared" si="243"/>
        <v>0</v>
      </c>
      <c r="S672" s="7">
        <f t="shared" si="244"/>
        <v>0</v>
      </c>
      <c r="T672" s="7">
        <f t="shared" si="245"/>
        <v>0</v>
      </c>
      <c r="U672" s="7">
        <f t="shared" si="246"/>
        <v>0</v>
      </c>
      <c r="V672" s="7">
        <f t="shared" si="247"/>
        <v>0</v>
      </c>
      <c r="W672" s="7">
        <f t="shared" si="248"/>
        <v>0</v>
      </c>
      <c r="X672" s="7">
        <f t="shared" si="249"/>
        <v>0</v>
      </c>
      <c r="Y672" s="7">
        <f t="shared" si="250"/>
        <v>0</v>
      </c>
      <c r="Z672" s="7">
        <f t="shared" si="251"/>
        <v>0</v>
      </c>
      <c r="AA672" s="7">
        <f t="shared" si="252"/>
        <v>0</v>
      </c>
      <c r="AB672" s="7">
        <f t="shared" ca="1" si="253"/>
        <v>0</v>
      </c>
      <c r="AC672" s="7">
        <f t="shared" ca="1" si="254"/>
        <v>0</v>
      </c>
      <c r="AD672" s="7">
        <f t="shared" ca="1" si="255"/>
        <v>0</v>
      </c>
      <c r="AE672" s="3"/>
      <c r="AF672" s="3"/>
    </row>
    <row r="673" spans="1:32" x14ac:dyDescent="0.2">
      <c r="A673" s="20">
        <v>0</v>
      </c>
      <c r="B673" s="20">
        <v>0</v>
      </c>
      <c r="C673" s="8">
        <f>IF(Input!C661="",0,A673-$A$18)</f>
        <v>0</v>
      </c>
      <c r="D673" s="8">
        <f>(B673-Input!$C$6-Input!$F$5*C673)*IF(Input!C661="",0,1)</f>
        <v>0</v>
      </c>
      <c r="E673" s="7">
        <f t="shared" si="233"/>
        <v>0</v>
      </c>
      <c r="F673" s="7">
        <f t="shared" si="234"/>
        <v>0</v>
      </c>
      <c r="G673" s="7">
        <f t="shared" si="235"/>
        <v>0</v>
      </c>
      <c r="H673" s="7">
        <f t="shared" si="236"/>
        <v>0</v>
      </c>
      <c r="I673" s="7">
        <f t="shared" si="237"/>
        <v>0</v>
      </c>
      <c r="J673" s="7">
        <f t="shared" si="238"/>
        <v>0</v>
      </c>
      <c r="K673" s="7">
        <f t="shared" si="239"/>
        <v>0</v>
      </c>
      <c r="L673" s="7">
        <f t="shared" si="240"/>
        <v>0</v>
      </c>
      <c r="M673" s="7">
        <f t="shared" si="241"/>
        <v>0</v>
      </c>
      <c r="N673" s="7">
        <f>Input!C661*Input!$F$10</f>
        <v>0</v>
      </c>
      <c r="O673" s="7">
        <f>(-C673*SIN(ATAN(Input!$F$5*Input!$F$10))+(N673-$N$18)*COS(ATAN(Input!$F$5*Input!$F$10)))*IF(Input!C661="",0,1)</f>
        <v>0</v>
      </c>
      <c r="P673" s="7">
        <f>(C673*COS(ATAN(Input!$F$5*Input!$F$10))+(N673-$N$18)*SIN(ATAN(Input!$F$5*Input!$F$10)))*IF(Input!C661="",0,1)</f>
        <v>0</v>
      </c>
      <c r="Q673" s="7">
        <f t="shared" si="242"/>
        <v>0</v>
      </c>
      <c r="R673" s="7">
        <f t="shared" si="243"/>
        <v>0</v>
      </c>
      <c r="S673" s="7">
        <f t="shared" si="244"/>
        <v>0</v>
      </c>
      <c r="T673" s="7">
        <f t="shared" si="245"/>
        <v>0</v>
      </c>
      <c r="U673" s="7">
        <f t="shared" si="246"/>
        <v>0</v>
      </c>
      <c r="V673" s="7">
        <f t="shared" si="247"/>
        <v>0</v>
      </c>
      <c r="W673" s="7">
        <f t="shared" si="248"/>
        <v>0</v>
      </c>
      <c r="X673" s="7">
        <f t="shared" si="249"/>
        <v>0</v>
      </c>
      <c r="Y673" s="7">
        <f t="shared" si="250"/>
        <v>0</v>
      </c>
      <c r="Z673" s="7">
        <f t="shared" si="251"/>
        <v>0</v>
      </c>
      <c r="AA673" s="7">
        <f t="shared" si="252"/>
        <v>0</v>
      </c>
      <c r="AB673" s="7">
        <f t="shared" ca="1" si="253"/>
        <v>0</v>
      </c>
      <c r="AC673" s="7">
        <f t="shared" ca="1" si="254"/>
        <v>0</v>
      </c>
      <c r="AD673" s="7">
        <f t="shared" ca="1" si="255"/>
        <v>0</v>
      </c>
      <c r="AE673" s="3"/>
      <c r="AF673" s="3"/>
    </row>
    <row r="674" spans="1:32" x14ac:dyDescent="0.2">
      <c r="A674" s="20">
        <v>0</v>
      </c>
      <c r="B674" s="20">
        <v>0</v>
      </c>
      <c r="C674" s="8">
        <f>IF(Input!C662="",0,A674-$A$18)</f>
        <v>0</v>
      </c>
      <c r="D674" s="8">
        <f>(B674-Input!$C$6-Input!$F$5*C674)*IF(Input!C662="",0,1)</f>
        <v>0</v>
      </c>
      <c r="E674" s="7">
        <f t="shared" si="233"/>
        <v>0</v>
      </c>
      <c r="F674" s="7">
        <f t="shared" si="234"/>
        <v>0</v>
      </c>
      <c r="G674" s="7">
        <f t="shared" si="235"/>
        <v>0</v>
      </c>
      <c r="H674" s="7">
        <f t="shared" si="236"/>
        <v>0</v>
      </c>
      <c r="I674" s="7">
        <f t="shared" si="237"/>
        <v>0</v>
      </c>
      <c r="J674" s="7">
        <f t="shared" si="238"/>
        <v>0</v>
      </c>
      <c r="K674" s="7">
        <f t="shared" si="239"/>
        <v>0</v>
      </c>
      <c r="L674" s="7">
        <f t="shared" si="240"/>
        <v>0</v>
      </c>
      <c r="M674" s="7">
        <f t="shared" si="241"/>
        <v>0</v>
      </c>
      <c r="N674" s="7">
        <f>Input!C662*Input!$F$10</f>
        <v>0</v>
      </c>
      <c r="O674" s="7">
        <f>(-C674*SIN(ATAN(Input!$F$5*Input!$F$10))+(N674-$N$18)*COS(ATAN(Input!$F$5*Input!$F$10)))*IF(Input!C662="",0,1)</f>
        <v>0</v>
      </c>
      <c r="P674" s="7">
        <f>(C674*COS(ATAN(Input!$F$5*Input!$F$10))+(N674-$N$18)*SIN(ATAN(Input!$F$5*Input!$F$10)))*IF(Input!C662="",0,1)</f>
        <v>0</v>
      </c>
      <c r="Q674" s="7">
        <f t="shared" si="242"/>
        <v>0</v>
      </c>
      <c r="R674" s="7">
        <f t="shared" si="243"/>
        <v>0</v>
      </c>
      <c r="S674" s="7">
        <f t="shared" si="244"/>
        <v>0</v>
      </c>
      <c r="T674" s="7">
        <f t="shared" si="245"/>
        <v>0</v>
      </c>
      <c r="U674" s="7">
        <f t="shared" si="246"/>
        <v>0</v>
      </c>
      <c r="V674" s="7">
        <f t="shared" si="247"/>
        <v>0</v>
      </c>
      <c r="W674" s="7">
        <f t="shared" si="248"/>
        <v>0</v>
      </c>
      <c r="X674" s="7">
        <f t="shared" si="249"/>
        <v>0</v>
      </c>
      <c r="Y674" s="7">
        <f t="shared" si="250"/>
        <v>0</v>
      </c>
      <c r="Z674" s="7">
        <f t="shared" si="251"/>
        <v>0</v>
      </c>
      <c r="AA674" s="7">
        <f t="shared" si="252"/>
        <v>0</v>
      </c>
      <c r="AB674" s="7">
        <f t="shared" ca="1" si="253"/>
        <v>0</v>
      </c>
      <c r="AC674" s="7">
        <f t="shared" ca="1" si="254"/>
        <v>0</v>
      </c>
      <c r="AD674" s="7">
        <f t="shared" ca="1" si="255"/>
        <v>0</v>
      </c>
      <c r="AE674" s="3"/>
      <c r="AF674" s="3"/>
    </row>
    <row r="675" spans="1:32" x14ac:dyDescent="0.2">
      <c r="A675" s="20">
        <v>0</v>
      </c>
      <c r="B675" s="20">
        <v>0</v>
      </c>
      <c r="C675" s="8">
        <f>IF(Input!C663="",0,A675-$A$18)</f>
        <v>0</v>
      </c>
      <c r="D675" s="8">
        <f>(B675-Input!$C$6-Input!$F$5*C675)*IF(Input!C663="",0,1)</f>
        <v>0</v>
      </c>
      <c r="E675" s="7">
        <f t="shared" si="233"/>
        <v>0</v>
      </c>
      <c r="F675" s="7">
        <f t="shared" si="234"/>
        <v>0</v>
      </c>
      <c r="G675" s="7">
        <f t="shared" si="235"/>
        <v>0</v>
      </c>
      <c r="H675" s="7">
        <f t="shared" si="236"/>
        <v>0</v>
      </c>
      <c r="I675" s="7">
        <f t="shared" si="237"/>
        <v>0</v>
      </c>
      <c r="J675" s="7">
        <f t="shared" si="238"/>
        <v>0</v>
      </c>
      <c r="K675" s="7">
        <f t="shared" si="239"/>
        <v>0</v>
      </c>
      <c r="L675" s="7">
        <f t="shared" si="240"/>
        <v>0</v>
      </c>
      <c r="M675" s="7">
        <f t="shared" si="241"/>
        <v>0</v>
      </c>
      <c r="N675" s="7">
        <f>Input!C663*Input!$F$10</f>
        <v>0</v>
      </c>
      <c r="O675" s="7">
        <f>(-C675*SIN(ATAN(Input!$F$5*Input!$F$10))+(N675-$N$18)*COS(ATAN(Input!$F$5*Input!$F$10)))*IF(Input!C663="",0,1)</f>
        <v>0</v>
      </c>
      <c r="P675" s="7">
        <f>(C675*COS(ATAN(Input!$F$5*Input!$F$10))+(N675-$N$18)*SIN(ATAN(Input!$F$5*Input!$F$10)))*IF(Input!C663="",0,1)</f>
        <v>0</v>
      </c>
      <c r="Q675" s="7">
        <f t="shared" si="242"/>
        <v>0</v>
      </c>
      <c r="R675" s="7">
        <f t="shared" si="243"/>
        <v>0</v>
      </c>
      <c r="S675" s="7">
        <f t="shared" si="244"/>
        <v>0</v>
      </c>
      <c r="T675" s="7">
        <f t="shared" si="245"/>
        <v>0</v>
      </c>
      <c r="U675" s="7">
        <f t="shared" si="246"/>
        <v>0</v>
      </c>
      <c r="V675" s="7">
        <f t="shared" si="247"/>
        <v>0</v>
      </c>
      <c r="W675" s="7">
        <f t="shared" si="248"/>
        <v>0</v>
      </c>
      <c r="X675" s="7">
        <f t="shared" si="249"/>
        <v>0</v>
      </c>
      <c r="Y675" s="7">
        <f t="shared" si="250"/>
        <v>0</v>
      </c>
      <c r="Z675" s="7">
        <f t="shared" si="251"/>
        <v>0</v>
      </c>
      <c r="AA675" s="7">
        <f t="shared" si="252"/>
        <v>0</v>
      </c>
      <c r="AB675" s="7">
        <f t="shared" ca="1" si="253"/>
        <v>0</v>
      </c>
      <c r="AC675" s="7">
        <f t="shared" ca="1" si="254"/>
        <v>0</v>
      </c>
      <c r="AD675" s="7">
        <f t="shared" ca="1" si="255"/>
        <v>0</v>
      </c>
      <c r="AE675" s="3"/>
      <c r="AF675" s="3"/>
    </row>
    <row r="676" spans="1:32" x14ac:dyDescent="0.2">
      <c r="A676" s="20">
        <v>0</v>
      </c>
      <c r="B676" s="20">
        <v>0</v>
      </c>
      <c r="C676" s="8">
        <f>IF(Input!C664="",0,A676-$A$18)</f>
        <v>0</v>
      </c>
      <c r="D676" s="8">
        <f>(B676-Input!$C$6-Input!$F$5*C676)*IF(Input!C664="",0,1)</f>
        <v>0</v>
      </c>
      <c r="E676" s="7">
        <f t="shared" si="233"/>
        <v>0</v>
      </c>
      <c r="F676" s="7">
        <f t="shared" si="234"/>
        <v>0</v>
      </c>
      <c r="G676" s="7">
        <f t="shared" si="235"/>
        <v>0</v>
      </c>
      <c r="H676" s="7">
        <f t="shared" si="236"/>
        <v>0</v>
      </c>
      <c r="I676" s="7">
        <f t="shared" si="237"/>
        <v>0</v>
      </c>
      <c r="J676" s="7">
        <f t="shared" si="238"/>
        <v>0</v>
      </c>
      <c r="K676" s="7">
        <f t="shared" si="239"/>
        <v>0</v>
      </c>
      <c r="L676" s="7">
        <f t="shared" si="240"/>
        <v>0</v>
      </c>
      <c r="M676" s="7">
        <f t="shared" si="241"/>
        <v>0</v>
      </c>
      <c r="N676" s="7">
        <f>Input!C664*Input!$F$10</f>
        <v>0</v>
      </c>
      <c r="O676" s="7">
        <f>(-C676*SIN(ATAN(Input!$F$5*Input!$F$10))+(N676-$N$18)*COS(ATAN(Input!$F$5*Input!$F$10)))*IF(Input!C664="",0,1)</f>
        <v>0</v>
      </c>
      <c r="P676" s="7">
        <f>(C676*COS(ATAN(Input!$F$5*Input!$F$10))+(N676-$N$18)*SIN(ATAN(Input!$F$5*Input!$F$10)))*IF(Input!C664="",0,1)</f>
        <v>0</v>
      </c>
      <c r="Q676" s="7">
        <f t="shared" si="242"/>
        <v>0</v>
      </c>
      <c r="R676" s="7">
        <f t="shared" si="243"/>
        <v>0</v>
      </c>
      <c r="S676" s="7">
        <f t="shared" si="244"/>
        <v>0</v>
      </c>
      <c r="T676" s="7">
        <f t="shared" si="245"/>
        <v>0</v>
      </c>
      <c r="U676" s="7">
        <f t="shared" si="246"/>
        <v>0</v>
      </c>
      <c r="V676" s="7">
        <f t="shared" si="247"/>
        <v>0</v>
      </c>
      <c r="W676" s="7">
        <f t="shared" si="248"/>
        <v>0</v>
      </c>
      <c r="X676" s="7">
        <f t="shared" si="249"/>
        <v>0</v>
      </c>
      <c r="Y676" s="7">
        <f t="shared" si="250"/>
        <v>0</v>
      </c>
      <c r="Z676" s="7">
        <f t="shared" si="251"/>
        <v>0</v>
      </c>
      <c r="AA676" s="7">
        <f t="shared" si="252"/>
        <v>0</v>
      </c>
      <c r="AB676" s="7">
        <f t="shared" ca="1" si="253"/>
        <v>0</v>
      </c>
      <c r="AC676" s="7">
        <f t="shared" ca="1" si="254"/>
        <v>0</v>
      </c>
      <c r="AD676" s="7">
        <f t="shared" ca="1" si="255"/>
        <v>0</v>
      </c>
      <c r="AE676" s="3"/>
      <c r="AF676" s="3"/>
    </row>
    <row r="677" spans="1:32" x14ac:dyDescent="0.2">
      <c r="A677" s="20">
        <v>0</v>
      </c>
      <c r="B677" s="20">
        <v>0</v>
      </c>
      <c r="C677" s="8">
        <f>IF(Input!C665="",0,A677-$A$18)</f>
        <v>0</v>
      </c>
      <c r="D677" s="8">
        <f>(B677-Input!$C$6-Input!$F$5*C677)*IF(Input!C665="",0,1)</f>
        <v>0</v>
      </c>
      <c r="E677" s="7">
        <f t="shared" si="233"/>
        <v>0</v>
      </c>
      <c r="F677" s="7">
        <f t="shared" si="234"/>
        <v>0</v>
      </c>
      <c r="G677" s="7">
        <f t="shared" si="235"/>
        <v>0</v>
      </c>
      <c r="H677" s="7">
        <f t="shared" si="236"/>
        <v>0</v>
      </c>
      <c r="I677" s="7">
        <f t="shared" si="237"/>
        <v>0</v>
      </c>
      <c r="J677" s="7">
        <f t="shared" si="238"/>
        <v>0</v>
      </c>
      <c r="K677" s="7">
        <f t="shared" si="239"/>
        <v>0</v>
      </c>
      <c r="L677" s="7">
        <f t="shared" si="240"/>
        <v>0</v>
      </c>
      <c r="M677" s="7">
        <f t="shared" si="241"/>
        <v>0</v>
      </c>
      <c r="N677" s="7">
        <f>Input!C665*Input!$F$10</f>
        <v>0</v>
      </c>
      <c r="O677" s="7">
        <f>(-C677*SIN(ATAN(Input!$F$5*Input!$F$10))+(N677-$N$18)*COS(ATAN(Input!$F$5*Input!$F$10)))*IF(Input!C665="",0,1)</f>
        <v>0</v>
      </c>
      <c r="P677" s="7">
        <f>(C677*COS(ATAN(Input!$F$5*Input!$F$10))+(N677-$N$18)*SIN(ATAN(Input!$F$5*Input!$F$10)))*IF(Input!C665="",0,1)</f>
        <v>0</v>
      </c>
      <c r="Q677" s="7">
        <f t="shared" si="242"/>
        <v>0</v>
      </c>
      <c r="R677" s="7">
        <f t="shared" si="243"/>
        <v>0</v>
      </c>
      <c r="S677" s="7">
        <f t="shared" si="244"/>
        <v>0</v>
      </c>
      <c r="T677" s="7">
        <f t="shared" si="245"/>
        <v>0</v>
      </c>
      <c r="U677" s="7">
        <f t="shared" si="246"/>
        <v>0</v>
      </c>
      <c r="V677" s="7">
        <f t="shared" si="247"/>
        <v>0</v>
      </c>
      <c r="W677" s="7">
        <f t="shared" si="248"/>
        <v>0</v>
      </c>
      <c r="X677" s="7">
        <f t="shared" si="249"/>
        <v>0</v>
      </c>
      <c r="Y677" s="7">
        <f t="shared" si="250"/>
        <v>0</v>
      </c>
      <c r="Z677" s="7">
        <f t="shared" si="251"/>
        <v>0</v>
      </c>
      <c r="AA677" s="7">
        <f t="shared" si="252"/>
        <v>0</v>
      </c>
      <c r="AB677" s="7">
        <f t="shared" ca="1" si="253"/>
        <v>0</v>
      </c>
      <c r="AC677" s="7">
        <f t="shared" ca="1" si="254"/>
        <v>0</v>
      </c>
      <c r="AD677" s="7">
        <f t="shared" ca="1" si="255"/>
        <v>0</v>
      </c>
      <c r="AE677" s="3"/>
      <c r="AF677" s="3"/>
    </row>
    <row r="678" spans="1:32" x14ac:dyDescent="0.2">
      <c r="A678" s="20">
        <v>0</v>
      </c>
      <c r="B678" s="20">
        <v>0</v>
      </c>
      <c r="C678" s="8">
        <f>IF(Input!C666="",0,A678-$A$18)</f>
        <v>0</v>
      </c>
      <c r="D678" s="8">
        <f>(B678-Input!$C$6-Input!$F$5*C678)*IF(Input!C666="",0,1)</f>
        <v>0</v>
      </c>
      <c r="E678" s="7">
        <f t="shared" si="233"/>
        <v>0</v>
      </c>
      <c r="F678" s="7">
        <f t="shared" si="234"/>
        <v>0</v>
      </c>
      <c r="G678" s="7">
        <f t="shared" si="235"/>
        <v>0</v>
      </c>
      <c r="H678" s="7">
        <f t="shared" si="236"/>
        <v>0</v>
      </c>
      <c r="I678" s="7">
        <f t="shared" si="237"/>
        <v>0</v>
      </c>
      <c r="J678" s="7">
        <f t="shared" si="238"/>
        <v>0</v>
      </c>
      <c r="K678" s="7">
        <f t="shared" si="239"/>
        <v>0</v>
      </c>
      <c r="L678" s="7">
        <f t="shared" si="240"/>
        <v>0</v>
      </c>
      <c r="M678" s="7">
        <f t="shared" si="241"/>
        <v>0</v>
      </c>
      <c r="N678" s="7">
        <f>Input!C666*Input!$F$10</f>
        <v>0</v>
      </c>
      <c r="O678" s="7">
        <f>(-C678*SIN(ATAN(Input!$F$5*Input!$F$10))+(N678-$N$18)*COS(ATAN(Input!$F$5*Input!$F$10)))*IF(Input!C666="",0,1)</f>
        <v>0</v>
      </c>
      <c r="P678" s="7">
        <f>(C678*COS(ATAN(Input!$F$5*Input!$F$10))+(N678-$N$18)*SIN(ATAN(Input!$F$5*Input!$F$10)))*IF(Input!C666="",0,1)</f>
        <v>0</v>
      </c>
      <c r="Q678" s="7">
        <f t="shared" si="242"/>
        <v>0</v>
      </c>
      <c r="R678" s="7">
        <f t="shared" si="243"/>
        <v>0</v>
      </c>
      <c r="S678" s="7">
        <f t="shared" si="244"/>
        <v>0</v>
      </c>
      <c r="T678" s="7">
        <f t="shared" si="245"/>
        <v>0</v>
      </c>
      <c r="U678" s="7">
        <f t="shared" si="246"/>
        <v>0</v>
      </c>
      <c r="V678" s="7">
        <f t="shared" si="247"/>
        <v>0</v>
      </c>
      <c r="W678" s="7">
        <f t="shared" si="248"/>
        <v>0</v>
      </c>
      <c r="X678" s="7">
        <f t="shared" si="249"/>
        <v>0</v>
      </c>
      <c r="Y678" s="7">
        <f t="shared" si="250"/>
        <v>0</v>
      </c>
      <c r="Z678" s="7">
        <f t="shared" si="251"/>
        <v>0</v>
      </c>
      <c r="AA678" s="7">
        <f t="shared" si="252"/>
        <v>0</v>
      </c>
      <c r="AB678" s="7">
        <f t="shared" ca="1" si="253"/>
        <v>0</v>
      </c>
      <c r="AC678" s="7">
        <f t="shared" ca="1" si="254"/>
        <v>0</v>
      </c>
      <c r="AD678" s="7">
        <f t="shared" ca="1" si="255"/>
        <v>0</v>
      </c>
      <c r="AE678" s="3"/>
      <c r="AF678" s="3"/>
    </row>
    <row r="679" spans="1:32" x14ac:dyDescent="0.2">
      <c r="A679" s="20">
        <v>0</v>
      </c>
      <c r="B679" s="20">
        <v>0</v>
      </c>
      <c r="C679" s="8">
        <f>IF(Input!C667="",0,A679-$A$18)</f>
        <v>0</v>
      </c>
      <c r="D679" s="8">
        <f>(B679-Input!$C$6-Input!$F$5*C679)*IF(Input!C667="",0,1)</f>
        <v>0</v>
      </c>
      <c r="E679" s="7">
        <f t="shared" si="233"/>
        <v>0</v>
      </c>
      <c r="F679" s="7">
        <f t="shared" si="234"/>
        <v>0</v>
      </c>
      <c r="G679" s="7">
        <f t="shared" si="235"/>
        <v>0</v>
      </c>
      <c r="H679" s="7">
        <f t="shared" si="236"/>
        <v>0</v>
      </c>
      <c r="I679" s="7">
        <f t="shared" si="237"/>
        <v>0</v>
      </c>
      <c r="J679" s="7">
        <f t="shared" si="238"/>
        <v>0</v>
      </c>
      <c r="K679" s="7">
        <f t="shared" si="239"/>
        <v>0</v>
      </c>
      <c r="L679" s="7">
        <f t="shared" si="240"/>
        <v>0</v>
      </c>
      <c r="M679" s="7">
        <f t="shared" si="241"/>
        <v>0</v>
      </c>
      <c r="N679" s="7">
        <f>Input!C667*Input!$F$10</f>
        <v>0</v>
      </c>
      <c r="O679" s="7">
        <f>(-C679*SIN(ATAN(Input!$F$5*Input!$F$10))+(N679-$N$18)*COS(ATAN(Input!$F$5*Input!$F$10)))*IF(Input!C667="",0,1)</f>
        <v>0</v>
      </c>
      <c r="P679" s="7">
        <f>(C679*COS(ATAN(Input!$F$5*Input!$F$10))+(N679-$N$18)*SIN(ATAN(Input!$F$5*Input!$F$10)))*IF(Input!C667="",0,1)</f>
        <v>0</v>
      </c>
      <c r="Q679" s="7">
        <f t="shared" si="242"/>
        <v>0</v>
      </c>
      <c r="R679" s="7">
        <f t="shared" si="243"/>
        <v>0</v>
      </c>
      <c r="S679" s="7">
        <f t="shared" si="244"/>
        <v>0</v>
      </c>
      <c r="T679" s="7">
        <f t="shared" si="245"/>
        <v>0</v>
      </c>
      <c r="U679" s="7">
        <f t="shared" si="246"/>
        <v>0</v>
      </c>
      <c r="V679" s="7">
        <f t="shared" si="247"/>
        <v>0</v>
      </c>
      <c r="W679" s="7">
        <f t="shared" si="248"/>
        <v>0</v>
      </c>
      <c r="X679" s="7">
        <f t="shared" si="249"/>
        <v>0</v>
      </c>
      <c r="Y679" s="7">
        <f t="shared" si="250"/>
        <v>0</v>
      </c>
      <c r="Z679" s="7">
        <f t="shared" si="251"/>
        <v>0</v>
      </c>
      <c r="AA679" s="7">
        <f t="shared" si="252"/>
        <v>0</v>
      </c>
      <c r="AB679" s="7">
        <f t="shared" ca="1" si="253"/>
        <v>0</v>
      </c>
      <c r="AC679" s="7">
        <f t="shared" ca="1" si="254"/>
        <v>0</v>
      </c>
      <c r="AD679" s="7">
        <f t="shared" ca="1" si="255"/>
        <v>0</v>
      </c>
      <c r="AE679" s="3"/>
      <c r="AF679" s="3"/>
    </row>
    <row r="680" spans="1:32" x14ac:dyDescent="0.2">
      <c r="A680" s="20">
        <v>0</v>
      </c>
      <c r="B680" s="20">
        <v>0</v>
      </c>
      <c r="C680" s="8">
        <f>IF(Input!C668="",0,A680-$A$18)</f>
        <v>0</v>
      </c>
      <c r="D680" s="8">
        <f>(B680-Input!$C$6-Input!$F$5*C680)*IF(Input!C668="",0,1)</f>
        <v>0</v>
      </c>
      <c r="E680" s="7">
        <f t="shared" si="233"/>
        <v>0</v>
      </c>
      <c r="F680" s="7">
        <f t="shared" si="234"/>
        <v>0</v>
      </c>
      <c r="G680" s="7">
        <f t="shared" si="235"/>
        <v>0</v>
      </c>
      <c r="H680" s="7">
        <f t="shared" si="236"/>
        <v>0</v>
      </c>
      <c r="I680" s="7">
        <f t="shared" si="237"/>
        <v>0</v>
      </c>
      <c r="J680" s="7">
        <f t="shared" si="238"/>
        <v>0</v>
      </c>
      <c r="K680" s="7">
        <f t="shared" si="239"/>
        <v>0</v>
      </c>
      <c r="L680" s="7">
        <f t="shared" si="240"/>
        <v>0</v>
      </c>
      <c r="M680" s="7">
        <f t="shared" si="241"/>
        <v>0</v>
      </c>
      <c r="N680" s="7">
        <f>Input!C668*Input!$F$10</f>
        <v>0</v>
      </c>
      <c r="O680" s="7">
        <f>(-C680*SIN(ATAN(Input!$F$5*Input!$F$10))+(N680-$N$18)*COS(ATAN(Input!$F$5*Input!$F$10)))*IF(Input!C668="",0,1)</f>
        <v>0</v>
      </c>
      <c r="P680" s="7">
        <f>(C680*COS(ATAN(Input!$F$5*Input!$F$10))+(N680-$N$18)*SIN(ATAN(Input!$F$5*Input!$F$10)))*IF(Input!C668="",0,1)</f>
        <v>0</v>
      </c>
      <c r="Q680" s="7">
        <f t="shared" si="242"/>
        <v>0</v>
      </c>
      <c r="R680" s="7">
        <f t="shared" si="243"/>
        <v>0</v>
      </c>
      <c r="S680" s="7">
        <f t="shared" si="244"/>
        <v>0</v>
      </c>
      <c r="T680" s="7">
        <f t="shared" si="245"/>
        <v>0</v>
      </c>
      <c r="U680" s="7">
        <f t="shared" si="246"/>
        <v>0</v>
      </c>
      <c r="V680" s="7">
        <f t="shared" si="247"/>
        <v>0</v>
      </c>
      <c r="W680" s="7">
        <f t="shared" si="248"/>
        <v>0</v>
      </c>
      <c r="X680" s="7">
        <f t="shared" si="249"/>
        <v>0</v>
      </c>
      <c r="Y680" s="7">
        <f t="shared" si="250"/>
        <v>0</v>
      </c>
      <c r="Z680" s="7">
        <f t="shared" si="251"/>
        <v>0</v>
      </c>
      <c r="AA680" s="7">
        <f t="shared" si="252"/>
        <v>0</v>
      </c>
      <c r="AB680" s="7">
        <f t="shared" ca="1" si="253"/>
        <v>0</v>
      </c>
      <c r="AC680" s="7">
        <f t="shared" ca="1" si="254"/>
        <v>0</v>
      </c>
      <c r="AD680" s="7">
        <f t="shared" ca="1" si="255"/>
        <v>0</v>
      </c>
      <c r="AE680" s="3"/>
      <c r="AF680" s="3"/>
    </row>
    <row r="681" spans="1:32" x14ac:dyDescent="0.2">
      <c r="A681" s="20">
        <v>0</v>
      </c>
      <c r="B681" s="20">
        <v>0</v>
      </c>
      <c r="C681" s="8">
        <f>IF(Input!C669="",0,A681-$A$18)</f>
        <v>0</v>
      </c>
      <c r="D681" s="8">
        <f>(B681-Input!$C$6-Input!$F$5*C681)*IF(Input!C669="",0,1)</f>
        <v>0</v>
      </c>
      <c r="E681" s="7">
        <f t="shared" si="233"/>
        <v>0</v>
      </c>
      <c r="F681" s="7">
        <f t="shared" si="234"/>
        <v>0</v>
      </c>
      <c r="G681" s="7">
        <f t="shared" si="235"/>
        <v>0</v>
      </c>
      <c r="H681" s="7">
        <f t="shared" si="236"/>
        <v>0</v>
      </c>
      <c r="I681" s="7">
        <f t="shared" si="237"/>
        <v>0</v>
      </c>
      <c r="J681" s="7">
        <f t="shared" si="238"/>
        <v>0</v>
      </c>
      <c r="K681" s="7">
        <f t="shared" si="239"/>
        <v>0</v>
      </c>
      <c r="L681" s="7">
        <f t="shared" si="240"/>
        <v>0</v>
      </c>
      <c r="M681" s="7">
        <f t="shared" si="241"/>
        <v>0</v>
      </c>
      <c r="N681" s="7">
        <f>Input!C669*Input!$F$10</f>
        <v>0</v>
      </c>
      <c r="O681" s="7">
        <f>(-C681*SIN(ATAN(Input!$F$5*Input!$F$10))+(N681-$N$18)*COS(ATAN(Input!$F$5*Input!$F$10)))*IF(Input!C669="",0,1)</f>
        <v>0</v>
      </c>
      <c r="P681" s="7">
        <f>(C681*COS(ATAN(Input!$F$5*Input!$F$10))+(N681-$N$18)*SIN(ATAN(Input!$F$5*Input!$F$10)))*IF(Input!C669="",0,1)</f>
        <v>0</v>
      </c>
      <c r="Q681" s="7">
        <f t="shared" si="242"/>
        <v>0</v>
      </c>
      <c r="R681" s="7">
        <f t="shared" si="243"/>
        <v>0</v>
      </c>
      <c r="S681" s="7">
        <f t="shared" si="244"/>
        <v>0</v>
      </c>
      <c r="T681" s="7">
        <f t="shared" si="245"/>
        <v>0</v>
      </c>
      <c r="U681" s="7">
        <f t="shared" si="246"/>
        <v>0</v>
      </c>
      <c r="V681" s="7">
        <f t="shared" si="247"/>
        <v>0</v>
      </c>
      <c r="W681" s="7">
        <f t="shared" si="248"/>
        <v>0</v>
      </c>
      <c r="X681" s="7">
        <f t="shared" si="249"/>
        <v>0</v>
      </c>
      <c r="Y681" s="7">
        <f t="shared" si="250"/>
        <v>0</v>
      </c>
      <c r="Z681" s="7">
        <f t="shared" si="251"/>
        <v>0</v>
      </c>
      <c r="AA681" s="7">
        <f t="shared" si="252"/>
        <v>0</v>
      </c>
      <c r="AB681" s="7">
        <f t="shared" ca="1" si="253"/>
        <v>0</v>
      </c>
      <c r="AC681" s="7">
        <f t="shared" ca="1" si="254"/>
        <v>0</v>
      </c>
      <c r="AD681" s="7">
        <f t="shared" ca="1" si="255"/>
        <v>0</v>
      </c>
      <c r="AE681" s="3"/>
      <c r="AF681" s="3"/>
    </row>
    <row r="682" spans="1:32" x14ac:dyDescent="0.2">
      <c r="A682" s="20">
        <v>0</v>
      </c>
      <c r="B682" s="20">
        <v>0</v>
      </c>
      <c r="C682" s="8">
        <f>IF(Input!C670="",0,A682-$A$18)</f>
        <v>0</v>
      </c>
      <c r="D682" s="8">
        <f>(B682-Input!$C$6-Input!$F$5*C682)*IF(Input!C670="",0,1)</f>
        <v>0</v>
      </c>
      <c r="E682" s="7">
        <f t="shared" si="233"/>
        <v>0</v>
      </c>
      <c r="F682" s="7">
        <f t="shared" si="234"/>
        <v>0</v>
      </c>
      <c r="G682" s="7">
        <f t="shared" si="235"/>
        <v>0</v>
      </c>
      <c r="H682" s="7">
        <f t="shared" si="236"/>
        <v>0</v>
      </c>
      <c r="I682" s="7">
        <f t="shared" si="237"/>
        <v>0</v>
      </c>
      <c r="J682" s="7">
        <f t="shared" si="238"/>
        <v>0</v>
      </c>
      <c r="K682" s="7">
        <f t="shared" si="239"/>
        <v>0</v>
      </c>
      <c r="L682" s="7">
        <f t="shared" si="240"/>
        <v>0</v>
      </c>
      <c r="M682" s="7">
        <f t="shared" si="241"/>
        <v>0</v>
      </c>
      <c r="N682" s="7">
        <f>Input!C670*Input!$F$10</f>
        <v>0</v>
      </c>
      <c r="O682" s="7">
        <f>(-C682*SIN(ATAN(Input!$F$5*Input!$F$10))+(N682-$N$18)*COS(ATAN(Input!$F$5*Input!$F$10)))*IF(Input!C670="",0,1)</f>
        <v>0</v>
      </c>
      <c r="P682" s="7">
        <f>(C682*COS(ATAN(Input!$F$5*Input!$F$10))+(N682-$N$18)*SIN(ATAN(Input!$F$5*Input!$F$10)))*IF(Input!C670="",0,1)</f>
        <v>0</v>
      </c>
      <c r="Q682" s="7">
        <f t="shared" si="242"/>
        <v>0</v>
      </c>
      <c r="R682" s="7">
        <f t="shared" si="243"/>
        <v>0</v>
      </c>
      <c r="S682" s="7">
        <f t="shared" si="244"/>
        <v>0</v>
      </c>
      <c r="T682" s="7">
        <f t="shared" si="245"/>
        <v>0</v>
      </c>
      <c r="U682" s="7">
        <f t="shared" si="246"/>
        <v>0</v>
      </c>
      <c r="V682" s="7">
        <f t="shared" si="247"/>
        <v>0</v>
      </c>
      <c r="W682" s="7">
        <f t="shared" si="248"/>
        <v>0</v>
      </c>
      <c r="X682" s="7">
        <f t="shared" si="249"/>
        <v>0</v>
      </c>
      <c r="Y682" s="7">
        <f t="shared" si="250"/>
        <v>0</v>
      </c>
      <c r="Z682" s="7">
        <f t="shared" si="251"/>
        <v>0</v>
      </c>
      <c r="AA682" s="7">
        <f t="shared" si="252"/>
        <v>0</v>
      </c>
      <c r="AB682" s="7">
        <f t="shared" ca="1" si="253"/>
        <v>0</v>
      </c>
      <c r="AC682" s="7">
        <f t="shared" ca="1" si="254"/>
        <v>0</v>
      </c>
      <c r="AD682" s="7">
        <f t="shared" ca="1" si="255"/>
        <v>0</v>
      </c>
      <c r="AE682" s="3"/>
      <c r="AF682" s="3"/>
    </row>
    <row r="683" spans="1:32" x14ac:dyDescent="0.2">
      <c r="A683" s="20">
        <v>0</v>
      </c>
      <c r="B683" s="20">
        <v>0</v>
      </c>
      <c r="C683" s="8">
        <f>IF(Input!C671="",0,A683-$A$18)</f>
        <v>0</v>
      </c>
      <c r="D683" s="8">
        <f>(B683-Input!$C$6-Input!$F$5*C683)*IF(Input!C671="",0,1)</f>
        <v>0</v>
      </c>
      <c r="E683" s="7">
        <f t="shared" si="233"/>
        <v>0</v>
      </c>
      <c r="F683" s="7">
        <f t="shared" si="234"/>
        <v>0</v>
      </c>
      <c r="G683" s="7">
        <f t="shared" si="235"/>
        <v>0</v>
      </c>
      <c r="H683" s="7">
        <f t="shared" si="236"/>
        <v>0</v>
      </c>
      <c r="I683" s="7">
        <f t="shared" si="237"/>
        <v>0</v>
      </c>
      <c r="J683" s="7">
        <f t="shared" si="238"/>
        <v>0</v>
      </c>
      <c r="K683" s="7">
        <f t="shared" si="239"/>
        <v>0</v>
      </c>
      <c r="L683" s="7">
        <f t="shared" si="240"/>
        <v>0</v>
      </c>
      <c r="M683" s="7">
        <f t="shared" si="241"/>
        <v>0</v>
      </c>
      <c r="N683" s="7">
        <f>Input!C671*Input!$F$10</f>
        <v>0</v>
      </c>
      <c r="O683" s="7">
        <f>(-C683*SIN(ATAN(Input!$F$5*Input!$F$10))+(N683-$N$18)*COS(ATAN(Input!$F$5*Input!$F$10)))*IF(Input!C671="",0,1)</f>
        <v>0</v>
      </c>
      <c r="P683" s="7">
        <f>(C683*COS(ATAN(Input!$F$5*Input!$F$10))+(N683-$N$18)*SIN(ATAN(Input!$F$5*Input!$F$10)))*IF(Input!C671="",0,1)</f>
        <v>0</v>
      </c>
      <c r="Q683" s="7">
        <f t="shared" si="242"/>
        <v>0</v>
      </c>
      <c r="R683" s="7">
        <f t="shared" si="243"/>
        <v>0</v>
      </c>
      <c r="S683" s="7">
        <f t="shared" si="244"/>
        <v>0</v>
      </c>
      <c r="T683" s="7">
        <f t="shared" si="245"/>
        <v>0</v>
      </c>
      <c r="U683" s="7">
        <f t="shared" si="246"/>
        <v>0</v>
      </c>
      <c r="V683" s="7">
        <f t="shared" si="247"/>
        <v>0</v>
      </c>
      <c r="W683" s="7">
        <f t="shared" si="248"/>
        <v>0</v>
      </c>
      <c r="X683" s="7">
        <f t="shared" si="249"/>
        <v>0</v>
      </c>
      <c r="Y683" s="7">
        <f t="shared" si="250"/>
        <v>0</v>
      </c>
      <c r="Z683" s="7">
        <f t="shared" si="251"/>
        <v>0</v>
      </c>
      <c r="AA683" s="7">
        <f t="shared" si="252"/>
        <v>0</v>
      </c>
      <c r="AB683" s="7">
        <f t="shared" ca="1" si="253"/>
        <v>0</v>
      </c>
      <c r="AC683" s="7">
        <f t="shared" ca="1" si="254"/>
        <v>0</v>
      </c>
      <c r="AD683" s="7">
        <f t="shared" ca="1" si="255"/>
        <v>0</v>
      </c>
      <c r="AE683" s="3"/>
      <c r="AF683" s="3"/>
    </row>
    <row r="684" spans="1:32" x14ac:dyDescent="0.2">
      <c r="A684" s="20">
        <v>0</v>
      </c>
      <c r="B684" s="20">
        <v>0</v>
      </c>
      <c r="C684" s="8">
        <f>IF(Input!C672="",0,A684-$A$18)</f>
        <v>0</v>
      </c>
      <c r="D684" s="8">
        <f>(B684-Input!$C$6-Input!$F$5*C684)*IF(Input!C672="",0,1)</f>
        <v>0</v>
      </c>
      <c r="E684" s="7">
        <f t="shared" si="233"/>
        <v>0</v>
      </c>
      <c r="F684" s="7">
        <f t="shared" si="234"/>
        <v>0</v>
      </c>
      <c r="G684" s="7">
        <f t="shared" si="235"/>
        <v>0</v>
      </c>
      <c r="H684" s="7">
        <f t="shared" si="236"/>
        <v>0</v>
      </c>
      <c r="I684" s="7">
        <f t="shared" si="237"/>
        <v>0</v>
      </c>
      <c r="J684" s="7">
        <f t="shared" si="238"/>
        <v>0</v>
      </c>
      <c r="K684" s="7">
        <f t="shared" si="239"/>
        <v>0</v>
      </c>
      <c r="L684" s="7">
        <f t="shared" si="240"/>
        <v>0</v>
      </c>
      <c r="M684" s="7">
        <f t="shared" si="241"/>
        <v>0</v>
      </c>
      <c r="N684" s="7">
        <f>Input!C672*Input!$F$10</f>
        <v>0</v>
      </c>
      <c r="O684" s="7">
        <f>(-C684*SIN(ATAN(Input!$F$5*Input!$F$10))+(N684-$N$18)*COS(ATAN(Input!$F$5*Input!$F$10)))*IF(Input!C672="",0,1)</f>
        <v>0</v>
      </c>
      <c r="P684" s="7">
        <f>(C684*COS(ATAN(Input!$F$5*Input!$F$10))+(N684-$N$18)*SIN(ATAN(Input!$F$5*Input!$F$10)))*IF(Input!C672="",0,1)</f>
        <v>0</v>
      </c>
      <c r="Q684" s="7">
        <f t="shared" si="242"/>
        <v>0</v>
      </c>
      <c r="R684" s="7">
        <f t="shared" si="243"/>
        <v>0</v>
      </c>
      <c r="S684" s="7">
        <f t="shared" si="244"/>
        <v>0</v>
      </c>
      <c r="T684" s="7">
        <f t="shared" si="245"/>
        <v>0</v>
      </c>
      <c r="U684" s="7">
        <f t="shared" si="246"/>
        <v>0</v>
      </c>
      <c r="V684" s="7">
        <f t="shared" si="247"/>
        <v>0</v>
      </c>
      <c r="W684" s="7">
        <f t="shared" si="248"/>
        <v>0</v>
      </c>
      <c r="X684" s="7">
        <f t="shared" si="249"/>
        <v>0</v>
      </c>
      <c r="Y684" s="7">
        <f t="shared" si="250"/>
        <v>0</v>
      </c>
      <c r="Z684" s="7">
        <f t="shared" si="251"/>
        <v>0</v>
      </c>
      <c r="AA684" s="7">
        <f t="shared" si="252"/>
        <v>0</v>
      </c>
      <c r="AB684" s="7">
        <f t="shared" ca="1" si="253"/>
        <v>0</v>
      </c>
      <c r="AC684" s="7">
        <f t="shared" ca="1" si="254"/>
        <v>0</v>
      </c>
      <c r="AD684" s="7">
        <f t="shared" ca="1" si="255"/>
        <v>0</v>
      </c>
      <c r="AE684" s="3"/>
      <c r="AF684" s="3"/>
    </row>
    <row r="685" spans="1:32" x14ac:dyDescent="0.2">
      <c r="A685" s="20">
        <v>0</v>
      </c>
      <c r="B685" s="20">
        <v>0</v>
      </c>
      <c r="C685" s="8">
        <f>IF(Input!C673="",0,A685-$A$18)</f>
        <v>0</v>
      </c>
      <c r="D685" s="8">
        <f>(B685-Input!$C$6-Input!$F$5*C685)*IF(Input!C673="",0,1)</f>
        <v>0</v>
      </c>
      <c r="E685" s="7">
        <f t="shared" si="233"/>
        <v>0</v>
      </c>
      <c r="F685" s="7">
        <f t="shared" si="234"/>
        <v>0</v>
      </c>
      <c r="G685" s="7">
        <f t="shared" si="235"/>
        <v>0</v>
      </c>
      <c r="H685" s="7">
        <f t="shared" si="236"/>
        <v>0</v>
      </c>
      <c r="I685" s="7">
        <f t="shared" si="237"/>
        <v>0</v>
      </c>
      <c r="J685" s="7">
        <f t="shared" si="238"/>
        <v>0</v>
      </c>
      <c r="K685" s="7">
        <f t="shared" si="239"/>
        <v>0</v>
      </c>
      <c r="L685" s="7">
        <f t="shared" si="240"/>
        <v>0</v>
      </c>
      <c r="M685" s="7">
        <f t="shared" si="241"/>
        <v>0</v>
      </c>
      <c r="N685" s="7">
        <f>Input!C673*Input!$F$10</f>
        <v>0</v>
      </c>
      <c r="O685" s="7">
        <f>(-C685*SIN(ATAN(Input!$F$5*Input!$F$10))+(N685-$N$18)*COS(ATAN(Input!$F$5*Input!$F$10)))*IF(Input!C673="",0,1)</f>
        <v>0</v>
      </c>
      <c r="P685" s="7">
        <f>(C685*COS(ATAN(Input!$F$5*Input!$F$10))+(N685-$N$18)*SIN(ATAN(Input!$F$5*Input!$F$10)))*IF(Input!C673="",0,1)</f>
        <v>0</v>
      </c>
      <c r="Q685" s="7">
        <f t="shared" si="242"/>
        <v>0</v>
      </c>
      <c r="R685" s="7">
        <f t="shared" si="243"/>
        <v>0</v>
      </c>
      <c r="S685" s="7">
        <f t="shared" si="244"/>
        <v>0</v>
      </c>
      <c r="T685" s="7">
        <f t="shared" si="245"/>
        <v>0</v>
      </c>
      <c r="U685" s="7">
        <f t="shared" si="246"/>
        <v>0</v>
      </c>
      <c r="V685" s="7">
        <f t="shared" si="247"/>
        <v>0</v>
      </c>
      <c r="W685" s="7">
        <f t="shared" si="248"/>
        <v>0</v>
      </c>
      <c r="X685" s="7">
        <f t="shared" si="249"/>
        <v>0</v>
      </c>
      <c r="Y685" s="7">
        <f t="shared" si="250"/>
        <v>0</v>
      </c>
      <c r="Z685" s="7">
        <f t="shared" si="251"/>
        <v>0</v>
      </c>
      <c r="AA685" s="7">
        <f t="shared" si="252"/>
        <v>0</v>
      </c>
      <c r="AB685" s="7">
        <f t="shared" ca="1" si="253"/>
        <v>0</v>
      </c>
      <c r="AC685" s="7">
        <f t="shared" ca="1" si="254"/>
        <v>0</v>
      </c>
      <c r="AD685" s="7">
        <f t="shared" ca="1" si="255"/>
        <v>0</v>
      </c>
      <c r="AE685" s="3"/>
      <c r="AF685" s="3"/>
    </row>
    <row r="686" spans="1:32" x14ac:dyDescent="0.2">
      <c r="A686" s="20">
        <v>0</v>
      </c>
      <c r="B686" s="20">
        <v>0</v>
      </c>
      <c r="C686" s="8">
        <f>IF(Input!C674="",0,A686-$A$18)</f>
        <v>0</v>
      </c>
      <c r="D686" s="8">
        <f>(B686-Input!$C$6-Input!$F$5*C686)*IF(Input!C674="",0,1)</f>
        <v>0</v>
      </c>
      <c r="E686" s="7">
        <f t="shared" si="233"/>
        <v>0</v>
      </c>
      <c r="F686" s="7">
        <f t="shared" si="234"/>
        <v>0</v>
      </c>
      <c r="G686" s="7">
        <f t="shared" si="235"/>
        <v>0</v>
      </c>
      <c r="H686" s="7">
        <f t="shared" si="236"/>
        <v>0</v>
      </c>
      <c r="I686" s="7">
        <f t="shared" si="237"/>
        <v>0</v>
      </c>
      <c r="J686" s="7">
        <f t="shared" si="238"/>
        <v>0</v>
      </c>
      <c r="K686" s="7">
        <f t="shared" si="239"/>
        <v>0</v>
      </c>
      <c r="L686" s="7">
        <f t="shared" si="240"/>
        <v>0</v>
      </c>
      <c r="M686" s="7">
        <f t="shared" si="241"/>
        <v>0</v>
      </c>
      <c r="N686" s="7">
        <f>Input!C674*Input!$F$10</f>
        <v>0</v>
      </c>
      <c r="O686" s="7">
        <f>(-C686*SIN(ATAN(Input!$F$5*Input!$F$10))+(N686-$N$18)*COS(ATAN(Input!$F$5*Input!$F$10)))*IF(Input!C674="",0,1)</f>
        <v>0</v>
      </c>
      <c r="P686" s="7">
        <f>(C686*COS(ATAN(Input!$F$5*Input!$F$10))+(N686-$N$18)*SIN(ATAN(Input!$F$5*Input!$F$10)))*IF(Input!C674="",0,1)</f>
        <v>0</v>
      </c>
      <c r="Q686" s="7">
        <f t="shared" si="242"/>
        <v>0</v>
      </c>
      <c r="R686" s="7">
        <f t="shared" si="243"/>
        <v>0</v>
      </c>
      <c r="S686" s="7">
        <f t="shared" si="244"/>
        <v>0</v>
      </c>
      <c r="T686" s="7">
        <f t="shared" si="245"/>
        <v>0</v>
      </c>
      <c r="U686" s="7">
        <f t="shared" si="246"/>
        <v>0</v>
      </c>
      <c r="V686" s="7">
        <f t="shared" si="247"/>
        <v>0</v>
      </c>
      <c r="W686" s="7">
        <f t="shared" si="248"/>
        <v>0</v>
      </c>
      <c r="X686" s="7">
        <f t="shared" si="249"/>
        <v>0</v>
      </c>
      <c r="Y686" s="7">
        <f t="shared" si="250"/>
        <v>0</v>
      </c>
      <c r="Z686" s="7">
        <f t="shared" si="251"/>
        <v>0</v>
      </c>
      <c r="AA686" s="7">
        <f t="shared" si="252"/>
        <v>0</v>
      </c>
      <c r="AB686" s="7">
        <f t="shared" ca="1" si="253"/>
        <v>0</v>
      </c>
      <c r="AC686" s="7">
        <f t="shared" ca="1" si="254"/>
        <v>0</v>
      </c>
      <c r="AD686" s="7">
        <f t="shared" ca="1" si="255"/>
        <v>0</v>
      </c>
      <c r="AE686" s="3"/>
      <c r="AF686" s="3"/>
    </row>
    <row r="687" spans="1:32" x14ac:dyDescent="0.2">
      <c r="A687" s="20">
        <v>0</v>
      </c>
      <c r="B687" s="20">
        <v>0</v>
      </c>
      <c r="C687" s="8">
        <f>IF(Input!C675="",0,A687-$A$18)</f>
        <v>0</v>
      </c>
      <c r="D687" s="8">
        <f>(B687-Input!$C$6-Input!$F$5*C687)*IF(Input!C675="",0,1)</f>
        <v>0</v>
      </c>
      <c r="E687" s="7">
        <f t="shared" si="233"/>
        <v>0</v>
      </c>
      <c r="F687" s="7">
        <f t="shared" si="234"/>
        <v>0</v>
      </c>
      <c r="G687" s="7">
        <f t="shared" si="235"/>
        <v>0</v>
      </c>
      <c r="H687" s="7">
        <f t="shared" si="236"/>
        <v>0</v>
      </c>
      <c r="I687" s="7">
        <f t="shared" si="237"/>
        <v>0</v>
      </c>
      <c r="J687" s="7">
        <f t="shared" si="238"/>
        <v>0</v>
      </c>
      <c r="K687" s="7">
        <f t="shared" si="239"/>
        <v>0</v>
      </c>
      <c r="L687" s="7">
        <f t="shared" si="240"/>
        <v>0</v>
      </c>
      <c r="M687" s="7">
        <f t="shared" si="241"/>
        <v>0</v>
      </c>
      <c r="N687" s="7">
        <f>Input!C675*Input!$F$10</f>
        <v>0</v>
      </c>
      <c r="O687" s="7">
        <f>(-C687*SIN(ATAN(Input!$F$5*Input!$F$10))+(N687-$N$18)*COS(ATAN(Input!$F$5*Input!$F$10)))*IF(Input!C675="",0,1)</f>
        <v>0</v>
      </c>
      <c r="P687" s="7">
        <f>(C687*COS(ATAN(Input!$F$5*Input!$F$10))+(N687-$N$18)*SIN(ATAN(Input!$F$5*Input!$F$10)))*IF(Input!C675="",0,1)</f>
        <v>0</v>
      </c>
      <c r="Q687" s="7">
        <f t="shared" si="242"/>
        <v>0</v>
      </c>
      <c r="R687" s="7">
        <f t="shared" si="243"/>
        <v>0</v>
      </c>
      <c r="S687" s="7">
        <f t="shared" si="244"/>
        <v>0</v>
      </c>
      <c r="T687" s="7">
        <f t="shared" si="245"/>
        <v>0</v>
      </c>
      <c r="U687" s="7">
        <f t="shared" si="246"/>
        <v>0</v>
      </c>
      <c r="V687" s="7">
        <f t="shared" si="247"/>
        <v>0</v>
      </c>
      <c r="W687" s="7">
        <f t="shared" si="248"/>
        <v>0</v>
      </c>
      <c r="X687" s="7">
        <f t="shared" si="249"/>
        <v>0</v>
      </c>
      <c r="Y687" s="7">
        <f t="shared" si="250"/>
        <v>0</v>
      </c>
      <c r="Z687" s="7">
        <f t="shared" si="251"/>
        <v>0</v>
      </c>
      <c r="AA687" s="7">
        <f t="shared" si="252"/>
        <v>0</v>
      </c>
      <c r="AB687" s="7">
        <f t="shared" ca="1" si="253"/>
        <v>0</v>
      </c>
      <c r="AC687" s="7">
        <f t="shared" ca="1" si="254"/>
        <v>0</v>
      </c>
      <c r="AD687" s="7">
        <f t="shared" ca="1" si="255"/>
        <v>0</v>
      </c>
      <c r="AE687" s="3"/>
      <c r="AF687" s="3"/>
    </row>
    <row r="688" spans="1:32" x14ac:dyDescent="0.2">
      <c r="A688" s="20">
        <v>0</v>
      </c>
      <c r="B688" s="20">
        <v>0</v>
      </c>
      <c r="C688" s="8">
        <f>IF(Input!C676="",0,A688-$A$18)</f>
        <v>0</v>
      </c>
      <c r="D688" s="8">
        <f>(B688-Input!$C$6-Input!$F$5*C688)*IF(Input!C676="",0,1)</f>
        <v>0</v>
      </c>
      <c r="E688" s="7">
        <f t="shared" si="233"/>
        <v>0</v>
      </c>
      <c r="F688" s="7">
        <f t="shared" si="234"/>
        <v>0</v>
      </c>
      <c r="G688" s="7">
        <f t="shared" si="235"/>
        <v>0</v>
      </c>
      <c r="H688" s="7">
        <f t="shared" si="236"/>
        <v>0</v>
      </c>
      <c r="I688" s="7">
        <f t="shared" si="237"/>
        <v>0</v>
      </c>
      <c r="J688" s="7">
        <f t="shared" si="238"/>
        <v>0</v>
      </c>
      <c r="K688" s="7">
        <f t="shared" si="239"/>
        <v>0</v>
      </c>
      <c r="L688" s="7">
        <f t="shared" si="240"/>
        <v>0</v>
      </c>
      <c r="M688" s="7">
        <f t="shared" si="241"/>
        <v>0</v>
      </c>
      <c r="N688" s="7">
        <f>Input!C676*Input!$F$10</f>
        <v>0</v>
      </c>
      <c r="O688" s="7">
        <f>(-C688*SIN(ATAN(Input!$F$5*Input!$F$10))+(N688-$N$18)*COS(ATAN(Input!$F$5*Input!$F$10)))*IF(Input!C676="",0,1)</f>
        <v>0</v>
      </c>
      <c r="P688" s="7">
        <f>(C688*COS(ATAN(Input!$F$5*Input!$F$10))+(N688-$N$18)*SIN(ATAN(Input!$F$5*Input!$F$10)))*IF(Input!C676="",0,1)</f>
        <v>0</v>
      </c>
      <c r="Q688" s="7">
        <f t="shared" si="242"/>
        <v>0</v>
      </c>
      <c r="R688" s="7">
        <f t="shared" si="243"/>
        <v>0</v>
      </c>
      <c r="S688" s="7">
        <f t="shared" si="244"/>
        <v>0</v>
      </c>
      <c r="T688" s="7">
        <f t="shared" si="245"/>
        <v>0</v>
      </c>
      <c r="U688" s="7">
        <f t="shared" si="246"/>
        <v>0</v>
      </c>
      <c r="V688" s="7">
        <f t="shared" si="247"/>
        <v>0</v>
      </c>
      <c r="W688" s="7">
        <f t="shared" si="248"/>
        <v>0</v>
      </c>
      <c r="X688" s="7">
        <f t="shared" si="249"/>
        <v>0</v>
      </c>
      <c r="Y688" s="7">
        <f t="shared" si="250"/>
        <v>0</v>
      </c>
      <c r="Z688" s="7">
        <f t="shared" si="251"/>
        <v>0</v>
      </c>
      <c r="AA688" s="7">
        <f t="shared" si="252"/>
        <v>0</v>
      </c>
      <c r="AB688" s="7">
        <f t="shared" ca="1" si="253"/>
        <v>0</v>
      </c>
      <c r="AC688" s="7">
        <f t="shared" ca="1" si="254"/>
        <v>0</v>
      </c>
      <c r="AD688" s="7">
        <f t="shared" ca="1" si="255"/>
        <v>0</v>
      </c>
      <c r="AE688" s="3"/>
      <c r="AF688" s="3"/>
    </row>
    <row r="689" spans="1:32" x14ac:dyDescent="0.2">
      <c r="A689" s="20">
        <v>0</v>
      </c>
      <c r="B689" s="20">
        <v>0</v>
      </c>
      <c r="C689" s="8">
        <f>IF(Input!C677="",0,A689-$A$18)</f>
        <v>0</v>
      </c>
      <c r="D689" s="8">
        <f>(B689-Input!$C$6-Input!$F$5*C689)*IF(Input!C677="",0,1)</f>
        <v>0</v>
      </c>
      <c r="E689" s="7">
        <f t="shared" si="233"/>
        <v>0</v>
      </c>
      <c r="F689" s="7">
        <f t="shared" si="234"/>
        <v>0</v>
      </c>
      <c r="G689" s="7">
        <f t="shared" si="235"/>
        <v>0</v>
      </c>
      <c r="H689" s="7">
        <f t="shared" si="236"/>
        <v>0</v>
      </c>
      <c r="I689" s="7">
        <f t="shared" si="237"/>
        <v>0</v>
      </c>
      <c r="J689" s="7">
        <f t="shared" si="238"/>
        <v>0</v>
      </c>
      <c r="K689" s="7">
        <f t="shared" si="239"/>
        <v>0</v>
      </c>
      <c r="L689" s="7">
        <f t="shared" si="240"/>
        <v>0</v>
      </c>
      <c r="M689" s="7">
        <f t="shared" si="241"/>
        <v>0</v>
      </c>
      <c r="N689" s="7">
        <f>Input!C677*Input!$F$10</f>
        <v>0</v>
      </c>
      <c r="O689" s="7">
        <f>(-C689*SIN(ATAN(Input!$F$5*Input!$F$10))+(N689-$N$18)*COS(ATAN(Input!$F$5*Input!$F$10)))*IF(Input!C677="",0,1)</f>
        <v>0</v>
      </c>
      <c r="P689" s="7">
        <f>(C689*COS(ATAN(Input!$F$5*Input!$F$10))+(N689-$N$18)*SIN(ATAN(Input!$F$5*Input!$F$10)))*IF(Input!C677="",0,1)</f>
        <v>0</v>
      </c>
      <c r="Q689" s="7">
        <f t="shared" si="242"/>
        <v>0</v>
      </c>
      <c r="R689" s="7">
        <f t="shared" si="243"/>
        <v>0</v>
      </c>
      <c r="S689" s="7">
        <f t="shared" si="244"/>
        <v>0</v>
      </c>
      <c r="T689" s="7">
        <f t="shared" si="245"/>
        <v>0</v>
      </c>
      <c r="U689" s="7">
        <f t="shared" si="246"/>
        <v>0</v>
      </c>
      <c r="V689" s="7">
        <f t="shared" si="247"/>
        <v>0</v>
      </c>
      <c r="W689" s="7">
        <f t="shared" si="248"/>
        <v>0</v>
      </c>
      <c r="X689" s="7">
        <f t="shared" si="249"/>
        <v>0</v>
      </c>
      <c r="Y689" s="7">
        <f t="shared" si="250"/>
        <v>0</v>
      </c>
      <c r="Z689" s="7">
        <f t="shared" si="251"/>
        <v>0</v>
      </c>
      <c r="AA689" s="7">
        <f t="shared" si="252"/>
        <v>0</v>
      </c>
      <c r="AB689" s="7">
        <f t="shared" ca="1" si="253"/>
        <v>0</v>
      </c>
      <c r="AC689" s="7">
        <f t="shared" ca="1" si="254"/>
        <v>0</v>
      </c>
      <c r="AD689" s="7">
        <f t="shared" ca="1" si="255"/>
        <v>0</v>
      </c>
      <c r="AE689" s="3"/>
      <c r="AF689" s="3"/>
    </row>
    <row r="690" spans="1:32" x14ac:dyDescent="0.2">
      <c r="A690" s="20">
        <v>0</v>
      </c>
      <c r="B690" s="20">
        <v>0</v>
      </c>
      <c r="C690" s="8">
        <f>IF(Input!C678="",0,A690-$A$18)</f>
        <v>0</v>
      </c>
      <c r="D690" s="8">
        <f>(B690-Input!$C$6-Input!$F$5*C690)*IF(Input!C678="",0,1)</f>
        <v>0</v>
      </c>
      <c r="E690" s="7">
        <f t="shared" si="233"/>
        <v>0</v>
      </c>
      <c r="F690" s="7">
        <f t="shared" si="234"/>
        <v>0</v>
      </c>
      <c r="G690" s="7">
        <f t="shared" si="235"/>
        <v>0</v>
      </c>
      <c r="H690" s="7">
        <f t="shared" si="236"/>
        <v>0</v>
      </c>
      <c r="I690" s="7">
        <f t="shared" si="237"/>
        <v>0</v>
      </c>
      <c r="J690" s="7">
        <f t="shared" si="238"/>
        <v>0</v>
      </c>
      <c r="K690" s="7">
        <f t="shared" si="239"/>
        <v>0</v>
      </c>
      <c r="L690" s="7">
        <f t="shared" si="240"/>
        <v>0</v>
      </c>
      <c r="M690" s="7">
        <f t="shared" si="241"/>
        <v>0</v>
      </c>
      <c r="N690" s="7">
        <f>Input!C678*Input!$F$10</f>
        <v>0</v>
      </c>
      <c r="O690" s="7">
        <f>(-C690*SIN(ATAN(Input!$F$5*Input!$F$10))+(N690-$N$18)*COS(ATAN(Input!$F$5*Input!$F$10)))*IF(Input!C678="",0,1)</f>
        <v>0</v>
      </c>
      <c r="P690" s="7">
        <f>(C690*COS(ATAN(Input!$F$5*Input!$F$10))+(N690-$N$18)*SIN(ATAN(Input!$F$5*Input!$F$10)))*IF(Input!C678="",0,1)</f>
        <v>0</v>
      </c>
      <c r="Q690" s="7">
        <f t="shared" si="242"/>
        <v>0</v>
      </c>
      <c r="R690" s="7">
        <f t="shared" si="243"/>
        <v>0</v>
      </c>
      <c r="S690" s="7">
        <f t="shared" si="244"/>
        <v>0</v>
      </c>
      <c r="T690" s="7">
        <f t="shared" si="245"/>
        <v>0</v>
      </c>
      <c r="U690" s="7">
        <f t="shared" si="246"/>
        <v>0</v>
      </c>
      <c r="V690" s="7">
        <f t="shared" si="247"/>
        <v>0</v>
      </c>
      <c r="W690" s="7">
        <f t="shared" si="248"/>
        <v>0</v>
      </c>
      <c r="X690" s="7">
        <f t="shared" si="249"/>
        <v>0</v>
      </c>
      <c r="Y690" s="7">
        <f t="shared" si="250"/>
        <v>0</v>
      </c>
      <c r="Z690" s="7">
        <f t="shared" si="251"/>
        <v>0</v>
      </c>
      <c r="AA690" s="7">
        <f t="shared" si="252"/>
        <v>0</v>
      </c>
      <c r="AB690" s="7">
        <f t="shared" ca="1" si="253"/>
        <v>0</v>
      </c>
      <c r="AC690" s="7">
        <f t="shared" ca="1" si="254"/>
        <v>0</v>
      </c>
      <c r="AD690" s="7">
        <f t="shared" ca="1" si="255"/>
        <v>0</v>
      </c>
      <c r="AE690" s="3"/>
      <c r="AF690" s="3"/>
    </row>
    <row r="691" spans="1:32" x14ac:dyDescent="0.2">
      <c r="A691" s="20">
        <v>0</v>
      </c>
      <c r="B691" s="20">
        <v>0</v>
      </c>
      <c r="C691" s="8">
        <f>IF(Input!C679="",0,A691-$A$18)</f>
        <v>0</v>
      </c>
      <c r="D691" s="8">
        <f>(B691-Input!$C$6-Input!$F$5*C691)*IF(Input!C679="",0,1)</f>
        <v>0</v>
      </c>
      <c r="E691" s="7">
        <f t="shared" si="233"/>
        <v>0</v>
      </c>
      <c r="F691" s="7">
        <f t="shared" si="234"/>
        <v>0</v>
      </c>
      <c r="G691" s="7">
        <f t="shared" si="235"/>
        <v>0</v>
      </c>
      <c r="H691" s="7">
        <f t="shared" si="236"/>
        <v>0</v>
      </c>
      <c r="I691" s="7">
        <f t="shared" si="237"/>
        <v>0</v>
      </c>
      <c r="J691" s="7">
        <f t="shared" si="238"/>
        <v>0</v>
      </c>
      <c r="K691" s="7">
        <f t="shared" si="239"/>
        <v>0</v>
      </c>
      <c r="L691" s="7">
        <f t="shared" si="240"/>
        <v>0</v>
      </c>
      <c r="M691" s="7">
        <f t="shared" si="241"/>
        <v>0</v>
      </c>
      <c r="N691" s="7">
        <f>Input!C679*Input!$F$10</f>
        <v>0</v>
      </c>
      <c r="O691" s="7">
        <f>(-C691*SIN(ATAN(Input!$F$5*Input!$F$10))+(N691-$N$18)*COS(ATAN(Input!$F$5*Input!$F$10)))*IF(Input!C679="",0,1)</f>
        <v>0</v>
      </c>
      <c r="P691" s="7">
        <f>(C691*COS(ATAN(Input!$F$5*Input!$F$10))+(N691-$N$18)*SIN(ATAN(Input!$F$5*Input!$F$10)))*IF(Input!C679="",0,1)</f>
        <v>0</v>
      </c>
      <c r="Q691" s="7">
        <f t="shared" si="242"/>
        <v>0</v>
      </c>
      <c r="R691" s="7">
        <f t="shared" si="243"/>
        <v>0</v>
      </c>
      <c r="S691" s="7">
        <f t="shared" si="244"/>
        <v>0</v>
      </c>
      <c r="T691" s="7">
        <f t="shared" si="245"/>
        <v>0</v>
      </c>
      <c r="U691" s="7">
        <f t="shared" si="246"/>
        <v>0</v>
      </c>
      <c r="V691" s="7">
        <f t="shared" si="247"/>
        <v>0</v>
      </c>
      <c r="W691" s="7">
        <f t="shared" si="248"/>
        <v>0</v>
      </c>
      <c r="X691" s="7">
        <f t="shared" si="249"/>
        <v>0</v>
      </c>
      <c r="Y691" s="7">
        <f t="shared" si="250"/>
        <v>0</v>
      </c>
      <c r="Z691" s="7">
        <f t="shared" si="251"/>
        <v>0</v>
      </c>
      <c r="AA691" s="7">
        <f t="shared" si="252"/>
        <v>0</v>
      </c>
      <c r="AB691" s="7">
        <f t="shared" ca="1" si="253"/>
        <v>0</v>
      </c>
      <c r="AC691" s="7">
        <f t="shared" ca="1" si="254"/>
        <v>0</v>
      </c>
      <c r="AD691" s="7">
        <f t="shared" ca="1" si="255"/>
        <v>0</v>
      </c>
      <c r="AE691" s="3"/>
      <c r="AF691" s="3"/>
    </row>
    <row r="692" spans="1:32" x14ac:dyDescent="0.2">
      <c r="A692" s="20">
        <v>0</v>
      </c>
      <c r="B692" s="20">
        <v>0</v>
      </c>
      <c r="C692" s="8">
        <f>IF(Input!C680="",0,A692-$A$18)</f>
        <v>0</v>
      </c>
      <c r="D692" s="8">
        <f>(B692-Input!$C$6-Input!$F$5*C692)*IF(Input!C680="",0,1)</f>
        <v>0</v>
      </c>
      <c r="E692" s="7">
        <f t="shared" si="233"/>
        <v>0</v>
      </c>
      <c r="F692" s="7">
        <f t="shared" si="234"/>
        <v>0</v>
      </c>
      <c r="G692" s="7">
        <f t="shared" si="235"/>
        <v>0</v>
      </c>
      <c r="H692" s="7">
        <f t="shared" si="236"/>
        <v>0</v>
      </c>
      <c r="I692" s="7">
        <f t="shared" si="237"/>
        <v>0</v>
      </c>
      <c r="J692" s="7">
        <f t="shared" si="238"/>
        <v>0</v>
      </c>
      <c r="K692" s="7">
        <f t="shared" si="239"/>
        <v>0</v>
      </c>
      <c r="L692" s="7">
        <f t="shared" si="240"/>
        <v>0</v>
      </c>
      <c r="M692" s="7">
        <f t="shared" si="241"/>
        <v>0</v>
      </c>
      <c r="N692" s="7">
        <f>Input!C680*Input!$F$10</f>
        <v>0</v>
      </c>
      <c r="O692" s="7">
        <f>(-C692*SIN(ATAN(Input!$F$5*Input!$F$10))+(N692-$N$18)*COS(ATAN(Input!$F$5*Input!$F$10)))*IF(Input!C680="",0,1)</f>
        <v>0</v>
      </c>
      <c r="P692" s="7">
        <f>(C692*COS(ATAN(Input!$F$5*Input!$F$10))+(N692-$N$18)*SIN(ATAN(Input!$F$5*Input!$F$10)))*IF(Input!C680="",0,1)</f>
        <v>0</v>
      </c>
      <c r="Q692" s="7">
        <f t="shared" si="242"/>
        <v>0</v>
      </c>
      <c r="R692" s="7">
        <f t="shared" si="243"/>
        <v>0</v>
      </c>
      <c r="S692" s="7">
        <f t="shared" si="244"/>
        <v>0</v>
      </c>
      <c r="T692" s="7">
        <f t="shared" si="245"/>
        <v>0</v>
      </c>
      <c r="U692" s="7">
        <f t="shared" si="246"/>
        <v>0</v>
      </c>
      <c r="V692" s="7">
        <f t="shared" si="247"/>
        <v>0</v>
      </c>
      <c r="W692" s="7">
        <f t="shared" si="248"/>
        <v>0</v>
      </c>
      <c r="X692" s="7">
        <f t="shared" si="249"/>
        <v>0</v>
      </c>
      <c r="Y692" s="7">
        <f t="shared" si="250"/>
        <v>0</v>
      </c>
      <c r="Z692" s="7">
        <f t="shared" si="251"/>
        <v>0</v>
      </c>
      <c r="AA692" s="7">
        <f t="shared" si="252"/>
        <v>0</v>
      </c>
      <c r="AB692" s="7">
        <f t="shared" ca="1" si="253"/>
        <v>0</v>
      </c>
      <c r="AC692" s="7">
        <f t="shared" ca="1" si="254"/>
        <v>0</v>
      </c>
      <c r="AD692" s="7">
        <f t="shared" ca="1" si="255"/>
        <v>0</v>
      </c>
      <c r="AE692" s="3"/>
      <c r="AF692" s="3"/>
    </row>
    <row r="693" spans="1:32" x14ac:dyDescent="0.2">
      <c r="A693" s="20">
        <v>0</v>
      </c>
      <c r="B693" s="20">
        <v>0</v>
      </c>
      <c r="C693" s="8">
        <f>IF(Input!C681="",0,A693-$A$18)</f>
        <v>0</v>
      </c>
      <c r="D693" s="8">
        <f>(B693-Input!$C$6-Input!$F$5*C693)*IF(Input!C681="",0,1)</f>
        <v>0</v>
      </c>
      <c r="E693" s="7">
        <f t="shared" si="233"/>
        <v>0</v>
      </c>
      <c r="F693" s="7">
        <f t="shared" si="234"/>
        <v>0</v>
      </c>
      <c r="G693" s="7">
        <f t="shared" si="235"/>
        <v>0</v>
      </c>
      <c r="H693" s="7">
        <f t="shared" si="236"/>
        <v>0</v>
      </c>
      <c r="I693" s="7">
        <f t="shared" si="237"/>
        <v>0</v>
      </c>
      <c r="J693" s="7">
        <f t="shared" si="238"/>
        <v>0</v>
      </c>
      <c r="K693" s="7">
        <f t="shared" si="239"/>
        <v>0</v>
      </c>
      <c r="L693" s="7">
        <f t="shared" si="240"/>
        <v>0</v>
      </c>
      <c r="M693" s="7">
        <f t="shared" si="241"/>
        <v>0</v>
      </c>
      <c r="N693" s="7">
        <f>Input!C681*Input!$F$10</f>
        <v>0</v>
      </c>
      <c r="O693" s="7">
        <f>(-C693*SIN(ATAN(Input!$F$5*Input!$F$10))+(N693-$N$18)*COS(ATAN(Input!$F$5*Input!$F$10)))*IF(Input!C681="",0,1)</f>
        <v>0</v>
      </c>
      <c r="P693" s="7">
        <f>(C693*COS(ATAN(Input!$F$5*Input!$F$10))+(N693-$N$18)*SIN(ATAN(Input!$F$5*Input!$F$10)))*IF(Input!C681="",0,1)</f>
        <v>0</v>
      </c>
      <c r="Q693" s="7">
        <f t="shared" si="242"/>
        <v>0</v>
      </c>
      <c r="R693" s="7">
        <f t="shared" si="243"/>
        <v>0</v>
      </c>
      <c r="S693" s="7">
        <f t="shared" si="244"/>
        <v>0</v>
      </c>
      <c r="T693" s="7">
        <f t="shared" si="245"/>
        <v>0</v>
      </c>
      <c r="U693" s="7">
        <f t="shared" si="246"/>
        <v>0</v>
      </c>
      <c r="V693" s="7">
        <f t="shared" si="247"/>
        <v>0</v>
      </c>
      <c r="W693" s="7">
        <f t="shared" si="248"/>
        <v>0</v>
      </c>
      <c r="X693" s="7">
        <f t="shared" si="249"/>
        <v>0</v>
      </c>
      <c r="Y693" s="7">
        <f t="shared" si="250"/>
        <v>0</v>
      </c>
      <c r="Z693" s="7">
        <f t="shared" si="251"/>
        <v>0</v>
      </c>
      <c r="AA693" s="7">
        <f t="shared" si="252"/>
        <v>0</v>
      </c>
      <c r="AB693" s="7">
        <f t="shared" ca="1" si="253"/>
        <v>0</v>
      </c>
      <c r="AC693" s="7">
        <f t="shared" ca="1" si="254"/>
        <v>0</v>
      </c>
      <c r="AD693" s="7">
        <f t="shared" ca="1" si="255"/>
        <v>0</v>
      </c>
      <c r="AE693" s="3"/>
      <c r="AF693" s="3"/>
    </row>
    <row r="694" spans="1:32" x14ac:dyDescent="0.2">
      <c r="A694" s="20">
        <v>0</v>
      </c>
      <c r="B694" s="20">
        <v>0</v>
      </c>
      <c r="C694" s="8">
        <f>IF(Input!C682="",0,A694-$A$18)</f>
        <v>0</v>
      </c>
      <c r="D694" s="8">
        <f>(B694-Input!$C$6-Input!$F$5*C694)*IF(Input!C682="",0,1)</f>
        <v>0</v>
      </c>
      <c r="E694" s="7">
        <f t="shared" si="233"/>
        <v>0</v>
      </c>
      <c r="F694" s="7">
        <f t="shared" si="234"/>
        <v>0</v>
      </c>
      <c r="G694" s="7">
        <f t="shared" si="235"/>
        <v>0</v>
      </c>
      <c r="H694" s="7">
        <f t="shared" si="236"/>
        <v>0</v>
      </c>
      <c r="I694" s="7">
        <f t="shared" si="237"/>
        <v>0</v>
      </c>
      <c r="J694" s="7">
        <f t="shared" si="238"/>
        <v>0</v>
      </c>
      <c r="K694" s="7">
        <f t="shared" si="239"/>
        <v>0</v>
      </c>
      <c r="L694" s="7">
        <f t="shared" si="240"/>
        <v>0</v>
      </c>
      <c r="M694" s="7">
        <f t="shared" si="241"/>
        <v>0</v>
      </c>
      <c r="N694" s="7">
        <f>Input!C682*Input!$F$10</f>
        <v>0</v>
      </c>
      <c r="O694" s="7">
        <f>(-C694*SIN(ATAN(Input!$F$5*Input!$F$10))+(N694-$N$18)*COS(ATAN(Input!$F$5*Input!$F$10)))*IF(Input!C682="",0,1)</f>
        <v>0</v>
      </c>
      <c r="P694" s="7">
        <f>(C694*COS(ATAN(Input!$F$5*Input!$F$10))+(N694-$N$18)*SIN(ATAN(Input!$F$5*Input!$F$10)))*IF(Input!C682="",0,1)</f>
        <v>0</v>
      </c>
      <c r="Q694" s="7">
        <f t="shared" si="242"/>
        <v>0</v>
      </c>
      <c r="R694" s="7">
        <f t="shared" si="243"/>
        <v>0</v>
      </c>
      <c r="S694" s="7">
        <f t="shared" si="244"/>
        <v>0</v>
      </c>
      <c r="T694" s="7">
        <f t="shared" si="245"/>
        <v>0</v>
      </c>
      <c r="U694" s="7">
        <f t="shared" si="246"/>
        <v>0</v>
      </c>
      <c r="V694" s="7">
        <f t="shared" si="247"/>
        <v>0</v>
      </c>
      <c r="W694" s="7">
        <f t="shared" si="248"/>
        <v>0</v>
      </c>
      <c r="X694" s="7">
        <f t="shared" si="249"/>
        <v>0</v>
      </c>
      <c r="Y694" s="7">
        <f t="shared" si="250"/>
        <v>0</v>
      </c>
      <c r="Z694" s="7">
        <f t="shared" si="251"/>
        <v>0</v>
      </c>
      <c r="AA694" s="7">
        <f t="shared" si="252"/>
        <v>0</v>
      </c>
      <c r="AB694" s="7">
        <f t="shared" ca="1" si="253"/>
        <v>0</v>
      </c>
      <c r="AC694" s="7">
        <f t="shared" ca="1" si="254"/>
        <v>0</v>
      </c>
      <c r="AD694" s="7">
        <f t="shared" ca="1" si="255"/>
        <v>0</v>
      </c>
      <c r="AE694" s="3"/>
      <c r="AF694" s="3"/>
    </row>
    <row r="695" spans="1:32" x14ac:dyDescent="0.2">
      <c r="A695" s="20">
        <v>0</v>
      </c>
      <c r="B695" s="20">
        <v>0</v>
      </c>
      <c r="C695" s="8">
        <f>IF(Input!C683="",0,A695-$A$18)</f>
        <v>0</v>
      </c>
      <c r="D695" s="8">
        <f>(B695-Input!$C$6-Input!$F$5*C695)*IF(Input!C683="",0,1)</f>
        <v>0</v>
      </c>
      <c r="E695" s="7">
        <f t="shared" si="233"/>
        <v>0</v>
      </c>
      <c r="F695" s="7">
        <f t="shared" si="234"/>
        <v>0</v>
      </c>
      <c r="G695" s="7">
        <f t="shared" si="235"/>
        <v>0</v>
      </c>
      <c r="H695" s="7">
        <f t="shared" si="236"/>
        <v>0</v>
      </c>
      <c r="I695" s="7">
        <f t="shared" si="237"/>
        <v>0</v>
      </c>
      <c r="J695" s="7">
        <f t="shared" si="238"/>
        <v>0</v>
      </c>
      <c r="K695" s="7">
        <f t="shared" si="239"/>
        <v>0</v>
      </c>
      <c r="L695" s="7">
        <f t="shared" si="240"/>
        <v>0</v>
      </c>
      <c r="M695" s="7">
        <f t="shared" si="241"/>
        <v>0</v>
      </c>
      <c r="N695" s="7">
        <f>Input!C683*Input!$F$10</f>
        <v>0</v>
      </c>
      <c r="O695" s="7">
        <f>(-C695*SIN(ATAN(Input!$F$5*Input!$F$10))+(N695-$N$18)*COS(ATAN(Input!$F$5*Input!$F$10)))*IF(Input!C683="",0,1)</f>
        <v>0</v>
      </c>
      <c r="P695" s="7">
        <f>(C695*COS(ATAN(Input!$F$5*Input!$F$10))+(N695-$N$18)*SIN(ATAN(Input!$F$5*Input!$F$10)))*IF(Input!C683="",0,1)</f>
        <v>0</v>
      </c>
      <c r="Q695" s="7">
        <f t="shared" si="242"/>
        <v>0</v>
      </c>
      <c r="R695" s="7">
        <f t="shared" si="243"/>
        <v>0</v>
      </c>
      <c r="S695" s="7">
        <f t="shared" si="244"/>
        <v>0</v>
      </c>
      <c r="T695" s="7">
        <f t="shared" si="245"/>
        <v>0</v>
      </c>
      <c r="U695" s="7">
        <f t="shared" si="246"/>
        <v>0</v>
      </c>
      <c r="V695" s="7">
        <f t="shared" si="247"/>
        <v>0</v>
      </c>
      <c r="W695" s="7">
        <f t="shared" si="248"/>
        <v>0</v>
      </c>
      <c r="X695" s="7">
        <f t="shared" si="249"/>
        <v>0</v>
      </c>
      <c r="Y695" s="7">
        <f t="shared" si="250"/>
        <v>0</v>
      </c>
      <c r="Z695" s="7">
        <f t="shared" si="251"/>
        <v>0</v>
      </c>
      <c r="AA695" s="7">
        <f t="shared" si="252"/>
        <v>0</v>
      </c>
      <c r="AB695" s="7">
        <f t="shared" ca="1" si="253"/>
        <v>0</v>
      </c>
      <c r="AC695" s="7">
        <f t="shared" ca="1" si="254"/>
        <v>0</v>
      </c>
      <c r="AD695" s="7">
        <f t="shared" ca="1" si="255"/>
        <v>0</v>
      </c>
      <c r="AE695" s="3"/>
      <c r="AF695" s="3"/>
    </row>
    <row r="696" spans="1:32" x14ac:dyDescent="0.2">
      <c r="A696" s="20">
        <v>0</v>
      </c>
      <c r="B696" s="20">
        <v>0</v>
      </c>
      <c r="C696" s="8">
        <f>IF(Input!C684="",0,A696-$A$18)</f>
        <v>0</v>
      </c>
      <c r="D696" s="8">
        <f>(B696-Input!$C$6-Input!$F$5*C696)*IF(Input!C684="",0,1)</f>
        <v>0</v>
      </c>
      <c r="E696" s="7">
        <f t="shared" si="233"/>
        <v>0</v>
      </c>
      <c r="F696" s="7">
        <f t="shared" si="234"/>
        <v>0</v>
      </c>
      <c r="G696" s="7">
        <f t="shared" si="235"/>
        <v>0</v>
      </c>
      <c r="H696" s="7">
        <f t="shared" si="236"/>
        <v>0</v>
      </c>
      <c r="I696" s="7">
        <f t="shared" si="237"/>
        <v>0</v>
      </c>
      <c r="J696" s="7">
        <f t="shared" si="238"/>
        <v>0</v>
      </c>
      <c r="K696" s="7">
        <f t="shared" si="239"/>
        <v>0</v>
      </c>
      <c r="L696" s="7">
        <f t="shared" si="240"/>
        <v>0</v>
      </c>
      <c r="M696" s="7">
        <f t="shared" si="241"/>
        <v>0</v>
      </c>
      <c r="N696" s="7">
        <f>Input!C684*Input!$F$10</f>
        <v>0</v>
      </c>
      <c r="O696" s="7">
        <f>(-C696*SIN(ATAN(Input!$F$5*Input!$F$10))+(N696-$N$18)*COS(ATAN(Input!$F$5*Input!$F$10)))*IF(Input!C684="",0,1)</f>
        <v>0</v>
      </c>
      <c r="P696" s="7">
        <f>(C696*COS(ATAN(Input!$F$5*Input!$F$10))+(N696-$N$18)*SIN(ATAN(Input!$F$5*Input!$F$10)))*IF(Input!C684="",0,1)</f>
        <v>0</v>
      </c>
      <c r="Q696" s="7">
        <f t="shared" si="242"/>
        <v>0</v>
      </c>
      <c r="R696" s="7">
        <f t="shared" si="243"/>
        <v>0</v>
      </c>
      <c r="S696" s="7">
        <f t="shared" si="244"/>
        <v>0</v>
      </c>
      <c r="T696" s="7">
        <f t="shared" si="245"/>
        <v>0</v>
      </c>
      <c r="U696" s="7">
        <f t="shared" si="246"/>
        <v>0</v>
      </c>
      <c r="V696" s="7">
        <f t="shared" si="247"/>
        <v>0</v>
      </c>
      <c r="W696" s="7">
        <f t="shared" si="248"/>
        <v>0</v>
      </c>
      <c r="X696" s="7">
        <f t="shared" si="249"/>
        <v>0</v>
      </c>
      <c r="Y696" s="7">
        <f t="shared" si="250"/>
        <v>0</v>
      </c>
      <c r="Z696" s="7">
        <f t="shared" si="251"/>
        <v>0</v>
      </c>
      <c r="AA696" s="7">
        <f t="shared" si="252"/>
        <v>0</v>
      </c>
      <c r="AB696" s="7">
        <f t="shared" ca="1" si="253"/>
        <v>0</v>
      </c>
      <c r="AC696" s="7">
        <f t="shared" ca="1" si="254"/>
        <v>0</v>
      </c>
      <c r="AD696" s="7">
        <f t="shared" ca="1" si="255"/>
        <v>0</v>
      </c>
      <c r="AE696" s="3"/>
      <c r="AF696" s="3"/>
    </row>
    <row r="697" spans="1:32" x14ac:dyDescent="0.2">
      <c r="A697" s="20">
        <v>0</v>
      </c>
      <c r="B697" s="20">
        <v>0</v>
      </c>
      <c r="C697" s="8">
        <f>IF(Input!C685="",0,A697-$A$18)</f>
        <v>0</v>
      </c>
      <c r="D697" s="8">
        <f>(B697-Input!$C$6-Input!$F$5*C697)*IF(Input!C685="",0,1)</f>
        <v>0</v>
      </c>
      <c r="E697" s="7">
        <f t="shared" si="233"/>
        <v>0</v>
      </c>
      <c r="F697" s="7">
        <f t="shared" si="234"/>
        <v>0</v>
      </c>
      <c r="G697" s="7">
        <f t="shared" si="235"/>
        <v>0</v>
      </c>
      <c r="H697" s="7">
        <f t="shared" si="236"/>
        <v>0</v>
      </c>
      <c r="I697" s="7">
        <f t="shared" si="237"/>
        <v>0</v>
      </c>
      <c r="J697" s="7">
        <f t="shared" si="238"/>
        <v>0</v>
      </c>
      <c r="K697" s="7">
        <f t="shared" si="239"/>
        <v>0</v>
      </c>
      <c r="L697" s="7">
        <f t="shared" si="240"/>
        <v>0</v>
      </c>
      <c r="M697" s="7">
        <f t="shared" si="241"/>
        <v>0</v>
      </c>
      <c r="N697" s="7">
        <f>Input!C685*Input!$F$10</f>
        <v>0</v>
      </c>
      <c r="O697" s="7">
        <f>(-C697*SIN(ATAN(Input!$F$5*Input!$F$10))+(N697-$N$18)*COS(ATAN(Input!$F$5*Input!$F$10)))*IF(Input!C685="",0,1)</f>
        <v>0</v>
      </c>
      <c r="P697" s="7">
        <f>(C697*COS(ATAN(Input!$F$5*Input!$F$10))+(N697-$N$18)*SIN(ATAN(Input!$F$5*Input!$F$10)))*IF(Input!C685="",0,1)</f>
        <v>0</v>
      </c>
      <c r="Q697" s="7">
        <f t="shared" si="242"/>
        <v>0</v>
      </c>
      <c r="R697" s="7">
        <f t="shared" si="243"/>
        <v>0</v>
      </c>
      <c r="S697" s="7">
        <f t="shared" si="244"/>
        <v>0</v>
      </c>
      <c r="T697" s="7">
        <f t="shared" si="245"/>
        <v>0</v>
      </c>
      <c r="U697" s="7">
        <f t="shared" si="246"/>
        <v>0</v>
      </c>
      <c r="V697" s="7">
        <f t="shared" si="247"/>
        <v>0</v>
      </c>
      <c r="W697" s="7">
        <f t="shared" si="248"/>
        <v>0</v>
      </c>
      <c r="X697" s="7">
        <f t="shared" si="249"/>
        <v>0</v>
      </c>
      <c r="Y697" s="7">
        <f t="shared" si="250"/>
        <v>0</v>
      </c>
      <c r="Z697" s="7">
        <f t="shared" si="251"/>
        <v>0</v>
      </c>
      <c r="AA697" s="7">
        <f t="shared" si="252"/>
        <v>0</v>
      </c>
      <c r="AB697" s="7">
        <f t="shared" ca="1" si="253"/>
        <v>0</v>
      </c>
      <c r="AC697" s="7">
        <f t="shared" ca="1" si="254"/>
        <v>0</v>
      </c>
      <c r="AD697" s="7">
        <f t="shared" ca="1" si="255"/>
        <v>0</v>
      </c>
      <c r="AE697" s="3"/>
      <c r="AF697" s="3"/>
    </row>
    <row r="698" spans="1:32" x14ac:dyDescent="0.2">
      <c r="A698" s="20">
        <v>0</v>
      </c>
      <c r="B698" s="20">
        <v>0</v>
      </c>
      <c r="C698" s="8">
        <f>IF(Input!C686="",0,A698-$A$18)</f>
        <v>0</v>
      </c>
      <c r="D698" s="8">
        <f>(B698-Input!$C$6-Input!$F$5*C698)*IF(Input!C686="",0,1)</f>
        <v>0</v>
      </c>
      <c r="E698" s="7">
        <f t="shared" si="233"/>
        <v>0</v>
      </c>
      <c r="F698" s="7">
        <f t="shared" si="234"/>
        <v>0</v>
      </c>
      <c r="G698" s="7">
        <f t="shared" si="235"/>
        <v>0</v>
      </c>
      <c r="H698" s="7">
        <f t="shared" si="236"/>
        <v>0</v>
      </c>
      <c r="I698" s="7">
        <f t="shared" si="237"/>
        <v>0</v>
      </c>
      <c r="J698" s="7">
        <f t="shared" si="238"/>
        <v>0</v>
      </c>
      <c r="K698" s="7">
        <f t="shared" si="239"/>
        <v>0</v>
      </c>
      <c r="L698" s="7">
        <f t="shared" si="240"/>
        <v>0</v>
      </c>
      <c r="M698" s="7">
        <f t="shared" si="241"/>
        <v>0</v>
      </c>
      <c r="N698" s="7">
        <f>Input!C686*Input!$F$10</f>
        <v>0</v>
      </c>
      <c r="O698" s="7">
        <f>(-C698*SIN(ATAN(Input!$F$5*Input!$F$10))+(N698-$N$18)*COS(ATAN(Input!$F$5*Input!$F$10)))*IF(Input!C686="",0,1)</f>
        <v>0</v>
      </c>
      <c r="P698" s="7">
        <f>(C698*COS(ATAN(Input!$F$5*Input!$F$10))+(N698-$N$18)*SIN(ATAN(Input!$F$5*Input!$F$10)))*IF(Input!C686="",0,1)</f>
        <v>0</v>
      </c>
      <c r="Q698" s="7">
        <f t="shared" si="242"/>
        <v>0</v>
      </c>
      <c r="R698" s="7">
        <f t="shared" si="243"/>
        <v>0</v>
      </c>
      <c r="S698" s="7">
        <f t="shared" si="244"/>
        <v>0</v>
      </c>
      <c r="T698" s="7">
        <f t="shared" si="245"/>
        <v>0</v>
      </c>
      <c r="U698" s="7">
        <f t="shared" si="246"/>
        <v>0</v>
      </c>
      <c r="V698" s="7">
        <f t="shared" si="247"/>
        <v>0</v>
      </c>
      <c r="W698" s="7">
        <f t="shared" si="248"/>
        <v>0</v>
      </c>
      <c r="X698" s="7">
        <f t="shared" si="249"/>
        <v>0</v>
      </c>
      <c r="Y698" s="7">
        <f t="shared" si="250"/>
        <v>0</v>
      </c>
      <c r="Z698" s="7">
        <f t="shared" si="251"/>
        <v>0</v>
      </c>
      <c r="AA698" s="7">
        <f t="shared" si="252"/>
        <v>0</v>
      </c>
      <c r="AB698" s="7">
        <f t="shared" ca="1" si="253"/>
        <v>0</v>
      </c>
      <c r="AC698" s="7">
        <f t="shared" ca="1" si="254"/>
        <v>0</v>
      </c>
      <c r="AD698" s="7">
        <f t="shared" ca="1" si="255"/>
        <v>0</v>
      </c>
      <c r="AE698" s="3"/>
      <c r="AF698" s="3"/>
    </row>
    <row r="699" spans="1:32" x14ac:dyDescent="0.2">
      <c r="A699" s="20">
        <v>0</v>
      </c>
      <c r="B699" s="20">
        <v>0</v>
      </c>
      <c r="C699" s="8">
        <f>IF(Input!C687="",0,A699-$A$18)</f>
        <v>0</v>
      </c>
      <c r="D699" s="8">
        <f>(B699-Input!$C$6-Input!$F$5*C699)*IF(Input!C687="",0,1)</f>
        <v>0</v>
      </c>
      <c r="E699" s="7">
        <f t="shared" si="233"/>
        <v>0</v>
      </c>
      <c r="F699" s="7">
        <f t="shared" si="234"/>
        <v>0</v>
      </c>
      <c r="G699" s="7">
        <f t="shared" si="235"/>
        <v>0</v>
      </c>
      <c r="H699" s="7">
        <f t="shared" si="236"/>
        <v>0</v>
      </c>
      <c r="I699" s="7">
        <f t="shared" si="237"/>
        <v>0</v>
      </c>
      <c r="J699" s="7">
        <f t="shared" si="238"/>
        <v>0</v>
      </c>
      <c r="K699" s="7">
        <f t="shared" si="239"/>
        <v>0</v>
      </c>
      <c r="L699" s="7">
        <f t="shared" si="240"/>
        <v>0</v>
      </c>
      <c r="M699" s="7">
        <f t="shared" si="241"/>
        <v>0</v>
      </c>
      <c r="N699" s="7">
        <f>Input!C687*Input!$F$10</f>
        <v>0</v>
      </c>
      <c r="O699" s="7">
        <f>(-C699*SIN(ATAN(Input!$F$5*Input!$F$10))+(N699-$N$18)*COS(ATAN(Input!$F$5*Input!$F$10)))*IF(Input!C687="",0,1)</f>
        <v>0</v>
      </c>
      <c r="P699" s="7">
        <f>(C699*COS(ATAN(Input!$F$5*Input!$F$10))+(N699-$N$18)*SIN(ATAN(Input!$F$5*Input!$F$10)))*IF(Input!C687="",0,1)</f>
        <v>0</v>
      </c>
      <c r="Q699" s="7">
        <f t="shared" si="242"/>
        <v>0</v>
      </c>
      <c r="R699" s="7">
        <f t="shared" si="243"/>
        <v>0</v>
      </c>
      <c r="S699" s="7">
        <f t="shared" si="244"/>
        <v>0</v>
      </c>
      <c r="T699" s="7">
        <f t="shared" si="245"/>
        <v>0</v>
      </c>
      <c r="U699" s="7">
        <f t="shared" si="246"/>
        <v>0</v>
      </c>
      <c r="V699" s="7">
        <f t="shared" si="247"/>
        <v>0</v>
      </c>
      <c r="W699" s="7">
        <f t="shared" si="248"/>
        <v>0</v>
      </c>
      <c r="X699" s="7">
        <f t="shared" si="249"/>
        <v>0</v>
      </c>
      <c r="Y699" s="7">
        <f t="shared" si="250"/>
        <v>0</v>
      </c>
      <c r="Z699" s="7">
        <f t="shared" si="251"/>
        <v>0</v>
      </c>
      <c r="AA699" s="7">
        <f t="shared" si="252"/>
        <v>0</v>
      </c>
      <c r="AB699" s="7">
        <f t="shared" ca="1" si="253"/>
        <v>0</v>
      </c>
      <c r="AC699" s="7">
        <f t="shared" ca="1" si="254"/>
        <v>0</v>
      </c>
      <c r="AD699" s="7">
        <f t="shared" ca="1" si="255"/>
        <v>0</v>
      </c>
      <c r="AE699" s="3"/>
      <c r="AF699" s="3"/>
    </row>
    <row r="700" spans="1:32" x14ac:dyDescent="0.2">
      <c r="A700" s="20">
        <v>0</v>
      </c>
      <c r="B700" s="20">
        <v>0</v>
      </c>
      <c r="C700" s="8">
        <f>IF(Input!C688="",0,A700-$A$18)</f>
        <v>0</v>
      </c>
      <c r="D700" s="8">
        <f>(B700-Input!$C$6-Input!$F$5*C700)*IF(Input!C688="",0,1)</f>
        <v>0</v>
      </c>
      <c r="E700" s="7">
        <f t="shared" si="233"/>
        <v>0</v>
      </c>
      <c r="F700" s="7">
        <f t="shared" si="234"/>
        <v>0</v>
      </c>
      <c r="G700" s="7">
        <f t="shared" si="235"/>
        <v>0</v>
      </c>
      <c r="H700" s="7">
        <f t="shared" si="236"/>
        <v>0</v>
      </c>
      <c r="I700" s="7">
        <f t="shared" si="237"/>
        <v>0</v>
      </c>
      <c r="J700" s="7">
        <f t="shared" si="238"/>
        <v>0</v>
      </c>
      <c r="K700" s="7">
        <f t="shared" si="239"/>
        <v>0</v>
      </c>
      <c r="L700" s="7">
        <f t="shared" si="240"/>
        <v>0</v>
      </c>
      <c r="M700" s="7">
        <f t="shared" si="241"/>
        <v>0</v>
      </c>
      <c r="N700" s="7">
        <f>Input!C688*Input!$F$10</f>
        <v>0</v>
      </c>
      <c r="O700" s="7">
        <f>(-C700*SIN(ATAN(Input!$F$5*Input!$F$10))+(N700-$N$18)*COS(ATAN(Input!$F$5*Input!$F$10)))*IF(Input!C688="",0,1)</f>
        <v>0</v>
      </c>
      <c r="P700" s="7">
        <f>(C700*COS(ATAN(Input!$F$5*Input!$F$10))+(N700-$N$18)*SIN(ATAN(Input!$F$5*Input!$F$10)))*IF(Input!C688="",0,1)</f>
        <v>0</v>
      </c>
      <c r="Q700" s="7">
        <f t="shared" si="242"/>
        <v>0</v>
      </c>
      <c r="R700" s="7">
        <f t="shared" si="243"/>
        <v>0</v>
      </c>
      <c r="S700" s="7">
        <f t="shared" si="244"/>
        <v>0</v>
      </c>
      <c r="T700" s="7">
        <f t="shared" si="245"/>
        <v>0</v>
      </c>
      <c r="U700" s="7">
        <f t="shared" si="246"/>
        <v>0</v>
      </c>
      <c r="V700" s="7">
        <f t="shared" si="247"/>
        <v>0</v>
      </c>
      <c r="W700" s="7">
        <f t="shared" si="248"/>
        <v>0</v>
      </c>
      <c r="X700" s="7">
        <f t="shared" si="249"/>
        <v>0</v>
      </c>
      <c r="Y700" s="7">
        <f t="shared" si="250"/>
        <v>0</v>
      </c>
      <c r="Z700" s="7">
        <f t="shared" si="251"/>
        <v>0</v>
      </c>
      <c r="AA700" s="7">
        <f t="shared" si="252"/>
        <v>0</v>
      </c>
      <c r="AB700" s="7">
        <f t="shared" ca="1" si="253"/>
        <v>0</v>
      </c>
      <c r="AC700" s="7">
        <f t="shared" ca="1" si="254"/>
        <v>0</v>
      </c>
      <c r="AD700" s="7">
        <f t="shared" ca="1" si="255"/>
        <v>0</v>
      </c>
      <c r="AE700" s="3"/>
      <c r="AF700" s="3"/>
    </row>
    <row r="701" spans="1:32" x14ac:dyDescent="0.2">
      <c r="A701" s="20">
        <v>0</v>
      </c>
      <c r="B701" s="20">
        <v>0</v>
      </c>
      <c r="C701" s="8">
        <f>IF(Input!C689="",0,A701-$A$18)</f>
        <v>0</v>
      </c>
      <c r="D701" s="8">
        <f>(B701-Input!$C$6-Input!$F$5*C701)*IF(Input!C689="",0,1)</f>
        <v>0</v>
      </c>
      <c r="E701" s="7">
        <f t="shared" si="233"/>
        <v>0</v>
      </c>
      <c r="F701" s="7">
        <f t="shared" si="234"/>
        <v>0</v>
      </c>
      <c r="G701" s="7">
        <f t="shared" si="235"/>
        <v>0</v>
      </c>
      <c r="H701" s="7">
        <f t="shared" si="236"/>
        <v>0</v>
      </c>
      <c r="I701" s="7">
        <f t="shared" si="237"/>
        <v>0</v>
      </c>
      <c r="J701" s="7">
        <f t="shared" si="238"/>
        <v>0</v>
      </c>
      <c r="K701" s="7">
        <f t="shared" si="239"/>
        <v>0</v>
      </c>
      <c r="L701" s="7">
        <f t="shared" si="240"/>
        <v>0</v>
      </c>
      <c r="M701" s="7">
        <f t="shared" si="241"/>
        <v>0</v>
      </c>
      <c r="N701" s="7">
        <f>Input!C689*Input!$F$10</f>
        <v>0</v>
      </c>
      <c r="O701" s="7">
        <f>(-C701*SIN(ATAN(Input!$F$5*Input!$F$10))+(N701-$N$18)*COS(ATAN(Input!$F$5*Input!$F$10)))*IF(Input!C689="",0,1)</f>
        <v>0</v>
      </c>
      <c r="P701" s="7">
        <f>(C701*COS(ATAN(Input!$F$5*Input!$F$10))+(N701-$N$18)*SIN(ATAN(Input!$F$5*Input!$F$10)))*IF(Input!C689="",0,1)</f>
        <v>0</v>
      </c>
      <c r="Q701" s="7">
        <f t="shared" si="242"/>
        <v>0</v>
      </c>
      <c r="R701" s="7">
        <f t="shared" si="243"/>
        <v>0</v>
      </c>
      <c r="S701" s="7">
        <f t="shared" si="244"/>
        <v>0</v>
      </c>
      <c r="T701" s="7">
        <f t="shared" si="245"/>
        <v>0</v>
      </c>
      <c r="U701" s="7">
        <f t="shared" si="246"/>
        <v>0</v>
      </c>
      <c r="V701" s="7">
        <f t="shared" si="247"/>
        <v>0</v>
      </c>
      <c r="W701" s="7">
        <f t="shared" si="248"/>
        <v>0</v>
      </c>
      <c r="X701" s="7">
        <f t="shared" si="249"/>
        <v>0</v>
      </c>
      <c r="Y701" s="7">
        <f t="shared" si="250"/>
        <v>0</v>
      </c>
      <c r="Z701" s="7">
        <f t="shared" si="251"/>
        <v>0</v>
      </c>
      <c r="AA701" s="7">
        <f t="shared" si="252"/>
        <v>0</v>
      </c>
      <c r="AB701" s="7">
        <f t="shared" ca="1" si="253"/>
        <v>0</v>
      </c>
      <c r="AC701" s="7">
        <f t="shared" ca="1" si="254"/>
        <v>0</v>
      </c>
      <c r="AD701" s="7">
        <f t="shared" ca="1" si="255"/>
        <v>0</v>
      </c>
      <c r="AE701" s="3"/>
      <c r="AF701" s="3"/>
    </row>
    <row r="702" spans="1:32" x14ac:dyDescent="0.2">
      <c r="A702" s="20">
        <v>0</v>
      </c>
      <c r="B702" s="20">
        <v>0</v>
      </c>
      <c r="C702" s="8">
        <f>IF(Input!C690="",0,A702-$A$18)</f>
        <v>0</v>
      </c>
      <c r="D702" s="8">
        <f>(B702-Input!$C$6-Input!$F$5*C702)*IF(Input!C690="",0,1)</f>
        <v>0</v>
      </c>
      <c r="E702" s="7">
        <f t="shared" si="233"/>
        <v>0</v>
      </c>
      <c r="F702" s="7">
        <f t="shared" si="234"/>
        <v>0</v>
      </c>
      <c r="G702" s="7">
        <f t="shared" si="235"/>
        <v>0</v>
      </c>
      <c r="H702" s="7">
        <f t="shared" si="236"/>
        <v>0</v>
      </c>
      <c r="I702" s="7">
        <f t="shared" si="237"/>
        <v>0</v>
      </c>
      <c r="J702" s="7">
        <f t="shared" si="238"/>
        <v>0</v>
      </c>
      <c r="K702" s="7">
        <f t="shared" si="239"/>
        <v>0</v>
      </c>
      <c r="L702" s="7">
        <f t="shared" si="240"/>
        <v>0</v>
      </c>
      <c r="M702" s="7">
        <f t="shared" si="241"/>
        <v>0</v>
      </c>
      <c r="N702" s="7">
        <f>Input!C690*Input!$F$10</f>
        <v>0</v>
      </c>
      <c r="O702" s="7">
        <f>(-C702*SIN(ATAN(Input!$F$5*Input!$F$10))+(N702-$N$18)*COS(ATAN(Input!$F$5*Input!$F$10)))*IF(Input!C690="",0,1)</f>
        <v>0</v>
      </c>
      <c r="P702" s="7">
        <f>(C702*COS(ATAN(Input!$F$5*Input!$F$10))+(N702-$N$18)*SIN(ATAN(Input!$F$5*Input!$F$10)))*IF(Input!C690="",0,1)</f>
        <v>0</v>
      </c>
      <c r="Q702" s="7">
        <f t="shared" si="242"/>
        <v>0</v>
      </c>
      <c r="R702" s="7">
        <f t="shared" si="243"/>
        <v>0</v>
      </c>
      <c r="S702" s="7">
        <f t="shared" si="244"/>
        <v>0</v>
      </c>
      <c r="T702" s="7">
        <f t="shared" si="245"/>
        <v>0</v>
      </c>
      <c r="U702" s="7">
        <f t="shared" si="246"/>
        <v>0</v>
      </c>
      <c r="V702" s="7">
        <f t="shared" si="247"/>
        <v>0</v>
      </c>
      <c r="W702" s="7">
        <f t="shared" si="248"/>
        <v>0</v>
      </c>
      <c r="X702" s="7">
        <f t="shared" si="249"/>
        <v>0</v>
      </c>
      <c r="Y702" s="7">
        <f t="shared" si="250"/>
        <v>0</v>
      </c>
      <c r="Z702" s="7">
        <f t="shared" si="251"/>
        <v>0</v>
      </c>
      <c r="AA702" s="7">
        <f t="shared" si="252"/>
        <v>0</v>
      </c>
      <c r="AB702" s="7">
        <f t="shared" ca="1" si="253"/>
        <v>0</v>
      </c>
      <c r="AC702" s="7">
        <f t="shared" ca="1" si="254"/>
        <v>0</v>
      </c>
      <c r="AD702" s="7">
        <f t="shared" ca="1" si="255"/>
        <v>0</v>
      </c>
      <c r="AE702" s="3"/>
      <c r="AF702" s="3"/>
    </row>
    <row r="703" spans="1:32" x14ac:dyDescent="0.2">
      <c r="A703" s="20">
        <v>0</v>
      </c>
      <c r="B703" s="20">
        <v>0</v>
      </c>
      <c r="C703" s="8">
        <f>IF(Input!C691="",0,A703-$A$18)</f>
        <v>0</v>
      </c>
      <c r="D703" s="8">
        <f>(B703-Input!$C$6-Input!$F$5*C703)*IF(Input!C691="",0,1)</f>
        <v>0</v>
      </c>
      <c r="E703" s="7">
        <f t="shared" si="233"/>
        <v>0</v>
      </c>
      <c r="F703" s="7">
        <f t="shared" si="234"/>
        <v>0</v>
      </c>
      <c r="G703" s="7">
        <f t="shared" si="235"/>
        <v>0</v>
      </c>
      <c r="H703" s="7">
        <f t="shared" si="236"/>
        <v>0</v>
      </c>
      <c r="I703" s="7">
        <f t="shared" si="237"/>
        <v>0</v>
      </c>
      <c r="J703" s="7">
        <f t="shared" si="238"/>
        <v>0</v>
      </c>
      <c r="K703" s="7">
        <f t="shared" si="239"/>
        <v>0</v>
      </c>
      <c r="L703" s="7">
        <f t="shared" si="240"/>
        <v>0</v>
      </c>
      <c r="M703" s="7">
        <f t="shared" si="241"/>
        <v>0</v>
      </c>
      <c r="N703" s="7">
        <f>Input!C691*Input!$F$10</f>
        <v>0</v>
      </c>
      <c r="O703" s="7">
        <f>(-C703*SIN(ATAN(Input!$F$5*Input!$F$10))+(N703-$N$18)*COS(ATAN(Input!$F$5*Input!$F$10)))*IF(Input!C691="",0,1)</f>
        <v>0</v>
      </c>
      <c r="P703" s="7">
        <f>(C703*COS(ATAN(Input!$F$5*Input!$F$10))+(N703-$N$18)*SIN(ATAN(Input!$F$5*Input!$F$10)))*IF(Input!C691="",0,1)</f>
        <v>0</v>
      </c>
      <c r="Q703" s="7">
        <f t="shared" si="242"/>
        <v>0</v>
      </c>
      <c r="R703" s="7">
        <f t="shared" si="243"/>
        <v>0</v>
      </c>
      <c r="S703" s="7">
        <f t="shared" si="244"/>
        <v>0</v>
      </c>
      <c r="T703" s="7">
        <f t="shared" si="245"/>
        <v>0</v>
      </c>
      <c r="U703" s="7">
        <f t="shared" si="246"/>
        <v>0</v>
      </c>
      <c r="V703" s="7">
        <f t="shared" si="247"/>
        <v>0</v>
      </c>
      <c r="W703" s="7">
        <f t="shared" si="248"/>
        <v>0</v>
      </c>
      <c r="X703" s="7">
        <f t="shared" si="249"/>
        <v>0</v>
      </c>
      <c r="Y703" s="7">
        <f t="shared" si="250"/>
        <v>0</v>
      </c>
      <c r="Z703" s="7">
        <f t="shared" si="251"/>
        <v>0</v>
      </c>
      <c r="AA703" s="7">
        <f t="shared" si="252"/>
        <v>0</v>
      </c>
      <c r="AB703" s="7">
        <f t="shared" ca="1" si="253"/>
        <v>0</v>
      </c>
      <c r="AC703" s="7">
        <f t="shared" ca="1" si="254"/>
        <v>0</v>
      </c>
      <c r="AD703" s="7">
        <f t="shared" ca="1" si="255"/>
        <v>0</v>
      </c>
      <c r="AE703" s="3"/>
      <c r="AF703" s="3"/>
    </row>
    <row r="704" spans="1:32" x14ac:dyDescent="0.2">
      <c r="A704" s="20">
        <v>0</v>
      </c>
      <c r="B704" s="20">
        <v>0</v>
      </c>
      <c r="C704" s="8">
        <f>IF(Input!C692="",0,A704-$A$18)</f>
        <v>0</v>
      </c>
      <c r="D704" s="8">
        <f>(B704-Input!$C$6-Input!$F$5*C704)*IF(Input!C692="",0,1)</f>
        <v>0</v>
      </c>
      <c r="E704" s="7">
        <f t="shared" si="233"/>
        <v>0</v>
      </c>
      <c r="F704" s="7">
        <f t="shared" si="234"/>
        <v>0</v>
      </c>
      <c r="G704" s="7">
        <f t="shared" si="235"/>
        <v>0</v>
      </c>
      <c r="H704" s="7">
        <f t="shared" si="236"/>
        <v>0</v>
      </c>
      <c r="I704" s="7">
        <f t="shared" si="237"/>
        <v>0</v>
      </c>
      <c r="J704" s="7">
        <f t="shared" si="238"/>
        <v>0</v>
      </c>
      <c r="K704" s="7">
        <f t="shared" si="239"/>
        <v>0</v>
      </c>
      <c r="L704" s="7">
        <f t="shared" si="240"/>
        <v>0</v>
      </c>
      <c r="M704" s="7">
        <f t="shared" si="241"/>
        <v>0</v>
      </c>
      <c r="N704" s="7">
        <f>Input!C692*Input!$F$10</f>
        <v>0</v>
      </c>
      <c r="O704" s="7">
        <f>(-C704*SIN(ATAN(Input!$F$5*Input!$F$10))+(N704-$N$18)*COS(ATAN(Input!$F$5*Input!$F$10)))*IF(Input!C692="",0,1)</f>
        <v>0</v>
      </c>
      <c r="P704" s="7">
        <f>(C704*COS(ATAN(Input!$F$5*Input!$F$10))+(N704-$N$18)*SIN(ATAN(Input!$F$5*Input!$F$10)))*IF(Input!C692="",0,1)</f>
        <v>0</v>
      </c>
      <c r="Q704" s="7">
        <f t="shared" si="242"/>
        <v>0</v>
      </c>
      <c r="R704" s="7">
        <f t="shared" si="243"/>
        <v>0</v>
      </c>
      <c r="S704" s="7">
        <f t="shared" si="244"/>
        <v>0</v>
      </c>
      <c r="T704" s="7">
        <f t="shared" si="245"/>
        <v>0</v>
      </c>
      <c r="U704" s="7">
        <f t="shared" si="246"/>
        <v>0</v>
      </c>
      <c r="V704" s="7">
        <f t="shared" si="247"/>
        <v>0</v>
      </c>
      <c r="W704" s="7">
        <f t="shared" si="248"/>
        <v>0</v>
      </c>
      <c r="X704" s="7">
        <f t="shared" si="249"/>
        <v>0</v>
      </c>
      <c r="Y704" s="7">
        <f t="shared" si="250"/>
        <v>0</v>
      </c>
      <c r="Z704" s="7">
        <f t="shared" si="251"/>
        <v>0</v>
      </c>
      <c r="AA704" s="7">
        <f t="shared" si="252"/>
        <v>0</v>
      </c>
      <c r="AB704" s="7">
        <f t="shared" ca="1" si="253"/>
        <v>0</v>
      </c>
      <c r="AC704" s="7">
        <f t="shared" ca="1" si="254"/>
        <v>0</v>
      </c>
      <c r="AD704" s="7">
        <f t="shared" ca="1" si="255"/>
        <v>0</v>
      </c>
      <c r="AE704" s="3"/>
      <c r="AF704" s="3"/>
    </row>
    <row r="705" spans="1:32" x14ac:dyDescent="0.2">
      <c r="A705" s="20">
        <v>0</v>
      </c>
      <c r="B705" s="20">
        <v>0</v>
      </c>
      <c r="C705" s="8">
        <f>IF(Input!C693="",0,A705-$A$18)</f>
        <v>0</v>
      </c>
      <c r="D705" s="8">
        <f>(B705-Input!$C$6-Input!$F$5*C705)*IF(Input!C693="",0,1)</f>
        <v>0</v>
      </c>
      <c r="E705" s="7">
        <f t="shared" si="233"/>
        <v>0</v>
      </c>
      <c r="F705" s="7">
        <f t="shared" si="234"/>
        <v>0</v>
      </c>
      <c r="G705" s="7">
        <f t="shared" si="235"/>
        <v>0</v>
      </c>
      <c r="H705" s="7">
        <f t="shared" si="236"/>
        <v>0</v>
      </c>
      <c r="I705" s="7">
        <f t="shared" si="237"/>
        <v>0</v>
      </c>
      <c r="J705" s="7">
        <f t="shared" si="238"/>
        <v>0</v>
      </c>
      <c r="K705" s="7">
        <f t="shared" si="239"/>
        <v>0</v>
      </c>
      <c r="L705" s="7">
        <f t="shared" si="240"/>
        <v>0</v>
      </c>
      <c r="M705" s="7">
        <f t="shared" si="241"/>
        <v>0</v>
      </c>
      <c r="N705" s="7">
        <f>Input!C693*Input!$F$10</f>
        <v>0</v>
      </c>
      <c r="O705" s="7">
        <f>(-C705*SIN(ATAN(Input!$F$5*Input!$F$10))+(N705-$N$18)*COS(ATAN(Input!$F$5*Input!$F$10)))*IF(Input!C693="",0,1)</f>
        <v>0</v>
      </c>
      <c r="P705" s="7">
        <f>(C705*COS(ATAN(Input!$F$5*Input!$F$10))+(N705-$N$18)*SIN(ATAN(Input!$F$5*Input!$F$10)))*IF(Input!C693="",0,1)</f>
        <v>0</v>
      </c>
      <c r="Q705" s="7">
        <f t="shared" si="242"/>
        <v>0</v>
      </c>
      <c r="R705" s="7">
        <f t="shared" si="243"/>
        <v>0</v>
      </c>
      <c r="S705" s="7">
        <f t="shared" si="244"/>
        <v>0</v>
      </c>
      <c r="T705" s="7">
        <f t="shared" si="245"/>
        <v>0</v>
      </c>
      <c r="U705" s="7">
        <f t="shared" si="246"/>
        <v>0</v>
      </c>
      <c r="V705" s="7">
        <f t="shared" si="247"/>
        <v>0</v>
      </c>
      <c r="W705" s="7">
        <f t="shared" si="248"/>
        <v>0</v>
      </c>
      <c r="X705" s="7">
        <f t="shared" si="249"/>
        <v>0</v>
      </c>
      <c r="Y705" s="7">
        <f t="shared" si="250"/>
        <v>0</v>
      </c>
      <c r="Z705" s="7">
        <f t="shared" si="251"/>
        <v>0</v>
      </c>
      <c r="AA705" s="7">
        <f t="shared" si="252"/>
        <v>0</v>
      </c>
      <c r="AB705" s="7">
        <f t="shared" ca="1" si="253"/>
        <v>0</v>
      </c>
      <c r="AC705" s="7">
        <f t="shared" ca="1" si="254"/>
        <v>0</v>
      </c>
      <c r="AD705" s="7">
        <f t="shared" ca="1" si="255"/>
        <v>0</v>
      </c>
      <c r="AE705" s="3"/>
      <c r="AF705" s="3"/>
    </row>
    <row r="706" spans="1:32" x14ac:dyDescent="0.2">
      <c r="A706" s="20">
        <v>0</v>
      </c>
      <c r="B706" s="20">
        <v>0</v>
      </c>
      <c r="C706" s="8">
        <f>IF(Input!C694="",0,A706-$A$18)</f>
        <v>0</v>
      </c>
      <c r="D706" s="8">
        <f>(B706-Input!$C$6-Input!$F$5*C706)*IF(Input!C694="",0,1)</f>
        <v>0</v>
      </c>
      <c r="E706" s="7">
        <f t="shared" si="233"/>
        <v>0</v>
      </c>
      <c r="F706" s="7">
        <f t="shared" si="234"/>
        <v>0</v>
      </c>
      <c r="G706" s="7">
        <f t="shared" si="235"/>
        <v>0</v>
      </c>
      <c r="H706" s="7">
        <f t="shared" si="236"/>
        <v>0</v>
      </c>
      <c r="I706" s="7">
        <f t="shared" si="237"/>
        <v>0</v>
      </c>
      <c r="J706" s="7">
        <f t="shared" si="238"/>
        <v>0</v>
      </c>
      <c r="K706" s="7">
        <f t="shared" si="239"/>
        <v>0</v>
      </c>
      <c r="L706" s="7">
        <f t="shared" si="240"/>
        <v>0</v>
      </c>
      <c r="M706" s="7">
        <f t="shared" si="241"/>
        <v>0</v>
      </c>
      <c r="N706" s="7">
        <f>Input!C694*Input!$F$10</f>
        <v>0</v>
      </c>
      <c r="O706" s="7">
        <f>(-C706*SIN(ATAN(Input!$F$5*Input!$F$10))+(N706-$N$18)*COS(ATAN(Input!$F$5*Input!$F$10)))*IF(Input!C694="",0,1)</f>
        <v>0</v>
      </c>
      <c r="P706" s="7">
        <f>(C706*COS(ATAN(Input!$F$5*Input!$F$10))+(N706-$N$18)*SIN(ATAN(Input!$F$5*Input!$F$10)))*IF(Input!C694="",0,1)</f>
        <v>0</v>
      </c>
      <c r="Q706" s="7">
        <f t="shared" si="242"/>
        <v>0</v>
      </c>
      <c r="R706" s="7">
        <f t="shared" si="243"/>
        <v>0</v>
      </c>
      <c r="S706" s="7">
        <f t="shared" si="244"/>
        <v>0</v>
      </c>
      <c r="T706" s="7">
        <f t="shared" si="245"/>
        <v>0</v>
      </c>
      <c r="U706" s="7">
        <f t="shared" si="246"/>
        <v>0</v>
      </c>
      <c r="V706" s="7">
        <f t="shared" si="247"/>
        <v>0</v>
      </c>
      <c r="W706" s="7">
        <f t="shared" si="248"/>
        <v>0</v>
      </c>
      <c r="X706" s="7">
        <f t="shared" si="249"/>
        <v>0</v>
      </c>
      <c r="Y706" s="7">
        <f t="shared" si="250"/>
        <v>0</v>
      </c>
      <c r="Z706" s="7">
        <f t="shared" si="251"/>
        <v>0</v>
      </c>
      <c r="AA706" s="7">
        <f t="shared" si="252"/>
        <v>0</v>
      </c>
      <c r="AB706" s="7">
        <f t="shared" ca="1" si="253"/>
        <v>0</v>
      </c>
      <c r="AC706" s="7">
        <f t="shared" ca="1" si="254"/>
        <v>0</v>
      </c>
      <c r="AD706" s="7">
        <f t="shared" ca="1" si="255"/>
        <v>0</v>
      </c>
      <c r="AE706" s="3"/>
      <c r="AF706" s="3"/>
    </row>
    <row r="707" spans="1:32" x14ac:dyDescent="0.2">
      <c r="A707" s="20">
        <v>0</v>
      </c>
      <c r="B707" s="20">
        <v>0</v>
      </c>
      <c r="C707" s="8">
        <f>IF(Input!C695="",0,A707-$A$18)</f>
        <v>0</v>
      </c>
      <c r="D707" s="8">
        <f>(B707-Input!$C$6-Input!$F$5*C707)*IF(Input!C695="",0,1)</f>
        <v>0</v>
      </c>
      <c r="E707" s="7">
        <f t="shared" si="233"/>
        <v>0</v>
      </c>
      <c r="F707" s="7">
        <f t="shared" si="234"/>
        <v>0</v>
      </c>
      <c r="G707" s="7">
        <f t="shared" si="235"/>
        <v>0</v>
      </c>
      <c r="H707" s="7">
        <f t="shared" si="236"/>
        <v>0</v>
      </c>
      <c r="I707" s="7">
        <f t="shared" si="237"/>
        <v>0</v>
      </c>
      <c r="J707" s="7">
        <f t="shared" si="238"/>
        <v>0</v>
      </c>
      <c r="K707" s="7">
        <f t="shared" si="239"/>
        <v>0</v>
      </c>
      <c r="L707" s="7">
        <f t="shared" si="240"/>
        <v>0</v>
      </c>
      <c r="M707" s="7">
        <f t="shared" si="241"/>
        <v>0</v>
      </c>
      <c r="N707" s="7">
        <f>Input!C695*Input!$F$10</f>
        <v>0</v>
      </c>
      <c r="O707" s="7">
        <f>(-C707*SIN(ATAN(Input!$F$5*Input!$F$10))+(N707-$N$18)*COS(ATAN(Input!$F$5*Input!$F$10)))*IF(Input!C695="",0,1)</f>
        <v>0</v>
      </c>
      <c r="P707" s="7">
        <f>(C707*COS(ATAN(Input!$F$5*Input!$F$10))+(N707-$N$18)*SIN(ATAN(Input!$F$5*Input!$F$10)))*IF(Input!C695="",0,1)</f>
        <v>0</v>
      </c>
      <c r="Q707" s="7">
        <f t="shared" si="242"/>
        <v>0</v>
      </c>
      <c r="R707" s="7">
        <f t="shared" si="243"/>
        <v>0</v>
      </c>
      <c r="S707" s="7">
        <f t="shared" si="244"/>
        <v>0</v>
      </c>
      <c r="T707" s="7">
        <f t="shared" si="245"/>
        <v>0</v>
      </c>
      <c r="U707" s="7">
        <f t="shared" si="246"/>
        <v>0</v>
      </c>
      <c r="V707" s="7">
        <f t="shared" si="247"/>
        <v>0</v>
      </c>
      <c r="W707" s="7">
        <f t="shared" si="248"/>
        <v>0</v>
      </c>
      <c r="X707" s="7">
        <f t="shared" si="249"/>
        <v>0</v>
      </c>
      <c r="Y707" s="7">
        <f t="shared" si="250"/>
        <v>0</v>
      </c>
      <c r="Z707" s="7">
        <f t="shared" si="251"/>
        <v>0</v>
      </c>
      <c r="AA707" s="7">
        <f t="shared" si="252"/>
        <v>0</v>
      </c>
      <c r="AB707" s="7">
        <f t="shared" ca="1" si="253"/>
        <v>0</v>
      </c>
      <c r="AC707" s="7">
        <f t="shared" ca="1" si="254"/>
        <v>0</v>
      </c>
      <c r="AD707" s="7">
        <f t="shared" ca="1" si="255"/>
        <v>0</v>
      </c>
      <c r="AE707" s="3"/>
      <c r="AF707" s="3"/>
    </row>
    <row r="708" spans="1:32" x14ac:dyDescent="0.2">
      <c r="A708" s="20">
        <v>0</v>
      </c>
      <c r="B708" s="20">
        <v>0</v>
      </c>
      <c r="C708" s="8">
        <f>IF(Input!C696="",0,A708-$A$18)</f>
        <v>0</v>
      </c>
      <c r="D708" s="8">
        <f>(B708-Input!$C$6-Input!$F$5*C708)*IF(Input!C696="",0,1)</f>
        <v>0</v>
      </c>
      <c r="E708" s="7">
        <f t="shared" si="233"/>
        <v>0</v>
      </c>
      <c r="F708" s="7">
        <f t="shared" si="234"/>
        <v>0</v>
      </c>
      <c r="G708" s="7">
        <f t="shared" si="235"/>
        <v>0</v>
      </c>
      <c r="H708" s="7">
        <f t="shared" si="236"/>
        <v>0</v>
      </c>
      <c r="I708" s="7">
        <f t="shared" si="237"/>
        <v>0</v>
      </c>
      <c r="J708" s="7">
        <f t="shared" si="238"/>
        <v>0</v>
      </c>
      <c r="K708" s="7">
        <f t="shared" si="239"/>
        <v>0</v>
      </c>
      <c r="L708" s="7">
        <f t="shared" si="240"/>
        <v>0</v>
      </c>
      <c r="M708" s="7">
        <f t="shared" si="241"/>
        <v>0</v>
      </c>
      <c r="N708" s="7">
        <f>Input!C696*Input!$F$10</f>
        <v>0</v>
      </c>
      <c r="O708" s="7">
        <f>(-C708*SIN(ATAN(Input!$F$5*Input!$F$10))+(N708-$N$18)*COS(ATAN(Input!$F$5*Input!$F$10)))*IF(Input!C696="",0,1)</f>
        <v>0</v>
      </c>
      <c r="P708" s="7">
        <f>(C708*COS(ATAN(Input!$F$5*Input!$F$10))+(N708-$N$18)*SIN(ATAN(Input!$F$5*Input!$F$10)))*IF(Input!C696="",0,1)</f>
        <v>0</v>
      </c>
      <c r="Q708" s="7">
        <f t="shared" si="242"/>
        <v>0</v>
      </c>
      <c r="R708" s="7">
        <f t="shared" si="243"/>
        <v>0</v>
      </c>
      <c r="S708" s="7">
        <f t="shared" si="244"/>
        <v>0</v>
      </c>
      <c r="T708" s="7">
        <f t="shared" si="245"/>
        <v>0</v>
      </c>
      <c r="U708" s="7">
        <f t="shared" si="246"/>
        <v>0</v>
      </c>
      <c r="V708" s="7">
        <f t="shared" si="247"/>
        <v>0</v>
      </c>
      <c r="W708" s="7">
        <f t="shared" si="248"/>
        <v>0</v>
      </c>
      <c r="X708" s="7">
        <f t="shared" si="249"/>
        <v>0</v>
      </c>
      <c r="Y708" s="7">
        <f t="shared" si="250"/>
        <v>0</v>
      </c>
      <c r="Z708" s="7">
        <f t="shared" si="251"/>
        <v>0</v>
      </c>
      <c r="AA708" s="7">
        <f t="shared" si="252"/>
        <v>0</v>
      </c>
      <c r="AB708" s="7">
        <f t="shared" ca="1" si="253"/>
        <v>0</v>
      </c>
      <c r="AC708" s="7">
        <f t="shared" ca="1" si="254"/>
        <v>0</v>
      </c>
      <c r="AD708" s="7">
        <f t="shared" ca="1" si="255"/>
        <v>0</v>
      </c>
      <c r="AE708" s="3"/>
      <c r="AF708" s="3"/>
    </row>
    <row r="709" spans="1:32" x14ac:dyDescent="0.2">
      <c r="A709" s="20">
        <v>0</v>
      </c>
      <c r="B709" s="20">
        <v>0</v>
      </c>
      <c r="C709" s="8">
        <f>IF(Input!C697="",0,A709-$A$18)</f>
        <v>0</v>
      </c>
      <c r="D709" s="8">
        <f>(B709-Input!$C$6-Input!$F$5*C709)*IF(Input!C697="",0,1)</f>
        <v>0</v>
      </c>
      <c r="E709" s="7">
        <f t="shared" si="233"/>
        <v>0</v>
      </c>
      <c r="F709" s="7">
        <f t="shared" si="234"/>
        <v>0</v>
      </c>
      <c r="G709" s="7">
        <f t="shared" si="235"/>
        <v>0</v>
      </c>
      <c r="H709" s="7">
        <f t="shared" si="236"/>
        <v>0</v>
      </c>
      <c r="I709" s="7">
        <f t="shared" si="237"/>
        <v>0</v>
      </c>
      <c r="J709" s="7">
        <f t="shared" si="238"/>
        <v>0</v>
      </c>
      <c r="K709" s="7">
        <f t="shared" si="239"/>
        <v>0</v>
      </c>
      <c r="L709" s="7">
        <f t="shared" si="240"/>
        <v>0</v>
      </c>
      <c r="M709" s="7">
        <f t="shared" si="241"/>
        <v>0</v>
      </c>
      <c r="N709" s="7">
        <f>Input!C697*Input!$F$10</f>
        <v>0</v>
      </c>
      <c r="O709" s="7">
        <f>(-C709*SIN(ATAN(Input!$F$5*Input!$F$10))+(N709-$N$18)*COS(ATAN(Input!$F$5*Input!$F$10)))*IF(Input!C697="",0,1)</f>
        <v>0</v>
      </c>
      <c r="P709" s="7">
        <f>(C709*COS(ATAN(Input!$F$5*Input!$F$10))+(N709-$N$18)*SIN(ATAN(Input!$F$5*Input!$F$10)))*IF(Input!C697="",0,1)</f>
        <v>0</v>
      </c>
      <c r="Q709" s="7">
        <f t="shared" si="242"/>
        <v>0</v>
      </c>
      <c r="R709" s="7">
        <f t="shared" si="243"/>
        <v>0</v>
      </c>
      <c r="S709" s="7">
        <f t="shared" si="244"/>
        <v>0</v>
      </c>
      <c r="T709" s="7">
        <f t="shared" si="245"/>
        <v>0</v>
      </c>
      <c r="U709" s="7">
        <f t="shared" si="246"/>
        <v>0</v>
      </c>
      <c r="V709" s="7">
        <f t="shared" si="247"/>
        <v>0</v>
      </c>
      <c r="W709" s="7">
        <f t="shared" si="248"/>
        <v>0</v>
      </c>
      <c r="X709" s="7">
        <f t="shared" si="249"/>
        <v>0</v>
      </c>
      <c r="Y709" s="7">
        <f t="shared" si="250"/>
        <v>0</v>
      </c>
      <c r="Z709" s="7">
        <f t="shared" si="251"/>
        <v>0</v>
      </c>
      <c r="AA709" s="7">
        <f t="shared" si="252"/>
        <v>0</v>
      </c>
      <c r="AB709" s="7">
        <f t="shared" ca="1" si="253"/>
        <v>0</v>
      </c>
      <c r="AC709" s="7">
        <f t="shared" ca="1" si="254"/>
        <v>0</v>
      </c>
      <c r="AD709" s="7">
        <f t="shared" ca="1" si="255"/>
        <v>0</v>
      </c>
      <c r="AE709" s="3"/>
      <c r="AF709" s="3"/>
    </row>
    <row r="710" spans="1:32" x14ac:dyDescent="0.2">
      <c r="A710" s="20">
        <v>0</v>
      </c>
      <c r="B710" s="20">
        <v>0</v>
      </c>
      <c r="C710" s="8">
        <f>IF(Input!C698="",0,A710-$A$18)</f>
        <v>0</v>
      </c>
      <c r="D710" s="8">
        <f>(B710-Input!$C$6-Input!$F$5*C710)*IF(Input!C698="",0,1)</f>
        <v>0</v>
      </c>
      <c r="E710" s="7">
        <f t="shared" si="233"/>
        <v>0</v>
      </c>
      <c r="F710" s="7">
        <f t="shared" si="234"/>
        <v>0</v>
      </c>
      <c r="G710" s="7">
        <f t="shared" si="235"/>
        <v>0</v>
      </c>
      <c r="H710" s="7">
        <f t="shared" si="236"/>
        <v>0</v>
      </c>
      <c r="I710" s="7">
        <f t="shared" si="237"/>
        <v>0</v>
      </c>
      <c r="J710" s="7">
        <f t="shared" si="238"/>
        <v>0</v>
      </c>
      <c r="K710" s="7">
        <f t="shared" si="239"/>
        <v>0</v>
      </c>
      <c r="L710" s="7">
        <f t="shared" si="240"/>
        <v>0</v>
      </c>
      <c r="M710" s="7">
        <f t="shared" si="241"/>
        <v>0</v>
      </c>
      <c r="N710" s="7">
        <f>Input!C698*Input!$F$10</f>
        <v>0</v>
      </c>
      <c r="O710" s="7">
        <f>(-C710*SIN(ATAN(Input!$F$5*Input!$F$10))+(N710-$N$18)*COS(ATAN(Input!$F$5*Input!$F$10)))*IF(Input!C698="",0,1)</f>
        <v>0</v>
      </c>
      <c r="P710" s="7">
        <f>(C710*COS(ATAN(Input!$F$5*Input!$F$10))+(N710-$N$18)*SIN(ATAN(Input!$F$5*Input!$F$10)))*IF(Input!C698="",0,1)</f>
        <v>0</v>
      </c>
      <c r="Q710" s="7">
        <f t="shared" si="242"/>
        <v>0</v>
      </c>
      <c r="R710" s="7">
        <f t="shared" si="243"/>
        <v>0</v>
      </c>
      <c r="S710" s="7">
        <f t="shared" si="244"/>
        <v>0</v>
      </c>
      <c r="T710" s="7">
        <f t="shared" si="245"/>
        <v>0</v>
      </c>
      <c r="U710" s="7">
        <f t="shared" si="246"/>
        <v>0</v>
      </c>
      <c r="V710" s="7">
        <f t="shared" si="247"/>
        <v>0</v>
      </c>
      <c r="W710" s="7">
        <f t="shared" si="248"/>
        <v>0</v>
      </c>
      <c r="X710" s="7">
        <f t="shared" si="249"/>
        <v>0</v>
      </c>
      <c r="Y710" s="7">
        <f t="shared" si="250"/>
        <v>0</v>
      </c>
      <c r="Z710" s="7">
        <f t="shared" si="251"/>
        <v>0</v>
      </c>
      <c r="AA710" s="7">
        <f t="shared" si="252"/>
        <v>0</v>
      </c>
      <c r="AB710" s="7">
        <f t="shared" ca="1" si="253"/>
        <v>0</v>
      </c>
      <c r="AC710" s="7">
        <f t="shared" ca="1" si="254"/>
        <v>0</v>
      </c>
      <c r="AD710" s="7">
        <f t="shared" ca="1" si="255"/>
        <v>0</v>
      </c>
      <c r="AE710" s="3"/>
      <c r="AF710" s="3"/>
    </row>
    <row r="711" spans="1:32" x14ac:dyDescent="0.2">
      <c r="A711" s="20">
        <v>0</v>
      </c>
      <c r="B711" s="20">
        <v>0</v>
      </c>
      <c r="C711" s="8">
        <f>IF(Input!C699="",0,A711-$A$18)</f>
        <v>0</v>
      </c>
      <c r="D711" s="8">
        <f>(B711-Input!$C$6-Input!$F$5*C711)*IF(Input!C699="",0,1)</f>
        <v>0</v>
      </c>
      <c r="E711" s="7">
        <f t="shared" si="233"/>
        <v>0</v>
      </c>
      <c r="F711" s="7">
        <f t="shared" si="234"/>
        <v>0</v>
      </c>
      <c r="G711" s="7">
        <f t="shared" si="235"/>
        <v>0</v>
      </c>
      <c r="H711" s="7">
        <f t="shared" si="236"/>
        <v>0</v>
      </c>
      <c r="I711" s="7">
        <f t="shared" si="237"/>
        <v>0</v>
      </c>
      <c r="J711" s="7">
        <f t="shared" si="238"/>
        <v>0</v>
      </c>
      <c r="K711" s="7">
        <f t="shared" si="239"/>
        <v>0</v>
      </c>
      <c r="L711" s="7">
        <f t="shared" si="240"/>
        <v>0</v>
      </c>
      <c r="M711" s="7">
        <f t="shared" si="241"/>
        <v>0</v>
      </c>
      <c r="N711" s="7">
        <f>Input!C699*Input!$F$10</f>
        <v>0</v>
      </c>
      <c r="O711" s="7">
        <f>(-C711*SIN(ATAN(Input!$F$5*Input!$F$10))+(N711-$N$18)*COS(ATAN(Input!$F$5*Input!$F$10)))*IF(Input!C699="",0,1)</f>
        <v>0</v>
      </c>
      <c r="P711" s="7">
        <f>(C711*COS(ATAN(Input!$F$5*Input!$F$10))+(N711-$N$18)*SIN(ATAN(Input!$F$5*Input!$F$10)))*IF(Input!C699="",0,1)</f>
        <v>0</v>
      </c>
      <c r="Q711" s="7">
        <f t="shared" si="242"/>
        <v>0</v>
      </c>
      <c r="R711" s="7">
        <f t="shared" si="243"/>
        <v>0</v>
      </c>
      <c r="S711" s="7">
        <f t="shared" si="244"/>
        <v>0</v>
      </c>
      <c r="T711" s="7">
        <f t="shared" si="245"/>
        <v>0</v>
      </c>
      <c r="U711" s="7">
        <f t="shared" si="246"/>
        <v>0</v>
      </c>
      <c r="V711" s="7">
        <f t="shared" si="247"/>
        <v>0</v>
      </c>
      <c r="W711" s="7">
        <f t="shared" si="248"/>
        <v>0</v>
      </c>
      <c r="X711" s="7">
        <f t="shared" si="249"/>
        <v>0</v>
      </c>
      <c r="Y711" s="7">
        <f t="shared" si="250"/>
        <v>0</v>
      </c>
      <c r="Z711" s="7">
        <f t="shared" si="251"/>
        <v>0</v>
      </c>
      <c r="AA711" s="7">
        <f t="shared" si="252"/>
        <v>0</v>
      </c>
      <c r="AB711" s="7">
        <f t="shared" ca="1" si="253"/>
        <v>0</v>
      </c>
      <c r="AC711" s="7">
        <f t="shared" ca="1" si="254"/>
        <v>0</v>
      </c>
      <c r="AD711" s="7">
        <f t="shared" ca="1" si="255"/>
        <v>0</v>
      </c>
      <c r="AE711" s="3"/>
      <c r="AF711" s="3"/>
    </row>
    <row r="712" spans="1:32" x14ac:dyDescent="0.2">
      <c r="A712" s="20">
        <v>0</v>
      </c>
      <c r="B712" s="20">
        <v>0</v>
      </c>
      <c r="C712" s="8">
        <f>IF(Input!C700="",0,A712-$A$18)</f>
        <v>0</v>
      </c>
      <c r="D712" s="8">
        <f>(B712-Input!$C$6-Input!$F$5*C712)*IF(Input!C700="",0,1)</f>
        <v>0</v>
      </c>
      <c r="E712" s="7">
        <f t="shared" si="233"/>
        <v>0</v>
      </c>
      <c r="F712" s="7">
        <f t="shared" si="234"/>
        <v>0</v>
      </c>
      <c r="G712" s="7">
        <f t="shared" si="235"/>
        <v>0</v>
      </c>
      <c r="H712" s="7">
        <f t="shared" si="236"/>
        <v>0</v>
      </c>
      <c r="I712" s="7">
        <f t="shared" si="237"/>
        <v>0</v>
      </c>
      <c r="J712" s="7">
        <f t="shared" si="238"/>
        <v>0</v>
      </c>
      <c r="K712" s="7">
        <f t="shared" si="239"/>
        <v>0</v>
      </c>
      <c r="L712" s="7">
        <f t="shared" si="240"/>
        <v>0</v>
      </c>
      <c r="M712" s="7">
        <f t="shared" si="241"/>
        <v>0</v>
      </c>
      <c r="N712" s="7">
        <f>Input!C700*Input!$F$10</f>
        <v>0</v>
      </c>
      <c r="O712" s="7">
        <f>(-C712*SIN(ATAN(Input!$F$5*Input!$F$10))+(N712-$N$18)*COS(ATAN(Input!$F$5*Input!$F$10)))*IF(Input!C700="",0,1)</f>
        <v>0</v>
      </c>
      <c r="P712" s="7">
        <f>(C712*COS(ATAN(Input!$F$5*Input!$F$10))+(N712-$N$18)*SIN(ATAN(Input!$F$5*Input!$F$10)))*IF(Input!C700="",0,1)</f>
        <v>0</v>
      </c>
      <c r="Q712" s="7">
        <f t="shared" si="242"/>
        <v>0</v>
      </c>
      <c r="R712" s="7">
        <f t="shared" si="243"/>
        <v>0</v>
      </c>
      <c r="S712" s="7">
        <f t="shared" si="244"/>
        <v>0</v>
      </c>
      <c r="T712" s="7">
        <f t="shared" si="245"/>
        <v>0</v>
      </c>
      <c r="U712" s="7">
        <f t="shared" si="246"/>
        <v>0</v>
      </c>
      <c r="V712" s="7">
        <f t="shared" si="247"/>
        <v>0</v>
      </c>
      <c r="W712" s="7">
        <f t="shared" si="248"/>
        <v>0</v>
      </c>
      <c r="X712" s="7">
        <f t="shared" si="249"/>
        <v>0</v>
      </c>
      <c r="Y712" s="7">
        <f t="shared" si="250"/>
        <v>0</v>
      </c>
      <c r="Z712" s="7">
        <f t="shared" si="251"/>
        <v>0</v>
      </c>
      <c r="AA712" s="7">
        <f t="shared" si="252"/>
        <v>0</v>
      </c>
      <c r="AB712" s="7">
        <f t="shared" ca="1" si="253"/>
        <v>0</v>
      </c>
      <c r="AC712" s="7">
        <f t="shared" ca="1" si="254"/>
        <v>0</v>
      </c>
      <c r="AD712" s="7">
        <f t="shared" ca="1" si="255"/>
        <v>0</v>
      </c>
      <c r="AE712" s="3"/>
      <c r="AF712" s="3"/>
    </row>
    <row r="713" spans="1:32" x14ac:dyDescent="0.2">
      <c r="A713" s="20">
        <v>0</v>
      </c>
      <c r="B713" s="20">
        <v>0</v>
      </c>
      <c r="C713" s="8">
        <f>IF(Input!C701="",0,A713-$A$18)</f>
        <v>0</v>
      </c>
      <c r="D713" s="8">
        <f>(B713-Input!$C$6-Input!$F$5*C713)*IF(Input!C701="",0,1)</f>
        <v>0</v>
      </c>
      <c r="E713" s="7">
        <f t="shared" si="233"/>
        <v>0</v>
      </c>
      <c r="F713" s="7">
        <f t="shared" si="234"/>
        <v>0</v>
      </c>
      <c r="G713" s="7">
        <f t="shared" si="235"/>
        <v>0</v>
      </c>
      <c r="H713" s="7">
        <f t="shared" si="236"/>
        <v>0</v>
      </c>
      <c r="I713" s="7">
        <f t="shared" si="237"/>
        <v>0</v>
      </c>
      <c r="J713" s="7">
        <f t="shared" si="238"/>
        <v>0</v>
      </c>
      <c r="K713" s="7">
        <f t="shared" si="239"/>
        <v>0</v>
      </c>
      <c r="L713" s="7">
        <f t="shared" si="240"/>
        <v>0</v>
      </c>
      <c r="M713" s="7">
        <f t="shared" si="241"/>
        <v>0</v>
      </c>
      <c r="N713" s="7">
        <f>Input!C701*Input!$F$10</f>
        <v>0</v>
      </c>
      <c r="O713" s="7">
        <f>(-C713*SIN(ATAN(Input!$F$5*Input!$F$10))+(N713-$N$18)*COS(ATAN(Input!$F$5*Input!$F$10)))*IF(Input!C701="",0,1)</f>
        <v>0</v>
      </c>
      <c r="P713" s="7">
        <f>(C713*COS(ATAN(Input!$F$5*Input!$F$10))+(N713-$N$18)*SIN(ATAN(Input!$F$5*Input!$F$10)))*IF(Input!C701="",0,1)</f>
        <v>0</v>
      </c>
      <c r="Q713" s="7">
        <f t="shared" si="242"/>
        <v>0</v>
      </c>
      <c r="R713" s="7">
        <f t="shared" si="243"/>
        <v>0</v>
      </c>
      <c r="S713" s="7">
        <f t="shared" si="244"/>
        <v>0</v>
      </c>
      <c r="T713" s="7">
        <f t="shared" si="245"/>
        <v>0</v>
      </c>
      <c r="U713" s="7">
        <f t="shared" si="246"/>
        <v>0</v>
      </c>
      <c r="V713" s="7">
        <f t="shared" si="247"/>
        <v>0</v>
      </c>
      <c r="W713" s="7">
        <f t="shared" si="248"/>
        <v>0</v>
      </c>
      <c r="X713" s="7">
        <f t="shared" si="249"/>
        <v>0</v>
      </c>
      <c r="Y713" s="7">
        <f t="shared" si="250"/>
        <v>0</v>
      </c>
      <c r="Z713" s="7">
        <f t="shared" si="251"/>
        <v>0</v>
      </c>
      <c r="AA713" s="7">
        <f t="shared" si="252"/>
        <v>0</v>
      </c>
      <c r="AB713" s="7">
        <f t="shared" ca="1" si="253"/>
        <v>0</v>
      </c>
      <c r="AC713" s="7">
        <f t="shared" ca="1" si="254"/>
        <v>0</v>
      </c>
      <c r="AD713" s="7">
        <f t="shared" ca="1" si="255"/>
        <v>0</v>
      </c>
      <c r="AE713" s="3"/>
      <c r="AF713" s="3"/>
    </row>
    <row r="714" spans="1:32" x14ac:dyDescent="0.2">
      <c r="A714" s="20">
        <v>0</v>
      </c>
      <c r="B714" s="20">
        <v>0</v>
      </c>
      <c r="C714" s="8">
        <f>IF(Input!C702="",0,A714-$A$18)</f>
        <v>0</v>
      </c>
      <c r="D714" s="8">
        <f>(B714-Input!$C$6-Input!$F$5*C714)*IF(Input!C702="",0,1)</f>
        <v>0</v>
      </c>
      <c r="E714" s="7">
        <f t="shared" si="233"/>
        <v>0</v>
      </c>
      <c r="F714" s="7">
        <f t="shared" si="234"/>
        <v>0</v>
      </c>
      <c r="G714" s="7">
        <f t="shared" si="235"/>
        <v>0</v>
      </c>
      <c r="H714" s="7">
        <f t="shared" si="236"/>
        <v>0</v>
      </c>
      <c r="I714" s="7">
        <f t="shared" si="237"/>
        <v>0</v>
      </c>
      <c r="J714" s="7">
        <f t="shared" si="238"/>
        <v>0</v>
      </c>
      <c r="K714" s="7">
        <f t="shared" si="239"/>
        <v>0</v>
      </c>
      <c r="L714" s="7">
        <f t="shared" si="240"/>
        <v>0</v>
      </c>
      <c r="M714" s="7">
        <f t="shared" si="241"/>
        <v>0</v>
      </c>
      <c r="N714" s="7">
        <f>Input!C702*Input!$F$10</f>
        <v>0</v>
      </c>
      <c r="O714" s="7">
        <f>(-C714*SIN(ATAN(Input!$F$5*Input!$F$10))+(N714-$N$18)*COS(ATAN(Input!$F$5*Input!$F$10)))*IF(Input!C702="",0,1)</f>
        <v>0</v>
      </c>
      <c r="P714" s="7">
        <f>(C714*COS(ATAN(Input!$F$5*Input!$F$10))+(N714-$N$18)*SIN(ATAN(Input!$F$5*Input!$F$10)))*IF(Input!C702="",0,1)</f>
        <v>0</v>
      </c>
      <c r="Q714" s="7">
        <f t="shared" si="242"/>
        <v>0</v>
      </c>
      <c r="R714" s="7">
        <f t="shared" si="243"/>
        <v>0</v>
      </c>
      <c r="S714" s="7">
        <f t="shared" si="244"/>
        <v>0</v>
      </c>
      <c r="T714" s="7">
        <f t="shared" si="245"/>
        <v>0</v>
      </c>
      <c r="U714" s="7">
        <f t="shared" si="246"/>
        <v>0</v>
      </c>
      <c r="V714" s="7">
        <f t="shared" si="247"/>
        <v>0</v>
      </c>
      <c r="W714" s="7">
        <f t="shared" si="248"/>
        <v>0</v>
      </c>
      <c r="X714" s="7">
        <f t="shared" si="249"/>
        <v>0</v>
      </c>
      <c r="Y714" s="7">
        <f t="shared" si="250"/>
        <v>0</v>
      </c>
      <c r="Z714" s="7">
        <f t="shared" si="251"/>
        <v>0</v>
      </c>
      <c r="AA714" s="7">
        <f t="shared" si="252"/>
        <v>0</v>
      </c>
      <c r="AB714" s="7">
        <f t="shared" ca="1" si="253"/>
        <v>0</v>
      </c>
      <c r="AC714" s="7">
        <f t="shared" ca="1" si="254"/>
        <v>0</v>
      </c>
      <c r="AD714" s="7">
        <f t="shared" ca="1" si="255"/>
        <v>0</v>
      </c>
      <c r="AE714" s="3"/>
      <c r="AF714" s="3"/>
    </row>
    <row r="715" spans="1:32" x14ac:dyDescent="0.2">
      <c r="A715" s="20">
        <v>0</v>
      </c>
      <c r="B715" s="20">
        <v>0</v>
      </c>
      <c r="C715" s="8">
        <f>IF(Input!C703="",0,A715-$A$18)</f>
        <v>0</v>
      </c>
      <c r="D715" s="8">
        <f>(B715-Input!$C$6-Input!$F$5*C715)*IF(Input!C703="",0,1)</f>
        <v>0</v>
      </c>
      <c r="E715" s="7">
        <f t="shared" si="233"/>
        <v>0</v>
      </c>
      <c r="F715" s="7">
        <f t="shared" si="234"/>
        <v>0</v>
      </c>
      <c r="G715" s="7">
        <f t="shared" si="235"/>
        <v>0</v>
      </c>
      <c r="H715" s="7">
        <f t="shared" si="236"/>
        <v>0</v>
      </c>
      <c r="I715" s="7">
        <f t="shared" si="237"/>
        <v>0</v>
      </c>
      <c r="J715" s="7">
        <f t="shared" si="238"/>
        <v>0</v>
      </c>
      <c r="K715" s="7">
        <f t="shared" si="239"/>
        <v>0</v>
      </c>
      <c r="L715" s="7">
        <f t="shared" si="240"/>
        <v>0</v>
      </c>
      <c r="M715" s="7">
        <f t="shared" si="241"/>
        <v>0</v>
      </c>
      <c r="N715" s="7">
        <f>Input!C703*Input!$F$10</f>
        <v>0</v>
      </c>
      <c r="O715" s="7">
        <f>(-C715*SIN(ATAN(Input!$F$5*Input!$F$10))+(N715-$N$18)*COS(ATAN(Input!$F$5*Input!$F$10)))*IF(Input!C703="",0,1)</f>
        <v>0</v>
      </c>
      <c r="P715" s="7">
        <f>(C715*COS(ATAN(Input!$F$5*Input!$F$10))+(N715-$N$18)*SIN(ATAN(Input!$F$5*Input!$F$10)))*IF(Input!C703="",0,1)</f>
        <v>0</v>
      </c>
      <c r="Q715" s="7">
        <f t="shared" si="242"/>
        <v>0</v>
      </c>
      <c r="R715" s="7">
        <f t="shared" si="243"/>
        <v>0</v>
      </c>
      <c r="S715" s="7">
        <f t="shared" si="244"/>
        <v>0</v>
      </c>
      <c r="T715" s="7">
        <f t="shared" si="245"/>
        <v>0</v>
      </c>
      <c r="U715" s="7">
        <f t="shared" si="246"/>
        <v>0</v>
      </c>
      <c r="V715" s="7">
        <f t="shared" si="247"/>
        <v>0</v>
      </c>
      <c r="W715" s="7">
        <f t="shared" si="248"/>
        <v>0</v>
      </c>
      <c r="X715" s="7">
        <f t="shared" si="249"/>
        <v>0</v>
      </c>
      <c r="Y715" s="7">
        <f t="shared" si="250"/>
        <v>0</v>
      </c>
      <c r="Z715" s="7">
        <f t="shared" si="251"/>
        <v>0</v>
      </c>
      <c r="AA715" s="7">
        <f t="shared" si="252"/>
        <v>0</v>
      </c>
      <c r="AB715" s="7">
        <f t="shared" ca="1" si="253"/>
        <v>0</v>
      </c>
      <c r="AC715" s="7">
        <f t="shared" ca="1" si="254"/>
        <v>0</v>
      </c>
      <c r="AD715" s="7">
        <f t="shared" ca="1" si="255"/>
        <v>0</v>
      </c>
      <c r="AE715" s="3"/>
      <c r="AF715" s="3"/>
    </row>
    <row r="716" spans="1:32" x14ac:dyDescent="0.2">
      <c r="A716" s="20">
        <v>0</v>
      </c>
      <c r="B716" s="20">
        <v>0</v>
      </c>
      <c r="C716" s="8">
        <f>IF(Input!C704="",0,A716-$A$18)</f>
        <v>0</v>
      </c>
      <c r="D716" s="8">
        <f>(B716-Input!$C$6-Input!$F$5*C716)*IF(Input!C704="",0,1)</f>
        <v>0</v>
      </c>
      <c r="E716" s="7">
        <f t="shared" si="233"/>
        <v>0</v>
      </c>
      <c r="F716" s="7">
        <f t="shared" si="234"/>
        <v>0</v>
      </c>
      <c r="G716" s="7">
        <f t="shared" si="235"/>
        <v>0</v>
      </c>
      <c r="H716" s="7">
        <f t="shared" si="236"/>
        <v>0</v>
      </c>
      <c r="I716" s="7">
        <f t="shared" si="237"/>
        <v>0</v>
      </c>
      <c r="J716" s="7">
        <f t="shared" si="238"/>
        <v>0</v>
      </c>
      <c r="K716" s="7">
        <f t="shared" si="239"/>
        <v>0</v>
      </c>
      <c r="L716" s="7">
        <f t="shared" si="240"/>
        <v>0</v>
      </c>
      <c r="M716" s="7">
        <f t="shared" si="241"/>
        <v>0</v>
      </c>
      <c r="N716" s="7">
        <f>Input!C704*Input!$F$10</f>
        <v>0</v>
      </c>
      <c r="O716" s="7">
        <f>(-C716*SIN(ATAN(Input!$F$5*Input!$F$10))+(N716-$N$18)*COS(ATAN(Input!$F$5*Input!$F$10)))*IF(Input!C704="",0,1)</f>
        <v>0</v>
      </c>
      <c r="P716" s="7">
        <f>(C716*COS(ATAN(Input!$F$5*Input!$F$10))+(N716-$N$18)*SIN(ATAN(Input!$F$5*Input!$F$10)))*IF(Input!C704="",0,1)</f>
        <v>0</v>
      </c>
      <c r="Q716" s="7">
        <f t="shared" si="242"/>
        <v>0</v>
      </c>
      <c r="R716" s="7">
        <f t="shared" si="243"/>
        <v>0</v>
      </c>
      <c r="S716" s="7">
        <f t="shared" si="244"/>
        <v>0</v>
      </c>
      <c r="T716" s="7">
        <f t="shared" si="245"/>
        <v>0</v>
      </c>
      <c r="U716" s="7">
        <f t="shared" si="246"/>
        <v>0</v>
      </c>
      <c r="V716" s="7">
        <f t="shared" si="247"/>
        <v>0</v>
      </c>
      <c r="W716" s="7">
        <f t="shared" si="248"/>
        <v>0</v>
      </c>
      <c r="X716" s="7">
        <f t="shared" si="249"/>
        <v>0</v>
      </c>
      <c r="Y716" s="7">
        <f t="shared" si="250"/>
        <v>0</v>
      </c>
      <c r="Z716" s="7">
        <f t="shared" si="251"/>
        <v>0</v>
      </c>
      <c r="AA716" s="7">
        <f t="shared" si="252"/>
        <v>0</v>
      </c>
      <c r="AB716" s="7">
        <f t="shared" ca="1" si="253"/>
        <v>0</v>
      </c>
      <c r="AC716" s="7">
        <f t="shared" ca="1" si="254"/>
        <v>0</v>
      </c>
      <c r="AD716" s="7">
        <f t="shared" ca="1" si="255"/>
        <v>0</v>
      </c>
      <c r="AE716" s="3"/>
      <c r="AF716" s="3"/>
    </row>
    <row r="717" spans="1:32" x14ac:dyDescent="0.2">
      <c r="A717" s="20">
        <v>0</v>
      </c>
      <c r="B717" s="20">
        <v>0</v>
      </c>
      <c r="C717" s="8">
        <f>IF(Input!C705="",0,A717-$A$18)</f>
        <v>0</v>
      </c>
      <c r="D717" s="8">
        <f>(B717-Input!$C$6-Input!$F$5*C717)*IF(Input!C705="",0,1)</f>
        <v>0</v>
      </c>
      <c r="E717" s="7">
        <f t="shared" si="233"/>
        <v>0</v>
      </c>
      <c r="F717" s="7">
        <f t="shared" si="234"/>
        <v>0</v>
      </c>
      <c r="G717" s="7">
        <f t="shared" si="235"/>
        <v>0</v>
      </c>
      <c r="H717" s="7">
        <f t="shared" si="236"/>
        <v>0</v>
      </c>
      <c r="I717" s="7">
        <f t="shared" si="237"/>
        <v>0</v>
      </c>
      <c r="J717" s="7">
        <f t="shared" si="238"/>
        <v>0</v>
      </c>
      <c r="K717" s="7">
        <f t="shared" si="239"/>
        <v>0</v>
      </c>
      <c r="L717" s="7">
        <f t="shared" si="240"/>
        <v>0</v>
      </c>
      <c r="M717" s="7">
        <f t="shared" si="241"/>
        <v>0</v>
      </c>
      <c r="N717" s="7">
        <f>Input!C705*Input!$F$10</f>
        <v>0</v>
      </c>
      <c r="O717" s="7">
        <f>(-C717*SIN(ATAN(Input!$F$5*Input!$F$10))+(N717-$N$18)*COS(ATAN(Input!$F$5*Input!$F$10)))*IF(Input!C705="",0,1)</f>
        <v>0</v>
      </c>
      <c r="P717" s="7">
        <f>(C717*COS(ATAN(Input!$F$5*Input!$F$10))+(N717-$N$18)*SIN(ATAN(Input!$F$5*Input!$F$10)))*IF(Input!C705="",0,1)</f>
        <v>0</v>
      </c>
      <c r="Q717" s="7">
        <f t="shared" si="242"/>
        <v>0</v>
      </c>
      <c r="R717" s="7">
        <f t="shared" si="243"/>
        <v>0</v>
      </c>
      <c r="S717" s="7">
        <f t="shared" si="244"/>
        <v>0</v>
      </c>
      <c r="T717" s="7">
        <f t="shared" si="245"/>
        <v>0</v>
      </c>
      <c r="U717" s="7">
        <f t="shared" si="246"/>
        <v>0</v>
      </c>
      <c r="V717" s="7">
        <f t="shared" si="247"/>
        <v>0</v>
      </c>
      <c r="W717" s="7">
        <f t="shared" si="248"/>
        <v>0</v>
      </c>
      <c r="X717" s="7">
        <f t="shared" si="249"/>
        <v>0</v>
      </c>
      <c r="Y717" s="7">
        <f t="shared" si="250"/>
        <v>0</v>
      </c>
      <c r="Z717" s="7">
        <f t="shared" si="251"/>
        <v>0</v>
      </c>
      <c r="AA717" s="7">
        <f t="shared" si="252"/>
        <v>0</v>
      </c>
      <c r="AB717" s="7">
        <f t="shared" ca="1" si="253"/>
        <v>0</v>
      </c>
      <c r="AC717" s="7">
        <f t="shared" ca="1" si="254"/>
        <v>0</v>
      </c>
      <c r="AD717" s="7">
        <f t="shared" ca="1" si="255"/>
        <v>0</v>
      </c>
      <c r="AE717" s="3"/>
      <c r="AF717" s="3"/>
    </row>
    <row r="718" spans="1:32" x14ac:dyDescent="0.2">
      <c r="A718" s="20">
        <v>0</v>
      </c>
      <c r="B718" s="20">
        <v>0</v>
      </c>
      <c r="C718" s="8">
        <f>IF(Input!C706="",0,A718-$A$18)</f>
        <v>0</v>
      </c>
      <c r="D718" s="8">
        <f>(B718-Input!$C$6-Input!$F$5*C718)*IF(Input!C706="",0,1)</f>
        <v>0</v>
      </c>
      <c r="E718" s="7">
        <f t="shared" si="233"/>
        <v>0</v>
      </c>
      <c r="F718" s="7">
        <f t="shared" si="234"/>
        <v>0</v>
      </c>
      <c r="G718" s="7">
        <f t="shared" si="235"/>
        <v>0</v>
      </c>
      <c r="H718" s="7">
        <f t="shared" si="236"/>
        <v>0</v>
      </c>
      <c r="I718" s="7">
        <f t="shared" si="237"/>
        <v>0</v>
      </c>
      <c r="J718" s="7">
        <f t="shared" si="238"/>
        <v>0</v>
      </c>
      <c r="K718" s="7">
        <f t="shared" si="239"/>
        <v>0</v>
      </c>
      <c r="L718" s="7">
        <f t="shared" si="240"/>
        <v>0</v>
      </c>
      <c r="M718" s="7">
        <f t="shared" si="241"/>
        <v>0</v>
      </c>
      <c r="N718" s="7">
        <f>Input!C706*Input!$F$10</f>
        <v>0</v>
      </c>
      <c r="O718" s="7">
        <f>(-C718*SIN(ATAN(Input!$F$5*Input!$F$10))+(N718-$N$18)*COS(ATAN(Input!$F$5*Input!$F$10)))*IF(Input!C706="",0,1)</f>
        <v>0</v>
      </c>
      <c r="P718" s="7">
        <f>(C718*COS(ATAN(Input!$F$5*Input!$F$10))+(N718-$N$18)*SIN(ATAN(Input!$F$5*Input!$F$10)))*IF(Input!C706="",0,1)</f>
        <v>0</v>
      </c>
      <c r="Q718" s="7">
        <f t="shared" si="242"/>
        <v>0</v>
      </c>
      <c r="R718" s="7">
        <f t="shared" si="243"/>
        <v>0</v>
      </c>
      <c r="S718" s="7">
        <f t="shared" si="244"/>
        <v>0</v>
      </c>
      <c r="T718" s="7">
        <f t="shared" si="245"/>
        <v>0</v>
      </c>
      <c r="U718" s="7">
        <f t="shared" si="246"/>
        <v>0</v>
      </c>
      <c r="V718" s="7">
        <f t="shared" si="247"/>
        <v>0</v>
      </c>
      <c r="W718" s="7">
        <f t="shared" si="248"/>
        <v>0</v>
      </c>
      <c r="X718" s="7">
        <f t="shared" si="249"/>
        <v>0</v>
      </c>
      <c r="Y718" s="7">
        <f t="shared" si="250"/>
        <v>0</v>
      </c>
      <c r="Z718" s="7">
        <f t="shared" si="251"/>
        <v>0</v>
      </c>
      <c r="AA718" s="7">
        <f t="shared" si="252"/>
        <v>0</v>
      </c>
      <c r="AB718" s="7">
        <f t="shared" ca="1" si="253"/>
        <v>0</v>
      </c>
      <c r="AC718" s="7">
        <f t="shared" ca="1" si="254"/>
        <v>0</v>
      </c>
      <c r="AD718" s="7">
        <f t="shared" ca="1" si="255"/>
        <v>0</v>
      </c>
      <c r="AE718" s="3"/>
      <c r="AF718" s="3"/>
    </row>
    <row r="719" spans="1:32" x14ac:dyDescent="0.2">
      <c r="A719" s="20">
        <v>0</v>
      </c>
      <c r="B719" s="20">
        <v>0</v>
      </c>
      <c r="C719" s="8">
        <f>IF(Input!C707="",0,A719-$A$18)</f>
        <v>0</v>
      </c>
      <c r="D719" s="8">
        <f>(B719-Input!$C$6-Input!$F$5*C719)*IF(Input!C707="",0,1)</f>
        <v>0</v>
      </c>
      <c r="E719" s="7">
        <f t="shared" si="233"/>
        <v>0</v>
      </c>
      <c r="F719" s="7">
        <f t="shared" si="234"/>
        <v>0</v>
      </c>
      <c r="G719" s="7">
        <f t="shared" si="235"/>
        <v>0</v>
      </c>
      <c r="H719" s="7">
        <f t="shared" si="236"/>
        <v>0</v>
      </c>
      <c r="I719" s="7">
        <f t="shared" si="237"/>
        <v>0</v>
      </c>
      <c r="J719" s="7">
        <f t="shared" si="238"/>
        <v>0</v>
      </c>
      <c r="K719" s="7">
        <f t="shared" si="239"/>
        <v>0</v>
      </c>
      <c r="L719" s="7">
        <f t="shared" si="240"/>
        <v>0</v>
      </c>
      <c r="M719" s="7">
        <f t="shared" si="241"/>
        <v>0</v>
      </c>
      <c r="N719" s="7">
        <f>Input!C707*Input!$F$10</f>
        <v>0</v>
      </c>
      <c r="O719" s="7">
        <f>(-C719*SIN(ATAN(Input!$F$5*Input!$F$10))+(N719-$N$18)*COS(ATAN(Input!$F$5*Input!$F$10)))*IF(Input!C707="",0,1)</f>
        <v>0</v>
      </c>
      <c r="P719" s="7">
        <f>(C719*COS(ATAN(Input!$F$5*Input!$F$10))+(N719-$N$18)*SIN(ATAN(Input!$F$5*Input!$F$10)))*IF(Input!C707="",0,1)</f>
        <v>0</v>
      </c>
      <c r="Q719" s="7">
        <f t="shared" si="242"/>
        <v>0</v>
      </c>
      <c r="R719" s="7">
        <f t="shared" si="243"/>
        <v>0</v>
      </c>
      <c r="S719" s="7">
        <f t="shared" si="244"/>
        <v>0</v>
      </c>
      <c r="T719" s="7">
        <f t="shared" si="245"/>
        <v>0</v>
      </c>
      <c r="U719" s="7">
        <f t="shared" si="246"/>
        <v>0</v>
      </c>
      <c r="V719" s="7">
        <f t="shared" si="247"/>
        <v>0</v>
      </c>
      <c r="W719" s="7">
        <f t="shared" si="248"/>
        <v>0</v>
      </c>
      <c r="X719" s="7">
        <f t="shared" si="249"/>
        <v>0</v>
      </c>
      <c r="Y719" s="7">
        <f t="shared" si="250"/>
        <v>0</v>
      </c>
      <c r="Z719" s="7">
        <f t="shared" si="251"/>
        <v>0</v>
      </c>
      <c r="AA719" s="7">
        <f t="shared" si="252"/>
        <v>0</v>
      </c>
      <c r="AB719" s="7">
        <f t="shared" ca="1" si="253"/>
        <v>0</v>
      </c>
      <c r="AC719" s="7">
        <f t="shared" ca="1" si="254"/>
        <v>0</v>
      </c>
      <c r="AD719" s="7">
        <f t="shared" ca="1" si="255"/>
        <v>0</v>
      </c>
      <c r="AE719" s="3"/>
      <c r="AF719" s="3"/>
    </row>
    <row r="720" spans="1:32" x14ac:dyDescent="0.2">
      <c r="A720" s="20">
        <v>0</v>
      </c>
      <c r="B720" s="20">
        <v>0</v>
      </c>
      <c r="C720" s="8">
        <f>IF(Input!C708="",0,A720-$A$18)</f>
        <v>0</v>
      </c>
      <c r="D720" s="8">
        <f>(B720-Input!$C$6-Input!$F$5*C720)*IF(Input!C708="",0,1)</f>
        <v>0</v>
      </c>
      <c r="E720" s="7">
        <f t="shared" si="233"/>
        <v>0</v>
      </c>
      <c r="F720" s="7">
        <f t="shared" si="234"/>
        <v>0</v>
      </c>
      <c r="G720" s="7">
        <f t="shared" si="235"/>
        <v>0</v>
      </c>
      <c r="H720" s="7">
        <f t="shared" si="236"/>
        <v>0</v>
      </c>
      <c r="I720" s="7">
        <f t="shared" si="237"/>
        <v>0</v>
      </c>
      <c r="J720" s="7">
        <f t="shared" si="238"/>
        <v>0</v>
      </c>
      <c r="K720" s="7">
        <f t="shared" si="239"/>
        <v>0</v>
      </c>
      <c r="L720" s="7">
        <f t="shared" si="240"/>
        <v>0</v>
      </c>
      <c r="M720" s="7">
        <f t="shared" si="241"/>
        <v>0</v>
      </c>
      <c r="N720" s="7">
        <f>Input!C708*Input!$F$10</f>
        <v>0</v>
      </c>
      <c r="O720" s="7">
        <f>(-C720*SIN(ATAN(Input!$F$5*Input!$F$10))+(N720-$N$18)*COS(ATAN(Input!$F$5*Input!$F$10)))*IF(Input!C708="",0,1)</f>
        <v>0</v>
      </c>
      <c r="P720" s="7">
        <f>(C720*COS(ATAN(Input!$F$5*Input!$F$10))+(N720-$N$18)*SIN(ATAN(Input!$F$5*Input!$F$10)))*IF(Input!C708="",0,1)</f>
        <v>0</v>
      </c>
      <c r="Q720" s="7">
        <f t="shared" si="242"/>
        <v>0</v>
      </c>
      <c r="R720" s="7">
        <f t="shared" si="243"/>
        <v>0</v>
      </c>
      <c r="S720" s="7">
        <f t="shared" si="244"/>
        <v>0</v>
      </c>
      <c r="T720" s="7">
        <f t="shared" si="245"/>
        <v>0</v>
      </c>
      <c r="U720" s="7">
        <f t="shared" si="246"/>
        <v>0</v>
      </c>
      <c r="V720" s="7">
        <f t="shared" si="247"/>
        <v>0</v>
      </c>
      <c r="W720" s="7">
        <f t="shared" si="248"/>
        <v>0</v>
      </c>
      <c r="X720" s="7">
        <f t="shared" si="249"/>
        <v>0</v>
      </c>
      <c r="Y720" s="7">
        <f t="shared" si="250"/>
        <v>0</v>
      </c>
      <c r="Z720" s="7">
        <f t="shared" si="251"/>
        <v>0</v>
      </c>
      <c r="AA720" s="7">
        <f t="shared" si="252"/>
        <v>0</v>
      </c>
      <c r="AB720" s="7">
        <f t="shared" ca="1" si="253"/>
        <v>0</v>
      </c>
      <c r="AC720" s="7">
        <f t="shared" ca="1" si="254"/>
        <v>0</v>
      </c>
      <c r="AD720" s="7">
        <f t="shared" ca="1" si="255"/>
        <v>0</v>
      </c>
      <c r="AE720" s="3"/>
      <c r="AF720" s="3"/>
    </row>
    <row r="721" spans="1:32" x14ac:dyDescent="0.2">
      <c r="A721" s="20">
        <v>0</v>
      </c>
      <c r="B721" s="20">
        <v>0</v>
      </c>
      <c r="C721" s="8">
        <f>IF(Input!C709="",0,A721-$A$18)</f>
        <v>0</v>
      </c>
      <c r="D721" s="8">
        <f>(B721-Input!$C$6-Input!$F$5*C721)*IF(Input!C709="",0,1)</f>
        <v>0</v>
      </c>
      <c r="E721" s="7">
        <f t="shared" si="233"/>
        <v>0</v>
      </c>
      <c r="F721" s="7">
        <f t="shared" si="234"/>
        <v>0</v>
      </c>
      <c r="G721" s="7">
        <f t="shared" si="235"/>
        <v>0</v>
      </c>
      <c r="H721" s="7">
        <f t="shared" si="236"/>
        <v>0</v>
      </c>
      <c r="I721" s="7">
        <f t="shared" si="237"/>
        <v>0</v>
      </c>
      <c r="J721" s="7">
        <f t="shared" si="238"/>
        <v>0</v>
      </c>
      <c r="K721" s="7">
        <f t="shared" si="239"/>
        <v>0</v>
      </c>
      <c r="L721" s="7">
        <f t="shared" si="240"/>
        <v>0</v>
      </c>
      <c r="M721" s="7">
        <f t="shared" si="241"/>
        <v>0</v>
      </c>
      <c r="N721" s="7">
        <f>Input!C709*Input!$F$10</f>
        <v>0</v>
      </c>
      <c r="O721" s="7">
        <f>(-C721*SIN(ATAN(Input!$F$5*Input!$F$10))+(N721-$N$18)*COS(ATAN(Input!$F$5*Input!$F$10)))*IF(Input!C709="",0,1)</f>
        <v>0</v>
      </c>
      <c r="P721" s="7">
        <f>(C721*COS(ATAN(Input!$F$5*Input!$F$10))+(N721-$N$18)*SIN(ATAN(Input!$F$5*Input!$F$10)))*IF(Input!C709="",0,1)</f>
        <v>0</v>
      </c>
      <c r="Q721" s="7">
        <f t="shared" si="242"/>
        <v>0</v>
      </c>
      <c r="R721" s="7">
        <f t="shared" si="243"/>
        <v>0</v>
      </c>
      <c r="S721" s="7">
        <f t="shared" si="244"/>
        <v>0</v>
      </c>
      <c r="T721" s="7">
        <f t="shared" si="245"/>
        <v>0</v>
      </c>
      <c r="U721" s="7">
        <f t="shared" si="246"/>
        <v>0</v>
      </c>
      <c r="V721" s="7">
        <f t="shared" si="247"/>
        <v>0</v>
      </c>
      <c r="W721" s="7">
        <f t="shared" si="248"/>
        <v>0</v>
      </c>
      <c r="X721" s="7">
        <f t="shared" si="249"/>
        <v>0</v>
      </c>
      <c r="Y721" s="7">
        <f t="shared" si="250"/>
        <v>0</v>
      </c>
      <c r="Z721" s="7">
        <f t="shared" si="251"/>
        <v>0</v>
      </c>
      <c r="AA721" s="7">
        <f t="shared" si="252"/>
        <v>0</v>
      </c>
      <c r="AB721" s="7">
        <f t="shared" ca="1" si="253"/>
        <v>0</v>
      </c>
      <c r="AC721" s="7">
        <f t="shared" ca="1" si="254"/>
        <v>0</v>
      </c>
      <c r="AD721" s="7">
        <f t="shared" ca="1" si="255"/>
        <v>0</v>
      </c>
      <c r="AE721" s="3"/>
      <c r="AF721" s="3"/>
    </row>
    <row r="722" spans="1:32" x14ac:dyDescent="0.2">
      <c r="A722" s="20">
        <v>0</v>
      </c>
      <c r="B722" s="20">
        <v>0</v>
      </c>
      <c r="C722" s="8">
        <f>IF(Input!C710="",0,A722-$A$18)</f>
        <v>0</v>
      </c>
      <c r="D722" s="8">
        <f>(B722-Input!$C$6-Input!$F$5*C722)*IF(Input!C710="",0,1)</f>
        <v>0</v>
      </c>
      <c r="E722" s="7">
        <f t="shared" si="233"/>
        <v>0</v>
      </c>
      <c r="F722" s="7">
        <f t="shared" si="234"/>
        <v>0</v>
      </c>
      <c r="G722" s="7">
        <f t="shared" si="235"/>
        <v>0</v>
      </c>
      <c r="H722" s="7">
        <f t="shared" si="236"/>
        <v>0</v>
      </c>
      <c r="I722" s="7">
        <f t="shared" si="237"/>
        <v>0</v>
      </c>
      <c r="J722" s="7">
        <f t="shared" si="238"/>
        <v>0</v>
      </c>
      <c r="K722" s="7">
        <f t="shared" si="239"/>
        <v>0</v>
      </c>
      <c r="L722" s="7">
        <f t="shared" si="240"/>
        <v>0</v>
      </c>
      <c r="M722" s="7">
        <f t="shared" si="241"/>
        <v>0</v>
      </c>
      <c r="N722" s="7">
        <f>Input!C710*Input!$F$10</f>
        <v>0</v>
      </c>
      <c r="O722" s="7">
        <f>(-C722*SIN(ATAN(Input!$F$5*Input!$F$10))+(N722-$N$18)*COS(ATAN(Input!$F$5*Input!$F$10)))*IF(Input!C710="",0,1)</f>
        <v>0</v>
      </c>
      <c r="P722" s="7">
        <f>(C722*COS(ATAN(Input!$F$5*Input!$F$10))+(N722-$N$18)*SIN(ATAN(Input!$F$5*Input!$F$10)))*IF(Input!C710="",0,1)</f>
        <v>0</v>
      </c>
      <c r="Q722" s="7">
        <f t="shared" si="242"/>
        <v>0</v>
      </c>
      <c r="R722" s="7">
        <f t="shared" si="243"/>
        <v>0</v>
      </c>
      <c r="S722" s="7">
        <f t="shared" si="244"/>
        <v>0</v>
      </c>
      <c r="T722" s="7">
        <f t="shared" si="245"/>
        <v>0</v>
      </c>
      <c r="U722" s="7">
        <f t="shared" si="246"/>
        <v>0</v>
      </c>
      <c r="V722" s="7">
        <f t="shared" si="247"/>
        <v>0</v>
      </c>
      <c r="W722" s="7">
        <f t="shared" si="248"/>
        <v>0</v>
      </c>
      <c r="X722" s="7">
        <f t="shared" si="249"/>
        <v>0</v>
      </c>
      <c r="Y722" s="7">
        <f t="shared" si="250"/>
        <v>0</v>
      </c>
      <c r="Z722" s="7">
        <f t="shared" si="251"/>
        <v>0</v>
      </c>
      <c r="AA722" s="7">
        <f t="shared" si="252"/>
        <v>0</v>
      </c>
      <c r="AB722" s="7">
        <f t="shared" ca="1" si="253"/>
        <v>0</v>
      </c>
      <c r="AC722" s="7">
        <f t="shared" ca="1" si="254"/>
        <v>0</v>
      </c>
      <c r="AD722" s="7">
        <f t="shared" ca="1" si="255"/>
        <v>0</v>
      </c>
      <c r="AE722" s="3"/>
      <c r="AF722" s="3"/>
    </row>
    <row r="723" spans="1:32" x14ac:dyDescent="0.2">
      <c r="A723" s="20">
        <v>0</v>
      </c>
      <c r="B723" s="20">
        <v>0</v>
      </c>
      <c r="C723" s="8">
        <f>IF(Input!C711="",0,A723-$A$18)</f>
        <v>0</v>
      </c>
      <c r="D723" s="8">
        <f>(B723-Input!$C$6-Input!$F$5*C723)*IF(Input!C711="",0,1)</f>
        <v>0</v>
      </c>
      <c r="E723" s="7">
        <f t="shared" ref="E723:E786" si="256">C723/MAX($C$18:$C$1017)</f>
        <v>0</v>
      </c>
      <c r="F723" s="7">
        <f t="shared" ref="F723:F786" si="257">E723^2</f>
        <v>0</v>
      </c>
      <c r="G723" s="7">
        <f t="shared" ref="G723:G786" si="258">E723^3</f>
        <v>0</v>
      </c>
      <c r="H723" s="7">
        <f t="shared" ref="H723:H786" si="259">E723^4</f>
        <v>0</v>
      </c>
      <c r="I723" s="7">
        <f t="shared" ref="I723:I786" si="260">E723^5</f>
        <v>0</v>
      </c>
      <c r="J723" s="7">
        <f t="shared" ref="J723:J786" si="261">E723^6</f>
        <v>0</v>
      </c>
      <c r="K723" s="7">
        <f t="shared" ref="K723:K786" si="262">E723^7</f>
        <v>0</v>
      </c>
      <c r="L723" s="7">
        <f t="shared" ref="L723:L786" si="263">E723^8</f>
        <v>0</v>
      </c>
      <c r="M723" s="7">
        <f t="shared" ref="M723:M786" si="264">E723^9</f>
        <v>0</v>
      </c>
      <c r="N723" s="7">
        <f>Input!C711*Input!$F$10</f>
        <v>0</v>
      </c>
      <c r="O723" s="7">
        <f>(-C723*SIN(ATAN(Input!$F$5*Input!$F$10))+(N723-$N$18)*COS(ATAN(Input!$F$5*Input!$F$10)))*IF(Input!C711="",0,1)</f>
        <v>0</v>
      </c>
      <c r="P723" s="7">
        <f>(C723*COS(ATAN(Input!$F$5*Input!$F$10))+(N723-$N$18)*SIN(ATAN(Input!$F$5*Input!$F$10)))*IF(Input!C711="",0,1)</f>
        <v>0</v>
      </c>
      <c r="Q723" s="7">
        <f t="shared" ref="Q723:Q786" si="265">P723/MAX($P$18:$P$1017)</f>
        <v>0</v>
      </c>
      <c r="R723" s="7">
        <f t="shared" ref="R723:R786" si="266">Q723^2</f>
        <v>0</v>
      </c>
      <c r="S723" s="7">
        <f t="shared" ref="S723:S786" si="267">Q723^3</f>
        <v>0</v>
      </c>
      <c r="T723" s="7">
        <f t="shared" ref="T723:T786" si="268">Q723^4</f>
        <v>0</v>
      </c>
      <c r="U723" s="7">
        <f t="shared" ref="U723:U786" si="269">Q723^5</f>
        <v>0</v>
      </c>
      <c r="V723" s="7">
        <f t="shared" ref="V723:V786" si="270">Q723^6</f>
        <v>0</v>
      </c>
      <c r="W723" s="7">
        <f t="shared" ref="W723:W786" si="271">Q723^7</f>
        <v>0</v>
      </c>
      <c r="X723" s="7">
        <f t="shared" ref="X723:X786" si="272">Q723^8</f>
        <v>0</v>
      </c>
      <c r="Y723" s="7">
        <f t="shared" ref="Y723:Y786" si="273">Q723^9</f>
        <v>0</v>
      </c>
      <c r="Z723" s="7">
        <f t="shared" ref="Z723:Z786" si="274">IF(Q723=1,O723,0)</f>
        <v>0</v>
      </c>
      <c r="AA723" s="7">
        <f t="shared" ref="AA723:AA786" si="275">O723/$Z$17</f>
        <v>0</v>
      </c>
      <c r="AB723" s="7">
        <f t="shared" ref="AB723:AB786" ca="1" si="276">$M$8*E723^9+$N$8*E723^8+$O$8*E723^7+$P$8*E723^6+$Q$8*E723^5+$R$8*E723^4+$S$8*E723^3+$T$8*E723^2</f>
        <v>0</v>
      </c>
      <c r="AC723" s="7">
        <f t="shared" ref="AC723:AC786" ca="1" si="277">$M$10*E723^9+$N$10*E723^8+$O$10*E723^7+$P$10*E723^6+$Q$10*E723^5+$R$10*E723^4+$S$10*E723^3+$T$10*E723^2</f>
        <v>0</v>
      </c>
      <c r="AD723" s="7">
        <f t="shared" ref="AD723:AD786" ca="1" si="278">$M$12*Q723^9+$N$12*Q723^8+$O$12*Q723^7+$P$12*Q723^6+$Q$12*Q723^5+$R$12*Q723^4+$S$12*Q723^3+$T$12*Q723^2</f>
        <v>0</v>
      </c>
      <c r="AE723" s="3"/>
      <c r="AF723" s="3"/>
    </row>
    <row r="724" spans="1:32" x14ac:dyDescent="0.2">
      <c r="A724" s="20">
        <v>0</v>
      </c>
      <c r="B724" s="20">
        <v>0</v>
      </c>
      <c r="C724" s="8">
        <f>IF(Input!C712="",0,A724-$A$18)</f>
        <v>0</v>
      </c>
      <c r="D724" s="8">
        <f>(B724-Input!$C$6-Input!$F$5*C724)*IF(Input!C712="",0,1)</f>
        <v>0</v>
      </c>
      <c r="E724" s="7">
        <f t="shared" si="256"/>
        <v>0</v>
      </c>
      <c r="F724" s="7">
        <f t="shared" si="257"/>
        <v>0</v>
      </c>
      <c r="G724" s="7">
        <f t="shared" si="258"/>
        <v>0</v>
      </c>
      <c r="H724" s="7">
        <f t="shared" si="259"/>
        <v>0</v>
      </c>
      <c r="I724" s="7">
        <f t="shared" si="260"/>
        <v>0</v>
      </c>
      <c r="J724" s="7">
        <f t="shared" si="261"/>
        <v>0</v>
      </c>
      <c r="K724" s="7">
        <f t="shared" si="262"/>
        <v>0</v>
      </c>
      <c r="L724" s="7">
        <f t="shared" si="263"/>
        <v>0</v>
      </c>
      <c r="M724" s="7">
        <f t="shared" si="264"/>
        <v>0</v>
      </c>
      <c r="N724" s="7">
        <f>Input!C712*Input!$F$10</f>
        <v>0</v>
      </c>
      <c r="O724" s="7">
        <f>(-C724*SIN(ATAN(Input!$F$5*Input!$F$10))+(N724-$N$18)*COS(ATAN(Input!$F$5*Input!$F$10)))*IF(Input!C712="",0,1)</f>
        <v>0</v>
      </c>
      <c r="P724" s="7">
        <f>(C724*COS(ATAN(Input!$F$5*Input!$F$10))+(N724-$N$18)*SIN(ATAN(Input!$F$5*Input!$F$10)))*IF(Input!C712="",0,1)</f>
        <v>0</v>
      </c>
      <c r="Q724" s="7">
        <f t="shared" si="265"/>
        <v>0</v>
      </c>
      <c r="R724" s="7">
        <f t="shared" si="266"/>
        <v>0</v>
      </c>
      <c r="S724" s="7">
        <f t="shared" si="267"/>
        <v>0</v>
      </c>
      <c r="T724" s="7">
        <f t="shared" si="268"/>
        <v>0</v>
      </c>
      <c r="U724" s="7">
        <f t="shared" si="269"/>
        <v>0</v>
      </c>
      <c r="V724" s="7">
        <f t="shared" si="270"/>
        <v>0</v>
      </c>
      <c r="W724" s="7">
        <f t="shared" si="271"/>
        <v>0</v>
      </c>
      <c r="X724" s="7">
        <f t="shared" si="272"/>
        <v>0</v>
      </c>
      <c r="Y724" s="7">
        <f t="shared" si="273"/>
        <v>0</v>
      </c>
      <c r="Z724" s="7">
        <f t="shared" si="274"/>
        <v>0</v>
      </c>
      <c r="AA724" s="7">
        <f t="shared" si="275"/>
        <v>0</v>
      </c>
      <c r="AB724" s="7">
        <f t="shared" ca="1" si="276"/>
        <v>0</v>
      </c>
      <c r="AC724" s="7">
        <f t="shared" ca="1" si="277"/>
        <v>0</v>
      </c>
      <c r="AD724" s="7">
        <f t="shared" ca="1" si="278"/>
        <v>0</v>
      </c>
      <c r="AE724" s="3"/>
      <c r="AF724" s="3"/>
    </row>
    <row r="725" spans="1:32" x14ac:dyDescent="0.2">
      <c r="A725" s="20">
        <v>0</v>
      </c>
      <c r="B725" s="20">
        <v>0</v>
      </c>
      <c r="C725" s="8">
        <f>IF(Input!C713="",0,A725-$A$18)</f>
        <v>0</v>
      </c>
      <c r="D725" s="8">
        <f>(B725-Input!$C$6-Input!$F$5*C725)*IF(Input!C713="",0,1)</f>
        <v>0</v>
      </c>
      <c r="E725" s="7">
        <f t="shared" si="256"/>
        <v>0</v>
      </c>
      <c r="F725" s="7">
        <f t="shared" si="257"/>
        <v>0</v>
      </c>
      <c r="G725" s="7">
        <f t="shared" si="258"/>
        <v>0</v>
      </c>
      <c r="H725" s="7">
        <f t="shared" si="259"/>
        <v>0</v>
      </c>
      <c r="I725" s="7">
        <f t="shared" si="260"/>
        <v>0</v>
      </c>
      <c r="J725" s="7">
        <f t="shared" si="261"/>
        <v>0</v>
      </c>
      <c r="K725" s="7">
        <f t="shared" si="262"/>
        <v>0</v>
      </c>
      <c r="L725" s="7">
        <f t="shared" si="263"/>
        <v>0</v>
      </c>
      <c r="M725" s="7">
        <f t="shared" si="264"/>
        <v>0</v>
      </c>
      <c r="N725" s="7">
        <f>Input!C713*Input!$F$10</f>
        <v>0</v>
      </c>
      <c r="O725" s="7">
        <f>(-C725*SIN(ATAN(Input!$F$5*Input!$F$10))+(N725-$N$18)*COS(ATAN(Input!$F$5*Input!$F$10)))*IF(Input!C713="",0,1)</f>
        <v>0</v>
      </c>
      <c r="P725" s="7">
        <f>(C725*COS(ATAN(Input!$F$5*Input!$F$10))+(N725-$N$18)*SIN(ATAN(Input!$F$5*Input!$F$10)))*IF(Input!C713="",0,1)</f>
        <v>0</v>
      </c>
      <c r="Q725" s="7">
        <f t="shared" si="265"/>
        <v>0</v>
      </c>
      <c r="R725" s="7">
        <f t="shared" si="266"/>
        <v>0</v>
      </c>
      <c r="S725" s="7">
        <f t="shared" si="267"/>
        <v>0</v>
      </c>
      <c r="T725" s="7">
        <f t="shared" si="268"/>
        <v>0</v>
      </c>
      <c r="U725" s="7">
        <f t="shared" si="269"/>
        <v>0</v>
      </c>
      <c r="V725" s="7">
        <f t="shared" si="270"/>
        <v>0</v>
      </c>
      <c r="W725" s="7">
        <f t="shared" si="271"/>
        <v>0</v>
      </c>
      <c r="X725" s="7">
        <f t="shared" si="272"/>
        <v>0</v>
      </c>
      <c r="Y725" s="7">
        <f t="shared" si="273"/>
        <v>0</v>
      </c>
      <c r="Z725" s="7">
        <f t="shared" si="274"/>
        <v>0</v>
      </c>
      <c r="AA725" s="7">
        <f t="shared" si="275"/>
        <v>0</v>
      </c>
      <c r="AB725" s="7">
        <f t="shared" ca="1" si="276"/>
        <v>0</v>
      </c>
      <c r="AC725" s="7">
        <f t="shared" ca="1" si="277"/>
        <v>0</v>
      </c>
      <c r="AD725" s="7">
        <f t="shared" ca="1" si="278"/>
        <v>0</v>
      </c>
      <c r="AE725" s="3"/>
      <c r="AF725" s="3"/>
    </row>
    <row r="726" spans="1:32" x14ac:dyDescent="0.2">
      <c r="A726" s="20">
        <v>0</v>
      </c>
      <c r="B726" s="20">
        <v>0</v>
      </c>
      <c r="C726" s="8">
        <f>IF(Input!C714="",0,A726-$A$18)</f>
        <v>0</v>
      </c>
      <c r="D726" s="8">
        <f>(B726-Input!$C$6-Input!$F$5*C726)*IF(Input!C714="",0,1)</f>
        <v>0</v>
      </c>
      <c r="E726" s="7">
        <f t="shared" si="256"/>
        <v>0</v>
      </c>
      <c r="F726" s="7">
        <f t="shared" si="257"/>
        <v>0</v>
      </c>
      <c r="G726" s="7">
        <f t="shared" si="258"/>
        <v>0</v>
      </c>
      <c r="H726" s="7">
        <f t="shared" si="259"/>
        <v>0</v>
      </c>
      <c r="I726" s="7">
        <f t="shared" si="260"/>
        <v>0</v>
      </c>
      <c r="J726" s="7">
        <f t="shared" si="261"/>
        <v>0</v>
      </c>
      <c r="K726" s="7">
        <f t="shared" si="262"/>
        <v>0</v>
      </c>
      <c r="L726" s="7">
        <f t="shared" si="263"/>
        <v>0</v>
      </c>
      <c r="M726" s="7">
        <f t="shared" si="264"/>
        <v>0</v>
      </c>
      <c r="N726" s="7">
        <f>Input!C714*Input!$F$10</f>
        <v>0</v>
      </c>
      <c r="O726" s="7">
        <f>(-C726*SIN(ATAN(Input!$F$5*Input!$F$10))+(N726-$N$18)*COS(ATAN(Input!$F$5*Input!$F$10)))*IF(Input!C714="",0,1)</f>
        <v>0</v>
      </c>
      <c r="P726" s="7">
        <f>(C726*COS(ATAN(Input!$F$5*Input!$F$10))+(N726-$N$18)*SIN(ATAN(Input!$F$5*Input!$F$10)))*IF(Input!C714="",0,1)</f>
        <v>0</v>
      </c>
      <c r="Q726" s="7">
        <f t="shared" si="265"/>
        <v>0</v>
      </c>
      <c r="R726" s="7">
        <f t="shared" si="266"/>
        <v>0</v>
      </c>
      <c r="S726" s="7">
        <f t="shared" si="267"/>
        <v>0</v>
      </c>
      <c r="T726" s="7">
        <f t="shared" si="268"/>
        <v>0</v>
      </c>
      <c r="U726" s="7">
        <f t="shared" si="269"/>
        <v>0</v>
      </c>
      <c r="V726" s="7">
        <f t="shared" si="270"/>
        <v>0</v>
      </c>
      <c r="W726" s="7">
        <f t="shared" si="271"/>
        <v>0</v>
      </c>
      <c r="X726" s="7">
        <f t="shared" si="272"/>
        <v>0</v>
      </c>
      <c r="Y726" s="7">
        <f t="shared" si="273"/>
        <v>0</v>
      </c>
      <c r="Z726" s="7">
        <f t="shared" si="274"/>
        <v>0</v>
      </c>
      <c r="AA726" s="7">
        <f t="shared" si="275"/>
        <v>0</v>
      </c>
      <c r="AB726" s="7">
        <f t="shared" ca="1" si="276"/>
        <v>0</v>
      </c>
      <c r="AC726" s="7">
        <f t="shared" ca="1" si="277"/>
        <v>0</v>
      </c>
      <c r="AD726" s="7">
        <f t="shared" ca="1" si="278"/>
        <v>0</v>
      </c>
      <c r="AE726" s="3"/>
      <c r="AF726" s="3"/>
    </row>
    <row r="727" spans="1:32" x14ac:dyDescent="0.2">
      <c r="A727" s="20">
        <v>0</v>
      </c>
      <c r="B727" s="20">
        <v>0</v>
      </c>
      <c r="C727" s="8">
        <f>IF(Input!C715="",0,A727-$A$18)</f>
        <v>0</v>
      </c>
      <c r="D727" s="8">
        <f>(B727-Input!$C$6-Input!$F$5*C727)*IF(Input!C715="",0,1)</f>
        <v>0</v>
      </c>
      <c r="E727" s="7">
        <f t="shared" si="256"/>
        <v>0</v>
      </c>
      <c r="F727" s="7">
        <f t="shared" si="257"/>
        <v>0</v>
      </c>
      <c r="G727" s="7">
        <f t="shared" si="258"/>
        <v>0</v>
      </c>
      <c r="H727" s="7">
        <f t="shared" si="259"/>
        <v>0</v>
      </c>
      <c r="I727" s="7">
        <f t="shared" si="260"/>
        <v>0</v>
      </c>
      <c r="J727" s="7">
        <f t="shared" si="261"/>
        <v>0</v>
      </c>
      <c r="K727" s="7">
        <f t="shared" si="262"/>
        <v>0</v>
      </c>
      <c r="L727" s="7">
        <f t="shared" si="263"/>
        <v>0</v>
      </c>
      <c r="M727" s="7">
        <f t="shared" si="264"/>
        <v>0</v>
      </c>
      <c r="N727" s="7">
        <f>Input!C715*Input!$F$10</f>
        <v>0</v>
      </c>
      <c r="O727" s="7">
        <f>(-C727*SIN(ATAN(Input!$F$5*Input!$F$10))+(N727-$N$18)*COS(ATAN(Input!$F$5*Input!$F$10)))*IF(Input!C715="",0,1)</f>
        <v>0</v>
      </c>
      <c r="P727" s="7">
        <f>(C727*COS(ATAN(Input!$F$5*Input!$F$10))+(N727-$N$18)*SIN(ATAN(Input!$F$5*Input!$F$10)))*IF(Input!C715="",0,1)</f>
        <v>0</v>
      </c>
      <c r="Q727" s="7">
        <f t="shared" si="265"/>
        <v>0</v>
      </c>
      <c r="R727" s="7">
        <f t="shared" si="266"/>
        <v>0</v>
      </c>
      <c r="S727" s="7">
        <f t="shared" si="267"/>
        <v>0</v>
      </c>
      <c r="T727" s="7">
        <f t="shared" si="268"/>
        <v>0</v>
      </c>
      <c r="U727" s="7">
        <f t="shared" si="269"/>
        <v>0</v>
      </c>
      <c r="V727" s="7">
        <f t="shared" si="270"/>
        <v>0</v>
      </c>
      <c r="W727" s="7">
        <f t="shared" si="271"/>
        <v>0</v>
      </c>
      <c r="X727" s="7">
        <f t="shared" si="272"/>
        <v>0</v>
      </c>
      <c r="Y727" s="7">
        <f t="shared" si="273"/>
        <v>0</v>
      </c>
      <c r="Z727" s="7">
        <f t="shared" si="274"/>
        <v>0</v>
      </c>
      <c r="AA727" s="7">
        <f t="shared" si="275"/>
        <v>0</v>
      </c>
      <c r="AB727" s="7">
        <f t="shared" ca="1" si="276"/>
        <v>0</v>
      </c>
      <c r="AC727" s="7">
        <f t="shared" ca="1" si="277"/>
        <v>0</v>
      </c>
      <c r="AD727" s="7">
        <f t="shared" ca="1" si="278"/>
        <v>0</v>
      </c>
      <c r="AE727" s="3"/>
      <c r="AF727" s="3"/>
    </row>
    <row r="728" spans="1:32" x14ac:dyDescent="0.2">
      <c r="A728" s="20">
        <v>0</v>
      </c>
      <c r="B728" s="20">
        <v>0</v>
      </c>
      <c r="C728" s="8">
        <f>IF(Input!C716="",0,A728-$A$18)</f>
        <v>0</v>
      </c>
      <c r="D728" s="8">
        <f>(B728-Input!$C$6-Input!$F$5*C728)*IF(Input!C716="",0,1)</f>
        <v>0</v>
      </c>
      <c r="E728" s="7">
        <f t="shared" si="256"/>
        <v>0</v>
      </c>
      <c r="F728" s="7">
        <f t="shared" si="257"/>
        <v>0</v>
      </c>
      <c r="G728" s="7">
        <f t="shared" si="258"/>
        <v>0</v>
      </c>
      <c r="H728" s="7">
        <f t="shared" si="259"/>
        <v>0</v>
      </c>
      <c r="I728" s="7">
        <f t="shared" si="260"/>
        <v>0</v>
      </c>
      <c r="J728" s="7">
        <f t="shared" si="261"/>
        <v>0</v>
      </c>
      <c r="K728" s="7">
        <f t="shared" si="262"/>
        <v>0</v>
      </c>
      <c r="L728" s="7">
        <f t="shared" si="263"/>
        <v>0</v>
      </c>
      <c r="M728" s="7">
        <f t="shared" si="264"/>
        <v>0</v>
      </c>
      <c r="N728" s="7">
        <f>Input!C716*Input!$F$10</f>
        <v>0</v>
      </c>
      <c r="O728" s="7">
        <f>(-C728*SIN(ATAN(Input!$F$5*Input!$F$10))+(N728-$N$18)*COS(ATAN(Input!$F$5*Input!$F$10)))*IF(Input!C716="",0,1)</f>
        <v>0</v>
      </c>
      <c r="P728" s="7">
        <f>(C728*COS(ATAN(Input!$F$5*Input!$F$10))+(N728-$N$18)*SIN(ATAN(Input!$F$5*Input!$F$10)))*IF(Input!C716="",0,1)</f>
        <v>0</v>
      </c>
      <c r="Q728" s="7">
        <f t="shared" si="265"/>
        <v>0</v>
      </c>
      <c r="R728" s="7">
        <f t="shared" si="266"/>
        <v>0</v>
      </c>
      <c r="S728" s="7">
        <f t="shared" si="267"/>
        <v>0</v>
      </c>
      <c r="T728" s="7">
        <f t="shared" si="268"/>
        <v>0</v>
      </c>
      <c r="U728" s="7">
        <f t="shared" si="269"/>
        <v>0</v>
      </c>
      <c r="V728" s="7">
        <f t="shared" si="270"/>
        <v>0</v>
      </c>
      <c r="W728" s="7">
        <f t="shared" si="271"/>
        <v>0</v>
      </c>
      <c r="X728" s="7">
        <f t="shared" si="272"/>
        <v>0</v>
      </c>
      <c r="Y728" s="7">
        <f t="shared" si="273"/>
        <v>0</v>
      </c>
      <c r="Z728" s="7">
        <f t="shared" si="274"/>
        <v>0</v>
      </c>
      <c r="AA728" s="7">
        <f t="shared" si="275"/>
        <v>0</v>
      </c>
      <c r="AB728" s="7">
        <f t="shared" ca="1" si="276"/>
        <v>0</v>
      </c>
      <c r="AC728" s="7">
        <f t="shared" ca="1" si="277"/>
        <v>0</v>
      </c>
      <c r="AD728" s="7">
        <f t="shared" ca="1" si="278"/>
        <v>0</v>
      </c>
      <c r="AE728" s="3"/>
      <c r="AF728" s="3"/>
    </row>
    <row r="729" spans="1:32" x14ac:dyDescent="0.2">
      <c r="A729" s="20">
        <v>0</v>
      </c>
      <c r="B729" s="20">
        <v>0</v>
      </c>
      <c r="C729" s="8">
        <f>IF(Input!C717="",0,A729-$A$18)</f>
        <v>0</v>
      </c>
      <c r="D729" s="8">
        <f>(B729-Input!$C$6-Input!$F$5*C729)*IF(Input!C717="",0,1)</f>
        <v>0</v>
      </c>
      <c r="E729" s="7">
        <f t="shared" si="256"/>
        <v>0</v>
      </c>
      <c r="F729" s="7">
        <f t="shared" si="257"/>
        <v>0</v>
      </c>
      <c r="G729" s="7">
        <f t="shared" si="258"/>
        <v>0</v>
      </c>
      <c r="H729" s="7">
        <f t="shared" si="259"/>
        <v>0</v>
      </c>
      <c r="I729" s="7">
        <f t="shared" si="260"/>
        <v>0</v>
      </c>
      <c r="J729" s="7">
        <f t="shared" si="261"/>
        <v>0</v>
      </c>
      <c r="K729" s="7">
        <f t="shared" si="262"/>
        <v>0</v>
      </c>
      <c r="L729" s="7">
        <f t="shared" si="263"/>
        <v>0</v>
      </c>
      <c r="M729" s="7">
        <f t="shared" si="264"/>
        <v>0</v>
      </c>
      <c r="N729" s="7">
        <f>Input!C717*Input!$F$10</f>
        <v>0</v>
      </c>
      <c r="O729" s="7">
        <f>(-C729*SIN(ATAN(Input!$F$5*Input!$F$10))+(N729-$N$18)*COS(ATAN(Input!$F$5*Input!$F$10)))*IF(Input!C717="",0,1)</f>
        <v>0</v>
      </c>
      <c r="P729" s="7">
        <f>(C729*COS(ATAN(Input!$F$5*Input!$F$10))+(N729-$N$18)*SIN(ATAN(Input!$F$5*Input!$F$10)))*IF(Input!C717="",0,1)</f>
        <v>0</v>
      </c>
      <c r="Q729" s="7">
        <f t="shared" si="265"/>
        <v>0</v>
      </c>
      <c r="R729" s="7">
        <f t="shared" si="266"/>
        <v>0</v>
      </c>
      <c r="S729" s="7">
        <f t="shared" si="267"/>
        <v>0</v>
      </c>
      <c r="T729" s="7">
        <f t="shared" si="268"/>
        <v>0</v>
      </c>
      <c r="U729" s="7">
        <f t="shared" si="269"/>
        <v>0</v>
      </c>
      <c r="V729" s="7">
        <f t="shared" si="270"/>
        <v>0</v>
      </c>
      <c r="W729" s="7">
        <f t="shared" si="271"/>
        <v>0</v>
      </c>
      <c r="X729" s="7">
        <f t="shared" si="272"/>
        <v>0</v>
      </c>
      <c r="Y729" s="7">
        <f t="shared" si="273"/>
        <v>0</v>
      </c>
      <c r="Z729" s="7">
        <f t="shared" si="274"/>
        <v>0</v>
      </c>
      <c r="AA729" s="7">
        <f t="shared" si="275"/>
        <v>0</v>
      </c>
      <c r="AB729" s="7">
        <f t="shared" ca="1" si="276"/>
        <v>0</v>
      </c>
      <c r="AC729" s="7">
        <f t="shared" ca="1" si="277"/>
        <v>0</v>
      </c>
      <c r="AD729" s="7">
        <f t="shared" ca="1" si="278"/>
        <v>0</v>
      </c>
      <c r="AE729" s="3"/>
      <c r="AF729" s="3"/>
    </row>
    <row r="730" spans="1:32" x14ac:dyDescent="0.2">
      <c r="A730" s="20">
        <v>0</v>
      </c>
      <c r="B730" s="20">
        <v>0</v>
      </c>
      <c r="C730" s="8">
        <f>IF(Input!C718="",0,A730-$A$18)</f>
        <v>0</v>
      </c>
      <c r="D730" s="8">
        <f>(B730-Input!$C$6-Input!$F$5*C730)*IF(Input!C718="",0,1)</f>
        <v>0</v>
      </c>
      <c r="E730" s="7">
        <f t="shared" si="256"/>
        <v>0</v>
      </c>
      <c r="F730" s="7">
        <f t="shared" si="257"/>
        <v>0</v>
      </c>
      <c r="G730" s="7">
        <f t="shared" si="258"/>
        <v>0</v>
      </c>
      <c r="H730" s="7">
        <f t="shared" si="259"/>
        <v>0</v>
      </c>
      <c r="I730" s="7">
        <f t="shared" si="260"/>
        <v>0</v>
      </c>
      <c r="J730" s="7">
        <f t="shared" si="261"/>
        <v>0</v>
      </c>
      <c r="K730" s="7">
        <f t="shared" si="262"/>
        <v>0</v>
      </c>
      <c r="L730" s="7">
        <f t="shared" si="263"/>
        <v>0</v>
      </c>
      <c r="M730" s="7">
        <f t="shared" si="264"/>
        <v>0</v>
      </c>
      <c r="N730" s="7">
        <f>Input!C718*Input!$F$10</f>
        <v>0</v>
      </c>
      <c r="O730" s="7">
        <f>(-C730*SIN(ATAN(Input!$F$5*Input!$F$10))+(N730-$N$18)*COS(ATAN(Input!$F$5*Input!$F$10)))*IF(Input!C718="",0,1)</f>
        <v>0</v>
      </c>
      <c r="P730" s="7">
        <f>(C730*COS(ATAN(Input!$F$5*Input!$F$10))+(N730-$N$18)*SIN(ATAN(Input!$F$5*Input!$F$10)))*IF(Input!C718="",0,1)</f>
        <v>0</v>
      </c>
      <c r="Q730" s="7">
        <f t="shared" si="265"/>
        <v>0</v>
      </c>
      <c r="R730" s="7">
        <f t="shared" si="266"/>
        <v>0</v>
      </c>
      <c r="S730" s="7">
        <f t="shared" si="267"/>
        <v>0</v>
      </c>
      <c r="T730" s="7">
        <f t="shared" si="268"/>
        <v>0</v>
      </c>
      <c r="U730" s="7">
        <f t="shared" si="269"/>
        <v>0</v>
      </c>
      <c r="V730" s="7">
        <f t="shared" si="270"/>
        <v>0</v>
      </c>
      <c r="W730" s="7">
        <f t="shared" si="271"/>
        <v>0</v>
      </c>
      <c r="X730" s="7">
        <f t="shared" si="272"/>
        <v>0</v>
      </c>
      <c r="Y730" s="7">
        <f t="shared" si="273"/>
        <v>0</v>
      </c>
      <c r="Z730" s="7">
        <f t="shared" si="274"/>
        <v>0</v>
      </c>
      <c r="AA730" s="7">
        <f t="shared" si="275"/>
        <v>0</v>
      </c>
      <c r="AB730" s="7">
        <f t="shared" ca="1" si="276"/>
        <v>0</v>
      </c>
      <c r="AC730" s="7">
        <f t="shared" ca="1" si="277"/>
        <v>0</v>
      </c>
      <c r="AD730" s="7">
        <f t="shared" ca="1" si="278"/>
        <v>0</v>
      </c>
      <c r="AE730" s="3"/>
      <c r="AF730" s="3"/>
    </row>
    <row r="731" spans="1:32" x14ac:dyDescent="0.2">
      <c r="A731" s="20">
        <v>0</v>
      </c>
      <c r="B731" s="20">
        <v>0</v>
      </c>
      <c r="C731" s="8">
        <f>IF(Input!C719="",0,A731-$A$18)</f>
        <v>0</v>
      </c>
      <c r="D731" s="8">
        <f>(B731-Input!$C$6-Input!$F$5*C731)*IF(Input!C719="",0,1)</f>
        <v>0</v>
      </c>
      <c r="E731" s="7">
        <f t="shared" si="256"/>
        <v>0</v>
      </c>
      <c r="F731" s="7">
        <f t="shared" si="257"/>
        <v>0</v>
      </c>
      <c r="G731" s="7">
        <f t="shared" si="258"/>
        <v>0</v>
      </c>
      <c r="H731" s="7">
        <f t="shared" si="259"/>
        <v>0</v>
      </c>
      <c r="I731" s="7">
        <f t="shared" si="260"/>
        <v>0</v>
      </c>
      <c r="J731" s="7">
        <f t="shared" si="261"/>
        <v>0</v>
      </c>
      <c r="K731" s="7">
        <f t="shared" si="262"/>
        <v>0</v>
      </c>
      <c r="L731" s="7">
        <f t="shared" si="263"/>
        <v>0</v>
      </c>
      <c r="M731" s="7">
        <f t="shared" si="264"/>
        <v>0</v>
      </c>
      <c r="N731" s="7">
        <f>Input!C719*Input!$F$10</f>
        <v>0</v>
      </c>
      <c r="O731" s="7">
        <f>(-C731*SIN(ATAN(Input!$F$5*Input!$F$10))+(N731-$N$18)*COS(ATAN(Input!$F$5*Input!$F$10)))*IF(Input!C719="",0,1)</f>
        <v>0</v>
      </c>
      <c r="P731" s="7">
        <f>(C731*COS(ATAN(Input!$F$5*Input!$F$10))+(N731-$N$18)*SIN(ATAN(Input!$F$5*Input!$F$10)))*IF(Input!C719="",0,1)</f>
        <v>0</v>
      </c>
      <c r="Q731" s="7">
        <f t="shared" si="265"/>
        <v>0</v>
      </c>
      <c r="R731" s="7">
        <f t="shared" si="266"/>
        <v>0</v>
      </c>
      <c r="S731" s="7">
        <f t="shared" si="267"/>
        <v>0</v>
      </c>
      <c r="T731" s="7">
        <f t="shared" si="268"/>
        <v>0</v>
      </c>
      <c r="U731" s="7">
        <f t="shared" si="269"/>
        <v>0</v>
      </c>
      <c r="V731" s="7">
        <f t="shared" si="270"/>
        <v>0</v>
      </c>
      <c r="W731" s="7">
        <f t="shared" si="271"/>
        <v>0</v>
      </c>
      <c r="X731" s="7">
        <f t="shared" si="272"/>
        <v>0</v>
      </c>
      <c r="Y731" s="7">
        <f t="shared" si="273"/>
        <v>0</v>
      </c>
      <c r="Z731" s="7">
        <f t="shared" si="274"/>
        <v>0</v>
      </c>
      <c r="AA731" s="7">
        <f t="shared" si="275"/>
        <v>0</v>
      </c>
      <c r="AB731" s="7">
        <f t="shared" ca="1" si="276"/>
        <v>0</v>
      </c>
      <c r="AC731" s="7">
        <f t="shared" ca="1" si="277"/>
        <v>0</v>
      </c>
      <c r="AD731" s="7">
        <f t="shared" ca="1" si="278"/>
        <v>0</v>
      </c>
      <c r="AE731" s="3"/>
      <c r="AF731" s="3"/>
    </row>
    <row r="732" spans="1:32" x14ac:dyDescent="0.2">
      <c r="A732" s="20">
        <v>0</v>
      </c>
      <c r="B732" s="20">
        <v>0</v>
      </c>
      <c r="C732" s="8">
        <f>IF(Input!C720="",0,A732-$A$18)</f>
        <v>0</v>
      </c>
      <c r="D732" s="8">
        <f>(B732-Input!$C$6-Input!$F$5*C732)*IF(Input!C720="",0,1)</f>
        <v>0</v>
      </c>
      <c r="E732" s="7">
        <f t="shared" si="256"/>
        <v>0</v>
      </c>
      <c r="F732" s="7">
        <f t="shared" si="257"/>
        <v>0</v>
      </c>
      <c r="G732" s="7">
        <f t="shared" si="258"/>
        <v>0</v>
      </c>
      <c r="H732" s="7">
        <f t="shared" si="259"/>
        <v>0</v>
      </c>
      <c r="I732" s="7">
        <f t="shared" si="260"/>
        <v>0</v>
      </c>
      <c r="J732" s="7">
        <f t="shared" si="261"/>
        <v>0</v>
      </c>
      <c r="K732" s="7">
        <f t="shared" si="262"/>
        <v>0</v>
      </c>
      <c r="L732" s="7">
        <f t="shared" si="263"/>
        <v>0</v>
      </c>
      <c r="M732" s="7">
        <f t="shared" si="264"/>
        <v>0</v>
      </c>
      <c r="N732" s="7">
        <f>Input!C720*Input!$F$10</f>
        <v>0</v>
      </c>
      <c r="O732" s="7">
        <f>(-C732*SIN(ATAN(Input!$F$5*Input!$F$10))+(N732-$N$18)*COS(ATAN(Input!$F$5*Input!$F$10)))*IF(Input!C720="",0,1)</f>
        <v>0</v>
      </c>
      <c r="P732" s="7">
        <f>(C732*COS(ATAN(Input!$F$5*Input!$F$10))+(N732-$N$18)*SIN(ATAN(Input!$F$5*Input!$F$10)))*IF(Input!C720="",0,1)</f>
        <v>0</v>
      </c>
      <c r="Q732" s="7">
        <f t="shared" si="265"/>
        <v>0</v>
      </c>
      <c r="R732" s="7">
        <f t="shared" si="266"/>
        <v>0</v>
      </c>
      <c r="S732" s="7">
        <f t="shared" si="267"/>
        <v>0</v>
      </c>
      <c r="T732" s="7">
        <f t="shared" si="268"/>
        <v>0</v>
      </c>
      <c r="U732" s="7">
        <f t="shared" si="269"/>
        <v>0</v>
      </c>
      <c r="V732" s="7">
        <f t="shared" si="270"/>
        <v>0</v>
      </c>
      <c r="W732" s="7">
        <f t="shared" si="271"/>
        <v>0</v>
      </c>
      <c r="X732" s="7">
        <f t="shared" si="272"/>
        <v>0</v>
      </c>
      <c r="Y732" s="7">
        <f t="shared" si="273"/>
        <v>0</v>
      </c>
      <c r="Z732" s="7">
        <f t="shared" si="274"/>
        <v>0</v>
      </c>
      <c r="AA732" s="7">
        <f t="shared" si="275"/>
        <v>0</v>
      </c>
      <c r="AB732" s="7">
        <f t="shared" ca="1" si="276"/>
        <v>0</v>
      </c>
      <c r="AC732" s="7">
        <f t="shared" ca="1" si="277"/>
        <v>0</v>
      </c>
      <c r="AD732" s="7">
        <f t="shared" ca="1" si="278"/>
        <v>0</v>
      </c>
      <c r="AE732" s="3"/>
      <c r="AF732" s="3"/>
    </row>
    <row r="733" spans="1:32" x14ac:dyDescent="0.2">
      <c r="A733" s="20">
        <v>0</v>
      </c>
      <c r="B733" s="20">
        <v>0</v>
      </c>
      <c r="C733" s="8">
        <f>IF(Input!C721="",0,A733-$A$18)</f>
        <v>0</v>
      </c>
      <c r="D733" s="8">
        <f>(B733-Input!$C$6-Input!$F$5*C733)*IF(Input!C721="",0,1)</f>
        <v>0</v>
      </c>
      <c r="E733" s="7">
        <f t="shared" si="256"/>
        <v>0</v>
      </c>
      <c r="F733" s="7">
        <f t="shared" si="257"/>
        <v>0</v>
      </c>
      <c r="G733" s="7">
        <f t="shared" si="258"/>
        <v>0</v>
      </c>
      <c r="H733" s="7">
        <f t="shared" si="259"/>
        <v>0</v>
      </c>
      <c r="I733" s="7">
        <f t="shared" si="260"/>
        <v>0</v>
      </c>
      <c r="J733" s="7">
        <f t="shared" si="261"/>
        <v>0</v>
      </c>
      <c r="K733" s="7">
        <f t="shared" si="262"/>
        <v>0</v>
      </c>
      <c r="L733" s="7">
        <f t="shared" si="263"/>
        <v>0</v>
      </c>
      <c r="M733" s="7">
        <f t="shared" si="264"/>
        <v>0</v>
      </c>
      <c r="N733" s="7">
        <f>Input!C721*Input!$F$10</f>
        <v>0</v>
      </c>
      <c r="O733" s="7">
        <f>(-C733*SIN(ATAN(Input!$F$5*Input!$F$10))+(N733-$N$18)*COS(ATAN(Input!$F$5*Input!$F$10)))*IF(Input!C721="",0,1)</f>
        <v>0</v>
      </c>
      <c r="P733" s="7">
        <f>(C733*COS(ATAN(Input!$F$5*Input!$F$10))+(N733-$N$18)*SIN(ATAN(Input!$F$5*Input!$F$10)))*IF(Input!C721="",0,1)</f>
        <v>0</v>
      </c>
      <c r="Q733" s="7">
        <f t="shared" si="265"/>
        <v>0</v>
      </c>
      <c r="R733" s="7">
        <f t="shared" si="266"/>
        <v>0</v>
      </c>
      <c r="S733" s="7">
        <f t="shared" si="267"/>
        <v>0</v>
      </c>
      <c r="T733" s="7">
        <f t="shared" si="268"/>
        <v>0</v>
      </c>
      <c r="U733" s="7">
        <f t="shared" si="269"/>
        <v>0</v>
      </c>
      <c r="V733" s="7">
        <f t="shared" si="270"/>
        <v>0</v>
      </c>
      <c r="W733" s="7">
        <f t="shared" si="271"/>
        <v>0</v>
      </c>
      <c r="X733" s="7">
        <f t="shared" si="272"/>
        <v>0</v>
      </c>
      <c r="Y733" s="7">
        <f t="shared" si="273"/>
        <v>0</v>
      </c>
      <c r="Z733" s="7">
        <f t="shared" si="274"/>
        <v>0</v>
      </c>
      <c r="AA733" s="7">
        <f t="shared" si="275"/>
        <v>0</v>
      </c>
      <c r="AB733" s="7">
        <f t="shared" ca="1" si="276"/>
        <v>0</v>
      </c>
      <c r="AC733" s="7">
        <f t="shared" ca="1" si="277"/>
        <v>0</v>
      </c>
      <c r="AD733" s="7">
        <f t="shared" ca="1" si="278"/>
        <v>0</v>
      </c>
      <c r="AE733" s="3"/>
      <c r="AF733" s="3"/>
    </row>
    <row r="734" spans="1:32" x14ac:dyDescent="0.2">
      <c r="A734" s="20">
        <v>0</v>
      </c>
      <c r="B734" s="20">
        <v>0</v>
      </c>
      <c r="C734" s="8">
        <f>IF(Input!C722="",0,A734-$A$18)</f>
        <v>0</v>
      </c>
      <c r="D734" s="8">
        <f>(B734-Input!$C$6-Input!$F$5*C734)*IF(Input!C722="",0,1)</f>
        <v>0</v>
      </c>
      <c r="E734" s="7">
        <f t="shared" si="256"/>
        <v>0</v>
      </c>
      <c r="F734" s="7">
        <f t="shared" si="257"/>
        <v>0</v>
      </c>
      <c r="G734" s="7">
        <f t="shared" si="258"/>
        <v>0</v>
      </c>
      <c r="H734" s="7">
        <f t="shared" si="259"/>
        <v>0</v>
      </c>
      <c r="I734" s="7">
        <f t="shared" si="260"/>
        <v>0</v>
      </c>
      <c r="J734" s="7">
        <f t="shared" si="261"/>
        <v>0</v>
      </c>
      <c r="K734" s="7">
        <f t="shared" si="262"/>
        <v>0</v>
      </c>
      <c r="L734" s="7">
        <f t="shared" si="263"/>
        <v>0</v>
      </c>
      <c r="M734" s="7">
        <f t="shared" si="264"/>
        <v>0</v>
      </c>
      <c r="N734" s="7">
        <f>Input!C722*Input!$F$10</f>
        <v>0</v>
      </c>
      <c r="O734" s="7">
        <f>(-C734*SIN(ATAN(Input!$F$5*Input!$F$10))+(N734-$N$18)*COS(ATAN(Input!$F$5*Input!$F$10)))*IF(Input!C722="",0,1)</f>
        <v>0</v>
      </c>
      <c r="P734" s="7">
        <f>(C734*COS(ATAN(Input!$F$5*Input!$F$10))+(N734-$N$18)*SIN(ATAN(Input!$F$5*Input!$F$10)))*IF(Input!C722="",0,1)</f>
        <v>0</v>
      </c>
      <c r="Q734" s="7">
        <f t="shared" si="265"/>
        <v>0</v>
      </c>
      <c r="R734" s="7">
        <f t="shared" si="266"/>
        <v>0</v>
      </c>
      <c r="S734" s="7">
        <f t="shared" si="267"/>
        <v>0</v>
      </c>
      <c r="T734" s="7">
        <f t="shared" si="268"/>
        <v>0</v>
      </c>
      <c r="U734" s="7">
        <f t="shared" si="269"/>
        <v>0</v>
      </c>
      <c r="V734" s="7">
        <f t="shared" si="270"/>
        <v>0</v>
      </c>
      <c r="W734" s="7">
        <f t="shared" si="271"/>
        <v>0</v>
      </c>
      <c r="X734" s="7">
        <f t="shared" si="272"/>
        <v>0</v>
      </c>
      <c r="Y734" s="7">
        <f t="shared" si="273"/>
        <v>0</v>
      </c>
      <c r="Z734" s="7">
        <f t="shared" si="274"/>
        <v>0</v>
      </c>
      <c r="AA734" s="7">
        <f t="shared" si="275"/>
        <v>0</v>
      </c>
      <c r="AB734" s="7">
        <f t="shared" ca="1" si="276"/>
        <v>0</v>
      </c>
      <c r="AC734" s="7">
        <f t="shared" ca="1" si="277"/>
        <v>0</v>
      </c>
      <c r="AD734" s="7">
        <f t="shared" ca="1" si="278"/>
        <v>0</v>
      </c>
      <c r="AE734" s="3"/>
      <c r="AF734" s="3"/>
    </row>
    <row r="735" spans="1:32" x14ac:dyDescent="0.2">
      <c r="A735" s="20">
        <v>0</v>
      </c>
      <c r="B735" s="20">
        <v>0</v>
      </c>
      <c r="C735" s="8">
        <f>IF(Input!C723="",0,A735-$A$18)</f>
        <v>0</v>
      </c>
      <c r="D735" s="8">
        <f>(B735-Input!$C$6-Input!$F$5*C735)*IF(Input!C723="",0,1)</f>
        <v>0</v>
      </c>
      <c r="E735" s="7">
        <f t="shared" si="256"/>
        <v>0</v>
      </c>
      <c r="F735" s="7">
        <f t="shared" si="257"/>
        <v>0</v>
      </c>
      <c r="G735" s="7">
        <f t="shared" si="258"/>
        <v>0</v>
      </c>
      <c r="H735" s="7">
        <f t="shared" si="259"/>
        <v>0</v>
      </c>
      <c r="I735" s="7">
        <f t="shared" si="260"/>
        <v>0</v>
      </c>
      <c r="J735" s="7">
        <f t="shared" si="261"/>
        <v>0</v>
      </c>
      <c r="K735" s="7">
        <f t="shared" si="262"/>
        <v>0</v>
      </c>
      <c r="L735" s="7">
        <f t="shared" si="263"/>
        <v>0</v>
      </c>
      <c r="M735" s="7">
        <f t="shared" si="264"/>
        <v>0</v>
      </c>
      <c r="N735" s="7">
        <f>Input!C723*Input!$F$10</f>
        <v>0</v>
      </c>
      <c r="O735" s="7">
        <f>(-C735*SIN(ATAN(Input!$F$5*Input!$F$10))+(N735-$N$18)*COS(ATAN(Input!$F$5*Input!$F$10)))*IF(Input!C723="",0,1)</f>
        <v>0</v>
      </c>
      <c r="P735" s="7">
        <f>(C735*COS(ATAN(Input!$F$5*Input!$F$10))+(N735-$N$18)*SIN(ATAN(Input!$F$5*Input!$F$10)))*IF(Input!C723="",0,1)</f>
        <v>0</v>
      </c>
      <c r="Q735" s="7">
        <f t="shared" si="265"/>
        <v>0</v>
      </c>
      <c r="R735" s="7">
        <f t="shared" si="266"/>
        <v>0</v>
      </c>
      <c r="S735" s="7">
        <f t="shared" si="267"/>
        <v>0</v>
      </c>
      <c r="T735" s="7">
        <f t="shared" si="268"/>
        <v>0</v>
      </c>
      <c r="U735" s="7">
        <f t="shared" si="269"/>
        <v>0</v>
      </c>
      <c r="V735" s="7">
        <f t="shared" si="270"/>
        <v>0</v>
      </c>
      <c r="W735" s="7">
        <f t="shared" si="271"/>
        <v>0</v>
      </c>
      <c r="X735" s="7">
        <f t="shared" si="272"/>
        <v>0</v>
      </c>
      <c r="Y735" s="7">
        <f t="shared" si="273"/>
        <v>0</v>
      </c>
      <c r="Z735" s="7">
        <f t="shared" si="274"/>
        <v>0</v>
      </c>
      <c r="AA735" s="7">
        <f t="shared" si="275"/>
        <v>0</v>
      </c>
      <c r="AB735" s="7">
        <f t="shared" ca="1" si="276"/>
        <v>0</v>
      </c>
      <c r="AC735" s="7">
        <f t="shared" ca="1" si="277"/>
        <v>0</v>
      </c>
      <c r="AD735" s="7">
        <f t="shared" ca="1" si="278"/>
        <v>0</v>
      </c>
      <c r="AE735" s="3"/>
      <c r="AF735" s="3"/>
    </row>
    <row r="736" spans="1:32" x14ac:dyDescent="0.2">
      <c r="A736" s="20">
        <v>0</v>
      </c>
      <c r="B736" s="20">
        <v>0</v>
      </c>
      <c r="C736" s="8">
        <f>IF(Input!C724="",0,A736-$A$18)</f>
        <v>0</v>
      </c>
      <c r="D736" s="8">
        <f>(B736-Input!$C$6-Input!$F$5*C736)*IF(Input!C724="",0,1)</f>
        <v>0</v>
      </c>
      <c r="E736" s="7">
        <f t="shared" si="256"/>
        <v>0</v>
      </c>
      <c r="F736" s="7">
        <f t="shared" si="257"/>
        <v>0</v>
      </c>
      <c r="G736" s="7">
        <f t="shared" si="258"/>
        <v>0</v>
      </c>
      <c r="H736" s="7">
        <f t="shared" si="259"/>
        <v>0</v>
      </c>
      <c r="I736" s="7">
        <f t="shared" si="260"/>
        <v>0</v>
      </c>
      <c r="J736" s="7">
        <f t="shared" si="261"/>
        <v>0</v>
      </c>
      <c r="K736" s="7">
        <f t="shared" si="262"/>
        <v>0</v>
      </c>
      <c r="L736" s="7">
        <f t="shared" si="263"/>
        <v>0</v>
      </c>
      <c r="M736" s="7">
        <f t="shared" si="264"/>
        <v>0</v>
      </c>
      <c r="N736" s="7">
        <f>Input!C724*Input!$F$10</f>
        <v>0</v>
      </c>
      <c r="O736" s="7">
        <f>(-C736*SIN(ATAN(Input!$F$5*Input!$F$10))+(N736-$N$18)*COS(ATAN(Input!$F$5*Input!$F$10)))*IF(Input!C724="",0,1)</f>
        <v>0</v>
      </c>
      <c r="P736" s="7">
        <f>(C736*COS(ATAN(Input!$F$5*Input!$F$10))+(N736-$N$18)*SIN(ATAN(Input!$F$5*Input!$F$10)))*IF(Input!C724="",0,1)</f>
        <v>0</v>
      </c>
      <c r="Q736" s="7">
        <f t="shared" si="265"/>
        <v>0</v>
      </c>
      <c r="R736" s="7">
        <f t="shared" si="266"/>
        <v>0</v>
      </c>
      <c r="S736" s="7">
        <f t="shared" si="267"/>
        <v>0</v>
      </c>
      <c r="T736" s="7">
        <f t="shared" si="268"/>
        <v>0</v>
      </c>
      <c r="U736" s="7">
        <f t="shared" si="269"/>
        <v>0</v>
      </c>
      <c r="V736" s="7">
        <f t="shared" si="270"/>
        <v>0</v>
      </c>
      <c r="W736" s="7">
        <f t="shared" si="271"/>
        <v>0</v>
      </c>
      <c r="X736" s="7">
        <f t="shared" si="272"/>
        <v>0</v>
      </c>
      <c r="Y736" s="7">
        <f t="shared" si="273"/>
        <v>0</v>
      </c>
      <c r="Z736" s="7">
        <f t="shared" si="274"/>
        <v>0</v>
      </c>
      <c r="AA736" s="7">
        <f t="shared" si="275"/>
        <v>0</v>
      </c>
      <c r="AB736" s="7">
        <f t="shared" ca="1" si="276"/>
        <v>0</v>
      </c>
      <c r="AC736" s="7">
        <f t="shared" ca="1" si="277"/>
        <v>0</v>
      </c>
      <c r="AD736" s="7">
        <f t="shared" ca="1" si="278"/>
        <v>0</v>
      </c>
      <c r="AE736" s="3"/>
      <c r="AF736" s="3"/>
    </row>
    <row r="737" spans="1:32" x14ac:dyDescent="0.2">
      <c r="A737" s="20">
        <v>0</v>
      </c>
      <c r="B737" s="20">
        <v>0</v>
      </c>
      <c r="C737" s="8">
        <f>IF(Input!C725="",0,A737-$A$18)</f>
        <v>0</v>
      </c>
      <c r="D737" s="8">
        <f>(B737-Input!$C$6-Input!$F$5*C737)*IF(Input!C725="",0,1)</f>
        <v>0</v>
      </c>
      <c r="E737" s="7">
        <f t="shared" si="256"/>
        <v>0</v>
      </c>
      <c r="F737" s="7">
        <f t="shared" si="257"/>
        <v>0</v>
      </c>
      <c r="G737" s="7">
        <f t="shared" si="258"/>
        <v>0</v>
      </c>
      <c r="H737" s="7">
        <f t="shared" si="259"/>
        <v>0</v>
      </c>
      <c r="I737" s="7">
        <f t="shared" si="260"/>
        <v>0</v>
      </c>
      <c r="J737" s="7">
        <f t="shared" si="261"/>
        <v>0</v>
      </c>
      <c r="K737" s="7">
        <f t="shared" si="262"/>
        <v>0</v>
      </c>
      <c r="L737" s="7">
        <f t="shared" si="263"/>
        <v>0</v>
      </c>
      <c r="M737" s="7">
        <f t="shared" si="264"/>
        <v>0</v>
      </c>
      <c r="N737" s="7">
        <f>Input!C725*Input!$F$10</f>
        <v>0</v>
      </c>
      <c r="O737" s="7">
        <f>(-C737*SIN(ATAN(Input!$F$5*Input!$F$10))+(N737-$N$18)*COS(ATAN(Input!$F$5*Input!$F$10)))*IF(Input!C725="",0,1)</f>
        <v>0</v>
      </c>
      <c r="P737" s="7">
        <f>(C737*COS(ATAN(Input!$F$5*Input!$F$10))+(N737-$N$18)*SIN(ATAN(Input!$F$5*Input!$F$10)))*IF(Input!C725="",0,1)</f>
        <v>0</v>
      </c>
      <c r="Q737" s="7">
        <f t="shared" si="265"/>
        <v>0</v>
      </c>
      <c r="R737" s="7">
        <f t="shared" si="266"/>
        <v>0</v>
      </c>
      <c r="S737" s="7">
        <f t="shared" si="267"/>
        <v>0</v>
      </c>
      <c r="T737" s="7">
        <f t="shared" si="268"/>
        <v>0</v>
      </c>
      <c r="U737" s="7">
        <f t="shared" si="269"/>
        <v>0</v>
      </c>
      <c r="V737" s="7">
        <f t="shared" si="270"/>
        <v>0</v>
      </c>
      <c r="W737" s="7">
        <f t="shared" si="271"/>
        <v>0</v>
      </c>
      <c r="X737" s="7">
        <f t="shared" si="272"/>
        <v>0</v>
      </c>
      <c r="Y737" s="7">
        <f t="shared" si="273"/>
        <v>0</v>
      </c>
      <c r="Z737" s="7">
        <f t="shared" si="274"/>
        <v>0</v>
      </c>
      <c r="AA737" s="7">
        <f t="shared" si="275"/>
        <v>0</v>
      </c>
      <c r="AB737" s="7">
        <f t="shared" ca="1" si="276"/>
        <v>0</v>
      </c>
      <c r="AC737" s="7">
        <f t="shared" ca="1" si="277"/>
        <v>0</v>
      </c>
      <c r="AD737" s="7">
        <f t="shared" ca="1" si="278"/>
        <v>0</v>
      </c>
      <c r="AE737" s="3"/>
      <c r="AF737" s="3"/>
    </row>
    <row r="738" spans="1:32" x14ac:dyDescent="0.2">
      <c r="A738" s="20">
        <v>0</v>
      </c>
      <c r="B738" s="20">
        <v>0</v>
      </c>
      <c r="C738" s="8">
        <f>IF(Input!C726="",0,A738-$A$18)</f>
        <v>0</v>
      </c>
      <c r="D738" s="8">
        <f>(B738-Input!$C$6-Input!$F$5*C738)*IF(Input!C726="",0,1)</f>
        <v>0</v>
      </c>
      <c r="E738" s="7">
        <f t="shared" si="256"/>
        <v>0</v>
      </c>
      <c r="F738" s="7">
        <f t="shared" si="257"/>
        <v>0</v>
      </c>
      <c r="G738" s="7">
        <f t="shared" si="258"/>
        <v>0</v>
      </c>
      <c r="H738" s="7">
        <f t="shared" si="259"/>
        <v>0</v>
      </c>
      <c r="I738" s="7">
        <f t="shared" si="260"/>
        <v>0</v>
      </c>
      <c r="J738" s="7">
        <f t="shared" si="261"/>
        <v>0</v>
      </c>
      <c r="K738" s="7">
        <f t="shared" si="262"/>
        <v>0</v>
      </c>
      <c r="L738" s="7">
        <f t="shared" si="263"/>
        <v>0</v>
      </c>
      <c r="M738" s="7">
        <f t="shared" si="264"/>
        <v>0</v>
      </c>
      <c r="N738" s="7">
        <f>Input!C726*Input!$F$10</f>
        <v>0</v>
      </c>
      <c r="O738" s="7">
        <f>(-C738*SIN(ATAN(Input!$F$5*Input!$F$10))+(N738-$N$18)*COS(ATAN(Input!$F$5*Input!$F$10)))*IF(Input!C726="",0,1)</f>
        <v>0</v>
      </c>
      <c r="P738" s="7">
        <f>(C738*COS(ATAN(Input!$F$5*Input!$F$10))+(N738-$N$18)*SIN(ATAN(Input!$F$5*Input!$F$10)))*IF(Input!C726="",0,1)</f>
        <v>0</v>
      </c>
      <c r="Q738" s="7">
        <f t="shared" si="265"/>
        <v>0</v>
      </c>
      <c r="R738" s="7">
        <f t="shared" si="266"/>
        <v>0</v>
      </c>
      <c r="S738" s="7">
        <f t="shared" si="267"/>
        <v>0</v>
      </c>
      <c r="T738" s="7">
        <f t="shared" si="268"/>
        <v>0</v>
      </c>
      <c r="U738" s="7">
        <f t="shared" si="269"/>
        <v>0</v>
      </c>
      <c r="V738" s="7">
        <f t="shared" si="270"/>
        <v>0</v>
      </c>
      <c r="W738" s="7">
        <f t="shared" si="271"/>
        <v>0</v>
      </c>
      <c r="X738" s="7">
        <f t="shared" si="272"/>
        <v>0</v>
      </c>
      <c r="Y738" s="7">
        <f t="shared" si="273"/>
        <v>0</v>
      </c>
      <c r="Z738" s="7">
        <f t="shared" si="274"/>
        <v>0</v>
      </c>
      <c r="AA738" s="7">
        <f t="shared" si="275"/>
        <v>0</v>
      </c>
      <c r="AB738" s="7">
        <f t="shared" ca="1" si="276"/>
        <v>0</v>
      </c>
      <c r="AC738" s="7">
        <f t="shared" ca="1" si="277"/>
        <v>0</v>
      </c>
      <c r="AD738" s="7">
        <f t="shared" ca="1" si="278"/>
        <v>0</v>
      </c>
      <c r="AE738" s="3"/>
      <c r="AF738" s="3"/>
    </row>
    <row r="739" spans="1:32" x14ac:dyDescent="0.2">
      <c r="A739" s="20">
        <v>0</v>
      </c>
      <c r="B739" s="20">
        <v>0</v>
      </c>
      <c r="C739" s="8">
        <f>IF(Input!C727="",0,A739-$A$18)</f>
        <v>0</v>
      </c>
      <c r="D739" s="8">
        <f>(B739-Input!$C$6-Input!$F$5*C739)*IF(Input!C727="",0,1)</f>
        <v>0</v>
      </c>
      <c r="E739" s="7">
        <f t="shared" si="256"/>
        <v>0</v>
      </c>
      <c r="F739" s="7">
        <f t="shared" si="257"/>
        <v>0</v>
      </c>
      <c r="G739" s="7">
        <f t="shared" si="258"/>
        <v>0</v>
      </c>
      <c r="H739" s="7">
        <f t="shared" si="259"/>
        <v>0</v>
      </c>
      <c r="I739" s="7">
        <f t="shared" si="260"/>
        <v>0</v>
      </c>
      <c r="J739" s="7">
        <f t="shared" si="261"/>
        <v>0</v>
      </c>
      <c r="K739" s="7">
        <f t="shared" si="262"/>
        <v>0</v>
      </c>
      <c r="L739" s="7">
        <f t="shared" si="263"/>
        <v>0</v>
      </c>
      <c r="M739" s="7">
        <f t="shared" si="264"/>
        <v>0</v>
      </c>
      <c r="N739" s="7">
        <f>Input!C727*Input!$F$10</f>
        <v>0</v>
      </c>
      <c r="O739" s="7">
        <f>(-C739*SIN(ATAN(Input!$F$5*Input!$F$10))+(N739-$N$18)*COS(ATAN(Input!$F$5*Input!$F$10)))*IF(Input!C727="",0,1)</f>
        <v>0</v>
      </c>
      <c r="P739" s="7">
        <f>(C739*COS(ATAN(Input!$F$5*Input!$F$10))+(N739-$N$18)*SIN(ATAN(Input!$F$5*Input!$F$10)))*IF(Input!C727="",0,1)</f>
        <v>0</v>
      </c>
      <c r="Q739" s="7">
        <f t="shared" si="265"/>
        <v>0</v>
      </c>
      <c r="R739" s="7">
        <f t="shared" si="266"/>
        <v>0</v>
      </c>
      <c r="S739" s="7">
        <f t="shared" si="267"/>
        <v>0</v>
      </c>
      <c r="T739" s="7">
        <f t="shared" si="268"/>
        <v>0</v>
      </c>
      <c r="U739" s="7">
        <f t="shared" si="269"/>
        <v>0</v>
      </c>
      <c r="V739" s="7">
        <f t="shared" si="270"/>
        <v>0</v>
      </c>
      <c r="W739" s="7">
        <f t="shared" si="271"/>
        <v>0</v>
      </c>
      <c r="X739" s="7">
        <f t="shared" si="272"/>
        <v>0</v>
      </c>
      <c r="Y739" s="7">
        <f t="shared" si="273"/>
        <v>0</v>
      </c>
      <c r="Z739" s="7">
        <f t="shared" si="274"/>
        <v>0</v>
      </c>
      <c r="AA739" s="7">
        <f t="shared" si="275"/>
        <v>0</v>
      </c>
      <c r="AB739" s="7">
        <f t="shared" ca="1" si="276"/>
        <v>0</v>
      </c>
      <c r="AC739" s="7">
        <f t="shared" ca="1" si="277"/>
        <v>0</v>
      </c>
      <c r="AD739" s="7">
        <f t="shared" ca="1" si="278"/>
        <v>0</v>
      </c>
      <c r="AE739" s="3"/>
      <c r="AF739" s="3"/>
    </row>
    <row r="740" spans="1:32" x14ac:dyDescent="0.2">
      <c r="A740" s="20">
        <v>0</v>
      </c>
      <c r="B740" s="20">
        <v>0</v>
      </c>
      <c r="C740" s="8">
        <f>IF(Input!C728="",0,A740-$A$18)</f>
        <v>0</v>
      </c>
      <c r="D740" s="8">
        <f>(B740-Input!$C$6-Input!$F$5*C740)*IF(Input!C728="",0,1)</f>
        <v>0</v>
      </c>
      <c r="E740" s="7">
        <f t="shared" si="256"/>
        <v>0</v>
      </c>
      <c r="F740" s="7">
        <f t="shared" si="257"/>
        <v>0</v>
      </c>
      <c r="G740" s="7">
        <f t="shared" si="258"/>
        <v>0</v>
      </c>
      <c r="H740" s="7">
        <f t="shared" si="259"/>
        <v>0</v>
      </c>
      <c r="I740" s="7">
        <f t="shared" si="260"/>
        <v>0</v>
      </c>
      <c r="J740" s="7">
        <f t="shared" si="261"/>
        <v>0</v>
      </c>
      <c r="K740" s="7">
        <f t="shared" si="262"/>
        <v>0</v>
      </c>
      <c r="L740" s="7">
        <f t="shared" si="263"/>
        <v>0</v>
      </c>
      <c r="M740" s="7">
        <f t="shared" si="264"/>
        <v>0</v>
      </c>
      <c r="N740" s="7">
        <f>Input!C728*Input!$F$10</f>
        <v>0</v>
      </c>
      <c r="O740" s="7">
        <f>(-C740*SIN(ATAN(Input!$F$5*Input!$F$10))+(N740-$N$18)*COS(ATAN(Input!$F$5*Input!$F$10)))*IF(Input!C728="",0,1)</f>
        <v>0</v>
      </c>
      <c r="P740" s="7">
        <f>(C740*COS(ATAN(Input!$F$5*Input!$F$10))+(N740-$N$18)*SIN(ATAN(Input!$F$5*Input!$F$10)))*IF(Input!C728="",0,1)</f>
        <v>0</v>
      </c>
      <c r="Q740" s="7">
        <f t="shared" si="265"/>
        <v>0</v>
      </c>
      <c r="R740" s="7">
        <f t="shared" si="266"/>
        <v>0</v>
      </c>
      <c r="S740" s="7">
        <f t="shared" si="267"/>
        <v>0</v>
      </c>
      <c r="T740" s="7">
        <f t="shared" si="268"/>
        <v>0</v>
      </c>
      <c r="U740" s="7">
        <f t="shared" si="269"/>
        <v>0</v>
      </c>
      <c r="V740" s="7">
        <f t="shared" si="270"/>
        <v>0</v>
      </c>
      <c r="W740" s="7">
        <f t="shared" si="271"/>
        <v>0</v>
      </c>
      <c r="X740" s="7">
        <f t="shared" si="272"/>
        <v>0</v>
      </c>
      <c r="Y740" s="7">
        <f t="shared" si="273"/>
        <v>0</v>
      </c>
      <c r="Z740" s="7">
        <f t="shared" si="274"/>
        <v>0</v>
      </c>
      <c r="AA740" s="7">
        <f t="shared" si="275"/>
        <v>0</v>
      </c>
      <c r="AB740" s="7">
        <f t="shared" ca="1" si="276"/>
        <v>0</v>
      </c>
      <c r="AC740" s="7">
        <f t="shared" ca="1" si="277"/>
        <v>0</v>
      </c>
      <c r="AD740" s="7">
        <f t="shared" ca="1" si="278"/>
        <v>0</v>
      </c>
      <c r="AE740" s="3"/>
      <c r="AF740" s="3"/>
    </row>
    <row r="741" spans="1:32" x14ac:dyDescent="0.2">
      <c r="A741" s="20">
        <v>0</v>
      </c>
      <c r="B741" s="20">
        <v>0</v>
      </c>
      <c r="C741" s="8">
        <f>IF(Input!C729="",0,A741-$A$18)</f>
        <v>0</v>
      </c>
      <c r="D741" s="8">
        <f>(B741-Input!$C$6-Input!$F$5*C741)*IF(Input!C729="",0,1)</f>
        <v>0</v>
      </c>
      <c r="E741" s="7">
        <f t="shared" si="256"/>
        <v>0</v>
      </c>
      <c r="F741" s="7">
        <f t="shared" si="257"/>
        <v>0</v>
      </c>
      <c r="G741" s="7">
        <f t="shared" si="258"/>
        <v>0</v>
      </c>
      <c r="H741" s="7">
        <f t="shared" si="259"/>
        <v>0</v>
      </c>
      <c r="I741" s="7">
        <f t="shared" si="260"/>
        <v>0</v>
      </c>
      <c r="J741" s="7">
        <f t="shared" si="261"/>
        <v>0</v>
      </c>
      <c r="K741" s="7">
        <f t="shared" si="262"/>
        <v>0</v>
      </c>
      <c r="L741" s="7">
        <f t="shared" si="263"/>
        <v>0</v>
      </c>
      <c r="M741" s="7">
        <f t="shared" si="264"/>
        <v>0</v>
      </c>
      <c r="N741" s="7">
        <f>Input!C729*Input!$F$10</f>
        <v>0</v>
      </c>
      <c r="O741" s="7">
        <f>(-C741*SIN(ATAN(Input!$F$5*Input!$F$10))+(N741-$N$18)*COS(ATAN(Input!$F$5*Input!$F$10)))*IF(Input!C729="",0,1)</f>
        <v>0</v>
      </c>
      <c r="P741" s="7">
        <f>(C741*COS(ATAN(Input!$F$5*Input!$F$10))+(N741-$N$18)*SIN(ATAN(Input!$F$5*Input!$F$10)))*IF(Input!C729="",0,1)</f>
        <v>0</v>
      </c>
      <c r="Q741" s="7">
        <f t="shared" si="265"/>
        <v>0</v>
      </c>
      <c r="R741" s="7">
        <f t="shared" si="266"/>
        <v>0</v>
      </c>
      <c r="S741" s="7">
        <f t="shared" si="267"/>
        <v>0</v>
      </c>
      <c r="T741" s="7">
        <f t="shared" si="268"/>
        <v>0</v>
      </c>
      <c r="U741" s="7">
        <f t="shared" si="269"/>
        <v>0</v>
      </c>
      <c r="V741" s="7">
        <f t="shared" si="270"/>
        <v>0</v>
      </c>
      <c r="W741" s="7">
        <f t="shared" si="271"/>
        <v>0</v>
      </c>
      <c r="X741" s="7">
        <f t="shared" si="272"/>
        <v>0</v>
      </c>
      <c r="Y741" s="7">
        <f t="shared" si="273"/>
        <v>0</v>
      </c>
      <c r="Z741" s="7">
        <f t="shared" si="274"/>
        <v>0</v>
      </c>
      <c r="AA741" s="7">
        <f t="shared" si="275"/>
        <v>0</v>
      </c>
      <c r="AB741" s="7">
        <f t="shared" ca="1" si="276"/>
        <v>0</v>
      </c>
      <c r="AC741" s="7">
        <f t="shared" ca="1" si="277"/>
        <v>0</v>
      </c>
      <c r="AD741" s="7">
        <f t="shared" ca="1" si="278"/>
        <v>0</v>
      </c>
      <c r="AE741" s="3"/>
      <c r="AF741" s="3"/>
    </row>
    <row r="742" spans="1:32" x14ac:dyDescent="0.2">
      <c r="A742" s="20">
        <v>0</v>
      </c>
      <c r="B742" s="20">
        <v>0</v>
      </c>
      <c r="C742" s="8">
        <f>IF(Input!C730="",0,A742-$A$18)</f>
        <v>0</v>
      </c>
      <c r="D742" s="8">
        <f>(B742-Input!$C$6-Input!$F$5*C742)*IF(Input!C730="",0,1)</f>
        <v>0</v>
      </c>
      <c r="E742" s="7">
        <f t="shared" si="256"/>
        <v>0</v>
      </c>
      <c r="F742" s="7">
        <f t="shared" si="257"/>
        <v>0</v>
      </c>
      <c r="G742" s="7">
        <f t="shared" si="258"/>
        <v>0</v>
      </c>
      <c r="H742" s="7">
        <f t="shared" si="259"/>
        <v>0</v>
      </c>
      <c r="I742" s="7">
        <f t="shared" si="260"/>
        <v>0</v>
      </c>
      <c r="J742" s="7">
        <f t="shared" si="261"/>
        <v>0</v>
      </c>
      <c r="K742" s="7">
        <f t="shared" si="262"/>
        <v>0</v>
      </c>
      <c r="L742" s="7">
        <f t="shared" si="263"/>
        <v>0</v>
      </c>
      <c r="M742" s="7">
        <f t="shared" si="264"/>
        <v>0</v>
      </c>
      <c r="N742" s="7">
        <f>Input!C730*Input!$F$10</f>
        <v>0</v>
      </c>
      <c r="O742" s="7">
        <f>(-C742*SIN(ATAN(Input!$F$5*Input!$F$10))+(N742-$N$18)*COS(ATAN(Input!$F$5*Input!$F$10)))*IF(Input!C730="",0,1)</f>
        <v>0</v>
      </c>
      <c r="P742" s="7">
        <f>(C742*COS(ATAN(Input!$F$5*Input!$F$10))+(N742-$N$18)*SIN(ATAN(Input!$F$5*Input!$F$10)))*IF(Input!C730="",0,1)</f>
        <v>0</v>
      </c>
      <c r="Q742" s="7">
        <f t="shared" si="265"/>
        <v>0</v>
      </c>
      <c r="R742" s="7">
        <f t="shared" si="266"/>
        <v>0</v>
      </c>
      <c r="S742" s="7">
        <f t="shared" si="267"/>
        <v>0</v>
      </c>
      <c r="T742" s="7">
        <f t="shared" si="268"/>
        <v>0</v>
      </c>
      <c r="U742" s="7">
        <f t="shared" si="269"/>
        <v>0</v>
      </c>
      <c r="V742" s="7">
        <f t="shared" si="270"/>
        <v>0</v>
      </c>
      <c r="W742" s="7">
        <f t="shared" si="271"/>
        <v>0</v>
      </c>
      <c r="X742" s="7">
        <f t="shared" si="272"/>
        <v>0</v>
      </c>
      <c r="Y742" s="7">
        <f t="shared" si="273"/>
        <v>0</v>
      </c>
      <c r="Z742" s="7">
        <f t="shared" si="274"/>
        <v>0</v>
      </c>
      <c r="AA742" s="7">
        <f t="shared" si="275"/>
        <v>0</v>
      </c>
      <c r="AB742" s="7">
        <f t="shared" ca="1" si="276"/>
        <v>0</v>
      </c>
      <c r="AC742" s="7">
        <f t="shared" ca="1" si="277"/>
        <v>0</v>
      </c>
      <c r="AD742" s="7">
        <f t="shared" ca="1" si="278"/>
        <v>0</v>
      </c>
      <c r="AE742" s="3"/>
      <c r="AF742" s="3"/>
    </row>
    <row r="743" spans="1:32" x14ac:dyDescent="0.2">
      <c r="A743" s="20">
        <v>0</v>
      </c>
      <c r="B743" s="20">
        <v>0</v>
      </c>
      <c r="C743" s="8">
        <f>IF(Input!C731="",0,A743-$A$18)</f>
        <v>0</v>
      </c>
      <c r="D743" s="8">
        <f>(B743-Input!$C$6-Input!$F$5*C743)*IF(Input!C731="",0,1)</f>
        <v>0</v>
      </c>
      <c r="E743" s="7">
        <f t="shared" si="256"/>
        <v>0</v>
      </c>
      <c r="F743" s="7">
        <f t="shared" si="257"/>
        <v>0</v>
      </c>
      <c r="G743" s="7">
        <f t="shared" si="258"/>
        <v>0</v>
      </c>
      <c r="H743" s="7">
        <f t="shared" si="259"/>
        <v>0</v>
      </c>
      <c r="I743" s="7">
        <f t="shared" si="260"/>
        <v>0</v>
      </c>
      <c r="J743" s="7">
        <f t="shared" si="261"/>
        <v>0</v>
      </c>
      <c r="K743" s="7">
        <f t="shared" si="262"/>
        <v>0</v>
      </c>
      <c r="L743" s="7">
        <f t="shared" si="263"/>
        <v>0</v>
      </c>
      <c r="M743" s="7">
        <f t="shared" si="264"/>
        <v>0</v>
      </c>
      <c r="N743" s="7">
        <f>Input!C731*Input!$F$10</f>
        <v>0</v>
      </c>
      <c r="O743" s="7">
        <f>(-C743*SIN(ATAN(Input!$F$5*Input!$F$10))+(N743-$N$18)*COS(ATAN(Input!$F$5*Input!$F$10)))*IF(Input!C731="",0,1)</f>
        <v>0</v>
      </c>
      <c r="P743" s="7">
        <f>(C743*COS(ATAN(Input!$F$5*Input!$F$10))+(N743-$N$18)*SIN(ATAN(Input!$F$5*Input!$F$10)))*IF(Input!C731="",0,1)</f>
        <v>0</v>
      </c>
      <c r="Q743" s="7">
        <f t="shared" si="265"/>
        <v>0</v>
      </c>
      <c r="R743" s="7">
        <f t="shared" si="266"/>
        <v>0</v>
      </c>
      <c r="S743" s="7">
        <f t="shared" si="267"/>
        <v>0</v>
      </c>
      <c r="T743" s="7">
        <f t="shared" si="268"/>
        <v>0</v>
      </c>
      <c r="U743" s="7">
        <f t="shared" si="269"/>
        <v>0</v>
      </c>
      <c r="V743" s="7">
        <f t="shared" si="270"/>
        <v>0</v>
      </c>
      <c r="W743" s="7">
        <f t="shared" si="271"/>
        <v>0</v>
      </c>
      <c r="X743" s="7">
        <f t="shared" si="272"/>
        <v>0</v>
      </c>
      <c r="Y743" s="7">
        <f t="shared" si="273"/>
        <v>0</v>
      </c>
      <c r="Z743" s="7">
        <f t="shared" si="274"/>
        <v>0</v>
      </c>
      <c r="AA743" s="7">
        <f t="shared" si="275"/>
        <v>0</v>
      </c>
      <c r="AB743" s="7">
        <f t="shared" ca="1" si="276"/>
        <v>0</v>
      </c>
      <c r="AC743" s="7">
        <f t="shared" ca="1" si="277"/>
        <v>0</v>
      </c>
      <c r="AD743" s="7">
        <f t="shared" ca="1" si="278"/>
        <v>0</v>
      </c>
      <c r="AE743" s="3"/>
      <c r="AF743" s="3"/>
    </row>
    <row r="744" spans="1:32" x14ac:dyDescent="0.2">
      <c r="A744" s="20">
        <v>0</v>
      </c>
      <c r="B744" s="20">
        <v>0</v>
      </c>
      <c r="C744" s="8">
        <f>IF(Input!C732="",0,A744-$A$18)</f>
        <v>0</v>
      </c>
      <c r="D744" s="8">
        <f>(B744-Input!$C$6-Input!$F$5*C744)*IF(Input!C732="",0,1)</f>
        <v>0</v>
      </c>
      <c r="E744" s="7">
        <f t="shared" si="256"/>
        <v>0</v>
      </c>
      <c r="F744" s="7">
        <f t="shared" si="257"/>
        <v>0</v>
      </c>
      <c r="G744" s="7">
        <f t="shared" si="258"/>
        <v>0</v>
      </c>
      <c r="H744" s="7">
        <f t="shared" si="259"/>
        <v>0</v>
      </c>
      <c r="I744" s="7">
        <f t="shared" si="260"/>
        <v>0</v>
      </c>
      <c r="J744" s="7">
        <f t="shared" si="261"/>
        <v>0</v>
      </c>
      <c r="K744" s="7">
        <f t="shared" si="262"/>
        <v>0</v>
      </c>
      <c r="L744" s="7">
        <f t="shared" si="263"/>
        <v>0</v>
      </c>
      <c r="M744" s="7">
        <f t="shared" si="264"/>
        <v>0</v>
      </c>
      <c r="N744" s="7">
        <f>Input!C732*Input!$F$10</f>
        <v>0</v>
      </c>
      <c r="O744" s="7">
        <f>(-C744*SIN(ATAN(Input!$F$5*Input!$F$10))+(N744-$N$18)*COS(ATAN(Input!$F$5*Input!$F$10)))*IF(Input!C732="",0,1)</f>
        <v>0</v>
      </c>
      <c r="P744" s="7">
        <f>(C744*COS(ATAN(Input!$F$5*Input!$F$10))+(N744-$N$18)*SIN(ATAN(Input!$F$5*Input!$F$10)))*IF(Input!C732="",0,1)</f>
        <v>0</v>
      </c>
      <c r="Q744" s="7">
        <f t="shared" si="265"/>
        <v>0</v>
      </c>
      <c r="R744" s="7">
        <f t="shared" si="266"/>
        <v>0</v>
      </c>
      <c r="S744" s="7">
        <f t="shared" si="267"/>
        <v>0</v>
      </c>
      <c r="T744" s="7">
        <f t="shared" si="268"/>
        <v>0</v>
      </c>
      <c r="U744" s="7">
        <f t="shared" si="269"/>
        <v>0</v>
      </c>
      <c r="V744" s="7">
        <f t="shared" si="270"/>
        <v>0</v>
      </c>
      <c r="W744" s="7">
        <f t="shared" si="271"/>
        <v>0</v>
      </c>
      <c r="X744" s="7">
        <f t="shared" si="272"/>
        <v>0</v>
      </c>
      <c r="Y744" s="7">
        <f t="shared" si="273"/>
        <v>0</v>
      </c>
      <c r="Z744" s="7">
        <f t="shared" si="274"/>
        <v>0</v>
      </c>
      <c r="AA744" s="7">
        <f t="shared" si="275"/>
        <v>0</v>
      </c>
      <c r="AB744" s="7">
        <f t="shared" ca="1" si="276"/>
        <v>0</v>
      </c>
      <c r="AC744" s="7">
        <f t="shared" ca="1" si="277"/>
        <v>0</v>
      </c>
      <c r="AD744" s="7">
        <f t="shared" ca="1" si="278"/>
        <v>0</v>
      </c>
      <c r="AE744" s="3"/>
      <c r="AF744" s="3"/>
    </row>
    <row r="745" spans="1:32" x14ac:dyDescent="0.2">
      <c r="A745" s="20">
        <v>0</v>
      </c>
      <c r="B745" s="20">
        <v>0</v>
      </c>
      <c r="C745" s="8">
        <f>IF(Input!C733="",0,A745-$A$18)</f>
        <v>0</v>
      </c>
      <c r="D745" s="8">
        <f>(B745-Input!$C$6-Input!$F$5*C745)*IF(Input!C733="",0,1)</f>
        <v>0</v>
      </c>
      <c r="E745" s="7">
        <f t="shared" si="256"/>
        <v>0</v>
      </c>
      <c r="F745" s="7">
        <f t="shared" si="257"/>
        <v>0</v>
      </c>
      <c r="G745" s="7">
        <f t="shared" si="258"/>
        <v>0</v>
      </c>
      <c r="H745" s="7">
        <f t="shared" si="259"/>
        <v>0</v>
      </c>
      <c r="I745" s="7">
        <f t="shared" si="260"/>
        <v>0</v>
      </c>
      <c r="J745" s="7">
        <f t="shared" si="261"/>
        <v>0</v>
      </c>
      <c r="K745" s="7">
        <f t="shared" si="262"/>
        <v>0</v>
      </c>
      <c r="L745" s="7">
        <f t="shared" si="263"/>
        <v>0</v>
      </c>
      <c r="M745" s="7">
        <f t="shared" si="264"/>
        <v>0</v>
      </c>
      <c r="N745" s="7">
        <f>Input!C733*Input!$F$10</f>
        <v>0</v>
      </c>
      <c r="O745" s="7">
        <f>(-C745*SIN(ATAN(Input!$F$5*Input!$F$10))+(N745-$N$18)*COS(ATAN(Input!$F$5*Input!$F$10)))*IF(Input!C733="",0,1)</f>
        <v>0</v>
      </c>
      <c r="P745" s="7">
        <f>(C745*COS(ATAN(Input!$F$5*Input!$F$10))+(N745-$N$18)*SIN(ATAN(Input!$F$5*Input!$F$10)))*IF(Input!C733="",0,1)</f>
        <v>0</v>
      </c>
      <c r="Q745" s="7">
        <f t="shared" si="265"/>
        <v>0</v>
      </c>
      <c r="R745" s="7">
        <f t="shared" si="266"/>
        <v>0</v>
      </c>
      <c r="S745" s="7">
        <f t="shared" si="267"/>
        <v>0</v>
      </c>
      <c r="T745" s="7">
        <f t="shared" si="268"/>
        <v>0</v>
      </c>
      <c r="U745" s="7">
        <f t="shared" si="269"/>
        <v>0</v>
      </c>
      <c r="V745" s="7">
        <f t="shared" si="270"/>
        <v>0</v>
      </c>
      <c r="W745" s="7">
        <f t="shared" si="271"/>
        <v>0</v>
      </c>
      <c r="X745" s="7">
        <f t="shared" si="272"/>
        <v>0</v>
      </c>
      <c r="Y745" s="7">
        <f t="shared" si="273"/>
        <v>0</v>
      </c>
      <c r="Z745" s="7">
        <f t="shared" si="274"/>
        <v>0</v>
      </c>
      <c r="AA745" s="7">
        <f t="shared" si="275"/>
        <v>0</v>
      </c>
      <c r="AB745" s="7">
        <f t="shared" ca="1" si="276"/>
        <v>0</v>
      </c>
      <c r="AC745" s="7">
        <f t="shared" ca="1" si="277"/>
        <v>0</v>
      </c>
      <c r="AD745" s="7">
        <f t="shared" ca="1" si="278"/>
        <v>0</v>
      </c>
      <c r="AE745" s="3"/>
      <c r="AF745" s="3"/>
    </row>
    <row r="746" spans="1:32" x14ac:dyDescent="0.2">
      <c r="A746" s="20">
        <v>0</v>
      </c>
      <c r="B746" s="20">
        <v>0</v>
      </c>
      <c r="C746" s="8">
        <f>IF(Input!C734="",0,A746-$A$18)</f>
        <v>0</v>
      </c>
      <c r="D746" s="8">
        <f>(B746-Input!$C$6-Input!$F$5*C746)*IF(Input!C734="",0,1)</f>
        <v>0</v>
      </c>
      <c r="E746" s="7">
        <f t="shared" si="256"/>
        <v>0</v>
      </c>
      <c r="F746" s="7">
        <f t="shared" si="257"/>
        <v>0</v>
      </c>
      <c r="G746" s="7">
        <f t="shared" si="258"/>
        <v>0</v>
      </c>
      <c r="H746" s="7">
        <f t="shared" si="259"/>
        <v>0</v>
      </c>
      <c r="I746" s="7">
        <f t="shared" si="260"/>
        <v>0</v>
      </c>
      <c r="J746" s="7">
        <f t="shared" si="261"/>
        <v>0</v>
      </c>
      <c r="K746" s="7">
        <f t="shared" si="262"/>
        <v>0</v>
      </c>
      <c r="L746" s="7">
        <f t="shared" si="263"/>
        <v>0</v>
      </c>
      <c r="M746" s="7">
        <f t="shared" si="264"/>
        <v>0</v>
      </c>
      <c r="N746" s="7">
        <f>Input!C734*Input!$F$10</f>
        <v>0</v>
      </c>
      <c r="O746" s="7">
        <f>(-C746*SIN(ATAN(Input!$F$5*Input!$F$10))+(N746-$N$18)*COS(ATAN(Input!$F$5*Input!$F$10)))*IF(Input!C734="",0,1)</f>
        <v>0</v>
      </c>
      <c r="P746" s="7">
        <f>(C746*COS(ATAN(Input!$F$5*Input!$F$10))+(N746-$N$18)*SIN(ATAN(Input!$F$5*Input!$F$10)))*IF(Input!C734="",0,1)</f>
        <v>0</v>
      </c>
      <c r="Q746" s="7">
        <f t="shared" si="265"/>
        <v>0</v>
      </c>
      <c r="R746" s="7">
        <f t="shared" si="266"/>
        <v>0</v>
      </c>
      <c r="S746" s="7">
        <f t="shared" si="267"/>
        <v>0</v>
      </c>
      <c r="T746" s="7">
        <f t="shared" si="268"/>
        <v>0</v>
      </c>
      <c r="U746" s="7">
        <f t="shared" si="269"/>
        <v>0</v>
      </c>
      <c r="V746" s="7">
        <f t="shared" si="270"/>
        <v>0</v>
      </c>
      <c r="W746" s="7">
        <f t="shared" si="271"/>
        <v>0</v>
      </c>
      <c r="X746" s="7">
        <f t="shared" si="272"/>
        <v>0</v>
      </c>
      <c r="Y746" s="7">
        <f t="shared" si="273"/>
        <v>0</v>
      </c>
      <c r="Z746" s="7">
        <f t="shared" si="274"/>
        <v>0</v>
      </c>
      <c r="AA746" s="7">
        <f t="shared" si="275"/>
        <v>0</v>
      </c>
      <c r="AB746" s="7">
        <f t="shared" ca="1" si="276"/>
        <v>0</v>
      </c>
      <c r="AC746" s="7">
        <f t="shared" ca="1" si="277"/>
        <v>0</v>
      </c>
      <c r="AD746" s="7">
        <f t="shared" ca="1" si="278"/>
        <v>0</v>
      </c>
      <c r="AE746" s="3"/>
      <c r="AF746" s="3"/>
    </row>
    <row r="747" spans="1:32" x14ac:dyDescent="0.2">
      <c r="A747" s="20">
        <v>0</v>
      </c>
      <c r="B747" s="20">
        <v>0</v>
      </c>
      <c r="C747" s="8">
        <f>IF(Input!C735="",0,A747-$A$18)</f>
        <v>0</v>
      </c>
      <c r="D747" s="8">
        <f>(B747-Input!$C$6-Input!$F$5*C747)*IF(Input!C735="",0,1)</f>
        <v>0</v>
      </c>
      <c r="E747" s="7">
        <f t="shared" si="256"/>
        <v>0</v>
      </c>
      <c r="F747" s="7">
        <f t="shared" si="257"/>
        <v>0</v>
      </c>
      <c r="G747" s="7">
        <f t="shared" si="258"/>
        <v>0</v>
      </c>
      <c r="H747" s="7">
        <f t="shared" si="259"/>
        <v>0</v>
      </c>
      <c r="I747" s="7">
        <f t="shared" si="260"/>
        <v>0</v>
      </c>
      <c r="J747" s="7">
        <f t="shared" si="261"/>
        <v>0</v>
      </c>
      <c r="K747" s="7">
        <f t="shared" si="262"/>
        <v>0</v>
      </c>
      <c r="L747" s="7">
        <f t="shared" si="263"/>
        <v>0</v>
      </c>
      <c r="M747" s="7">
        <f t="shared" si="264"/>
        <v>0</v>
      </c>
      <c r="N747" s="7">
        <f>Input!C735*Input!$F$10</f>
        <v>0</v>
      </c>
      <c r="O747" s="7">
        <f>(-C747*SIN(ATAN(Input!$F$5*Input!$F$10))+(N747-$N$18)*COS(ATAN(Input!$F$5*Input!$F$10)))*IF(Input!C735="",0,1)</f>
        <v>0</v>
      </c>
      <c r="P747" s="7">
        <f>(C747*COS(ATAN(Input!$F$5*Input!$F$10))+(N747-$N$18)*SIN(ATAN(Input!$F$5*Input!$F$10)))*IF(Input!C735="",0,1)</f>
        <v>0</v>
      </c>
      <c r="Q747" s="7">
        <f t="shared" si="265"/>
        <v>0</v>
      </c>
      <c r="R747" s="7">
        <f t="shared" si="266"/>
        <v>0</v>
      </c>
      <c r="S747" s="7">
        <f t="shared" si="267"/>
        <v>0</v>
      </c>
      <c r="T747" s="7">
        <f t="shared" si="268"/>
        <v>0</v>
      </c>
      <c r="U747" s="7">
        <f t="shared" si="269"/>
        <v>0</v>
      </c>
      <c r="V747" s="7">
        <f t="shared" si="270"/>
        <v>0</v>
      </c>
      <c r="W747" s="7">
        <f t="shared" si="271"/>
        <v>0</v>
      </c>
      <c r="X747" s="7">
        <f t="shared" si="272"/>
        <v>0</v>
      </c>
      <c r="Y747" s="7">
        <f t="shared" si="273"/>
        <v>0</v>
      </c>
      <c r="Z747" s="7">
        <f t="shared" si="274"/>
        <v>0</v>
      </c>
      <c r="AA747" s="7">
        <f t="shared" si="275"/>
        <v>0</v>
      </c>
      <c r="AB747" s="7">
        <f t="shared" ca="1" si="276"/>
        <v>0</v>
      </c>
      <c r="AC747" s="7">
        <f t="shared" ca="1" si="277"/>
        <v>0</v>
      </c>
      <c r="AD747" s="7">
        <f t="shared" ca="1" si="278"/>
        <v>0</v>
      </c>
      <c r="AE747" s="3"/>
      <c r="AF747" s="3"/>
    </row>
    <row r="748" spans="1:32" x14ac:dyDescent="0.2">
      <c r="A748" s="20">
        <v>0</v>
      </c>
      <c r="B748" s="20">
        <v>0</v>
      </c>
      <c r="C748" s="8">
        <f>IF(Input!C736="",0,A748-$A$18)</f>
        <v>0</v>
      </c>
      <c r="D748" s="8">
        <f>(B748-Input!$C$6-Input!$F$5*C748)*IF(Input!C736="",0,1)</f>
        <v>0</v>
      </c>
      <c r="E748" s="7">
        <f t="shared" si="256"/>
        <v>0</v>
      </c>
      <c r="F748" s="7">
        <f t="shared" si="257"/>
        <v>0</v>
      </c>
      <c r="G748" s="7">
        <f t="shared" si="258"/>
        <v>0</v>
      </c>
      <c r="H748" s="7">
        <f t="shared" si="259"/>
        <v>0</v>
      </c>
      <c r="I748" s="7">
        <f t="shared" si="260"/>
        <v>0</v>
      </c>
      <c r="J748" s="7">
        <f t="shared" si="261"/>
        <v>0</v>
      </c>
      <c r="K748" s="7">
        <f t="shared" si="262"/>
        <v>0</v>
      </c>
      <c r="L748" s="7">
        <f t="shared" si="263"/>
        <v>0</v>
      </c>
      <c r="M748" s="7">
        <f t="shared" si="264"/>
        <v>0</v>
      </c>
      <c r="N748" s="7">
        <f>Input!C736*Input!$F$10</f>
        <v>0</v>
      </c>
      <c r="O748" s="7">
        <f>(-C748*SIN(ATAN(Input!$F$5*Input!$F$10))+(N748-$N$18)*COS(ATAN(Input!$F$5*Input!$F$10)))*IF(Input!C736="",0,1)</f>
        <v>0</v>
      </c>
      <c r="P748" s="7">
        <f>(C748*COS(ATAN(Input!$F$5*Input!$F$10))+(N748-$N$18)*SIN(ATAN(Input!$F$5*Input!$F$10)))*IF(Input!C736="",0,1)</f>
        <v>0</v>
      </c>
      <c r="Q748" s="7">
        <f t="shared" si="265"/>
        <v>0</v>
      </c>
      <c r="R748" s="7">
        <f t="shared" si="266"/>
        <v>0</v>
      </c>
      <c r="S748" s="7">
        <f t="shared" si="267"/>
        <v>0</v>
      </c>
      <c r="T748" s="7">
        <f t="shared" si="268"/>
        <v>0</v>
      </c>
      <c r="U748" s="7">
        <f t="shared" si="269"/>
        <v>0</v>
      </c>
      <c r="V748" s="7">
        <f t="shared" si="270"/>
        <v>0</v>
      </c>
      <c r="W748" s="7">
        <f t="shared" si="271"/>
        <v>0</v>
      </c>
      <c r="X748" s="7">
        <f t="shared" si="272"/>
        <v>0</v>
      </c>
      <c r="Y748" s="7">
        <f t="shared" si="273"/>
        <v>0</v>
      </c>
      <c r="Z748" s="7">
        <f t="shared" si="274"/>
        <v>0</v>
      </c>
      <c r="AA748" s="7">
        <f t="shared" si="275"/>
        <v>0</v>
      </c>
      <c r="AB748" s="7">
        <f t="shared" ca="1" si="276"/>
        <v>0</v>
      </c>
      <c r="AC748" s="7">
        <f t="shared" ca="1" si="277"/>
        <v>0</v>
      </c>
      <c r="AD748" s="7">
        <f t="shared" ca="1" si="278"/>
        <v>0</v>
      </c>
      <c r="AE748" s="3"/>
      <c r="AF748" s="3"/>
    </row>
    <row r="749" spans="1:32" x14ac:dyDescent="0.2">
      <c r="A749" s="20">
        <v>0</v>
      </c>
      <c r="B749" s="20">
        <v>0</v>
      </c>
      <c r="C749" s="8">
        <f>IF(Input!C737="",0,A749-$A$18)</f>
        <v>0</v>
      </c>
      <c r="D749" s="8">
        <f>(B749-Input!$C$6-Input!$F$5*C749)*IF(Input!C737="",0,1)</f>
        <v>0</v>
      </c>
      <c r="E749" s="7">
        <f t="shared" si="256"/>
        <v>0</v>
      </c>
      <c r="F749" s="7">
        <f t="shared" si="257"/>
        <v>0</v>
      </c>
      <c r="G749" s="7">
        <f t="shared" si="258"/>
        <v>0</v>
      </c>
      <c r="H749" s="7">
        <f t="shared" si="259"/>
        <v>0</v>
      </c>
      <c r="I749" s="7">
        <f t="shared" si="260"/>
        <v>0</v>
      </c>
      <c r="J749" s="7">
        <f t="shared" si="261"/>
        <v>0</v>
      </c>
      <c r="K749" s="7">
        <f t="shared" si="262"/>
        <v>0</v>
      </c>
      <c r="L749" s="7">
        <f t="shared" si="263"/>
        <v>0</v>
      </c>
      <c r="M749" s="7">
        <f t="shared" si="264"/>
        <v>0</v>
      </c>
      <c r="N749" s="7">
        <f>Input!C737*Input!$F$10</f>
        <v>0</v>
      </c>
      <c r="O749" s="7">
        <f>(-C749*SIN(ATAN(Input!$F$5*Input!$F$10))+(N749-$N$18)*COS(ATAN(Input!$F$5*Input!$F$10)))*IF(Input!C737="",0,1)</f>
        <v>0</v>
      </c>
      <c r="P749" s="7">
        <f>(C749*COS(ATAN(Input!$F$5*Input!$F$10))+(N749-$N$18)*SIN(ATAN(Input!$F$5*Input!$F$10)))*IF(Input!C737="",0,1)</f>
        <v>0</v>
      </c>
      <c r="Q749" s="7">
        <f t="shared" si="265"/>
        <v>0</v>
      </c>
      <c r="R749" s="7">
        <f t="shared" si="266"/>
        <v>0</v>
      </c>
      <c r="S749" s="7">
        <f t="shared" si="267"/>
        <v>0</v>
      </c>
      <c r="T749" s="7">
        <f t="shared" si="268"/>
        <v>0</v>
      </c>
      <c r="U749" s="7">
        <f t="shared" si="269"/>
        <v>0</v>
      </c>
      <c r="V749" s="7">
        <f t="shared" si="270"/>
        <v>0</v>
      </c>
      <c r="W749" s="7">
        <f t="shared" si="271"/>
        <v>0</v>
      </c>
      <c r="X749" s="7">
        <f t="shared" si="272"/>
        <v>0</v>
      </c>
      <c r="Y749" s="7">
        <f t="shared" si="273"/>
        <v>0</v>
      </c>
      <c r="Z749" s="7">
        <f t="shared" si="274"/>
        <v>0</v>
      </c>
      <c r="AA749" s="7">
        <f t="shared" si="275"/>
        <v>0</v>
      </c>
      <c r="AB749" s="7">
        <f t="shared" ca="1" si="276"/>
        <v>0</v>
      </c>
      <c r="AC749" s="7">
        <f t="shared" ca="1" si="277"/>
        <v>0</v>
      </c>
      <c r="AD749" s="7">
        <f t="shared" ca="1" si="278"/>
        <v>0</v>
      </c>
      <c r="AE749" s="3"/>
      <c r="AF749" s="3"/>
    </row>
    <row r="750" spans="1:32" x14ac:dyDescent="0.2">
      <c r="A750" s="20">
        <v>0</v>
      </c>
      <c r="B750" s="20">
        <v>0</v>
      </c>
      <c r="C750" s="8">
        <f>IF(Input!C738="",0,A750-$A$18)</f>
        <v>0</v>
      </c>
      <c r="D750" s="8">
        <f>(B750-Input!$C$6-Input!$F$5*C750)*IF(Input!C738="",0,1)</f>
        <v>0</v>
      </c>
      <c r="E750" s="7">
        <f t="shared" si="256"/>
        <v>0</v>
      </c>
      <c r="F750" s="7">
        <f t="shared" si="257"/>
        <v>0</v>
      </c>
      <c r="G750" s="7">
        <f t="shared" si="258"/>
        <v>0</v>
      </c>
      <c r="H750" s="7">
        <f t="shared" si="259"/>
        <v>0</v>
      </c>
      <c r="I750" s="7">
        <f t="shared" si="260"/>
        <v>0</v>
      </c>
      <c r="J750" s="7">
        <f t="shared" si="261"/>
        <v>0</v>
      </c>
      <c r="K750" s="7">
        <f t="shared" si="262"/>
        <v>0</v>
      </c>
      <c r="L750" s="7">
        <f t="shared" si="263"/>
        <v>0</v>
      </c>
      <c r="M750" s="7">
        <f t="shared" si="264"/>
        <v>0</v>
      </c>
      <c r="N750" s="7">
        <f>Input!C738*Input!$F$10</f>
        <v>0</v>
      </c>
      <c r="O750" s="7">
        <f>(-C750*SIN(ATAN(Input!$F$5*Input!$F$10))+(N750-$N$18)*COS(ATAN(Input!$F$5*Input!$F$10)))*IF(Input!C738="",0,1)</f>
        <v>0</v>
      </c>
      <c r="P750" s="7">
        <f>(C750*COS(ATAN(Input!$F$5*Input!$F$10))+(N750-$N$18)*SIN(ATAN(Input!$F$5*Input!$F$10)))*IF(Input!C738="",0,1)</f>
        <v>0</v>
      </c>
      <c r="Q750" s="7">
        <f t="shared" si="265"/>
        <v>0</v>
      </c>
      <c r="R750" s="7">
        <f t="shared" si="266"/>
        <v>0</v>
      </c>
      <c r="S750" s="7">
        <f t="shared" si="267"/>
        <v>0</v>
      </c>
      <c r="T750" s="7">
        <f t="shared" si="268"/>
        <v>0</v>
      </c>
      <c r="U750" s="7">
        <f t="shared" si="269"/>
        <v>0</v>
      </c>
      <c r="V750" s="7">
        <f t="shared" si="270"/>
        <v>0</v>
      </c>
      <c r="W750" s="7">
        <f t="shared" si="271"/>
        <v>0</v>
      </c>
      <c r="X750" s="7">
        <f t="shared" si="272"/>
        <v>0</v>
      </c>
      <c r="Y750" s="7">
        <f t="shared" si="273"/>
        <v>0</v>
      </c>
      <c r="Z750" s="7">
        <f t="shared" si="274"/>
        <v>0</v>
      </c>
      <c r="AA750" s="7">
        <f t="shared" si="275"/>
        <v>0</v>
      </c>
      <c r="AB750" s="7">
        <f t="shared" ca="1" si="276"/>
        <v>0</v>
      </c>
      <c r="AC750" s="7">
        <f t="shared" ca="1" si="277"/>
        <v>0</v>
      </c>
      <c r="AD750" s="7">
        <f t="shared" ca="1" si="278"/>
        <v>0</v>
      </c>
      <c r="AE750" s="3"/>
      <c r="AF750" s="3"/>
    </row>
    <row r="751" spans="1:32" x14ac:dyDescent="0.2">
      <c r="A751" s="20">
        <v>0</v>
      </c>
      <c r="B751" s="20">
        <v>0</v>
      </c>
      <c r="C751" s="8">
        <f>IF(Input!C739="",0,A751-$A$18)</f>
        <v>0</v>
      </c>
      <c r="D751" s="8">
        <f>(B751-Input!$C$6-Input!$F$5*C751)*IF(Input!C739="",0,1)</f>
        <v>0</v>
      </c>
      <c r="E751" s="7">
        <f t="shared" si="256"/>
        <v>0</v>
      </c>
      <c r="F751" s="7">
        <f t="shared" si="257"/>
        <v>0</v>
      </c>
      <c r="G751" s="7">
        <f t="shared" si="258"/>
        <v>0</v>
      </c>
      <c r="H751" s="7">
        <f t="shared" si="259"/>
        <v>0</v>
      </c>
      <c r="I751" s="7">
        <f t="shared" si="260"/>
        <v>0</v>
      </c>
      <c r="J751" s="7">
        <f t="shared" si="261"/>
        <v>0</v>
      </c>
      <c r="K751" s="7">
        <f t="shared" si="262"/>
        <v>0</v>
      </c>
      <c r="L751" s="7">
        <f t="shared" si="263"/>
        <v>0</v>
      </c>
      <c r="M751" s="7">
        <f t="shared" si="264"/>
        <v>0</v>
      </c>
      <c r="N751" s="7">
        <f>Input!C739*Input!$F$10</f>
        <v>0</v>
      </c>
      <c r="O751" s="7">
        <f>(-C751*SIN(ATAN(Input!$F$5*Input!$F$10))+(N751-$N$18)*COS(ATAN(Input!$F$5*Input!$F$10)))*IF(Input!C739="",0,1)</f>
        <v>0</v>
      </c>
      <c r="P751" s="7">
        <f>(C751*COS(ATAN(Input!$F$5*Input!$F$10))+(N751-$N$18)*SIN(ATAN(Input!$F$5*Input!$F$10)))*IF(Input!C739="",0,1)</f>
        <v>0</v>
      </c>
      <c r="Q751" s="7">
        <f t="shared" si="265"/>
        <v>0</v>
      </c>
      <c r="R751" s="7">
        <f t="shared" si="266"/>
        <v>0</v>
      </c>
      <c r="S751" s="7">
        <f t="shared" si="267"/>
        <v>0</v>
      </c>
      <c r="T751" s="7">
        <f t="shared" si="268"/>
        <v>0</v>
      </c>
      <c r="U751" s="7">
        <f t="shared" si="269"/>
        <v>0</v>
      </c>
      <c r="V751" s="7">
        <f t="shared" si="270"/>
        <v>0</v>
      </c>
      <c r="W751" s="7">
        <f t="shared" si="271"/>
        <v>0</v>
      </c>
      <c r="X751" s="7">
        <f t="shared" si="272"/>
        <v>0</v>
      </c>
      <c r="Y751" s="7">
        <f t="shared" si="273"/>
        <v>0</v>
      </c>
      <c r="Z751" s="7">
        <f t="shared" si="274"/>
        <v>0</v>
      </c>
      <c r="AA751" s="7">
        <f t="shared" si="275"/>
        <v>0</v>
      </c>
      <c r="AB751" s="7">
        <f t="shared" ca="1" si="276"/>
        <v>0</v>
      </c>
      <c r="AC751" s="7">
        <f t="shared" ca="1" si="277"/>
        <v>0</v>
      </c>
      <c r="AD751" s="7">
        <f t="shared" ca="1" si="278"/>
        <v>0</v>
      </c>
      <c r="AE751" s="3"/>
      <c r="AF751" s="3"/>
    </row>
    <row r="752" spans="1:32" x14ac:dyDescent="0.2">
      <c r="A752" s="20">
        <v>0</v>
      </c>
      <c r="B752" s="20">
        <v>0</v>
      </c>
      <c r="C752" s="8">
        <f>IF(Input!C740="",0,A752-$A$18)</f>
        <v>0</v>
      </c>
      <c r="D752" s="8">
        <f>(B752-Input!$C$6-Input!$F$5*C752)*IF(Input!C740="",0,1)</f>
        <v>0</v>
      </c>
      <c r="E752" s="7">
        <f t="shared" si="256"/>
        <v>0</v>
      </c>
      <c r="F752" s="7">
        <f t="shared" si="257"/>
        <v>0</v>
      </c>
      <c r="G752" s="7">
        <f t="shared" si="258"/>
        <v>0</v>
      </c>
      <c r="H752" s="7">
        <f t="shared" si="259"/>
        <v>0</v>
      </c>
      <c r="I752" s="7">
        <f t="shared" si="260"/>
        <v>0</v>
      </c>
      <c r="J752" s="7">
        <f t="shared" si="261"/>
        <v>0</v>
      </c>
      <c r="K752" s="7">
        <f t="shared" si="262"/>
        <v>0</v>
      </c>
      <c r="L752" s="7">
        <f t="shared" si="263"/>
        <v>0</v>
      </c>
      <c r="M752" s="7">
        <f t="shared" si="264"/>
        <v>0</v>
      </c>
      <c r="N752" s="7">
        <f>Input!C740*Input!$F$10</f>
        <v>0</v>
      </c>
      <c r="O752" s="7">
        <f>(-C752*SIN(ATAN(Input!$F$5*Input!$F$10))+(N752-$N$18)*COS(ATAN(Input!$F$5*Input!$F$10)))*IF(Input!C740="",0,1)</f>
        <v>0</v>
      </c>
      <c r="P752" s="7">
        <f>(C752*COS(ATAN(Input!$F$5*Input!$F$10))+(N752-$N$18)*SIN(ATAN(Input!$F$5*Input!$F$10)))*IF(Input!C740="",0,1)</f>
        <v>0</v>
      </c>
      <c r="Q752" s="7">
        <f t="shared" si="265"/>
        <v>0</v>
      </c>
      <c r="R752" s="7">
        <f t="shared" si="266"/>
        <v>0</v>
      </c>
      <c r="S752" s="7">
        <f t="shared" si="267"/>
        <v>0</v>
      </c>
      <c r="T752" s="7">
        <f t="shared" si="268"/>
        <v>0</v>
      </c>
      <c r="U752" s="7">
        <f t="shared" si="269"/>
        <v>0</v>
      </c>
      <c r="V752" s="7">
        <f t="shared" si="270"/>
        <v>0</v>
      </c>
      <c r="W752" s="7">
        <f t="shared" si="271"/>
        <v>0</v>
      </c>
      <c r="X752" s="7">
        <f t="shared" si="272"/>
        <v>0</v>
      </c>
      <c r="Y752" s="7">
        <f t="shared" si="273"/>
        <v>0</v>
      </c>
      <c r="Z752" s="7">
        <f t="shared" si="274"/>
        <v>0</v>
      </c>
      <c r="AA752" s="7">
        <f t="shared" si="275"/>
        <v>0</v>
      </c>
      <c r="AB752" s="7">
        <f t="shared" ca="1" si="276"/>
        <v>0</v>
      </c>
      <c r="AC752" s="7">
        <f t="shared" ca="1" si="277"/>
        <v>0</v>
      </c>
      <c r="AD752" s="7">
        <f t="shared" ca="1" si="278"/>
        <v>0</v>
      </c>
      <c r="AE752" s="3"/>
      <c r="AF752" s="3"/>
    </row>
    <row r="753" spans="1:32" x14ac:dyDescent="0.2">
      <c r="A753" s="20">
        <v>0</v>
      </c>
      <c r="B753" s="20">
        <v>0</v>
      </c>
      <c r="C753" s="8">
        <f>IF(Input!C741="",0,A753-$A$18)</f>
        <v>0</v>
      </c>
      <c r="D753" s="8">
        <f>(B753-Input!$C$6-Input!$F$5*C753)*IF(Input!C741="",0,1)</f>
        <v>0</v>
      </c>
      <c r="E753" s="7">
        <f t="shared" si="256"/>
        <v>0</v>
      </c>
      <c r="F753" s="7">
        <f t="shared" si="257"/>
        <v>0</v>
      </c>
      <c r="G753" s="7">
        <f t="shared" si="258"/>
        <v>0</v>
      </c>
      <c r="H753" s="7">
        <f t="shared" si="259"/>
        <v>0</v>
      </c>
      <c r="I753" s="7">
        <f t="shared" si="260"/>
        <v>0</v>
      </c>
      <c r="J753" s="7">
        <f t="shared" si="261"/>
        <v>0</v>
      </c>
      <c r="K753" s="7">
        <f t="shared" si="262"/>
        <v>0</v>
      </c>
      <c r="L753" s="7">
        <f t="shared" si="263"/>
        <v>0</v>
      </c>
      <c r="M753" s="7">
        <f t="shared" si="264"/>
        <v>0</v>
      </c>
      <c r="N753" s="7">
        <f>Input!C741*Input!$F$10</f>
        <v>0</v>
      </c>
      <c r="O753" s="7">
        <f>(-C753*SIN(ATAN(Input!$F$5*Input!$F$10))+(N753-$N$18)*COS(ATAN(Input!$F$5*Input!$F$10)))*IF(Input!C741="",0,1)</f>
        <v>0</v>
      </c>
      <c r="P753" s="7">
        <f>(C753*COS(ATAN(Input!$F$5*Input!$F$10))+(N753-$N$18)*SIN(ATAN(Input!$F$5*Input!$F$10)))*IF(Input!C741="",0,1)</f>
        <v>0</v>
      </c>
      <c r="Q753" s="7">
        <f t="shared" si="265"/>
        <v>0</v>
      </c>
      <c r="R753" s="7">
        <f t="shared" si="266"/>
        <v>0</v>
      </c>
      <c r="S753" s="7">
        <f t="shared" si="267"/>
        <v>0</v>
      </c>
      <c r="T753" s="7">
        <f t="shared" si="268"/>
        <v>0</v>
      </c>
      <c r="U753" s="7">
        <f t="shared" si="269"/>
        <v>0</v>
      </c>
      <c r="V753" s="7">
        <f t="shared" si="270"/>
        <v>0</v>
      </c>
      <c r="W753" s="7">
        <f t="shared" si="271"/>
        <v>0</v>
      </c>
      <c r="X753" s="7">
        <f t="shared" si="272"/>
        <v>0</v>
      </c>
      <c r="Y753" s="7">
        <f t="shared" si="273"/>
        <v>0</v>
      </c>
      <c r="Z753" s="7">
        <f t="shared" si="274"/>
        <v>0</v>
      </c>
      <c r="AA753" s="7">
        <f t="shared" si="275"/>
        <v>0</v>
      </c>
      <c r="AB753" s="7">
        <f t="shared" ca="1" si="276"/>
        <v>0</v>
      </c>
      <c r="AC753" s="7">
        <f t="shared" ca="1" si="277"/>
        <v>0</v>
      </c>
      <c r="AD753" s="7">
        <f t="shared" ca="1" si="278"/>
        <v>0</v>
      </c>
      <c r="AE753" s="3"/>
      <c r="AF753" s="3"/>
    </row>
    <row r="754" spans="1:32" x14ac:dyDescent="0.2">
      <c r="A754" s="20">
        <v>0</v>
      </c>
      <c r="B754" s="20">
        <v>0</v>
      </c>
      <c r="C754" s="8">
        <f>IF(Input!C742="",0,A754-$A$18)</f>
        <v>0</v>
      </c>
      <c r="D754" s="8">
        <f>(B754-Input!$C$6-Input!$F$5*C754)*IF(Input!C742="",0,1)</f>
        <v>0</v>
      </c>
      <c r="E754" s="7">
        <f t="shared" si="256"/>
        <v>0</v>
      </c>
      <c r="F754" s="7">
        <f t="shared" si="257"/>
        <v>0</v>
      </c>
      <c r="G754" s="7">
        <f t="shared" si="258"/>
        <v>0</v>
      </c>
      <c r="H754" s="7">
        <f t="shared" si="259"/>
        <v>0</v>
      </c>
      <c r="I754" s="7">
        <f t="shared" si="260"/>
        <v>0</v>
      </c>
      <c r="J754" s="7">
        <f t="shared" si="261"/>
        <v>0</v>
      </c>
      <c r="K754" s="7">
        <f t="shared" si="262"/>
        <v>0</v>
      </c>
      <c r="L754" s="7">
        <f t="shared" si="263"/>
        <v>0</v>
      </c>
      <c r="M754" s="7">
        <f t="shared" si="264"/>
        <v>0</v>
      </c>
      <c r="N754" s="7">
        <f>Input!C742*Input!$F$10</f>
        <v>0</v>
      </c>
      <c r="O754" s="7">
        <f>(-C754*SIN(ATAN(Input!$F$5*Input!$F$10))+(N754-$N$18)*COS(ATAN(Input!$F$5*Input!$F$10)))*IF(Input!C742="",0,1)</f>
        <v>0</v>
      </c>
      <c r="P754" s="7">
        <f>(C754*COS(ATAN(Input!$F$5*Input!$F$10))+(N754-$N$18)*SIN(ATAN(Input!$F$5*Input!$F$10)))*IF(Input!C742="",0,1)</f>
        <v>0</v>
      </c>
      <c r="Q754" s="7">
        <f t="shared" si="265"/>
        <v>0</v>
      </c>
      <c r="R754" s="7">
        <f t="shared" si="266"/>
        <v>0</v>
      </c>
      <c r="S754" s="7">
        <f t="shared" si="267"/>
        <v>0</v>
      </c>
      <c r="T754" s="7">
        <f t="shared" si="268"/>
        <v>0</v>
      </c>
      <c r="U754" s="7">
        <f t="shared" si="269"/>
        <v>0</v>
      </c>
      <c r="V754" s="7">
        <f t="shared" si="270"/>
        <v>0</v>
      </c>
      <c r="W754" s="7">
        <f t="shared" si="271"/>
        <v>0</v>
      </c>
      <c r="X754" s="7">
        <f t="shared" si="272"/>
        <v>0</v>
      </c>
      <c r="Y754" s="7">
        <f t="shared" si="273"/>
        <v>0</v>
      </c>
      <c r="Z754" s="7">
        <f t="shared" si="274"/>
        <v>0</v>
      </c>
      <c r="AA754" s="7">
        <f t="shared" si="275"/>
        <v>0</v>
      </c>
      <c r="AB754" s="7">
        <f t="shared" ca="1" si="276"/>
        <v>0</v>
      </c>
      <c r="AC754" s="7">
        <f t="shared" ca="1" si="277"/>
        <v>0</v>
      </c>
      <c r="AD754" s="7">
        <f t="shared" ca="1" si="278"/>
        <v>0</v>
      </c>
      <c r="AE754" s="3"/>
      <c r="AF754" s="3"/>
    </row>
    <row r="755" spans="1:32" x14ac:dyDescent="0.2">
      <c r="A755" s="20">
        <v>0</v>
      </c>
      <c r="B755" s="20">
        <v>0</v>
      </c>
      <c r="C755" s="8">
        <f>IF(Input!C743="",0,A755-$A$18)</f>
        <v>0</v>
      </c>
      <c r="D755" s="8">
        <f>(B755-Input!$C$6-Input!$F$5*C755)*IF(Input!C743="",0,1)</f>
        <v>0</v>
      </c>
      <c r="E755" s="7">
        <f t="shared" si="256"/>
        <v>0</v>
      </c>
      <c r="F755" s="7">
        <f t="shared" si="257"/>
        <v>0</v>
      </c>
      <c r="G755" s="7">
        <f t="shared" si="258"/>
        <v>0</v>
      </c>
      <c r="H755" s="7">
        <f t="shared" si="259"/>
        <v>0</v>
      </c>
      <c r="I755" s="7">
        <f t="shared" si="260"/>
        <v>0</v>
      </c>
      <c r="J755" s="7">
        <f t="shared" si="261"/>
        <v>0</v>
      </c>
      <c r="K755" s="7">
        <f t="shared" si="262"/>
        <v>0</v>
      </c>
      <c r="L755" s="7">
        <f t="shared" si="263"/>
        <v>0</v>
      </c>
      <c r="M755" s="7">
        <f t="shared" si="264"/>
        <v>0</v>
      </c>
      <c r="N755" s="7">
        <f>Input!C743*Input!$F$10</f>
        <v>0</v>
      </c>
      <c r="O755" s="7">
        <f>(-C755*SIN(ATAN(Input!$F$5*Input!$F$10))+(N755-$N$18)*COS(ATAN(Input!$F$5*Input!$F$10)))*IF(Input!C743="",0,1)</f>
        <v>0</v>
      </c>
      <c r="P755" s="7">
        <f>(C755*COS(ATAN(Input!$F$5*Input!$F$10))+(N755-$N$18)*SIN(ATAN(Input!$F$5*Input!$F$10)))*IF(Input!C743="",0,1)</f>
        <v>0</v>
      </c>
      <c r="Q755" s="7">
        <f t="shared" si="265"/>
        <v>0</v>
      </c>
      <c r="R755" s="7">
        <f t="shared" si="266"/>
        <v>0</v>
      </c>
      <c r="S755" s="7">
        <f t="shared" si="267"/>
        <v>0</v>
      </c>
      <c r="T755" s="7">
        <f t="shared" si="268"/>
        <v>0</v>
      </c>
      <c r="U755" s="7">
        <f t="shared" si="269"/>
        <v>0</v>
      </c>
      <c r="V755" s="7">
        <f t="shared" si="270"/>
        <v>0</v>
      </c>
      <c r="W755" s="7">
        <f t="shared" si="271"/>
        <v>0</v>
      </c>
      <c r="X755" s="7">
        <f t="shared" si="272"/>
        <v>0</v>
      </c>
      <c r="Y755" s="7">
        <f t="shared" si="273"/>
        <v>0</v>
      </c>
      <c r="Z755" s="7">
        <f t="shared" si="274"/>
        <v>0</v>
      </c>
      <c r="AA755" s="7">
        <f t="shared" si="275"/>
        <v>0</v>
      </c>
      <c r="AB755" s="7">
        <f t="shared" ca="1" si="276"/>
        <v>0</v>
      </c>
      <c r="AC755" s="7">
        <f t="shared" ca="1" si="277"/>
        <v>0</v>
      </c>
      <c r="AD755" s="7">
        <f t="shared" ca="1" si="278"/>
        <v>0</v>
      </c>
      <c r="AE755" s="3"/>
      <c r="AF755" s="3"/>
    </row>
    <row r="756" spans="1:32" x14ac:dyDescent="0.2">
      <c r="A756" s="20">
        <v>0</v>
      </c>
      <c r="B756" s="20">
        <v>0</v>
      </c>
      <c r="C756" s="8">
        <f>IF(Input!C744="",0,A756-$A$18)</f>
        <v>0</v>
      </c>
      <c r="D756" s="8">
        <f>(B756-Input!$C$6-Input!$F$5*C756)*IF(Input!C744="",0,1)</f>
        <v>0</v>
      </c>
      <c r="E756" s="7">
        <f t="shared" si="256"/>
        <v>0</v>
      </c>
      <c r="F756" s="7">
        <f t="shared" si="257"/>
        <v>0</v>
      </c>
      <c r="G756" s="7">
        <f t="shared" si="258"/>
        <v>0</v>
      </c>
      <c r="H756" s="7">
        <f t="shared" si="259"/>
        <v>0</v>
      </c>
      <c r="I756" s="7">
        <f t="shared" si="260"/>
        <v>0</v>
      </c>
      <c r="J756" s="7">
        <f t="shared" si="261"/>
        <v>0</v>
      </c>
      <c r="K756" s="7">
        <f t="shared" si="262"/>
        <v>0</v>
      </c>
      <c r="L756" s="7">
        <f t="shared" si="263"/>
        <v>0</v>
      </c>
      <c r="M756" s="7">
        <f t="shared" si="264"/>
        <v>0</v>
      </c>
      <c r="N756" s="7">
        <f>Input!C744*Input!$F$10</f>
        <v>0</v>
      </c>
      <c r="O756" s="7">
        <f>(-C756*SIN(ATAN(Input!$F$5*Input!$F$10))+(N756-$N$18)*COS(ATAN(Input!$F$5*Input!$F$10)))*IF(Input!C744="",0,1)</f>
        <v>0</v>
      </c>
      <c r="P756" s="7">
        <f>(C756*COS(ATAN(Input!$F$5*Input!$F$10))+(N756-$N$18)*SIN(ATAN(Input!$F$5*Input!$F$10)))*IF(Input!C744="",0,1)</f>
        <v>0</v>
      </c>
      <c r="Q756" s="7">
        <f t="shared" si="265"/>
        <v>0</v>
      </c>
      <c r="R756" s="7">
        <f t="shared" si="266"/>
        <v>0</v>
      </c>
      <c r="S756" s="7">
        <f t="shared" si="267"/>
        <v>0</v>
      </c>
      <c r="T756" s="7">
        <f t="shared" si="268"/>
        <v>0</v>
      </c>
      <c r="U756" s="7">
        <f t="shared" si="269"/>
        <v>0</v>
      </c>
      <c r="V756" s="7">
        <f t="shared" si="270"/>
        <v>0</v>
      </c>
      <c r="W756" s="7">
        <f t="shared" si="271"/>
        <v>0</v>
      </c>
      <c r="X756" s="7">
        <f t="shared" si="272"/>
        <v>0</v>
      </c>
      <c r="Y756" s="7">
        <f t="shared" si="273"/>
        <v>0</v>
      </c>
      <c r="Z756" s="7">
        <f t="shared" si="274"/>
        <v>0</v>
      </c>
      <c r="AA756" s="7">
        <f t="shared" si="275"/>
        <v>0</v>
      </c>
      <c r="AB756" s="7">
        <f t="shared" ca="1" si="276"/>
        <v>0</v>
      </c>
      <c r="AC756" s="7">
        <f t="shared" ca="1" si="277"/>
        <v>0</v>
      </c>
      <c r="AD756" s="7">
        <f t="shared" ca="1" si="278"/>
        <v>0</v>
      </c>
      <c r="AE756" s="3"/>
      <c r="AF756" s="3"/>
    </row>
    <row r="757" spans="1:32" x14ac:dyDescent="0.2">
      <c r="A757" s="20">
        <v>0</v>
      </c>
      <c r="B757" s="20">
        <v>0</v>
      </c>
      <c r="C757" s="8">
        <f>IF(Input!C745="",0,A757-$A$18)</f>
        <v>0</v>
      </c>
      <c r="D757" s="8">
        <f>(B757-Input!$C$6-Input!$F$5*C757)*IF(Input!C745="",0,1)</f>
        <v>0</v>
      </c>
      <c r="E757" s="7">
        <f t="shared" si="256"/>
        <v>0</v>
      </c>
      <c r="F757" s="7">
        <f t="shared" si="257"/>
        <v>0</v>
      </c>
      <c r="G757" s="7">
        <f t="shared" si="258"/>
        <v>0</v>
      </c>
      <c r="H757" s="7">
        <f t="shared" si="259"/>
        <v>0</v>
      </c>
      <c r="I757" s="7">
        <f t="shared" si="260"/>
        <v>0</v>
      </c>
      <c r="J757" s="7">
        <f t="shared" si="261"/>
        <v>0</v>
      </c>
      <c r="K757" s="7">
        <f t="shared" si="262"/>
        <v>0</v>
      </c>
      <c r="L757" s="7">
        <f t="shared" si="263"/>
        <v>0</v>
      </c>
      <c r="M757" s="7">
        <f t="shared" si="264"/>
        <v>0</v>
      </c>
      <c r="N757" s="7">
        <f>Input!C745*Input!$F$10</f>
        <v>0</v>
      </c>
      <c r="O757" s="7">
        <f>(-C757*SIN(ATAN(Input!$F$5*Input!$F$10))+(N757-$N$18)*COS(ATAN(Input!$F$5*Input!$F$10)))*IF(Input!C745="",0,1)</f>
        <v>0</v>
      </c>
      <c r="P757" s="7">
        <f>(C757*COS(ATAN(Input!$F$5*Input!$F$10))+(N757-$N$18)*SIN(ATAN(Input!$F$5*Input!$F$10)))*IF(Input!C745="",0,1)</f>
        <v>0</v>
      </c>
      <c r="Q757" s="7">
        <f t="shared" si="265"/>
        <v>0</v>
      </c>
      <c r="R757" s="7">
        <f t="shared" si="266"/>
        <v>0</v>
      </c>
      <c r="S757" s="7">
        <f t="shared" si="267"/>
        <v>0</v>
      </c>
      <c r="T757" s="7">
        <f t="shared" si="268"/>
        <v>0</v>
      </c>
      <c r="U757" s="7">
        <f t="shared" si="269"/>
        <v>0</v>
      </c>
      <c r="V757" s="7">
        <f t="shared" si="270"/>
        <v>0</v>
      </c>
      <c r="W757" s="7">
        <f t="shared" si="271"/>
        <v>0</v>
      </c>
      <c r="X757" s="7">
        <f t="shared" si="272"/>
        <v>0</v>
      </c>
      <c r="Y757" s="7">
        <f t="shared" si="273"/>
        <v>0</v>
      </c>
      <c r="Z757" s="7">
        <f t="shared" si="274"/>
        <v>0</v>
      </c>
      <c r="AA757" s="7">
        <f t="shared" si="275"/>
        <v>0</v>
      </c>
      <c r="AB757" s="7">
        <f t="shared" ca="1" si="276"/>
        <v>0</v>
      </c>
      <c r="AC757" s="7">
        <f t="shared" ca="1" si="277"/>
        <v>0</v>
      </c>
      <c r="AD757" s="7">
        <f t="shared" ca="1" si="278"/>
        <v>0</v>
      </c>
      <c r="AE757" s="3"/>
      <c r="AF757" s="3"/>
    </row>
    <row r="758" spans="1:32" x14ac:dyDescent="0.2">
      <c r="A758" s="20">
        <v>0</v>
      </c>
      <c r="B758" s="20">
        <v>0</v>
      </c>
      <c r="C758" s="8">
        <f>IF(Input!C746="",0,A758-$A$18)</f>
        <v>0</v>
      </c>
      <c r="D758" s="8">
        <f>(B758-Input!$C$6-Input!$F$5*C758)*IF(Input!C746="",0,1)</f>
        <v>0</v>
      </c>
      <c r="E758" s="7">
        <f t="shared" si="256"/>
        <v>0</v>
      </c>
      <c r="F758" s="7">
        <f t="shared" si="257"/>
        <v>0</v>
      </c>
      <c r="G758" s="7">
        <f t="shared" si="258"/>
        <v>0</v>
      </c>
      <c r="H758" s="7">
        <f t="shared" si="259"/>
        <v>0</v>
      </c>
      <c r="I758" s="7">
        <f t="shared" si="260"/>
        <v>0</v>
      </c>
      <c r="J758" s="7">
        <f t="shared" si="261"/>
        <v>0</v>
      </c>
      <c r="K758" s="7">
        <f t="shared" si="262"/>
        <v>0</v>
      </c>
      <c r="L758" s="7">
        <f t="shared" si="263"/>
        <v>0</v>
      </c>
      <c r="M758" s="7">
        <f t="shared" si="264"/>
        <v>0</v>
      </c>
      <c r="N758" s="7">
        <f>Input!C746*Input!$F$10</f>
        <v>0</v>
      </c>
      <c r="O758" s="7">
        <f>(-C758*SIN(ATAN(Input!$F$5*Input!$F$10))+(N758-$N$18)*COS(ATAN(Input!$F$5*Input!$F$10)))*IF(Input!C746="",0,1)</f>
        <v>0</v>
      </c>
      <c r="P758" s="7">
        <f>(C758*COS(ATAN(Input!$F$5*Input!$F$10))+(N758-$N$18)*SIN(ATAN(Input!$F$5*Input!$F$10)))*IF(Input!C746="",0,1)</f>
        <v>0</v>
      </c>
      <c r="Q758" s="7">
        <f t="shared" si="265"/>
        <v>0</v>
      </c>
      <c r="R758" s="7">
        <f t="shared" si="266"/>
        <v>0</v>
      </c>
      <c r="S758" s="7">
        <f t="shared" si="267"/>
        <v>0</v>
      </c>
      <c r="T758" s="7">
        <f t="shared" si="268"/>
        <v>0</v>
      </c>
      <c r="U758" s="7">
        <f t="shared" si="269"/>
        <v>0</v>
      </c>
      <c r="V758" s="7">
        <f t="shared" si="270"/>
        <v>0</v>
      </c>
      <c r="W758" s="7">
        <f t="shared" si="271"/>
        <v>0</v>
      </c>
      <c r="X758" s="7">
        <f t="shared" si="272"/>
        <v>0</v>
      </c>
      <c r="Y758" s="7">
        <f t="shared" si="273"/>
        <v>0</v>
      </c>
      <c r="Z758" s="7">
        <f t="shared" si="274"/>
        <v>0</v>
      </c>
      <c r="AA758" s="7">
        <f t="shared" si="275"/>
        <v>0</v>
      </c>
      <c r="AB758" s="7">
        <f t="shared" ca="1" si="276"/>
        <v>0</v>
      </c>
      <c r="AC758" s="7">
        <f t="shared" ca="1" si="277"/>
        <v>0</v>
      </c>
      <c r="AD758" s="7">
        <f t="shared" ca="1" si="278"/>
        <v>0</v>
      </c>
      <c r="AE758" s="3"/>
      <c r="AF758" s="3"/>
    </row>
    <row r="759" spans="1:32" x14ac:dyDescent="0.2">
      <c r="A759" s="20">
        <v>0</v>
      </c>
      <c r="B759" s="20">
        <v>0</v>
      </c>
      <c r="C759" s="8">
        <f>IF(Input!C747="",0,A759-$A$18)</f>
        <v>0</v>
      </c>
      <c r="D759" s="8">
        <f>(B759-Input!$C$6-Input!$F$5*C759)*IF(Input!C747="",0,1)</f>
        <v>0</v>
      </c>
      <c r="E759" s="7">
        <f t="shared" si="256"/>
        <v>0</v>
      </c>
      <c r="F759" s="7">
        <f t="shared" si="257"/>
        <v>0</v>
      </c>
      <c r="G759" s="7">
        <f t="shared" si="258"/>
        <v>0</v>
      </c>
      <c r="H759" s="7">
        <f t="shared" si="259"/>
        <v>0</v>
      </c>
      <c r="I759" s="7">
        <f t="shared" si="260"/>
        <v>0</v>
      </c>
      <c r="J759" s="7">
        <f t="shared" si="261"/>
        <v>0</v>
      </c>
      <c r="K759" s="7">
        <f t="shared" si="262"/>
        <v>0</v>
      </c>
      <c r="L759" s="7">
        <f t="shared" si="263"/>
        <v>0</v>
      </c>
      <c r="M759" s="7">
        <f t="shared" si="264"/>
        <v>0</v>
      </c>
      <c r="N759" s="7">
        <f>Input!C747*Input!$F$10</f>
        <v>0</v>
      </c>
      <c r="O759" s="7">
        <f>(-C759*SIN(ATAN(Input!$F$5*Input!$F$10))+(N759-$N$18)*COS(ATAN(Input!$F$5*Input!$F$10)))*IF(Input!C747="",0,1)</f>
        <v>0</v>
      </c>
      <c r="P759" s="7">
        <f>(C759*COS(ATAN(Input!$F$5*Input!$F$10))+(N759-$N$18)*SIN(ATAN(Input!$F$5*Input!$F$10)))*IF(Input!C747="",0,1)</f>
        <v>0</v>
      </c>
      <c r="Q759" s="7">
        <f t="shared" si="265"/>
        <v>0</v>
      </c>
      <c r="R759" s="7">
        <f t="shared" si="266"/>
        <v>0</v>
      </c>
      <c r="S759" s="7">
        <f t="shared" si="267"/>
        <v>0</v>
      </c>
      <c r="T759" s="7">
        <f t="shared" si="268"/>
        <v>0</v>
      </c>
      <c r="U759" s="7">
        <f t="shared" si="269"/>
        <v>0</v>
      </c>
      <c r="V759" s="7">
        <f t="shared" si="270"/>
        <v>0</v>
      </c>
      <c r="W759" s="7">
        <f t="shared" si="271"/>
        <v>0</v>
      </c>
      <c r="X759" s="7">
        <f t="shared" si="272"/>
        <v>0</v>
      </c>
      <c r="Y759" s="7">
        <f t="shared" si="273"/>
        <v>0</v>
      </c>
      <c r="Z759" s="7">
        <f t="shared" si="274"/>
        <v>0</v>
      </c>
      <c r="AA759" s="7">
        <f t="shared" si="275"/>
        <v>0</v>
      </c>
      <c r="AB759" s="7">
        <f t="shared" ca="1" si="276"/>
        <v>0</v>
      </c>
      <c r="AC759" s="7">
        <f t="shared" ca="1" si="277"/>
        <v>0</v>
      </c>
      <c r="AD759" s="7">
        <f t="shared" ca="1" si="278"/>
        <v>0</v>
      </c>
      <c r="AE759" s="3"/>
      <c r="AF759" s="3"/>
    </row>
    <row r="760" spans="1:32" x14ac:dyDescent="0.2">
      <c r="A760" s="20">
        <v>0</v>
      </c>
      <c r="B760" s="20">
        <v>0</v>
      </c>
      <c r="C760" s="8">
        <f>IF(Input!C748="",0,A760-$A$18)</f>
        <v>0</v>
      </c>
      <c r="D760" s="8">
        <f>(B760-Input!$C$6-Input!$F$5*C760)*IF(Input!C748="",0,1)</f>
        <v>0</v>
      </c>
      <c r="E760" s="7">
        <f t="shared" si="256"/>
        <v>0</v>
      </c>
      <c r="F760" s="7">
        <f t="shared" si="257"/>
        <v>0</v>
      </c>
      <c r="G760" s="7">
        <f t="shared" si="258"/>
        <v>0</v>
      </c>
      <c r="H760" s="7">
        <f t="shared" si="259"/>
        <v>0</v>
      </c>
      <c r="I760" s="7">
        <f t="shared" si="260"/>
        <v>0</v>
      </c>
      <c r="J760" s="7">
        <f t="shared" si="261"/>
        <v>0</v>
      </c>
      <c r="K760" s="7">
        <f t="shared" si="262"/>
        <v>0</v>
      </c>
      <c r="L760" s="7">
        <f t="shared" si="263"/>
        <v>0</v>
      </c>
      <c r="M760" s="7">
        <f t="shared" si="264"/>
        <v>0</v>
      </c>
      <c r="N760" s="7">
        <f>Input!C748*Input!$F$10</f>
        <v>0</v>
      </c>
      <c r="O760" s="7">
        <f>(-C760*SIN(ATAN(Input!$F$5*Input!$F$10))+(N760-$N$18)*COS(ATAN(Input!$F$5*Input!$F$10)))*IF(Input!C748="",0,1)</f>
        <v>0</v>
      </c>
      <c r="P760" s="7">
        <f>(C760*COS(ATAN(Input!$F$5*Input!$F$10))+(N760-$N$18)*SIN(ATAN(Input!$F$5*Input!$F$10)))*IF(Input!C748="",0,1)</f>
        <v>0</v>
      </c>
      <c r="Q760" s="7">
        <f t="shared" si="265"/>
        <v>0</v>
      </c>
      <c r="R760" s="7">
        <f t="shared" si="266"/>
        <v>0</v>
      </c>
      <c r="S760" s="7">
        <f t="shared" si="267"/>
        <v>0</v>
      </c>
      <c r="T760" s="7">
        <f t="shared" si="268"/>
        <v>0</v>
      </c>
      <c r="U760" s="7">
        <f t="shared" si="269"/>
        <v>0</v>
      </c>
      <c r="V760" s="7">
        <f t="shared" si="270"/>
        <v>0</v>
      </c>
      <c r="W760" s="7">
        <f t="shared" si="271"/>
        <v>0</v>
      </c>
      <c r="X760" s="7">
        <f t="shared" si="272"/>
        <v>0</v>
      </c>
      <c r="Y760" s="7">
        <f t="shared" si="273"/>
        <v>0</v>
      </c>
      <c r="Z760" s="7">
        <f t="shared" si="274"/>
        <v>0</v>
      </c>
      <c r="AA760" s="7">
        <f t="shared" si="275"/>
        <v>0</v>
      </c>
      <c r="AB760" s="7">
        <f t="shared" ca="1" si="276"/>
        <v>0</v>
      </c>
      <c r="AC760" s="7">
        <f t="shared" ca="1" si="277"/>
        <v>0</v>
      </c>
      <c r="AD760" s="7">
        <f t="shared" ca="1" si="278"/>
        <v>0</v>
      </c>
      <c r="AE760" s="3"/>
      <c r="AF760" s="3"/>
    </row>
    <row r="761" spans="1:32" x14ac:dyDescent="0.2">
      <c r="A761" s="20">
        <v>0</v>
      </c>
      <c r="B761" s="20">
        <v>0</v>
      </c>
      <c r="C761" s="8">
        <f>IF(Input!C749="",0,A761-$A$18)</f>
        <v>0</v>
      </c>
      <c r="D761" s="8">
        <f>(B761-Input!$C$6-Input!$F$5*C761)*IF(Input!C749="",0,1)</f>
        <v>0</v>
      </c>
      <c r="E761" s="7">
        <f t="shared" si="256"/>
        <v>0</v>
      </c>
      <c r="F761" s="7">
        <f t="shared" si="257"/>
        <v>0</v>
      </c>
      <c r="G761" s="7">
        <f t="shared" si="258"/>
        <v>0</v>
      </c>
      <c r="H761" s="7">
        <f t="shared" si="259"/>
        <v>0</v>
      </c>
      <c r="I761" s="7">
        <f t="shared" si="260"/>
        <v>0</v>
      </c>
      <c r="J761" s="7">
        <f t="shared" si="261"/>
        <v>0</v>
      </c>
      <c r="K761" s="7">
        <f t="shared" si="262"/>
        <v>0</v>
      </c>
      <c r="L761" s="7">
        <f t="shared" si="263"/>
        <v>0</v>
      </c>
      <c r="M761" s="7">
        <f t="shared" si="264"/>
        <v>0</v>
      </c>
      <c r="N761" s="7">
        <f>Input!C749*Input!$F$10</f>
        <v>0</v>
      </c>
      <c r="O761" s="7">
        <f>(-C761*SIN(ATAN(Input!$F$5*Input!$F$10))+(N761-$N$18)*COS(ATAN(Input!$F$5*Input!$F$10)))*IF(Input!C749="",0,1)</f>
        <v>0</v>
      </c>
      <c r="P761" s="7">
        <f>(C761*COS(ATAN(Input!$F$5*Input!$F$10))+(N761-$N$18)*SIN(ATAN(Input!$F$5*Input!$F$10)))*IF(Input!C749="",0,1)</f>
        <v>0</v>
      </c>
      <c r="Q761" s="7">
        <f t="shared" si="265"/>
        <v>0</v>
      </c>
      <c r="R761" s="7">
        <f t="shared" si="266"/>
        <v>0</v>
      </c>
      <c r="S761" s="7">
        <f t="shared" si="267"/>
        <v>0</v>
      </c>
      <c r="T761" s="7">
        <f t="shared" si="268"/>
        <v>0</v>
      </c>
      <c r="U761" s="7">
        <f t="shared" si="269"/>
        <v>0</v>
      </c>
      <c r="V761" s="7">
        <f t="shared" si="270"/>
        <v>0</v>
      </c>
      <c r="W761" s="7">
        <f t="shared" si="271"/>
        <v>0</v>
      </c>
      <c r="X761" s="7">
        <f t="shared" si="272"/>
        <v>0</v>
      </c>
      <c r="Y761" s="7">
        <f t="shared" si="273"/>
        <v>0</v>
      </c>
      <c r="Z761" s="7">
        <f t="shared" si="274"/>
        <v>0</v>
      </c>
      <c r="AA761" s="7">
        <f t="shared" si="275"/>
        <v>0</v>
      </c>
      <c r="AB761" s="7">
        <f t="shared" ca="1" si="276"/>
        <v>0</v>
      </c>
      <c r="AC761" s="7">
        <f t="shared" ca="1" si="277"/>
        <v>0</v>
      </c>
      <c r="AD761" s="7">
        <f t="shared" ca="1" si="278"/>
        <v>0</v>
      </c>
      <c r="AE761" s="3"/>
      <c r="AF761" s="3"/>
    </row>
    <row r="762" spans="1:32" x14ac:dyDescent="0.2">
      <c r="A762" s="20">
        <v>0</v>
      </c>
      <c r="B762" s="20">
        <v>0</v>
      </c>
      <c r="C762" s="8">
        <f>IF(Input!C750="",0,A762-$A$18)</f>
        <v>0</v>
      </c>
      <c r="D762" s="8">
        <f>(B762-Input!$C$6-Input!$F$5*C762)*IF(Input!C750="",0,1)</f>
        <v>0</v>
      </c>
      <c r="E762" s="7">
        <f t="shared" si="256"/>
        <v>0</v>
      </c>
      <c r="F762" s="7">
        <f t="shared" si="257"/>
        <v>0</v>
      </c>
      <c r="G762" s="7">
        <f t="shared" si="258"/>
        <v>0</v>
      </c>
      <c r="H762" s="7">
        <f t="shared" si="259"/>
        <v>0</v>
      </c>
      <c r="I762" s="7">
        <f t="shared" si="260"/>
        <v>0</v>
      </c>
      <c r="J762" s="7">
        <f t="shared" si="261"/>
        <v>0</v>
      </c>
      <c r="K762" s="7">
        <f t="shared" si="262"/>
        <v>0</v>
      </c>
      <c r="L762" s="7">
        <f t="shared" si="263"/>
        <v>0</v>
      </c>
      <c r="M762" s="7">
        <f t="shared" si="264"/>
        <v>0</v>
      </c>
      <c r="N762" s="7">
        <f>Input!C750*Input!$F$10</f>
        <v>0</v>
      </c>
      <c r="O762" s="7">
        <f>(-C762*SIN(ATAN(Input!$F$5*Input!$F$10))+(N762-$N$18)*COS(ATAN(Input!$F$5*Input!$F$10)))*IF(Input!C750="",0,1)</f>
        <v>0</v>
      </c>
      <c r="P762" s="7">
        <f>(C762*COS(ATAN(Input!$F$5*Input!$F$10))+(N762-$N$18)*SIN(ATAN(Input!$F$5*Input!$F$10)))*IF(Input!C750="",0,1)</f>
        <v>0</v>
      </c>
      <c r="Q762" s="7">
        <f t="shared" si="265"/>
        <v>0</v>
      </c>
      <c r="R762" s="7">
        <f t="shared" si="266"/>
        <v>0</v>
      </c>
      <c r="S762" s="7">
        <f t="shared" si="267"/>
        <v>0</v>
      </c>
      <c r="T762" s="7">
        <f t="shared" si="268"/>
        <v>0</v>
      </c>
      <c r="U762" s="7">
        <f t="shared" si="269"/>
        <v>0</v>
      </c>
      <c r="V762" s="7">
        <f t="shared" si="270"/>
        <v>0</v>
      </c>
      <c r="W762" s="7">
        <f t="shared" si="271"/>
        <v>0</v>
      </c>
      <c r="X762" s="7">
        <f t="shared" si="272"/>
        <v>0</v>
      </c>
      <c r="Y762" s="7">
        <f t="shared" si="273"/>
        <v>0</v>
      </c>
      <c r="Z762" s="7">
        <f t="shared" si="274"/>
        <v>0</v>
      </c>
      <c r="AA762" s="7">
        <f t="shared" si="275"/>
        <v>0</v>
      </c>
      <c r="AB762" s="7">
        <f t="shared" ca="1" si="276"/>
        <v>0</v>
      </c>
      <c r="AC762" s="7">
        <f t="shared" ca="1" si="277"/>
        <v>0</v>
      </c>
      <c r="AD762" s="7">
        <f t="shared" ca="1" si="278"/>
        <v>0</v>
      </c>
      <c r="AE762" s="3"/>
      <c r="AF762" s="3"/>
    </row>
    <row r="763" spans="1:32" x14ac:dyDescent="0.2">
      <c r="A763" s="20">
        <v>0</v>
      </c>
      <c r="B763" s="20">
        <v>0</v>
      </c>
      <c r="C763" s="8">
        <f>IF(Input!C751="",0,A763-$A$18)</f>
        <v>0</v>
      </c>
      <c r="D763" s="8">
        <f>(B763-Input!$C$6-Input!$F$5*C763)*IF(Input!C751="",0,1)</f>
        <v>0</v>
      </c>
      <c r="E763" s="7">
        <f t="shared" si="256"/>
        <v>0</v>
      </c>
      <c r="F763" s="7">
        <f t="shared" si="257"/>
        <v>0</v>
      </c>
      <c r="G763" s="7">
        <f t="shared" si="258"/>
        <v>0</v>
      </c>
      <c r="H763" s="7">
        <f t="shared" si="259"/>
        <v>0</v>
      </c>
      <c r="I763" s="7">
        <f t="shared" si="260"/>
        <v>0</v>
      </c>
      <c r="J763" s="7">
        <f t="shared" si="261"/>
        <v>0</v>
      </c>
      <c r="K763" s="7">
        <f t="shared" si="262"/>
        <v>0</v>
      </c>
      <c r="L763" s="7">
        <f t="shared" si="263"/>
        <v>0</v>
      </c>
      <c r="M763" s="7">
        <f t="shared" si="264"/>
        <v>0</v>
      </c>
      <c r="N763" s="7">
        <f>Input!C751*Input!$F$10</f>
        <v>0</v>
      </c>
      <c r="O763" s="7">
        <f>(-C763*SIN(ATAN(Input!$F$5*Input!$F$10))+(N763-$N$18)*COS(ATAN(Input!$F$5*Input!$F$10)))*IF(Input!C751="",0,1)</f>
        <v>0</v>
      </c>
      <c r="P763" s="7">
        <f>(C763*COS(ATAN(Input!$F$5*Input!$F$10))+(N763-$N$18)*SIN(ATAN(Input!$F$5*Input!$F$10)))*IF(Input!C751="",0,1)</f>
        <v>0</v>
      </c>
      <c r="Q763" s="7">
        <f t="shared" si="265"/>
        <v>0</v>
      </c>
      <c r="R763" s="7">
        <f t="shared" si="266"/>
        <v>0</v>
      </c>
      <c r="S763" s="7">
        <f t="shared" si="267"/>
        <v>0</v>
      </c>
      <c r="T763" s="7">
        <f t="shared" si="268"/>
        <v>0</v>
      </c>
      <c r="U763" s="7">
        <f t="shared" si="269"/>
        <v>0</v>
      </c>
      <c r="V763" s="7">
        <f t="shared" si="270"/>
        <v>0</v>
      </c>
      <c r="W763" s="7">
        <f t="shared" si="271"/>
        <v>0</v>
      </c>
      <c r="X763" s="7">
        <f t="shared" si="272"/>
        <v>0</v>
      </c>
      <c r="Y763" s="7">
        <f t="shared" si="273"/>
        <v>0</v>
      </c>
      <c r="Z763" s="7">
        <f t="shared" si="274"/>
        <v>0</v>
      </c>
      <c r="AA763" s="7">
        <f t="shared" si="275"/>
        <v>0</v>
      </c>
      <c r="AB763" s="7">
        <f t="shared" ca="1" si="276"/>
        <v>0</v>
      </c>
      <c r="AC763" s="7">
        <f t="shared" ca="1" si="277"/>
        <v>0</v>
      </c>
      <c r="AD763" s="7">
        <f t="shared" ca="1" si="278"/>
        <v>0</v>
      </c>
      <c r="AE763" s="3"/>
      <c r="AF763" s="3"/>
    </row>
    <row r="764" spans="1:32" x14ac:dyDescent="0.2">
      <c r="A764" s="20">
        <v>0</v>
      </c>
      <c r="B764" s="20">
        <v>0</v>
      </c>
      <c r="C764" s="8">
        <f>IF(Input!C752="",0,A764-$A$18)</f>
        <v>0</v>
      </c>
      <c r="D764" s="8">
        <f>(B764-Input!$C$6-Input!$F$5*C764)*IF(Input!C752="",0,1)</f>
        <v>0</v>
      </c>
      <c r="E764" s="7">
        <f t="shared" si="256"/>
        <v>0</v>
      </c>
      <c r="F764" s="7">
        <f t="shared" si="257"/>
        <v>0</v>
      </c>
      <c r="G764" s="7">
        <f t="shared" si="258"/>
        <v>0</v>
      </c>
      <c r="H764" s="7">
        <f t="shared" si="259"/>
        <v>0</v>
      </c>
      <c r="I764" s="7">
        <f t="shared" si="260"/>
        <v>0</v>
      </c>
      <c r="J764" s="7">
        <f t="shared" si="261"/>
        <v>0</v>
      </c>
      <c r="K764" s="7">
        <f t="shared" si="262"/>
        <v>0</v>
      </c>
      <c r="L764" s="7">
        <f t="shared" si="263"/>
        <v>0</v>
      </c>
      <c r="M764" s="7">
        <f t="shared" si="264"/>
        <v>0</v>
      </c>
      <c r="N764" s="7">
        <f>Input!C752*Input!$F$10</f>
        <v>0</v>
      </c>
      <c r="O764" s="7">
        <f>(-C764*SIN(ATAN(Input!$F$5*Input!$F$10))+(N764-$N$18)*COS(ATAN(Input!$F$5*Input!$F$10)))*IF(Input!C752="",0,1)</f>
        <v>0</v>
      </c>
      <c r="P764" s="7">
        <f>(C764*COS(ATAN(Input!$F$5*Input!$F$10))+(N764-$N$18)*SIN(ATAN(Input!$F$5*Input!$F$10)))*IF(Input!C752="",0,1)</f>
        <v>0</v>
      </c>
      <c r="Q764" s="7">
        <f t="shared" si="265"/>
        <v>0</v>
      </c>
      <c r="R764" s="7">
        <f t="shared" si="266"/>
        <v>0</v>
      </c>
      <c r="S764" s="7">
        <f t="shared" si="267"/>
        <v>0</v>
      </c>
      <c r="T764" s="7">
        <f t="shared" si="268"/>
        <v>0</v>
      </c>
      <c r="U764" s="7">
        <f t="shared" si="269"/>
        <v>0</v>
      </c>
      <c r="V764" s="7">
        <f t="shared" si="270"/>
        <v>0</v>
      </c>
      <c r="W764" s="7">
        <f t="shared" si="271"/>
        <v>0</v>
      </c>
      <c r="X764" s="7">
        <f t="shared" si="272"/>
        <v>0</v>
      </c>
      <c r="Y764" s="7">
        <f t="shared" si="273"/>
        <v>0</v>
      </c>
      <c r="Z764" s="7">
        <f t="shared" si="274"/>
        <v>0</v>
      </c>
      <c r="AA764" s="7">
        <f t="shared" si="275"/>
        <v>0</v>
      </c>
      <c r="AB764" s="7">
        <f t="shared" ca="1" si="276"/>
        <v>0</v>
      </c>
      <c r="AC764" s="7">
        <f t="shared" ca="1" si="277"/>
        <v>0</v>
      </c>
      <c r="AD764" s="7">
        <f t="shared" ca="1" si="278"/>
        <v>0</v>
      </c>
      <c r="AE764" s="3"/>
      <c r="AF764" s="3"/>
    </row>
    <row r="765" spans="1:32" x14ac:dyDescent="0.2">
      <c r="A765" s="20">
        <v>0</v>
      </c>
      <c r="B765" s="20">
        <v>0</v>
      </c>
      <c r="C765" s="8">
        <f>IF(Input!C753="",0,A765-$A$18)</f>
        <v>0</v>
      </c>
      <c r="D765" s="8">
        <f>(B765-Input!$C$6-Input!$F$5*C765)*IF(Input!C753="",0,1)</f>
        <v>0</v>
      </c>
      <c r="E765" s="7">
        <f t="shared" si="256"/>
        <v>0</v>
      </c>
      <c r="F765" s="7">
        <f t="shared" si="257"/>
        <v>0</v>
      </c>
      <c r="G765" s="7">
        <f t="shared" si="258"/>
        <v>0</v>
      </c>
      <c r="H765" s="7">
        <f t="shared" si="259"/>
        <v>0</v>
      </c>
      <c r="I765" s="7">
        <f t="shared" si="260"/>
        <v>0</v>
      </c>
      <c r="J765" s="7">
        <f t="shared" si="261"/>
        <v>0</v>
      </c>
      <c r="K765" s="7">
        <f t="shared" si="262"/>
        <v>0</v>
      </c>
      <c r="L765" s="7">
        <f t="shared" si="263"/>
        <v>0</v>
      </c>
      <c r="M765" s="7">
        <f t="shared" si="264"/>
        <v>0</v>
      </c>
      <c r="N765" s="7">
        <f>Input!C753*Input!$F$10</f>
        <v>0</v>
      </c>
      <c r="O765" s="7">
        <f>(-C765*SIN(ATAN(Input!$F$5*Input!$F$10))+(N765-$N$18)*COS(ATAN(Input!$F$5*Input!$F$10)))*IF(Input!C753="",0,1)</f>
        <v>0</v>
      </c>
      <c r="P765" s="7">
        <f>(C765*COS(ATAN(Input!$F$5*Input!$F$10))+(N765-$N$18)*SIN(ATAN(Input!$F$5*Input!$F$10)))*IF(Input!C753="",0,1)</f>
        <v>0</v>
      </c>
      <c r="Q765" s="7">
        <f t="shared" si="265"/>
        <v>0</v>
      </c>
      <c r="R765" s="7">
        <f t="shared" si="266"/>
        <v>0</v>
      </c>
      <c r="S765" s="7">
        <f t="shared" si="267"/>
        <v>0</v>
      </c>
      <c r="T765" s="7">
        <f t="shared" si="268"/>
        <v>0</v>
      </c>
      <c r="U765" s="7">
        <f t="shared" si="269"/>
        <v>0</v>
      </c>
      <c r="V765" s="7">
        <f t="shared" si="270"/>
        <v>0</v>
      </c>
      <c r="W765" s="7">
        <f t="shared" si="271"/>
        <v>0</v>
      </c>
      <c r="X765" s="7">
        <f t="shared" si="272"/>
        <v>0</v>
      </c>
      <c r="Y765" s="7">
        <f t="shared" si="273"/>
        <v>0</v>
      </c>
      <c r="Z765" s="7">
        <f t="shared" si="274"/>
        <v>0</v>
      </c>
      <c r="AA765" s="7">
        <f t="shared" si="275"/>
        <v>0</v>
      </c>
      <c r="AB765" s="7">
        <f t="shared" ca="1" si="276"/>
        <v>0</v>
      </c>
      <c r="AC765" s="7">
        <f t="shared" ca="1" si="277"/>
        <v>0</v>
      </c>
      <c r="AD765" s="7">
        <f t="shared" ca="1" si="278"/>
        <v>0</v>
      </c>
      <c r="AE765" s="3"/>
      <c r="AF765" s="3"/>
    </row>
    <row r="766" spans="1:32" x14ac:dyDescent="0.2">
      <c r="A766" s="20">
        <v>0</v>
      </c>
      <c r="B766" s="20">
        <v>0</v>
      </c>
      <c r="C766" s="8">
        <f>IF(Input!C754="",0,A766-$A$18)</f>
        <v>0</v>
      </c>
      <c r="D766" s="8">
        <f>(B766-Input!$C$6-Input!$F$5*C766)*IF(Input!C754="",0,1)</f>
        <v>0</v>
      </c>
      <c r="E766" s="7">
        <f t="shared" si="256"/>
        <v>0</v>
      </c>
      <c r="F766" s="7">
        <f t="shared" si="257"/>
        <v>0</v>
      </c>
      <c r="G766" s="7">
        <f t="shared" si="258"/>
        <v>0</v>
      </c>
      <c r="H766" s="7">
        <f t="shared" si="259"/>
        <v>0</v>
      </c>
      <c r="I766" s="7">
        <f t="shared" si="260"/>
        <v>0</v>
      </c>
      <c r="J766" s="7">
        <f t="shared" si="261"/>
        <v>0</v>
      </c>
      <c r="K766" s="7">
        <f t="shared" si="262"/>
        <v>0</v>
      </c>
      <c r="L766" s="7">
        <f t="shared" si="263"/>
        <v>0</v>
      </c>
      <c r="M766" s="7">
        <f t="shared" si="264"/>
        <v>0</v>
      </c>
      <c r="N766" s="7">
        <f>Input!C754*Input!$F$10</f>
        <v>0</v>
      </c>
      <c r="O766" s="7">
        <f>(-C766*SIN(ATAN(Input!$F$5*Input!$F$10))+(N766-$N$18)*COS(ATAN(Input!$F$5*Input!$F$10)))*IF(Input!C754="",0,1)</f>
        <v>0</v>
      </c>
      <c r="P766" s="7">
        <f>(C766*COS(ATAN(Input!$F$5*Input!$F$10))+(N766-$N$18)*SIN(ATAN(Input!$F$5*Input!$F$10)))*IF(Input!C754="",0,1)</f>
        <v>0</v>
      </c>
      <c r="Q766" s="7">
        <f t="shared" si="265"/>
        <v>0</v>
      </c>
      <c r="R766" s="7">
        <f t="shared" si="266"/>
        <v>0</v>
      </c>
      <c r="S766" s="7">
        <f t="shared" si="267"/>
        <v>0</v>
      </c>
      <c r="T766" s="7">
        <f t="shared" si="268"/>
        <v>0</v>
      </c>
      <c r="U766" s="7">
        <f t="shared" si="269"/>
        <v>0</v>
      </c>
      <c r="V766" s="7">
        <f t="shared" si="270"/>
        <v>0</v>
      </c>
      <c r="W766" s="7">
        <f t="shared" si="271"/>
        <v>0</v>
      </c>
      <c r="X766" s="7">
        <f t="shared" si="272"/>
        <v>0</v>
      </c>
      <c r="Y766" s="7">
        <f t="shared" si="273"/>
        <v>0</v>
      </c>
      <c r="Z766" s="7">
        <f t="shared" si="274"/>
        <v>0</v>
      </c>
      <c r="AA766" s="7">
        <f t="shared" si="275"/>
        <v>0</v>
      </c>
      <c r="AB766" s="7">
        <f t="shared" ca="1" si="276"/>
        <v>0</v>
      </c>
      <c r="AC766" s="7">
        <f t="shared" ca="1" si="277"/>
        <v>0</v>
      </c>
      <c r="AD766" s="7">
        <f t="shared" ca="1" si="278"/>
        <v>0</v>
      </c>
      <c r="AE766" s="3"/>
      <c r="AF766" s="3"/>
    </row>
    <row r="767" spans="1:32" x14ac:dyDescent="0.2">
      <c r="A767" s="20">
        <v>0</v>
      </c>
      <c r="B767" s="20">
        <v>0</v>
      </c>
      <c r="C767" s="8">
        <f>IF(Input!C755="",0,A767-$A$18)</f>
        <v>0</v>
      </c>
      <c r="D767" s="8">
        <f>(B767-Input!$C$6-Input!$F$5*C767)*IF(Input!C755="",0,1)</f>
        <v>0</v>
      </c>
      <c r="E767" s="7">
        <f t="shared" si="256"/>
        <v>0</v>
      </c>
      <c r="F767" s="7">
        <f t="shared" si="257"/>
        <v>0</v>
      </c>
      <c r="G767" s="7">
        <f t="shared" si="258"/>
        <v>0</v>
      </c>
      <c r="H767" s="7">
        <f t="shared" si="259"/>
        <v>0</v>
      </c>
      <c r="I767" s="7">
        <f t="shared" si="260"/>
        <v>0</v>
      </c>
      <c r="J767" s="7">
        <f t="shared" si="261"/>
        <v>0</v>
      </c>
      <c r="K767" s="7">
        <f t="shared" si="262"/>
        <v>0</v>
      </c>
      <c r="L767" s="7">
        <f t="shared" si="263"/>
        <v>0</v>
      </c>
      <c r="M767" s="7">
        <f t="shared" si="264"/>
        <v>0</v>
      </c>
      <c r="N767" s="7">
        <f>Input!C755*Input!$F$10</f>
        <v>0</v>
      </c>
      <c r="O767" s="7">
        <f>(-C767*SIN(ATAN(Input!$F$5*Input!$F$10))+(N767-$N$18)*COS(ATAN(Input!$F$5*Input!$F$10)))*IF(Input!C755="",0,1)</f>
        <v>0</v>
      </c>
      <c r="P767" s="7">
        <f>(C767*COS(ATAN(Input!$F$5*Input!$F$10))+(N767-$N$18)*SIN(ATAN(Input!$F$5*Input!$F$10)))*IF(Input!C755="",0,1)</f>
        <v>0</v>
      </c>
      <c r="Q767" s="7">
        <f t="shared" si="265"/>
        <v>0</v>
      </c>
      <c r="R767" s="7">
        <f t="shared" si="266"/>
        <v>0</v>
      </c>
      <c r="S767" s="7">
        <f t="shared" si="267"/>
        <v>0</v>
      </c>
      <c r="T767" s="7">
        <f t="shared" si="268"/>
        <v>0</v>
      </c>
      <c r="U767" s="7">
        <f t="shared" si="269"/>
        <v>0</v>
      </c>
      <c r="V767" s="7">
        <f t="shared" si="270"/>
        <v>0</v>
      </c>
      <c r="W767" s="7">
        <f t="shared" si="271"/>
        <v>0</v>
      </c>
      <c r="X767" s="7">
        <f t="shared" si="272"/>
        <v>0</v>
      </c>
      <c r="Y767" s="7">
        <f t="shared" si="273"/>
        <v>0</v>
      </c>
      <c r="Z767" s="7">
        <f t="shared" si="274"/>
        <v>0</v>
      </c>
      <c r="AA767" s="7">
        <f t="shared" si="275"/>
        <v>0</v>
      </c>
      <c r="AB767" s="7">
        <f t="shared" ca="1" si="276"/>
        <v>0</v>
      </c>
      <c r="AC767" s="7">
        <f t="shared" ca="1" si="277"/>
        <v>0</v>
      </c>
      <c r="AD767" s="7">
        <f t="shared" ca="1" si="278"/>
        <v>0</v>
      </c>
      <c r="AE767" s="3"/>
      <c r="AF767" s="3"/>
    </row>
    <row r="768" spans="1:32" x14ac:dyDescent="0.2">
      <c r="A768" s="20">
        <v>0</v>
      </c>
      <c r="B768" s="20">
        <v>0</v>
      </c>
      <c r="C768" s="8">
        <f>IF(Input!C756="",0,A768-$A$18)</f>
        <v>0</v>
      </c>
      <c r="D768" s="8">
        <f>(B768-Input!$C$6-Input!$F$5*C768)*IF(Input!C756="",0,1)</f>
        <v>0</v>
      </c>
      <c r="E768" s="7">
        <f t="shared" si="256"/>
        <v>0</v>
      </c>
      <c r="F768" s="7">
        <f t="shared" si="257"/>
        <v>0</v>
      </c>
      <c r="G768" s="7">
        <f t="shared" si="258"/>
        <v>0</v>
      </c>
      <c r="H768" s="7">
        <f t="shared" si="259"/>
        <v>0</v>
      </c>
      <c r="I768" s="7">
        <f t="shared" si="260"/>
        <v>0</v>
      </c>
      <c r="J768" s="7">
        <f t="shared" si="261"/>
        <v>0</v>
      </c>
      <c r="K768" s="7">
        <f t="shared" si="262"/>
        <v>0</v>
      </c>
      <c r="L768" s="7">
        <f t="shared" si="263"/>
        <v>0</v>
      </c>
      <c r="M768" s="7">
        <f t="shared" si="264"/>
        <v>0</v>
      </c>
      <c r="N768" s="7">
        <f>Input!C756*Input!$F$10</f>
        <v>0</v>
      </c>
      <c r="O768" s="7">
        <f>(-C768*SIN(ATAN(Input!$F$5*Input!$F$10))+(N768-$N$18)*COS(ATAN(Input!$F$5*Input!$F$10)))*IF(Input!C756="",0,1)</f>
        <v>0</v>
      </c>
      <c r="P768" s="7">
        <f>(C768*COS(ATAN(Input!$F$5*Input!$F$10))+(N768-$N$18)*SIN(ATAN(Input!$F$5*Input!$F$10)))*IF(Input!C756="",0,1)</f>
        <v>0</v>
      </c>
      <c r="Q768" s="7">
        <f t="shared" si="265"/>
        <v>0</v>
      </c>
      <c r="R768" s="7">
        <f t="shared" si="266"/>
        <v>0</v>
      </c>
      <c r="S768" s="7">
        <f t="shared" si="267"/>
        <v>0</v>
      </c>
      <c r="T768" s="7">
        <f t="shared" si="268"/>
        <v>0</v>
      </c>
      <c r="U768" s="7">
        <f t="shared" si="269"/>
        <v>0</v>
      </c>
      <c r="V768" s="7">
        <f t="shared" si="270"/>
        <v>0</v>
      </c>
      <c r="W768" s="7">
        <f t="shared" si="271"/>
        <v>0</v>
      </c>
      <c r="X768" s="7">
        <f t="shared" si="272"/>
        <v>0</v>
      </c>
      <c r="Y768" s="7">
        <f t="shared" si="273"/>
        <v>0</v>
      </c>
      <c r="Z768" s="7">
        <f t="shared" si="274"/>
        <v>0</v>
      </c>
      <c r="AA768" s="7">
        <f t="shared" si="275"/>
        <v>0</v>
      </c>
      <c r="AB768" s="7">
        <f t="shared" ca="1" si="276"/>
        <v>0</v>
      </c>
      <c r="AC768" s="7">
        <f t="shared" ca="1" si="277"/>
        <v>0</v>
      </c>
      <c r="AD768" s="7">
        <f t="shared" ca="1" si="278"/>
        <v>0</v>
      </c>
      <c r="AE768" s="3"/>
      <c r="AF768" s="3"/>
    </row>
    <row r="769" spans="1:32" x14ac:dyDescent="0.2">
      <c r="A769" s="20">
        <v>0</v>
      </c>
      <c r="B769" s="20">
        <v>0</v>
      </c>
      <c r="C769" s="8">
        <f>IF(Input!C757="",0,A769-$A$18)</f>
        <v>0</v>
      </c>
      <c r="D769" s="8">
        <f>(B769-Input!$C$6-Input!$F$5*C769)*IF(Input!C757="",0,1)</f>
        <v>0</v>
      </c>
      <c r="E769" s="7">
        <f t="shared" si="256"/>
        <v>0</v>
      </c>
      <c r="F769" s="7">
        <f t="shared" si="257"/>
        <v>0</v>
      </c>
      <c r="G769" s="7">
        <f t="shared" si="258"/>
        <v>0</v>
      </c>
      <c r="H769" s="7">
        <f t="shared" si="259"/>
        <v>0</v>
      </c>
      <c r="I769" s="7">
        <f t="shared" si="260"/>
        <v>0</v>
      </c>
      <c r="J769" s="7">
        <f t="shared" si="261"/>
        <v>0</v>
      </c>
      <c r="K769" s="7">
        <f t="shared" si="262"/>
        <v>0</v>
      </c>
      <c r="L769" s="7">
        <f t="shared" si="263"/>
        <v>0</v>
      </c>
      <c r="M769" s="7">
        <f t="shared" si="264"/>
        <v>0</v>
      </c>
      <c r="N769" s="7">
        <f>Input!C757*Input!$F$10</f>
        <v>0</v>
      </c>
      <c r="O769" s="7">
        <f>(-C769*SIN(ATAN(Input!$F$5*Input!$F$10))+(N769-$N$18)*COS(ATAN(Input!$F$5*Input!$F$10)))*IF(Input!C757="",0,1)</f>
        <v>0</v>
      </c>
      <c r="P769" s="7">
        <f>(C769*COS(ATAN(Input!$F$5*Input!$F$10))+(N769-$N$18)*SIN(ATAN(Input!$F$5*Input!$F$10)))*IF(Input!C757="",0,1)</f>
        <v>0</v>
      </c>
      <c r="Q769" s="7">
        <f t="shared" si="265"/>
        <v>0</v>
      </c>
      <c r="R769" s="7">
        <f t="shared" si="266"/>
        <v>0</v>
      </c>
      <c r="S769" s="7">
        <f t="shared" si="267"/>
        <v>0</v>
      </c>
      <c r="T769" s="7">
        <f t="shared" si="268"/>
        <v>0</v>
      </c>
      <c r="U769" s="7">
        <f t="shared" si="269"/>
        <v>0</v>
      </c>
      <c r="V769" s="7">
        <f t="shared" si="270"/>
        <v>0</v>
      </c>
      <c r="W769" s="7">
        <f t="shared" si="271"/>
        <v>0</v>
      </c>
      <c r="X769" s="7">
        <f t="shared" si="272"/>
        <v>0</v>
      </c>
      <c r="Y769" s="7">
        <f t="shared" si="273"/>
        <v>0</v>
      </c>
      <c r="Z769" s="7">
        <f t="shared" si="274"/>
        <v>0</v>
      </c>
      <c r="AA769" s="7">
        <f t="shared" si="275"/>
        <v>0</v>
      </c>
      <c r="AB769" s="7">
        <f t="shared" ca="1" si="276"/>
        <v>0</v>
      </c>
      <c r="AC769" s="7">
        <f t="shared" ca="1" si="277"/>
        <v>0</v>
      </c>
      <c r="AD769" s="7">
        <f t="shared" ca="1" si="278"/>
        <v>0</v>
      </c>
      <c r="AE769" s="3"/>
      <c r="AF769" s="3"/>
    </row>
    <row r="770" spans="1:32" x14ac:dyDescent="0.2">
      <c r="A770" s="20">
        <v>0</v>
      </c>
      <c r="B770" s="20">
        <v>0</v>
      </c>
      <c r="C770" s="8">
        <f>IF(Input!C758="",0,A770-$A$18)</f>
        <v>0</v>
      </c>
      <c r="D770" s="8">
        <f>(B770-Input!$C$6-Input!$F$5*C770)*IF(Input!C758="",0,1)</f>
        <v>0</v>
      </c>
      <c r="E770" s="7">
        <f t="shared" si="256"/>
        <v>0</v>
      </c>
      <c r="F770" s="7">
        <f t="shared" si="257"/>
        <v>0</v>
      </c>
      <c r="G770" s="7">
        <f t="shared" si="258"/>
        <v>0</v>
      </c>
      <c r="H770" s="7">
        <f t="shared" si="259"/>
        <v>0</v>
      </c>
      <c r="I770" s="7">
        <f t="shared" si="260"/>
        <v>0</v>
      </c>
      <c r="J770" s="7">
        <f t="shared" si="261"/>
        <v>0</v>
      </c>
      <c r="K770" s="7">
        <f t="shared" si="262"/>
        <v>0</v>
      </c>
      <c r="L770" s="7">
        <f t="shared" si="263"/>
        <v>0</v>
      </c>
      <c r="M770" s="7">
        <f t="shared" si="264"/>
        <v>0</v>
      </c>
      <c r="N770" s="7">
        <f>Input!C758*Input!$F$10</f>
        <v>0</v>
      </c>
      <c r="O770" s="7">
        <f>(-C770*SIN(ATAN(Input!$F$5*Input!$F$10))+(N770-$N$18)*COS(ATAN(Input!$F$5*Input!$F$10)))*IF(Input!C758="",0,1)</f>
        <v>0</v>
      </c>
      <c r="P770" s="7">
        <f>(C770*COS(ATAN(Input!$F$5*Input!$F$10))+(N770-$N$18)*SIN(ATAN(Input!$F$5*Input!$F$10)))*IF(Input!C758="",0,1)</f>
        <v>0</v>
      </c>
      <c r="Q770" s="7">
        <f t="shared" si="265"/>
        <v>0</v>
      </c>
      <c r="R770" s="7">
        <f t="shared" si="266"/>
        <v>0</v>
      </c>
      <c r="S770" s="7">
        <f t="shared" si="267"/>
        <v>0</v>
      </c>
      <c r="T770" s="7">
        <f t="shared" si="268"/>
        <v>0</v>
      </c>
      <c r="U770" s="7">
        <f t="shared" si="269"/>
        <v>0</v>
      </c>
      <c r="V770" s="7">
        <f t="shared" si="270"/>
        <v>0</v>
      </c>
      <c r="W770" s="7">
        <f t="shared" si="271"/>
        <v>0</v>
      </c>
      <c r="X770" s="7">
        <f t="shared" si="272"/>
        <v>0</v>
      </c>
      <c r="Y770" s="7">
        <f t="shared" si="273"/>
        <v>0</v>
      </c>
      <c r="Z770" s="7">
        <f t="shared" si="274"/>
        <v>0</v>
      </c>
      <c r="AA770" s="7">
        <f t="shared" si="275"/>
        <v>0</v>
      </c>
      <c r="AB770" s="7">
        <f t="shared" ca="1" si="276"/>
        <v>0</v>
      </c>
      <c r="AC770" s="7">
        <f t="shared" ca="1" si="277"/>
        <v>0</v>
      </c>
      <c r="AD770" s="7">
        <f t="shared" ca="1" si="278"/>
        <v>0</v>
      </c>
      <c r="AE770" s="3"/>
      <c r="AF770" s="3"/>
    </row>
    <row r="771" spans="1:32" x14ac:dyDescent="0.2">
      <c r="A771" s="20">
        <v>0</v>
      </c>
      <c r="B771" s="20">
        <v>0</v>
      </c>
      <c r="C771" s="8">
        <f>IF(Input!C759="",0,A771-$A$18)</f>
        <v>0</v>
      </c>
      <c r="D771" s="8">
        <f>(B771-Input!$C$6-Input!$F$5*C771)*IF(Input!C759="",0,1)</f>
        <v>0</v>
      </c>
      <c r="E771" s="7">
        <f t="shared" si="256"/>
        <v>0</v>
      </c>
      <c r="F771" s="7">
        <f t="shared" si="257"/>
        <v>0</v>
      </c>
      <c r="G771" s="7">
        <f t="shared" si="258"/>
        <v>0</v>
      </c>
      <c r="H771" s="7">
        <f t="shared" si="259"/>
        <v>0</v>
      </c>
      <c r="I771" s="7">
        <f t="shared" si="260"/>
        <v>0</v>
      </c>
      <c r="J771" s="7">
        <f t="shared" si="261"/>
        <v>0</v>
      </c>
      <c r="K771" s="7">
        <f t="shared" si="262"/>
        <v>0</v>
      </c>
      <c r="L771" s="7">
        <f t="shared" si="263"/>
        <v>0</v>
      </c>
      <c r="M771" s="7">
        <f t="shared" si="264"/>
        <v>0</v>
      </c>
      <c r="N771" s="7">
        <f>Input!C759*Input!$F$10</f>
        <v>0</v>
      </c>
      <c r="O771" s="7">
        <f>(-C771*SIN(ATAN(Input!$F$5*Input!$F$10))+(N771-$N$18)*COS(ATAN(Input!$F$5*Input!$F$10)))*IF(Input!C759="",0,1)</f>
        <v>0</v>
      </c>
      <c r="P771" s="7">
        <f>(C771*COS(ATAN(Input!$F$5*Input!$F$10))+(N771-$N$18)*SIN(ATAN(Input!$F$5*Input!$F$10)))*IF(Input!C759="",0,1)</f>
        <v>0</v>
      </c>
      <c r="Q771" s="7">
        <f t="shared" si="265"/>
        <v>0</v>
      </c>
      <c r="R771" s="7">
        <f t="shared" si="266"/>
        <v>0</v>
      </c>
      <c r="S771" s="7">
        <f t="shared" si="267"/>
        <v>0</v>
      </c>
      <c r="T771" s="7">
        <f t="shared" si="268"/>
        <v>0</v>
      </c>
      <c r="U771" s="7">
        <f t="shared" si="269"/>
        <v>0</v>
      </c>
      <c r="V771" s="7">
        <f t="shared" si="270"/>
        <v>0</v>
      </c>
      <c r="W771" s="7">
        <f t="shared" si="271"/>
        <v>0</v>
      </c>
      <c r="X771" s="7">
        <f t="shared" si="272"/>
        <v>0</v>
      </c>
      <c r="Y771" s="7">
        <f t="shared" si="273"/>
        <v>0</v>
      </c>
      <c r="Z771" s="7">
        <f t="shared" si="274"/>
        <v>0</v>
      </c>
      <c r="AA771" s="7">
        <f t="shared" si="275"/>
        <v>0</v>
      </c>
      <c r="AB771" s="7">
        <f t="shared" ca="1" si="276"/>
        <v>0</v>
      </c>
      <c r="AC771" s="7">
        <f t="shared" ca="1" si="277"/>
        <v>0</v>
      </c>
      <c r="AD771" s="7">
        <f t="shared" ca="1" si="278"/>
        <v>0</v>
      </c>
      <c r="AE771" s="3"/>
      <c r="AF771" s="3"/>
    </row>
    <row r="772" spans="1:32" x14ac:dyDescent="0.2">
      <c r="A772" s="20">
        <v>0</v>
      </c>
      <c r="B772" s="20">
        <v>0</v>
      </c>
      <c r="C772" s="8">
        <f>IF(Input!C760="",0,A772-$A$18)</f>
        <v>0</v>
      </c>
      <c r="D772" s="8">
        <f>(B772-Input!$C$6-Input!$F$5*C772)*IF(Input!C760="",0,1)</f>
        <v>0</v>
      </c>
      <c r="E772" s="7">
        <f t="shared" si="256"/>
        <v>0</v>
      </c>
      <c r="F772" s="7">
        <f t="shared" si="257"/>
        <v>0</v>
      </c>
      <c r="G772" s="7">
        <f t="shared" si="258"/>
        <v>0</v>
      </c>
      <c r="H772" s="7">
        <f t="shared" si="259"/>
        <v>0</v>
      </c>
      <c r="I772" s="7">
        <f t="shared" si="260"/>
        <v>0</v>
      </c>
      <c r="J772" s="7">
        <f t="shared" si="261"/>
        <v>0</v>
      </c>
      <c r="K772" s="7">
        <f t="shared" si="262"/>
        <v>0</v>
      </c>
      <c r="L772" s="7">
        <f t="shared" si="263"/>
        <v>0</v>
      </c>
      <c r="M772" s="7">
        <f t="shared" si="264"/>
        <v>0</v>
      </c>
      <c r="N772" s="7">
        <f>Input!C760*Input!$F$10</f>
        <v>0</v>
      </c>
      <c r="O772" s="7">
        <f>(-C772*SIN(ATAN(Input!$F$5*Input!$F$10))+(N772-$N$18)*COS(ATAN(Input!$F$5*Input!$F$10)))*IF(Input!C760="",0,1)</f>
        <v>0</v>
      </c>
      <c r="P772" s="7">
        <f>(C772*COS(ATAN(Input!$F$5*Input!$F$10))+(N772-$N$18)*SIN(ATAN(Input!$F$5*Input!$F$10)))*IF(Input!C760="",0,1)</f>
        <v>0</v>
      </c>
      <c r="Q772" s="7">
        <f t="shared" si="265"/>
        <v>0</v>
      </c>
      <c r="R772" s="7">
        <f t="shared" si="266"/>
        <v>0</v>
      </c>
      <c r="S772" s="7">
        <f t="shared" si="267"/>
        <v>0</v>
      </c>
      <c r="T772" s="7">
        <f t="shared" si="268"/>
        <v>0</v>
      </c>
      <c r="U772" s="7">
        <f t="shared" si="269"/>
        <v>0</v>
      </c>
      <c r="V772" s="7">
        <f t="shared" si="270"/>
        <v>0</v>
      </c>
      <c r="W772" s="7">
        <f t="shared" si="271"/>
        <v>0</v>
      </c>
      <c r="X772" s="7">
        <f t="shared" si="272"/>
        <v>0</v>
      </c>
      <c r="Y772" s="7">
        <f t="shared" si="273"/>
        <v>0</v>
      </c>
      <c r="Z772" s="7">
        <f t="shared" si="274"/>
        <v>0</v>
      </c>
      <c r="AA772" s="7">
        <f t="shared" si="275"/>
        <v>0</v>
      </c>
      <c r="AB772" s="7">
        <f t="shared" ca="1" si="276"/>
        <v>0</v>
      </c>
      <c r="AC772" s="7">
        <f t="shared" ca="1" si="277"/>
        <v>0</v>
      </c>
      <c r="AD772" s="7">
        <f t="shared" ca="1" si="278"/>
        <v>0</v>
      </c>
      <c r="AE772" s="3"/>
      <c r="AF772" s="3"/>
    </row>
    <row r="773" spans="1:32" x14ac:dyDescent="0.2">
      <c r="A773" s="20">
        <v>0</v>
      </c>
      <c r="B773" s="20">
        <v>0</v>
      </c>
      <c r="C773" s="8">
        <f>IF(Input!C761="",0,A773-$A$18)</f>
        <v>0</v>
      </c>
      <c r="D773" s="8">
        <f>(B773-Input!$C$6-Input!$F$5*C773)*IF(Input!C761="",0,1)</f>
        <v>0</v>
      </c>
      <c r="E773" s="7">
        <f t="shared" si="256"/>
        <v>0</v>
      </c>
      <c r="F773" s="7">
        <f t="shared" si="257"/>
        <v>0</v>
      </c>
      <c r="G773" s="7">
        <f t="shared" si="258"/>
        <v>0</v>
      </c>
      <c r="H773" s="7">
        <f t="shared" si="259"/>
        <v>0</v>
      </c>
      <c r="I773" s="7">
        <f t="shared" si="260"/>
        <v>0</v>
      </c>
      <c r="J773" s="7">
        <f t="shared" si="261"/>
        <v>0</v>
      </c>
      <c r="K773" s="7">
        <f t="shared" si="262"/>
        <v>0</v>
      </c>
      <c r="L773" s="7">
        <f t="shared" si="263"/>
        <v>0</v>
      </c>
      <c r="M773" s="7">
        <f t="shared" si="264"/>
        <v>0</v>
      </c>
      <c r="N773" s="7">
        <f>Input!C761*Input!$F$10</f>
        <v>0</v>
      </c>
      <c r="O773" s="7">
        <f>(-C773*SIN(ATAN(Input!$F$5*Input!$F$10))+(N773-$N$18)*COS(ATAN(Input!$F$5*Input!$F$10)))*IF(Input!C761="",0,1)</f>
        <v>0</v>
      </c>
      <c r="P773" s="7">
        <f>(C773*COS(ATAN(Input!$F$5*Input!$F$10))+(N773-$N$18)*SIN(ATAN(Input!$F$5*Input!$F$10)))*IF(Input!C761="",0,1)</f>
        <v>0</v>
      </c>
      <c r="Q773" s="7">
        <f t="shared" si="265"/>
        <v>0</v>
      </c>
      <c r="R773" s="7">
        <f t="shared" si="266"/>
        <v>0</v>
      </c>
      <c r="S773" s="7">
        <f t="shared" si="267"/>
        <v>0</v>
      </c>
      <c r="T773" s="7">
        <f t="shared" si="268"/>
        <v>0</v>
      </c>
      <c r="U773" s="7">
        <f t="shared" si="269"/>
        <v>0</v>
      </c>
      <c r="V773" s="7">
        <f t="shared" si="270"/>
        <v>0</v>
      </c>
      <c r="W773" s="7">
        <f t="shared" si="271"/>
        <v>0</v>
      </c>
      <c r="X773" s="7">
        <f t="shared" si="272"/>
        <v>0</v>
      </c>
      <c r="Y773" s="7">
        <f t="shared" si="273"/>
        <v>0</v>
      </c>
      <c r="Z773" s="7">
        <f t="shared" si="274"/>
        <v>0</v>
      </c>
      <c r="AA773" s="7">
        <f t="shared" si="275"/>
        <v>0</v>
      </c>
      <c r="AB773" s="7">
        <f t="shared" ca="1" si="276"/>
        <v>0</v>
      </c>
      <c r="AC773" s="7">
        <f t="shared" ca="1" si="277"/>
        <v>0</v>
      </c>
      <c r="AD773" s="7">
        <f t="shared" ca="1" si="278"/>
        <v>0</v>
      </c>
      <c r="AE773" s="3"/>
      <c r="AF773" s="3"/>
    </row>
    <row r="774" spans="1:32" x14ac:dyDescent="0.2">
      <c r="A774" s="20">
        <v>0</v>
      </c>
      <c r="B774" s="20">
        <v>0</v>
      </c>
      <c r="C774" s="8">
        <f>IF(Input!C762="",0,A774-$A$18)</f>
        <v>0</v>
      </c>
      <c r="D774" s="8">
        <f>(B774-Input!$C$6-Input!$F$5*C774)*IF(Input!C762="",0,1)</f>
        <v>0</v>
      </c>
      <c r="E774" s="7">
        <f t="shared" si="256"/>
        <v>0</v>
      </c>
      <c r="F774" s="7">
        <f t="shared" si="257"/>
        <v>0</v>
      </c>
      <c r="G774" s="7">
        <f t="shared" si="258"/>
        <v>0</v>
      </c>
      <c r="H774" s="7">
        <f t="shared" si="259"/>
        <v>0</v>
      </c>
      <c r="I774" s="7">
        <f t="shared" si="260"/>
        <v>0</v>
      </c>
      <c r="J774" s="7">
        <f t="shared" si="261"/>
        <v>0</v>
      </c>
      <c r="K774" s="7">
        <f t="shared" si="262"/>
        <v>0</v>
      </c>
      <c r="L774" s="7">
        <f t="shared" si="263"/>
        <v>0</v>
      </c>
      <c r="M774" s="7">
        <f t="shared" si="264"/>
        <v>0</v>
      </c>
      <c r="N774" s="7">
        <f>Input!C762*Input!$F$10</f>
        <v>0</v>
      </c>
      <c r="O774" s="7">
        <f>(-C774*SIN(ATAN(Input!$F$5*Input!$F$10))+(N774-$N$18)*COS(ATAN(Input!$F$5*Input!$F$10)))*IF(Input!C762="",0,1)</f>
        <v>0</v>
      </c>
      <c r="P774" s="7">
        <f>(C774*COS(ATAN(Input!$F$5*Input!$F$10))+(N774-$N$18)*SIN(ATAN(Input!$F$5*Input!$F$10)))*IF(Input!C762="",0,1)</f>
        <v>0</v>
      </c>
      <c r="Q774" s="7">
        <f t="shared" si="265"/>
        <v>0</v>
      </c>
      <c r="R774" s="7">
        <f t="shared" si="266"/>
        <v>0</v>
      </c>
      <c r="S774" s="7">
        <f t="shared" si="267"/>
        <v>0</v>
      </c>
      <c r="T774" s="7">
        <f t="shared" si="268"/>
        <v>0</v>
      </c>
      <c r="U774" s="7">
        <f t="shared" si="269"/>
        <v>0</v>
      </c>
      <c r="V774" s="7">
        <f t="shared" si="270"/>
        <v>0</v>
      </c>
      <c r="W774" s="7">
        <f t="shared" si="271"/>
        <v>0</v>
      </c>
      <c r="X774" s="7">
        <f t="shared" si="272"/>
        <v>0</v>
      </c>
      <c r="Y774" s="7">
        <f t="shared" si="273"/>
        <v>0</v>
      </c>
      <c r="Z774" s="7">
        <f t="shared" si="274"/>
        <v>0</v>
      </c>
      <c r="AA774" s="7">
        <f t="shared" si="275"/>
        <v>0</v>
      </c>
      <c r="AB774" s="7">
        <f t="shared" ca="1" si="276"/>
        <v>0</v>
      </c>
      <c r="AC774" s="7">
        <f t="shared" ca="1" si="277"/>
        <v>0</v>
      </c>
      <c r="AD774" s="7">
        <f t="shared" ca="1" si="278"/>
        <v>0</v>
      </c>
      <c r="AE774" s="3"/>
      <c r="AF774" s="3"/>
    </row>
    <row r="775" spans="1:32" x14ac:dyDescent="0.2">
      <c r="A775" s="20">
        <v>0</v>
      </c>
      <c r="B775" s="20">
        <v>0</v>
      </c>
      <c r="C775" s="8">
        <f>IF(Input!C763="",0,A775-$A$18)</f>
        <v>0</v>
      </c>
      <c r="D775" s="8">
        <f>(B775-Input!$C$6-Input!$F$5*C775)*IF(Input!C763="",0,1)</f>
        <v>0</v>
      </c>
      <c r="E775" s="7">
        <f t="shared" si="256"/>
        <v>0</v>
      </c>
      <c r="F775" s="7">
        <f t="shared" si="257"/>
        <v>0</v>
      </c>
      <c r="G775" s="7">
        <f t="shared" si="258"/>
        <v>0</v>
      </c>
      <c r="H775" s="7">
        <f t="shared" si="259"/>
        <v>0</v>
      </c>
      <c r="I775" s="7">
        <f t="shared" si="260"/>
        <v>0</v>
      </c>
      <c r="J775" s="7">
        <f t="shared" si="261"/>
        <v>0</v>
      </c>
      <c r="K775" s="7">
        <f t="shared" si="262"/>
        <v>0</v>
      </c>
      <c r="L775" s="7">
        <f t="shared" si="263"/>
        <v>0</v>
      </c>
      <c r="M775" s="7">
        <f t="shared" si="264"/>
        <v>0</v>
      </c>
      <c r="N775" s="7">
        <f>Input!C763*Input!$F$10</f>
        <v>0</v>
      </c>
      <c r="O775" s="7">
        <f>(-C775*SIN(ATAN(Input!$F$5*Input!$F$10))+(N775-$N$18)*COS(ATAN(Input!$F$5*Input!$F$10)))*IF(Input!C763="",0,1)</f>
        <v>0</v>
      </c>
      <c r="P775" s="7">
        <f>(C775*COS(ATAN(Input!$F$5*Input!$F$10))+(N775-$N$18)*SIN(ATAN(Input!$F$5*Input!$F$10)))*IF(Input!C763="",0,1)</f>
        <v>0</v>
      </c>
      <c r="Q775" s="7">
        <f t="shared" si="265"/>
        <v>0</v>
      </c>
      <c r="R775" s="7">
        <f t="shared" si="266"/>
        <v>0</v>
      </c>
      <c r="S775" s="7">
        <f t="shared" si="267"/>
        <v>0</v>
      </c>
      <c r="T775" s="7">
        <f t="shared" si="268"/>
        <v>0</v>
      </c>
      <c r="U775" s="7">
        <f t="shared" si="269"/>
        <v>0</v>
      </c>
      <c r="V775" s="7">
        <f t="shared" si="270"/>
        <v>0</v>
      </c>
      <c r="W775" s="7">
        <f t="shared" si="271"/>
        <v>0</v>
      </c>
      <c r="X775" s="7">
        <f t="shared" si="272"/>
        <v>0</v>
      </c>
      <c r="Y775" s="7">
        <f t="shared" si="273"/>
        <v>0</v>
      </c>
      <c r="Z775" s="7">
        <f t="shared" si="274"/>
        <v>0</v>
      </c>
      <c r="AA775" s="7">
        <f t="shared" si="275"/>
        <v>0</v>
      </c>
      <c r="AB775" s="7">
        <f t="shared" ca="1" si="276"/>
        <v>0</v>
      </c>
      <c r="AC775" s="7">
        <f t="shared" ca="1" si="277"/>
        <v>0</v>
      </c>
      <c r="AD775" s="7">
        <f t="shared" ca="1" si="278"/>
        <v>0</v>
      </c>
      <c r="AE775" s="3"/>
      <c r="AF775" s="3"/>
    </row>
    <row r="776" spans="1:32" x14ac:dyDescent="0.2">
      <c r="A776" s="20">
        <v>0</v>
      </c>
      <c r="B776" s="20">
        <v>0</v>
      </c>
      <c r="C776" s="8">
        <f>IF(Input!C764="",0,A776-$A$18)</f>
        <v>0</v>
      </c>
      <c r="D776" s="8">
        <f>(B776-Input!$C$6-Input!$F$5*C776)*IF(Input!C764="",0,1)</f>
        <v>0</v>
      </c>
      <c r="E776" s="7">
        <f t="shared" si="256"/>
        <v>0</v>
      </c>
      <c r="F776" s="7">
        <f t="shared" si="257"/>
        <v>0</v>
      </c>
      <c r="G776" s="7">
        <f t="shared" si="258"/>
        <v>0</v>
      </c>
      <c r="H776" s="7">
        <f t="shared" si="259"/>
        <v>0</v>
      </c>
      <c r="I776" s="7">
        <f t="shared" si="260"/>
        <v>0</v>
      </c>
      <c r="J776" s="7">
        <f t="shared" si="261"/>
        <v>0</v>
      </c>
      <c r="K776" s="7">
        <f t="shared" si="262"/>
        <v>0</v>
      </c>
      <c r="L776" s="7">
        <f t="shared" si="263"/>
        <v>0</v>
      </c>
      <c r="M776" s="7">
        <f t="shared" si="264"/>
        <v>0</v>
      </c>
      <c r="N776" s="7">
        <f>Input!C764*Input!$F$10</f>
        <v>0</v>
      </c>
      <c r="O776" s="7">
        <f>(-C776*SIN(ATAN(Input!$F$5*Input!$F$10))+(N776-$N$18)*COS(ATAN(Input!$F$5*Input!$F$10)))*IF(Input!C764="",0,1)</f>
        <v>0</v>
      </c>
      <c r="P776" s="7">
        <f>(C776*COS(ATAN(Input!$F$5*Input!$F$10))+(N776-$N$18)*SIN(ATAN(Input!$F$5*Input!$F$10)))*IF(Input!C764="",0,1)</f>
        <v>0</v>
      </c>
      <c r="Q776" s="7">
        <f t="shared" si="265"/>
        <v>0</v>
      </c>
      <c r="R776" s="7">
        <f t="shared" si="266"/>
        <v>0</v>
      </c>
      <c r="S776" s="7">
        <f t="shared" si="267"/>
        <v>0</v>
      </c>
      <c r="T776" s="7">
        <f t="shared" si="268"/>
        <v>0</v>
      </c>
      <c r="U776" s="7">
        <f t="shared" si="269"/>
        <v>0</v>
      </c>
      <c r="V776" s="7">
        <f t="shared" si="270"/>
        <v>0</v>
      </c>
      <c r="W776" s="7">
        <f t="shared" si="271"/>
        <v>0</v>
      </c>
      <c r="X776" s="7">
        <f t="shared" si="272"/>
        <v>0</v>
      </c>
      <c r="Y776" s="7">
        <f t="shared" si="273"/>
        <v>0</v>
      </c>
      <c r="Z776" s="7">
        <f t="shared" si="274"/>
        <v>0</v>
      </c>
      <c r="AA776" s="7">
        <f t="shared" si="275"/>
        <v>0</v>
      </c>
      <c r="AB776" s="7">
        <f t="shared" ca="1" si="276"/>
        <v>0</v>
      </c>
      <c r="AC776" s="7">
        <f t="shared" ca="1" si="277"/>
        <v>0</v>
      </c>
      <c r="AD776" s="7">
        <f t="shared" ca="1" si="278"/>
        <v>0</v>
      </c>
      <c r="AE776" s="3"/>
      <c r="AF776" s="3"/>
    </row>
    <row r="777" spans="1:32" x14ac:dyDescent="0.2">
      <c r="A777" s="20">
        <v>0</v>
      </c>
      <c r="B777" s="20">
        <v>0</v>
      </c>
      <c r="C777" s="8">
        <f>IF(Input!C765="",0,A777-$A$18)</f>
        <v>0</v>
      </c>
      <c r="D777" s="8">
        <f>(B777-Input!$C$6-Input!$F$5*C777)*IF(Input!C765="",0,1)</f>
        <v>0</v>
      </c>
      <c r="E777" s="7">
        <f t="shared" si="256"/>
        <v>0</v>
      </c>
      <c r="F777" s="7">
        <f t="shared" si="257"/>
        <v>0</v>
      </c>
      <c r="G777" s="7">
        <f t="shared" si="258"/>
        <v>0</v>
      </c>
      <c r="H777" s="7">
        <f t="shared" si="259"/>
        <v>0</v>
      </c>
      <c r="I777" s="7">
        <f t="shared" si="260"/>
        <v>0</v>
      </c>
      <c r="J777" s="7">
        <f t="shared" si="261"/>
        <v>0</v>
      </c>
      <c r="K777" s="7">
        <f t="shared" si="262"/>
        <v>0</v>
      </c>
      <c r="L777" s="7">
        <f t="shared" si="263"/>
        <v>0</v>
      </c>
      <c r="M777" s="7">
        <f t="shared" si="264"/>
        <v>0</v>
      </c>
      <c r="N777" s="7">
        <f>Input!C765*Input!$F$10</f>
        <v>0</v>
      </c>
      <c r="O777" s="7">
        <f>(-C777*SIN(ATAN(Input!$F$5*Input!$F$10))+(N777-$N$18)*COS(ATAN(Input!$F$5*Input!$F$10)))*IF(Input!C765="",0,1)</f>
        <v>0</v>
      </c>
      <c r="P777" s="7">
        <f>(C777*COS(ATAN(Input!$F$5*Input!$F$10))+(N777-$N$18)*SIN(ATAN(Input!$F$5*Input!$F$10)))*IF(Input!C765="",0,1)</f>
        <v>0</v>
      </c>
      <c r="Q777" s="7">
        <f t="shared" si="265"/>
        <v>0</v>
      </c>
      <c r="R777" s="7">
        <f t="shared" si="266"/>
        <v>0</v>
      </c>
      <c r="S777" s="7">
        <f t="shared" si="267"/>
        <v>0</v>
      </c>
      <c r="T777" s="7">
        <f t="shared" si="268"/>
        <v>0</v>
      </c>
      <c r="U777" s="7">
        <f t="shared" si="269"/>
        <v>0</v>
      </c>
      <c r="V777" s="7">
        <f t="shared" si="270"/>
        <v>0</v>
      </c>
      <c r="W777" s="7">
        <f t="shared" si="271"/>
        <v>0</v>
      </c>
      <c r="X777" s="7">
        <f t="shared" si="272"/>
        <v>0</v>
      </c>
      <c r="Y777" s="7">
        <f t="shared" si="273"/>
        <v>0</v>
      </c>
      <c r="Z777" s="7">
        <f t="shared" si="274"/>
        <v>0</v>
      </c>
      <c r="AA777" s="7">
        <f t="shared" si="275"/>
        <v>0</v>
      </c>
      <c r="AB777" s="7">
        <f t="shared" ca="1" si="276"/>
        <v>0</v>
      </c>
      <c r="AC777" s="7">
        <f t="shared" ca="1" si="277"/>
        <v>0</v>
      </c>
      <c r="AD777" s="7">
        <f t="shared" ca="1" si="278"/>
        <v>0</v>
      </c>
      <c r="AE777" s="3"/>
      <c r="AF777" s="3"/>
    </row>
    <row r="778" spans="1:32" x14ac:dyDescent="0.2">
      <c r="A778" s="20">
        <v>0</v>
      </c>
      <c r="B778" s="20">
        <v>0</v>
      </c>
      <c r="C778" s="8">
        <f>IF(Input!C766="",0,A778-$A$18)</f>
        <v>0</v>
      </c>
      <c r="D778" s="8">
        <f>(B778-Input!$C$6-Input!$F$5*C778)*IF(Input!C766="",0,1)</f>
        <v>0</v>
      </c>
      <c r="E778" s="7">
        <f t="shared" si="256"/>
        <v>0</v>
      </c>
      <c r="F778" s="7">
        <f t="shared" si="257"/>
        <v>0</v>
      </c>
      <c r="G778" s="7">
        <f t="shared" si="258"/>
        <v>0</v>
      </c>
      <c r="H778" s="7">
        <f t="shared" si="259"/>
        <v>0</v>
      </c>
      <c r="I778" s="7">
        <f t="shared" si="260"/>
        <v>0</v>
      </c>
      <c r="J778" s="7">
        <f t="shared" si="261"/>
        <v>0</v>
      </c>
      <c r="K778" s="7">
        <f t="shared" si="262"/>
        <v>0</v>
      </c>
      <c r="L778" s="7">
        <f t="shared" si="263"/>
        <v>0</v>
      </c>
      <c r="M778" s="7">
        <f t="shared" si="264"/>
        <v>0</v>
      </c>
      <c r="N778" s="7">
        <f>Input!C766*Input!$F$10</f>
        <v>0</v>
      </c>
      <c r="O778" s="7">
        <f>(-C778*SIN(ATAN(Input!$F$5*Input!$F$10))+(N778-$N$18)*COS(ATAN(Input!$F$5*Input!$F$10)))*IF(Input!C766="",0,1)</f>
        <v>0</v>
      </c>
      <c r="P778" s="7">
        <f>(C778*COS(ATAN(Input!$F$5*Input!$F$10))+(N778-$N$18)*SIN(ATAN(Input!$F$5*Input!$F$10)))*IF(Input!C766="",0,1)</f>
        <v>0</v>
      </c>
      <c r="Q778" s="7">
        <f t="shared" si="265"/>
        <v>0</v>
      </c>
      <c r="R778" s="7">
        <f t="shared" si="266"/>
        <v>0</v>
      </c>
      <c r="S778" s="7">
        <f t="shared" si="267"/>
        <v>0</v>
      </c>
      <c r="T778" s="7">
        <f t="shared" si="268"/>
        <v>0</v>
      </c>
      <c r="U778" s="7">
        <f t="shared" si="269"/>
        <v>0</v>
      </c>
      <c r="V778" s="7">
        <f t="shared" si="270"/>
        <v>0</v>
      </c>
      <c r="W778" s="7">
        <f t="shared" si="271"/>
        <v>0</v>
      </c>
      <c r="X778" s="7">
        <f t="shared" si="272"/>
        <v>0</v>
      </c>
      <c r="Y778" s="7">
        <f t="shared" si="273"/>
        <v>0</v>
      </c>
      <c r="Z778" s="7">
        <f t="shared" si="274"/>
        <v>0</v>
      </c>
      <c r="AA778" s="7">
        <f t="shared" si="275"/>
        <v>0</v>
      </c>
      <c r="AB778" s="7">
        <f t="shared" ca="1" si="276"/>
        <v>0</v>
      </c>
      <c r="AC778" s="7">
        <f t="shared" ca="1" si="277"/>
        <v>0</v>
      </c>
      <c r="AD778" s="7">
        <f t="shared" ca="1" si="278"/>
        <v>0</v>
      </c>
      <c r="AE778" s="3"/>
      <c r="AF778" s="3"/>
    </row>
    <row r="779" spans="1:32" x14ac:dyDescent="0.2">
      <c r="A779" s="20">
        <v>0</v>
      </c>
      <c r="B779" s="20">
        <v>0</v>
      </c>
      <c r="C779" s="8">
        <f>IF(Input!C767="",0,A779-$A$18)</f>
        <v>0</v>
      </c>
      <c r="D779" s="8">
        <f>(B779-Input!$C$6-Input!$F$5*C779)*IF(Input!C767="",0,1)</f>
        <v>0</v>
      </c>
      <c r="E779" s="7">
        <f t="shared" si="256"/>
        <v>0</v>
      </c>
      <c r="F779" s="7">
        <f t="shared" si="257"/>
        <v>0</v>
      </c>
      <c r="G779" s="7">
        <f t="shared" si="258"/>
        <v>0</v>
      </c>
      <c r="H779" s="7">
        <f t="shared" si="259"/>
        <v>0</v>
      </c>
      <c r="I779" s="7">
        <f t="shared" si="260"/>
        <v>0</v>
      </c>
      <c r="J779" s="7">
        <f t="shared" si="261"/>
        <v>0</v>
      </c>
      <c r="K779" s="7">
        <f t="shared" si="262"/>
        <v>0</v>
      </c>
      <c r="L779" s="7">
        <f t="shared" si="263"/>
        <v>0</v>
      </c>
      <c r="M779" s="7">
        <f t="shared" si="264"/>
        <v>0</v>
      </c>
      <c r="N779" s="7">
        <f>Input!C767*Input!$F$10</f>
        <v>0</v>
      </c>
      <c r="O779" s="7">
        <f>(-C779*SIN(ATAN(Input!$F$5*Input!$F$10))+(N779-$N$18)*COS(ATAN(Input!$F$5*Input!$F$10)))*IF(Input!C767="",0,1)</f>
        <v>0</v>
      </c>
      <c r="P779" s="7">
        <f>(C779*COS(ATAN(Input!$F$5*Input!$F$10))+(N779-$N$18)*SIN(ATAN(Input!$F$5*Input!$F$10)))*IF(Input!C767="",0,1)</f>
        <v>0</v>
      </c>
      <c r="Q779" s="7">
        <f t="shared" si="265"/>
        <v>0</v>
      </c>
      <c r="R779" s="7">
        <f t="shared" si="266"/>
        <v>0</v>
      </c>
      <c r="S779" s="7">
        <f t="shared" si="267"/>
        <v>0</v>
      </c>
      <c r="T779" s="7">
        <f t="shared" si="268"/>
        <v>0</v>
      </c>
      <c r="U779" s="7">
        <f t="shared" si="269"/>
        <v>0</v>
      </c>
      <c r="V779" s="7">
        <f t="shared" si="270"/>
        <v>0</v>
      </c>
      <c r="W779" s="7">
        <f t="shared" si="271"/>
        <v>0</v>
      </c>
      <c r="X779" s="7">
        <f t="shared" si="272"/>
        <v>0</v>
      </c>
      <c r="Y779" s="7">
        <f t="shared" si="273"/>
        <v>0</v>
      </c>
      <c r="Z779" s="7">
        <f t="shared" si="274"/>
        <v>0</v>
      </c>
      <c r="AA779" s="7">
        <f t="shared" si="275"/>
        <v>0</v>
      </c>
      <c r="AB779" s="7">
        <f t="shared" ca="1" si="276"/>
        <v>0</v>
      </c>
      <c r="AC779" s="7">
        <f t="shared" ca="1" si="277"/>
        <v>0</v>
      </c>
      <c r="AD779" s="7">
        <f t="shared" ca="1" si="278"/>
        <v>0</v>
      </c>
      <c r="AE779" s="3"/>
      <c r="AF779" s="3"/>
    </row>
    <row r="780" spans="1:32" x14ac:dyDescent="0.2">
      <c r="A780" s="20">
        <v>0</v>
      </c>
      <c r="B780" s="20">
        <v>0</v>
      </c>
      <c r="C780" s="8">
        <f>IF(Input!C768="",0,A780-$A$18)</f>
        <v>0</v>
      </c>
      <c r="D780" s="8">
        <f>(B780-Input!$C$6-Input!$F$5*C780)*IF(Input!C768="",0,1)</f>
        <v>0</v>
      </c>
      <c r="E780" s="7">
        <f t="shared" si="256"/>
        <v>0</v>
      </c>
      <c r="F780" s="7">
        <f t="shared" si="257"/>
        <v>0</v>
      </c>
      <c r="G780" s="7">
        <f t="shared" si="258"/>
        <v>0</v>
      </c>
      <c r="H780" s="7">
        <f t="shared" si="259"/>
        <v>0</v>
      </c>
      <c r="I780" s="7">
        <f t="shared" si="260"/>
        <v>0</v>
      </c>
      <c r="J780" s="7">
        <f t="shared" si="261"/>
        <v>0</v>
      </c>
      <c r="K780" s="7">
        <f t="shared" si="262"/>
        <v>0</v>
      </c>
      <c r="L780" s="7">
        <f t="shared" si="263"/>
        <v>0</v>
      </c>
      <c r="M780" s="7">
        <f t="shared" si="264"/>
        <v>0</v>
      </c>
      <c r="N780" s="7">
        <f>Input!C768*Input!$F$10</f>
        <v>0</v>
      </c>
      <c r="O780" s="7">
        <f>(-C780*SIN(ATAN(Input!$F$5*Input!$F$10))+(N780-$N$18)*COS(ATAN(Input!$F$5*Input!$F$10)))*IF(Input!C768="",0,1)</f>
        <v>0</v>
      </c>
      <c r="P780" s="7">
        <f>(C780*COS(ATAN(Input!$F$5*Input!$F$10))+(N780-$N$18)*SIN(ATAN(Input!$F$5*Input!$F$10)))*IF(Input!C768="",0,1)</f>
        <v>0</v>
      </c>
      <c r="Q780" s="7">
        <f t="shared" si="265"/>
        <v>0</v>
      </c>
      <c r="R780" s="7">
        <f t="shared" si="266"/>
        <v>0</v>
      </c>
      <c r="S780" s="7">
        <f t="shared" si="267"/>
        <v>0</v>
      </c>
      <c r="T780" s="7">
        <f t="shared" si="268"/>
        <v>0</v>
      </c>
      <c r="U780" s="7">
        <f t="shared" si="269"/>
        <v>0</v>
      </c>
      <c r="V780" s="7">
        <f t="shared" si="270"/>
        <v>0</v>
      </c>
      <c r="W780" s="7">
        <f t="shared" si="271"/>
        <v>0</v>
      </c>
      <c r="X780" s="7">
        <f t="shared" si="272"/>
        <v>0</v>
      </c>
      <c r="Y780" s="7">
        <f t="shared" si="273"/>
        <v>0</v>
      </c>
      <c r="Z780" s="7">
        <f t="shared" si="274"/>
        <v>0</v>
      </c>
      <c r="AA780" s="7">
        <f t="shared" si="275"/>
        <v>0</v>
      </c>
      <c r="AB780" s="7">
        <f t="shared" ca="1" si="276"/>
        <v>0</v>
      </c>
      <c r="AC780" s="7">
        <f t="shared" ca="1" si="277"/>
        <v>0</v>
      </c>
      <c r="AD780" s="7">
        <f t="shared" ca="1" si="278"/>
        <v>0</v>
      </c>
      <c r="AE780" s="3"/>
      <c r="AF780" s="3"/>
    </row>
    <row r="781" spans="1:32" x14ac:dyDescent="0.2">
      <c r="A781" s="20">
        <v>0</v>
      </c>
      <c r="B781" s="20">
        <v>0</v>
      </c>
      <c r="C781" s="8">
        <f>IF(Input!C769="",0,A781-$A$18)</f>
        <v>0</v>
      </c>
      <c r="D781" s="8">
        <f>(B781-Input!$C$6-Input!$F$5*C781)*IF(Input!C769="",0,1)</f>
        <v>0</v>
      </c>
      <c r="E781" s="7">
        <f t="shared" si="256"/>
        <v>0</v>
      </c>
      <c r="F781" s="7">
        <f t="shared" si="257"/>
        <v>0</v>
      </c>
      <c r="G781" s="7">
        <f t="shared" si="258"/>
        <v>0</v>
      </c>
      <c r="H781" s="7">
        <f t="shared" si="259"/>
        <v>0</v>
      </c>
      <c r="I781" s="7">
        <f t="shared" si="260"/>
        <v>0</v>
      </c>
      <c r="J781" s="7">
        <f t="shared" si="261"/>
        <v>0</v>
      </c>
      <c r="K781" s="7">
        <f t="shared" si="262"/>
        <v>0</v>
      </c>
      <c r="L781" s="7">
        <f t="shared" si="263"/>
        <v>0</v>
      </c>
      <c r="M781" s="7">
        <f t="shared" si="264"/>
        <v>0</v>
      </c>
      <c r="N781" s="7">
        <f>Input!C769*Input!$F$10</f>
        <v>0</v>
      </c>
      <c r="O781" s="7">
        <f>(-C781*SIN(ATAN(Input!$F$5*Input!$F$10))+(N781-$N$18)*COS(ATAN(Input!$F$5*Input!$F$10)))*IF(Input!C769="",0,1)</f>
        <v>0</v>
      </c>
      <c r="P781" s="7">
        <f>(C781*COS(ATAN(Input!$F$5*Input!$F$10))+(N781-$N$18)*SIN(ATAN(Input!$F$5*Input!$F$10)))*IF(Input!C769="",0,1)</f>
        <v>0</v>
      </c>
      <c r="Q781" s="7">
        <f t="shared" si="265"/>
        <v>0</v>
      </c>
      <c r="R781" s="7">
        <f t="shared" si="266"/>
        <v>0</v>
      </c>
      <c r="S781" s="7">
        <f t="shared" si="267"/>
        <v>0</v>
      </c>
      <c r="T781" s="7">
        <f t="shared" si="268"/>
        <v>0</v>
      </c>
      <c r="U781" s="7">
        <f t="shared" si="269"/>
        <v>0</v>
      </c>
      <c r="V781" s="7">
        <f t="shared" si="270"/>
        <v>0</v>
      </c>
      <c r="W781" s="7">
        <f t="shared" si="271"/>
        <v>0</v>
      </c>
      <c r="X781" s="7">
        <f t="shared" si="272"/>
        <v>0</v>
      </c>
      <c r="Y781" s="7">
        <f t="shared" si="273"/>
        <v>0</v>
      </c>
      <c r="Z781" s="7">
        <f t="shared" si="274"/>
        <v>0</v>
      </c>
      <c r="AA781" s="7">
        <f t="shared" si="275"/>
        <v>0</v>
      </c>
      <c r="AB781" s="7">
        <f t="shared" ca="1" si="276"/>
        <v>0</v>
      </c>
      <c r="AC781" s="7">
        <f t="shared" ca="1" si="277"/>
        <v>0</v>
      </c>
      <c r="AD781" s="7">
        <f t="shared" ca="1" si="278"/>
        <v>0</v>
      </c>
      <c r="AE781" s="3"/>
      <c r="AF781" s="3"/>
    </row>
    <row r="782" spans="1:32" x14ac:dyDescent="0.2">
      <c r="A782" s="20">
        <v>0</v>
      </c>
      <c r="B782" s="20">
        <v>0</v>
      </c>
      <c r="C782" s="8">
        <f>IF(Input!C770="",0,A782-$A$18)</f>
        <v>0</v>
      </c>
      <c r="D782" s="8">
        <f>(B782-Input!$C$6-Input!$F$5*C782)*IF(Input!C770="",0,1)</f>
        <v>0</v>
      </c>
      <c r="E782" s="7">
        <f t="shared" si="256"/>
        <v>0</v>
      </c>
      <c r="F782" s="7">
        <f t="shared" si="257"/>
        <v>0</v>
      </c>
      <c r="G782" s="7">
        <f t="shared" si="258"/>
        <v>0</v>
      </c>
      <c r="H782" s="7">
        <f t="shared" si="259"/>
        <v>0</v>
      </c>
      <c r="I782" s="7">
        <f t="shared" si="260"/>
        <v>0</v>
      </c>
      <c r="J782" s="7">
        <f t="shared" si="261"/>
        <v>0</v>
      </c>
      <c r="K782" s="7">
        <f t="shared" si="262"/>
        <v>0</v>
      </c>
      <c r="L782" s="7">
        <f t="shared" si="263"/>
        <v>0</v>
      </c>
      <c r="M782" s="7">
        <f t="shared" si="264"/>
        <v>0</v>
      </c>
      <c r="N782" s="7">
        <f>Input!C770*Input!$F$10</f>
        <v>0</v>
      </c>
      <c r="O782" s="7">
        <f>(-C782*SIN(ATAN(Input!$F$5*Input!$F$10))+(N782-$N$18)*COS(ATAN(Input!$F$5*Input!$F$10)))*IF(Input!C770="",0,1)</f>
        <v>0</v>
      </c>
      <c r="P782" s="7">
        <f>(C782*COS(ATAN(Input!$F$5*Input!$F$10))+(N782-$N$18)*SIN(ATAN(Input!$F$5*Input!$F$10)))*IF(Input!C770="",0,1)</f>
        <v>0</v>
      </c>
      <c r="Q782" s="7">
        <f t="shared" si="265"/>
        <v>0</v>
      </c>
      <c r="R782" s="7">
        <f t="shared" si="266"/>
        <v>0</v>
      </c>
      <c r="S782" s="7">
        <f t="shared" si="267"/>
        <v>0</v>
      </c>
      <c r="T782" s="7">
        <f t="shared" si="268"/>
        <v>0</v>
      </c>
      <c r="U782" s="7">
        <f t="shared" si="269"/>
        <v>0</v>
      </c>
      <c r="V782" s="7">
        <f t="shared" si="270"/>
        <v>0</v>
      </c>
      <c r="W782" s="7">
        <f t="shared" si="271"/>
        <v>0</v>
      </c>
      <c r="X782" s="7">
        <f t="shared" si="272"/>
        <v>0</v>
      </c>
      <c r="Y782" s="7">
        <f t="shared" si="273"/>
        <v>0</v>
      </c>
      <c r="Z782" s="7">
        <f t="shared" si="274"/>
        <v>0</v>
      </c>
      <c r="AA782" s="7">
        <f t="shared" si="275"/>
        <v>0</v>
      </c>
      <c r="AB782" s="7">
        <f t="shared" ca="1" si="276"/>
        <v>0</v>
      </c>
      <c r="AC782" s="7">
        <f t="shared" ca="1" si="277"/>
        <v>0</v>
      </c>
      <c r="AD782" s="7">
        <f t="shared" ca="1" si="278"/>
        <v>0</v>
      </c>
      <c r="AE782" s="3"/>
      <c r="AF782" s="3"/>
    </row>
    <row r="783" spans="1:32" x14ac:dyDescent="0.2">
      <c r="A783" s="20">
        <v>0</v>
      </c>
      <c r="B783" s="20">
        <v>0</v>
      </c>
      <c r="C783" s="8">
        <f>IF(Input!C771="",0,A783-$A$18)</f>
        <v>0</v>
      </c>
      <c r="D783" s="8">
        <f>(B783-Input!$C$6-Input!$F$5*C783)*IF(Input!C771="",0,1)</f>
        <v>0</v>
      </c>
      <c r="E783" s="7">
        <f t="shared" si="256"/>
        <v>0</v>
      </c>
      <c r="F783" s="7">
        <f t="shared" si="257"/>
        <v>0</v>
      </c>
      <c r="G783" s="7">
        <f t="shared" si="258"/>
        <v>0</v>
      </c>
      <c r="H783" s="7">
        <f t="shared" si="259"/>
        <v>0</v>
      </c>
      <c r="I783" s="7">
        <f t="shared" si="260"/>
        <v>0</v>
      </c>
      <c r="J783" s="7">
        <f t="shared" si="261"/>
        <v>0</v>
      </c>
      <c r="K783" s="7">
        <f t="shared" si="262"/>
        <v>0</v>
      </c>
      <c r="L783" s="7">
        <f t="shared" si="263"/>
        <v>0</v>
      </c>
      <c r="M783" s="7">
        <f t="shared" si="264"/>
        <v>0</v>
      </c>
      <c r="N783" s="7">
        <f>Input!C771*Input!$F$10</f>
        <v>0</v>
      </c>
      <c r="O783" s="7">
        <f>(-C783*SIN(ATAN(Input!$F$5*Input!$F$10))+(N783-$N$18)*COS(ATAN(Input!$F$5*Input!$F$10)))*IF(Input!C771="",0,1)</f>
        <v>0</v>
      </c>
      <c r="P783" s="7">
        <f>(C783*COS(ATAN(Input!$F$5*Input!$F$10))+(N783-$N$18)*SIN(ATAN(Input!$F$5*Input!$F$10)))*IF(Input!C771="",0,1)</f>
        <v>0</v>
      </c>
      <c r="Q783" s="7">
        <f t="shared" si="265"/>
        <v>0</v>
      </c>
      <c r="R783" s="7">
        <f t="shared" si="266"/>
        <v>0</v>
      </c>
      <c r="S783" s="7">
        <f t="shared" si="267"/>
        <v>0</v>
      </c>
      <c r="T783" s="7">
        <f t="shared" si="268"/>
        <v>0</v>
      </c>
      <c r="U783" s="7">
        <f t="shared" si="269"/>
        <v>0</v>
      </c>
      <c r="V783" s="7">
        <f t="shared" si="270"/>
        <v>0</v>
      </c>
      <c r="W783" s="7">
        <f t="shared" si="271"/>
        <v>0</v>
      </c>
      <c r="X783" s="7">
        <f t="shared" si="272"/>
        <v>0</v>
      </c>
      <c r="Y783" s="7">
        <f t="shared" si="273"/>
        <v>0</v>
      </c>
      <c r="Z783" s="7">
        <f t="shared" si="274"/>
        <v>0</v>
      </c>
      <c r="AA783" s="7">
        <f t="shared" si="275"/>
        <v>0</v>
      </c>
      <c r="AB783" s="7">
        <f t="shared" ca="1" si="276"/>
        <v>0</v>
      </c>
      <c r="AC783" s="7">
        <f t="shared" ca="1" si="277"/>
        <v>0</v>
      </c>
      <c r="AD783" s="7">
        <f t="shared" ca="1" si="278"/>
        <v>0</v>
      </c>
      <c r="AE783" s="3"/>
      <c r="AF783" s="3"/>
    </row>
    <row r="784" spans="1:32" x14ac:dyDescent="0.2">
      <c r="A784" s="20">
        <v>0</v>
      </c>
      <c r="B784" s="20">
        <v>0</v>
      </c>
      <c r="C784" s="8">
        <f>IF(Input!C772="",0,A784-$A$18)</f>
        <v>0</v>
      </c>
      <c r="D784" s="8">
        <f>(B784-Input!$C$6-Input!$F$5*C784)*IF(Input!C772="",0,1)</f>
        <v>0</v>
      </c>
      <c r="E784" s="7">
        <f t="shared" si="256"/>
        <v>0</v>
      </c>
      <c r="F784" s="7">
        <f t="shared" si="257"/>
        <v>0</v>
      </c>
      <c r="G784" s="7">
        <f t="shared" si="258"/>
        <v>0</v>
      </c>
      <c r="H784" s="7">
        <f t="shared" si="259"/>
        <v>0</v>
      </c>
      <c r="I784" s="7">
        <f t="shared" si="260"/>
        <v>0</v>
      </c>
      <c r="J784" s="7">
        <f t="shared" si="261"/>
        <v>0</v>
      </c>
      <c r="K784" s="7">
        <f t="shared" si="262"/>
        <v>0</v>
      </c>
      <c r="L784" s="7">
        <f t="shared" si="263"/>
        <v>0</v>
      </c>
      <c r="M784" s="7">
        <f t="shared" si="264"/>
        <v>0</v>
      </c>
      <c r="N784" s="7">
        <f>Input!C772*Input!$F$10</f>
        <v>0</v>
      </c>
      <c r="O784" s="7">
        <f>(-C784*SIN(ATAN(Input!$F$5*Input!$F$10))+(N784-$N$18)*COS(ATAN(Input!$F$5*Input!$F$10)))*IF(Input!C772="",0,1)</f>
        <v>0</v>
      </c>
      <c r="P784" s="7">
        <f>(C784*COS(ATAN(Input!$F$5*Input!$F$10))+(N784-$N$18)*SIN(ATAN(Input!$F$5*Input!$F$10)))*IF(Input!C772="",0,1)</f>
        <v>0</v>
      </c>
      <c r="Q784" s="7">
        <f t="shared" si="265"/>
        <v>0</v>
      </c>
      <c r="R784" s="7">
        <f t="shared" si="266"/>
        <v>0</v>
      </c>
      <c r="S784" s="7">
        <f t="shared" si="267"/>
        <v>0</v>
      </c>
      <c r="T784" s="7">
        <f t="shared" si="268"/>
        <v>0</v>
      </c>
      <c r="U784" s="7">
        <f t="shared" si="269"/>
        <v>0</v>
      </c>
      <c r="V784" s="7">
        <f t="shared" si="270"/>
        <v>0</v>
      </c>
      <c r="W784" s="7">
        <f t="shared" si="271"/>
        <v>0</v>
      </c>
      <c r="X784" s="7">
        <f t="shared" si="272"/>
        <v>0</v>
      </c>
      <c r="Y784" s="7">
        <f t="shared" si="273"/>
        <v>0</v>
      </c>
      <c r="Z784" s="7">
        <f t="shared" si="274"/>
        <v>0</v>
      </c>
      <c r="AA784" s="7">
        <f t="shared" si="275"/>
        <v>0</v>
      </c>
      <c r="AB784" s="7">
        <f t="shared" ca="1" si="276"/>
        <v>0</v>
      </c>
      <c r="AC784" s="7">
        <f t="shared" ca="1" si="277"/>
        <v>0</v>
      </c>
      <c r="AD784" s="7">
        <f t="shared" ca="1" si="278"/>
        <v>0</v>
      </c>
      <c r="AE784" s="3"/>
      <c r="AF784" s="3"/>
    </row>
    <row r="785" spans="1:32" x14ac:dyDescent="0.2">
      <c r="A785" s="20">
        <v>0</v>
      </c>
      <c r="B785" s="20">
        <v>0</v>
      </c>
      <c r="C785" s="8">
        <f>IF(Input!C773="",0,A785-$A$18)</f>
        <v>0</v>
      </c>
      <c r="D785" s="8">
        <f>(B785-Input!$C$6-Input!$F$5*C785)*IF(Input!C773="",0,1)</f>
        <v>0</v>
      </c>
      <c r="E785" s="7">
        <f t="shared" si="256"/>
        <v>0</v>
      </c>
      <c r="F785" s="7">
        <f t="shared" si="257"/>
        <v>0</v>
      </c>
      <c r="G785" s="7">
        <f t="shared" si="258"/>
        <v>0</v>
      </c>
      <c r="H785" s="7">
        <f t="shared" si="259"/>
        <v>0</v>
      </c>
      <c r="I785" s="7">
        <f t="shared" si="260"/>
        <v>0</v>
      </c>
      <c r="J785" s="7">
        <f t="shared" si="261"/>
        <v>0</v>
      </c>
      <c r="K785" s="7">
        <f t="shared" si="262"/>
        <v>0</v>
      </c>
      <c r="L785" s="7">
        <f t="shared" si="263"/>
        <v>0</v>
      </c>
      <c r="M785" s="7">
        <f t="shared" si="264"/>
        <v>0</v>
      </c>
      <c r="N785" s="7">
        <f>Input!C773*Input!$F$10</f>
        <v>0</v>
      </c>
      <c r="O785" s="7">
        <f>(-C785*SIN(ATAN(Input!$F$5*Input!$F$10))+(N785-$N$18)*COS(ATAN(Input!$F$5*Input!$F$10)))*IF(Input!C773="",0,1)</f>
        <v>0</v>
      </c>
      <c r="P785" s="7">
        <f>(C785*COS(ATAN(Input!$F$5*Input!$F$10))+(N785-$N$18)*SIN(ATAN(Input!$F$5*Input!$F$10)))*IF(Input!C773="",0,1)</f>
        <v>0</v>
      </c>
      <c r="Q785" s="7">
        <f t="shared" si="265"/>
        <v>0</v>
      </c>
      <c r="R785" s="7">
        <f t="shared" si="266"/>
        <v>0</v>
      </c>
      <c r="S785" s="7">
        <f t="shared" si="267"/>
        <v>0</v>
      </c>
      <c r="T785" s="7">
        <f t="shared" si="268"/>
        <v>0</v>
      </c>
      <c r="U785" s="7">
        <f t="shared" si="269"/>
        <v>0</v>
      </c>
      <c r="V785" s="7">
        <f t="shared" si="270"/>
        <v>0</v>
      </c>
      <c r="W785" s="7">
        <f t="shared" si="271"/>
        <v>0</v>
      </c>
      <c r="X785" s="7">
        <f t="shared" si="272"/>
        <v>0</v>
      </c>
      <c r="Y785" s="7">
        <f t="shared" si="273"/>
        <v>0</v>
      </c>
      <c r="Z785" s="7">
        <f t="shared" si="274"/>
        <v>0</v>
      </c>
      <c r="AA785" s="7">
        <f t="shared" si="275"/>
        <v>0</v>
      </c>
      <c r="AB785" s="7">
        <f t="shared" ca="1" si="276"/>
        <v>0</v>
      </c>
      <c r="AC785" s="7">
        <f t="shared" ca="1" si="277"/>
        <v>0</v>
      </c>
      <c r="AD785" s="7">
        <f t="shared" ca="1" si="278"/>
        <v>0</v>
      </c>
      <c r="AE785" s="3"/>
      <c r="AF785" s="3"/>
    </row>
    <row r="786" spans="1:32" x14ac:dyDescent="0.2">
      <c r="A786" s="20">
        <v>0</v>
      </c>
      <c r="B786" s="20">
        <v>0</v>
      </c>
      <c r="C786" s="8">
        <f>IF(Input!C774="",0,A786-$A$18)</f>
        <v>0</v>
      </c>
      <c r="D786" s="8">
        <f>(B786-Input!$C$6-Input!$F$5*C786)*IF(Input!C774="",0,1)</f>
        <v>0</v>
      </c>
      <c r="E786" s="7">
        <f t="shared" si="256"/>
        <v>0</v>
      </c>
      <c r="F786" s="7">
        <f t="shared" si="257"/>
        <v>0</v>
      </c>
      <c r="G786" s="7">
        <f t="shared" si="258"/>
        <v>0</v>
      </c>
      <c r="H786" s="7">
        <f t="shared" si="259"/>
        <v>0</v>
      </c>
      <c r="I786" s="7">
        <f t="shared" si="260"/>
        <v>0</v>
      </c>
      <c r="J786" s="7">
        <f t="shared" si="261"/>
        <v>0</v>
      </c>
      <c r="K786" s="7">
        <f t="shared" si="262"/>
        <v>0</v>
      </c>
      <c r="L786" s="7">
        <f t="shared" si="263"/>
        <v>0</v>
      </c>
      <c r="M786" s="7">
        <f t="shared" si="264"/>
        <v>0</v>
      </c>
      <c r="N786" s="7">
        <f>Input!C774*Input!$F$10</f>
        <v>0</v>
      </c>
      <c r="O786" s="7">
        <f>(-C786*SIN(ATAN(Input!$F$5*Input!$F$10))+(N786-$N$18)*COS(ATAN(Input!$F$5*Input!$F$10)))*IF(Input!C774="",0,1)</f>
        <v>0</v>
      </c>
      <c r="P786" s="7">
        <f>(C786*COS(ATAN(Input!$F$5*Input!$F$10))+(N786-$N$18)*SIN(ATAN(Input!$F$5*Input!$F$10)))*IF(Input!C774="",0,1)</f>
        <v>0</v>
      </c>
      <c r="Q786" s="7">
        <f t="shared" si="265"/>
        <v>0</v>
      </c>
      <c r="R786" s="7">
        <f t="shared" si="266"/>
        <v>0</v>
      </c>
      <c r="S786" s="7">
        <f t="shared" si="267"/>
        <v>0</v>
      </c>
      <c r="T786" s="7">
        <f t="shared" si="268"/>
        <v>0</v>
      </c>
      <c r="U786" s="7">
        <f t="shared" si="269"/>
        <v>0</v>
      </c>
      <c r="V786" s="7">
        <f t="shared" si="270"/>
        <v>0</v>
      </c>
      <c r="W786" s="7">
        <f t="shared" si="271"/>
        <v>0</v>
      </c>
      <c r="X786" s="7">
        <f t="shared" si="272"/>
        <v>0</v>
      </c>
      <c r="Y786" s="7">
        <f t="shared" si="273"/>
        <v>0</v>
      </c>
      <c r="Z786" s="7">
        <f t="shared" si="274"/>
        <v>0</v>
      </c>
      <c r="AA786" s="7">
        <f t="shared" si="275"/>
        <v>0</v>
      </c>
      <c r="AB786" s="7">
        <f t="shared" ca="1" si="276"/>
        <v>0</v>
      </c>
      <c r="AC786" s="7">
        <f t="shared" ca="1" si="277"/>
        <v>0</v>
      </c>
      <c r="AD786" s="7">
        <f t="shared" ca="1" si="278"/>
        <v>0</v>
      </c>
      <c r="AE786" s="3"/>
      <c r="AF786" s="3"/>
    </row>
    <row r="787" spans="1:32" x14ac:dyDescent="0.2">
      <c r="A787" s="20">
        <v>0</v>
      </c>
      <c r="B787" s="20">
        <v>0</v>
      </c>
      <c r="C787" s="8">
        <f>IF(Input!C775="",0,A787-$A$18)</f>
        <v>0</v>
      </c>
      <c r="D787" s="8">
        <f>(B787-Input!$C$6-Input!$F$5*C787)*IF(Input!C775="",0,1)</f>
        <v>0</v>
      </c>
      <c r="E787" s="7">
        <f t="shared" ref="E787:E850" si="279">C787/MAX($C$18:$C$1017)</f>
        <v>0</v>
      </c>
      <c r="F787" s="7">
        <f t="shared" ref="F787:F850" si="280">E787^2</f>
        <v>0</v>
      </c>
      <c r="G787" s="7">
        <f t="shared" ref="G787:G850" si="281">E787^3</f>
        <v>0</v>
      </c>
      <c r="H787" s="7">
        <f t="shared" ref="H787:H850" si="282">E787^4</f>
        <v>0</v>
      </c>
      <c r="I787" s="7">
        <f t="shared" ref="I787:I850" si="283">E787^5</f>
        <v>0</v>
      </c>
      <c r="J787" s="7">
        <f t="shared" ref="J787:J850" si="284">E787^6</f>
        <v>0</v>
      </c>
      <c r="K787" s="7">
        <f t="shared" ref="K787:K850" si="285">E787^7</f>
        <v>0</v>
      </c>
      <c r="L787" s="7">
        <f t="shared" ref="L787:L850" si="286">E787^8</f>
        <v>0</v>
      </c>
      <c r="M787" s="7">
        <f t="shared" ref="M787:M850" si="287">E787^9</f>
        <v>0</v>
      </c>
      <c r="N787" s="7">
        <f>Input!C775*Input!$F$10</f>
        <v>0</v>
      </c>
      <c r="O787" s="7">
        <f>(-C787*SIN(ATAN(Input!$F$5*Input!$F$10))+(N787-$N$18)*COS(ATAN(Input!$F$5*Input!$F$10)))*IF(Input!C775="",0,1)</f>
        <v>0</v>
      </c>
      <c r="P787" s="7">
        <f>(C787*COS(ATAN(Input!$F$5*Input!$F$10))+(N787-$N$18)*SIN(ATAN(Input!$F$5*Input!$F$10)))*IF(Input!C775="",0,1)</f>
        <v>0</v>
      </c>
      <c r="Q787" s="7">
        <f t="shared" ref="Q787:Q850" si="288">P787/MAX($P$18:$P$1017)</f>
        <v>0</v>
      </c>
      <c r="R787" s="7">
        <f t="shared" ref="R787:R850" si="289">Q787^2</f>
        <v>0</v>
      </c>
      <c r="S787" s="7">
        <f t="shared" ref="S787:S850" si="290">Q787^3</f>
        <v>0</v>
      </c>
      <c r="T787" s="7">
        <f t="shared" ref="T787:T850" si="291">Q787^4</f>
        <v>0</v>
      </c>
      <c r="U787" s="7">
        <f t="shared" ref="U787:U850" si="292">Q787^5</f>
        <v>0</v>
      </c>
      <c r="V787" s="7">
        <f t="shared" ref="V787:V850" si="293">Q787^6</f>
        <v>0</v>
      </c>
      <c r="W787" s="7">
        <f t="shared" ref="W787:W850" si="294">Q787^7</f>
        <v>0</v>
      </c>
      <c r="X787" s="7">
        <f t="shared" ref="X787:X850" si="295">Q787^8</f>
        <v>0</v>
      </c>
      <c r="Y787" s="7">
        <f t="shared" ref="Y787:Y850" si="296">Q787^9</f>
        <v>0</v>
      </c>
      <c r="Z787" s="7">
        <f t="shared" ref="Z787:Z850" si="297">IF(Q787=1,O787,0)</f>
        <v>0</v>
      </c>
      <c r="AA787" s="7">
        <f t="shared" ref="AA787:AA850" si="298">O787/$Z$17</f>
        <v>0</v>
      </c>
      <c r="AB787" s="7">
        <f t="shared" ref="AB787:AB850" ca="1" si="299">$M$8*E787^9+$N$8*E787^8+$O$8*E787^7+$P$8*E787^6+$Q$8*E787^5+$R$8*E787^4+$S$8*E787^3+$T$8*E787^2</f>
        <v>0</v>
      </c>
      <c r="AC787" s="7">
        <f t="shared" ref="AC787:AC850" ca="1" si="300">$M$10*E787^9+$N$10*E787^8+$O$10*E787^7+$P$10*E787^6+$Q$10*E787^5+$R$10*E787^4+$S$10*E787^3+$T$10*E787^2</f>
        <v>0</v>
      </c>
      <c r="AD787" s="7">
        <f t="shared" ref="AD787:AD850" ca="1" si="301">$M$12*Q787^9+$N$12*Q787^8+$O$12*Q787^7+$P$12*Q787^6+$Q$12*Q787^5+$R$12*Q787^4+$S$12*Q787^3+$T$12*Q787^2</f>
        <v>0</v>
      </c>
      <c r="AE787" s="3"/>
      <c r="AF787" s="3"/>
    </row>
    <row r="788" spans="1:32" x14ac:dyDescent="0.2">
      <c r="A788" s="20">
        <v>0</v>
      </c>
      <c r="B788" s="20">
        <v>0</v>
      </c>
      <c r="C788" s="8">
        <f>IF(Input!C776="",0,A788-$A$18)</f>
        <v>0</v>
      </c>
      <c r="D788" s="8">
        <f>(B788-Input!$C$6-Input!$F$5*C788)*IF(Input!C776="",0,1)</f>
        <v>0</v>
      </c>
      <c r="E788" s="7">
        <f t="shared" si="279"/>
        <v>0</v>
      </c>
      <c r="F788" s="7">
        <f t="shared" si="280"/>
        <v>0</v>
      </c>
      <c r="G788" s="7">
        <f t="shared" si="281"/>
        <v>0</v>
      </c>
      <c r="H788" s="7">
        <f t="shared" si="282"/>
        <v>0</v>
      </c>
      <c r="I788" s="7">
        <f t="shared" si="283"/>
        <v>0</v>
      </c>
      <c r="J788" s="7">
        <f t="shared" si="284"/>
        <v>0</v>
      </c>
      <c r="K788" s="7">
        <f t="shared" si="285"/>
        <v>0</v>
      </c>
      <c r="L788" s="7">
        <f t="shared" si="286"/>
        <v>0</v>
      </c>
      <c r="M788" s="7">
        <f t="shared" si="287"/>
        <v>0</v>
      </c>
      <c r="N788" s="7">
        <f>Input!C776*Input!$F$10</f>
        <v>0</v>
      </c>
      <c r="O788" s="7">
        <f>(-C788*SIN(ATAN(Input!$F$5*Input!$F$10))+(N788-$N$18)*COS(ATAN(Input!$F$5*Input!$F$10)))*IF(Input!C776="",0,1)</f>
        <v>0</v>
      </c>
      <c r="P788" s="7">
        <f>(C788*COS(ATAN(Input!$F$5*Input!$F$10))+(N788-$N$18)*SIN(ATAN(Input!$F$5*Input!$F$10)))*IF(Input!C776="",0,1)</f>
        <v>0</v>
      </c>
      <c r="Q788" s="7">
        <f t="shared" si="288"/>
        <v>0</v>
      </c>
      <c r="R788" s="7">
        <f t="shared" si="289"/>
        <v>0</v>
      </c>
      <c r="S788" s="7">
        <f t="shared" si="290"/>
        <v>0</v>
      </c>
      <c r="T788" s="7">
        <f t="shared" si="291"/>
        <v>0</v>
      </c>
      <c r="U788" s="7">
        <f t="shared" si="292"/>
        <v>0</v>
      </c>
      <c r="V788" s="7">
        <f t="shared" si="293"/>
        <v>0</v>
      </c>
      <c r="W788" s="7">
        <f t="shared" si="294"/>
        <v>0</v>
      </c>
      <c r="X788" s="7">
        <f t="shared" si="295"/>
        <v>0</v>
      </c>
      <c r="Y788" s="7">
        <f t="shared" si="296"/>
        <v>0</v>
      </c>
      <c r="Z788" s="7">
        <f t="shared" si="297"/>
        <v>0</v>
      </c>
      <c r="AA788" s="7">
        <f t="shared" si="298"/>
        <v>0</v>
      </c>
      <c r="AB788" s="7">
        <f t="shared" ca="1" si="299"/>
        <v>0</v>
      </c>
      <c r="AC788" s="7">
        <f t="shared" ca="1" si="300"/>
        <v>0</v>
      </c>
      <c r="AD788" s="7">
        <f t="shared" ca="1" si="301"/>
        <v>0</v>
      </c>
      <c r="AE788" s="3"/>
      <c r="AF788" s="3"/>
    </row>
    <row r="789" spans="1:32" x14ac:dyDescent="0.2">
      <c r="A789" s="20">
        <v>0</v>
      </c>
      <c r="B789" s="20">
        <v>0</v>
      </c>
      <c r="C789" s="8">
        <f>IF(Input!C777="",0,A789-$A$18)</f>
        <v>0</v>
      </c>
      <c r="D789" s="8">
        <f>(B789-Input!$C$6-Input!$F$5*C789)*IF(Input!C777="",0,1)</f>
        <v>0</v>
      </c>
      <c r="E789" s="7">
        <f t="shared" si="279"/>
        <v>0</v>
      </c>
      <c r="F789" s="7">
        <f t="shared" si="280"/>
        <v>0</v>
      </c>
      <c r="G789" s="7">
        <f t="shared" si="281"/>
        <v>0</v>
      </c>
      <c r="H789" s="7">
        <f t="shared" si="282"/>
        <v>0</v>
      </c>
      <c r="I789" s="7">
        <f t="shared" si="283"/>
        <v>0</v>
      </c>
      <c r="J789" s="7">
        <f t="shared" si="284"/>
        <v>0</v>
      </c>
      <c r="K789" s="7">
        <f t="shared" si="285"/>
        <v>0</v>
      </c>
      <c r="L789" s="7">
        <f t="shared" si="286"/>
        <v>0</v>
      </c>
      <c r="M789" s="7">
        <f t="shared" si="287"/>
        <v>0</v>
      </c>
      <c r="N789" s="7">
        <f>Input!C777*Input!$F$10</f>
        <v>0</v>
      </c>
      <c r="O789" s="7">
        <f>(-C789*SIN(ATAN(Input!$F$5*Input!$F$10))+(N789-$N$18)*COS(ATAN(Input!$F$5*Input!$F$10)))*IF(Input!C777="",0,1)</f>
        <v>0</v>
      </c>
      <c r="P789" s="7">
        <f>(C789*COS(ATAN(Input!$F$5*Input!$F$10))+(N789-$N$18)*SIN(ATAN(Input!$F$5*Input!$F$10)))*IF(Input!C777="",0,1)</f>
        <v>0</v>
      </c>
      <c r="Q789" s="7">
        <f t="shared" si="288"/>
        <v>0</v>
      </c>
      <c r="R789" s="7">
        <f t="shared" si="289"/>
        <v>0</v>
      </c>
      <c r="S789" s="7">
        <f t="shared" si="290"/>
        <v>0</v>
      </c>
      <c r="T789" s="7">
        <f t="shared" si="291"/>
        <v>0</v>
      </c>
      <c r="U789" s="7">
        <f t="shared" si="292"/>
        <v>0</v>
      </c>
      <c r="V789" s="7">
        <f t="shared" si="293"/>
        <v>0</v>
      </c>
      <c r="W789" s="7">
        <f t="shared" si="294"/>
        <v>0</v>
      </c>
      <c r="X789" s="7">
        <f t="shared" si="295"/>
        <v>0</v>
      </c>
      <c r="Y789" s="7">
        <f t="shared" si="296"/>
        <v>0</v>
      </c>
      <c r="Z789" s="7">
        <f t="shared" si="297"/>
        <v>0</v>
      </c>
      <c r="AA789" s="7">
        <f t="shared" si="298"/>
        <v>0</v>
      </c>
      <c r="AB789" s="7">
        <f t="shared" ca="1" si="299"/>
        <v>0</v>
      </c>
      <c r="AC789" s="7">
        <f t="shared" ca="1" si="300"/>
        <v>0</v>
      </c>
      <c r="AD789" s="7">
        <f t="shared" ca="1" si="301"/>
        <v>0</v>
      </c>
      <c r="AE789" s="3"/>
      <c r="AF789" s="3"/>
    </row>
    <row r="790" spans="1:32" x14ac:dyDescent="0.2">
      <c r="A790" s="20">
        <v>0</v>
      </c>
      <c r="B790" s="20">
        <v>0</v>
      </c>
      <c r="C790" s="8">
        <f>IF(Input!C778="",0,A790-$A$18)</f>
        <v>0</v>
      </c>
      <c r="D790" s="8">
        <f>(B790-Input!$C$6-Input!$F$5*C790)*IF(Input!C778="",0,1)</f>
        <v>0</v>
      </c>
      <c r="E790" s="7">
        <f t="shared" si="279"/>
        <v>0</v>
      </c>
      <c r="F790" s="7">
        <f t="shared" si="280"/>
        <v>0</v>
      </c>
      <c r="G790" s="7">
        <f t="shared" si="281"/>
        <v>0</v>
      </c>
      <c r="H790" s="7">
        <f t="shared" si="282"/>
        <v>0</v>
      </c>
      <c r="I790" s="7">
        <f t="shared" si="283"/>
        <v>0</v>
      </c>
      <c r="J790" s="7">
        <f t="shared" si="284"/>
        <v>0</v>
      </c>
      <c r="K790" s="7">
        <f t="shared" si="285"/>
        <v>0</v>
      </c>
      <c r="L790" s="7">
        <f t="shared" si="286"/>
        <v>0</v>
      </c>
      <c r="M790" s="7">
        <f t="shared" si="287"/>
        <v>0</v>
      </c>
      <c r="N790" s="7">
        <f>Input!C778*Input!$F$10</f>
        <v>0</v>
      </c>
      <c r="O790" s="7">
        <f>(-C790*SIN(ATAN(Input!$F$5*Input!$F$10))+(N790-$N$18)*COS(ATAN(Input!$F$5*Input!$F$10)))*IF(Input!C778="",0,1)</f>
        <v>0</v>
      </c>
      <c r="P790" s="7">
        <f>(C790*COS(ATAN(Input!$F$5*Input!$F$10))+(N790-$N$18)*SIN(ATAN(Input!$F$5*Input!$F$10)))*IF(Input!C778="",0,1)</f>
        <v>0</v>
      </c>
      <c r="Q790" s="7">
        <f t="shared" si="288"/>
        <v>0</v>
      </c>
      <c r="R790" s="7">
        <f t="shared" si="289"/>
        <v>0</v>
      </c>
      <c r="S790" s="7">
        <f t="shared" si="290"/>
        <v>0</v>
      </c>
      <c r="T790" s="7">
        <f t="shared" si="291"/>
        <v>0</v>
      </c>
      <c r="U790" s="7">
        <f t="shared" si="292"/>
        <v>0</v>
      </c>
      <c r="V790" s="7">
        <f t="shared" si="293"/>
        <v>0</v>
      </c>
      <c r="W790" s="7">
        <f t="shared" si="294"/>
        <v>0</v>
      </c>
      <c r="X790" s="7">
        <f t="shared" si="295"/>
        <v>0</v>
      </c>
      <c r="Y790" s="7">
        <f t="shared" si="296"/>
        <v>0</v>
      </c>
      <c r="Z790" s="7">
        <f t="shared" si="297"/>
        <v>0</v>
      </c>
      <c r="AA790" s="7">
        <f t="shared" si="298"/>
        <v>0</v>
      </c>
      <c r="AB790" s="7">
        <f t="shared" ca="1" si="299"/>
        <v>0</v>
      </c>
      <c r="AC790" s="7">
        <f t="shared" ca="1" si="300"/>
        <v>0</v>
      </c>
      <c r="AD790" s="7">
        <f t="shared" ca="1" si="301"/>
        <v>0</v>
      </c>
      <c r="AE790" s="3"/>
      <c r="AF790" s="3"/>
    </row>
    <row r="791" spans="1:32" x14ac:dyDescent="0.2">
      <c r="A791" s="20">
        <v>0</v>
      </c>
      <c r="B791" s="20">
        <v>0</v>
      </c>
      <c r="C791" s="8">
        <f>IF(Input!C779="",0,A791-$A$18)</f>
        <v>0</v>
      </c>
      <c r="D791" s="8">
        <f>(B791-Input!$C$6-Input!$F$5*C791)*IF(Input!C779="",0,1)</f>
        <v>0</v>
      </c>
      <c r="E791" s="7">
        <f t="shared" si="279"/>
        <v>0</v>
      </c>
      <c r="F791" s="7">
        <f t="shared" si="280"/>
        <v>0</v>
      </c>
      <c r="G791" s="7">
        <f t="shared" si="281"/>
        <v>0</v>
      </c>
      <c r="H791" s="7">
        <f t="shared" si="282"/>
        <v>0</v>
      </c>
      <c r="I791" s="7">
        <f t="shared" si="283"/>
        <v>0</v>
      </c>
      <c r="J791" s="7">
        <f t="shared" si="284"/>
        <v>0</v>
      </c>
      <c r="K791" s="7">
        <f t="shared" si="285"/>
        <v>0</v>
      </c>
      <c r="L791" s="7">
        <f t="shared" si="286"/>
        <v>0</v>
      </c>
      <c r="M791" s="7">
        <f t="shared" si="287"/>
        <v>0</v>
      </c>
      <c r="N791" s="7">
        <f>Input!C779*Input!$F$10</f>
        <v>0</v>
      </c>
      <c r="O791" s="7">
        <f>(-C791*SIN(ATAN(Input!$F$5*Input!$F$10))+(N791-$N$18)*COS(ATAN(Input!$F$5*Input!$F$10)))*IF(Input!C779="",0,1)</f>
        <v>0</v>
      </c>
      <c r="P791" s="7">
        <f>(C791*COS(ATAN(Input!$F$5*Input!$F$10))+(N791-$N$18)*SIN(ATAN(Input!$F$5*Input!$F$10)))*IF(Input!C779="",0,1)</f>
        <v>0</v>
      </c>
      <c r="Q791" s="7">
        <f t="shared" si="288"/>
        <v>0</v>
      </c>
      <c r="R791" s="7">
        <f t="shared" si="289"/>
        <v>0</v>
      </c>
      <c r="S791" s="7">
        <f t="shared" si="290"/>
        <v>0</v>
      </c>
      <c r="T791" s="7">
        <f t="shared" si="291"/>
        <v>0</v>
      </c>
      <c r="U791" s="7">
        <f t="shared" si="292"/>
        <v>0</v>
      </c>
      <c r="V791" s="7">
        <f t="shared" si="293"/>
        <v>0</v>
      </c>
      <c r="W791" s="7">
        <f t="shared" si="294"/>
        <v>0</v>
      </c>
      <c r="X791" s="7">
        <f t="shared" si="295"/>
        <v>0</v>
      </c>
      <c r="Y791" s="7">
        <f t="shared" si="296"/>
        <v>0</v>
      </c>
      <c r="Z791" s="7">
        <f t="shared" si="297"/>
        <v>0</v>
      </c>
      <c r="AA791" s="7">
        <f t="shared" si="298"/>
        <v>0</v>
      </c>
      <c r="AB791" s="7">
        <f t="shared" ca="1" si="299"/>
        <v>0</v>
      </c>
      <c r="AC791" s="7">
        <f t="shared" ca="1" si="300"/>
        <v>0</v>
      </c>
      <c r="AD791" s="7">
        <f t="shared" ca="1" si="301"/>
        <v>0</v>
      </c>
      <c r="AE791" s="3"/>
      <c r="AF791" s="3"/>
    </row>
    <row r="792" spans="1:32" x14ac:dyDescent="0.2">
      <c r="A792" s="20">
        <v>0</v>
      </c>
      <c r="B792" s="20">
        <v>0</v>
      </c>
      <c r="C792" s="8">
        <f>IF(Input!C780="",0,A792-$A$18)</f>
        <v>0</v>
      </c>
      <c r="D792" s="8">
        <f>(B792-Input!$C$6-Input!$F$5*C792)*IF(Input!C780="",0,1)</f>
        <v>0</v>
      </c>
      <c r="E792" s="7">
        <f t="shared" si="279"/>
        <v>0</v>
      </c>
      <c r="F792" s="7">
        <f t="shared" si="280"/>
        <v>0</v>
      </c>
      <c r="G792" s="7">
        <f t="shared" si="281"/>
        <v>0</v>
      </c>
      <c r="H792" s="7">
        <f t="shared" si="282"/>
        <v>0</v>
      </c>
      <c r="I792" s="7">
        <f t="shared" si="283"/>
        <v>0</v>
      </c>
      <c r="J792" s="7">
        <f t="shared" si="284"/>
        <v>0</v>
      </c>
      <c r="K792" s="7">
        <f t="shared" si="285"/>
        <v>0</v>
      </c>
      <c r="L792" s="7">
        <f t="shared" si="286"/>
        <v>0</v>
      </c>
      <c r="M792" s="7">
        <f t="shared" si="287"/>
        <v>0</v>
      </c>
      <c r="N792" s="7">
        <f>Input!C780*Input!$F$10</f>
        <v>0</v>
      </c>
      <c r="O792" s="7">
        <f>(-C792*SIN(ATAN(Input!$F$5*Input!$F$10))+(N792-$N$18)*COS(ATAN(Input!$F$5*Input!$F$10)))*IF(Input!C780="",0,1)</f>
        <v>0</v>
      </c>
      <c r="P792" s="7">
        <f>(C792*COS(ATAN(Input!$F$5*Input!$F$10))+(N792-$N$18)*SIN(ATAN(Input!$F$5*Input!$F$10)))*IF(Input!C780="",0,1)</f>
        <v>0</v>
      </c>
      <c r="Q792" s="7">
        <f t="shared" si="288"/>
        <v>0</v>
      </c>
      <c r="R792" s="7">
        <f t="shared" si="289"/>
        <v>0</v>
      </c>
      <c r="S792" s="7">
        <f t="shared" si="290"/>
        <v>0</v>
      </c>
      <c r="T792" s="7">
        <f t="shared" si="291"/>
        <v>0</v>
      </c>
      <c r="U792" s="7">
        <f t="shared" si="292"/>
        <v>0</v>
      </c>
      <c r="V792" s="7">
        <f t="shared" si="293"/>
        <v>0</v>
      </c>
      <c r="W792" s="7">
        <f t="shared" si="294"/>
        <v>0</v>
      </c>
      <c r="X792" s="7">
        <f t="shared" si="295"/>
        <v>0</v>
      </c>
      <c r="Y792" s="7">
        <f t="shared" si="296"/>
        <v>0</v>
      </c>
      <c r="Z792" s="7">
        <f t="shared" si="297"/>
        <v>0</v>
      </c>
      <c r="AA792" s="7">
        <f t="shared" si="298"/>
        <v>0</v>
      </c>
      <c r="AB792" s="7">
        <f t="shared" ca="1" si="299"/>
        <v>0</v>
      </c>
      <c r="AC792" s="7">
        <f t="shared" ca="1" si="300"/>
        <v>0</v>
      </c>
      <c r="AD792" s="7">
        <f t="shared" ca="1" si="301"/>
        <v>0</v>
      </c>
      <c r="AE792" s="3"/>
      <c r="AF792" s="3"/>
    </row>
    <row r="793" spans="1:32" x14ac:dyDescent="0.2">
      <c r="A793" s="20">
        <v>0</v>
      </c>
      <c r="B793" s="20">
        <v>0</v>
      </c>
      <c r="C793" s="8">
        <f>IF(Input!C781="",0,A793-$A$18)</f>
        <v>0</v>
      </c>
      <c r="D793" s="8">
        <f>(B793-Input!$C$6-Input!$F$5*C793)*IF(Input!C781="",0,1)</f>
        <v>0</v>
      </c>
      <c r="E793" s="7">
        <f t="shared" si="279"/>
        <v>0</v>
      </c>
      <c r="F793" s="7">
        <f t="shared" si="280"/>
        <v>0</v>
      </c>
      <c r="G793" s="7">
        <f t="shared" si="281"/>
        <v>0</v>
      </c>
      <c r="H793" s="7">
        <f t="shared" si="282"/>
        <v>0</v>
      </c>
      <c r="I793" s="7">
        <f t="shared" si="283"/>
        <v>0</v>
      </c>
      <c r="J793" s="7">
        <f t="shared" si="284"/>
        <v>0</v>
      </c>
      <c r="K793" s="7">
        <f t="shared" si="285"/>
        <v>0</v>
      </c>
      <c r="L793" s="7">
        <f t="shared" si="286"/>
        <v>0</v>
      </c>
      <c r="M793" s="7">
        <f t="shared" si="287"/>
        <v>0</v>
      </c>
      <c r="N793" s="7">
        <f>Input!C781*Input!$F$10</f>
        <v>0</v>
      </c>
      <c r="O793" s="7">
        <f>(-C793*SIN(ATAN(Input!$F$5*Input!$F$10))+(N793-$N$18)*COS(ATAN(Input!$F$5*Input!$F$10)))*IF(Input!C781="",0,1)</f>
        <v>0</v>
      </c>
      <c r="P793" s="7">
        <f>(C793*COS(ATAN(Input!$F$5*Input!$F$10))+(N793-$N$18)*SIN(ATAN(Input!$F$5*Input!$F$10)))*IF(Input!C781="",0,1)</f>
        <v>0</v>
      </c>
      <c r="Q793" s="7">
        <f t="shared" si="288"/>
        <v>0</v>
      </c>
      <c r="R793" s="7">
        <f t="shared" si="289"/>
        <v>0</v>
      </c>
      <c r="S793" s="7">
        <f t="shared" si="290"/>
        <v>0</v>
      </c>
      <c r="T793" s="7">
        <f t="shared" si="291"/>
        <v>0</v>
      </c>
      <c r="U793" s="7">
        <f t="shared" si="292"/>
        <v>0</v>
      </c>
      <c r="V793" s="7">
        <f t="shared" si="293"/>
        <v>0</v>
      </c>
      <c r="W793" s="7">
        <f t="shared" si="294"/>
        <v>0</v>
      </c>
      <c r="X793" s="7">
        <f t="shared" si="295"/>
        <v>0</v>
      </c>
      <c r="Y793" s="7">
        <f t="shared" si="296"/>
        <v>0</v>
      </c>
      <c r="Z793" s="7">
        <f t="shared" si="297"/>
        <v>0</v>
      </c>
      <c r="AA793" s="7">
        <f t="shared" si="298"/>
        <v>0</v>
      </c>
      <c r="AB793" s="7">
        <f t="shared" ca="1" si="299"/>
        <v>0</v>
      </c>
      <c r="AC793" s="7">
        <f t="shared" ca="1" si="300"/>
        <v>0</v>
      </c>
      <c r="AD793" s="7">
        <f t="shared" ca="1" si="301"/>
        <v>0</v>
      </c>
      <c r="AE793" s="3"/>
      <c r="AF793" s="3"/>
    </row>
    <row r="794" spans="1:32" x14ac:dyDescent="0.2">
      <c r="A794" s="20">
        <v>0</v>
      </c>
      <c r="B794" s="20">
        <v>0</v>
      </c>
      <c r="C794" s="8">
        <f>IF(Input!C782="",0,A794-$A$18)</f>
        <v>0</v>
      </c>
      <c r="D794" s="8">
        <f>(B794-Input!$C$6-Input!$F$5*C794)*IF(Input!C782="",0,1)</f>
        <v>0</v>
      </c>
      <c r="E794" s="7">
        <f t="shared" si="279"/>
        <v>0</v>
      </c>
      <c r="F794" s="7">
        <f t="shared" si="280"/>
        <v>0</v>
      </c>
      <c r="G794" s="7">
        <f t="shared" si="281"/>
        <v>0</v>
      </c>
      <c r="H794" s="7">
        <f t="shared" si="282"/>
        <v>0</v>
      </c>
      <c r="I794" s="7">
        <f t="shared" si="283"/>
        <v>0</v>
      </c>
      <c r="J794" s="7">
        <f t="shared" si="284"/>
        <v>0</v>
      </c>
      <c r="K794" s="7">
        <f t="shared" si="285"/>
        <v>0</v>
      </c>
      <c r="L794" s="7">
        <f t="shared" si="286"/>
        <v>0</v>
      </c>
      <c r="M794" s="7">
        <f t="shared" si="287"/>
        <v>0</v>
      </c>
      <c r="N794" s="7">
        <f>Input!C782*Input!$F$10</f>
        <v>0</v>
      </c>
      <c r="O794" s="7">
        <f>(-C794*SIN(ATAN(Input!$F$5*Input!$F$10))+(N794-$N$18)*COS(ATAN(Input!$F$5*Input!$F$10)))*IF(Input!C782="",0,1)</f>
        <v>0</v>
      </c>
      <c r="P794" s="7">
        <f>(C794*COS(ATAN(Input!$F$5*Input!$F$10))+(N794-$N$18)*SIN(ATAN(Input!$F$5*Input!$F$10)))*IF(Input!C782="",0,1)</f>
        <v>0</v>
      </c>
      <c r="Q794" s="7">
        <f t="shared" si="288"/>
        <v>0</v>
      </c>
      <c r="R794" s="7">
        <f t="shared" si="289"/>
        <v>0</v>
      </c>
      <c r="S794" s="7">
        <f t="shared" si="290"/>
        <v>0</v>
      </c>
      <c r="T794" s="7">
        <f t="shared" si="291"/>
        <v>0</v>
      </c>
      <c r="U794" s="7">
        <f t="shared" si="292"/>
        <v>0</v>
      </c>
      <c r="V794" s="7">
        <f t="shared" si="293"/>
        <v>0</v>
      </c>
      <c r="W794" s="7">
        <f t="shared" si="294"/>
        <v>0</v>
      </c>
      <c r="X794" s="7">
        <f t="shared" si="295"/>
        <v>0</v>
      </c>
      <c r="Y794" s="7">
        <f t="shared" si="296"/>
        <v>0</v>
      </c>
      <c r="Z794" s="7">
        <f t="shared" si="297"/>
        <v>0</v>
      </c>
      <c r="AA794" s="7">
        <f t="shared" si="298"/>
        <v>0</v>
      </c>
      <c r="AB794" s="7">
        <f t="shared" ca="1" si="299"/>
        <v>0</v>
      </c>
      <c r="AC794" s="7">
        <f t="shared" ca="1" si="300"/>
        <v>0</v>
      </c>
      <c r="AD794" s="7">
        <f t="shared" ca="1" si="301"/>
        <v>0</v>
      </c>
      <c r="AE794" s="3"/>
      <c r="AF794" s="3"/>
    </row>
    <row r="795" spans="1:32" x14ac:dyDescent="0.2">
      <c r="A795" s="20">
        <v>0</v>
      </c>
      <c r="B795" s="20">
        <v>0</v>
      </c>
      <c r="C795" s="8">
        <f>IF(Input!C783="",0,A795-$A$18)</f>
        <v>0</v>
      </c>
      <c r="D795" s="8">
        <f>(B795-Input!$C$6-Input!$F$5*C795)*IF(Input!C783="",0,1)</f>
        <v>0</v>
      </c>
      <c r="E795" s="7">
        <f t="shared" si="279"/>
        <v>0</v>
      </c>
      <c r="F795" s="7">
        <f t="shared" si="280"/>
        <v>0</v>
      </c>
      <c r="G795" s="7">
        <f t="shared" si="281"/>
        <v>0</v>
      </c>
      <c r="H795" s="7">
        <f t="shared" si="282"/>
        <v>0</v>
      </c>
      <c r="I795" s="7">
        <f t="shared" si="283"/>
        <v>0</v>
      </c>
      <c r="J795" s="7">
        <f t="shared" si="284"/>
        <v>0</v>
      </c>
      <c r="K795" s="7">
        <f t="shared" si="285"/>
        <v>0</v>
      </c>
      <c r="L795" s="7">
        <f t="shared" si="286"/>
        <v>0</v>
      </c>
      <c r="M795" s="7">
        <f t="shared" si="287"/>
        <v>0</v>
      </c>
      <c r="N795" s="7">
        <f>Input!C783*Input!$F$10</f>
        <v>0</v>
      </c>
      <c r="O795" s="7">
        <f>(-C795*SIN(ATAN(Input!$F$5*Input!$F$10))+(N795-$N$18)*COS(ATAN(Input!$F$5*Input!$F$10)))*IF(Input!C783="",0,1)</f>
        <v>0</v>
      </c>
      <c r="P795" s="7">
        <f>(C795*COS(ATAN(Input!$F$5*Input!$F$10))+(N795-$N$18)*SIN(ATAN(Input!$F$5*Input!$F$10)))*IF(Input!C783="",0,1)</f>
        <v>0</v>
      </c>
      <c r="Q795" s="7">
        <f t="shared" si="288"/>
        <v>0</v>
      </c>
      <c r="R795" s="7">
        <f t="shared" si="289"/>
        <v>0</v>
      </c>
      <c r="S795" s="7">
        <f t="shared" si="290"/>
        <v>0</v>
      </c>
      <c r="T795" s="7">
        <f t="shared" si="291"/>
        <v>0</v>
      </c>
      <c r="U795" s="7">
        <f t="shared" si="292"/>
        <v>0</v>
      </c>
      <c r="V795" s="7">
        <f t="shared" si="293"/>
        <v>0</v>
      </c>
      <c r="W795" s="7">
        <f t="shared" si="294"/>
        <v>0</v>
      </c>
      <c r="X795" s="7">
        <f t="shared" si="295"/>
        <v>0</v>
      </c>
      <c r="Y795" s="7">
        <f t="shared" si="296"/>
        <v>0</v>
      </c>
      <c r="Z795" s="7">
        <f t="shared" si="297"/>
        <v>0</v>
      </c>
      <c r="AA795" s="7">
        <f t="shared" si="298"/>
        <v>0</v>
      </c>
      <c r="AB795" s="7">
        <f t="shared" ca="1" si="299"/>
        <v>0</v>
      </c>
      <c r="AC795" s="7">
        <f t="shared" ca="1" si="300"/>
        <v>0</v>
      </c>
      <c r="AD795" s="7">
        <f t="shared" ca="1" si="301"/>
        <v>0</v>
      </c>
      <c r="AE795" s="3"/>
      <c r="AF795" s="3"/>
    </row>
    <row r="796" spans="1:32" x14ac:dyDescent="0.2">
      <c r="A796" s="20">
        <v>0</v>
      </c>
      <c r="B796" s="20">
        <v>0</v>
      </c>
      <c r="C796" s="8">
        <f>IF(Input!C784="",0,A796-$A$18)</f>
        <v>0</v>
      </c>
      <c r="D796" s="8">
        <f>(B796-Input!$C$6-Input!$F$5*C796)*IF(Input!C784="",0,1)</f>
        <v>0</v>
      </c>
      <c r="E796" s="7">
        <f t="shared" si="279"/>
        <v>0</v>
      </c>
      <c r="F796" s="7">
        <f t="shared" si="280"/>
        <v>0</v>
      </c>
      <c r="G796" s="7">
        <f t="shared" si="281"/>
        <v>0</v>
      </c>
      <c r="H796" s="7">
        <f t="shared" si="282"/>
        <v>0</v>
      </c>
      <c r="I796" s="7">
        <f t="shared" si="283"/>
        <v>0</v>
      </c>
      <c r="J796" s="7">
        <f t="shared" si="284"/>
        <v>0</v>
      </c>
      <c r="K796" s="7">
        <f t="shared" si="285"/>
        <v>0</v>
      </c>
      <c r="L796" s="7">
        <f t="shared" si="286"/>
        <v>0</v>
      </c>
      <c r="M796" s="7">
        <f t="shared" si="287"/>
        <v>0</v>
      </c>
      <c r="N796" s="7">
        <f>Input!C784*Input!$F$10</f>
        <v>0</v>
      </c>
      <c r="O796" s="7">
        <f>(-C796*SIN(ATAN(Input!$F$5*Input!$F$10))+(N796-$N$18)*COS(ATAN(Input!$F$5*Input!$F$10)))*IF(Input!C784="",0,1)</f>
        <v>0</v>
      </c>
      <c r="P796" s="7">
        <f>(C796*COS(ATAN(Input!$F$5*Input!$F$10))+(N796-$N$18)*SIN(ATAN(Input!$F$5*Input!$F$10)))*IF(Input!C784="",0,1)</f>
        <v>0</v>
      </c>
      <c r="Q796" s="7">
        <f t="shared" si="288"/>
        <v>0</v>
      </c>
      <c r="R796" s="7">
        <f t="shared" si="289"/>
        <v>0</v>
      </c>
      <c r="S796" s="7">
        <f t="shared" si="290"/>
        <v>0</v>
      </c>
      <c r="T796" s="7">
        <f t="shared" si="291"/>
        <v>0</v>
      </c>
      <c r="U796" s="7">
        <f t="shared" si="292"/>
        <v>0</v>
      </c>
      <c r="V796" s="7">
        <f t="shared" si="293"/>
        <v>0</v>
      </c>
      <c r="W796" s="7">
        <f t="shared" si="294"/>
        <v>0</v>
      </c>
      <c r="X796" s="7">
        <f t="shared" si="295"/>
        <v>0</v>
      </c>
      <c r="Y796" s="7">
        <f t="shared" si="296"/>
        <v>0</v>
      </c>
      <c r="Z796" s="7">
        <f t="shared" si="297"/>
        <v>0</v>
      </c>
      <c r="AA796" s="7">
        <f t="shared" si="298"/>
        <v>0</v>
      </c>
      <c r="AB796" s="7">
        <f t="shared" ca="1" si="299"/>
        <v>0</v>
      </c>
      <c r="AC796" s="7">
        <f t="shared" ca="1" si="300"/>
        <v>0</v>
      </c>
      <c r="AD796" s="7">
        <f t="shared" ca="1" si="301"/>
        <v>0</v>
      </c>
      <c r="AE796" s="3"/>
      <c r="AF796" s="3"/>
    </row>
    <row r="797" spans="1:32" x14ac:dyDescent="0.2">
      <c r="A797" s="20">
        <v>0</v>
      </c>
      <c r="B797" s="20">
        <v>0</v>
      </c>
      <c r="C797" s="8">
        <f>IF(Input!C785="",0,A797-$A$18)</f>
        <v>0</v>
      </c>
      <c r="D797" s="8">
        <f>(B797-Input!$C$6-Input!$F$5*C797)*IF(Input!C785="",0,1)</f>
        <v>0</v>
      </c>
      <c r="E797" s="7">
        <f t="shared" si="279"/>
        <v>0</v>
      </c>
      <c r="F797" s="7">
        <f t="shared" si="280"/>
        <v>0</v>
      </c>
      <c r="G797" s="7">
        <f t="shared" si="281"/>
        <v>0</v>
      </c>
      <c r="H797" s="7">
        <f t="shared" si="282"/>
        <v>0</v>
      </c>
      <c r="I797" s="7">
        <f t="shared" si="283"/>
        <v>0</v>
      </c>
      <c r="J797" s="7">
        <f t="shared" si="284"/>
        <v>0</v>
      </c>
      <c r="K797" s="7">
        <f t="shared" si="285"/>
        <v>0</v>
      </c>
      <c r="L797" s="7">
        <f t="shared" si="286"/>
        <v>0</v>
      </c>
      <c r="M797" s="7">
        <f t="shared" si="287"/>
        <v>0</v>
      </c>
      <c r="N797" s="7">
        <f>Input!C785*Input!$F$10</f>
        <v>0</v>
      </c>
      <c r="O797" s="7">
        <f>(-C797*SIN(ATAN(Input!$F$5*Input!$F$10))+(N797-$N$18)*COS(ATAN(Input!$F$5*Input!$F$10)))*IF(Input!C785="",0,1)</f>
        <v>0</v>
      </c>
      <c r="P797" s="7">
        <f>(C797*COS(ATAN(Input!$F$5*Input!$F$10))+(N797-$N$18)*SIN(ATAN(Input!$F$5*Input!$F$10)))*IF(Input!C785="",0,1)</f>
        <v>0</v>
      </c>
      <c r="Q797" s="7">
        <f t="shared" si="288"/>
        <v>0</v>
      </c>
      <c r="R797" s="7">
        <f t="shared" si="289"/>
        <v>0</v>
      </c>
      <c r="S797" s="7">
        <f t="shared" si="290"/>
        <v>0</v>
      </c>
      <c r="T797" s="7">
        <f t="shared" si="291"/>
        <v>0</v>
      </c>
      <c r="U797" s="7">
        <f t="shared" si="292"/>
        <v>0</v>
      </c>
      <c r="V797" s="7">
        <f t="shared" si="293"/>
        <v>0</v>
      </c>
      <c r="W797" s="7">
        <f t="shared" si="294"/>
        <v>0</v>
      </c>
      <c r="X797" s="7">
        <f t="shared" si="295"/>
        <v>0</v>
      </c>
      <c r="Y797" s="7">
        <f t="shared" si="296"/>
        <v>0</v>
      </c>
      <c r="Z797" s="7">
        <f t="shared" si="297"/>
        <v>0</v>
      </c>
      <c r="AA797" s="7">
        <f t="shared" si="298"/>
        <v>0</v>
      </c>
      <c r="AB797" s="7">
        <f t="shared" ca="1" si="299"/>
        <v>0</v>
      </c>
      <c r="AC797" s="7">
        <f t="shared" ca="1" si="300"/>
        <v>0</v>
      </c>
      <c r="AD797" s="7">
        <f t="shared" ca="1" si="301"/>
        <v>0</v>
      </c>
      <c r="AE797" s="3"/>
      <c r="AF797" s="3"/>
    </row>
    <row r="798" spans="1:32" x14ac:dyDescent="0.2">
      <c r="A798" s="20">
        <v>0</v>
      </c>
      <c r="B798" s="20">
        <v>0</v>
      </c>
      <c r="C798" s="8">
        <f>IF(Input!C786="",0,A798-$A$18)</f>
        <v>0</v>
      </c>
      <c r="D798" s="8">
        <f>(B798-Input!$C$6-Input!$F$5*C798)*IF(Input!C786="",0,1)</f>
        <v>0</v>
      </c>
      <c r="E798" s="7">
        <f t="shared" si="279"/>
        <v>0</v>
      </c>
      <c r="F798" s="7">
        <f t="shared" si="280"/>
        <v>0</v>
      </c>
      <c r="G798" s="7">
        <f t="shared" si="281"/>
        <v>0</v>
      </c>
      <c r="H798" s="7">
        <f t="shared" si="282"/>
        <v>0</v>
      </c>
      <c r="I798" s="7">
        <f t="shared" si="283"/>
        <v>0</v>
      </c>
      <c r="J798" s="7">
        <f t="shared" si="284"/>
        <v>0</v>
      </c>
      <c r="K798" s="7">
        <f t="shared" si="285"/>
        <v>0</v>
      </c>
      <c r="L798" s="7">
        <f t="shared" si="286"/>
        <v>0</v>
      </c>
      <c r="M798" s="7">
        <f t="shared" si="287"/>
        <v>0</v>
      </c>
      <c r="N798" s="7">
        <f>Input!C786*Input!$F$10</f>
        <v>0</v>
      </c>
      <c r="O798" s="7">
        <f>(-C798*SIN(ATAN(Input!$F$5*Input!$F$10))+(N798-$N$18)*COS(ATAN(Input!$F$5*Input!$F$10)))*IF(Input!C786="",0,1)</f>
        <v>0</v>
      </c>
      <c r="P798" s="7">
        <f>(C798*COS(ATAN(Input!$F$5*Input!$F$10))+(N798-$N$18)*SIN(ATAN(Input!$F$5*Input!$F$10)))*IF(Input!C786="",0,1)</f>
        <v>0</v>
      </c>
      <c r="Q798" s="7">
        <f t="shared" si="288"/>
        <v>0</v>
      </c>
      <c r="R798" s="7">
        <f t="shared" si="289"/>
        <v>0</v>
      </c>
      <c r="S798" s="7">
        <f t="shared" si="290"/>
        <v>0</v>
      </c>
      <c r="T798" s="7">
        <f t="shared" si="291"/>
        <v>0</v>
      </c>
      <c r="U798" s="7">
        <f t="shared" si="292"/>
        <v>0</v>
      </c>
      <c r="V798" s="7">
        <f t="shared" si="293"/>
        <v>0</v>
      </c>
      <c r="W798" s="7">
        <f t="shared" si="294"/>
        <v>0</v>
      </c>
      <c r="X798" s="7">
        <f t="shared" si="295"/>
        <v>0</v>
      </c>
      <c r="Y798" s="7">
        <f t="shared" si="296"/>
        <v>0</v>
      </c>
      <c r="Z798" s="7">
        <f t="shared" si="297"/>
        <v>0</v>
      </c>
      <c r="AA798" s="7">
        <f t="shared" si="298"/>
        <v>0</v>
      </c>
      <c r="AB798" s="7">
        <f t="shared" ca="1" si="299"/>
        <v>0</v>
      </c>
      <c r="AC798" s="7">
        <f t="shared" ca="1" si="300"/>
        <v>0</v>
      </c>
      <c r="AD798" s="7">
        <f t="shared" ca="1" si="301"/>
        <v>0</v>
      </c>
      <c r="AE798" s="3"/>
      <c r="AF798" s="3"/>
    </row>
    <row r="799" spans="1:32" x14ac:dyDescent="0.2">
      <c r="A799" s="20">
        <v>0</v>
      </c>
      <c r="B799" s="20">
        <v>0</v>
      </c>
      <c r="C799" s="8">
        <f>IF(Input!C787="",0,A799-$A$18)</f>
        <v>0</v>
      </c>
      <c r="D799" s="8">
        <f>(B799-Input!$C$6-Input!$F$5*C799)*IF(Input!C787="",0,1)</f>
        <v>0</v>
      </c>
      <c r="E799" s="7">
        <f t="shared" si="279"/>
        <v>0</v>
      </c>
      <c r="F799" s="7">
        <f t="shared" si="280"/>
        <v>0</v>
      </c>
      <c r="G799" s="7">
        <f t="shared" si="281"/>
        <v>0</v>
      </c>
      <c r="H799" s="7">
        <f t="shared" si="282"/>
        <v>0</v>
      </c>
      <c r="I799" s="7">
        <f t="shared" si="283"/>
        <v>0</v>
      </c>
      <c r="J799" s="7">
        <f t="shared" si="284"/>
        <v>0</v>
      </c>
      <c r="K799" s="7">
        <f t="shared" si="285"/>
        <v>0</v>
      </c>
      <c r="L799" s="7">
        <f t="shared" si="286"/>
        <v>0</v>
      </c>
      <c r="M799" s="7">
        <f t="shared" si="287"/>
        <v>0</v>
      </c>
      <c r="N799" s="7">
        <f>Input!C787*Input!$F$10</f>
        <v>0</v>
      </c>
      <c r="O799" s="7">
        <f>(-C799*SIN(ATAN(Input!$F$5*Input!$F$10))+(N799-$N$18)*COS(ATAN(Input!$F$5*Input!$F$10)))*IF(Input!C787="",0,1)</f>
        <v>0</v>
      </c>
      <c r="P799" s="7">
        <f>(C799*COS(ATAN(Input!$F$5*Input!$F$10))+(N799-$N$18)*SIN(ATAN(Input!$F$5*Input!$F$10)))*IF(Input!C787="",0,1)</f>
        <v>0</v>
      </c>
      <c r="Q799" s="7">
        <f t="shared" si="288"/>
        <v>0</v>
      </c>
      <c r="R799" s="7">
        <f t="shared" si="289"/>
        <v>0</v>
      </c>
      <c r="S799" s="7">
        <f t="shared" si="290"/>
        <v>0</v>
      </c>
      <c r="T799" s="7">
        <f t="shared" si="291"/>
        <v>0</v>
      </c>
      <c r="U799" s="7">
        <f t="shared" si="292"/>
        <v>0</v>
      </c>
      <c r="V799" s="7">
        <f t="shared" si="293"/>
        <v>0</v>
      </c>
      <c r="W799" s="7">
        <f t="shared" si="294"/>
        <v>0</v>
      </c>
      <c r="X799" s="7">
        <f t="shared" si="295"/>
        <v>0</v>
      </c>
      <c r="Y799" s="7">
        <f t="shared" si="296"/>
        <v>0</v>
      </c>
      <c r="Z799" s="7">
        <f t="shared" si="297"/>
        <v>0</v>
      </c>
      <c r="AA799" s="7">
        <f t="shared" si="298"/>
        <v>0</v>
      </c>
      <c r="AB799" s="7">
        <f t="shared" ca="1" si="299"/>
        <v>0</v>
      </c>
      <c r="AC799" s="7">
        <f t="shared" ca="1" si="300"/>
        <v>0</v>
      </c>
      <c r="AD799" s="7">
        <f t="shared" ca="1" si="301"/>
        <v>0</v>
      </c>
      <c r="AE799" s="3"/>
      <c r="AF799" s="3"/>
    </row>
    <row r="800" spans="1:32" x14ac:dyDescent="0.2">
      <c r="A800" s="20">
        <v>0</v>
      </c>
      <c r="B800" s="20">
        <v>0</v>
      </c>
      <c r="C800" s="8">
        <f>IF(Input!C788="",0,A800-$A$18)</f>
        <v>0</v>
      </c>
      <c r="D800" s="8">
        <f>(B800-Input!$C$6-Input!$F$5*C800)*IF(Input!C788="",0,1)</f>
        <v>0</v>
      </c>
      <c r="E800" s="7">
        <f t="shared" si="279"/>
        <v>0</v>
      </c>
      <c r="F800" s="7">
        <f t="shared" si="280"/>
        <v>0</v>
      </c>
      <c r="G800" s="7">
        <f t="shared" si="281"/>
        <v>0</v>
      </c>
      <c r="H800" s="7">
        <f t="shared" si="282"/>
        <v>0</v>
      </c>
      <c r="I800" s="7">
        <f t="shared" si="283"/>
        <v>0</v>
      </c>
      <c r="J800" s="7">
        <f t="shared" si="284"/>
        <v>0</v>
      </c>
      <c r="K800" s="7">
        <f t="shared" si="285"/>
        <v>0</v>
      </c>
      <c r="L800" s="7">
        <f t="shared" si="286"/>
        <v>0</v>
      </c>
      <c r="M800" s="7">
        <f t="shared" si="287"/>
        <v>0</v>
      </c>
      <c r="N800" s="7">
        <f>Input!C788*Input!$F$10</f>
        <v>0</v>
      </c>
      <c r="O800" s="7">
        <f>(-C800*SIN(ATAN(Input!$F$5*Input!$F$10))+(N800-$N$18)*COS(ATAN(Input!$F$5*Input!$F$10)))*IF(Input!C788="",0,1)</f>
        <v>0</v>
      </c>
      <c r="P800" s="7">
        <f>(C800*COS(ATAN(Input!$F$5*Input!$F$10))+(N800-$N$18)*SIN(ATAN(Input!$F$5*Input!$F$10)))*IF(Input!C788="",0,1)</f>
        <v>0</v>
      </c>
      <c r="Q800" s="7">
        <f t="shared" si="288"/>
        <v>0</v>
      </c>
      <c r="R800" s="7">
        <f t="shared" si="289"/>
        <v>0</v>
      </c>
      <c r="S800" s="7">
        <f t="shared" si="290"/>
        <v>0</v>
      </c>
      <c r="T800" s="7">
        <f t="shared" si="291"/>
        <v>0</v>
      </c>
      <c r="U800" s="7">
        <f t="shared" si="292"/>
        <v>0</v>
      </c>
      <c r="V800" s="7">
        <f t="shared" si="293"/>
        <v>0</v>
      </c>
      <c r="W800" s="7">
        <f t="shared" si="294"/>
        <v>0</v>
      </c>
      <c r="X800" s="7">
        <f t="shared" si="295"/>
        <v>0</v>
      </c>
      <c r="Y800" s="7">
        <f t="shared" si="296"/>
        <v>0</v>
      </c>
      <c r="Z800" s="7">
        <f t="shared" si="297"/>
        <v>0</v>
      </c>
      <c r="AA800" s="7">
        <f t="shared" si="298"/>
        <v>0</v>
      </c>
      <c r="AB800" s="7">
        <f t="shared" ca="1" si="299"/>
        <v>0</v>
      </c>
      <c r="AC800" s="7">
        <f t="shared" ca="1" si="300"/>
        <v>0</v>
      </c>
      <c r="AD800" s="7">
        <f t="shared" ca="1" si="301"/>
        <v>0</v>
      </c>
      <c r="AE800" s="3"/>
      <c r="AF800" s="3"/>
    </row>
    <row r="801" spans="1:32" x14ac:dyDescent="0.2">
      <c r="A801" s="20">
        <v>0</v>
      </c>
      <c r="B801" s="20">
        <v>0</v>
      </c>
      <c r="C801" s="8">
        <f>IF(Input!C789="",0,A801-$A$18)</f>
        <v>0</v>
      </c>
      <c r="D801" s="8">
        <f>(B801-Input!$C$6-Input!$F$5*C801)*IF(Input!C789="",0,1)</f>
        <v>0</v>
      </c>
      <c r="E801" s="7">
        <f t="shared" si="279"/>
        <v>0</v>
      </c>
      <c r="F801" s="7">
        <f t="shared" si="280"/>
        <v>0</v>
      </c>
      <c r="G801" s="7">
        <f t="shared" si="281"/>
        <v>0</v>
      </c>
      <c r="H801" s="7">
        <f t="shared" si="282"/>
        <v>0</v>
      </c>
      <c r="I801" s="7">
        <f t="shared" si="283"/>
        <v>0</v>
      </c>
      <c r="J801" s="7">
        <f t="shared" si="284"/>
        <v>0</v>
      </c>
      <c r="K801" s="7">
        <f t="shared" si="285"/>
        <v>0</v>
      </c>
      <c r="L801" s="7">
        <f t="shared" si="286"/>
        <v>0</v>
      </c>
      <c r="M801" s="7">
        <f t="shared" si="287"/>
        <v>0</v>
      </c>
      <c r="N801" s="7">
        <f>Input!C789*Input!$F$10</f>
        <v>0</v>
      </c>
      <c r="O801" s="7">
        <f>(-C801*SIN(ATAN(Input!$F$5*Input!$F$10))+(N801-$N$18)*COS(ATAN(Input!$F$5*Input!$F$10)))*IF(Input!C789="",0,1)</f>
        <v>0</v>
      </c>
      <c r="P801" s="7">
        <f>(C801*COS(ATAN(Input!$F$5*Input!$F$10))+(N801-$N$18)*SIN(ATAN(Input!$F$5*Input!$F$10)))*IF(Input!C789="",0,1)</f>
        <v>0</v>
      </c>
      <c r="Q801" s="7">
        <f t="shared" si="288"/>
        <v>0</v>
      </c>
      <c r="R801" s="7">
        <f t="shared" si="289"/>
        <v>0</v>
      </c>
      <c r="S801" s="7">
        <f t="shared" si="290"/>
        <v>0</v>
      </c>
      <c r="T801" s="7">
        <f t="shared" si="291"/>
        <v>0</v>
      </c>
      <c r="U801" s="7">
        <f t="shared" si="292"/>
        <v>0</v>
      </c>
      <c r="V801" s="7">
        <f t="shared" si="293"/>
        <v>0</v>
      </c>
      <c r="W801" s="7">
        <f t="shared" si="294"/>
        <v>0</v>
      </c>
      <c r="X801" s="7">
        <f t="shared" si="295"/>
        <v>0</v>
      </c>
      <c r="Y801" s="7">
        <f t="shared" si="296"/>
        <v>0</v>
      </c>
      <c r="Z801" s="7">
        <f t="shared" si="297"/>
        <v>0</v>
      </c>
      <c r="AA801" s="7">
        <f t="shared" si="298"/>
        <v>0</v>
      </c>
      <c r="AB801" s="7">
        <f t="shared" ca="1" si="299"/>
        <v>0</v>
      </c>
      <c r="AC801" s="7">
        <f t="shared" ca="1" si="300"/>
        <v>0</v>
      </c>
      <c r="AD801" s="7">
        <f t="shared" ca="1" si="301"/>
        <v>0</v>
      </c>
      <c r="AE801" s="3"/>
      <c r="AF801" s="3"/>
    </row>
    <row r="802" spans="1:32" x14ac:dyDescent="0.2">
      <c r="A802" s="20">
        <v>0</v>
      </c>
      <c r="B802" s="20">
        <v>0</v>
      </c>
      <c r="C802" s="8">
        <f>IF(Input!C790="",0,A802-$A$18)</f>
        <v>0</v>
      </c>
      <c r="D802" s="8">
        <f>(B802-Input!$C$6-Input!$F$5*C802)*IF(Input!C790="",0,1)</f>
        <v>0</v>
      </c>
      <c r="E802" s="7">
        <f t="shared" si="279"/>
        <v>0</v>
      </c>
      <c r="F802" s="7">
        <f t="shared" si="280"/>
        <v>0</v>
      </c>
      <c r="G802" s="7">
        <f t="shared" si="281"/>
        <v>0</v>
      </c>
      <c r="H802" s="7">
        <f t="shared" si="282"/>
        <v>0</v>
      </c>
      <c r="I802" s="7">
        <f t="shared" si="283"/>
        <v>0</v>
      </c>
      <c r="J802" s="7">
        <f t="shared" si="284"/>
        <v>0</v>
      </c>
      <c r="K802" s="7">
        <f t="shared" si="285"/>
        <v>0</v>
      </c>
      <c r="L802" s="7">
        <f t="shared" si="286"/>
        <v>0</v>
      </c>
      <c r="M802" s="7">
        <f t="shared" si="287"/>
        <v>0</v>
      </c>
      <c r="N802" s="7">
        <f>Input!C790*Input!$F$10</f>
        <v>0</v>
      </c>
      <c r="O802" s="7">
        <f>(-C802*SIN(ATAN(Input!$F$5*Input!$F$10))+(N802-$N$18)*COS(ATAN(Input!$F$5*Input!$F$10)))*IF(Input!C790="",0,1)</f>
        <v>0</v>
      </c>
      <c r="P802" s="7">
        <f>(C802*COS(ATAN(Input!$F$5*Input!$F$10))+(N802-$N$18)*SIN(ATAN(Input!$F$5*Input!$F$10)))*IF(Input!C790="",0,1)</f>
        <v>0</v>
      </c>
      <c r="Q802" s="7">
        <f t="shared" si="288"/>
        <v>0</v>
      </c>
      <c r="R802" s="7">
        <f t="shared" si="289"/>
        <v>0</v>
      </c>
      <c r="S802" s="7">
        <f t="shared" si="290"/>
        <v>0</v>
      </c>
      <c r="T802" s="7">
        <f t="shared" si="291"/>
        <v>0</v>
      </c>
      <c r="U802" s="7">
        <f t="shared" si="292"/>
        <v>0</v>
      </c>
      <c r="V802" s="7">
        <f t="shared" si="293"/>
        <v>0</v>
      </c>
      <c r="W802" s="7">
        <f t="shared" si="294"/>
        <v>0</v>
      </c>
      <c r="X802" s="7">
        <f t="shared" si="295"/>
        <v>0</v>
      </c>
      <c r="Y802" s="7">
        <f t="shared" si="296"/>
        <v>0</v>
      </c>
      <c r="Z802" s="7">
        <f t="shared" si="297"/>
        <v>0</v>
      </c>
      <c r="AA802" s="7">
        <f t="shared" si="298"/>
        <v>0</v>
      </c>
      <c r="AB802" s="7">
        <f t="shared" ca="1" si="299"/>
        <v>0</v>
      </c>
      <c r="AC802" s="7">
        <f t="shared" ca="1" si="300"/>
        <v>0</v>
      </c>
      <c r="AD802" s="7">
        <f t="shared" ca="1" si="301"/>
        <v>0</v>
      </c>
      <c r="AE802" s="3"/>
      <c r="AF802" s="3"/>
    </row>
    <row r="803" spans="1:32" x14ac:dyDescent="0.2">
      <c r="A803" s="20">
        <v>0</v>
      </c>
      <c r="B803" s="20">
        <v>0</v>
      </c>
      <c r="C803" s="8">
        <f>IF(Input!C791="",0,A803-$A$18)</f>
        <v>0</v>
      </c>
      <c r="D803" s="8">
        <f>(B803-Input!$C$6-Input!$F$5*C803)*IF(Input!C791="",0,1)</f>
        <v>0</v>
      </c>
      <c r="E803" s="7">
        <f t="shared" si="279"/>
        <v>0</v>
      </c>
      <c r="F803" s="7">
        <f t="shared" si="280"/>
        <v>0</v>
      </c>
      <c r="G803" s="7">
        <f t="shared" si="281"/>
        <v>0</v>
      </c>
      <c r="H803" s="7">
        <f t="shared" si="282"/>
        <v>0</v>
      </c>
      <c r="I803" s="7">
        <f t="shared" si="283"/>
        <v>0</v>
      </c>
      <c r="J803" s="7">
        <f t="shared" si="284"/>
        <v>0</v>
      </c>
      <c r="K803" s="7">
        <f t="shared" si="285"/>
        <v>0</v>
      </c>
      <c r="L803" s="7">
        <f t="shared" si="286"/>
        <v>0</v>
      </c>
      <c r="M803" s="7">
        <f t="shared" si="287"/>
        <v>0</v>
      </c>
      <c r="N803" s="7">
        <f>Input!C791*Input!$F$10</f>
        <v>0</v>
      </c>
      <c r="O803" s="7">
        <f>(-C803*SIN(ATAN(Input!$F$5*Input!$F$10))+(N803-$N$18)*COS(ATAN(Input!$F$5*Input!$F$10)))*IF(Input!C791="",0,1)</f>
        <v>0</v>
      </c>
      <c r="P803" s="7">
        <f>(C803*COS(ATAN(Input!$F$5*Input!$F$10))+(N803-$N$18)*SIN(ATAN(Input!$F$5*Input!$F$10)))*IF(Input!C791="",0,1)</f>
        <v>0</v>
      </c>
      <c r="Q803" s="7">
        <f t="shared" si="288"/>
        <v>0</v>
      </c>
      <c r="R803" s="7">
        <f t="shared" si="289"/>
        <v>0</v>
      </c>
      <c r="S803" s="7">
        <f t="shared" si="290"/>
        <v>0</v>
      </c>
      <c r="T803" s="7">
        <f t="shared" si="291"/>
        <v>0</v>
      </c>
      <c r="U803" s="7">
        <f t="shared" si="292"/>
        <v>0</v>
      </c>
      <c r="V803" s="7">
        <f t="shared" si="293"/>
        <v>0</v>
      </c>
      <c r="W803" s="7">
        <f t="shared" si="294"/>
        <v>0</v>
      </c>
      <c r="X803" s="7">
        <f t="shared" si="295"/>
        <v>0</v>
      </c>
      <c r="Y803" s="7">
        <f t="shared" si="296"/>
        <v>0</v>
      </c>
      <c r="Z803" s="7">
        <f t="shared" si="297"/>
        <v>0</v>
      </c>
      <c r="AA803" s="7">
        <f t="shared" si="298"/>
        <v>0</v>
      </c>
      <c r="AB803" s="7">
        <f t="shared" ca="1" si="299"/>
        <v>0</v>
      </c>
      <c r="AC803" s="7">
        <f t="shared" ca="1" si="300"/>
        <v>0</v>
      </c>
      <c r="AD803" s="7">
        <f t="shared" ca="1" si="301"/>
        <v>0</v>
      </c>
      <c r="AE803" s="3"/>
      <c r="AF803" s="3"/>
    </row>
    <row r="804" spans="1:32" x14ac:dyDescent="0.2">
      <c r="A804" s="20">
        <v>0</v>
      </c>
      <c r="B804" s="20">
        <v>0</v>
      </c>
      <c r="C804" s="8">
        <f>IF(Input!C792="",0,A804-$A$18)</f>
        <v>0</v>
      </c>
      <c r="D804" s="8">
        <f>(B804-Input!$C$6-Input!$F$5*C804)*IF(Input!C792="",0,1)</f>
        <v>0</v>
      </c>
      <c r="E804" s="7">
        <f t="shared" si="279"/>
        <v>0</v>
      </c>
      <c r="F804" s="7">
        <f t="shared" si="280"/>
        <v>0</v>
      </c>
      <c r="G804" s="7">
        <f t="shared" si="281"/>
        <v>0</v>
      </c>
      <c r="H804" s="7">
        <f t="shared" si="282"/>
        <v>0</v>
      </c>
      <c r="I804" s="7">
        <f t="shared" si="283"/>
        <v>0</v>
      </c>
      <c r="J804" s="7">
        <f t="shared" si="284"/>
        <v>0</v>
      </c>
      <c r="K804" s="7">
        <f t="shared" si="285"/>
        <v>0</v>
      </c>
      <c r="L804" s="7">
        <f t="shared" si="286"/>
        <v>0</v>
      </c>
      <c r="M804" s="7">
        <f t="shared" si="287"/>
        <v>0</v>
      </c>
      <c r="N804" s="7">
        <f>Input!C792*Input!$F$10</f>
        <v>0</v>
      </c>
      <c r="O804" s="7">
        <f>(-C804*SIN(ATAN(Input!$F$5*Input!$F$10))+(N804-$N$18)*COS(ATAN(Input!$F$5*Input!$F$10)))*IF(Input!C792="",0,1)</f>
        <v>0</v>
      </c>
      <c r="P804" s="7">
        <f>(C804*COS(ATAN(Input!$F$5*Input!$F$10))+(N804-$N$18)*SIN(ATAN(Input!$F$5*Input!$F$10)))*IF(Input!C792="",0,1)</f>
        <v>0</v>
      </c>
      <c r="Q804" s="7">
        <f t="shared" si="288"/>
        <v>0</v>
      </c>
      <c r="R804" s="7">
        <f t="shared" si="289"/>
        <v>0</v>
      </c>
      <c r="S804" s="7">
        <f t="shared" si="290"/>
        <v>0</v>
      </c>
      <c r="T804" s="7">
        <f t="shared" si="291"/>
        <v>0</v>
      </c>
      <c r="U804" s="7">
        <f t="shared" si="292"/>
        <v>0</v>
      </c>
      <c r="V804" s="7">
        <f t="shared" si="293"/>
        <v>0</v>
      </c>
      <c r="W804" s="7">
        <f t="shared" si="294"/>
        <v>0</v>
      </c>
      <c r="X804" s="7">
        <f t="shared" si="295"/>
        <v>0</v>
      </c>
      <c r="Y804" s="7">
        <f t="shared" si="296"/>
        <v>0</v>
      </c>
      <c r="Z804" s="7">
        <f t="shared" si="297"/>
        <v>0</v>
      </c>
      <c r="AA804" s="7">
        <f t="shared" si="298"/>
        <v>0</v>
      </c>
      <c r="AB804" s="7">
        <f t="shared" ca="1" si="299"/>
        <v>0</v>
      </c>
      <c r="AC804" s="7">
        <f t="shared" ca="1" si="300"/>
        <v>0</v>
      </c>
      <c r="AD804" s="7">
        <f t="shared" ca="1" si="301"/>
        <v>0</v>
      </c>
      <c r="AE804" s="3"/>
      <c r="AF804" s="3"/>
    </row>
    <row r="805" spans="1:32" x14ac:dyDescent="0.2">
      <c r="A805" s="20">
        <v>0</v>
      </c>
      <c r="B805" s="20">
        <v>0</v>
      </c>
      <c r="C805" s="8">
        <f>IF(Input!C793="",0,A805-$A$18)</f>
        <v>0</v>
      </c>
      <c r="D805" s="8">
        <f>(B805-Input!$C$6-Input!$F$5*C805)*IF(Input!C793="",0,1)</f>
        <v>0</v>
      </c>
      <c r="E805" s="7">
        <f t="shared" si="279"/>
        <v>0</v>
      </c>
      <c r="F805" s="7">
        <f t="shared" si="280"/>
        <v>0</v>
      </c>
      <c r="G805" s="7">
        <f t="shared" si="281"/>
        <v>0</v>
      </c>
      <c r="H805" s="7">
        <f t="shared" si="282"/>
        <v>0</v>
      </c>
      <c r="I805" s="7">
        <f t="shared" si="283"/>
        <v>0</v>
      </c>
      <c r="J805" s="7">
        <f t="shared" si="284"/>
        <v>0</v>
      </c>
      <c r="K805" s="7">
        <f t="shared" si="285"/>
        <v>0</v>
      </c>
      <c r="L805" s="7">
        <f t="shared" si="286"/>
        <v>0</v>
      </c>
      <c r="M805" s="7">
        <f t="shared" si="287"/>
        <v>0</v>
      </c>
      <c r="N805" s="7">
        <f>Input!C793*Input!$F$10</f>
        <v>0</v>
      </c>
      <c r="O805" s="7">
        <f>(-C805*SIN(ATAN(Input!$F$5*Input!$F$10))+(N805-$N$18)*COS(ATAN(Input!$F$5*Input!$F$10)))*IF(Input!C793="",0,1)</f>
        <v>0</v>
      </c>
      <c r="P805" s="7">
        <f>(C805*COS(ATAN(Input!$F$5*Input!$F$10))+(N805-$N$18)*SIN(ATAN(Input!$F$5*Input!$F$10)))*IF(Input!C793="",0,1)</f>
        <v>0</v>
      </c>
      <c r="Q805" s="7">
        <f t="shared" si="288"/>
        <v>0</v>
      </c>
      <c r="R805" s="7">
        <f t="shared" si="289"/>
        <v>0</v>
      </c>
      <c r="S805" s="7">
        <f t="shared" si="290"/>
        <v>0</v>
      </c>
      <c r="T805" s="7">
        <f t="shared" si="291"/>
        <v>0</v>
      </c>
      <c r="U805" s="7">
        <f t="shared" si="292"/>
        <v>0</v>
      </c>
      <c r="V805" s="7">
        <f t="shared" si="293"/>
        <v>0</v>
      </c>
      <c r="W805" s="7">
        <f t="shared" si="294"/>
        <v>0</v>
      </c>
      <c r="X805" s="7">
        <f t="shared" si="295"/>
        <v>0</v>
      </c>
      <c r="Y805" s="7">
        <f t="shared" si="296"/>
        <v>0</v>
      </c>
      <c r="Z805" s="7">
        <f t="shared" si="297"/>
        <v>0</v>
      </c>
      <c r="AA805" s="7">
        <f t="shared" si="298"/>
        <v>0</v>
      </c>
      <c r="AB805" s="7">
        <f t="shared" ca="1" si="299"/>
        <v>0</v>
      </c>
      <c r="AC805" s="7">
        <f t="shared" ca="1" si="300"/>
        <v>0</v>
      </c>
      <c r="AD805" s="7">
        <f t="shared" ca="1" si="301"/>
        <v>0</v>
      </c>
      <c r="AE805" s="3"/>
      <c r="AF805" s="3"/>
    </row>
    <row r="806" spans="1:32" x14ac:dyDescent="0.2">
      <c r="A806" s="20">
        <v>0</v>
      </c>
      <c r="B806" s="20">
        <v>0</v>
      </c>
      <c r="C806" s="8">
        <f>IF(Input!C794="",0,A806-$A$18)</f>
        <v>0</v>
      </c>
      <c r="D806" s="8">
        <f>(B806-Input!$C$6-Input!$F$5*C806)*IF(Input!C794="",0,1)</f>
        <v>0</v>
      </c>
      <c r="E806" s="7">
        <f t="shared" si="279"/>
        <v>0</v>
      </c>
      <c r="F806" s="7">
        <f t="shared" si="280"/>
        <v>0</v>
      </c>
      <c r="G806" s="7">
        <f t="shared" si="281"/>
        <v>0</v>
      </c>
      <c r="H806" s="7">
        <f t="shared" si="282"/>
        <v>0</v>
      </c>
      <c r="I806" s="7">
        <f t="shared" si="283"/>
        <v>0</v>
      </c>
      <c r="J806" s="7">
        <f t="shared" si="284"/>
        <v>0</v>
      </c>
      <c r="K806" s="7">
        <f t="shared" si="285"/>
        <v>0</v>
      </c>
      <c r="L806" s="7">
        <f t="shared" si="286"/>
        <v>0</v>
      </c>
      <c r="M806" s="7">
        <f t="shared" si="287"/>
        <v>0</v>
      </c>
      <c r="N806" s="7">
        <f>Input!C794*Input!$F$10</f>
        <v>0</v>
      </c>
      <c r="O806" s="7">
        <f>(-C806*SIN(ATAN(Input!$F$5*Input!$F$10))+(N806-$N$18)*COS(ATAN(Input!$F$5*Input!$F$10)))*IF(Input!C794="",0,1)</f>
        <v>0</v>
      </c>
      <c r="P806" s="7">
        <f>(C806*COS(ATAN(Input!$F$5*Input!$F$10))+(N806-$N$18)*SIN(ATAN(Input!$F$5*Input!$F$10)))*IF(Input!C794="",0,1)</f>
        <v>0</v>
      </c>
      <c r="Q806" s="7">
        <f t="shared" si="288"/>
        <v>0</v>
      </c>
      <c r="R806" s="7">
        <f t="shared" si="289"/>
        <v>0</v>
      </c>
      <c r="S806" s="7">
        <f t="shared" si="290"/>
        <v>0</v>
      </c>
      <c r="T806" s="7">
        <f t="shared" si="291"/>
        <v>0</v>
      </c>
      <c r="U806" s="7">
        <f t="shared" si="292"/>
        <v>0</v>
      </c>
      <c r="V806" s="7">
        <f t="shared" si="293"/>
        <v>0</v>
      </c>
      <c r="W806" s="7">
        <f t="shared" si="294"/>
        <v>0</v>
      </c>
      <c r="X806" s="7">
        <f t="shared" si="295"/>
        <v>0</v>
      </c>
      <c r="Y806" s="7">
        <f t="shared" si="296"/>
        <v>0</v>
      </c>
      <c r="Z806" s="7">
        <f t="shared" si="297"/>
        <v>0</v>
      </c>
      <c r="AA806" s="7">
        <f t="shared" si="298"/>
        <v>0</v>
      </c>
      <c r="AB806" s="7">
        <f t="shared" ca="1" si="299"/>
        <v>0</v>
      </c>
      <c r="AC806" s="7">
        <f t="shared" ca="1" si="300"/>
        <v>0</v>
      </c>
      <c r="AD806" s="7">
        <f t="shared" ca="1" si="301"/>
        <v>0</v>
      </c>
      <c r="AE806" s="3"/>
      <c r="AF806" s="3"/>
    </row>
    <row r="807" spans="1:32" x14ac:dyDescent="0.2">
      <c r="A807" s="20">
        <v>0</v>
      </c>
      <c r="B807" s="20">
        <v>0</v>
      </c>
      <c r="C807" s="8">
        <f>IF(Input!C795="",0,A807-$A$18)</f>
        <v>0</v>
      </c>
      <c r="D807" s="8">
        <f>(B807-Input!$C$6-Input!$F$5*C807)*IF(Input!C795="",0,1)</f>
        <v>0</v>
      </c>
      <c r="E807" s="7">
        <f t="shared" si="279"/>
        <v>0</v>
      </c>
      <c r="F807" s="7">
        <f t="shared" si="280"/>
        <v>0</v>
      </c>
      <c r="G807" s="7">
        <f t="shared" si="281"/>
        <v>0</v>
      </c>
      <c r="H807" s="7">
        <f t="shared" si="282"/>
        <v>0</v>
      </c>
      <c r="I807" s="7">
        <f t="shared" si="283"/>
        <v>0</v>
      </c>
      <c r="J807" s="7">
        <f t="shared" si="284"/>
        <v>0</v>
      </c>
      <c r="K807" s="7">
        <f t="shared" si="285"/>
        <v>0</v>
      </c>
      <c r="L807" s="7">
        <f t="shared" si="286"/>
        <v>0</v>
      </c>
      <c r="M807" s="7">
        <f t="shared" si="287"/>
        <v>0</v>
      </c>
      <c r="N807" s="7">
        <f>Input!C795*Input!$F$10</f>
        <v>0</v>
      </c>
      <c r="O807" s="7">
        <f>(-C807*SIN(ATAN(Input!$F$5*Input!$F$10))+(N807-$N$18)*COS(ATAN(Input!$F$5*Input!$F$10)))*IF(Input!C795="",0,1)</f>
        <v>0</v>
      </c>
      <c r="P807" s="7">
        <f>(C807*COS(ATAN(Input!$F$5*Input!$F$10))+(N807-$N$18)*SIN(ATAN(Input!$F$5*Input!$F$10)))*IF(Input!C795="",0,1)</f>
        <v>0</v>
      </c>
      <c r="Q807" s="7">
        <f t="shared" si="288"/>
        <v>0</v>
      </c>
      <c r="R807" s="7">
        <f t="shared" si="289"/>
        <v>0</v>
      </c>
      <c r="S807" s="7">
        <f t="shared" si="290"/>
        <v>0</v>
      </c>
      <c r="T807" s="7">
        <f t="shared" si="291"/>
        <v>0</v>
      </c>
      <c r="U807" s="7">
        <f t="shared" si="292"/>
        <v>0</v>
      </c>
      <c r="V807" s="7">
        <f t="shared" si="293"/>
        <v>0</v>
      </c>
      <c r="W807" s="7">
        <f t="shared" si="294"/>
        <v>0</v>
      </c>
      <c r="X807" s="7">
        <f t="shared" si="295"/>
        <v>0</v>
      </c>
      <c r="Y807" s="7">
        <f t="shared" si="296"/>
        <v>0</v>
      </c>
      <c r="Z807" s="7">
        <f t="shared" si="297"/>
        <v>0</v>
      </c>
      <c r="AA807" s="7">
        <f t="shared" si="298"/>
        <v>0</v>
      </c>
      <c r="AB807" s="7">
        <f t="shared" ca="1" si="299"/>
        <v>0</v>
      </c>
      <c r="AC807" s="7">
        <f t="shared" ca="1" si="300"/>
        <v>0</v>
      </c>
      <c r="AD807" s="7">
        <f t="shared" ca="1" si="301"/>
        <v>0</v>
      </c>
      <c r="AE807" s="3"/>
      <c r="AF807" s="3"/>
    </row>
    <row r="808" spans="1:32" x14ac:dyDescent="0.2">
      <c r="A808" s="20">
        <v>0</v>
      </c>
      <c r="B808" s="20">
        <v>0</v>
      </c>
      <c r="C808" s="8">
        <f>IF(Input!C796="",0,A808-$A$18)</f>
        <v>0</v>
      </c>
      <c r="D808" s="8">
        <f>(B808-Input!$C$6-Input!$F$5*C808)*IF(Input!C796="",0,1)</f>
        <v>0</v>
      </c>
      <c r="E808" s="7">
        <f t="shared" si="279"/>
        <v>0</v>
      </c>
      <c r="F808" s="7">
        <f t="shared" si="280"/>
        <v>0</v>
      </c>
      <c r="G808" s="7">
        <f t="shared" si="281"/>
        <v>0</v>
      </c>
      <c r="H808" s="7">
        <f t="shared" si="282"/>
        <v>0</v>
      </c>
      <c r="I808" s="7">
        <f t="shared" si="283"/>
        <v>0</v>
      </c>
      <c r="J808" s="7">
        <f t="shared" si="284"/>
        <v>0</v>
      </c>
      <c r="K808" s="7">
        <f t="shared" si="285"/>
        <v>0</v>
      </c>
      <c r="L808" s="7">
        <f t="shared" si="286"/>
        <v>0</v>
      </c>
      <c r="M808" s="7">
        <f t="shared" si="287"/>
        <v>0</v>
      </c>
      <c r="N808" s="7">
        <f>Input!C796*Input!$F$10</f>
        <v>0</v>
      </c>
      <c r="O808" s="7">
        <f>(-C808*SIN(ATAN(Input!$F$5*Input!$F$10))+(N808-$N$18)*COS(ATAN(Input!$F$5*Input!$F$10)))*IF(Input!C796="",0,1)</f>
        <v>0</v>
      </c>
      <c r="P808" s="7">
        <f>(C808*COS(ATAN(Input!$F$5*Input!$F$10))+(N808-$N$18)*SIN(ATAN(Input!$F$5*Input!$F$10)))*IF(Input!C796="",0,1)</f>
        <v>0</v>
      </c>
      <c r="Q808" s="7">
        <f t="shared" si="288"/>
        <v>0</v>
      </c>
      <c r="R808" s="7">
        <f t="shared" si="289"/>
        <v>0</v>
      </c>
      <c r="S808" s="7">
        <f t="shared" si="290"/>
        <v>0</v>
      </c>
      <c r="T808" s="7">
        <f t="shared" si="291"/>
        <v>0</v>
      </c>
      <c r="U808" s="7">
        <f t="shared" si="292"/>
        <v>0</v>
      </c>
      <c r="V808" s="7">
        <f t="shared" si="293"/>
        <v>0</v>
      </c>
      <c r="W808" s="7">
        <f t="shared" si="294"/>
        <v>0</v>
      </c>
      <c r="X808" s="7">
        <f t="shared" si="295"/>
        <v>0</v>
      </c>
      <c r="Y808" s="7">
        <f t="shared" si="296"/>
        <v>0</v>
      </c>
      <c r="Z808" s="7">
        <f t="shared" si="297"/>
        <v>0</v>
      </c>
      <c r="AA808" s="7">
        <f t="shared" si="298"/>
        <v>0</v>
      </c>
      <c r="AB808" s="7">
        <f t="shared" ca="1" si="299"/>
        <v>0</v>
      </c>
      <c r="AC808" s="7">
        <f t="shared" ca="1" si="300"/>
        <v>0</v>
      </c>
      <c r="AD808" s="7">
        <f t="shared" ca="1" si="301"/>
        <v>0</v>
      </c>
      <c r="AE808" s="3"/>
      <c r="AF808" s="3"/>
    </row>
    <row r="809" spans="1:32" x14ac:dyDescent="0.2">
      <c r="A809" s="20">
        <v>0</v>
      </c>
      <c r="B809" s="20">
        <v>0</v>
      </c>
      <c r="C809" s="8">
        <f>IF(Input!C797="",0,A809-$A$18)</f>
        <v>0</v>
      </c>
      <c r="D809" s="8">
        <f>(B809-Input!$C$6-Input!$F$5*C809)*IF(Input!C797="",0,1)</f>
        <v>0</v>
      </c>
      <c r="E809" s="7">
        <f t="shared" si="279"/>
        <v>0</v>
      </c>
      <c r="F809" s="7">
        <f t="shared" si="280"/>
        <v>0</v>
      </c>
      <c r="G809" s="7">
        <f t="shared" si="281"/>
        <v>0</v>
      </c>
      <c r="H809" s="7">
        <f t="shared" si="282"/>
        <v>0</v>
      </c>
      <c r="I809" s="7">
        <f t="shared" si="283"/>
        <v>0</v>
      </c>
      <c r="J809" s="7">
        <f t="shared" si="284"/>
        <v>0</v>
      </c>
      <c r="K809" s="7">
        <f t="shared" si="285"/>
        <v>0</v>
      </c>
      <c r="L809" s="7">
        <f t="shared" si="286"/>
        <v>0</v>
      </c>
      <c r="M809" s="7">
        <f t="shared" si="287"/>
        <v>0</v>
      </c>
      <c r="N809" s="7">
        <f>Input!C797*Input!$F$10</f>
        <v>0</v>
      </c>
      <c r="O809" s="7">
        <f>(-C809*SIN(ATAN(Input!$F$5*Input!$F$10))+(N809-$N$18)*COS(ATAN(Input!$F$5*Input!$F$10)))*IF(Input!C797="",0,1)</f>
        <v>0</v>
      </c>
      <c r="P809" s="7">
        <f>(C809*COS(ATAN(Input!$F$5*Input!$F$10))+(N809-$N$18)*SIN(ATAN(Input!$F$5*Input!$F$10)))*IF(Input!C797="",0,1)</f>
        <v>0</v>
      </c>
      <c r="Q809" s="7">
        <f t="shared" si="288"/>
        <v>0</v>
      </c>
      <c r="R809" s="7">
        <f t="shared" si="289"/>
        <v>0</v>
      </c>
      <c r="S809" s="7">
        <f t="shared" si="290"/>
        <v>0</v>
      </c>
      <c r="T809" s="7">
        <f t="shared" si="291"/>
        <v>0</v>
      </c>
      <c r="U809" s="7">
        <f t="shared" si="292"/>
        <v>0</v>
      </c>
      <c r="V809" s="7">
        <f t="shared" si="293"/>
        <v>0</v>
      </c>
      <c r="W809" s="7">
        <f t="shared" si="294"/>
        <v>0</v>
      </c>
      <c r="X809" s="7">
        <f t="shared" si="295"/>
        <v>0</v>
      </c>
      <c r="Y809" s="7">
        <f t="shared" si="296"/>
        <v>0</v>
      </c>
      <c r="Z809" s="7">
        <f t="shared" si="297"/>
        <v>0</v>
      </c>
      <c r="AA809" s="7">
        <f t="shared" si="298"/>
        <v>0</v>
      </c>
      <c r="AB809" s="7">
        <f t="shared" ca="1" si="299"/>
        <v>0</v>
      </c>
      <c r="AC809" s="7">
        <f t="shared" ca="1" si="300"/>
        <v>0</v>
      </c>
      <c r="AD809" s="7">
        <f t="shared" ca="1" si="301"/>
        <v>0</v>
      </c>
      <c r="AE809" s="3"/>
      <c r="AF809" s="3"/>
    </row>
    <row r="810" spans="1:32" x14ac:dyDescent="0.2">
      <c r="A810" s="20">
        <v>0</v>
      </c>
      <c r="B810" s="20">
        <v>0</v>
      </c>
      <c r="C810" s="8">
        <f>IF(Input!C798="",0,A810-$A$18)</f>
        <v>0</v>
      </c>
      <c r="D810" s="8">
        <f>(B810-Input!$C$6-Input!$F$5*C810)*IF(Input!C798="",0,1)</f>
        <v>0</v>
      </c>
      <c r="E810" s="7">
        <f t="shared" si="279"/>
        <v>0</v>
      </c>
      <c r="F810" s="7">
        <f t="shared" si="280"/>
        <v>0</v>
      </c>
      <c r="G810" s="7">
        <f t="shared" si="281"/>
        <v>0</v>
      </c>
      <c r="H810" s="7">
        <f t="shared" si="282"/>
        <v>0</v>
      </c>
      <c r="I810" s="7">
        <f t="shared" si="283"/>
        <v>0</v>
      </c>
      <c r="J810" s="7">
        <f t="shared" si="284"/>
        <v>0</v>
      </c>
      <c r="K810" s="7">
        <f t="shared" si="285"/>
        <v>0</v>
      </c>
      <c r="L810" s="7">
        <f t="shared" si="286"/>
        <v>0</v>
      </c>
      <c r="M810" s="7">
        <f t="shared" si="287"/>
        <v>0</v>
      </c>
      <c r="N810" s="7">
        <f>Input!C798*Input!$F$10</f>
        <v>0</v>
      </c>
      <c r="O810" s="7">
        <f>(-C810*SIN(ATAN(Input!$F$5*Input!$F$10))+(N810-$N$18)*COS(ATAN(Input!$F$5*Input!$F$10)))*IF(Input!C798="",0,1)</f>
        <v>0</v>
      </c>
      <c r="P810" s="7">
        <f>(C810*COS(ATAN(Input!$F$5*Input!$F$10))+(N810-$N$18)*SIN(ATAN(Input!$F$5*Input!$F$10)))*IF(Input!C798="",0,1)</f>
        <v>0</v>
      </c>
      <c r="Q810" s="7">
        <f t="shared" si="288"/>
        <v>0</v>
      </c>
      <c r="R810" s="7">
        <f t="shared" si="289"/>
        <v>0</v>
      </c>
      <c r="S810" s="7">
        <f t="shared" si="290"/>
        <v>0</v>
      </c>
      <c r="T810" s="7">
        <f t="shared" si="291"/>
        <v>0</v>
      </c>
      <c r="U810" s="7">
        <f t="shared" si="292"/>
        <v>0</v>
      </c>
      <c r="V810" s="7">
        <f t="shared" si="293"/>
        <v>0</v>
      </c>
      <c r="W810" s="7">
        <f t="shared" si="294"/>
        <v>0</v>
      </c>
      <c r="X810" s="7">
        <f t="shared" si="295"/>
        <v>0</v>
      </c>
      <c r="Y810" s="7">
        <f t="shared" si="296"/>
        <v>0</v>
      </c>
      <c r="Z810" s="7">
        <f t="shared" si="297"/>
        <v>0</v>
      </c>
      <c r="AA810" s="7">
        <f t="shared" si="298"/>
        <v>0</v>
      </c>
      <c r="AB810" s="7">
        <f t="shared" ca="1" si="299"/>
        <v>0</v>
      </c>
      <c r="AC810" s="7">
        <f t="shared" ca="1" si="300"/>
        <v>0</v>
      </c>
      <c r="AD810" s="7">
        <f t="shared" ca="1" si="301"/>
        <v>0</v>
      </c>
      <c r="AE810" s="3"/>
      <c r="AF810" s="3"/>
    </row>
    <row r="811" spans="1:32" x14ac:dyDescent="0.2">
      <c r="A811" s="20">
        <v>0</v>
      </c>
      <c r="B811" s="20">
        <v>0</v>
      </c>
      <c r="C811" s="8">
        <f>IF(Input!C799="",0,A811-$A$18)</f>
        <v>0</v>
      </c>
      <c r="D811" s="8">
        <f>(B811-Input!$C$6-Input!$F$5*C811)*IF(Input!C799="",0,1)</f>
        <v>0</v>
      </c>
      <c r="E811" s="7">
        <f t="shared" si="279"/>
        <v>0</v>
      </c>
      <c r="F811" s="7">
        <f t="shared" si="280"/>
        <v>0</v>
      </c>
      <c r="G811" s="7">
        <f t="shared" si="281"/>
        <v>0</v>
      </c>
      <c r="H811" s="7">
        <f t="shared" si="282"/>
        <v>0</v>
      </c>
      <c r="I811" s="7">
        <f t="shared" si="283"/>
        <v>0</v>
      </c>
      <c r="J811" s="7">
        <f t="shared" si="284"/>
        <v>0</v>
      </c>
      <c r="K811" s="7">
        <f t="shared" si="285"/>
        <v>0</v>
      </c>
      <c r="L811" s="7">
        <f t="shared" si="286"/>
        <v>0</v>
      </c>
      <c r="M811" s="7">
        <f t="shared" si="287"/>
        <v>0</v>
      </c>
      <c r="N811" s="7">
        <f>Input!C799*Input!$F$10</f>
        <v>0</v>
      </c>
      <c r="O811" s="7">
        <f>(-C811*SIN(ATAN(Input!$F$5*Input!$F$10))+(N811-$N$18)*COS(ATAN(Input!$F$5*Input!$F$10)))*IF(Input!C799="",0,1)</f>
        <v>0</v>
      </c>
      <c r="P811" s="7">
        <f>(C811*COS(ATAN(Input!$F$5*Input!$F$10))+(N811-$N$18)*SIN(ATAN(Input!$F$5*Input!$F$10)))*IF(Input!C799="",0,1)</f>
        <v>0</v>
      </c>
      <c r="Q811" s="7">
        <f t="shared" si="288"/>
        <v>0</v>
      </c>
      <c r="R811" s="7">
        <f t="shared" si="289"/>
        <v>0</v>
      </c>
      <c r="S811" s="7">
        <f t="shared" si="290"/>
        <v>0</v>
      </c>
      <c r="T811" s="7">
        <f t="shared" si="291"/>
        <v>0</v>
      </c>
      <c r="U811" s="7">
        <f t="shared" si="292"/>
        <v>0</v>
      </c>
      <c r="V811" s="7">
        <f t="shared" si="293"/>
        <v>0</v>
      </c>
      <c r="W811" s="7">
        <f t="shared" si="294"/>
        <v>0</v>
      </c>
      <c r="X811" s="7">
        <f t="shared" si="295"/>
        <v>0</v>
      </c>
      <c r="Y811" s="7">
        <f t="shared" si="296"/>
        <v>0</v>
      </c>
      <c r="Z811" s="7">
        <f t="shared" si="297"/>
        <v>0</v>
      </c>
      <c r="AA811" s="7">
        <f t="shared" si="298"/>
        <v>0</v>
      </c>
      <c r="AB811" s="7">
        <f t="shared" ca="1" si="299"/>
        <v>0</v>
      </c>
      <c r="AC811" s="7">
        <f t="shared" ca="1" si="300"/>
        <v>0</v>
      </c>
      <c r="AD811" s="7">
        <f t="shared" ca="1" si="301"/>
        <v>0</v>
      </c>
      <c r="AE811" s="3"/>
      <c r="AF811" s="3"/>
    </row>
    <row r="812" spans="1:32" x14ac:dyDescent="0.2">
      <c r="A812" s="20">
        <v>0</v>
      </c>
      <c r="B812" s="20">
        <v>0</v>
      </c>
      <c r="C812" s="8">
        <f>IF(Input!C800="",0,A812-$A$18)</f>
        <v>0</v>
      </c>
      <c r="D812" s="8">
        <f>(B812-Input!$C$6-Input!$F$5*C812)*IF(Input!C800="",0,1)</f>
        <v>0</v>
      </c>
      <c r="E812" s="7">
        <f t="shared" si="279"/>
        <v>0</v>
      </c>
      <c r="F812" s="7">
        <f t="shared" si="280"/>
        <v>0</v>
      </c>
      <c r="G812" s="7">
        <f t="shared" si="281"/>
        <v>0</v>
      </c>
      <c r="H812" s="7">
        <f t="shared" si="282"/>
        <v>0</v>
      </c>
      <c r="I812" s="7">
        <f t="shared" si="283"/>
        <v>0</v>
      </c>
      <c r="J812" s="7">
        <f t="shared" si="284"/>
        <v>0</v>
      </c>
      <c r="K812" s="7">
        <f t="shared" si="285"/>
        <v>0</v>
      </c>
      <c r="L812" s="7">
        <f t="shared" si="286"/>
        <v>0</v>
      </c>
      <c r="M812" s="7">
        <f t="shared" si="287"/>
        <v>0</v>
      </c>
      <c r="N812" s="7">
        <f>Input!C800*Input!$F$10</f>
        <v>0</v>
      </c>
      <c r="O812" s="7">
        <f>(-C812*SIN(ATAN(Input!$F$5*Input!$F$10))+(N812-$N$18)*COS(ATAN(Input!$F$5*Input!$F$10)))*IF(Input!C800="",0,1)</f>
        <v>0</v>
      </c>
      <c r="P812" s="7">
        <f>(C812*COS(ATAN(Input!$F$5*Input!$F$10))+(N812-$N$18)*SIN(ATAN(Input!$F$5*Input!$F$10)))*IF(Input!C800="",0,1)</f>
        <v>0</v>
      </c>
      <c r="Q812" s="7">
        <f t="shared" si="288"/>
        <v>0</v>
      </c>
      <c r="R812" s="7">
        <f t="shared" si="289"/>
        <v>0</v>
      </c>
      <c r="S812" s="7">
        <f t="shared" si="290"/>
        <v>0</v>
      </c>
      <c r="T812" s="7">
        <f t="shared" si="291"/>
        <v>0</v>
      </c>
      <c r="U812" s="7">
        <f t="shared" si="292"/>
        <v>0</v>
      </c>
      <c r="V812" s="7">
        <f t="shared" si="293"/>
        <v>0</v>
      </c>
      <c r="W812" s="7">
        <f t="shared" si="294"/>
        <v>0</v>
      </c>
      <c r="X812" s="7">
        <f t="shared" si="295"/>
        <v>0</v>
      </c>
      <c r="Y812" s="7">
        <f t="shared" si="296"/>
        <v>0</v>
      </c>
      <c r="Z812" s="7">
        <f t="shared" si="297"/>
        <v>0</v>
      </c>
      <c r="AA812" s="7">
        <f t="shared" si="298"/>
        <v>0</v>
      </c>
      <c r="AB812" s="7">
        <f t="shared" ca="1" si="299"/>
        <v>0</v>
      </c>
      <c r="AC812" s="7">
        <f t="shared" ca="1" si="300"/>
        <v>0</v>
      </c>
      <c r="AD812" s="7">
        <f t="shared" ca="1" si="301"/>
        <v>0</v>
      </c>
      <c r="AE812" s="3"/>
      <c r="AF812" s="3"/>
    </row>
    <row r="813" spans="1:32" x14ac:dyDescent="0.2">
      <c r="A813" s="20">
        <v>0</v>
      </c>
      <c r="B813" s="20">
        <v>0</v>
      </c>
      <c r="C813" s="8">
        <f>IF(Input!C801="",0,A813-$A$18)</f>
        <v>0</v>
      </c>
      <c r="D813" s="8">
        <f>(B813-Input!$C$6-Input!$F$5*C813)*IF(Input!C801="",0,1)</f>
        <v>0</v>
      </c>
      <c r="E813" s="7">
        <f t="shared" si="279"/>
        <v>0</v>
      </c>
      <c r="F813" s="7">
        <f t="shared" si="280"/>
        <v>0</v>
      </c>
      <c r="G813" s="7">
        <f t="shared" si="281"/>
        <v>0</v>
      </c>
      <c r="H813" s="7">
        <f t="shared" si="282"/>
        <v>0</v>
      </c>
      <c r="I813" s="7">
        <f t="shared" si="283"/>
        <v>0</v>
      </c>
      <c r="J813" s="7">
        <f t="shared" si="284"/>
        <v>0</v>
      </c>
      <c r="K813" s="7">
        <f t="shared" si="285"/>
        <v>0</v>
      </c>
      <c r="L813" s="7">
        <f t="shared" si="286"/>
        <v>0</v>
      </c>
      <c r="M813" s="7">
        <f t="shared" si="287"/>
        <v>0</v>
      </c>
      <c r="N813" s="7">
        <f>Input!C801*Input!$F$10</f>
        <v>0</v>
      </c>
      <c r="O813" s="7">
        <f>(-C813*SIN(ATAN(Input!$F$5*Input!$F$10))+(N813-$N$18)*COS(ATAN(Input!$F$5*Input!$F$10)))*IF(Input!C801="",0,1)</f>
        <v>0</v>
      </c>
      <c r="P813" s="7">
        <f>(C813*COS(ATAN(Input!$F$5*Input!$F$10))+(N813-$N$18)*SIN(ATAN(Input!$F$5*Input!$F$10)))*IF(Input!C801="",0,1)</f>
        <v>0</v>
      </c>
      <c r="Q813" s="7">
        <f t="shared" si="288"/>
        <v>0</v>
      </c>
      <c r="R813" s="7">
        <f t="shared" si="289"/>
        <v>0</v>
      </c>
      <c r="S813" s="7">
        <f t="shared" si="290"/>
        <v>0</v>
      </c>
      <c r="T813" s="7">
        <f t="shared" si="291"/>
        <v>0</v>
      </c>
      <c r="U813" s="7">
        <f t="shared" si="292"/>
        <v>0</v>
      </c>
      <c r="V813" s="7">
        <f t="shared" si="293"/>
        <v>0</v>
      </c>
      <c r="W813" s="7">
        <f t="shared" si="294"/>
        <v>0</v>
      </c>
      <c r="X813" s="7">
        <f t="shared" si="295"/>
        <v>0</v>
      </c>
      <c r="Y813" s="7">
        <f t="shared" si="296"/>
        <v>0</v>
      </c>
      <c r="Z813" s="7">
        <f t="shared" si="297"/>
        <v>0</v>
      </c>
      <c r="AA813" s="7">
        <f t="shared" si="298"/>
        <v>0</v>
      </c>
      <c r="AB813" s="7">
        <f t="shared" ca="1" si="299"/>
        <v>0</v>
      </c>
      <c r="AC813" s="7">
        <f t="shared" ca="1" si="300"/>
        <v>0</v>
      </c>
      <c r="AD813" s="7">
        <f t="shared" ca="1" si="301"/>
        <v>0</v>
      </c>
      <c r="AE813" s="3"/>
      <c r="AF813" s="3"/>
    </row>
    <row r="814" spans="1:32" x14ac:dyDescent="0.2">
      <c r="A814" s="20">
        <v>0</v>
      </c>
      <c r="B814" s="20">
        <v>0</v>
      </c>
      <c r="C814" s="8">
        <f>IF(Input!C802="",0,A814-$A$18)</f>
        <v>0</v>
      </c>
      <c r="D814" s="8">
        <f>(B814-Input!$C$6-Input!$F$5*C814)*IF(Input!C802="",0,1)</f>
        <v>0</v>
      </c>
      <c r="E814" s="7">
        <f t="shared" si="279"/>
        <v>0</v>
      </c>
      <c r="F814" s="7">
        <f t="shared" si="280"/>
        <v>0</v>
      </c>
      <c r="G814" s="7">
        <f t="shared" si="281"/>
        <v>0</v>
      </c>
      <c r="H814" s="7">
        <f t="shared" si="282"/>
        <v>0</v>
      </c>
      <c r="I814" s="7">
        <f t="shared" si="283"/>
        <v>0</v>
      </c>
      <c r="J814" s="7">
        <f t="shared" si="284"/>
        <v>0</v>
      </c>
      <c r="K814" s="7">
        <f t="shared" si="285"/>
        <v>0</v>
      </c>
      <c r="L814" s="7">
        <f t="shared" si="286"/>
        <v>0</v>
      </c>
      <c r="M814" s="7">
        <f t="shared" si="287"/>
        <v>0</v>
      </c>
      <c r="N814" s="7">
        <f>Input!C802*Input!$F$10</f>
        <v>0</v>
      </c>
      <c r="O814" s="7">
        <f>(-C814*SIN(ATAN(Input!$F$5*Input!$F$10))+(N814-$N$18)*COS(ATAN(Input!$F$5*Input!$F$10)))*IF(Input!C802="",0,1)</f>
        <v>0</v>
      </c>
      <c r="P814" s="7">
        <f>(C814*COS(ATAN(Input!$F$5*Input!$F$10))+(N814-$N$18)*SIN(ATAN(Input!$F$5*Input!$F$10)))*IF(Input!C802="",0,1)</f>
        <v>0</v>
      </c>
      <c r="Q814" s="7">
        <f t="shared" si="288"/>
        <v>0</v>
      </c>
      <c r="R814" s="7">
        <f t="shared" si="289"/>
        <v>0</v>
      </c>
      <c r="S814" s="7">
        <f t="shared" si="290"/>
        <v>0</v>
      </c>
      <c r="T814" s="7">
        <f t="shared" si="291"/>
        <v>0</v>
      </c>
      <c r="U814" s="7">
        <f t="shared" si="292"/>
        <v>0</v>
      </c>
      <c r="V814" s="7">
        <f t="shared" si="293"/>
        <v>0</v>
      </c>
      <c r="W814" s="7">
        <f t="shared" si="294"/>
        <v>0</v>
      </c>
      <c r="X814" s="7">
        <f t="shared" si="295"/>
        <v>0</v>
      </c>
      <c r="Y814" s="7">
        <f t="shared" si="296"/>
        <v>0</v>
      </c>
      <c r="Z814" s="7">
        <f t="shared" si="297"/>
        <v>0</v>
      </c>
      <c r="AA814" s="7">
        <f t="shared" si="298"/>
        <v>0</v>
      </c>
      <c r="AB814" s="7">
        <f t="shared" ca="1" si="299"/>
        <v>0</v>
      </c>
      <c r="AC814" s="7">
        <f t="shared" ca="1" si="300"/>
        <v>0</v>
      </c>
      <c r="AD814" s="7">
        <f t="shared" ca="1" si="301"/>
        <v>0</v>
      </c>
      <c r="AE814" s="3"/>
      <c r="AF814" s="3"/>
    </row>
    <row r="815" spans="1:32" x14ac:dyDescent="0.2">
      <c r="A815" s="20">
        <v>0</v>
      </c>
      <c r="B815" s="20">
        <v>0</v>
      </c>
      <c r="C815" s="8">
        <f>IF(Input!C803="",0,A815-$A$18)</f>
        <v>0</v>
      </c>
      <c r="D815" s="8">
        <f>(B815-Input!$C$6-Input!$F$5*C815)*IF(Input!C803="",0,1)</f>
        <v>0</v>
      </c>
      <c r="E815" s="7">
        <f t="shared" si="279"/>
        <v>0</v>
      </c>
      <c r="F815" s="7">
        <f t="shared" si="280"/>
        <v>0</v>
      </c>
      <c r="G815" s="7">
        <f t="shared" si="281"/>
        <v>0</v>
      </c>
      <c r="H815" s="7">
        <f t="shared" si="282"/>
        <v>0</v>
      </c>
      <c r="I815" s="7">
        <f t="shared" si="283"/>
        <v>0</v>
      </c>
      <c r="J815" s="7">
        <f t="shared" si="284"/>
        <v>0</v>
      </c>
      <c r="K815" s="7">
        <f t="shared" si="285"/>
        <v>0</v>
      </c>
      <c r="L815" s="7">
        <f t="shared" si="286"/>
        <v>0</v>
      </c>
      <c r="M815" s="7">
        <f t="shared" si="287"/>
        <v>0</v>
      </c>
      <c r="N815" s="7">
        <f>Input!C803*Input!$F$10</f>
        <v>0</v>
      </c>
      <c r="O815" s="7">
        <f>(-C815*SIN(ATAN(Input!$F$5*Input!$F$10))+(N815-$N$18)*COS(ATAN(Input!$F$5*Input!$F$10)))*IF(Input!C803="",0,1)</f>
        <v>0</v>
      </c>
      <c r="P815" s="7">
        <f>(C815*COS(ATAN(Input!$F$5*Input!$F$10))+(N815-$N$18)*SIN(ATAN(Input!$F$5*Input!$F$10)))*IF(Input!C803="",0,1)</f>
        <v>0</v>
      </c>
      <c r="Q815" s="7">
        <f t="shared" si="288"/>
        <v>0</v>
      </c>
      <c r="R815" s="7">
        <f t="shared" si="289"/>
        <v>0</v>
      </c>
      <c r="S815" s="7">
        <f t="shared" si="290"/>
        <v>0</v>
      </c>
      <c r="T815" s="7">
        <f t="shared" si="291"/>
        <v>0</v>
      </c>
      <c r="U815" s="7">
        <f t="shared" si="292"/>
        <v>0</v>
      </c>
      <c r="V815" s="7">
        <f t="shared" si="293"/>
        <v>0</v>
      </c>
      <c r="W815" s="7">
        <f t="shared" si="294"/>
        <v>0</v>
      </c>
      <c r="X815" s="7">
        <f t="shared" si="295"/>
        <v>0</v>
      </c>
      <c r="Y815" s="7">
        <f t="shared" si="296"/>
        <v>0</v>
      </c>
      <c r="Z815" s="7">
        <f t="shared" si="297"/>
        <v>0</v>
      </c>
      <c r="AA815" s="7">
        <f t="shared" si="298"/>
        <v>0</v>
      </c>
      <c r="AB815" s="7">
        <f t="shared" ca="1" si="299"/>
        <v>0</v>
      </c>
      <c r="AC815" s="7">
        <f t="shared" ca="1" si="300"/>
        <v>0</v>
      </c>
      <c r="AD815" s="7">
        <f t="shared" ca="1" si="301"/>
        <v>0</v>
      </c>
      <c r="AE815" s="3"/>
      <c r="AF815" s="3"/>
    </row>
    <row r="816" spans="1:32" x14ac:dyDescent="0.2">
      <c r="A816" s="20">
        <v>0</v>
      </c>
      <c r="B816" s="20">
        <v>0</v>
      </c>
      <c r="C816" s="8">
        <f>IF(Input!C804="",0,A816-$A$18)</f>
        <v>0</v>
      </c>
      <c r="D816" s="8">
        <f>(B816-Input!$C$6-Input!$F$5*C816)*IF(Input!C804="",0,1)</f>
        <v>0</v>
      </c>
      <c r="E816" s="7">
        <f t="shared" si="279"/>
        <v>0</v>
      </c>
      <c r="F816" s="7">
        <f t="shared" si="280"/>
        <v>0</v>
      </c>
      <c r="G816" s="7">
        <f t="shared" si="281"/>
        <v>0</v>
      </c>
      <c r="H816" s="7">
        <f t="shared" si="282"/>
        <v>0</v>
      </c>
      <c r="I816" s="7">
        <f t="shared" si="283"/>
        <v>0</v>
      </c>
      <c r="J816" s="7">
        <f t="shared" si="284"/>
        <v>0</v>
      </c>
      <c r="K816" s="7">
        <f t="shared" si="285"/>
        <v>0</v>
      </c>
      <c r="L816" s="7">
        <f t="shared" si="286"/>
        <v>0</v>
      </c>
      <c r="M816" s="7">
        <f t="shared" si="287"/>
        <v>0</v>
      </c>
      <c r="N816" s="7">
        <f>Input!C804*Input!$F$10</f>
        <v>0</v>
      </c>
      <c r="O816" s="7">
        <f>(-C816*SIN(ATAN(Input!$F$5*Input!$F$10))+(N816-$N$18)*COS(ATAN(Input!$F$5*Input!$F$10)))*IF(Input!C804="",0,1)</f>
        <v>0</v>
      </c>
      <c r="P816" s="7">
        <f>(C816*COS(ATAN(Input!$F$5*Input!$F$10))+(N816-$N$18)*SIN(ATAN(Input!$F$5*Input!$F$10)))*IF(Input!C804="",0,1)</f>
        <v>0</v>
      </c>
      <c r="Q816" s="7">
        <f t="shared" si="288"/>
        <v>0</v>
      </c>
      <c r="R816" s="7">
        <f t="shared" si="289"/>
        <v>0</v>
      </c>
      <c r="S816" s="7">
        <f t="shared" si="290"/>
        <v>0</v>
      </c>
      <c r="T816" s="7">
        <f t="shared" si="291"/>
        <v>0</v>
      </c>
      <c r="U816" s="7">
        <f t="shared" si="292"/>
        <v>0</v>
      </c>
      <c r="V816" s="7">
        <f t="shared" si="293"/>
        <v>0</v>
      </c>
      <c r="W816" s="7">
        <f t="shared" si="294"/>
        <v>0</v>
      </c>
      <c r="X816" s="7">
        <f t="shared" si="295"/>
        <v>0</v>
      </c>
      <c r="Y816" s="7">
        <f t="shared" si="296"/>
        <v>0</v>
      </c>
      <c r="Z816" s="7">
        <f t="shared" si="297"/>
        <v>0</v>
      </c>
      <c r="AA816" s="7">
        <f t="shared" si="298"/>
        <v>0</v>
      </c>
      <c r="AB816" s="7">
        <f t="shared" ca="1" si="299"/>
        <v>0</v>
      </c>
      <c r="AC816" s="7">
        <f t="shared" ca="1" si="300"/>
        <v>0</v>
      </c>
      <c r="AD816" s="7">
        <f t="shared" ca="1" si="301"/>
        <v>0</v>
      </c>
      <c r="AE816" s="3"/>
      <c r="AF816" s="3"/>
    </row>
    <row r="817" spans="1:32" x14ac:dyDescent="0.2">
      <c r="A817" s="20">
        <v>0</v>
      </c>
      <c r="B817" s="20">
        <v>0</v>
      </c>
      <c r="C817" s="8">
        <f>IF(Input!C805="",0,A817-$A$18)</f>
        <v>0</v>
      </c>
      <c r="D817" s="8">
        <f>(B817-Input!$C$6-Input!$F$5*C817)*IF(Input!C805="",0,1)</f>
        <v>0</v>
      </c>
      <c r="E817" s="7">
        <f t="shared" si="279"/>
        <v>0</v>
      </c>
      <c r="F817" s="7">
        <f t="shared" si="280"/>
        <v>0</v>
      </c>
      <c r="G817" s="7">
        <f t="shared" si="281"/>
        <v>0</v>
      </c>
      <c r="H817" s="7">
        <f t="shared" si="282"/>
        <v>0</v>
      </c>
      <c r="I817" s="7">
        <f t="shared" si="283"/>
        <v>0</v>
      </c>
      <c r="J817" s="7">
        <f t="shared" si="284"/>
        <v>0</v>
      </c>
      <c r="K817" s="7">
        <f t="shared" si="285"/>
        <v>0</v>
      </c>
      <c r="L817" s="7">
        <f t="shared" si="286"/>
        <v>0</v>
      </c>
      <c r="M817" s="7">
        <f t="shared" si="287"/>
        <v>0</v>
      </c>
      <c r="N817" s="7">
        <f>Input!C805*Input!$F$10</f>
        <v>0</v>
      </c>
      <c r="O817" s="7">
        <f>(-C817*SIN(ATAN(Input!$F$5*Input!$F$10))+(N817-$N$18)*COS(ATAN(Input!$F$5*Input!$F$10)))*IF(Input!C805="",0,1)</f>
        <v>0</v>
      </c>
      <c r="P817" s="7">
        <f>(C817*COS(ATAN(Input!$F$5*Input!$F$10))+(N817-$N$18)*SIN(ATAN(Input!$F$5*Input!$F$10)))*IF(Input!C805="",0,1)</f>
        <v>0</v>
      </c>
      <c r="Q817" s="7">
        <f t="shared" si="288"/>
        <v>0</v>
      </c>
      <c r="R817" s="7">
        <f t="shared" si="289"/>
        <v>0</v>
      </c>
      <c r="S817" s="7">
        <f t="shared" si="290"/>
        <v>0</v>
      </c>
      <c r="T817" s="7">
        <f t="shared" si="291"/>
        <v>0</v>
      </c>
      <c r="U817" s="7">
        <f t="shared" si="292"/>
        <v>0</v>
      </c>
      <c r="V817" s="7">
        <f t="shared" si="293"/>
        <v>0</v>
      </c>
      <c r="W817" s="7">
        <f t="shared" si="294"/>
        <v>0</v>
      </c>
      <c r="X817" s="7">
        <f t="shared" si="295"/>
        <v>0</v>
      </c>
      <c r="Y817" s="7">
        <f t="shared" si="296"/>
        <v>0</v>
      </c>
      <c r="Z817" s="7">
        <f t="shared" si="297"/>
        <v>0</v>
      </c>
      <c r="AA817" s="7">
        <f t="shared" si="298"/>
        <v>0</v>
      </c>
      <c r="AB817" s="7">
        <f t="shared" ca="1" si="299"/>
        <v>0</v>
      </c>
      <c r="AC817" s="7">
        <f t="shared" ca="1" si="300"/>
        <v>0</v>
      </c>
      <c r="AD817" s="7">
        <f t="shared" ca="1" si="301"/>
        <v>0</v>
      </c>
      <c r="AE817" s="3"/>
      <c r="AF817" s="3"/>
    </row>
    <row r="818" spans="1:32" x14ac:dyDescent="0.2">
      <c r="A818" s="20">
        <v>0</v>
      </c>
      <c r="B818" s="20">
        <v>0</v>
      </c>
      <c r="C818" s="8">
        <f>IF(Input!C806="",0,A818-$A$18)</f>
        <v>0</v>
      </c>
      <c r="D818" s="8">
        <f>(B818-Input!$C$6-Input!$F$5*C818)*IF(Input!C806="",0,1)</f>
        <v>0</v>
      </c>
      <c r="E818" s="7">
        <f t="shared" si="279"/>
        <v>0</v>
      </c>
      <c r="F818" s="7">
        <f t="shared" si="280"/>
        <v>0</v>
      </c>
      <c r="G818" s="7">
        <f t="shared" si="281"/>
        <v>0</v>
      </c>
      <c r="H818" s="7">
        <f t="shared" si="282"/>
        <v>0</v>
      </c>
      <c r="I818" s="7">
        <f t="shared" si="283"/>
        <v>0</v>
      </c>
      <c r="J818" s="7">
        <f t="shared" si="284"/>
        <v>0</v>
      </c>
      <c r="K818" s="7">
        <f t="shared" si="285"/>
        <v>0</v>
      </c>
      <c r="L818" s="7">
        <f t="shared" si="286"/>
        <v>0</v>
      </c>
      <c r="M818" s="7">
        <f t="shared" si="287"/>
        <v>0</v>
      </c>
      <c r="N818" s="7">
        <f>Input!C806*Input!$F$10</f>
        <v>0</v>
      </c>
      <c r="O818" s="7">
        <f>(-C818*SIN(ATAN(Input!$F$5*Input!$F$10))+(N818-$N$18)*COS(ATAN(Input!$F$5*Input!$F$10)))*IF(Input!C806="",0,1)</f>
        <v>0</v>
      </c>
      <c r="P818" s="7">
        <f>(C818*COS(ATAN(Input!$F$5*Input!$F$10))+(N818-$N$18)*SIN(ATAN(Input!$F$5*Input!$F$10)))*IF(Input!C806="",0,1)</f>
        <v>0</v>
      </c>
      <c r="Q818" s="7">
        <f t="shared" si="288"/>
        <v>0</v>
      </c>
      <c r="R818" s="7">
        <f t="shared" si="289"/>
        <v>0</v>
      </c>
      <c r="S818" s="7">
        <f t="shared" si="290"/>
        <v>0</v>
      </c>
      <c r="T818" s="7">
        <f t="shared" si="291"/>
        <v>0</v>
      </c>
      <c r="U818" s="7">
        <f t="shared" si="292"/>
        <v>0</v>
      </c>
      <c r="V818" s="7">
        <f t="shared" si="293"/>
        <v>0</v>
      </c>
      <c r="W818" s="7">
        <f t="shared" si="294"/>
        <v>0</v>
      </c>
      <c r="X818" s="7">
        <f t="shared" si="295"/>
        <v>0</v>
      </c>
      <c r="Y818" s="7">
        <f t="shared" si="296"/>
        <v>0</v>
      </c>
      <c r="Z818" s="7">
        <f t="shared" si="297"/>
        <v>0</v>
      </c>
      <c r="AA818" s="7">
        <f t="shared" si="298"/>
        <v>0</v>
      </c>
      <c r="AB818" s="7">
        <f t="shared" ca="1" si="299"/>
        <v>0</v>
      </c>
      <c r="AC818" s="7">
        <f t="shared" ca="1" si="300"/>
        <v>0</v>
      </c>
      <c r="AD818" s="7">
        <f t="shared" ca="1" si="301"/>
        <v>0</v>
      </c>
      <c r="AE818" s="3"/>
      <c r="AF818" s="3"/>
    </row>
    <row r="819" spans="1:32" x14ac:dyDescent="0.2">
      <c r="A819" s="20">
        <v>0</v>
      </c>
      <c r="B819" s="20">
        <v>0</v>
      </c>
      <c r="C819" s="8">
        <f>IF(Input!C807="",0,A819-$A$18)</f>
        <v>0</v>
      </c>
      <c r="D819" s="8">
        <f>(B819-Input!$C$6-Input!$F$5*C819)*IF(Input!C807="",0,1)</f>
        <v>0</v>
      </c>
      <c r="E819" s="7">
        <f t="shared" si="279"/>
        <v>0</v>
      </c>
      <c r="F819" s="7">
        <f t="shared" si="280"/>
        <v>0</v>
      </c>
      <c r="G819" s="7">
        <f t="shared" si="281"/>
        <v>0</v>
      </c>
      <c r="H819" s="7">
        <f t="shared" si="282"/>
        <v>0</v>
      </c>
      <c r="I819" s="7">
        <f t="shared" si="283"/>
        <v>0</v>
      </c>
      <c r="J819" s="7">
        <f t="shared" si="284"/>
        <v>0</v>
      </c>
      <c r="K819" s="7">
        <f t="shared" si="285"/>
        <v>0</v>
      </c>
      <c r="L819" s="7">
        <f t="shared" si="286"/>
        <v>0</v>
      </c>
      <c r="M819" s="7">
        <f t="shared" si="287"/>
        <v>0</v>
      </c>
      <c r="N819" s="7">
        <f>Input!C807*Input!$F$10</f>
        <v>0</v>
      </c>
      <c r="O819" s="7">
        <f>(-C819*SIN(ATAN(Input!$F$5*Input!$F$10))+(N819-$N$18)*COS(ATAN(Input!$F$5*Input!$F$10)))*IF(Input!C807="",0,1)</f>
        <v>0</v>
      </c>
      <c r="P819" s="7">
        <f>(C819*COS(ATAN(Input!$F$5*Input!$F$10))+(N819-$N$18)*SIN(ATAN(Input!$F$5*Input!$F$10)))*IF(Input!C807="",0,1)</f>
        <v>0</v>
      </c>
      <c r="Q819" s="7">
        <f t="shared" si="288"/>
        <v>0</v>
      </c>
      <c r="R819" s="7">
        <f t="shared" si="289"/>
        <v>0</v>
      </c>
      <c r="S819" s="7">
        <f t="shared" si="290"/>
        <v>0</v>
      </c>
      <c r="T819" s="7">
        <f t="shared" si="291"/>
        <v>0</v>
      </c>
      <c r="U819" s="7">
        <f t="shared" si="292"/>
        <v>0</v>
      </c>
      <c r="V819" s="7">
        <f t="shared" si="293"/>
        <v>0</v>
      </c>
      <c r="W819" s="7">
        <f t="shared" si="294"/>
        <v>0</v>
      </c>
      <c r="X819" s="7">
        <f t="shared" si="295"/>
        <v>0</v>
      </c>
      <c r="Y819" s="7">
        <f t="shared" si="296"/>
        <v>0</v>
      </c>
      <c r="Z819" s="7">
        <f t="shared" si="297"/>
        <v>0</v>
      </c>
      <c r="AA819" s="7">
        <f t="shared" si="298"/>
        <v>0</v>
      </c>
      <c r="AB819" s="7">
        <f t="shared" ca="1" si="299"/>
        <v>0</v>
      </c>
      <c r="AC819" s="7">
        <f t="shared" ca="1" si="300"/>
        <v>0</v>
      </c>
      <c r="AD819" s="7">
        <f t="shared" ca="1" si="301"/>
        <v>0</v>
      </c>
      <c r="AE819" s="3"/>
      <c r="AF819" s="3"/>
    </row>
    <row r="820" spans="1:32" x14ac:dyDescent="0.2">
      <c r="A820" s="20">
        <v>0</v>
      </c>
      <c r="B820" s="20">
        <v>0</v>
      </c>
      <c r="C820" s="8">
        <f>IF(Input!C808="",0,A820-$A$18)</f>
        <v>0</v>
      </c>
      <c r="D820" s="8">
        <f>(B820-Input!$C$6-Input!$F$5*C820)*IF(Input!C808="",0,1)</f>
        <v>0</v>
      </c>
      <c r="E820" s="7">
        <f t="shared" si="279"/>
        <v>0</v>
      </c>
      <c r="F820" s="7">
        <f t="shared" si="280"/>
        <v>0</v>
      </c>
      <c r="G820" s="7">
        <f t="shared" si="281"/>
        <v>0</v>
      </c>
      <c r="H820" s="7">
        <f t="shared" si="282"/>
        <v>0</v>
      </c>
      <c r="I820" s="7">
        <f t="shared" si="283"/>
        <v>0</v>
      </c>
      <c r="J820" s="7">
        <f t="shared" si="284"/>
        <v>0</v>
      </c>
      <c r="K820" s="7">
        <f t="shared" si="285"/>
        <v>0</v>
      </c>
      <c r="L820" s="7">
        <f t="shared" si="286"/>
        <v>0</v>
      </c>
      <c r="M820" s="7">
        <f t="shared" si="287"/>
        <v>0</v>
      </c>
      <c r="N820" s="7">
        <f>Input!C808*Input!$F$10</f>
        <v>0</v>
      </c>
      <c r="O820" s="7">
        <f>(-C820*SIN(ATAN(Input!$F$5*Input!$F$10))+(N820-$N$18)*COS(ATAN(Input!$F$5*Input!$F$10)))*IF(Input!C808="",0,1)</f>
        <v>0</v>
      </c>
      <c r="P820" s="7">
        <f>(C820*COS(ATAN(Input!$F$5*Input!$F$10))+(N820-$N$18)*SIN(ATAN(Input!$F$5*Input!$F$10)))*IF(Input!C808="",0,1)</f>
        <v>0</v>
      </c>
      <c r="Q820" s="7">
        <f t="shared" si="288"/>
        <v>0</v>
      </c>
      <c r="R820" s="7">
        <f t="shared" si="289"/>
        <v>0</v>
      </c>
      <c r="S820" s="7">
        <f t="shared" si="290"/>
        <v>0</v>
      </c>
      <c r="T820" s="7">
        <f t="shared" si="291"/>
        <v>0</v>
      </c>
      <c r="U820" s="7">
        <f t="shared" si="292"/>
        <v>0</v>
      </c>
      <c r="V820" s="7">
        <f t="shared" si="293"/>
        <v>0</v>
      </c>
      <c r="W820" s="7">
        <f t="shared" si="294"/>
        <v>0</v>
      </c>
      <c r="X820" s="7">
        <f t="shared" si="295"/>
        <v>0</v>
      </c>
      <c r="Y820" s="7">
        <f t="shared" si="296"/>
        <v>0</v>
      </c>
      <c r="Z820" s="7">
        <f t="shared" si="297"/>
        <v>0</v>
      </c>
      <c r="AA820" s="7">
        <f t="shared" si="298"/>
        <v>0</v>
      </c>
      <c r="AB820" s="7">
        <f t="shared" ca="1" si="299"/>
        <v>0</v>
      </c>
      <c r="AC820" s="7">
        <f t="shared" ca="1" si="300"/>
        <v>0</v>
      </c>
      <c r="AD820" s="7">
        <f t="shared" ca="1" si="301"/>
        <v>0</v>
      </c>
      <c r="AE820" s="3"/>
      <c r="AF820" s="3"/>
    </row>
    <row r="821" spans="1:32" x14ac:dyDescent="0.2">
      <c r="A821" s="20">
        <v>0</v>
      </c>
      <c r="B821" s="20">
        <v>0</v>
      </c>
      <c r="C821" s="8">
        <f>IF(Input!C809="",0,A821-$A$18)</f>
        <v>0</v>
      </c>
      <c r="D821" s="8">
        <f>(B821-Input!$C$6-Input!$F$5*C821)*IF(Input!C809="",0,1)</f>
        <v>0</v>
      </c>
      <c r="E821" s="7">
        <f t="shared" si="279"/>
        <v>0</v>
      </c>
      <c r="F821" s="7">
        <f t="shared" si="280"/>
        <v>0</v>
      </c>
      <c r="G821" s="7">
        <f t="shared" si="281"/>
        <v>0</v>
      </c>
      <c r="H821" s="7">
        <f t="shared" si="282"/>
        <v>0</v>
      </c>
      <c r="I821" s="7">
        <f t="shared" si="283"/>
        <v>0</v>
      </c>
      <c r="J821" s="7">
        <f t="shared" si="284"/>
        <v>0</v>
      </c>
      <c r="K821" s="7">
        <f t="shared" si="285"/>
        <v>0</v>
      </c>
      <c r="L821" s="7">
        <f t="shared" si="286"/>
        <v>0</v>
      </c>
      <c r="M821" s="7">
        <f t="shared" si="287"/>
        <v>0</v>
      </c>
      <c r="N821" s="7">
        <f>Input!C809*Input!$F$10</f>
        <v>0</v>
      </c>
      <c r="O821" s="7">
        <f>(-C821*SIN(ATAN(Input!$F$5*Input!$F$10))+(N821-$N$18)*COS(ATAN(Input!$F$5*Input!$F$10)))*IF(Input!C809="",0,1)</f>
        <v>0</v>
      </c>
      <c r="P821" s="7">
        <f>(C821*COS(ATAN(Input!$F$5*Input!$F$10))+(N821-$N$18)*SIN(ATAN(Input!$F$5*Input!$F$10)))*IF(Input!C809="",0,1)</f>
        <v>0</v>
      </c>
      <c r="Q821" s="7">
        <f t="shared" si="288"/>
        <v>0</v>
      </c>
      <c r="R821" s="7">
        <f t="shared" si="289"/>
        <v>0</v>
      </c>
      <c r="S821" s="7">
        <f t="shared" si="290"/>
        <v>0</v>
      </c>
      <c r="T821" s="7">
        <f t="shared" si="291"/>
        <v>0</v>
      </c>
      <c r="U821" s="7">
        <f t="shared" si="292"/>
        <v>0</v>
      </c>
      <c r="V821" s="7">
        <f t="shared" si="293"/>
        <v>0</v>
      </c>
      <c r="W821" s="7">
        <f t="shared" si="294"/>
        <v>0</v>
      </c>
      <c r="X821" s="7">
        <f t="shared" si="295"/>
        <v>0</v>
      </c>
      <c r="Y821" s="7">
        <f t="shared" si="296"/>
        <v>0</v>
      </c>
      <c r="Z821" s="7">
        <f t="shared" si="297"/>
        <v>0</v>
      </c>
      <c r="AA821" s="7">
        <f t="shared" si="298"/>
        <v>0</v>
      </c>
      <c r="AB821" s="7">
        <f t="shared" ca="1" si="299"/>
        <v>0</v>
      </c>
      <c r="AC821" s="7">
        <f t="shared" ca="1" si="300"/>
        <v>0</v>
      </c>
      <c r="AD821" s="7">
        <f t="shared" ca="1" si="301"/>
        <v>0</v>
      </c>
      <c r="AE821" s="3"/>
      <c r="AF821" s="3"/>
    </row>
    <row r="822" spans="1:32" x14ac:dyDescent="0.2">
      <c r="A822" s="20">
        <v>0</v>
      </c>
      <c r="B822" s="20">
        <v>0</v>
      </c>
      <c r="C822" s="8">
        <f>IF(Input!C810="",0,A822-$A$18)</f>
        <v>0</v>
      </c>
      <c r="D822" s="8">
        <f>(B822-Input!$C$6-Input!$F$5*C822)*IF(Input!C810="",0,1)</f>
        <v>0</v>
      </c>
      <c r="E822" s="7">
        <f t="shared" si="279"/>
        <v>0</v>
      </c>
      <c r="F822" s="7">
        <f t="shared" si="280"/>
        <v>0</v>
      </c>
      <c r="G822" s="7">
        <f t="shared" si="281"/>
        <v>0</v>
      </c>
      <c r="H822" s="7">
        <f t="shared" si="282"/>
        <v>0</v>
      </c>
      <c r="I822" s="7">
        <f t="shared" si="283"/>
        <v>0</v>
      </c>
      <c r="J822" s="7">
        <f t="shared" si="284"/>
        <v>0</v>
      </c>
      <c r="K822" s="7">
        <f t="shared" si="285"/>
        <v>0</v>
      </c>
      <c r="L822" s="7">
        <f t="shared" si="286"/>
        <v>0</v>
      </c>
      <c r="M822" s="7">
        <f t="shared" si="287"/>
        <v>0</v>
      </c>
      <c r="N822" s="7">
        <f>Input!C810*Input!$F$10</f>
        <v>0</v>
      </c>
      <c r="O822" s="7">
        <f>(-C822*SIN(ATAN(Input!$F$5*Input!$F$10))+(N822-$N$18)*COS(ATAN(Input!$F$5*Input!$F$10)))*IF(Input!C810="",0,1)</f>
        <v>0</v>
      </c>
      <c r="P822" s="7">
        <f>(C822*COS(ATAN(Input!$F$5*Input!$F$10))+(N822-$N$18)*SIN(ATAN(Input!$F$5*Input!$F$10)))*IF(Input!C810="",0,1)</f>
        <v>0</v>
      </c>
      <c r="Q822" s="7">
        <f t="shared" si="288"/>
        <v>0</v>
      </c>
      <c r="R822" s="7">
        <f t="shared" si="289"/>
        <v>0</v>
      </c>
      <c r="S822" s="7">
        <f t="shared" si="290"/>
        <v>0</v>
      </c>
      <c r="T822" s="7">
        <f t="shared" si="291"/>
        <v>0</v>
      </c>
      <c r="U822" s="7">
        <f t="shared" si="292"/>
        <v>0</v>
      </c>
      <c r="V822" s="7">
        <f t="shared" si="293"/>
        <v>0</v>
      </c>
      <c r="W822" s="7">
        <f t="shared" si="294"/>
        <v>0</v>
      </c>
      <c r="X822" s="7">
        <f t="shared" si="295"/>
        <v>0</v>
      </c>
      <c r="Y822" s="7">
        <f t="shared" si="296"/>
        <v>0</v>
      </c>
      <c r="Z822" s="7">
        <f t="shared" si="297"/>
        <v>0</v>
      </c>
      <c r="AA822" s="7">
        <f t="shared" si="298"/>
        <v>0</v>
      </c>
      <c r="AB822" s="7">
        <f t="shared" ca="1" si="299"/>
        <v>0</v>
      </c>
      <c r="AC822" s="7">
        <f t="shared" ca="1" si="300"/>
        <v>0</v>
      </c>
      <c r="AD822" s="7">
        <f t="shared" ca="1" si="301"/>
        <v>0</v>
      </c>
      <c r="AE822" s="3"/>
      <c r="AF822" s="3"/>
    </row>
    <row r="823" spans="1:32" x14ac:dyDescent="0.2">
      <c r="A823" s="20">
        <v>0</v>
      </c>
      <c r="B823" s="20">
        <v>0</v>
      </c>
      <c r="C823" s="8">
        <f>IF(Input!C811="",0,A823-$A$18)</f>
        <v>0</v>
      </c>
      <c r="D823" s="8">
        <f>(B823-Input!$C$6-Input!$F$5*C823)*IF(Input!C811="",0,1)</f>
        <v>0</v>
      </c>
      <c r="E823" s="7">
        <f t="shared" si="279"/>
        <v>0</v>
      </c>
      <c r="F823" s="7">
        <f t="shared" si="280"/>
        <v>0</v>
      </c>
      <c r="G823" s="7">
        <f t="shared" si="281"/>
        <v>0</v>
      </c>
      <c r="H823" s="7">
        <f t="shared" si="282"/>
        <v>0</v>
      </c>
      <c r="I823" s="7">
        <f t="shared" si="283"/>
        <v>0</v>
      </c>
      <c r="J823" s="7">
        <f t="shared" si="284"/>
        <v>0</v>
      </c>
      <c r="K823" s="7">
        <f t="shared" si="285"/>
        <v>0</v>
      </c>
      <c r="L823" s="7">
        <f t="shared" si="286"/>
        <v>0</v>
      </c>
      <c r="M823" s="7">
        <f t="shared" si="287"/>
        <v>0</v>
      </c>
      <c r="N823" s="7">
        <f>Input!C811*Input!$F$10</f>
        <v>0</v>
      </c>
      <c r="O823" s="7">
        <f>(-C823*SIN(ATAN(Input!$F$5*Input!$F$10))+(N823-$N$18)*COS(ATAN(Input!$F$5*Input!$F$10)))*IF(Input!C811="",0,1)</f>
        <v>0</v>
      </c>
      <c r="P823" s="7">
        <f>(C823*COS(ATAN(Input!$F$5*Input!$F$10))+(N823-$N$18)*SIN(ATAN(Input!$F$5*Input!$F$10)))*IF(Input!C811="",0,1)</f>
        <v>0</v>
      </c>
      <c r="Q823" s="7">
        <f t="shared" si="288"/>
        <v>0</v>
      </c>
      <c r="R823" s="7">
        <f t="shared" si="289"/>
        <v>0</v>
      </c>
      <c r="S823" s="7">
        <f t="shared" si="290"/>
        <v>0</v>
      </c>
      <c r="T823" s="7">
        <f t="shared" si="291"/>
        <v>0</v>
      </c>
      <c r="U823" s="7">
        <f t="shared" si="292"/>
        <v>0</v>
      </c>
      <c r="V823" s="7">
        <f t="shared" si="293"/>
        <v>0</v>
      </c>
      <c r="W823" s="7">
        <f t="shared" si="294"/>
        <v>0</v>
      </c>
      <c r="X823" s="7">
        <f t="shared" si="295"/>
        <v>0</v>
      </c>
      <c r="Y823" s="7">
        <f t="shared" si="296"/>
        <v>0</v>
      </c>
      <c r="Z823" s="7">
        <f t="shared" si="297"/>
        <v>0</v>
      </c>
      <c r="AA823" s="7">
        <f t="shared" si="298"/>
        <v>0</v>
      </c>
      <c r="AB823" s="7">
        <f t="shared" ca="1" si="299"/>
        <v>0</v>
      </c>
      <c r="AC823" s="7">
        <f t="shared" ca="1" si="300"/>
        <v>0</v>
      </c>
      <c r="AD823" s="7">
        <f t="shared" ca="1" si="301"/>
        <v>0</v>
      </c>
      <c r="AE823" s="3"/>
      <c r="AF823" s="3"/>
    </row>
    <row r="824" spans="1:32" x14ac:dyDescent="0.2">
      <c r="A824" s="20">
        <v>0</v>
      </c>
      <c r="B824" s="20">
        <v>0</v>
      </c>
      <c r="C824" s="8">
        <f>IF(Input!C812="",0,A824-$A$18)</f>
        <v>0</v>
      </c>
      <c r="D824" s="8">
        <f>(B824-Input!$C$6-Input!$F$5*C824)*IF(Input!C812="",0,1)</f>
        <v>0</v>
      </c>
      <c r="E824" s="7">
        <f t="shared" si="279"/>
        <v>0</v>
      </c>
      <c r="F824" s="7">
        <f t="shared" si="280"/>
        <v>0</v>
      </c>
      <c r="G824" s="7">
        <f t="shared" si="281"/>
        <v>0</v>
      </c>
      <c r="H824" s="7">
        <f t="shared" si="282"/>
        <v>0</v>
      </c>
      <c r="I824" s="7">
        <f t="shared" si="283"/>
        <v>0</v>
      </c>
      <c r="J824" s="7">
        <f t="shared" si="284"/>
        <v>0</v>
      </c>
      <c r="K824" s="7">
        <f t="shared" si="285"/>
        <v>0</v>
      </c>
      <c r="L824" s="7">
        <f t="shared" si="286"/>
        <v>0</v>
      </c>
      <c r="M824" s="7">
        <f t="shared" si="287"/>
        <v>0</v>
      </c>
      <c r="N824" s="7">
        <f>Input!C812*Input!$F$10</f>
        <v>0</v>
      </c>
      <c r="O824" s="7">
        <f>(-C824*SIN(ATAN(Input!$F$5*Input!$F$10))+(N824-$N$18)*COS(ATAN(Input!$F$5*Input!$F$10)))*IF(Input!C812="",0,1)</f>
        <v>0</v>
      </c>
      <c r="P824" s="7">
        <f>(C824*COS(ATAN(Input!$F$5*Input!$F$10))+(N824-$N$18)*SIN(ATAN(Input!$F$5*Input!$F$10)))*IF(Input!C812="",0,1)</f>
        <v>0</v>
      </c>
      <c r="Q824" s="7">
        <f t="shared" si="288"/>
        <v>0</v>
      </c>
      <c r="R824" s="7">
        <f t="shared" si="289"/>
        <v>0</v>
      </c>
      <c r="S824" s="7">
        <f t="shared" si="290"/>
        <v>0</v>
      </c>
      <c r="T824" s="7">
        <f t="shared" si="291"/>
        <v>0</v>
      </c>
      <c r="U824" s="7">
        <f t="shared" si="292"/>
        <v>0</v>
      </c>
      <c r="V824" s="7">
        <f t="shared" si="293"/>
        <v>0</v>
      </c>
      <c r="W824" s="7">
        <f t="shared" si="294"/>
        <v>0</v>
      </c>
      <c r="X824" s="7">
        <f t="shared" si="295"/>
        <v>0</v>
      </c>
      <c r="Y824" s="7">
        <f t="shared" si="296"/>
        <v>0</v>
      </c>
      <c r="Z824" s="7">
        <f t="shared" si="297"/>
        <v>0</v>
      </c>
      <c r="AA824" s="7">
        <f t="shared" si="298"/>
        <v>0</v>
      </c>
      <c r="AB824" s="7">
        <f t="shared" ca="1" si="299"/>
        <v>0</v>
      </c>
      <c r="AC824" s="7">
        <f t="shared" ca="1" si="300"/>
        <v>0</v>
      </c>
      <c r="AD824" s="7">
        <f t="shared" ca="1" si="301"/>
        <v>0</v>
      </c>
      <c r="AE824" s="3"/>
      <c r="AF824" s="3"/>
    </row>
    <row r="825" spans="1:32" x14ac:dyDescent="0.2">
      <c r="A825" s="20">
        <v>0</v>
      </c>
      <c r="B825" s="20">
        <v>0</v>
      </c>
      <c r="C825" s="8">
        <f>IF(Input!C813="",0,A825-$A$18)</f>
        <v>0</v>
      </c>
      <c r="D825" s="8">
        <f>(B825-Input!$C$6-Input!$F$5*C825)*IF(Input!C813="",0,1)</f>
        <v>0</v>
      </c>
      <c r="E825" s="7">
        <f t="shared" si="279"/>
        <v>0</v>
      </c>
      <c r="F825" s="7">
        <f t="shared" si="280"/>
        <v>0</v>
      </c>
      <c r="G825" s="7">
        <f t="shared" si="281"/>
        <v>0</v>
      </c>
      <c r="H825" s="7">
        <f t="shared" si="282"/>
        <v>0</v>
      </c>
      <c r="I825" s="7">
        <f t="shared" si="283"/>
        <v>0</v>
      </c>
      <c r="J825" s="7">
        <f t="shared" si="284"/>
        <v>0</v>
      </c>
      <c r="K825" s="7">
        <f t="shared" si="285"/>
        <v>0</v>
      </c>
      <c r="L825" s="7">
        <f t="shared" si="286"/>
        <v>0</v>
      </c>
      <c r="M825" s="7">
        <f t="shared" si="287"/>
        <v>0</v>
      </c>
      <c r="N825" s="7">
        <f>Input!C813*Input!$F$10</f>
        <v>0</v>
      </c>
      <c r="O825" s="7">
        <f>(-C825*SIN(ATAN(Input!$F$5*Input!$F$10))+(N825-$N$18)*COS(ATAN(Input!$F$5*Input!$F$10)))*IF(Input!C813="",0,1)</f>
        <v>0</v>
      </c>
      <c r="P825" s="7">
        <f>(C825*COS(ATAN(Input!$F$5*Input!$F$10))+(N825-$N$18)*SIN(ATAN(Input!$F$5*Input!$F$10)))*IF(Input!C813="",0,1)</f>
        <v>0</v>
      </c>
      <c r="Q825" s="7">
        <f t="shared" si="288"/>
        <v>0</v>
      </c>
      <c r="R825" s="7">
        <f t="shared" si="289"/>
        <v>0</v>
      </c>
      <c r="S825" s="7">
        <f t="shared" si="290"/>
        <v>0</v>
      </c>
      <c r="T825" s="7">
        <f t="shared" si="291"/>
        <v>0</v>
      </c>
      <c r="U825" s="7">
        <f t="shared" si="292"/>
        <v>0</v>
      </c>
      <c r="V825" s="7">
        <f t="shared" si="293"/>
        <v>0</v>
      </c>
      <c r="W825" s="7">
        <f t="shared" si="294"/>
        <v>0</v>
      </c>
      <c r="X825" s="7">
        <f t="shared" si="295"/>
        <v>0</v>
      </c>
      <c r="Y825" s="7">
        <f t="shared" si="296"/>
        <v>0</v>
      </c>
      <c r="Z825" s="7">
        <f t="shared" si="297"/>
        <v>0</v>
      </c>
      <c r="AA825" s="7">
        <f t="shared" si="298"/>
        <v>0</v>
      </c>
      <c r="AB825" s="7">
        <f t="shared" ca="1" si="299"/>
        <v>0</v>
      </c>
      <c r="AC825" s="7">
        <f t="shared" ca="1" si="300"/>
        <v>0</v>
      </c>
      <c r="AD825" s="7">
        <f t="shared" ca="1" si="301"/>
        <v>0</v>
      </c>
      <c r="AE825" s="3"/>
      <c r="AF825" s="3"/>
    </row>
    <row r="826" spans="1:32" x14ac:dyDescent="0.2">
      <c r="A826" s="20">
        <v>0</v>
      </c>
      <c r="B826" s="20">
        <v>0</v>
      </c>
      <c r="C826" s="8">
        <f>IF(Input!C814="",0,A826-$A$18)</f>
        <v>0</v>
      </c>
      <c r="D826" s="8">
        <f>(B826-Input!$C$6-Input!$F$5*C826)*IF(Input!C814="",0,1)</f>
        <v>0</v>
      </c>
      <c r="E826" s="7">
        <f t="shared" si="279"/>
        <v>0</v>
      </c>
      <c r="F826" s="7">
        <f t="shared" si="280"/>
        <v>0</v>
      </c>
      <c r="G826" s="7">
        <f t="shared" si="281"/>
        <v>0</v>
      </c>
      <c r="H826" s="7">
        <f t="shared" si="282"/>
        <v>0</v>
      </c>
      <c r="I826" s="7">
        <f t="shared" si="283"/>
        <v>0</v>
      </c>
      <c r="J826" s="7">
        <f t="shared" si="284"/>
        <v>0</v>
      </c>
      <c r="K826" s="7">
        <f t="shared" si="285"/>
        <v>0</v>
      </c>
      <c r="L826" s="7">
        <f t="shared" si="286"/>
        <v>0</v>
      </c>
      <c r="M826" s="7">
        <f t="shared" si="287"/>
        <v>0</v>
      </c>
      <c r="N826" s="7">
        <f>Input!C814*Input!$F$10</f>
        <v>0</v>
      </c>
      <c r="O826" s="7">
        <f>(-C826*SIN(ATAN(Input!$F$5*Input!$F$10))+(N826-$N$18)*COS(ATAN(Input!$F$5*Input!$F$10)))*IF(Input!C814="",0,1)</f>
        <v>0</v>
      </c>
      <c r="P826" s="7">
        <f>(C826*COS(ATAN(Input!$F$5*Input!$F$10))+(N826-$N$18)*SIN(ATAN(Input!$F$5*Input!$F$10)))*IF(Input!C814="",0,1)</f>
        <v>0</v>
      </c>
      <c r="Q826" s="7">
        <f t="shared" si="288"/>
        <v>0</v>
      </c>
      <c r="R826" s="7">
        <f t="shared" si="289"/>
        <v>0</v>
      </c>
      <c r="S826" s="7">
        <f t="shared" si="290"/>
        <v>0</v>
      </c>
      <c r="T826" s="7">
        <f t="shared" si="291"/>
        <v>0</v>
      </c>
      <c r="U826" s="7">
        <f t="shared" si="292"/>
        <v>0</v>
      </c>
      <c r="V826" s="7">
        <f t="shared" si="293"/>
        <v>0</v>
      </c>
      <c r="W826" s="7">
        <f t="shared" si="294"/>
        <v>0</v>
      </c>
      <c r="X826" s="7">
        <f t="shared" si="295"/>
        <v>0</v>
      </c>
      <c r="Y826" s="7">
        <f t="shared" si="296"/>
        <v>0</v>
      </c>
      <c r="Z826" s="7">
        <f t="shared" si="297"/>
        <v>0</v>
      </c>
      <c r="AA826" s="7">
        <f t="shared" si="298"/>
        <v>0</v>
      </c>
      <c r="AB826" s="7">
        <f t="shared" ca="1" si="299"/>
        <v>0</v>
      </c>
      <c r="AC826" s="7">
        <f t="shared" ca="1" si="300"/>
        <v>0</v>
      </c>
      <c r="AD826" s="7">
        <f t="shared" ca="1" si="301"/>
        <v>0</v>
      </c>
      <c r="AE826" s="3"/>
      <c r="AF826" s="3"/>
    </row>
    <row r="827" spans="1:32" x14ac:dyDescent="0.2">
      <c r="A827" s="20">
        <v>0</v>
      </c>
      <c r="B827" s="20">
        <v>0</v>
      </c>
      <c r="C827" s="8">
        <f>IF(Input!C815="",0,A827-$A$18)</f>
        <v>0</v>
      </c>
      <c r="D827" s="8">
        <f>(B827-Input!$C$6-Input!$F$5*C827)*IF(Input!C815="",0,1)</f>
        <v>0</v>
      </c>
      <c r="E827" s="7">
        <f t="shared" si="279"/>
        <v>0</v>
      </c>
      <c r="F827" s="7">
        <f t="shared" si="280"/>
        <v>0</v>
      </c>
      <c r="G827" s="7">
        <f t="shared" si="281"/>
        <v>0</v>
      </c>
      <c r="H827" s="7">
        <f t="shared" si="282"/>
        <v>0</v>
      </c>
      <c r="I827" s="7">
        <f t="shared" si="283"/>
        <v>0</v>
      </c>
      <c r="J827" s="7">
        <f t="shared" si="284"/>
        <v>0</v>
      </c>
      <c r="K827" s="7">
        <f t="shared" si="285"/>
        <v>0</v>
      </c>
      <c r="L827" s="7">
        <f t="shared" si="286"/>
        <v>0</v>
      </c>
      <c r="M827" s="7">
        <f t="shared" si="287"/>
        <v>0</v>
      </c>
      <c r="N827" s="7">
        <f>Input!C815*Input!$F$10</f>
        <v>0</v>
      </c>
      <c r="O827" s="7">
        <f>(-C827*SIN(ATAN(Input!$F$5*Input!$F$10))+(N827-$N$18)*COS(ATAN(Input!$F$5*Input!$F$10)))*IF(Input!C815="",0,1)</f>
        <v>0</v>
      </c>
      <c r="P827" s="7">
        <f>(C827*COS(ATAN(Input!$F$5*Input!$F$10))+(N827-$N$18)*SIN(ATAN(Input!$F$5*Input!$F$10)))*IF(Input!C815="",0,1)</f>
        <v>0</v>
      </c>
      <c r="Q827" s="7">
        <f t="shared" si="288"/>
        <v>0</v>
      </c>
      <c r="R827" s="7">
        <f t="shared" si="289"/>
        <v>0</v>
      </c>
      <c r="S827" s="7">
        <f t="shared" si="290"/>
        <v>0</v>
      </c>
      <c r="T827" s="7">
        <f t="shared" si="291"/>
        <v>0</v>
      </c>
      <c r="U827" s="7">
        <f t="shared" si="292"/>
        <v>0</v>
      </c>
      <c r="V827" s="7">
        <f t="shared" si="293"/>
        <v>0</v>
      </c>
      <c r="W827" s="7">
        <f t="shared" si="294"/>
        <v>0</v>
      </c>
      <c r="X827" s="7">
        <f t="shared" si="295"/>
        <v>0</v>
      </c>
      <c r="Y827" s="7">
        <f t="shared" si="296"/>
        <v>0</v>
      </c>
      <c r="Z827" s="7">
        <f t="shared" si="297"/>
        <v>0</v>
      </c>
      <c r="AA827" s="7">
        <f t="shared" si="298"/>
        <v>0</v>
      </c>
      <c r="AB827" s="7">
        <f t="shared" ca="1" si="299"/>
        <v>0</v>
      </c>
      <c r="AC827" s="7">
        <f t="shared" ca="1" si="300"/>
        <v>0</v>
      </c>
      <c r="AD827" s="7">
        <f t="shared" ca="1" si="301"/>
        <v>0</v>
      </c>
      <c r="AE827" s="3"/>
      <c r="AF827" s="3"/>
    </row>
    <row r="828" spans="1:32" x14ac:dyDescent="0.2">
      <c r="A828" s="20">
        <v>0</v>
      </c>
      <c r="B828" s="20">
        <v>0</v>
      </c>
      <c r="C828" s="8">
        <f>IF(Input!C816="",0,A828-$A$18)</f>
        <v>0</v>
      </c>
      <c r="D828" s="8">
        <f>(B828-Input!$C$6-Input!$F$5*C828)*IF(Input!C816="",0,1)</f>
        <v>0</v>
      </c>
      <c r="E828" s="7">
        <f t="shared" si="279"/>
        <v>0</v>
      </c>
      <c r="F828" s="7">
        <f t="shared" si="280"/>
        <v>0</v>
      </c>
      <c r="G828" s="7">
        <f t="shared" si="281"/>
        <v>0</v>
      </c>
      <c r="H828" s="7">
        <f t="shared" si="282"/>
        <v>0</v>
      </c>
      <c r="I828" s="7">
        <f t="shared" si="283"/>
        <v>0</v>
      </c>
      <c r="J828" s="7">
        <f t="shared" si="284"/>
        <v>0</v>
      </c>
      <c r="K828" s="7">
        <f t="shared" si="285"/>
        <v>0</v>
      </c>
      <c r="L828" s="7">
        <f t="shared" si="286"/>
        <v>0</v>
      </c>
      <c r="M828" s="7">
        <f t="shared" si="287"/>
        <v>0</v>
      </c>
      <c r="N828" s="7">
        <f>Input!C816*Input!$F$10</f>
        <v>0</v>
      </c>
      <c r="O828" s="7">
        <f>(-C828*SIN(ATAN(Input!$F$5*Input!$F$10))+(N828-$N$18)*COS(ATAN(Input!$F$5*Input!$F$10)))*IF(Input!C816="",0,1)</f>
        <v>0</v>
      </c>
      <c r="P828" s="7">
        <f>(C828*COS(ATAN(Input!$F$5*Input!$F$10))+(N828-$N$18)*SIN(ATAN(Input!$F$5*Input!$F$10)))*IF(Input!C816="",0,1)</f>
        <v>0</v>
      </c>
      <c r="Q828" s="7">
        <f t="shared" si="288"/>
        <v>0</v>
      </c>
      <c r="R828" s="7">
        <f t="shared" si="289"/>
        <v>0</v>
      </c>
      <c r="S828" s="7">
        <f t="shared" si="290"/>
        <v>0</v>
      </c>
      <c r="T828" s="7">
        <f t="shared" si="291"/>
        <v>0</v>
      </c>
      <c r="U828" s="7">
        <f t="shared" si="292"/>
        <v>0</v>
      </c>
      <c r="V828" s="7">
        <f t="shared" si="293"/>
        <v>0</v>
      </c>
      <c r="W828" s="7">
        <f t="shared" si="294"/>
        <v>0</v>
      </c>
      <c r="X828" s="7">
        <f t="shared" si="295"/>
        <v>0</v>
      </c>
      <c r="Y828" s="7">
        <f t="shared" si="296"/>
        <v>0</v>
      </c>
      <c r="Z828" s="7">
        <f t="shared" si="297"/>
        <v>0</v>
      </c>
      <c r="AA828" s="7">
        <f t="shared" si="298"/>
        <v>0</v>
      </c>
      <c r="AB828" s="7">
        <f t="shared" ca="1" si="299"/>
        <v>0</v>
      </c>
      <c r="AC828" s="7">
        <f t="shared" ca="1" si="300"/>
        <v>0</v>
      </c>
      <c r="AD828" s="7">
        <f t="shared" ca="1" si="301"/>
        <v>0</v>
      </c>
      <c r="AE828" s="3"/>
      <c r="AF828" s="3"/>
    </row>
    <row r="829" spans="1:32" x14ac:dyDescent="0.2">
      <c r="A829" s="20">
        <v>0</v>
      </c>
      <c r="B829" s="20">
        <v>0</v>
      </c>
      <c r="C829" s="8">
        <f>IF(Input!C817="",0,A829-$A$18)</f>
        <v>0</v>
      </c>
      <c r="D829" s="8">
        <f>(B829-Input!$C$6-Input!$F$5*C829)*IF(Input!C817="",0,1)</f>
        <v>0</v>
      </c>
      <c r="E829" s="7">
        <f t="shared" si="279"/>
        <v>0</v>
      </c>
      <c r="F829" s="7">
        <f t="shared" si="280"/>
        <v>0</v>
      </c>
      <c r="G829" s="7">
        <f t="shared" si="281"/>
        <v>0</v>
      </c>
      <c r="H829" s="7">
        <f t="shared" si="282"/>
        <v>0</v>
      </c>
      <c r="I829" s="7">
        <f t="shared" si="283"/>
        <v>0</v>
      </c>
      <c r="J829" s="7">
        <f t="shared" si="284"/>
        <v>0</v>
      </c>
      <c r="K829" s="7">
        <f t="shared" si="285"/>
        <v>0</v>
      </c>
      <c r="L829" s="7">
        <f t="shared" si="286"/>
        <v>0</v>
      </c>
      <c r="M829" s="7">
        <f t="shared" si="287"/>
        <v>0</v>
      </c>
      <c r="N829" s="7">
        <f>Input!C817*Input!$F$10</f>
        <v>0</v>
      </c>
      <c r="O829" s="7">
        <f>(-C829*SIN(ATAN(Input!$F$5*Input!$F$10))+(N829-$N$18)*COS(ATAN(Input!$F$5*Input!$F$10)))*IF(Input!C817="",0,1)</f>
        <v>0</v>
      </c>
      <c r="P829" s="7">
        <f>(C829*COS(ATAN(Input!$F$5*Input!$F$10))+(N829-$N$18)*SIN(ATAN(Input!$F$5*Input!$F$10)))*IF(Input!C817="",0,1)</f>
        <v>0</v>
      </c>
      <c r="Q829" s="7">
        <f t="shared" si="288"/>
        <v>0</v>
      </c>
      <c r="R829" s="7">
        <f t="shared" si="289"/>
        <v>0</v>
      </c>
      <c r="S829" s="7">
        <f t="shared" si="290"/>
        <v>0</v>
      </c>
      <c r="T829" s="7">
        <f t="shared" si="291"/>
        <v>0</v>
      </c>
      <c r="U829" s="7">
        <f t="shared" si="292"/>
        <v>0</v>
      </c>
      <c r="V829" s="7">
        <f t="shared" si="293"/>
        <v>0</v>
      </c>
      <c r="W829" s="7">
        <f t="shared" si="294"/>
        <v>0</v>
      </c>
      <c r="X829" s="7">
        <f t="shared" si="295"/>
        <v>0</v>
      </c>
      <c r="Y829" s="7">
        <f t="shared" si="296"/>
        <v>0</v>
      </c>
      <c r="Z829" s="7">
        <f t="shared" si="297"/>
        <v>0</v>
      </c>
      <c r="AA829" s="7">
        <f t="shared" si="298"/>
        <v>0</v>
      </c>
      <c r="AB829" s="7">
        <f t="shared" ca="1" si="299"/>
        <v>0</v>
      </c>
      <c r="AC829" s="7">
        <f t="shared" ca="1" si="300"/>
        <v>0</v>
      </c>
      <c r="AD829" s="7">
        <f t="shared" ca="1" si="301"/>
        <v>0</v>
      </c>
      <c r="AE829" s="3"/>
      <c r="AF829" s="3"/>
    </row>
    <row r="830" spans="1:32" x14ac:dyDescent="0.2">
      <c r="A830" s="20">
        <v>0</v>
      </c>
      <c r="B830" s="20">
        <v>0</v>
      </c>
      <c r="C830" s="8">
        <f>IF(Input!C818="",0,A830-$A$18)</f>
        <v>0</v>
      </c>
      <c r="D830" s="8">
        <f>(B830-Input!$C$6-Input!$F$5*C830)*IF(Input!C818="",0,1)</f>
        <v>0</v>
      </c>
      <c r="E830" s="7">
        <f t="shared" si="279"/>
        <v>0</v>
      </c>
      <c r="F830" s="7">
        <f t="shared" si="280"/>
        <v>0</v>
      </c>
      <c r="G830" s="7">
        <f t="shared" si="281"/>
        <v>0</v>
      </c>
      <c r="H830" s="7">
        <f t="shared" si="282"/>
        <v>0</v>
      </c>
      <c r="I830" s="7">
        <f t="shared" si="283"/>
        <v>0</v>
      </c>
      <c r="J830" s="7">
        <f t="shared" si="284"/>
        <v>0</v>
      </c>
      <c r="K830" s="7">
        <f t="shared" si="285"/>
        <v>0</v>
      </c>
      <c r="L830" s="7">
        <f t="shared" si="286"/>
        <v>0</v>
      </c>
      <c r="M830" s="7">
        <f t="shared" si="287"/>
        <v>0</v>
      </c>
      <c r="N830" s="7">
        <f>Input!C818*Input!$F$10</f>
        <v>0</v>
      </c>
      <c r="O830" s="7">
        <f>(-C830*SIN(ATAN(Input!$F$5*Input!$F$10))+(N830-$N$18)*COS(ATAN(Input!$F$5*Input!$F$10)))*IF(Input!C818="",0,1)</f>
        <v>0</v>
      </c>
      <c r="P830" s="7">
        <f>(C830*COS(ATAN(Input!$F$5*Input!$F$10))+(N830-$N$18)*SIN(ATAN(Input!$F$5*Input!$F$10)))*IF(Input!C818="",0,1)</f>
        <v>0</v>
      </c>
      <c r="Q830" s="7">
        <f t="shared" si="288"/>
        <v>0</v>
      </c>
      <c r="R830" s="7">
        <f t="shared" si="289"/>
        <v>0</v>
      </c>
      <c r="S830" s="7">
        <f t="shared" si="290"/>
        <v>0</v>
      </c>
      <c r="T830" s="7">
        <f t="shared" si="291"/>
        <v>0</v>
      </c>
      <c r="U830" s="7">
        <f t="shared" si="292"/>
        <v>0</v>
      </c>
      <c r="V830" s="7">
        <f t="shared" si="293"/>
        <v>0</v>
      </c>
      <c r="W830" s="7">
        <f t="shared" si="294"/>
        <v>0</v>
      </c>
      <c r="X830" s="7">
        <f t="shared" si="295"/>
        <v>0</v>
      </c>
      <c r="Y830" s="7">
        <f t="shared" si="296"/>
        <v>0</v>
      </c>
      <c r="Z830" s="7">
        <f t="shared" si="297"/>
        <v>0</v>
      </c>
      <c r="AA830" s="7">
        <f t="shared" si="298"/>
        <v>0</v>
      </c>
      <c r="AB830" s="7">
        <f t="shared" ca="1" si="299"/>
        <v>0</v>
      </c>
      <c r="AC830" s="7">
        <f t="shared" ca="1" si="300"/>
        <v>0</v>
      </c>
      <c r="AD830" s="7">
        <f t="shared" ca="1" si="301"/>
        <v>0</v>
      </c>
      <c r="AE830" s="3"/>
      <c r="AF830" s="3"/>
    </row>
    <row r="831" spans="1:32" x14ac:dyDescent="0.2">
      <c r="A831" s="20">
        <v>0</v>
      </c>
      <c r="B831" s="20">
        <v>0</v>
      </c>
      <c r="C831" s="8">
        <f>IF(Input!C819="",0,A831-$A$18)</f>
        <v>0</v>
      </c>
      <c r="D831" s="8">
        <f>(B831-Input!$C$6-Input!$F$5*C831)*IF(Input!C819="",0,1)</f>
        <v>0</v>
      </c>
      <c r="E831" s="7">
        <f t="shared" si="279"/>
        <v>0</v>
      </c>
      <c r="F831" s="7">
        <f t="shared" si="280"/>
        <v>0</v>
      </c>
      <c r="G831" s="7">
        <f t="shared" si="281"/>
        <v>0</v>
      </c>
      <c r="H831" s="7">
        <f t="shared" si="282"/>
        <v>0</v>
      </c>
      <c r="I831" s="7">
        <f t="shared" si="283"/>
        <v>0</v>
      </c>
      <c r="J831" s="7">
        <f t="shared" si="284"/>
        <v>0</v>
      </c>
      <c r="K831" s="7">
        <f t="shared" si="285"/>
        <v>0</v>
      </c>
      <c r="L831" s="7">
        <f t="shared" si="286"/>
        <v>0</v>
      </c>
      <c r="M831" s="7">
        <f t="shared" si="287"/>
        <v>0</v>
      </c>
      <c r="N831" s="7">
        <f>Input!C819*Input!$F$10</f>
        <v>0</v>
      </c>
      <c r="O831" s="7">
        <f>(-C831*SIN(ATAN(Input!$F$5*Input!$F$10))+(N831-$N$18)*COS(ATAN(Input!$F$5*Input!$F$10)))*IF(Input!C819="",0,1)</f>
        <v>0</v>
      </c>
      <c r="P831" s="7">
        <f>(C831*COS(ATAN(Input!$F$5*Input!$F$10))+(N831-$N$18)*SIN(ATAN(Input!$F$5*Input!$F$10)))*IF(Input!C819="",0,1)</f>
        <v>0</v>
      </c>
      <c r="Q831" s="7">
        <f t="shared" si="288"/>
        <v>0</v>
      </c>
      <c r="R831" s="7">
        <f t="shared" si="289"/>
        <v>0</v>
      </c>
      <c r="S831" s="7">
        <f t="shared" si="290"/>
        <v>0</v>
      </c>
      <c r="T831" s="7">
        <f t="shared" si="291"/>
        <v>0</v>
      </c>
      <c r="U831" s="7">
        <f t="shared" si="292"/>
        <v>0</v>
      </c>
      <c r="V831" s="7">
        <f t="shared" si="293"/>
        <v>0</v>
      </c>
      <c r="W831" s="7">
        <f t="shared" si="294"/>
        <v>0</v>
      </c>
      <c r="X831" s="7">
        <f t="shared" si="295"/>
        <v>0</v>
      </c>
      <c r="Y831" s="7">
        <f t="shared" si="296"/>
        <v>0</v>
      </c>
      <c r="Z831" s="7">
        <f t="shared" si="297"/>
        <v>0</v>
      </c>
      <c r="AA831" s="7">
        <f t="shared" si="298"/>
        <v>0</v>
      </c>
      <c r="AB831" s="7">
        <f t="shared" ca="1" si="299"/>
        <v>0</v>
      </c>
      <c r="AC831" s="7">
        <f t="shared" ca="1" si="300"/>
        <v>0</v>
      </c>
      <c r="AD831" s="7">
        <f t="shared" ca="1" si="301"/>
        <v>0</v>
      </c>
      <c r="AE831" s="3"/>
      <c r="AF831" s="3"/>
    </row>
    <row r="832" spans="1:32" x14ac:dyDescent="0.2">
      <c r="A832" s="20">
        <v>0</v>
      </c>
      <c r="B832" s="20">
        <v>0</v>
      </c>
      <c r="C832" s="8">
        <f>IF(Input!C820="",0,A832-$A$18)</f>
        <v>0</v>
      </c>
      <c r="D832" s="8">
        <f>(B832-Input!$C$6-Input!$F$5*C832)*IF(Input!C820="",0,1)</f>
        <v>0</v>
      </c>
      <c r="E832" s="7">
        <f t="shared" si="279"/>
        <v>0</v>
      </c>
      <c r="F832" s="7">
        <f t="shared" si="280"/>
        <v>0</v>
      </c>
      <c r="G832" s="7">
        <f t="shared" si="281"/>
        <v>0</v>
      </c>
      <c r="H832" s="7">
        <f t="shared" si="282"/>
        <v>0</v>
      </c>
      <c r="I832" s="7">
        <f t="shared" si="283"/>
        <v>0</v>
      </c>
      <c r="J832" s="7">
        <f t="shared" si="284"/>
        <v>0</v>
      </c>
      <c r="K832" s="7">
        <f t="shared" si="285"/>
        <v>0</v>
      </c>
      <c r="L832" s="7">
        <f t="shared" si="286"/>
        <v>0</v>
      </c>
      <c r="M832" s="7">
        <f t="shared" si="287"/>
        <v>0</v>
      </c>
      <c r="N832" s="7">
        <f>Input!C820*Input!$F$10</f>
        <v>0</v>
      </c>
      <c r="O832" s="7">
        <f>(-C832*SIN(ATAN(Input!$F$5*Input!$F$10))+(N832-$N$18)*COS(ATAN(Input!$F$5*Input!$F$10)))*IF(Input!C820="",0,1)</f>
        <v>0</v>
      </c>
      <c r="P832" s="7">
        <f>(C832*COS(ATAN(Input!$F$5*Input!$F$10))+(N832-$N$18)*SIN(ATAN(Input!$F$5*Input!$F$10)))*IF(Input!C820="",0,1)</f>
        <v>0</v>
      </c>
      <c r="Q832" s="7">
        <f t="shared" si="288"/>
        <v>0</v>
      </c>
      <c r="R832" s="7">
        <f t="shared" si="289"/>
        <v>0</v>
      </c>
      <c r="S832" s="7">
        <f t="shared" si="290"/>
        <v>0</v>
      </c>
      <c r="T832" s="7">
        <f t="shared" si="291"/>
        <v>0</v>
      </c>
      <c r="U832" s="7">
        <f t="shared" si="292"/>
        <v>0</v>
      </c>
      <c r="V832" s="7">
        <f t="shared" si="293"/>
        <v>0</v>
      </c>
      <c r="W832" s="7">
        <f t="shared" si="294"/>
        <v>0</v>
      </c>
      <c r="X832" s="7">
        <f t="shared" si="295"/>
        <v>0</v>
      </c>
      <c r="Y832" s="7">
        <f t="shared" si="296"/>
        <v>0</v>
      </c>
      <c r="Z832" s="7">
        <f t="shared" si="297"/>
        <v>0</v>
      </c>
      <c r="AA832" s="7">
        <f t="shared" si="298"/>
        <v>0</v>
      </c>
      <c r="AB832" s="7">
        <f t="shared" ca="1" si="299"/>
        <v>0</v>
      </c>
      <c r="AC832" s="7">
        <f t="shared" ca="1" si="300"/>
        <v>0</v>
      </c>
      <c r="AD832" s="7">
        <f t="shared" ca="1" si="301"/>
        <v>0</v>
      </c>
      <c r="AE832" s="3"/>
      <c r="AF832" s="3"/>
    </row>
    <row r="833" spans="1:32" x14ac:dyDescent="0.2">
      <c r="A833" s="20">
        <v>0</v>
      </c>
      <c r="B833" s="20">
        <v>0</v>
      </c>
      <c r="C833" s="8">
        <f>IF(Input!C821="",0,A833-$A$18)</f>
        <v>0</v>
      </c>
      <c r="D833" s="8">
        <f>(B833-Input!$C$6-Input!$F$5*C833)*IF(Input!C821="",0,1)</f>
        <v>0</v>
      </c>
      <c r="E833" s="7">
        <f t="shared" si="279"/>
        <v>0</v>
      </c>
      <c r="F833" s="7">
        <f t="shared" si="280"/>
        <v>0</v>
      </c>
      <c r="G833" s="7">
        <f t="shared" si="281"/>
        <v>0</v>
      </c>
      <c r="H833" s="7">
        <f t="shared" si="282"/>
        <v>0</v>
      </c>
      <c r="I833" s="7">
        <f t="shared" si="283"/>
        <v>0</v>
      </c>
      <c r="J833" s="7">
        <f t="shared" si="284"/>
        <v>0</v>
      </c>
      <c r="K833" s="7">
        <f t="shared" si="285"/>
        <v>0</v>
      </c>
      <c r="L833" s="7">
        <f t="shared" si="286"/>
        <v>0</v>
      </c>
      <c r="M833" s="7">
        <f t="shared" si="287"/>
        <v>0</v>
      </c>
      <c r="N833" s="7">
        <f>Input!C821*Input!$F$10</f>
        <v>0</v>
      </c>
      <c r="O833" s="7">
        <f>(-C833*SIN(ATAN(Input!$F$5*Input!$F$10))+(N833-$N$18)*COS(ATAN(Input!$F$5*Input!$F$10)))*IF(Input!C821="",0,1)</f>
        <v>0</v>
      </c>
      <c r="P833" s="7">
        <f>(C833*COS(ATAN(Input!$F$5*Input!$F$10))+(N833-$N$18)*SIN(ATAN(Input!$F$5*Input!$F$10)))*IF(Input!C821="",0,1)</f>
        <v>0</v>
      </c>
      <c r="Q833" s="7">
        <f t="shared" si="288"/>
        <v>0</v>
      </c>
      <c r="R833" s="7">
        <f t="shared" si="289"/>
        <v>0</v>
      </c>
      <c r="S833" s="7">
        <f t="shared" si="290"/>
        <v>0</v>
      </c>
      <c r="T833" s="7">
        <f t="shared" si="291"/>
        <v>0</v>
      </c>
      <c r="U833" s="7">
        <f t="shared" si="292"/>
        <v>0</v>
      </c>
      <c r="V833" s="7">
        <f t="shared" si="293"/>
        <v>0</v>
      </c>
      <c r="W833" s="7">
        <f t="shared" si="294"/>
        <v>0</v>
      </c>
      <c r="X833" s="7">
        <f t="shared" si="295"/>
        <v>0</v>
      </c>
      <c r="Y833" s="7">
        <f t="shared" si="296"/>
        <v>0</v>
      </c>
      <c r="Z833" s="7">
        <f t="shared" si="297"/>
        <v>0</v>
      </c>
      <c r="AA833" s="7">
        <f t="shared" si="298"/>
        <v>0</v>
      </c>
      <c r="AB833" s="7">
        <f t="shared" ca="1" si="299"/>
        <v>0</v>
      </c>
      <c r="AC833" s="7">
        <f t="shared" ca="1" si="300"/>
        <v>0</v>
      </c>
      <c r="AD833" s="7">
        <f t="shared" ca="1" si="301"/>
        <v>0</v>
      </c>
      <c r="AE833" s="3"/>
      <c r="AF833" s="3"/>
    </row>
    <row r="834" spans="1:32" x14ac:dyDescent="0.2">
      <c r="A834" s="20">
        <v>0</v>
      </c>
      <c r="B834" s="20">
        <v>0</v>
      </c>
      <c r="C834" s="8">
        <f>IF(Input!C822="",0,A834-$A$18)</f>
        <v>0</v>
      </c>
      <c r="D834" s="8">
        <f>(B834-Input!$C$6-Input!$F$5*C834)*IF(Input!C822="",0,1)</f>
        <v>0</v>
      </c>
      <c r="E834" s="7">
        <f t="shared" si="279"/>
        <v>0</v>
      </c>
      <c r="F834" s="7">
        <f t="shared" si="280"/>
        <v>0</v>
      </c>
      <c r="G834" s="7">
        <f t="shared" si="281"/>
        <v>0</v>
      </c>
      <c r="H834" s="7">
        <f t="shared" si="282"/>
        <v>0</v>
      </c>
      <c r="I834" s="7">
        <f t="shared" si="283"/>
        <v>0</v>
      </c>
      <c r="J834" s="7">
        <f t="shared" si="284"/>
        <v>0</v>
      </c>
      <c r="K834" s="7">
        <f t="shared" si="285"/>
        <v>0</v>
      </c>
      <c r="L834" s="7">
        <f t="shared" si="286"/>
        <v>0</v>
      </c>
      <c r="M834" s="7">
        <f t="shared" si="287"/>
        <v>0</v>
      </c>
      <c r="N834" s="7">
        <f>Input!C822*Input!$F$10</f>
        <v>0</v>
      </c>
      <c r="O834" s="7">
        <f>(-C834*SIN(ATAN(Input!$F$5*Input!$F$10))+(N834-$N$18)*COS(ATAN(Input!$F$5*Input!$F$10)))*IF(Input!C822="",0,1)</f>
        <v>0</v>
      </c>
      <c r="P834" s="7">
        <f>(C834*COS(ATAN(Input!$F$5*Input!$F$10))+(N834-$N$18)*SIN(ATAN(Input!$F$5*Input!$F$10)))*IF(Input!C822="",0,1)</f>
        <v>0</v>
      </c>
      <c r="Q834" s="7">
        <f t="shared" si="288"/>
        <v>0</v>
      </c>
      <c r="R834" s="7">
        <f t="shared" si="289"/>
        <v>0</v>
      </c>
      <c r="S834" s="7">
        <f t="shared" si="290"/>
        <v>0</v>
      </c>
      <c r="T834" s="7">
        <f t="shared" si="291"/>
        <v>0</v>
      </c>
      <c r="U834" s="7">
        <f t="shared" si="292"/>
        <v>0</v>
      </c>
      <c r="V834" s="7">
        <f t="shared" si="293"/>
        <v>0</v>
      </c>
      <c r="W834" s="7">
        <f t="shared" si="294"/>
        <v>0</v>
      </c>
      <c r="X834" s="7">
        <f t="shared" si="295"/>
        <v>0</v>
      </c>
      <c r="Y834" s="7">
        <f t="shared" si="296"/>
        <v>0</v>
      </c>
      <c r="Z834" s="7">
        <f t="shared" si="297"/>
        <v>0</v>
      </c>
      <c r="AA834" s="7">
        <f t="shared" si="298"/>
        <v>0</v>
      </c>
      <c r="AB834" s="7">
        <f t="shared" ca="1" si="299"/>
        <v>0</v>
      </c>
      <c r="AC834" s="7">
        <f t="shared" ca="1" si="300"/>
        <v>0</v>
      </c>
      <c r="AD834" s="7">
        <f t="shared" ca="1" si="301"/>
        <v>0</v>
      </c>
      <c r="AE834" s="3"/>
      <c r="AF834" s="3"/>
    </row>
    <row r="835" spans="1:32" x14ac:dyDescent="0.2">
      <c r="A835" s="20">
        <v>0</v>
      </c>
      <c r="B835" s="20">
        <v>0</v>
      </c>
      <c r="C835" s="8">
        <f>IF(Input!C823="",0,A835-$A$18)</f>
        <v>0</v>
      </c>
      <c r="D835" s="8">
        <f>(B835-Input!$C$6-Input!$F$5*C835)*IF(Input!C823="",0,1)</f>
        <v>0</v>
      </c>
      <c r="E835" s="7">
        <f t="shared" si="279"/>
        <v>0</v>
      </c>
      <c r="F835" s="7">
        <f t="shared" si="280"/>
        <v>0</v>
      </c>
      <c r="G835" s="7">
        <f t="shared" si="281"/>
        <v>0</v>
      </c>
      <c r="H835" s="7">
        <f t="shared" si="282"/>
        <v>0</v>
      </c>
      <c r="I835" s="7">
        <f t="shared" si="283"/>
        <v>0</v>
      </c>
      <c r="J835" s="7">
        <f t="shared" si="284"/>
        <v>0</v>
      </c>
      <c r="K835" s="7">
        <f t="shared" si="285"/>
        <v>0</v>
      </c>
      <c r="L835" s="7">
        <f t="shared" si="286"/>
        <v>0</v>
      </c>
      <c r="M835" s="7">
        <f t="shared" si="287"/>
        <v>0</v>
      </c>
      <c r="N835" s="7">
        <f>Input!C823*Input!$F$10</f>
        <v>0</v>
      </c>
      <c r="O835" s="7">
        <f>(-C835*SIN(ATAN(Input!$F$5*Input!$F$10))+(N835-$N$18)*COS(ATAN(Input!$F$5*Input!$F$10)))*IF(Input!C823="",0,1)</f>
        <v>0</v>
      </c>
      <c r="P835" s="7">
        <f>(C835*COS(ATAN(Input!$F$5*Input!$F$10))+(N835-$N$18)*SIN(ATAN(Input!$F$5*Input!$F$10)))*IF(Input!C823="",0,1)</f>
        <v>0</v>
      </c>
      <c r="Q835" s="7">
        <f t="shared" si="288"/>
        <v>0</v>
      </c>
      <c r="R835" s="7">
        <f t="shared" si="289"/>
        <v>0</v>
      </c>
      <c r="S835" s="7">
        <f t="shared" si="290"/>
        <v>0</v>
      </c>
      <c r="T835" s="7">
        <f t="shared" si="291"/>
        <v>0</v>
      </c>
      <c r="U835" s="7">
        <f t="shared" si="292"/>
        <v>0</v>
      </c>
      <c r="V835" s="7">
        <f t="shared" si="293"/>
        <v>0</v>
      </c>
      <c r="W835" s="7">
        <f t="shared" si="294"/>
        <v>0</v>
      </c>
      <c r="X835" s="7">
        <f t="shared" si="295"/>
        <v>0</v>
      </c>
      <c r="Y835" s="7">
        <f t="shared" si="296"/>
        <v>0</v>
      </c>
      <c r="Z835" s="7">
        <f t="shared" si="297"/>
        <v>0</v>
      </c>
      <c r="AA835" s="7">
        <f t="shared" si="298"/>
        <v>0</v>
      </c>
      <c r="AB835" s="7">
        <f t="shared" ca="1" si="299"/>
        <v>0</v>
      </c>
      <c r="AC835" s="7">
        <f t="shared" ca="1" si="300"/>
        <v>0</v>
      </c>
      <c r="AD835" s="7">
        <f t="shared" ca="1" si="301"/>
        <v>0</v>
      </c>
      <c r="AE835" s="3"/>
      <c r="AF835" s="3"/>
    </row>
    <row r="836" spans="1:32" x14ac:dyDescent="0.2">
      <c r="A836" s="20">
        <v>0</v>
      </c>
      <c r="B836" s="20">
        <v>0</v>
      </c>
      <c r="C836" s="8">
        <f>IF(Input!C824="",0,A836-$A$18)</f>
        <v>0</v>
      </c>
      <c r="D836" s="8">
        <f>(B836-Input!$C$6-Input!$F$5*C836)*IF(Input!C824="",0,1)</f>
        <v>0</v>
      </c>
      <c r="E836" s="7">
        <f t="shared" si="279"/>
        <v>0</v>
      </c>
      <c r="F836" s="7">
        <f t="shared" si="280"/>
        <v>0</v>
      </c>
      <c r="G836" s="7">
        <f t="shared" si="281"/>
        <v>0</v>
      </c>
      <c r="H836" s="7">
        <f t="shared" si="282"/>
        <v>0</v>
      </c>
      <c r="I836" s="7">
        <f t="shared" si="283"/>
        <v>0</v>
      </c>
      <c r="J836" s="7">
        <f t="shared" si="284"/>
        <v>0</v>
      </c>
      <c r="K836" s="7">
        <f t="shared" si="285"/>
        <v>0</v>
      </c>
      <c r="L836" s="7">
        <f t="shared" si="286"/>
        <v>0</v>
      </c>
      <c r="M836" s="7">
        <f t="shared" si="287"/>
        <v>0</v>
      </c>
      <c r="N836" s="7">
        <f>Input!C824*Input!$F$10</f>
        <v>0</v>
      </c>
      <c r="O836" s="7">
        <f>(-C836*SIN(ATAN(Input!$F$5*Input!$F$10))+(N836-$N$18)*COS(ATAN(Input!$F$5*Input!$F$10)))*IF(Input!C824="",0,1)</f>
        <v>0</v>
      </c>
      <c r="P836" s="7">
        <f>(C836*COS(ATAN(Input!$F$5*Input!$F$10))+(N836-$N$18)*SIN(ATAN(Input!$F$5*Input!$F$10)))*IF(Input!C824="",0,1)</f>
        <v>0</v>
      </c>
      <c r="Q836" s="7">
        <f t="shared" si="288"/>
        <v>0</v>
      </c>
      <c r="R836" s="7">
        <f t="shared" si="289"/>
        <v>0</v>
      </c>
      <c r="S836" s="7">
        <f t="shared" si="290"/>
        <v>0</v>
      </c>
      <c r="T836" s="7">
        <f t="shared" si="291"/>
        <v>0</v>
      </c>
      <c r="U836" s="7">
        <f t="shared" si="292"/>
        <v>0</v>
      </c>
      <c r="V836" s="7">
        <f t="shared" si="293"/>
        <v>0</v>
      </c>
      <c r="W836" s="7">
        <f t="shared" si="294"/>
        <v>0</v>
      </c>
      <c r="X836" s="7">
        <f t="shared" si="295"/>
        <v>0</v>
      </c>
      <c r="Y836" s="7">
        <f t="shared" si="296"/>
        <v>0</v>
      </c>
      <c r="Z836" s="7">
        <f t="shared" si="297"/>
        <v>0</v>
      </c>
      <c r="AA836" s="7">
        <f t="shared" si="298"/>
        <v>0</v>
      </c>
      <c r="AB836" s="7">
        <f t="shared" ca="1" si="299"/>
        <v>0</v>
      </c>
      <c r="AC836" s="7">
        <f t="shared" ca="1" si="300"/>
        <v>0</v>
      </c>
      <c r="AD836" s="7">
        <f t="shared" ca="1" si="301"/>
        <v>0</v>
      </c>
      <c r="AE836" s="3"/>
      <c r="AF836" s="3"/>
    </row>
    <row r="837" spans="1:32" x14ac:dyDescent="0.2">
      <c r="A837" s="20">
        <v>0</v>
      </c>
      <c r="B837" s="20">
        <v>0</v>
      </c>
      <c r="C837" s="8">
        <f>IF(Input!C825="",0,A837-$A$18)</f>
        <v>0</v>
      </c>
      <c r="D837" s="8">
        <f>(B837-Input!$C$6-Input!$F$5*C837)*IF(Input!C825="",0,1)</f>
        <v>0</v>
      </c>
      <c r="E837" s="7">
        <f t="shared" si="279"/>
        <v>0</v>
      </c>
      <c r="F837" s="7">
        <f t="shared" si="280"/>
        <v>0</v>
      </c>
      <c r="G837" s="7">
        <f t="shared" si="281"/>
        <v>0</v>
      </c>
      <c r="H837" s="7">
        <f t="shared" si="282"/>
        <v>0</v>
      </c>
      <c r="I837" s="7">
        <f t="shared" si="283"/>
        <v>0</v>
      </c>
      <c r="J837" s="7">
        <f t="shared" si="284"/>
        <v>0</v>
      </c>
      <c r="K837" s="7">
        <f t="shared" si="285"/>
        <v>0</v>
      </c>
      <c r="L837" s="7">
        <f t="shared" si="286"/>
        <v>0</v>
      </c>
      <c r="M837" s="7">
        <f t="shared" si="287"/>
        <v>0</v>
      </c>
      <c r="N837" s="7">
        <f>Input!C825*Input!$F$10</f>
        <v>0</v>
      </c>
      <c r="O837" s="7">
        <f>(-C837*SIN(ATAN(Input!$F$5*Input!$F$10))+(N837-$N$18)*COS(ATAN(Input!$F$5*Input!$F$10)))*IF(Input!C825="",0,1)</f>
        <v>0</v>
      </c>
      <c r="P837" s="7">
        <f>(C837*COS(ATAN(Input!$F$5*Input!$F$10))+(N837-$N$18)*SIN(ATAN(Input!$F$5*Input!$F$10)))*IF(Input!C825="",0,1)</f>
        <v>0</v>
      </c>
      <c r="Q837" s="7">
        <f t="shared" si="288"/>
        <v>0</v>
      </c>
      <c r="R837" s="7">
        <f t="shared" si="289"/>
        <v>0</v>
      </c>
      <c r="S837" s="7">
        <f t="shared" si="290"/>
        <v>0</v>
      </c>
      <c r="T837" s="7">
        <f t="shared" si="291"/>
        <v>0</v>
      </c>
      <c r="U837" s="7">
        <f t="shared" si="292"/>
        <v>0</v>
      </c>
      <c r="V837" s="7">
        <f t="shared" si="293"/>
        <v>0</v>
      </c>
      <c r="W837" s="7">
        <f t="shared" si="294"/>
        <v>0</v>
      </c>
      <c r="X837" s="7">
        <f t="shared" si="295"/>
        <v>0</v>
      </c>
      <c r="Y837" s="7">
        <f t="shared" si="296"/>
        <v>0</v>
      </c>
      <c r="Z837" s="7">
        <f t="shared" si="297"/>
        <v>0</v>
      </c>
      <c r="AA837" s="7">
        <f t="shared" si="298"/>
        <v>0</v>
      </c>
      <c r="AB837" s="7">
        <f t="shared" ca="1" si="299"/>
        <v>0</v>
      </c>
      <c r="AC837" s="7">
        <f t="shared" ca="1" si="300"/>
        <v>0</v>
      </c>
      <c r="AD837" s="7">
        <f t="shared" ca="1" si="301"/>
        <v>0</v>
      </c>
      <c r="AE837" s="3"/>
      <c r="AF837" s="3"/>
    </row>
    <row r="838" spans="1:32" x14ac:dyDescent="0.2">
      <c r="A838" s="20">
        <v>0</v>
      </c>
      <c r="B838" s="20">
        <v>0</v>
      </c>
      <c r="C838" s="8">
        <f>IF(Input!C826="",0,A838-$A$18)</f>
        <v>0</v>
      </c>
      <c r="D838" s="8">
        <f>(B838-Input!$C$6-Input!$F$5*C838)*IF(Input!C826="",0,1)</f>
        <v>0</v>
      </c>
      <c r="E838" s="7">
        <f t="shared" si="279"/>
        <v>0</v>
      </c>
      <c r="F838" s="7">
        <f t="shared" si="280"/>
        <v>0</v>
      </c>
      <c r="G838" s="7">
        <f t="shared" si="281"/>
        <v>0</v>
      </c>
      <c r="H838" s="7">
        <f t="shared" si="282"/>
        <v>0</v>
      </c>
      <c r="I838" s="7">
        <f t="shared" si="283"/>
        <v>0</v>
      </c>
      <c r="J838" s="7">
        <f t="shared" si="284"/>
        <v>0</v>
      </c>
      <c r="K838" s="7">
        <f t="shared" si="285"/>
        <v>0</v>
      </c>
      <c r="L838" s="7">
        <f t="shared" si="286"/>
        <v>0</v>
      </c>
      <c r="M838" s="7">
        <f t="shared" si="287"/>
        <v>0</v>
      </c>
      <c r="N838" s="7">
        <f>Input!C826*Input!$F$10</f>
        <v>0</v>
      </c>
      <c r="O838" s="7">
        <f>(-C838*SIN(ATAN(Input!$F$5*Input!$F$10))+(N838-$N$18)*COS(ATAN(Input!$F$5*Input!$F$10)))*IF(Input!C826="",0,1)</f>
        <v>0</v>
      </c>
      <c r="P838" s="7">
        <f>(C838*COS(ATAN(Input!$F$5*Input!$F$10))+(N838-$N$18)*SIN(ATAN(Input!$F$5*Input!$F$10)))*IF(Input!C826="",0,1)</f>
        <v>0</v>
      </c>
      <c r="Q838" s="7">
        <f t="shared" si="288"/>
        <v>0</v>
      </c>
      <c r="R838" s="7">
        <f t="shared" si="289"/>
        <v>0</v>
      </c>
      <c r="S838" s="7">
        <f t="shared" si="290"/>
        <v>0</v>
      </c>
      <c r="T838" s="7">
        <f t="shared" si="291"/>
        <v>0</v>
      </c>
      <c r="U838" s="7">
        <f t="shared" si="292"/>
        <v>0</v>
      </c>
      <c r="V838" s="7">
        <f t="shared" si="293"/>
        <v>0</v>
      </c>
      <c r="W838" s="7">
        <f t="shared" si="294"/>
        <v>0</v>
      </c>
      <c r="X838" s="7">
        <f t="shared" si="295"/>
        <v>0</v>
      </c>
      <c r="Y838" s="7">
        <f t="shared" si="296"/>
        <v>0</v>
      </c>
      <c r="Z838" s="7">
        <f t="shared" si="297"/>
        <v>0</v>
      </c>
      <c r="AA838" s="7">
        <f t="shared" si="298"/>
        <v>0</v>
      </c>
      <c r="AB838" s="7">
        <f t="shared" ca="1" si="299"/>
        <v>0</v>
      </c>
      <c r="AC838" s="7">
        <f t="shared" ca="1" si="300"/>
        <v>0</v>
      </c>
      <c r="AD838" s="7">
        <f t="shared" ca="1" si="301"/>
        <v>0</v>
      </c>
      <c r="AE838" s="3"/>
      <c r="AF838" s="3"/>
    </row>
    <row r="839" spans="1:32" x14ac:dyDescent="0.2">
      <c r="A839" s="20">
        <v>0</v>
      </c>
      <c r="B839" s="20">
        <v>0</v>
      </c>
      <c r="C839" s="8">
        <f>IF(Input!C827="",0,A839-$A$18)</f>
        <v>0</v>
      </c>
      <c r="D839" s="8">
        <f>(B839-Input!$C$6-Input!$F$5*C839)*IF(Input!C827="",0,1)</f>
        <v>0</v>
      </c>
      <c r="E839" s="7">
        <f t="shared" si="279"/>
        <v>0</v>
      </c>
      <c r="F839" s="7">
        <f t="shared" si="280"/>
        <v>0</v>
      </c>
      <c r="G839" s="7">
        <f t="shared" si="281"/>
        <v>0</v>
      </c>
      <c r="H839" s="7">
        <f t="shared" si="282"/>
        <v>0</v>
      </c>
      <c r="I839" s="7">
        <f t="shared" si="283"/>
        <v>0</v>
      </c>
      <c r="J839" s="7">
        <f t="shared" si="284"/>
        <v>0</v>
      </c>
      <c r="K839" s="7">
        <f t="shared" si="285"/>
        <v>0</v>
      </c>
      <c r="L839" s="7">
        <f t="shared" si="286"/>
        <v>0</v>
      </c>
      <c r="M839" s="7">
        <f t="shared" si="287"/>
        <v>0</v>
      </c>
      <c r="N839" s="7">
        <f>Input!C827*Input!$F$10</f>
        <v>0</v>
      </c>
      <c r="O839" s="7">
        <f>(-C839*SIN(ATAN(Input!$F$5*Input!$F$10))+(N839-$N$18)*COS(ATAN(Input!$F$5*Input!$F$10)))*IF(Input!C827="",0,1)</f>
        <v>0</v>
      </c>
      <c r="P839" s="7">
        <f>(C839*COS(ATAN(Input!$F$5*Input!$F$10))+(N839-$N$18)*SIN(ATAN(Input!$F$5*Input!$F$10)))*IF(Input!C827="",0,1)</f>
        <v>0</v>
      </c>
      <c r="Q839" s="7">
        <f t="shared" si="288"/>
        <v>0</v>
      </c>
      <c r="R839" s="7">
        <f t="shared" si="289"/>
        <v>0</v>
      </c>
      <c r="S839" s="7">
        <f t="shared" si="290"/>
        <v>0</v>
      </c>
      <c r="T839" s="7">
        <f t="shared" si="291"/>
        <v>0</v>
      </c>
      <c r="U839" s="7">
        <f t="shared" si="292"/>
        <v>0</v>
      </c>
      <c r="V839" s="7">
        <f t="shared" si="293"/>
        <v>0</v>
      </c>
      <c r="W839" s="7">
        <f t="shared" si="294"/>
        <v>0</v>
      </c>
      <c r="X839" s="7">
        <f t="shared" si="295"/>
        <v>0</v>
      </c>
      <c r="Y839" s="7">
        <f t="shared" si="296"/>
        <v>0</v>
      </c>
      <c r="Z839" s="7">
        <f t="shared" si="297"/>
        <v>0</v>
      </c>
      <c r="AA839" s="7">
        <f t="shared" si="298"/>
        <v>0</v>
      </c>
      <c r="AB839" s="7">
        <f t="shared" ca="1" si="299"/>
        <v>0</v>
      </c>
      <c r="AC839" s="7">
        <f t="shared" ca="1" si="300"/>
        <v>0</v>
      </c>
      <c r="AD839" s="7">
        <f t="shared" ca="1" si="301"/>
        <v>0</v>
      </c>
      <c r="AE839" s="3"/>
      <c r="AF839" s="3"/>
    </row>
    <row r="840" spans="1:32" x14ac:dyDescent="0.2">
      <c r="A840" s="20">
        <v>0</v>
      </c>
      <c r="B840" s="20">
        <v>0</v>
      </c>
      <c r="C840" s="8">
        <f>IF(Input!C828="",0,A840-$A$18)</f>
        <v>0</v>
      </c>
      <c r="D840" s="8">
        <f>(B840-Input!$C$6-Input!$F$5*C840)*IF(Input!C828="",0,1)</f>
        <v>0</v>
      </c>
      <c r="E840" s="7">
        <f t="shared" si="279"/>
        <v>0</v>
      </c>
      <c r="F840" s="7">
        <f t="shared" si="280"/>
        <v>0</v>
      </c>
      <c r="G840" s="7">
        <f t="shared" si="281"/>
        <v>0</v>
      </c>
      <c r="H840" s="7">
        <f t="shared" si="282"/>
        <v>0</v>
      </c>
      <c r="I840" s="7">
        <f t="shared" si="283"/>
        <v>0</v>
      </c>
      <c r="J840" s="7">
        <f t="shared" si="284"/>
        <v>0</v>
      </c>
      <c r="K840" s="7">
        <f t="shared" si="285"/>
        <v>0</v>
      </c>
      <c r="L840" s="7">
        <f t="shared" si="286"/>
        <v>0</v>
      </c>
      <c r="M840" s="7">
        <f t="shared" si="287"/>
        <v>0</v>
      </c>
      <c r="N840" s="7">
        <f>Input!C828*Input!$F$10</f>
        <v>0</v>
      </c>
      <c r="O840" s="7">
        <f>(-C840*SIN(ATAN(Input!$F$5*Input!$F$10))+(N840-$N$18)*COS(ATAN(Input!$F$5*Input!$F$10)))*IF(Input!C828="",0,1)</f>
        <v>0</v>
      </c>
      <c r="P840" s="7">
        <f>(C840*COS(ATAN(Input!$F$5*Input!$F$10))+(N840-$N$18)*SIN(ATAN(Input!$F$5*Input!$F$10)))*IF(Input!C828="",0,1)</f>
        <v>0</v>
      </c>
      <c r="Q840" s="7">
        <f t="shared" si="288"/>
        <v>0</v>
      </c>
      <c r="R840" s="7">
        <f t="shared" si="289"/>
        <v>0</v>
      </c>
      <c r="S840" s="7">
        <f t="shared" si="290"/>
        <v>0</v>
      </c>
      <c r="T840" s="7">
        <f t="shared" si="291"/>
        <v>0</v>
      </c>
      <c r="U840" s="7">
        <f t="shared" si="292"/>
        <v>0</v>
      </c>
      <c r="V840" s="7">
        <f t="shared" si="293"/>
        <v>0</v>
      </c>
      <c r="W840" s="7">
        <f t="shared" si="294"/>
        <v>0</v>
      </c>
      <c r="X840" s="7">
        <f t="shared" si="295"/>
        <v>0</v>
      </c>
      <c r="Y840" s="7">
        <f t="shared" si="296"/>
        <v>0</v>
      </c>
      <c r="Z840" s="7">
        <f t="shared" si="297"/>
        <v>0</v>
      </c>
      <c r="AA840" s="7">
        <f t="shared" si="298"/>
        <v>0</v>
      </c>
      <c r="AB840" s="7">
        <f t="shared" ca="1" si="299"/>
        <v>0</v>
      </c>
      <c r="AC840" s="7">
        <f t="shared" ca="1" si="300"/>
        <v>0</v>
      </c>
      <c r="AD840" s="7">
        <f t="shared" ca="1" si="301"/>
        <v>0</v>
      </c>
      <c r="AE840" s="3"/>
      <c r="AF840" s="3"/>
    </row>
    <row r="841" spans="1:32" x14ac:dyDescent="0.2">
      <c r="A841" s="20">
        <v>0</v>
      </c>
      <c r="B841" s="20">
        <v>0</v>
      </c>
      <c r="C841" s="8">
        <f>IF(Input!C829="",0,A841-$A$18)</f>
        <v>0</v>
      </c>
      <c r="D841" s="8">
        <f>(B841-Input!$C$6-Input!$F$5*C841)*IF(Input!C829="",0,1)</f>
        <v>0</v>
      </c>
      <c r="E841" s="7">
        <f t="shared" si="279"/>
        <v>0</v>
      </c>
      <c r="F841" s="7">
        <f t="shared" si="280"/>
        <v>0</v>
      </c>
      <c r="G841" s="7">
        <f t="shared" si="281"/>
        <v>0</v>
      </c>
      <c r="H841" s="7">
        <f t="shared" si="282"/>
        <v>0</v>
      </c>
      <c r="I841" s="7">
        <f t="shared" si="283"/>
        <v>0</v>
      </c>
      <c r="J841" s="7">
        <f t="shared" si="284"/>
        <v>0</v>
      </c>
      <c r="K841" s="7">
        <f t="shared" si="285"/>
        <v>0</v>
      </c>
      <c r="L841" s="7">
        <f t="shared" si="286"/>
        <v>0</v>
      </c>
      <c r="M841" s="7">
        <f t="shared" si="287"/>
        <v>0</v>
      </c>
      <c r="N841" s="7">
        <f>Input!C829*Input!$F$10</f>
        <v>0</v>
      </c>
      <c r="O841" s="7">
        <f>(-C841*SIN(ATAN(Input!$F$5*Input!$F$10))+(N841-$N$18)*COS(ATAN(Input!$F$5*Input!$F$10)))*IF(Input!C829="",0,1)</f>
        <v>0</v>
      </c>
      <c r="P841" s="7">
        <f>(C841*COS(ATAN(Input!$F$5*Input!$F$10))+(N841-$N$18)*SIN(ATAN(Input!$F$5*Input!$F$10)))*IF(Input!C829="",0,1)</f>
        <v>0</v>
      </c>
      <c r="Q841" s="7">
        <f t="shared" si="288"/>
        <v>0</v>
      </c>
      <c r="R841" s="7">
        <f t="shared" si="289"/>
        <v>0</v>
      </c>
      <c r="S841" s="7">
        <f t="shared" si="290"/>
        <v>0</v>
      </c>
      <c r="T841" s="7">
        <f t="shared" si="291"/>
        <v>0</v>
      </c>
      <c r="U841" s="7">
        <f t="shared" si="292"/>
        <v>0</v>
      </c>
      <c r="V841" s="7">
        <f t="shared" si="293"/>
        <v>0</v>
      </c>
      <c r="W841" s="7">
        <f t="shared" si="294"/>
        <v>0</v>
      </c>
      <c r="X841" s="7">
        <f t="shared" si="295"/>
        <v>0</v>
      </c>
      <c r="Y841" s="7">
        <f t="shared" si="296"/>
        <v>0</v>
      </c>
      <c r="Z841" s="7">
        <f t="shared" si="297"/>
        <v>0</v>
      </c>
      <c r="AA841" s="7">
        <f t="shared" si="298"/>
        <v>0</v>
      </c>
      <c r="AB841" s="7">
        <f t="shared" ca="1" si="299"/>
        <v>0</v>
      </c>
      <c r="AC841" s="7">
        <f t="shared" ca="1" si="300"/>
        <v>0</v>
      </c>
      <c r="AD841" s="7">
        <f t="shared" ca="1" si="301"/>
        <v>0</v>
      </c>
      <c r="AE841" s="3"/>
      <c r="AF841" s="3"/>
    </row>
    <row r="842" spans="1:32" x14ac:dyDescent="0.2">
      <c r="A842" s="20">
        <v>0</v>
      </c>
      <c r="B842" s="20">
        <v>0</v>
      </c>
      <c r="C842" s="8">
        <f>IF(Input!C830="",0,A842-$A$18)</f>
        <v>0</v>
      </c>
      <c r="D842" s="8">
        <f>(B842-Input!$C$6-Input!$F$5*C842)*IF(Input!C830="",0,1)</f>
        <v>0</v>
      </c>
      <c r="E842" s="7">
        <f t="shared" si="279"/>
        <v>0</v>
      </c>
      <c r="F842" s="7">
        <f t="shared" si="280"/>
        <v>0</v>
      </c>
      <c r="G842" s="7">
        <f t="shared" si="281"/>
        <v>0</v>
      </c>
      <c r="H842" s="7">
        <f t="shared" si="282"/>
        <v>0</v>
      </c>
      <c r="I842" s="7">
        <f t="shared" si="283"/>
        <v>0</v>
      </c>
      <c r="J842" s="7">
        <f t="shared" si="284"/>
        <v>0</v>
      </c>
      <c r="K842" s="7">
        <f t="shared" si="285"/>
        <v>0</v>
      </c>
      <c r="L842" s="7">
        <f t="shared" si="286"/>
        <v>0</v>
      </c>
      <c r="M842" s="7">
        <f t="shared" si="287"/>
        <v>0</v>
      </c>
      <c r="N842" s="7">
        <f>Input!C830*Input!$F$10</f>
        <v>0</v>
      </c>
      <c r="O842" s="7">
        <f>(-C842*SIN(ATAN(Input!$F$5*Input!$F$10))+(N842-$N$18)*COS(ATAN(Input!$F$5*Input!$F$10)))*IF(Input!C830="",0,1)</f>
        <v>0</v>
      </c>
      <c r="P842" s="7">
        <f>(C842*COS(ATAN(Input!$F$5*Input!$F$10))+(N842-$N$18)*SIN(ATAN(Input!$F$5*Input!$F$10)))*IF(Input!C830="",0,1)</f>
        <v>0</v>
      </c>
      <c r="Q842" s="7">
        <f t="shared" si="288"/>
        <v>0</v>
      </c>
      <c r="R842" s="7">
        <f t="shared" si="289"/>
        <v>0</v>
      </c>
      <c r="S842" s="7">
        <f t="shared" si="290"/>
        <v>0</v>
      </c>
      <c r="T842" s="7">
        <f t="shared" si="291"/>
        <v>0</v>
      </c>
      <c r="U842" s="7">
        <f t="shared" si="292"/>
        <v>0</v>
      </c>
      <c r="V842" s="7">
        <f t="shared" si="293"/>
        <v>0</v>
      </c>
      <c r="W842" s="7">
        <f t="shared" si="294"/>
        <v>0</v>
      </c>
      <c r="X842" s="7">
        <f t="shared" si="295"/>
        <v>0</v>
      </c>
      <c r="Y842" s="7">
        <f t="shared" si="296"/>
        <v>0</v>
      </c>
      <c r="Z842" s="7">
        <f t="shared" si="297"/>
        <v>0</v>
      </c>
      <c r="AA842" s="7">
        <f t="shared" si="298"/>
        <v>0</v>
      </c>
      <c r="AB842" s="7">
        <f t="shared" ca="1" si="299"/>
        <v>0</v>
      </c>
      <c r="AC842" s="7">
        <f t="shared" ca="1" si="300"/>
        <v>0</v>
      </c>
      <c r="AD842" s="7">
        <f t="shared" ca="1" si="301"/>
        <v>0</v>
      </c>
      <c r="AE842" s="3"/>
      <c r="AF842" s="3"/>
    </row>
    <row r="843" spans="1:32" x14ac:dyDescent="0.2">
      <c r="A843" s="20">
        <v>0</v>
      </c>
      <c r="B843" s="20">
        <v>0</v>
      </c>
      <c r="C843" s="8">
        <f>IF(Input!C831="",0,A843-$A$18)</f>
        <v>0</v>
      </c>
      <c r="D843" s="8">
        <f>(B843-Input!$C$6-Input!$F$5*C843)*IF(Input!C831="",0,1)</f>
        <v>0</v>
      </c>
      <c r="E843" s="7">
        <f t="shared" si="279"/>
        <v>0</v>
      </c>
      <c r="F843" s="7">
        <f t="shared" si="280"/>
        <v>0</v>
      </c>
      <c r="G843" s="7">
        <f t="shared" si="281"/>
        <v>0</v>
      </c>
      <c r="H843" s="7">
        <f t="shared" si="282"/>
        <v>0</v>
      </c>
      <c r="I843" s="7">
        <f t="shared" si="283"/>
        <v>0</v>
      </c>
      <c r="J843" s="7">
        <f t="shared" si="284"/>
        <v>0</v>
      </c>
      <c r="K843" s="7">
        <f t="shared" si="285"/>
        <v>0</v>
      </c>
      <c r="L843" s="7">
        <f t="shared" si="286"/>
        <v>0</v>
      </c>
      <c r="M843" s="7">
        <f t="shared" si="287"/>
        <v>0</v>
      </c>
      <c r="N843" s="7">
        <f>Input!C831*Input!$F$10</f>
        <v>0</v>
      </c>
      <c r="O843" s="7">
        <f>(-C843*SIN(ATAN(Input!$F$5*Input!$F$10))+(N843-$N$18)*COS(ATAN(Input!$F$5*Input!$F$10)))*IF(Input!C831="",0,1)</f>
        <v>0</v>
      </c>
      <c r="P843" s="7">
        <f>(C843*COS(ATAN(Input!$F$5*Input!$F$10))+(N843-$N$18)*SIN(ATAN(Input!$F$5*Input!$F$10)))*IF(Input!C831="",0,1)</f>
        <v>0</v>
      </c>
      <c r="Q843" s="7">
        <f t="shared" si="288"/>
        <v>0</v>
      </c>
      <c r="R843" s="7">
        <f t="shared" si="289"/>
        <v>0</v>
      </c>
      <c r="S843" s="7">
        <f t="shared" si="290"/>
        <v>0</v>
      </c>
      <c r="T843" s="7">
        <f t="shared" si="291"/>
        <v>0</v>
      </c>
      <c r="U843" s="7">
        <f t="shared" si="292"/>
        <v>0</v>
      </c>
      <c r="V843" s="7">
        <f t="shared" si="293"/>
        <v>0</v>
      </c>
      <c r="W843" s="7">
        <f t="shared" si="294"/>
        <v>0</v>
      </c>
      <c r="X843" s="7">
        <f t="shared" si="295"/>
        <v>0</v>
      </c>
      <c r="Y843" s="7">
        <f t="shared" si="296"/>
        <v>0</v>
      </c>
      <c r="Z843" s="7">
        <f t="shared" si="297"/>
        <v>0</v>
      </c>
      <c r="AA843" s="7">
        <f t="shared" si="298"/>
        <v>0</v>
      </c>
      <c r="AB843" s="7">
        <f t="shared" ca="1" si="299"/>
        <v>0</v>
      </c>
      <c r="AC843" s="7">
        <f t="shared" ca="1" si="300"/>
        <v>0</v>
      </c>
      <c r="AD843" s="7">
        <f t="shared" ca="1" si="301"/>
        <v>0</v>
      </c>
      <c r="AE843" s="3"/>
      <c r="AF843" s="3"/>
    </row>
    <row r="844" spans="1:32" x14ac:dyDescent="0.2">
      <c r="A844" s="20">
        <v>0</v>
      </c>
      <c r="B844" s="20">
        <v>0</v>
      </c>
      <c r="C844" s="8">
        <f>IF(Input!C832="",0,A844-$A$18)</f>
        <v>0</v>
      </c>
      <c r="D844" s="8">
        <f>(B844-Input!$C$6-Input!$F$5*C844)*IF(Input!C832="",0,1)</f>
        <v>0</v>
      </c>
      <c r="E844" s="7">
        <f t="shared" si="279"/>
        <v>0</v>
      </c>
      <c r="F844" s="7">
        <f t="shared" si="280"/>
        <v>0</v>
      </c>
      <c r="G844" s="7">
        <f t="shared" si="281"/>
        <v>0</v>
      </c>
      <c r="H844" s="7">
        <f t="shared" si="282"/>
        <v>0</v>
      </c>
      <c r="I844" s="7">
        <f t="shared" si="283"/>
        <v>0</v>
      </c>
      <c r="J844" s="7">
        <f t="shared" si="284"/>
        <v>0</v>
      </c>
      <c r="K844" s="7">
        <f t="shared" si="285"/>
        <v>0</v>
      </c>
      <c r="L844" s="7">
        <f t="shared" si="286"/>
        <v>0</v>
      </c>
      <c r="M844" s="7">
        <f t="shared" si="287"/>
        <v>0</v>
      </c>
      <c r="N844" s="7">
        <f>Input!C832*Input!$F$10</f>
        <v>0</v>
      </c>
      <c r="O844" s="7">
        <f>(-C844*SIN(ATAN(Input!$F$5*Input!$F$10))+(N844-$N$18)*COS(ATAN(Input!$F$5*Input!$F$10)))*IF(Input!C832="",0,1)</f>
        <v>0</v>
      </c>
      <c r="P844" s="7">
        <f>(C844*COS(ATAN(Input!$F$5*Input!$F$10))+(N844-$N$18)*SIN(ATAN(Input!$F$5*Input!$F$10)))*IF(Input!C832="",0,1)</f>
        <v>0</v>
      </c>
      <c r="Q844" s="7">
        <f t="shared" si="288"/>
        <v>0</v>
      </c>
      <c r="R844" s="7">
        <f t="shared" si="289"/>
        <v>0</v>
      </c>
      <c r="S844" s="7">
        <f t="shared" si="290"/>
        <v>0</v>
      </c>
      <c r="T844" s="7">
        <f t="shared" si="291"/>
        <v>0</v>
      </c>
      <c r="U844" s="7">
        <f t="shared" si="292"/>
        <v>0</v>
      </c>
      <c r="V844" s="7">
        <f t="shared" si="293"/>
        <v>0</v>
      </c>
      <c r="W844" s="7">
        <f t="shared" si="294"/>
        <v>0</v>
      </c>
      <c r="X844" s="7">
        <f t="shared" si="295"/>
        <v>0</v>
      </c>
      <c r="Y844" s="7">
        <f t="shared" si="296"/>
        <v>0</v>
      </c>
      <c r="Z844" s="7">
        <f t="shared" si="297"/>
        <v>0</v>
      </c>
      <c r="AA844" s="7">
        <f t="shared" si="298"/>
        <v>0</v>
      </c>
      <c r="AB844" s="7">
        <f t="shared" ca="1" si="299"/>
        <v>0</v>
      </c>
      <c r="AC844" s="7">
        <f t="shared" ca="1" si="300"/>
        <v>0</v>
      </c>
      <c r="AD844" s="7">
        <f t="shared" ca="1" si="301"/>
        <v>0</v>
      </c>
      <c r="AE844" s="3"/>
      <c r="AF844" s="3"/>
    </row>
    <row r="845" spans="1:32" x14ac:dyDescent="0.2">
      <c r="A845" s="20">
        <v>0</v>
      </c>
      <c r="B845" s="20">
        <v>0</v>
      </c>
      <c r="C845" s="8">
        <f>IF(Input!C833="",0,A845-$A$18)</f>
        <v>0</v>
      </c>
      <c r="D845" s="8">
        <f>(B845-Input!$C$6-Input!$F$5*C845)*IF(Input!C833="",0,1)</f>
        <v>0</v>
      </c>
      <c r="E845" s="7">
        <f t="shared" si="279"/>
        <v>0</v>
      </c>
      <c r="F845" s="7">
        <f t="shared" si="280"/>
        <v>0</v>
      </c>
      <c r="G845" s="7">
        <f t="shared" si="281"/>
        <v>0</v>
      </c>
      <c r="H845" s="7">
        <f t="shared" si="282"/>
        <v>0</v>
      </c>
      <c r="I845" s="7">
        <f t="shared" si="283"/>
        <v>0</v>
      </c>
      <c r="J845" s="7">
        <f t="shared" si="284"/>
        <v>0</v>
      </c>
      <c r="K845" s="7">
        <f t="shared" si="285"/>
        <v>0</v>
      </c>
      <c r="L845" s="7">
        <f t="shared" si="286"/>
        <v>0</v>
      </c>
      <c r="M845" s="7">
        <f t="shared" si="287"/>
        <v>0</v>
      </c>
      <c r="N845" s="7">
        <f>Input!C833*Input!$F$10</f>
        <v>0</v>
      </c>
      <c r="O845" s="7">
        <f>(-C845*SIN(ATAN(Input!$F$5*Input!$F$10))+(N845-$N$18)*COS(ATAN(Input!$F$5*Input!$F$10)))*IF(Input!C833="",0,1)</f>
        <v>0</v>
      </c>
      <c r="P845" s="7">
        <f>(C845*COS(ATAN(Input!$F$5*Input!$F$10))+(N845-$N$18)*SIN(ATAN(Input!$F$5*Input!$F$10)))*IF(Input!C833="",0,1)</f>
        <v>0</v>
      </c>
      <c r="Q845" s="7">
        <f t="shared" si="288"/>
        <v>0</v>
      </c>
      <c r="R845" s="7">
        <f t="shared" si="289"/>
        <v>0</v>
      </c>
      <c r="S845" s="7">
        <f t="shared" si="290"/>
        <v>0</v>
      </c>
      <c r="T845" s="7">
        <f t="shared" si="291"/>
        <v>0</v>
      </c>
      <c r="U845" s="7">
        <f t="shared" si="292"/>
        <v>0</v>
      </c>
      <c r="V845" s="7">
        <f t="shared" si="293"/>
        <v>0</v>
      </c>
      <c r="W845" s="7">
        <f t="shared" si="294"/>
        <v>0</v>
      </c>
      <c r="X845" s="7">
        <f t="shared" si="295"/>
        <v>0</v>
      </c>
      <c r="Y845" s="7">
        <f t="shared" si="296"/>
        <v>0</v>
      </c>
      <c r="Z845" s="7">
        <f t="shared" si="297"/>
        <v>0</v>
      </c>
      <c r="AA845" s="7">
        <f t="shared" si="298"/>
        <v>0</v>
      </c>
      <c r="AB845" s="7">
        <f t="shared" ca="1" si="299"/>
        <v>0</v>
      </c>
      <c r="AC845" s="7">
        <f t="shared" ca="1" si="300"/>
        <v>0</v>
      </c>
      <c r="AD845" s="7">
        <f t="shared" ca="1" si="301"/>
        <v>0</v>
      </c>
      <c r="AE845" s="3"/>
      <c r="AF845" s="3"/>
    </row>
    <row r="846" spans="1:32" x14ac:dyDescent="0.2">
      <c r="A846" s="20">
        <v>0</v>
      </c>
      <c r="B846" s="20">
        <v>0</v>
      </c>
      <c r="C846" s="8">
        <f>IF(Input!C834="",0,A846-$A$18)</f>
        <v>0</v>
      </c>
      <c r="D846" s="8">
        <f>(B846-Input!$C$6-Input!$F$5*C846)*IF(Input!C834="",0,1)</f>
        <v>0</v>
      </c>
      <c r="E846" s="7">
        <f t="shared" si="279"/>
        <v>0</v>
      </c>
      <c r="F846" s="7">
        <f t="shared" si="280"/>
        <v>0</v>
      </c>
      <c r="G846" s="7">
        <f t="shared" si="281"/>
        <v>0</v>
      </c>
      <c r="H846" s="7">
        <f t="shared" si="282"/>
        <v>0</v>
      </c>
      <c r="I846" s="7">
        <f t="shared" si="283"/>
        <v>0</v>
      </c>
      <c r="J846" s="7">
        <f t="shared" si="284"/>
        <v>0</v>
      </c>
      <c r="K846" s="7">
        <f t="shared" si="285"/>
        <v>0</v>
      </c>
      <c r="L846" s="7">
        <f t="shared" si="286"/>
        <v>0</v>
      </c>
      <c r="M846" s="7">
        <f t="shared" si="287"/>
        <v>0</v>
      </c>
      <c r="N846" s="7">
        <f>Input!C834*Input!$F$10</f>
        <v>0</v>
      </c>
      <c r="O846" s="7">
        <f>(-C846*SIN(ATAN(Input!$F$5*Input!$F$10))+(N846-$N$18)*COS(ATAN(Input!$F$5*Input!$F$10)))*IF(Input!C834="",0,1)</f>
        <v>0</v>
      </c>
      <c r="P846" s="7">
        <f>(C846*COS(ATAN(Input!$F$5*Input!$F$10))+(N846-$N$18)*SIN(ATAN(Input!$F$5*Input!$F$10)))*IF(Input!C834="",0,1)</f>
        <v>0</v>
      </c>
      <c r="Q846" s="7">
        <f t="shared" si="288"/>
        <v>0</v>
      </c>
      <c r="R846" s="7">
        <f t="shared" si="289"/>
        <v>0</v>
      </c>
      <c r="S846" s="7">
        <f t="shared" si="290"/>
        <v>0</v>
      </c>
      <c r="T846" s="7">
        <f t="shared" si="291"/>
        <v>0</v>
      </c>
      <c r="U846" s="7">
        <f t="shared" si="292"/>
        <v>0</v>
      </c>
      <c r="V846" s="7">
        <f t="shared" si="293"/>
        <v>0</v>
      </c>
      <c r="W846" s="7">
        <f t="shared" si="294"/>
        <v>0</v>
      </c>
      <c r="X846" s="7">
        <f t="shared" si="295"/>
        <v>0</v>
      </c>
      <c r="Y846" s="7">
        <f t="shared" si="296"/>
        <v>0</v>
      </c>
      <c r="Z846" s="7">
        <f t="shared" si="297"/>
        <v>0</v>
      </c>
      <c r="AA846" s="7">
        <f t="shared" si="298"/>
        <v>0</v>
      </c>
      <c r="AB846" s="7">
        <f t="shared" ca="1" si="299"/>
        <v>0</v>
      </c>
      <c r="AC846" s="7">
        <f t="shared" ca="1" si="300"/>
        <v>0</v>
      </c>
      <c r="AD846" s="7">
        <f t="shared" ca="1" si="301"/>
        <v>0</v>
      </c>
      <c r="AE846" s="3"/>
      <c r="AF846" s="3"/>
    </row>
    <row r="847" spans="1:32" x14ac:dyDescent="0.2">
      <c r="A847" s="20">
        <v>0</v>
      </c>
      <c r="B847" s="20">
        <v>0</v>
      </c>
      <c r="C847" s="8">
        <f>IF(Input!C835="",0,A847-$A$18)</f>
        <v>0</v>
      </c>
      <c r="D847" s="8">
        <f>(B847-Input!$C$6-Input!$F$5*C847)*IF(Input!C835="",0,1)</f>
        <v>0</v>
      </c>
      <c r="E847" s="7">
        <f t="shared" si="279"/>
        <v>0</v>
      </c>
      <c r="F847" s="7">
        <f t="shared" si="280"/>
        <v>0</v>
      </c>
      <c r="G847" s="7">
        <f t="shared" si="281"/>
        <v>0</v>
      </c>
      <c r="H847" s="7">
        <f t="shared" si="282"/>
        <v>0</v>
      </c>
      <c r="I847" s="7">
        <f t="shared" si="283"/>
        <v>0</v>
      </c>
      <c r="J847" s="7">
        <f t="shared" si="284"/>
        <v>0</v>
      </c>
      <c r="K847" s="7">
        <f t="shared" si="285"/>
        <v>0</v>
      </c>
      <c r="L847" s="7">
        <f t="shared" si="286"/>
        <v>0</v>
      </c>
      <c r="M847" s="7">
        <f t="shared" si="287"/>
        <v>0</v>
      </c>
      <c r="N847" s="7">
        <f>Input!C835*Input!$F$10</f>
        <v>0</v>
      </c>
      <c r="O847" s="7">
        <f>(-C847*SIN(ATAN(Input!$F$5*Input!$F$10))+(N847-$N$18)*COS(ATAN(Input!$F$5*Input!$F$10)))*IF(Input!C835="",0,1)</f>
        <v>0</v>
      </c>
      <c r="P847" s="7">
        <f>(C847*COS(ATAN(Input!$F$5*Input!$F$10))+(N847-$N$18)*SIN(ATAN(Input!$F$5*Input!$F$10)))*IF(Input!C835="",0,1)</f>
        <v>0</v>
      </c>
      <c r="Q847" s="7">
        <f t="shared" si="288"/>
        <v>0</v>
      </c>
      <c r="R847" s="7">
        <f t="shared" si="289"/>
        <v>0</v>
      </c>
      <c r="S847" s="7">
        <f t="shared" si="290"/>
        <v>0</v>
      </c>
      <c r="T847" s="7">
        <f t="shared" si="291"/>
        <v>0</v>
      </c>
      <c r="U847" s="7">
        <f t="shared" si="292"/>
        <v>0</v>
      </c>
      <c r="V847" s="7">
        <f t="shared" si="293"/>
        <v>0</v>
      </c>
      <c r="W847" s="7">
        <f t="shared" si="294"/>
        <v>0</v>
      </c>
      <c r="X847" s="7">
        <f t="shared" si="295"/>
        <v>0</v>
      </c>
      <c r="Y847" s="7">
        <f t="shared" si="296"/>
        <v>0</v>
      </c>
      <c r="Z847" s="7">
        <f t="shared" si="297"/>
        <v>0</v>
      </c>
      <c r="AA847" s="7">
        <f t="shared" si="298"/>
        <v>0</v>
      </c>
      <c r="AB847" s="7">
        <f t="shared" ca="1" si="299"/>
        <v>0</v>
      </c>
      <c r="AC847" s="7">
        <f t="shared" ca="1" si="300"/>
        <v>0</v>
      </c>
      <c r="AD847" s="7">
        <f t="shared" ca="1" si="301"/>
        <v>0</v>
      </c>
      <c r="AE847" s="3"/>
      <c r="AF847" s="3"/>
    </row>
    <row r="848" spans="1:32" x14ac:dyDescent="0.2">
      <c r="A848" s="20">
        <v>0</v>
      </c>
      <c r="B848" s="20">
        <v>0</v>
      </c>
      <c r="C848" s="8">
        <f>IF(Input!C836="",0,A848-$A$18)</f>
        <v>0</v>
      </c>
      <c r="D848" s="8">
        <f>(B848-Input!$C$6-Input!$F$5*C848)*IF(Input!C836="",0,1)</f>
        <v>0</v>
      </c>
      <c r="E848" s="7">
        <f t="shared" si="279"/>
        <v>0</v>
      </c>
      <c r="F848" s="7">
        <f t="shared" si="280"/>
        <v>0</v>
      </c>
      <c r="G848" s="7">
        <f t="shared" si="281"/>
        <v>0</v>
      </c>
      <c r="H848" s="7">
        <f t="shared" si="282"/>
        <v>0</v>
      </c>
      <c r="I848" s="7">
        <f t="shared" si="283"/>
        <v>0</v>
      </c>
      <c r="J848" s="7">
        <f t="shared" si="284"/>
        <v>0</v>
      </c>
      <c r="K848" s="7">
        <f t="shared" si="285"/>
        <v>0</v>
      </c>
      <c r="L848" s="7">
        <f t="shared" si="286"/>
        <v>0</v>
      </c>
      <c r="M848" s="7">
        <f t="shared" si="287"/>
        <v>0</v>
      </c>
      <c r="N848" s="7">
        <f>Input!C836*Input!$F$10</f>
        <v>0</v>
      </c>
      <c r="O848" s="7">
        <f>(-C848*SIN(ATAN(Input!$F$5*Input!$F$10))+(N848-$N$18)*COS(ATAN(Input!$F$5*Input!$F$10)))*IF(Input!C836="",0,1)</f>
        <v>0</v>
      </c>
      <c r="P848" s="7">
        <f>(C848*COS(ATAN(Input!$F$5*Input!$F$10))+(N848-$N$18)*SIN(ATAN(Input!$F$5*Input!$F$10)))*IF(Input!C836="",0,1)</f>
        <v>0</v>
      </c>
      <c r="Q848" s="7">
        <f t="shared" si="288"/>
        <v>0</v>
      </c>
      <c r="R848" s="7">
        <f t="shared" si="289"/>
        <v>0</v>
      </c>
      <c r="S848" s="7">
        <f t="shared" si="290"/>
        <v>0</v>
      </c>
      <c r="T848" s="7">
        <f t="shared" si="291"/>
        <v>0</v>
      </c>
      <c r="U848" s="7">
        <f t="shared" si="292"/>
        <v>0</v>
      </c>
      <c r="V848" s="7">
        <f t="shared" si="293"/>
        <v>0</v>
      </c>
      <c r="W848" s="7">
        <f t="shared" si="294"/>
        <v>0</v>
      </c>
      <c r="X848" s="7">
        <f t="shared" si="295"/>
        <v>0</v>
      </c>
      <c r="Y848" s="7">
        <f t="shared" si="296"/>
        <v>0</v>
      </c>
      <c r="Z848" s="7">
        <f t="shared" si="297"/>
        <v>0</v>
      </c>
      <c r="AA848" s="7">
        <f t="shared" si="298"/>
        <v>0</v>
      </c>
      <c r="AB848" s="7">
        <f t="shared" ca="1" si="299"/>
        <v>0</v>
      </c>
      <c r="AC848" s="7">
        <f t="shared" ca="1" si="300"/>
        <v>0</v>
      </c>
      <c r="AD848" s="7">
        <f t="shared" ca="1" si="301"/>
        <v>0</v>
      </c>
      <c r="AE848" s="3"/>
      <c r="AF848" s="3"/>
    </row>
    <row r="849" spans="1:32" x14ac:dyDescent="0.2">
      <c r="A849" s="20">
        <v>0</v>
      </c>
      <c r="B849" s="20">
        <v>0</v>
      </c>
      <c r="C849" s="8">
        <f>IF(Input!C837="",0,A849-$A$18)</f>
        <v>0</v>
      </c>
      <c r="D849" s="8">
        <f>(B849-Input!$C$6-Input!$F$5*C849)*IF(Input!C837="",0,1)</f>
        <v>0</v>
      </c>
      <c r="E849" s="7">
        <f t="shared" si="279"/>
        <v>0</v>
      </c>
      <c r="F849" s="7">
        <f t="shared" si="280"/>
        <v>0</v>
      </c>
      <c r="G849" s="7">
        <f t="shared" si="281"/>
        <v>0</v>
      </c>
      <c r="H849" s="7">
        <f t="shared" si="282"/>
        <v>0</v>
      </c>
      <c r="I849" s="7">
        <f t="shared" si="283"/>
        <v>0</v>
      </c>
      <c r="J849" s="7">
        <f t="shared" si="284"/>
        <v>0</v>
      </c>
      <c r="K849" s="7">
        <f t="shared" si="285"/>
        <v>0</v>
      </c>
      <c r="L849" s="7">
        <f t="shared" si="286"/>
        <v>0</v>
      </c>
      <c r="M849" s="7">
        <f t="shared" si="287"/>
        <v>0</v>
      </c>
      <c r="N849" s="7">
        <f>Input!C837*Input!$F$10</f>
        <v>0</v>
      </c>
      <c r="O849" s="7">
        <f>(-C849*SIN(ATAN(Input!$F$5*Input!$F$10))+(N849-$N$18)*COS(ATAN(Input!$F$5*Input!$F$10)))*IF(Input!C837="",0,1)</f>
        <v>0</v>
      </c>
      <c r="P849" s="7">
        <f>(C849*COS(ATAN(Input!$F$5*Input!$F$10))+(N849-$N$18)*SIN(ATAN(Input!$F$5*Input!$F$10)))*IF(Input!C837="",0,1)</f>
        <v>0</v>
      </c>
      <c r="Q849" s="7">
        <f t="shared" si="288"/>
        <v>0</v>
      </c>
      <c r="R849" s="7">
        <f t="shared" si="289"/>
        <v>0</v>
      </c>
      <c r="S849" s="7">
        <f t="shared" si="290"/>
        <v>0</v>
      </c>
      <c r="T849" s="7">
        <f t="shared" si="291"/>
        <v>0</v>
      </c>
      <c r="U849" s="7">
        <f t="shared" si="292"/>
        <v>0</v>
      </c>
      <c r="V849" s="7">
        <f t="shared" si="293"/>
        <v>0</v>
      </c>
      <c r="W849" s="7">
        <f t="shared" si="294"/>
        <v>0</v>
      </c>
      <c r="X849" s="7">
        <f t="shared" si="295"/>
        <v>0</v>
      </c>
      <c r="Y849" s="7">
        <f t="shared" si="296"/>
        <v>0</v>
      </c>
      <c r="Z849" s="7">
        <f t="shared" si="297"/>
        <v>0</v>
      </c>
      <c r="AA849" s="7">
        <f t="shared" si="298"/>
        <v>0</v>
      </c>
      <c r="AB849" s="7">
        <f t="shared" ca="1" si="299"/>
        <v>0</v>
      </c>
      <c r="AC849" s="7">
        <f t="shared" ca="1" si="300"/>
        <v>0</v>
      </c>
      <c r="AD849" s="7">
        <f t="shared" ca="1" si="301"/>
        <v>0</v>
      </c>
      <c r="AE849" s="3"/>
      <c r="AF849" s="3"/>
    </row>
    <row r="850" spans="1:32" x14ac:dyDescent="0.2">
      <c r="A850" s="20">
        <v>0</v>
      </c>
      <c r="B850" s="20">
        <v>0</v>
      </c>
      <c r="C850" s="8">
        <f>IF(Input!C838="",0,A850-$A$18)</f>
        <v>0</v>
      </c>
      <c r="D850" s="8">
        <f>(B850-Input!$C$6-Input!$F$5*C850)*IF(Input!C838="",0,1)</f>
        <v>0</v>
      </c>
      <c r="E850" s="7">
        <f t="shared" si="279"/>
        <v>0</v>
      </c>
      <c r="F850" s="7">
        <f t="shared" si="280"/>
        <v>0</v>
      </c>
      <c r="G850" s="7">
        <f t="shared" si="281"/>
        <v>0</v>
      </c>
      <c r="H850" s="7">
        <f t="shared" si="282"/>
        <v>0</v>
      </c>
      <c r="I850" s="7">
        <f t="shared" si="283"/>
        <v>0</v>
      </c>
      <c r="J850" s="7">
        <f t="shared" si="284"/>
        <v>0</v>
      </c>
      <c r="K850" s="7">
        <f t="shared" si="285"/>
        <v>0</v>
      </c>
      <c r="L850" s="7">
        <f t="shared" si="286"/>
        <v>0</v>
      </c>
      <c r="M850" s="7">
        <f t="shared" si="287"/>
        <v>0</v>
      </c>
      <c r="N850" s="7">
        <f>Input!C838*Input!$F$10</f>
        <v>0</v>
      </c>
      <c r="O850" s="7">
        <f>(-C850*SIN(ATAN(Input!$F$5*Input!$F$10))+(N850-$N$18)*COS(ATAN(Input!$F$5*Input!$F$10)))*IF(Input!C838="",0,1)</f>
        <v>0</v>
      </c>
      <c r="P850" s="7">
        <f>(C850*COS(ATAN(Input!$F$5*Input!$F$10))+(N850-$N$18)*SIN(ATAN(Input!$F$5*Input!$F$10)))*IF(Input!C838="",0,1)</f>
        <v>0</v>
      </c>
      <c r="Q850" s="7">
        <f t="shared" si="288"/>
        <v>0</v>
      </c>
      <c r="R850" s="7">
        <f t="shared" si="289"/>
        <v>0</v>
      </c>
      <c r="S850" s="7">
        <f t="shared" si="290"/>
        <v>0</v>
      </c>
      <c r="T850" s="7">
        <f t="shared" si="291"/>
        <v>0</v>
      </c>
      <c r="U850" s="7">
        <f t="shared" si="292"/>
        <v>0</v>
      </c>
      <c r="V850" s="7">
        <f t="shared" si="293"/>
        <v>0</v>
      </c>
      <c r="W850" s="7">
        <f t="shared" si="294"/>
        <v>0</v>
      </c>
      <c r="X850" s="7">
        <f t="shared" si="295"/>
        <v>0</v>
      </c>
      <c r="Y850" s="7">
        <f t="shared" si="296"/>
        <v>0</v>
      </c>
      <c r="Z850" s="7">
        <f t="shared" si="297"/>
        <v>0</v>
      </c>
      <c r="AA850" s="7">
        <f t="shared" si="298"/>
        <v>0</v>
      </c>
      <c r="AB850" s="7">
        <f t="shared" ca="1" si="299"/>
        <v>0</v>
      </c>
      <c r="AC850" s="7">
        <f t="shared" ca="1" si="300"/>
        <v>0</v>
      </c>
      <c r="AD850" s="7">
        <f t="shared" ca="1" si="301"/>
        <v>0</v>
      </c>
      <c r="AE850" s="3"/>
      <c r="AF850" s="3"/>
    </row>
    <row r="851" spans="1:32" x14ac:dyDescent="0.2">
      <c r="A851" s="20">
        <v>0</v>
      </c>
      <c r="B851" s="20">
        <v>0</v>
      </c>
      <c r="C851" s="8">
        <f>IF(Input!C839="",0,A851-$A$18)</f>
        <v>0</v>
      </c>
      <c r="D851" s="8">
        <f>(B851-Input!$C$6-Input!$F$5*C851)*IF(Input!C839="",0,1)</f>
        <v>0</v>
      </c>
      <c r="E851" s="7">
        <f t="shared" ref="E851:E914" si="302">C851/MAX($C$18:$C$1017)</f>
        <v>0</v>
      </c>
      <c r="F851" s="7">
        <f t="shared" ref="F851:F914" si="303">E851^2</f>
        <v>0</v>
      </c>
      <c r="G851" s="7">
        <f t="shared" ref="G851:G914" si="304">E851^3</f>
        <v>0</v>
      </c>
      <c r="H851" s="7">
        <f t="shared" ref="H851:H914" si="305">E851^4</f>
        <v>0</v>
      </c>
      <c r="I851" s="7">
        <f t="shared" ref="I851:I914" si="306">E851^5</f>
        <v>0</v>
      </c>
      <c r="J851" s="7">
        <f t="shared" ref="J851:J914" si="307">E851^6</f>
        <v>0</v>
      </c>
      <c r="K851" s="7">
        <f t="shared" ref="K851:K914" si="308">E851^7</f>
        <v>0</v>
      </c>
      <c r="L851" s="7">
        <f t="shared" ref="L851:L914" si="309">E851^8</f>
        <v>0</v>
      </c>
      <c r="M851" s="7">
        <f t="shared" ref="M851:M914" si="310">E851^9</f>
        <v>0</v>
      </c>
      <c r="N851" s="7">
        <f>Input!C839*Input!$F$10</f>
        <v>0</v>
      </c>
      <c r="O851" s="7">
        <f>(-C851*SIN(ATAN(Input!$F$5*Input!$F$10))+(N851-$N$18)*COS(ATAN(Input!$F$5*Input!$F$10)))*IF(Input!C839="",0,1)</f>
        <v>0</v>
      </c>
      <c r="P851" s="7">
        <f>(C851*COS(ATAN(Input!$F$5*Input!$F$10))+(N851-$N$18)*SIN(ATAN(Input!$F$5*Input!$F$10)))*IF(Input!C839="",0,1)</f>
        <v>0</v>
      </c>
      <c r="Q851" s="7">
        <f t="shared" ref="Q851:Q914" si="311">P851/MAX($P$18:$P$1017)</f>
        <v>0</v>
      </c>
      <c r="R851" s="7">
        <f t="shared" ref="R851:R914" si="312">Q851^2</f>
        <v>0</v>
      </c>
      <c r="S851" s="7">
        <f t="shared" ref="S851:S914" si="313">Q851^3</f>
        <v>0</v>
      </c>
      <c r="T851" s="7">
        <f t="shared" ref="T851:T914" si="314">Q851^4</f>
        <v>0</v>
      </c>
      <c r="U851" s="7">
        <f t="shared" ref="U851:U914" si="315">Q851^5</f>
        <v>0</v>
      </c>
      <c r="V851" s="7">
        <f t="shared" ref="V851:V914" si="316">Q851^6</f>
        <v>0</v>
      </c>
      <c r="W851" s="7">
        <f t="shared" ref="W851:W914" si="317">Q851^7</f>
        <v>0</v>
      </c>
      <c r="X851" s="7">
        <f t="shared" ref="X851:X914" si="318">Q851^8</f>
        <v>0</v>
      </c>
      <c r="Y851" s="7">
        <f t="shared" ref="Y851:Y914" si="319">Q851^9</f>
        <v>0</v>
      </c>
      <c r="Z851" s="7">
        <f t="shared" ref="Z851:Z914" si="320">IF(Q851=1,O851,0)</f>
        <v>0</v>
      </c>
      <c r="AA851" s="7">
        <f t="shared" ref="AA851:AA914" si="321">O851/$Z$17</f>
        <v>0</v>
      </c>
      <c r="AB851" s="7">
        <f t="shared" ref="AB851:AB914" ca="1" si="322">$M$8*E851^9+$N$8*E851^8+$O$8*E851^7+$P$8*E851^6+$Q$8*E851^5+$R$8*E851^4+$S$8*E851^3+$T$8*E851^2</f>
        <v>0</v>
      </c>
      <c r="AC851" s="7">
        <f t="shared" ref="AC851:AC914" ca="1" si="323">$M$10*E851^9+$N$10*E851^8+$O$10*E851^7+$P$10*E851^6+$Q$10*E851^5+$R$10*E851^4+$S$10*E851^3+$T$10*E851^2</f>
        <v>0</v>
      </c>
      <c r="AD851" s="7">
        <f t="shared" ref="AD851:AD914" ca="1" si="324">$M$12*Q851^9+$N$12*Q851^8+$O$12*Q851^7+$P$12*Q851^6+$Q$12*Q851^5+$R$12*Q851^4+$S$12*Q851^3+$T$12*Q851^2</f>
        <v>0</v>
      </c>
      <c r="AE851" s="3"/>
      <c r="AF851" s="3"/>
    </row>
    <row r="852" spans="1:32" x14ac:dyDescent="0.2">
      <c r="A852" s="20">
        <v>0</v>
      </c>
      <c r="B852" s="20">
        <v>0</v>
      </c>
      <c r="C852" s="8">
        <f>IF(Input!C840="",0,A852-$A$18)</f>
        <v>0</v>
      </c>
      <c r="D852" s="8">
        <f>(B852-Input!$C$6-Input!$F$5*C852)*IF(Input!C840="",0,1)</f>
        <v>0</v>
      </c>
      <c r="E852" s="7">
        <f t="shared" si="302"/>
        <v>0</v>
      </c>
      <c r="F852" s="7">
        <f t="shared" si="303"/>
        <v>0</v>
      </c>
      <c r="G852" s="7">
        <f t="shared" si="304"/>
        <v>0</v>
      </c>
      <c r="H852" s="7">
        <f t="shared" si="305"/>
        <v>0</v>
      </c>
      <c r="I852" s="7">
        <f t="shared" si="306"/>
        <v>0</v>
      </c>
      <c r="J852" s="7">
        <f t="shared" si="307"/>
        <v>0</v>
      </c>
      <c r="K852" s="7">
        <f t="shared" si="308"/>
        <v>0</v>
      </c>
      <c r="L852" s="7">
        <f t="shared" si="309"/>
        <v>0</v>
      </c>
      <c r="M852" s="7">
        <f t="shared" si="310"/>
        <v>0</v>
      </c>
      <c r="N852" s="7">
        <f>Input!C840*Input!$F$10</f>
        <v>0</v>
      </c>
      <c r="O852" s="7">
        <f>(-C852*SIN(ATAN(Input!$F$5*Input!$F$10))+(N852-$N$18)*COS(ATAN(Input!$F$5*Input!$F$10)))*IF(Input!C840="",0,1)</f>
        <v>0</v>
      </c>
      <c r="P852" s="7">
        <f>(C852*COS(ATAN(Input!$F$5*Input!$F$10))+(N852-$N$18)*SIN(ATAN(Input!$F$5*Input!$F$10)))*IF(Input!C840="",0,1)</f>
        <v>0</v>
      </c>
      <c r="Q852" s="7">
        <f t="shared" si="311"/>
        <v>0</v>
      </c>
      <c r="R852" s="7">
        <f t="shared" si="312"/>
        <v>0</v>
      </c>
      <c r="S852" s="7">
        <f t="shared" si="313"/>
        <v>0</v>
      </c>
      <c r="T852" s="7">
        <f t="shared" si="314"/>
        <v>0</v>
      </c>
      <c r="U852" s="7">
        <f t="shared" si="315"/>
        <v>0</v>
      </c>
      <c r="V852" s="7">
        <f t="shared" si="316"/>
        <v>0</v>
      </c>
      <c r="W852" s="7">
        <f t="shared" si="317"/>
        <v>0</v>
      </c>
      <c r="X852" s="7">
        <f t="shared" si="318"/>
        <v>0</v>
      </c>
      <c r="Y852" s="7">
        <f t="shared" si="319"/>
        <v>0</v>
      </c>
      <c r="Z852" s="7">
        <f t="shared" si="320"/>
        <v>0</v>
      </c>
      <c r="AA852" s="7">
        <f t="shared" si="321"/>
        <v>0</v>
      </c>
      <c r="AB852" s="7">
        <f t="shared" ca="1" si="322"/>
        <v>0</v>
      </c>
      <c r="AC852" s="7">
        <f t="shared" ca="1" si="323"/>
        <v>0</v>
      </c>
      <c r="AD852" s="7">
        <f t="shared" ca="1" si="324"/>
        <v>0</v>
      </c>
      <c r="AE852" s="3"/>
      <c r="AF852" s="3"/>
    </row>
    <row r="853" spans="1:32" x14ac:dyDescent="0.2">
      <c r="A853" s="20">
        <v>0</v>
      </c>
      <c r="B853" s="20">
        <v>0</v>
      </c>
      <c r="C853" s="8">
        <f>IF(Input!C841="",0,A853-$A$18)</f>
        <v>0</v>
      </c>
      <c r="D853" s="8">
        <f>(B853-Input!$C$6-Input!$F$5*C853)*IF(Input!C841="",0,1)</f>
        <v>0</v>
      </c>
      <c r="E853" s="7">
        <f t="shared" si="302"/>
        <v>0</v>
      </c>
      <c r="F853" s="7">
        <f t="shared" si="303"/>
        <v>0</v>
      </c>
      <c r="G853" s="7">
        <f t="shared" si="304"/>
        <v>0</v>
      </c>
      <c r="H853" s="7">
        <f t="shared" si="305"/>
        <v>0</v>
      </c>
      <c r="I853" s="7">
        <f t="shared" si="306"/>
        <v>0</v>
      </c>
      <c r="J853" s="7">
        <f t="shared" si="307"/>
        <v>0</v>
      </c>
      <c r="K853" s="7">
        <f t="shared" si="308"/>
        <v>0</v>
      </c>
      <c r="L853" s="7">
        <f t="shared" si="309"/>
        <v>0</v>
      </c>
      <c r="M853" s="7">
        <f t="shared" si="310"/>
        <v>0</v>
      </c>
      <c r="N853" s="7">
        <f>Input!C841*Input!$F$10</f>
        <v>0</v>
      </c>
      <c r="O853" s="7">
        <f>(-C853*SIN(ATAN(Input!$F$5*Input!$F$10))+(N853-$N$18)*COS(ATAN(Input!$F$5*Input!$F$10)))*IF(Input!C841="",0,1)</f>
        <v>0</v>
      </c>
      <c r="P853" s="7">
        <f>(C853*COS(ATAN(Input!$F$5*Input!$F$10))+(N853-$N$18)*SIN(ATAN(Input!$F$5*Input!$F$10)))*IF(Input!C841="",0,1)</f>
        <v>0</v>
      </c>
      <c r="Q853" s="7">
        <f t="shared" si="311"/>
        <v>0</v>
      </c>
      <c r="R853" s="7">
        <f t="shared" si="312"/>
        <v>0</v>
      </c>
      <c r="S853" s="7">
        <f t="shared" si="313"/>
        <v>0</v>
      </c>
      <c r="T853" s="7">
        <f t="shared" si="314"/>
        <v>0</v>
      </c>
      <c r="U853" s="7">
        <f t="shared" si="315"/>
        <v>0</v>
      </c>
      <c r="V853" s="7">
        <f t="shared" si="316"/>
        <v>0</v>
      </c>
      <c r="W853" s="7">
        <f t="shared" si="317"/>
        <v>0</v>
      </c>
      <c r="X853" s="7">
        <f t="shared" si="318"/>
        <v>0</v>
      </c>
      <c r="Y853" s="7">
        <f t="shared" si="319"/>
        <v>0</v>
      </c>
      <c r="Z853" s="7">
        <f t="shared" si="320"/>
        <v>0</v>
      </c>
      <c r="AA853" s="7">
        <f t="shared" si="321"/>
        <v>0</v>
      </c>
      <c r="AB853" s="7">
        <f t="shared" ca="1" si="322"/>
        <v>0</v>
      </c>
      <c r="AC853" s="7">
        <f t="shared" ca="1" si="323"/>
        <v>0</v>
      </c>
      <c r="AD853" s="7">
        <f t="shared" ca="1" si="324"/>
        <v>0</v>
      </c>
      <c r="AE853" s="3"/>
      <c r="AF853" s="3"/>
    </row>
    <row r="854" spans="1:32" x14ac:dyDescent="0.2">
      <c r="A854" s="20">
        <v>0</v>
      </c>
      <c r="B854" s="20">
        <v>0</v>
      </c>
      <c r="C854" s="8">
        <f>IF(Input!C842="",0,A854-$A$18)</f>
        <v>0</v>
      </c>
      <c r="D854" s="8">
        <f>(B854-Input!$C$6-Input!$F$5*C854)*IF(Input!C842="",0,1)</f>
        <v>0</v>
      </c>
      <c r="E854" s="7">
        <f t="shared" si="302"/>
        <v>0</v>
      </c>
      <c r="F854" s="7">
        <f t="shared" si="303"/>
        <v>0</v>
      </c>
      <c r="G854" s="7">
        <f t="shared" si="304"/>
        <v>0</v>
      </c>
      <c r="H854" s="7">
        <f t="shared" si="305"/>
        <v>0</v>
      </c>
      <c r="I854" s="7">
        <f t="shared" si="306"/>
        <v>0</v>
      </c>
      <c r="J854" s="7">
        <f t="shared" si="307"/>
        <v>0</v>
      </c>
      <c r="K854" s="7">
        <f t="shared" si="308"/>
        <v>0</v>
      </c>
      <c r="L854" s="7">
        <f t="shared" si="309"/>
        <v>0</v>
      </c>
      <c r="M854" s="7">
        <f t="shared" si="310"/>
        <v>0</v>
      </c>
      <c r="N854" s="7">
        <f>Input!C842*Input!$F$10</f>
        <v>0</v>
      </c>
      <c r="O854" s="7">
        <f>(-C854*SIN(ATAN(Input!$F$5*Input!$F$10))+(N854-$N$18)*COS(ATAN(Input!$F$5*Input!$F$10)))*IF(Input!C842="",0,1)</f>
        <v>0</v>
      </c>
      <c r="P854" s="7">
        <f>(C854*COS(ATAN(Input!$F$5*Input!$F$10))+(N854-$N$18)*SIN(ATAN(Input!$F$5*Input!$F$10)))*IF(Input!C842="",0,1)</f>
        <v>0</v>
      </c>
      <c r="Q854" s="7">
        <f t="shared" si="311"/>
        <v>0</v>
      </c>
      <c r="R854" s="7">
        <f t="shared" si="312"/>
        <v>0</v>
      </c>
      <c r="S854" s="7">
        <f t="shared" si="313"/>
        <v>0</v>
      </c>
      <c r="T854" s="7">
        <f t="shared" si="314"/>
        <v>0</v>
      </c>
      <c r="U854" s="7">
        <f t="shared" si="315"/>
        <v>0</v>
      </c>
      <c r="V854" s="7">
        <f t="shared" si="316"/>
        <v>0</v>
      </c>
      <c r="W854" s="7">
        <f t="shared" si="317"/>
        <v>0</v>
      </c>
      <c r="X854" s="7">
        <f t="shared" si="318"/>
        <v>0</v>
      </c>
      <c r="Y854" s="7">
        <f t="shared" si="319"/>
        <v>0</v>
      </c>
      <c r="Z854" s="7">
        <f t="shared" si="320"/>
        <v>0</v>
      </c>
      <c r="AA854" s="7">
        <f t="shared" si="321"/>
        <v>0</v>
      </c>
      <c r="AB854" s="7">
        <f t="shared" ca="1" si="322"/>
        <v>0</v>
      </c>
      <c r="AC854" s="7">
        <f t="shared" ca="1" si="323"/>
        <v>0</v>
      </c>
      <c r="AD854" s="7">
        <f t="shared" ca="1" si="324"/>
        <v>0</v>
      </c>
      <c r="AE854" s="3"/>
      <c r="AF854" s="3"/>
    </row>
    <row r="855" spans="1:32" x14ac:dyDescent="0.2">
      <c r="A855" s="20">
        <v>0</v>
      </c>
      <c r="B855" s="20">
        <v>0</v>
      </c>
      <c r="C855" s="8">
        <f>IF(Input!C843="",0,A855-$A$18)</f>
        <v>0</v>
      </c>
      <c r="D855" s="8">
        <f>(B855-Input!$C$6-Input!$F$5*C855)*IF(Input!C843="",0,1)</f>
        <v>0</v>
      </c>
      <c r="E855" s="7">
        <f t="shared" si="302"/>
        <v>0</v>
      </c>
      <c r="F855" s="7">
        <f t="shared" si="303"/>
        <v>0</v>
      </c>
      <c r="G855" s="7">
        <f t="shared" si="304"/>
        <v>0</v>
      </c>
      <c r="H855" s="7">
        <f t="shared" si="305"/>
        <v>0</v>
      </c>
      <c r="I855" s="7">
        <f t="shared" si="306"/>
        <v>0</v>
      </c>
      <c r="J855" s="7">
        <f t="shared" si="307"/>
        <v>0</v>
      </c>
      <c r="K855" s="7">
        <f t="shared" si="308"/>
        <v>0</v>
      </c>
      <c r="L855" s="7">
        <f t="shared" si="309"/>
        <v>0</v>
      </c>
      <c r="M855" s="7">
        <f t="shared" si="310"/>
        <v>0</v>
      </c>
      <c r="N855" s="7">
        <f>Input!C843*Input!$F$10</f>
        <v>0</v>
      </c>
      <c r="O855" s="7">
        <f>(-C855*SIN(ATAN(Input!$F$5*Input!$F$10))+(N855-$N$18)*COS(ATAN(Input!$F$5*Input!$F$10)))*IF(Input!C843="",0,1)</f>
        <v>0</v>
      </c>
      <c r="P855" s="7">
        <f>(C855*COS(ATAN(Input!$F$5*Input!$F$10))+(N855-$N$18)*SIN(ATAN(Input!$F$5*Input!$F$10)))*IF(Input!C843="",0,1)</f>
        <v>0</v>
      </c>
      <c r="Q855" s="7">
        <f t="shared" si="311"/>
        <v>0</v>
      </c>
      <c r="R855" s="7">
        <f t="shared" si="312"/>
        <v>0</v>
      </c>
      <c r="S855" s="7">
        <f t="shared" si="313"/>
        <v>0</v>
      </c>
      <c r="T855" s="7">
        <f t="shared" si="314"/>
        <v>0</v>
      </c>
      <c r="U855" s="7">
        <f t="shared" si="315"/>
        <v>0</v>
      </c>
      <c r="V855" s="7">
        <f t="shared" si="316"/>
        <v>0</v>
      </c>
      <c r="W855" s="7">
        <f t="shared" si="317"/>
        <v>0</v>
      </c>
      <c r="X855" s="7">
        <f t="shared" si="318"/>
        <v>0</v>
      </c>
      <c r="Y855" s="7">
        <f t="shared" si="319"/>
        <v>0</v>
      </c>
      <c r="Z855" s="7">
        <f t="shared" si="320"/>
        <v>0</v>
      </c>
      <c r="AA855" s="7">
        <f t="shared" si="321"/>
        <v>0</v>
      </c>
      <c r="AB855" s="7">
        <f t="shared" ca="1" si="322"/>
        <v>0</v>
      </c>
      <c r="AC855" s="7">
        <f t="shared" ca="1" si="323"/>
        <v>0</v>
      </c>
      <c r="AD855" s="7">
        <f t="shared" ca="1" si="324"/>
        <v>0</v>
      </c>
      <c r="AE855" s="3"/>
      <c r="AF855" s="3"/>
    </row>
    <row r="856" spans="1:32" x14ac:dyDescent="0.2">
      <c r="A856" s="20">
        <v>0</v>
      </c>
      <c r="B856" s="20">
        <v>0</v>
      </c>
      <c r="C856" s="8">
        <f>IF(Input!C844="",0,A856-$A$18)</f>
        <v>0</v>
      </c>
      <c r="D856" s="8">
        <f>(B856-Input!$C$6-Input!$F$5*C856)*IF(Input!C844="",0,1)</f>
        <v>0</v>
      </c>
      <c r="E856" s="7">
        <f t="shared" si="302"/>
        <v>0</v>
      </c>
      <c r="F856" s="7">
        <f t="shared" si="303"/>
        <v>0</v>
      </c>
      <c r="G856" s="7">
        <f t="shared" si="304"/>
        <v>0</v>
      </c>
      <c r="H856" s="7">
        <f t="shared" si="305"/>
        <v>0</v>
      </c>
      <c r="I856" s="7">
        <f t="shared" si="306"/>
        <v>0</v>
      </c>
      <c r="J856" s="7">
        <f t="shared" si="307"/>
        <v>0</v>
      </c>
      <c r="K856" s="7">
        <f t="shared" si="308"/>
        <v>0</v>
      </c>
      <c r="L856" s="7">
        <f t="shared" si="309"/>
        <v>0</v>
      </c>
      <c r="M856" s="7">
        <f t="shared" si="310"/>
        <v>0</v>
      </c>
      <c r="N856" s="7">
        <f>Input!C844*Input!$F$10</f>
        <v>0</v>
      </c>
      <c r="O856" s="7">
        <f>(-C856*SIN(ATAN(Input!$F$5*Input!$F$10))+(N856-$N$18)*COS(ATAN(Input!$F$5*Input!$F$10)))*IF(Input!C844="",0,1)</f>
        <v>0</v>
      </c>
      <c r="P856" s="7">
        <f>(C856*COS(ATAN(Input!$F$5*Input!$F$10))+(N856-$N$18)*SIN(ATAN(Input!$F$5*Input!$F$10)))*IF(Input!C844="",0,1)</f>
        <v>0</v>
      </c>
      <c r="Q856" s="7">
        <f t="shared" si="311"/>
        <v>0</v>
      </c>
      <c r="R856" s="7">
        <f t="shared" si="312"/>
        <v>0</v>
      </c>
      <c r="S856" s="7">
        <f t="shared" si="313"/>
        <v>0</v>
      </c>
      <c r="T856" s="7">
        <f t="shared" si="314"/>
        <v>0</v>
      </c>
      <c r="U856" s="7">
        <f t="shared" si="315"/>
        <v>0</v>
      </c>
      <c r="V856" s="7">
        <f t="shared" si="316"/>
        <v>0</v>
      </c>
      <c r="W856" s="7">
        <f t="shared" si="317"/>
        <v>0</v>
      </c>
      <c r="X856" s="7">
        <f t="shared" si="318"/>
        <v>0</v>
      </c>
      <c r="Y856" s="7">
        <f t="shared" si="319"/>
        <v>0</v>
      </c>
      <c r="Z856" s="7">
        <f t="shared" si="320"/>
        <v>0</v>
      </c>
      <c r="AA856" s="7">
        <f t="shared" si="321"/>
        <v>0</v>
      </c>
      <c r="AB856" s="7">
        <f t="shared" ca="1" si="322"/>
        <v>0</v>
      </c>
      <c r="AC856" s="7">
        <f t="shared" ca="1" si="323"/>
        <v>0</v>
      </c>
      <c r="AD856" s="7">
        <f t="shared" ca="1" si="324"/>
        <v>0</v>
      </c>
      <c r="AE856" s="3"/>
      <c r="AF856" s="3"/>
    </row>
    <row r="857" spans="1:32" x14ac:dyDescent="0.2">
      <c r="A857" s="20">
        <v>0</v>
      </c>
      <c r="B857" s="20">
        <v>0</v>
      </c>
      <c r="C857" s="8">
        <f>IF(Input!C845="",0,A857-$A$18)</f>
        <v>0</v>
      </c>
      <c r="D857" s="8">
        <f>(B857-Input!$C$6-Input!$F$5*C857)*IF(Input!C845="",0,1)</f>
        <v>0</v>
      </c>
      <c r="E857" s="7">
        <f t="shared" si="302"/>
        <v>0</v>
      </c>
      <c r="F857" s="7">
        <f t="shared" si="303"/>
        <v>0</v>
      </c>
      <c r="G857" s="7">
        <f t="shared" si="304"/>
        <v>0</v>
      </c>
      <c r="H857" s="7">
        <f t="shared" si="305"/>
        <v>0</v>
      </c>
      <c r="I857" s="7">
        <f t="shared" si="306"/>
        <v>0</v>
      </c>
      <c r="J857" s="7">
        <f t="shared" si="307"/>
        <v>0</v>
      </c>
      <c r="K857" s="7">
        <f t="shared" si="308"/>
        <v>0</v>
      </c>
      <c r="L857" s="7">
        <f t="shared" si="309"/>
        <v>0</v>
      </c>
      <c r="M857" s="7">
        <f t="shared" si="310"/>
        <v>0</v>
      </c>
      <c r="N857" s="7">
        <f>Input!C845*Input!$F$10</f>
        <v>0</v>
      </c>
      <c r="O857" s="7">
        <f>(-C857*SIN(ATAN(Input!$F$5*Input!$F$10))+(N857-$N$18)*COS(ATAN(Input!$F$5*Input!$F$10)))*IF(Input!C845="",0,1)</f>
        <v>0</v>
      </c>
      <c r="P857" s="7">
        <f>(C857*COS(ATAN(Input!$F$5*Input!$F$10))+(N857-$N$18)*SIN(ATAN(Input!$F$5*Input!$F$10)))*IF(Input!C845="",0,1)</f>
        <v>0</v>
      </c>
      <c r="Q857" s="7">
        <f t="shared" si="311"/>
        <v>0</v>
      </c>
      <c r="R857" s="7">
        <f t="shared" si="312"/>
        <v>0</v>
      </c>
      <c r="S857" s="7">
        <f t="shared" si="313"/>
        <v>0</v>
      </c>
      <c r="T857" s="7">
        <f t="shared" si="314"/>
        <v>0</v>
      </c>
      <c r="U857" s="7">
        <f t="shared" si="315"/>
        <v>0</v>
      </c>
      <c r="V857" s="7">
        <f t="shared" si="316"/>
        <v>0</v>
      </c>
      <c r="W857" s="7">
        <f t="shared" si="317"/>
        <v>0</v>
      </c>
      <c r="X857" s="7">
        <f t="shared" si="318"/>
        <v>0</v>
      </c>
      <c r="Y857" s="7">
        <f t="shared" si="319"/>
        <v>0</v>
      </c>
      <c r="Z857" s="7">
        <f t="shared" si="320"/>
        <v>0</v>
      </c>
      <c r="AA857" s="7">
        <f t="shared" si="321"/>
        <v>0</v>
      </c>
      <c r="AB857" s="7">
        <f t="shared" ca="1" si="322"/>
        <v>0</v>
      </c>
      <c r="AC857" s="7">
        <f t="shared" ca="1" si="323"/>
        <v>0</v>
      </c>
      <c r="AD857" s="7">
        <f t="shared" ca="1" si="324"/>
        <v>0</v>
      </c>
      <c r="AE857" s="3"/>
      <c r="AF857" s="3"/>
    </row>
    <row r="858" spans="1:32" x14ac:dyDescent="0.2">
      <c r="A858" s="20">
        <v>0</v>
      </c>
      <c r="B858" s="20">
        <v>0</v>
      </c>
      <c r="C858" s="8">
        <f>IF(Input!C846="",0,A858-$A$18)</f>
        <v>0</v>
      </c>
      <c r="D858" s="8">
        <f>(B858-Input!$C$6-Input!$F$5*C858)*IF(Input!C846="",0,1)</f>
        <v>0</v>
      </c>
      <c r="E858" s="7">
        <f t="shared" si="302"/>
        <v>0</v>
      </c>
      <c r="F858" s="7">
        <f t="shared" si="303"/>
        <v>0</v>
      </c>
      <c r="G858" s="7">
        <f t="shared" si="304"/>
        <v>0</v>
      </c>
      <c r="H858" s="7">
        <f t="shared" si="305"/>
        <v>0</v>
      </c>
      <c r="I858" s="7">
        <f t="shared" si="306"/>
        <v>0</v>
      </c>
      <c r="J858" s="7">
        <f t="shared" si="307"/>
        <v>0</v>
      </c>
      <c r="K858" s="7">
        <f t="shared" si="308"/>
        <v>0</v>
      </c>
      <c r="L858" s="7">
        <f t="shared" si="309"/>
        <v>0</v>
      </c>
      <c r="M858" s="7">
        <f t="shared" si="310"/>
        <v>0</v>
      </c>
      <c r="N858" s="7">
        <f>Input!C846*Input!$F$10</f>
        <v>0</v>
      </c>
      <c r="O858" s="7">
        <f>(-C858*SIN(ATAN(Input!$F$5*Input!$F$10))+(N858-$N$18)*COS(ATAN(Input!$F$5*Input!$F$10)))*IF(Input!C846="",0,1)</f>
        <v>0</v>
      </c>
      <c r="P858" s="7">
        <f>(C858*COS(ATAN(Input!$F$5*Input!$F$10))+(N858-$N$18)*SIN(ATAN(Input!$F$5*Input!$F$10)))*IF(Input!C846="",0,1)</f>
        <v>0</v>
      </c>
      <c r="Q858" s="7">
        <f t="shared" si="311"/>
        <v>0</v>
      </c>
      <c r="R858" s="7">
        <f t="shared" si="312"/>
        <v>0</v>
      </c>
      <c r="S858" s="7">
        <f t="shared" si="313"/>
        <v>0</v>
      </c>
      <c r="T858" s="7">
        <f t="shared" si="314"/>
        <v>0</v>
      </c>
      <c r="U858" s="7">
        <f t="shared" si="315"/>
        <v>0</v>
      </c>
      <c r="V858" s="7">
        <f t="shared" si="316"/>
        <v>0</v>
      </c>
      <c r="W858" s="7">
        <f t="shared" si="317"/>
        <v>0</v>
      </c>
      <c r="X858" s="7">
        <f t="shared" si="318"/>
        <v>0</v>
      </c>
      <c r="Y858" s="7">
        <f t="shared" si="319"/>
        <v>0</v>
      </c>
      <c r="Z858" s="7">
        <f t="shared" si="320"/>
        <v>0</v>
      </c>
      <c r="AA858" s="7">
        <f t="shared" si="321"/>
        <v>0</v>
      </c>
      <c r="AB858" s="7">
        <f t="shared" ca="1" si="322"/>
        <v>0</v>
      </c>
      <c r="AC858" s="7">
        <f t="shared" ca="1" si="323"/>
        <v>0</v>
      </c>
      <c r="AD858" s="7">
        <f t="shared" ca="1" si="324"/>
        <v>0</v>
      </c>
      <c r="AE858" s="3"/>
      <c r="AF858" s="3"/>
    </row>
    <row r="859" spans="1:32" x14ac:dyDescent="0.2">
      <c r="A859" s="20">
        <v>0</v>
      </c>
      <c r="B859" s="20">
        <v>0</v>
      </c>
      <c r="C859" s="8">
        <f>IF(Input!C847="",0,A859-$A$18)</f>
        <v>0</v>
      </c>
      <c r="D859" s="8">
        <f>(B859-Input!$C$6-Input!$F$5*C859)*IF(Input!C847="",0,1)</f>
        <v>0</v>
      </c>
      <c r="E859" s="7">
        <f t="shared" si="302"/>
        <v>0</v>
      </c>
      <c r="F859" s="7">
        <f t="shared" si="303"/>
        <v>0</v>
      </c>
      <c r="G859" s="7">
        <f t="shared" si="304"/>
        <v>0</v>
      </c>
      <c r="H859" s="7">
        <f t="shared" si="305"/>
        <v>0</v>
      </c>
      <c r="I859" s="7">
        <f t="shared" si="306"/>
        <v>0</v>
      </c>
      <c r="J859" s="7">
        <f t="shared" si="307"/>
        <v>0</v>
      </c>
      <c r="K859" s="7">
        <f t="shared" si="308"/>
        <v>0</v>
      </c>
      <c r="L859" s="7">
        <f t="shared" si="309"/>
        <v>0</v>
      </c>
      <c r="M859" s="7">
        <f t="shared" si="310"/>
        <v>0</v>
      </c>
      <c r="N859" s="7">
        <f>Input!C847*Input!$F$10</f>
        <v>0</v>
      </c>
      <c r="O859" s="7">
        <f>(-C859*SIN(ATAN(Input!$F$5*Input!$F$10))+(N859-$N$18)*COS(ATAN(Input!$F$5*Input!$F$10)))*IF(Input!C847="",0,1)</f>
        <v>0</v>
      </c>
      <c r="P859" s="7">
        <f>(C859*COS(ATAN(Input!$F$5*Input!$F$10))+(N859-$N$18)*SIN(ATAN(Input!$F$5*Input!$F$10)))*IF(Input!C847="",0,1)</f>
        <v>0</v>
      </c>
      <c r="Q859" s="7">
        <f t="shared" si="311"/>
        <v>0</v>
      </c>
      <c r="R859" s="7">
        <f t="shared" si="312"/>
        <v>0</v>
      </c>
      <c r="S859" s="7">
        <f t="shared" si="313"/>
        <v>0</v>
      </c>
      <c r="T859" s="7">
        <f t="shared" si="314"/>
        <v>0</v>
      </c>
      <c r="U859" s="7">
        <f t="shared" si="315"/>
        <v>0</v>
      </c>
      <c r="V859" s="7">
        <f t="shared" si="316"/>
        <v>0</v>
      </c>
      <c r="W859" s="7">
        <f t="shared" si="317"/>
        <v>0</v>
      </c>
      <c r="X859" s="7">
        <f t="shared" si="318"/>
        <v>0</v>
      </c>
      <c r="Y859" s="7">
        <f t="shared" si="319"/>
        <v>0</v>
      </c>
      <c r="Z859" s="7">
        <f t="shared" si="320"/>
        <v>0</v>
      </c>
      <c r="AA859" s="7">
        <f t="shared" si="321"/>
        <v>0</v>
      </c>
      <c r="AB859" s="7">
        <f t="shared" ca="1" si="322"/>
        <v>0</v>
      </c>
      <c r="AC859" s="7">
        <f t="shared" ca="1" si="323"/>
        <v>0</v>
      </c>
      <c r="AD859" s="7">
        <f t="shared" ca="1" si="324"/>
        <v>0</v>
      </c>
      <c r="AE859" s="3"/>
      <c r="AF859" s="3"/>
    </row>
    <row r="860" spans="1:32" x14ac:dyDescent="0.2">
      <c r="A860" s="20">
        <v>0</v>
      </c>
      <c r="B860" s="20">
        <v>0</v>
      </c>
      <c r="C860" s="8">
        <f>IF(Input!C848="",0,A860-$A$18)</f>
        <v>0</v>
      </c>
      <c r="D860" s="8">
        <f>(B860-Input!$C$6-Input!$F$5*C860)*IF(Input!C848="",0,1)</f>
        <v>0</v>
      </c>
      <c r="E860" s="7">
        <f t="shared" si="302"/>
        <v>0</v>
      </c>
      <c r="F860" s="7">
        <f t="shared" si="303"/>
        <v>0</v>
      </c>
      <c r="G860" s="7">
        <f t="shared" si="304"/>
        <v>0</v>
      </c>
      <c r="H860" s="7">
        <f t="shared" si="305"/>
        <v>0</v>
      </c>
      <c r="I860" s="7">
        <f t="shared" si="306"/>
        <v>0</v>
      </c>
      <c r="J860" s="7">
        <f t="shared" si="307"/>
        <v>0</v>
      </c>
      <c r="K860" s="7">
        <f t="shared" si="308"/>
        <v>0</v>
      </c>
      <c r="L860" s="7">
        <f t="shared" si="309"/>
        <v>0</v>
      </c>
      <c r="M860" s="7">
        <f t="shared" si="310"/>
        <v>0</v>
      </c>
      <c r="N860" s="7">
        <f>Input!C848*Input!$F$10</f>
        <v>0</v>
      </c>
      <c r="O860" s="7">
        <f>(-C860*SIN(ATAN(Input!$F$5*Input!$F$10))+(N860-$N$18)*COS(ATAN(Input!$F$5*Input!$F$10)))*IF(Input!C848="",0,1)</f>
        <v>0</v>
      </c>
      <c r="P860" s="7">
        <f>(C860*COS(ATAN(Input!$F$5*Input!$F$10))+(N860-$N$18)*SIN(ATAN(Input!$F$5*Input!$F$10)))*IF(Input!C848="",0,1)</f>
        <v>0</v>
      </c>
      <c r="Q860" s="7">
        <f t="shared" si="311"/>
        <v>0</v>
      </c>
      <c r="R860" s="7">
        <f t="shared" si="312"/>
        <v>0</v>
      </c>
      <c r="S860" s="7">
        <f t="shared" si="313"/>
        <v>0</v>
      </c>
      <c r="T860" s="7">
        <f t="shared" si="314"/>
        <v>0</v>
      </c>
      <c r="U860" s="7">
        <f t="shared" si="315"/>
        <v>0</v>
      </c>
      <c r="V860" s="7">
        <f t="shared" si="316"/>
        <v>0</v>
      </c>
      <c r="W860" s="7">
        <f t="shared" si="317"/>
        <v>0</v>
      </c>
      <c r="X860" s="7">
        <f t="shared" si="318"/>
        <v>0</v>
      </c>
      <c r="Y860" s="7">
        <f t="shared" si="319"/>
        <v>0</v>
      </c>
      <c r="Z860" s="7">
        <f t="shared" si="320"/>
        <v>0</v>
      </c>
      <c r="AA860" s="7">
        <f t="shared" si="321"/>
        <v>0</v>
      </c>
      <c r="AB860" s="7">
        <f t="shared" ca="1" si="322"/>
        <v>0</v>
      </c>
      <c r="AC860" s="7">
        <f t="shared" ca="1" si="323"/>
        <v>0</v>
      </c>
      <c r="AD860" s="7">
        <f t="shared" ca="1" si="324"/>
        <v>0</v>
      </c>
      <c r="AE860" s="3"/>
      <c r="AF860" s="3"/>
    </row>
    <row r="861" spans="1:32" x14ac:dyDescent="0.2">
      <c r="A861" s="20">
        <v>0</v>
      </c>
      <c r="B861" s="20">
        <v>0</v>
      </c>
      <c r="C861" s="8">
        <f>IF(Input!C849="",0,A861-$A$18)</f>
        <v>0</v>
      </c>
      <c r="D861" s="8">
        <f>(B861-Input!$C$6-Input!$F$5*C861)*IF(Input!C849="",0,1)</f>
        <v>0</v>
      </c>
      <c r="E861" s="7">
        <f t="shared" si="302"/>
        <v>0</v>
      </c>
      <c r="F861" s="7">
        <f t="shared" si="303"/>
        <v>0</v>
      </c>
      <c r="G861" s="7">
        <f t="shared" si="304"/>
        <v>0</v>
      </c>
      <c r="H861" s="7">
        <f t="shared" si="305"/>
        <v>0</v>
      </c>
      <c r="I861" s="7">
        <f t="shared" si="306"/>
        <v>0</v>
      </c>
      <c r="J861" s="7">
        <f t="shared" si="307"/>
        <v>0</v>
      </c>
      <c r="K861" s="7">
        <f t="shared" si="308"/>
        <v>0</v>
      </c>
      <c r="L861" s="7">
        <f t="shared" si="309"/>
        <v>0</v>
      </c>
      <c r="M861" s="7">
        <f t="shared" si="310"/>
        <v>0</v>
      </c>
      <c r="N861" s="7">
        <f>Input!C849*Input!$F$10</f>
        <v>0</v>
      </c>
      <c r="O861" s="7">
        <f>(-C861*SIN(ATAN(Input!$F$5*Input!$F$10))+(N861-$N$18)*COS(ATAN(Input!$F$5*Input!$F$10)))*IF(Input!C849="",0,1)</f>
        <v>0</v>
      </c>
      <c r="P861" s="7">
        <f>(C861*COS(ATAN(Input!$F$5*Input!$F$10))+(N861-$N$18)*SIN(ATAN(Input!$F$5*Input!$F$10)))*IF(Input!C849="",0,1)</f>
        <v>0</v>
      </c>
      <c r="Q861" s="7">
        <f t="shared" si="311"/>
        <v>0</v>
      </c>
      <c r="R861" s="7">
        <f t="shared" si="312"/>
        <v>0</v>
      </c>
      <c r="S861" s="7">
        <f t="shared" si="313"/>
        <v>0</v>
      </c>
      <c r="T861" s="7">
        <f t="shared" si="314"/>
        <v>0</v>
      </c>
      <c r="U861" s="7">
        <f t="shared" si="315"/>
        <v>0</v>
      </c>
      <c r="V861" s="7">
        <f t="shared" si="316"/>
        <v>0</v>
      </c>
      <c r="W861" s="7">
        <f t="shared" si="317"/>
        <v>0</v>
      </c>
      <c r="X861" s="7">
        <f t="shared" si="318"/>
        <v>0</v>
      </c>
      <c r="Y861" s="7">
        <f t="shared" si="319"/>
        <v>0</v>
      </c>
      <c r="Z861" s="7">
        <f t="shared" si="320"/>
        <v>0</v>
      </c>
      <c r="AA861" s="7">
        <f t="shared" si="321"/>
        <v>0</v>
      </c>
      <c r="AB861" s="7">
        <f t="shared" ca="1" si="322"/>
        <v>0</v>
      </c>
      <c r="AC861" s="7">
        <f t="shared" ca="1" si="323"/>
        <v>0</v>
      </c>
      <c r="AD861" s="7">
        <f t="shared" ca="1" si="324"/>
        <v>0</v>
      </c>
      <c r="AE861" s="3"/>
      <c r="AF861" s="3"/>
    </row>
    <row r="862" spans="1:32" x14ac:dyDescent="0.2">
      <c r="A862" s="20">
        <v>0</v>
      </c>
      <c r="B862" s="20">
        <v>0</v>
      </c>
      <c r="C862" s="8">
        <f>IF(Input!C850="",0,A862-$A$18)</f>
        <v>0</v>
      </c>
      <c r="D862" s="8">
        <f>(B862-Input!$C$6-Input!$F$5*C862)*IF(Input!C850="",0,1)</f>
        <v>0</v>
      </c>
      <c r="E862" s="7">
        <f t="shared" si="302"/>
        <v>0</v>
      </c>
      <c r="F862" s="7">
        <f t="shared" si="303"/>
        <v>0</v>
      </c>
      <c r="G862" s="7">
        <f t="shared" si="304"/>
        <v>0</v>
      </c>
      <c r="H862" s="7">
        <f t="shared" si="305"/>
        <v>0</v>
      </c>
      <c r="I862" s="7">
        <f t="shared" si="306"/>
        <v>0</v>
      </c>
      <c r="J862" s="7">
        <f t="shared" si="307"/>
        <v>0</v>
      </c>
      <c r="K862" s="7">
        <f t="shared" si="308"/>
        <v>0</v>
      </c>
      <c r="L862" s="7">
        <f t="shared" si="309"/>
        <v>0</v>
      </c>
      <c r="M862" s="7">
        <f t="shared" si="310"/>
        <v>0</v>
      </c>
      <c r="N862" s="7">
        <f>Input!C850*Input!$F$10</f>
        <v>0</v>
      </c>
      <c r="O862" s="7">
        <f>(-C862*SIN(ATAN(Input!$F$5*Input!$F$10))+(N862-$N$18)*COS(ATAN(Input!$F$5*Input!$F$10)))*IF(Input!C850="",0,1)</f>
        <v>0</v>
      </c>
      <c r="P862" s="7">
        <f>(C862*COS(ATAN(Input!$F$5*Input!$F$10))+(N862-$N$18)*SIN(ATAN(Input!$F$5*Input!$F$10)))*IF(Input!C850="",0,1)</f>
        <v>0</v>
      </c>
      <c r="Q862" s="7">
        <f t="shared" si="311"/>
        <v>0</v>
      </c>
      <c r="R862" s="7">
        <f t="shared" si="312"/>
        <v>0</v>
      </c>
      <c r="S862" s="7">
        <f t="shared" si="313"/>
        <v>0</v>
      </c>
      <c r="T862" s="7">
        <f t="shared" si="314"/>
        <v>0</v>
      </c>
      <c r="U862" s="7">
        <f t="shared" si="315"/>
        <v>0</v>
      </c>
      <c r="V862" s="7">
        <f t="shared" si="316"/>
        <v>0</v>
      </c>
      <c r="W862" s="7">
        <f t="shared" si="317"/>
        <v>0</v>
      </c>
      <c r="X862" s="7">
        <f t="shared" si="318"/>
        <v>0</v>
      </c>
      <c r="Y862" s="7">
        <f t="shared" si="319"/>
        <v>0</v>
      </c>
      <c r="Z862" s="7">
        <f t="shared" si="320"/>
        <v>0</v>
      </c>
      <c r="AA862" s="7">
        <f t="shared" si="321"/>
        <v>0</v>
      </c>
      <c r="AB862" s="7">
        <f t="shared" ca="1" si="322"/>
        <v>0</v>
      </c>
      <c r="AC862" s="7">
        <f t="shared" ca="1" si="323"/>
        <v>0</v>
      </c>
      <c r="AD862" s="7">
        <f t="shared" ca="1" si="324"/>
        <v>0</v>
      </c>
      <c r="AE862" s="3"/>
      <c r="AF862" s="3"/>
    </row>
    <row r="863" spans="1:32" x14ac:dyDescent="0.2">
      <c r="A863" s="20">
        <v>0</v>
      </c>
      <c r="B863" s="20">
        <v>0</v>
      </c>
      <c r="C863" s="8">
        <f>IF(Input!C851="",0,A863-$A$18)</f>
        <v>0</v>
      </c>
      <c r="D863" s="8">
        <f>(B863-Input!$C$6-Input!$F$5*C863)*IF(Input!C851="",0,1)</f>
        <v>0</v>
      </c>
      <c r="E863" s="7">
        <f t="shared" si="302"/>
        <v>0</v>
      </c>
      <c r="F863" s="7">
        <f t="shared" si="303"/>
        <v>0</v>
      </c>
      <c r="G863" s="7">
        <f t="shared" si="304"/>
        <v>0</v>
      </c>
      <c r="H863" s="7">
        <f t="shared" si="305"/>
        <v>0</v>
      </c>
      <c r="I863" s="7">
        <f t="shared" si="306"/>
        <v>0</v>
      </c>
      <c r="J863" s="7">
        <f t="shared" si="307"/>
        <v>0</v>
      </c>
      <c r="K863" s="7">
        <f t="shared" si="308"/>
        <v>0</v>
      </c>
      <c r="L863" s="7">
        <f t="shared" si="309"/>
        <v>0</v>
      </c>
      <c r="M863" s="7">
        <f t="shared" si="310"/>
        <v>0</v>
      </c>
      <c r="N863" s="7">
        <f>Input!C851*Input!$F$10</f>
        <v>0</v>
      </c>
      <c r="O863" s="7">
        <f>(-C863*SIN(ATAN(Input!$F$5*Input!$F$10))+(N863-$N$18)*COS(ATAN(Input!$F$5*Input!$F$10)))*IF(Input!C851="",0,1)</f>
        <v>0</v>
      </c>
      <c r="P863" s="7">
        <f>(C863*COS(ATAN(Input!$F$5*Input!$F$10))+(N863-$N$18)*SIN(ATAN(Input!$F$5*Input!$F$10)))*IF(Input!C851="",0,1)</f>
        <v>0</v>
      </c>
      <c r="Q863" s="7">
        <f t="shared" si="311"/>
        <v>0</v>
      </c>
      <c r="R863" s="7">
        <f t="shared" si="312"/>
        <v>0</v>
      </c>
      <c r="S863" s="7">
        <f t="shared" si="313"/>
        <v>0</v>
      </c>
      <c r="T863" s="7">
        <f t="shared" si="314"/>
        <v>0</v>
      </c>
      <c r="U863" s="7">
        <f t="shared" si="315"/>
        <v>0</v>
      </c>
      <c r="V863" s="7">
        <f t="shared" si="316"/>
        <v>0</v>
      </c>
      <c r="W863" s="7">
        <f t="shared" si="317"/>
        <v>0</v>
      </c>
      <c r="X863" s="7">
        <f t="shared" si="318"/>
        <v>0</v>
      </c>
      <c r="Y863" s="7">
        <f t="shared" si="319"/>
        <v>0</v>
      </c>
      <c r="Z863" s="7">
        <f t="shared" si="320"/>
        <v>0</v>
      </c>
      <c r="AA863" s="7">
        <f t="shared" si="321"/>
        <v>0</v>
      </c>
      <c r="AB863" s="7">
        <f t="shared" ca="1" si="322"/>
        <v>0</v>
      </c>
      <c r="AC863" s="7">
        <f t="shared" ca="1" si="323"/>
        <v>0</v>
      </c>
      <c r="AD863" s="7">
        <f t="shared" ca="1" si="324"/>
        <v>0</v>
      </c>
      <c r="AE863" s="3"/>
      <c r="AF863" s="3"/>
    </row>
    <row r="864" spans="1:32" x14ac:dyDescent="0.2">
      <c r="A864" s="20">
        <v>0</v>
      </c>
      <c r="B864" s="20">
        <v>0</v>
      </c>
      <c r="C864" s="8">
        <f>IF(Input!C852="",0,A864-$A$18)</f>
        <v>0</v>
      </c>
      <c r="D864" s="8">
        <f>(B864-Input!$C$6-Input!$F$5*C864)*IF(Input!C852="",0,1)</f>
        <v>0</v>
      </c>
      <c r="E864" s="7">
        <f t="shared" si="302"/>
        <v>0</v>
      </c>
      <c r="F864" s="7">
        <f t="shared" si="303"/>
        <v>0</v>
      </c>
      <c r="G864" s="7">
        <f t="shared" si="304"/>
        <v>0</v>
      </c>
      <c r="H864" s="7">
        <f t="shared" si="305"/>
        <v>0</v>
      </c>
      <c r="I864" s="7">
        <f t="shared" si="306"/>
        <v>0</v>
      </c>
      <c r="J864" s="7">
        <f t="shared" si="307"/>
        <v>0</v>
      </c>
      <c r="K864" s="7">
        <f t="shared" si="308"/>
        <v>0</v>
      </c>
      <c r="L864" s="7">
        <f t="shared" si="309"/>
        <v>0</v>
      </c>
      <c r="M864" s="7">
        <f t="shared" si="310"/>
        <v>0</v>
      </c>
      <c r="N864" s="7">
        <f>Input!C852*Input!$F$10</f>
        <v>0</v>
      </c>
      <c r="O864" s="7">
        <f>(-C864*SIN(ATAN(Input!$F$5*Input!$F$10))+(N864-$N$18)*COS(ATAN(Input!$F$5*Input!$F$10)))*IF(Input!C852="",0,1)</f>
        <v>0</v>
      </c>
      <c r="P864" s="7">
        <f>(C864*COS(ATAN(Input!$F$5*Input!$F$10))+(N864-$N$18)*SIN(ATAN(Input!$F$5*Input!$F$10)))*IF(Input!C852="",0,1)</f>
        <v>0</v>
      </c>
      <c r="Q864" s="7">
        <f t="shared" si="311"/>
        <v>0</v>
      </c>
      <c r="R864" s="7">
        <f t="shared" si="312"/>
        <v>0</v>
      </c>
      <c r="S864" s="7">
        <f t="shared" si="313"/>
        <v>0</v>
      </c>
      <c r="T864" s="7">
        <f t="shared" si="314"/>
        <v>0</v>
      </c>
      <c r="U864" s="7">
        <f t="shared" si="315"/>
        <v>0</v>
      </c>
      <c r="V864" s="7">
        <f t="shared" si="316"/>
        <v>0</v>
      </c>
      <c r="W864" s="7">
        <f t="shared" si="317"/>
        <v>0</v>
      </c>
      <c r="X864" s="7">
        <f t="shared" si="318"/>
        <v>0</v>
      </c>
      <c r="Y864" s="7">
        <f t="shared" si="319"/>
        <v>0</v>
      </c>
      <c r="Z864" s="7">
        <f t="shared" si="320"/>
        <v>0</v>
      </c>
      <c r="AA864" s="7">
        <f t="shared" si="321"/>
        <v>0</v>
      </c>
      <c r="AB864" s="7">
        <f t="shared" ca="1" si="322"/>
        <v>0</v>
      </c>
      <c r="AC864" s="7">
        <f t="shared" ca="1" si="323"/>
        <v>0</v>
      </c>
      <c r="AD864" s="7">
        <f t="shared" ca="1" si="324"/>
        <v>0</v>
      </c>
      <c r="AE864" s="3"/>
      <c r="AF864" s="3"/>
    </row>
    <row r="865" spans="1:32" x14ac:dyDescent="0.2">
      <c r="A865" s="20">
        <v>0</v>
      </c>
      <c r="B865" s="20">
        <v>0</v>
      </c>
      <c r="C865" s="8">
        <f>IF(Input!C853="",0,A865-$A$18)</f>
        <v>0</v>
      </c>
      <c r="D865" s="8">
        <f>(B865-Input!$C$6-Input!$F$5*C865)*IF(Input!C853="",0,1)</f>
        <v>0</v>
      </c>
      <c r="E865" s="7">
        <f t="shared" si="302"/>
        <v>0</v>
      </c>
      <c r="F865" s="7">
        <f t="shared" si="303"/>
        <v>0</v>
      </c>
      <c r="G865" s="7">
        <f t="shared" si="304"/>
        <v>0</v>
      </c>
      <c r="H865" s="7">
        <f t="shared" si="305"/>
        <v>0</v>
      </c>
      <c r="I865" s="7">
        <f t="shared" si="306"/>
        <v>0</v>
      </c>
      <c r="J865" s="7">
        <f t="shared" si="307"/>
        <v>0</v>
      </c>
      <c r="K865" s="7">
        <f t="shared" si="308"/>
        <v>0</v>
      </c>
      <c r="L865" s="7">
        <f t="shared" si="309"/>
        <v>0</v>
      </c>
      <c r="M865" s="7">
        <f t="shared" si="310"/>
        <v>0</v>
      </c>
      <c r="N865" s="7">
        <f>Input!C853*Input!$F$10</f>
        <v>0</v>
      </c>
      <c r="O865" s="7">
        <f>(-C865*SIN(ATAN(Input!$F$5*Input!$F$10))+(N865-$N$18)*COS(ATAN(Input!$F$5*Input!$F$10)))*IF(Input!C853="",0,1)</f>
        <v>0</v>
      </c>
      <c r="P865" s="7">
        <f>(C865*COS(ATAN(Input!$F$5*Input!$F$10))+(N865-$N$18)*SIN(ATAN(Input!$F$5*Input!$F$10)))*IF(Input!C853="",0,1)</f>
        <v>0</v>
      </c>
      <c r="Q865" s="7">
        <f t="shared" si="311"/>
        <v>0</v>
      </c>
      <c r="R865" s="7">
        <f t="shared" si="312"/>
        <v>0</v>
      </c>
      <c r="S865" s="7">
        <f t="shared" si="313"/>
        <v>0</v>
      </c>
      <c r="T865" s="7">
        <f t="shared" si="314"/>
        <v>0</v>
      </c>
      <c r="U865" s="7">
        <f t="shared" si="315"/>
        <v>0</v>
      </c>
      <c r="V865" s="7">
        <f t="shared" si="316"/>
        <v>0</v>
      </c>
      <c r="W865" s="7">
        <f t="shared" si="317"/>
        <v>0</v>
      </c>
      <c r="X865" s="7">
        <f t="shared" si="318"/>
        <v>0</v>
      </c>
      <c r="Y865" s="7">
        <f t="shared" si="319"/>
        <v>0</v>
      </c>
      <c r="Z865" s="7">
        <f t="shared" si="320"/>
        <v>0</v>
      </c>
      <c r="AA865" s="7">
        <f t="shared" si="321"/>
        <v>0</v>
      </c>
      <c r="AB865" s="7">
        <f t="shared" ca="1" si="322"/>
        <v>0</v>
      </c>
      <c r="AC865" s="7">
        <f t="shared" ca="1" si="323"/>
        <v>0</v>
      </c>
      <c r="AD865" s="7">
        <f t="shared" ca="1" si="324"/>
        <v>0</v>
      </c>
      <c r="AE865" s="3"/>
      <c r="AF865" s="3"/>
    </row>
    <row r="866" spans="1:32" x14ac:dyDescent="0.2">
      <c r="A866" s="20">
        <v>0</v>
      </c>
      <c r="B866" s="20">
        <v>0</v>
      </c>
      <c r="C866" s="8">
        <f>IF(Input!C854="",0,A866-$A$18)</f>
        <v>0</v>
      </c>
      <c r="D866" s="8">
        <f>(B866-Input!$C$6-Input!$F$5*C866)*IF(Input!C854="",0,1)</f>
        <v>0</v>
      </c>
      <c r="E866" s="7">
        <f t="shared" si="302"/>
        <v>0</v>
      </c>
      <c r="F866" s="7">
        <f t="shared" si="303"/>
        <v>0</v>
      </c>
      <c r="G866" s="7">
        <f t="shared" si="304"/>
        <v>0</v>
      </c>
      <c r="H866" s="7">
        <f t="shared" si="305"/>
        <v>0</v>
      </c>
      <c r="I866" s="7">
        <f t="shared" si="306"/>
        <v>0</v>
      </c>
      <c r="J866" s="7">
        <f t="shared" si="307"/>
        <v>0</v>
      </c>
      <c r="K866" s="7">
        <f t="shared" si="308"/>
        <v>0</v>
      </c>
      <c r="L866" s="7">
        <f t="shared" si="309"/>
        <v>0</v>
      </c>
      <c r="M866" s="7">
        <f t="shared" si="310"/>
        <v>0</v>
      </c>
      <c r="N866" s="7">
        <f>Input!C854*Input!$F$10</f>
        <v>0</v>
      </c>
      <c r="O866" s="7">
        <f>(-C866*SIN(ATAN(Input!$F$5*Input!$F$10))+(N866-$N$18)*COS(ATAN(Input!$F$5*Input!$F$10)))*IF(Input!C854="",0,1)</f>
        <v>0</v>
      </c>
      <c r="P866" s="7">
        <f>(C866*COS(ATAN(Input!$F$5*Input!$F$10))+(N866-$N$18)*SIN(ATAN(Input!$F$5*Input!$F$10)))*IF(Input!C854="",0,1)</f>
        <v>0</v>
      </c>
      <c r="Q866" s="7">
        <f t="shared" si="311"/>
        <v>0</v>
      </c>
      <c r="R866" s="7">
        <f t="shared" si="312"/>
        <v>0</v>
      </c>
      <c r="S866" s="7">
        <f t="shared" si="313"/>
        <v>0</v>
      </c>
      <c r="T866" s="7">
        <f t="shared" si="314"/>
        <v>0</v>
      </c>
      <c r="U866" s="7">
        <f t="shared" si="315"/>
        <v>0</v>
      </c>
      <c r="V866" s="7">
        <f t="shared" si="316"/>
        <v>0</v>
      </c>
      <c r="W866" s="7">
        <f t="shared" si="317"/>
        <v>0</v>
      </c>
      <c r="X866" s="7">
        <f t="shared" si="318"/>
        <v>0</v>
      </c>
      <c r="Y866" s="7">
        <f t="shared" si="319"/>
        <v>0</v>
      </c>
      <c r="Z866" s="7">
        <f t="shared" si="320"/>
        <v>0</v>
      </c>
      <c r="AA866" s="7">
        <f t="shared" si="321"/>
        <v>0</v>
      </c>
      <c r="AB866" s="7">
        <f t="shared" ca="1" si="322"/>
        <v>0</v>
      </c>
      <c r="AC866" s="7">
        <f t="shared" ca="1" si="323"/>
        <v>0</v>
      </c>
      <c r="AD866" s="7">
        <f t="shared" ca="1" si="324"/>
        <v>0</v>
      </c>
      <c r="AE866" s="3"/>
      <c r="AF866" s="3"/>
    </row>
    <row r="867" spans="1:32" x14ac:dyDescent="0.2">
      <c r="A867" s="20">
        <v>0</v>
      </c>
      <c r="B867" s="20">
        <v>0</v>
      </c>
      <c r="C867" s="8">
        <f>IF(Input!C855="",0,A867-$A$18)</f>
        <v>0</v>
      </c>
      <c r="D867" s="8">
        <f>(B867-Input!$C$6-Input!$F$5*C867)*IF(Input!C855="",0,1)</f>
        <v>0</v>
      </c>
      <c r="E867" s="7">
        <f t="shared" si="302"/>
        <v>0</v>
      </c>
      <c r="F867" s="7">
        <f t="shared" si="303"/>
        <v>0</v>
      </c>
      <c r="G867" s="7">
        <f t="shared" si="304"/>
        <v>0</v>
      </c>
      <c r="H867" s="7">
        <f t="shared" si="305"/>
        <v>0</v>
      </c>
      <c r="I867" s="7">
        <f t="shared" si="306"/>
        <v>0</v>
      </c>
      <c r="J867" s="7">
        <f t="shared" si="307"/>
        <v>0</v>
      </c>
      <c r="K867" s="7">
        <f t="shared" si="308"/>
        <v>0</v>
      </c>
      <c r="L867" s="7">
        <f t="shared" si="309"/>
        <v>0</v>
      </c>
      <c r="M867" s="7">
        <f t="shared" si="310"/>
        <v>0</v>
      </c>
      <c r="N867" s="7">
        <f>Input!C855*Input!$F$10</f>
        <v>0</v>
      </c>
      <c r="O867" s="7">
        <f>(-C867*SIN(ATAN(Input!$F$5*Input!$F$10))+(N867-$N$18)*COS(ATAN(Input!$F$5*Input!$F$10)))*IF(Input!C855="",0,1)</f>
        <v>0</v>
      </c>
      <c r="P867" s="7">
        <f>(C867*COS(ATAN(Input!$F$5*Input!$F$10))+(N867-$N$18)*SIN(ATAN(Input!$F$5*Input!$F$10)))*IF(Input!C855="",0,1)</f>
        <v>0</v>
      </c>
      <c r="Q867" s="7">
        <f t="shared" si="311"/>
        <v>0</v>
      </c>
      <c r="R867" s="7">
        <f t="shared" si="312"/>
        <v>0</v>
      </c>
      <c r="S867" s="7">
        <f t="shared" si="313"/>
        <v>0</v>
      </c>
      <c r="T867" s="7">
        <f t="shared" si="314"/>
        <v>0</v>
      </c>
      <c r="U867" s="7">
        <f t="shared" si="315"/>
        <v>0</v>
      </c>
      <c r="V867" s="7">
        <f t="shared" si="316"/>
        <v>0</v>
      </c>
      <c r="W867" s="7">
        <f t="shared" si="317"/>
        <v>0</v>
      </c>
      <c r="X867" s="7">
        <f t="shared" si="318"/>
        <v>0</v>
      </c>
      <c r="Y867" s="7">
        <f t="shared" si="319"/>
        <v>0</v>
      </c>
      <c r="Z867" s="7">
        <f t="shared" si="320"/>
        <v>0</v>
      </c>
      <c r="AA867" s="7">
        <f t="shared" si="321"/>
        <v>0</v>
      </c>
      <c r="AB867" s="7">
        <f t="shared" ca="1" si="322"/>
        <v>0</v>
      </c>
      <c r="AC867" s="7">
        <f t="shared" ca="1" si="323"/>
        <v>0</v>
      </c>
      <c r="AD867" s="7">
        <f t="shared" ca="1" si="324"/>
        <v>0</v>
      </c>
      <c r="AE867" s="3"/>
      <c r="AF867" s="3"/>
    </row>
    <row r="868" spans="1:32" x14ac:dyDescent="0.2">
      <c r="A868" s="20">
        <v>0</v>
      </c>
      <c r="B868" s="20">
        <v>0</v>
      </c>
      <c r="C868" s="8">
        <f>IF(Input!C856="",0,A868-$A$18)</f>
        <v>0</v>
      </c>
      <c r="D868" s="8">
        <f>(B868-Input!$C$6-Input!$F$5*C868)*IF(Input!C856="",0,1)</f>
        <v>0</v>
      </c>
      <c r="E868" s="7">
        <f t="shared" si="302"/>
        <v>0</v>
      </c>
      <c r="F868" s="7">
        <f t="shared" si="303"/>
        <v>0</v>
      </c>
      <c r="G868" s="7">
        <f t="shared" si="304"/>
        <v>0</v>
      </c>
      <c r="H868" s="7">
        <f t="shared" si="305"/>
        <v>0</v>
      </c>
      <c r="I868" s="7">
        <f t="shared" si="306"/>
        <v>0</v>
      </c>
      <c r="J868" s="7">
        <f t="shared" si="307"/>
        <v>0</v>
      </c>
      <c r="K868" s="7">
        <f t="shared" si="308"/>
        <v>0</v>
      </c>
      <c r="L868" s="7">
        <f t="shared" si="309"/>
        <v>0</v>
      </c>
      <c r="M868" s="7">
        <f t="shared" si="310"/>
        <v>0</v>
      </c>
      <c r="N868" s="7">
        <f>Input!C856*Input!$F$10</f>
        <v>0</v>
      </c>
      <c r="O868" s="7">
        <f>(-C868*SIN(ATAN(Input!$F$5*Input!$F$10))+(N868-$N$18)*COS(ATAN(Input!$F$5*Input!$F$10)))*IF(Input!C856="",0,1)</f>
        <v>0</v>
      </c>
      <c r="P868" s="7">
        <f>(C868*COS(ATAN(Input!$F$5*Input!$F$10))+(N868-$N$18)*SIN(ATAN(Input!$F$5*Input!$F$10)))*IF(Input!C856="",0,1)</f>
        <v>0</v>
      </c>
      <c r="Q868" s="7">
        <f t="shared" si="311"/>
        <v>0</v>
      </c>
      <c r="R868" s="7">
        <f t="shared" si="312"/>
        <v>0</v>
      </c>
      <c r="S868" s="7">
        <f t="shared" si="313"/>
        <v>0</v>
      </c>
      <c r="T868" s="7">
        <f t="shared" si="314"/>
        <v>0</v>
      </c>
      <c r="U868" s="7">
        <f t="shared" si="315"/>
        <v>0</v>
      </c>
      <c r="V868" s="7">
        <f t="shared" si="316"/>
        <v>0</v>
      </c>
      <c r="W868" s="7">
        <f t="shared" si="317"/>
        <v>0</v>
      </c>
      <c r="X868" s="7">
        <f t="shared" si="318"/>
        <v>0</v>
      </c>
      <c r="Y868" s="7">
        <f t="shared" si="319"/>
        <v>0</v>
      </c>
      <c r="Z868" s="7">
        <f t="shared" si="320"/>
        <v>0</v>
      </c>
      <c r="AA868" s="7">
        <f t="shared" si="321"/>
        <v>0</v>
      </c>
      <c r="AB868" s="7">
        <f t="shared" ca="1" si="322"/>
        <v>0</v>
      </c>
      <c r="AC868" s="7">
        <f t="shared" ca="1" si="323"/>
        <v>0</v>
      </c>
      <c r="AD868" s="7">
        <f t="shared" ca="1" si="324"/>
        <v>0</v>
      </c>
      <c r="AE868" s="3"/>
      <c r="AF868" s="3"/>
    </row>
    <row r="869" spans="1:32" x14ac:dyDescent="0.2">
      <c r="A869" s="20">
        <v>0</v>
      </c>
      <c r="B869" s="20">
        <v>0</v>
      </c>
      <c r="C869" s="8">
        <f>IF(Input!C857="",0,A869-$A$18)</f>
        <v>0</v>
      </c>
      <c r="D869" s="8">
        <f>(B869-Input!$C$6-Input!$F$5*C869)*IF(Input!C857="",0,1)</f>
        <v>0</v>
      </c>
      <c r="E869" s="7">
        <f t="shared" si="302"/>
        <v>0</v>
      </c>
      <c r="F869" s="7">
        <f t="shared" si="303"/>
        <v>0</v>
      </c>
      <c r="G869" s="7">
        <f t="shared" si="304"/>
        <v>0</v>
      </c>
      <c r="H869" s="7">
        <f t="shared" si="305"/>
        <v>0</v>
      </c>
      <c r="I869" s="7">
        <f t="shared" si="306"/>
        <v>0</v>
      </c>
      <c r="J869" s="7">
        <f t="shared" si="307"/>
        <v>0</v>
      </c>
      <c r="K869" s="7">
        <f t="shared" si="308"/>
        <v>0</v>
      </c>
      <c r="L869" s="7">
        <f t="shared" si="309"/>
        <v>0</v>
      </c>
      <c r="M869" s="7">
        <f t="shared" si="310"/>
        <v>0</v>
      </c>
      <c r="N869" s="7">
        <f>Input!C857*Input!$F$10</f>
        <v>0</v>
      </c>
      <c r="O869" s="7">
        <f>(-C869*SIN(ATAN(Input!$F$5*Input!$F$10))+(N869-$N$18)*COS(ATAN(Input!$F$5*Input!$F$10)))*IF(Input!C857="",0,1)</f>
        <v>0</v>
      </c>
      <c r="P869" s="7">
        <f>(C869*COS(ATAN(Input!$F$5*Input!$F$10))+(N869-$N$18)*SIN(ATAN(Input!$F$5*Input!$F$10)))*IF(Input!C857="",0,1)</f>
        <v>0</v>
      </c>
      <c r="Q869" s="7">
        <f t="shared" si="311"/>
        <v>0</v>
      </c>
      <c r="R869" s="7">
        <f t="shared" si="312"/>
        <v>0</v>
      </c>
      <c r="S869" s="7">
        <f t="shared" si="313"/>
        <v>0</v>
      </c>
      <c r="T869" s="7">
        <f t="shared" si="314"/>
        <v>0</v>
      </c>
      <c r="U869" s="7">
        <f t="shared" si="315"/>
        <v>0</v>
      </c>
      <c r="V869" s="7">
        <f t="shared" si="316"/>
        <v>0</v>
      </c>
      <c r="W869" s="7">
        <f t="shared" si="317"/>
        <v>0</v>
      </c>
      <c r="X869" s="7">
        <f t="shared" si="318"/>
        <v>0</v>
      </c>
      <c r="Y869" s="7">
        <f t="shared" si="319"/>
        <v>0</v>
      </c>
      <c r="Z869" s="7">
        <f t="shared" si="320"/>
        <v>0</v>
      </c>
      <c r="AA869" s="7">
        <f t="shared" si="321"/>
        <v>0</v>
      </c>
      <c r="AB869" s="7">
        <f t="shared" ca="1" si="322"/>
        <v>0</v>
      </c>
      <c r="AC869" s="7">
        <f t="shared" ca="1" si="323"/>
        <v>0</v>
      </c>
      <c r="AD869" s="7">
        <f t="shared" ca="1" si="324"/>
        <v>0</v>
      </c>
      <c r="AE869" s="3"/>
      <c r="AF869" s="3"/>
    </row>
    <row r="870" spans="1:32" x14ac:dyDescent="0.2">
      <c r="A870" s="20">
        <v>0</v>
      </c>
      <c r="B870" s="20">
        <v>0</v>
      </c>
      <c r="C870" s="8">
        <f>IF(Input!C858="",0,A870-$A$18)</f>
        <v>0</v>
      </c>
      <c r="D870" s="8">
        <f>(B870-Input!$C$6-Input!$F$5*C870)*IF(Input!C858="",0,1)</f>
        <v>0</v>
      </c>
      <c r="E870" s="7">
        <f t="shared" si="302"/>
        <v>0</v>
      </c>
      <c r="F870" s="7">
        <f t="shared" si="303"/>
        <v>0</v>
      </c>
      <c r="G870" s="7">
        <f t="shared" si="304"/>
        <v>0</v>
      </c>
      <c r="H870" s="7">
        <f t="shared" si="305"/>
        <v>0</v>
      </c>
      <c r="I870" s="7">
        <f t="shared" si="306"/>
        <v>0</v>
      </c>
      <c r="J870" s="7">
        <f t="shared" si="307"/>
        <v>0</v>
      </c>
      <c r="K870" s="7">
        <f t="shared" si="308"/>
        <v>0</v>
      </c>
      <c r="L870" s="7">
        <f t="shared" si="309"/>
        <v>0</v>
      </c>
      <c r="M870" s="7">
        <f t="shared" si="310"/>
        <v>0</v>
      </c>
      <c r="N870" s="7">
        <f>Input!C858*Input!$F$10</f>
        <v>0</v>
      </c>
      <c r="O870" s="7">
        <f>(-C870*SIN(ATAN(Input!$F$5*Input!$F$10))+(N870-$N$18)*COS(ATAN(Input!$F$5*Input!$F$10)))*IF(Input!C858="",0,1)</f>
        <v>0</v>
      </c>
      <c r="P870" s="7">
        <f>(C870*COS(ATAN(Input!$F$5*Input!$F$10))+(N870-$N$18)*SIN(ATAN(Input!$F$5*Input!$F$10)))*IF(Input!C858="",0,1)</f>
        <v>0</v>
      </c>
      <c r="Q870" s="7">
        <f t="shared" si="311"/>
        <v>0</v>
      </c>
      <c r="R870" s="7">
        <f t="shared" si="312"/>
        <v>0</v>
      </c>
      <c r="S870" s="7">
        <f t="shared" si="313"/>
        <v>0</v>
      </c>
      <c r="T870" s="7">
        <f t="shared" si="314"/>
        <v>0</v>
      </c>
      <c r="U870" s="7">
        <f t="shared" si="315"/>
        <v>0</v>
      </c>
      <c r="V870" s="7">
        <f t="shared" si="316"/>
        <v>0</v>
      </c>
      <c r="W870" s="7">
        <f t="shared" si="317"/>
        <v>0</v>
      </c>
      <c r="X870" s="7">
        <f t="shared" si="318"/>
        <v>0</v>
      </c>
      <c r="Y870" s="7">
        <f t="shared" si="319"/>
        <v>0</v>
      </c>
      <c r="Z870" s="7">
        <f t="shared" si="320"/>
        <v>0</v>
      </c>
      <c r="AA870" s="7">
        <f t="shared" si="321"/>
        <v>0</v>
      </c>
      <c r="AB870" s="7">
        <f t="shared" ca="1" si="322"/>
        <v>0</v>
      </c>
      <c r="AC870" s="7">
        <f t="shared" ca="1" si="323"/>
        <v>0</v>
      </c>
      <c r="AD870" s="7">
        <f t="shared" ca="1" si="324"/>
        <v>0</v>
      </c>
      <c r="AE870" s="3"/>
      <c r="AF870" s="3"/>
    </row>
    <row r="871" spans="1:32" x14ac:dyDescent="0.2">
      <c r="A871" s="20">
        <v>0</v>
      </c>
      <c r="B871" s="20">
        <v>0</v>
      </c>
      <c r="C871" s="8">
        <f>IF(Input!C859="",0,A871-$A$18)</f>
        <v>0</v>
      </c>
      <c r="D871" s="8">
        <f>(B871-Input!$C$6-Input!$F$5*C871)*IF(Input!C859="",0,1)</f>
        <v>0</v>
      </c>
      <c r="E871" s="7">
        <f t="shared" si="302"/>
        <v>0</v>
      </c>
      <c r="F871" s="7">
        <f t="shared" si="303"/>
        <v>0</v>
      </c>
      <c r="G871" s="7">
        <f t="shared" si="304"/>
        <v>0</v>
      </c>
      <c r="H871" s="7">
        <f t="shared" si="305"/>
        <v>0</v>
      </c>
      <c r="I871" s="7">
        <f t="shared" si="306"/>
        <v>0</v>
      </c>
      <c r="J871" s="7">
        <f t="shared" si="307"/>
        <v>0</v>
      </c>
      <c r="K871" s="7">
        <f t="shared" si="308"/>
        <v>0</v>
      </c>
      <c r="L871" s="7">
        <f t="shared" si="309"/>
        <v>0</v>
      </c>
      <c r="M871" s="7">
        <f t="shared" si="310"/>
        <v>0</v>
      </c>
      <c r="N871" s="7">
        <f>Input!C859*Input!$F$10</f>
        <v>0</v>
      </c>
      <c r="O871" s="7">
        <f>(-C871*SIN(ATAN(Input!$F$5*Input!$F$10))+(N871-$N$18)*COS(ATAN(Input!$F$5*Input!$F$10)))*IF(Input!C859="",0,1)</f>
        <v>0</v>
      </c>
      <c r="P871" s="7">
        <f>(C871*COS(ATAN(Input!$F$5*Input!$F$10))+(N871-$N$18)*SIN(ATAN(Input!$F$5*Input!$F$10)))*IF(Input!C859="",0,1)</f>
        <v>0</v>
      </c>
      <c r="Q871" s="7">
        <f t="shared" si="311"/>
        <v>0</v>
      </c>
      <c r="R871" s="7">
        <f t="shared" si="312"/>
        <v>0</v>
      </c>
      <c r="S871" s="7">
        <f t="shared" si="313"/>
        <v>0</v>
      </c>
      <c r="T871" s="7">
        <f t="shared" si="314"/>
        <v>0</v>
      </c>
      <c r="U871" s="7">
        <f t="shared" si="315"/>
        <v>0</v>
      </c>
      <c r="V871" s="7">
        <f t="shared" si="316"/>
        <v>0</v>
      </c>
      <c r="W871" s="7">
        <f t="shared" si="317"/>
        <v>0</v>
      </c>
      <c r="X871" s="7">
        <f t="shared" si="318"/>
        <v>0</v>
      </c>
      <c r="Y871" s="7">
        <f t="shared" si="319"/>
        <v>0</v>
      </c>
      <c r="Z871" s="7">
        <f t="shared" si="320"/>
        <v>0</v>
      </c>
      <c r="AA871" s="7">
        <f t="shared" si="321"/>
        <v>0</v>
      </c>
      <c r="AB871" s="7">
        <f t="shared" ca="1" si="322"/>
        <v>0</v>
      </c>
      <c r="AC871" s="7">
        <f t="shared" ca="1" si="323"/>
        <v>0</v>
      </c>
      <c r="AD871" s="7">
        <f t="shared" ca="1" si="324"/>
        <v>0</v>
      </c>
      <c r="AE871" s="3"/>
      <c r="AF871" s="3"/>
    </row>
    <row r="872" spans="1:32" x14ac:dyDescent="0.2">
      <c r="A872" s="20">
        <v>0</v>
      </c>
      <c r="B872" s="20">
        <v>0</v>
      </c>
      <c r="C872" s="8">
        <f>IF(Input!C860="",0,A872-$A$18)</f>
        <v>0</v>
      </c>
      <c r="D872" s="8">
        <f>(B872-Input!$C$6-Input!$F$5*C872)*IF(Input!C860="",0,1)</f>
        <v>0</v>
      </c>
      <c r="E872" s="7">
        <f t="shared" si="302"/>
        <v>0</v>
      </c>
      <c r="F872" s="7">
        <f t="shared" si="303"/>
        <v>0</v>
      </c>
      <c r="G872" s="7">
        <f t="shared" si="304"/>
        <v>0</v>
      </c>
      <c r="H872" s="7">
        <f t="shared" si="305"/>
        <v>0</v>
      </c>
      <c r="I872" s="7">
        <f t="shared" si="306"/>
        <v>0</v>
      </c>
      <c r="J872" s="7">
        <f t="shared" si="307"/>
        <v>0</v>
      </c>
      <c r="K872" s="7">
        <f t="shared" si="308"/>
        <v>0</v>
      </c>
      <c r="L872" s="7">
        <f t="shared" si="309"/>
        <v>0</v>
      </c>
      <c r="M872" s="7">
        <f t="shared" si="310"/>
        <v>0</v>
      </c>
      <c r="N872" s="7">
        <f>Input!C860*Input!$F$10</f>
        <v>0</v>
      </c>
      <c r="O872" s="7">
        <f>(-C872*SIN(ATAN(Input!$F$5*Input!$F$10))+(N872-$N$18)*COS(ATAN(Input!$F$5*Input!$F$10)))*IF(Input!C860="",0,1)</f>
        <v>0</v>
      </c>
      <c r="P872" s="7">
        <f>(C872*COS(ATAN(Input!$F$5*Input!$F$10))+(N872-$N$18)*SIN(ATAN(Input!$F$5*Input!$F$10)))*IF(Input!C860="",0,1)</f>
        <v>0</v>
      </c>
      <c r="Q872" s="7">
        <f t="shared" si="311"/>
        <v>0</v>
      </c>
      <c r="R872" s="7">
        <f t="shared" si="312"/>
        <v>0</v>
      </c>
      <c r="S872" s="7">
        <f t="shared" si="313"/>
        <v>0</v>
      </c>
      <c r="T872" s="7">
        <f t="shared" si="314"/>
        <v>0</v>
      </c>
      <c r="U872" s="7">
        <f t="shared" si="315"/>
        <v>0</v>
      </c>
      <c r="V872" s="7">
        <f t="shared" si="316"/>
        <v>0</v>
      </c>
      <c r="W872" s="7">
        <f t="shared" si="317"/>
        <v>0</v>
      </c>
      <c r="X872" s="7">
        <f t="shared" si="318"/>
        <v>0</v>
      </c>
      <c r="Y872" s="7">
        <f t="shared" si="319"/>
        <v>0</v>
      </c>
      <c r="Z872" s="7">
        <f t="shared" si="320"/>
        <v>0</v>
      </c>
      <c r="AA872" s="7">
        <f t="shared" si="321"/>
        <v>0</v>
      </c>
      <c r="AB872" s="7">
        <f t="shared" ca="1" si="322"/>
        <v>0</v>
      </c>
      <c r="AC872" s="7">
        <f t="shared" ca="1" si="323"/>
        <v>0</v>
      </c>
      <c r="AD872" s="7">
        <f t="shared" ca="1" si="324"/>
        <v>0</v>
      </c>
      <c r="AE872" s="3"/>
      <c r="AF872" s="3"/>
    </row>
    <row r="873" spans="1:32" x14ac:dyDescent="0.2">
      <c r="A873" s="20">
        <v>0</v>
      </c>
      <c r="B873" s="20">
        <v>0</v>
      </c>
      <c r="C873" s="8">
        <f>IF(Input!C861="",0,A873-$A$18)</f>
        <v>0</v>
      </c>
      <c r="D873" s="8">
        <f>(B873-Input!$C$6-Input!$F$5*C873)*IF(Input!C861="",0,1)</f>
        <v>0</v>
      </c>
      <c r="E873" s="7">
        <f t="shared" si="302"/>
        <v>0</v>
      </c>
      <c r="F873" s="7">
        <f t="shared" si="303"/>
        <v>0</v>
      </c>
      <c r="G873" s="7">
        <f t="shared" si="304"/>
        <v>0</v>
      </c>
      <c r="H873" s="7">
        <f t="shared" si="305"/>
        <v>0</v>
      </c>
      <c r="I873" s="7">
        <f t="shared" si="306"/>
        <v>0</v>
      </c>
      <c r="J873" s="7">
        <f t="shared" si="307"/>
        <v>0</v>
      </c>
      <c r="K873" s="7">
        <f t="shared" si="308"/>
        <v>0</v>
      </c>
      <c r="L873" s="7">
        <f t="shared" si="309"/>
        <v>0</v>
      </c>
      <c r="M873" s="7">
        <f t="shared" si="310"/>
        <v>0</v>
      </c>
      <c r="N873" s="7">
        <f>Input!C861*Input!$F$10</f>
        <v>0</v>
      </c>
      <c r="O873" s="7">
        <f>(-C873*SIN(ATAN(Input!$F$5*Input!$F$10))+(N873-$N$18)*COS(ATAN(Input!$F$5*Input!$F$10)))*IF(Input!C861="",0,1)</f>
        <v>0</v>
      </c>
      <c r="P873" s="7">
        <f>(C873*COS(ATAN(Input!$F$5*Input!$F$10))+(N873-$N$18)*SIN(ATAN(Input!$F$5*Input!$F$10)))*IF(Input!C861="",0,1)</f>
        <v>0</v>
      </c>
      <c r="Q873" s="7">
        <f t="shared" si="311"/>
        <v>0</v>
      </c>
      <c r="R873" s="7">
        <f t="shared" si="312"/>
        <v>0</v>
      </c>
      <c r="S873" s="7">
        <f t="shared" si="313"/>
        <v>0</v>
      </c>
      <c r="T873" s="7">
        <f t="shared" si="314"/>
        <v>0</v>
      </c>
      <c r="U873" s="7">
        <f t="shared" si="315"/>
        <v>0</v>
      </c>
      <c r="V873" s="7">
        <f t="shared" si="316"/>
        <v>0</v>
      </c>
      <c r="W873" s="7">
        <f t="shared" si="317"/>
        <v>0</v>
      </c>
      <c r="X873" s="7">
        <f t="shared" si="318"/>
        <v>0</v>
      </c>
      <c r="Y873" s="7">
        <f t="shared" si="319"/>
        <v>0</v>
      </c>
      <c r="Z873" s="7">
        <f t="shared" si="320"/>
        <v>0</v>
      </c>
      <c r="AA873" s="7">
        <f t="shared" si="321"/>
        <v>0</v>
      </c>
      <c r="AB873" s="7">
        <f t="shared" ca="1" si="322"/>
        <v>0</v>
      </c>
      <c r="AC873" s="7">
        <f t="shared" ca="1" si="323"/>
        <v>0</v>
      </c>
      <c r="AD873" s="7">
        <f t="shared" ca="1" si="324"/>
        <v>0</v>
      </c>
      <c r="AE873" s="3"/>
      <c r="AF873" s="3"/>
    </row>
    <row r="874" spans="1:32" x14ac:dyDescent="0.2">
      <c r="A874" s="20">
        <v>0</v>
      </c>
      <c r="B874" s="20">
        <v>0</v>
      </c>
      <c r="C874" s="8">
        <f>IF(Input!C862="",0,A874-$A$18)</f>
        <v>0</v>
      </c>
      <c r="D874" s="8">
        <f>(B874-Input!$C$6-Input!$F$5*C874)*IF(Input!C862="",0,1)</f>
        <v>0</v>
      </c>
      <c r="E874" s="7">
        <f t="shared" si="302"/>
        <v>0</v>
      </c>
      <c r="F874" s="7">
        <f t="shared" si="303"/>
        <v>0</v>
      </c>
      <c r="G874" s="7">
        <f t="shared" si="304"/>
        <v>0</v>
      </c>
      <c r="H874" s="7">
        <f t="shared" si="305"/>
        <v>0</v>
      </c>
      <c r="I874" s="7">
        <f t="shared" si="306"/>
        <v>0</v>
      </c>
      <c r="J874" s="7">
        <f t="shared" si="307"/>
        <v>0</v>
      </c>
      <c r="K874" s="7">
        <f t="shared" si="308"/>
        <v>0</v>
      </c>
      <c r="L874" s="7">
        <f t="shared" si="309"/>
        <v>0</v>
      </c>
      <c r="M874" s="7">
        <f t="shared" si="310"/>
        <v>0</v>
      </c>
      <c r="N874" s="7">
        <f>Input!C862*Input!$F$10</f>
        <v>0</v>
      </c>
      <c r="O874" s="7">
        <f>(-C874*SIN(ATAN(Input!$F$5*Input!$F$10))+(N874-$N$18)*COS(ATAN(Input!$F$5*Input!$F$10)))*IF(Input!C862="",0,1)</f>
        <v>0</v>
      </c>
      <c r="P874" s="7">
        <f>(C874*COS(ATAN(Input!$F$5*Input!$F$10))+(N874-$N$18)*SIN(ATAN(Input!$F$5*Input!$F$10)))*IF(Input!C862="",0,1)</f>
        <v>0</v>
      </c>
      <c r="Q874" s="7">
        <f t="shared" si="311"/>
        <v>0</v>
      </c>
      <c r="R874" s="7">
        <f t="shared" si="312"/>
        <v>0</v>
      </c>
      <c r="S874" s="7">
        <f t="shared" si="313"/>
        <v>0</v>
      </c>
      <c r="T874" s="7">
        <f t="shared" si="314"/>
        <v>0</v>
      </c>
      <c r="U874" s="7">
        <f t="shared" si="315"/>
        <v>0</v>
      </c>
      <c r="V874" s="7">
        <f t="shared" si="316"/>
        <v>0</v>
      </c>
      <c r="W874" s="7">
        <f t="shared" si="317"/>
        <v>0</v>
      </c>
      <c r="X874" s="7">
        <f t="shared" si="318"/>
        <v>0</v>
      </c>
      <c r="Y874" s="7">
        <f t="shared" si="319"/>
        <v>0</v>
      </c>
      <c r="Z874" s="7">
        <f t="shared" si="320"/>
        <v>0</v>
      </c>
      <c r="AA874" s="7">
        <f t="shared" si="321"/>
        <v>0</v>
      </c>
      <c r="AB874" s="7">
        <f t="shared" ca="1" si="322"/>
        <v>0</v>
      </c>
      <c r="AC874" s="7">
        <f t="shared" ca="1" si="323"/>
        <v>0</v>
      </c>
      <c r="AD874" s="7">
        <f t="shared" ca="1" si="324"/>
        <v>0</v>
      </c>
      <c r="AE874" s="3"/>
      <c r="AF874" s="3"/>
    </row>
    <row r="875" spans="1:32" x14ac:dyDescent="0.2">
      <c r="A875" s="20">
        <v>0</v>
      </c>
      <c r="B875" s="20">
        <v>0</v>
      </c>
      <c r="C875" s="8">
        <f>IF(Input!C863="",0,A875-$A$18)</f>
        <v>0</v>
      </c>
      <c r="D875" s="8">
        <f>(B875-Input!$C$6-Input!$F$5*C875)*IF(Input!C863="",0,1)</f>
        <v>0</v>
      </c>
      <c r="E875" s="7">
        <f t="shared" si="302"/>
        <v>0</v>
      </c>
      <c r="F875" s="7">
        <f t="shared" si="303"/>
        <v>0</v>
      </c>
      <c r="G875" s="7">
        <f t="shared" si="304"/>
        <v>0</v>
      </c>
      <c r="H875" s="7">
        <f t="shared" si="305"/>
        <v>0</v>
      </c>
      <c r="I875" s="7">
        <f t="shared" si="306"/>
        <v>0</v>
      </c>
      <c r="J875" s="7">
        <f t="shared" si="307"/>
        <v>0</v>
      </c>
      <c r="K875" s="7">
        <f t="shared" si="308"/>
        <v>0</v>
      </c>
      <c r="L875" s="7">
        <f t="shared" si="309"/>
        <v>0</v>
      </c>
      <c r="M875" s="7">
        <f t="shared" si="310"/>
        <v>0</v>
      </c>
      <c r="N875" s="7">
        <f>Input!C863*Input!$F$10</f>
        <v>0</v>
      </c>
      <c r="O875" s="7">
        <f>(-C875*SIN(ATAN(Input!$F$5*Input!$F$10))+(N875-$N$18)*COS(ATAN(Input!$F$5*Input!$F$10)))*IF(Input!C863="",0,1)</f>
        <v>0</v>
      </c>
      <c r="P875" s="7">
        <f>(C875*COS(ATAN(Input!$F$5*Input!$F$10))+(N875-$N$18)*SIN(ATAN(Input!$F$5*Input!$F$10)))*IF(Input!C863="",0,1)</f>
        <v>0</v>
      </c>
      <c r="Q875" s="7">
        <f t="shared" si="311"/>
        <v>0</v>
      </c>
      <c r="R875" s="7">
        <f t="shared" si="312"/>
        <v>0</v>
      </c>
      <c r="S875" s="7">
        <f t="shared" si="313"/>
        <v>0</v>
      </c>
      <c r="T875" s="7">
        <f t="shared" si="314"/>
        <v>0</v>
      </c>
      <c r="U875" s="7">
        <f t="shared" si="315"/>
        <v>0</v>
      </c>
      <c r="V875" s="7">
        <f t="shared" si="316"/>
        <v>0</v>
      </c>
      <c r="W875" s="7">
        <f t="shared" si="317"/>
        <v>0</v>
      </c>
      <c r="X875" s="7">
        <f t="shared" si="318"/>
        <v>0</v>
      </c>
      <c r="Y875" s="7">
        <f t="shared" si="319"/>
        <v>0</v>
      </c>
      <c r="Z875" s="7">
        <f t="shared" si="320"/>
        <v>0</v>
      </c>
      <c r="AA875" s="7">
        <f t="shared" si="321"/>
        <v>0</v>
      </c>
      <c r="AB875" s="7">
        <f t="shared" ca="1" si="322"/>
        <v>0</v>
      </c>
      <c r="AC875" s="7">
        <f t="shared" ca="1" si="323"/>
        <v>0</v>
      </c>
      <c r="AD875" s="7">
        <f t="shared" ca="1" si="324"/>
        <v>0</v>
      </c>
      <c r="AE875" s="3"/>
      <c r="AF875" s="3"/>
    </row>
    <row r="876" spans="1:32" x14ac:dyDescent="0.2">
      <c r="A876" s="20">
        <v>0</v>
      </c>
      <c r="B876" s="20">
        <v>0</v>
      </c>
      <c r="C876" s="8">
        <f>IF(Input!C864="",0,A876-$A$18)</f>
        <v>0</v>
      </c>
      <c r="D876" s="8">
        <f>(B876-Input!$C$6-Input!$F$5*C876)*IF(Input!C864="",0,1)</f>
        <v>0</v>
      </c>
      <c r="E876" s="7">
        <f t="shared" si="302"/>
        <v>0</v>
      </c>
      <c r="F876" s="7">
        <f t="shared" si="303"/>
        <v>0</v>
      </c>
      <c r="G876" s="7">
        <f t="shared" si="304"/>
        <v>0</v>
      </c>
      <c r="H876" s="7">
        <f t="shared" si="305"/>
        <v>0</v>
      </c>
      <c r="I876" s="7">
        <f t="shared" si="306"/>
        <v>0</v>
      </c>
      <c r="J876" s="7">
        <f t="shared" si="307"/>
        <v>0</v>
      </c>
      <c r="K876" s="7">
        <f t="shared" si="308"/>
        <v>0</v>
      </c>
      <c r="L876" s="7">
        <f t="shared" si="309"/>
        <v>0</v>
      </c>
      <c r="M876" s="7">
        <f t="shared" si="310"/>
        <v>0</v>
      </c>
      <c r="N876" s="7">
        <f>Input!C864*Input!$F$10</f>
        <v>0</v>
      </c>
      <c r="O876" s="7">
        <f>(-C876*SIN(ATAN(Input!$F$5*Input!$F$10))+(N876-$N$18)*COS(ATAN(Input!$F$5*Input!$F$10)))*IF(Input!C864="",0,1)</f>
        <v>0</v>
      </c>
      <c r="P876" s="7">
        <f>(C876*COS(ATAN(Input!$F$5*Input!$F$10))+(N876-$N$18)*SIN(ATAN(Input!$F$5*Input!$F$10)))*IF(Input!C864="",0,1)</f>
        <v>0</v>
      </c>
      <c r="Q876" s="7">
        <f t="shared" si="311"/>
        <v>0</v>
      </c>
      <c r="R876" s="7">
        <f t="shared" si="312"/>
        <v>0</v>
      </c>
      <c r="S876" s="7">
        <f t="shared" si="313"/>
        <v>0</v>
      </c>
      <c r="T876" s="7">
        <f t="shared" si="314"/>
        <v>0</v>
      </c>
      <c r="U876" s="7">
        <f t="shared" si="315"/>
        <v>0</v>
      </c>
      <c r="V876" s="7">
        <f t="shared" si="316"/>
        <v>0</v>
      </c>
      <c r="W876" s="7">
        <f t="shared" si="317"/>
        <v>0</v>
      </c>
      <c r="X876" s="7">
        <f t="shared" si="318"/>
        <v>0</v>
      </c>
      <c r="Y876" s="7">
        <f t="shared" si="319"/>
        <v>0</v>
      </c>
      <c r="Z876" s="7">
        <f t="shared" si="320"/>
        <v>0</v>
      </c>
      <c r="AA876" s="7">
        <f t="shared" si="321"/>
        <v>0</v>
      </c>
      <c r="AB876" s="7">
        <f t="shared" ca="1" si="322"/>
        <v>0</v>
      </c>
      <c r="AC876" s="7">
        <f t="shared" ca="1" si="323"/>
        <v>0</v>
      </c>
      <c r="AD876" s="7">
        <f t="shared" ca="1" si="324"/>
        <v>0</v>
      </c>
      <c r="AE876" s="3"/>
      <c r="AF876" s="3"/>
    </row>
    <row r="877" spans="1:32" x14ac:dyDescent="0.2">
      <c r="A877" s="20">
        <v>0</v>
      </c>
      <c r="B877" s="20">
        <v>0</v>
      </c>
      <c r="C877" s="8">
        <f>IF(Input!C865="",0,A877-$A$18)</f>
        <v>0</v>
      </c>
      <c r="D877" s="8">
        <f>(B877-Input!$C$6-Input!$F$5*C877)*IF(Input!C865="",0,1)</f>
        <v>0</v>
      </c>
      <c r="E877" s="7">
        <f t="shared" si="302"/>
        <v>0</v>
      </c>
      <c r="F877" s="7">
        <f t="shared" si="303"/>
        <v>0</v>
      </c>
      <c r="G877" s="7">
        <f t="shared" si="304"/>
        <v>0</v>
      </c>
      <c r="H877" s="7">
        <f t="shared" si="305"/>
        <v>0</v>
      </c>
      <c r="I877" s="7">
        <f t="shared" si="306"/>
        <v>0</v>
      </c>
      <c r="J877" s="7">
        <f t="shared" si="307"/>
        <v>0</v>
      </c>
      <c r="K877" s="7">
        <f t="shared" si="308"/>
        <v>0</v>
      </c>
      <c r="L877" s="7">
        <f t="shared" si="309"/>
        <v>0</v>
      </c>
      <c r="M877" s="7">
        <f t="shared" si="310"/>
        <v>0</v>
      </c>
      <c r="N877" s="7">
        <f>Input!C865*Input!$F$10</f>
        <v>0</v>
      </c>
      <c r="O877" s="7">
        <f>(-C877*SIN(ATAN(Input!$F$5*Input!$F$10))+(N877-$N$18)*COS(ATAN(Input!$F$5*Input!$F$10)))*IF(Input!C865="",0,1)</f>
        <v>0</v>
      </c>
      <c r="P877" s="7">
        <f>(C877*COS(ATAN(Input!$F$5*Input!$F$10))+(N877-$N$18)*SIN(ATAN(Input!$F$5*Input!$F$10)))*IF(Input!C865="",0,1)</f>
        <v>0</v>
      </c>
      <c r="Q877" s="7">
        <f t="shared" si="311"/>
        <v>0</v>
      </c>
      <c r="R877" s="7">
        <f t="shared" si="312"/>
        <v>0</v>
      </c>
      <c r="S877" s="7">
        <f t="shared" si="313"/>
        <v>0</v>
      </c>
      <c r="T877" s="7">
        <f t="shared" si="314"/>
        <v>0</v>
      </c>
      <c r="U877" s="7">
        <f t="shared" si="315"/>
        <v>0</v>
      </c>
      <c r="V877" s="7">
        <f t="shared" si="316"/>
        <v>0</v>
      </c>
      <c r="W877" s="7">
        <f t="shared" si="317"/>
        <v>0</v>
      </c>
      <c r="X877" s="7">
        <f t="shared" si="318"/>
        <v>0</v>
      </c>
      <c r="Y877" s="7">
        <f t="shared" si="319"/>
        <v>0</v>
      </c>
      <c r="Z877" s="7">
        <f t="shared" si="320"/>
        <v>0</v>
      </c>
      <c r="AA877" s="7">
        <f t="shared" si="321"/>
        <v>0</v>
      </c>
      <c r="AB877" s="7">
        <f t="shared" ca="1" si="322"/>
        <v>0</v>
      </c>
      <c r="AC877" s="7">
        <f t="shared" ca="1" si="323"/>
        <v>0</v>
      </c>
      <c r="AD877" s="7">
        <f t="shared" ca="1" si="324"/>
        <v>0</v>
      </c>
      <c r="AE877" s="3"/>
      <c r="AF877" s="3"/>
    </row>
    <row r="878" spans="1:32" x14ac:dyDescent="0.2">
      <c r="A878" s="20">
        <v>0</v>
      </c>
      <c r="B878" s="20">
        <v>0</v>
      </c>
      <c r="C878" s="8">
        <f>IF(Input!C866="",0,A878-$A$18)</f>
        <v>0</v>
      </c>
      <c r="D878" s="8">
        <f>(B878-Input!$C$6-Input!$F$5*C878)*IF(Input!C866="",0,1)</f>
        <v>0</v>
      </c>
      <c r="E878" s="7">
        <f t="shared" si="302"/>
        <v>0</v>
      </c>
      <c r="F878" s="7">
        <f t="shared" si="303"/>
        <v>0</v>
      </c>
      <c r="G878" s="7">
        <f t="shared" si="304"/>
        <v>0</v>
      </c>
      <c r="H878" s="7">
        <f t="shared" si="305"/>
        <v>0</v>
      </c>
      <c r="I878" s="7">
        <f t="shared" si="306"/>
        <v>0</v>
      </c>
      <c r="J878" s="7">
        <f t="shared" si="307"/>
        <v>0</v>
      </c>
      <c r="K878" s="7">
        <f t="shared" si="308"/>
        <v>0</v>
      </c>
      <c r="L878" s="7">
        <f t="shared" si="309"/>
        <v>0</v>
      </c>
      <c r="M878" s="7">
        <f t="shared" si="310"/>
        <v>0</v>
      </c>
      <c r="N878" s="7">
        <f>Input!C866*Input!$F$10</f>
        <v>0</v>
      </c>
      <c r="O878" s="7">
        <f>(-C878*SIN(ATAN(Input!$F$5*Input!$F$10))+(N878-$N$18)*COS(ATAN(Input!$F$5*Input!$F$10)))*IF(Input!C866="",0,1)</f>
        <v>0</v>
      </c>
      <c r="P878" s="7">
        <f>(C878*COS(ATAN(Input!$F$5*Input!$F$10))+(N878-$N$18)*SIN(ATAN(Input!$F$5*Input!$F$10)))*IF(Input!C866="",0,1)</f>
        <v>0</v>
      </c>
      <c r="Q878" s="7">
        <f t="shared" si="311"/>
        <v>0</v>
      </c>
      <c r="R878" s="7">
        <f t="shared" si="312"/>
        <v>0</v>
      </c>
      <c r="S878" s="7">
        <f t="shared" si="313"/>
        <v>0</v>
      </c>
      <c r="T878" s="7">
        <f t="shared" si="314"/>
        <v>0</v>
      </c>
      <c r="U878" s="7">
        <f t="shared" si="315"/>
        <v>0</v>
      </c>
      <c r="V878" s="7">
        <f t="shared" si="316"/>
        <v>0</v>
      </c>
      <c r="W878" s="7">
        <f t="shared" si="317"/>
        <v>0</v>
      </c>
      <c r="X878" s="7">
        <f t="shared" si="318"/>
        <v>0</v>
      </c>
      <c r="Y878" s="7">
        <f t="shared" si="319"/>
        <v>0</v>
      </c>
      <c r="Z878" s="7">
        <f t="shared" si="320"/>
        <v>0</v>
      </c>
      <c r="AA878" s="7">
        <f t="shared" si="321"/>
        <v>0</v>
      </c>
      <c r="AB878" s="7">
        <f t="shared" ca="1" si="322"/>
        <v>0</v>
      </c>
      <c r="AC878" s="7">
        <f t="shared" ca="1" si="323"/>
        <v>0</v>
      </c>
      <c r="AD878" s="7">
        <f t="shared" ca="1" si="324"/>
        <v>0</v>
      </c>
      <c r="AE878" s="3"/>
      <c r="AF878" s="3"/>
    </row>
    <row r="879" spans="1:32" x14ac:dyDescent="0.2">
      <c r="A879" s="20">
        <v>0</v>
      </c>
      <c r="B879" s="20">
        <v>0</v>
      </c>
      <c r="C879" s="8">
        <f>IF(Input!C867="",0,A879-$A$18)</f>
        <v>0</v>
      </c>
      <c r="D879" s="8">
        <f>(B879-Input!$C$6-Input!$F$5*C879)*IF(Input!C867="",0,1)</f>
        <v>0</v>
      </c>
      <c r="E879" s="7">
        <f t="shared" si="302"/>
        <v>0</v>
      </c>
      <c r="F879" s="7">
        <f t="shared" si="303"/>
        <v>0</v>
      </c>
      <c r="G879" s="7">
        <f t="shared" si="304"/>
        <v>0</v>
      </c>
      <c r="H879" s="7">
        <f t="shared" si="305"/>
        <v>0</v>
      </c>
      <c r="I879" s="7">
        <f t="shared" si="306"/>
        <v>0</v>
      </c>
      <c r="J879" s="7">
        <f t="shared" si="307"/>
        <v>0</v>
      </c>
      <c r="K879" s="7">
        <f t="shared" si="308"/>
        <v>0</v>
      </c>
      <c r="L879" s="7">
        <f t="shared" si="309"/>
        <v>0</v>
      </c>
      <c r="M879" s="7">
        <f t="shared" si="310"/>
        <v>0</v>
      </c>
      <c r="N879" s="7">
        <f>Input!C867*Input!$F$10</f>
        <v>0</v>
      </c>
      <c r="O879" s="7">
        <f>(-C879*SIN(ATAN(Input!$F$5*Input!$F$10))+(N879-$N$18)*COS(ATAN(Input!$F$5*Input!$F$10)))*IF(Input!C867="",0,1)</f>
        <v>0</v>
      </c>
      <c r="P879" s="7">
        <f>(C879*COS(ATAN(Input!$F$5*Input!$F$10))+(N879-$N$18)*SIN(ATAN(Input!$F$5*Input!$F$10)))*IF(Input!C867="",0,1)</f>
        <v>0</v>
      </c>
      <c r="Q879" s="7">
        <f t="shared" si="311"/>
        <v>0</v>
      </c>
      <c r="R879" s="7">
        <f t="shared" si="312"/>
        <v>0</v>
      </c>
      <c r="S879" s="7">
        <f t="shared" si="313"/>
        <v>0</v>
      </c>
      <c r="T879" s="7">
        <f t="shared" si="314"/>
        <v>0</v>
      </c>
      <c r="U879" s="7">
        <f t="shared" si="315"/>
        <v>0</v>
      </c>
      <c r="V879" s="7">
        <f t="shared" si="316"/>
        <v>0</v>
      </c>
      <c r="W879" s="7">
        <f t="shared" si="317"/>
        <v>0</v>
      </c>
      <c r="X879" s="7">
        <f t="shared" si="318"/>
        <v>0</v>
      </c>
      <c r="Y879" s="7">
        <f t="shared" si="319"/>
        <v>0</v>
      </c>
      <c r="Z879" s="7">
        <f t="shared" si="320"/>
        <v>0</v>
      </c>
      <c r="AA879" s="7">
        <f t="shared" si="321"/>
        <v>0</v>
      </c>
      <c r="AB879" s="7">
        <f t="shared" ca="1" si="322"/>
        <v>0</v>
      </c>
      <c r="AC879" s="7">
        <f t="shared" ca="1" si="323"/>
        <v>0</v>
      </c>
      <c r="AD879" s="7">
        <f t="shared" ca="1" si="324"/>
        <v>0</v>
      </c>
      <c r="AE879" s="3"/>
      <c r="AF879" s="3"/>
    </row>
    <row r="880" spans="1:32" x14ac:dyDescent="0.2">
      <c r="A880" s="20">
        <v>0</v>
      </c>
      <c r="B880" s="20">
        <v>0</v>
      </c>
      <c r="C880" s="8">
        <f>IF(Input!C868="",0,A880-$A$18)</f>
        <v>0</v>
      </c>
      <c r="D880" s="8">
        <f>(B880-Input!$C$6-Input!$F$5*C880)*IF(Input!C868="",0,1)</f>
        <v>0</v>
      </c>
      <c r="E880" s="7">
        <f t="shared" si="302"/>
        <v>0</v>
      </c>
      <c r="F880" s="7">
        <f t="shared" si="303"/>
        <v>0</v>
      </c>
      <c r="G880" s="7">
        <f t="shared" si="304"/>
        <v>0</v>
      </c>
      <c r="H880" s="7">
        <f t="shared" si="305"/>
        <v>0</v>
      </c>
      <c r="I880" s="7">
        <f t="shared" si="306"/>
        <v>0</v>
      </c>
      <c r="J880" s="7">
        <f t="shared" si="307"/>
        <v>0</v>
      </c>
      <c r="K880" s="7">
        <f t="shared" si="308"/>
        <v>0</v>
      </c>
      <c r="L880" s="7">
        <f t="shared" si="309"/>
        <v>0</v>
      </c>
      <c r="M880" s="7">
        <f t="shared" si="310"/>
        <v>0</v>
      </c>
      <c r="N880" s="7">
        <f>Input!C868*Input!$F$10</f>
        <v>0</v>
      </c>
      <c r="O880" s="7">
        <f>(-C880*SIN(ATAN(Input!$F$5*Input!$F$10))+(N880-$N$18)*COS(ATAN(Input!$F$5*Input!$F$10)))*IF(Input!C868="",0,1)</f>
        <v>0</v>
      </c>
      <c r="P880" s="7">
        <f>(C880*COS(ATAN(Input!$F$5*Input!$F$10))+(N880-$N$18)*SIN(ATAN(Input!$F$5*Input!$F$10)))*IF(Input!C868="",0,1)</f>
        <v>0</v>
      </c>
      <c r="Q880" s="7">
        <f t="shared" si="311"/>
        <v>0</v>
      </c>
      <c r="R880" s="7">
        <f t="shared" si="312"/>
        <v>0</v>
      </c>
      <c r="S880" s="7">
        <f t="shared" si="313"/>
        <v>0</v>
      </c>
      <c r="T880" s="7">
        <f t="shared" si="314"/>
        <v>0</v>
      </c>
      <c r="U880" s="7">
        <f t="shared" si="315"/>
        <v>0</v>
      </c>
      <c r="V880" s="7">
        <f t="shared" si="316"/>
        <v>0</v>
      </c>
      <c r="W880" s="7">
        <f t="shared" si="317"/>
        <v>0</v>
      </c>
      <c r="X880" s="7">
        <f t="shared" si="318"/>
        <v>0</v>
      </c>
      <c r="Y880" s="7">
        <f t="shared" si="319"/>
        <v>0</v>
      </c>
      <c r="Z880" s="7">
        <f t="shared" si="320"/>
        <v>0</v>
      </c>
      <c r="AA880" s="7">
        <f t="shared" si="321"/>
        <v>0</v>
      </c>
      <c r="AB880" s="7">
        <f t="shared" ca="1" si="322"/>
        <v>0</v>
      </c>
      <c r="AC880" s="7">
        <f t="shared" ca="1" si="323"/>
        <v>0</v>
      </c>
      <c r="AD880" s="7">
        <f t="shared" ca="1" si="324"/>
        <v>0</v>
      </c>
      <c r="AE880" s="3"/>
      <c r="AF880" s="3"/>
    </row>
    <row r="881" spans="1:32" x14ac:dyDescent="0.2">
      <c r="A881" s="20">
        <v>0</v>
      </c>
      <c r="B881" s="20">
        <v>0</v>
      </c>
      <c r="C881" s="8">
        <f>IF(Input!C869="",0,A881-$A$18)</f>
        <v>0</v>
      </c>
      <c r="D881" s="8">
        <f>(B881-Input!$C$6-Input!$F$5*C881)*IF(Input!C869="",0,1)</f>
        <v>0</v>
      </c>
      <c r="E881" s="7">
        <f t="shared" si="302"/>
        <v>0</v>
      </c>
      <c r="F881" s="7">
        <f t="shared" si="303"/>
        <v>0</v>
      </c>
      <c r="G881" s="7">
        <f t="shared" si="304"/>
        <v>0</v>
      </c>
      <c r="H881" s="7">
        <f t="shared" si="305"/>
        <v>0</v>
      </c>
      <c r="I881" s="7">
        <f t="shared" si="306"/>
        <v>0</v>
      </c>
      <c r="J881" s="7">
        <f t="shared" si="307"/>
        <v>0</v>
      </c>
      <c r="K881" s="7">
        <f t="shared" si="308"/>
        <v>0</v>
      </c>
      <c r="L881" s="7">
        <f t="shared" si="309"/>
        <v>0</v>
      </c>
      <c r="M881" s="7">
        <f t="shared" si="310"/>
        <v>0</v>
      </c>
      <c r="N881" s="7">
        <f>Input!C869*Input!$F$10</f>
        <v>0</v>
      </c>
      <c r="O881" s="7">
        <f>(-C881*SIN(ATAN(Input!$F$5*Input!$F$10))+(N881-$N$18)*COS(ATAN(Input!$F$5*Input!$F$10)))*IF(Input!C869="",0,1)</f>
        <v>0</v>
      </c>
      <c r="P881" s="7">
        <f>(C881*COS(ATAN(Input!$F$5*Input!$F$10))+(N881-$N$18)*SIN(ATAN(Input!$F$5*Input!$F$10)))*IF(Input!C869="",0,1)</f>
        <v>0</v>
      </c>
      <c r="Q881" s="7">
        <f t="shared" si="311"/>
        <v>0</v>
      </c>
      <c r="R881" s="7">
        <f t="shared" si="312"/>
        <v>0</v>
      </c>
      <c r="S881" s="7">
        <f t="shared" si="313"/>
        <v>0</v>
      </c>
      <c r="T881" s="7">
        <f t="shared" si="314"/>
        <v>0</v>
      </c>
      <c r="U881" s="7">
        <f t="shared" si="315"/>
        <v>0</v>
      </c>
      <c r="V881" s="7">
        <f t="shared" si="316"/>
        <v>0</v>
      </c>
      <c r="W881" s="7">
        <f t="shared" si="317"/>
        <v>0</v>
      </c>
      <c r="X881" s="7">
        <f t="shared" si="318"/>
        <v>0</v>
      </c>
      <c r="Y881" s="7">
        <f t="shared" si="319"/>
        <v>0</v>
      </c>
      <c r="Z881" s="7">
        <f t="shared" si="320"/>
        <v>0</v>
      </c>
      <c r="AA881" s="7">
        <f t="shared" si="321"/>
        <v>0</v>
      </c>
      <c r="AB881" s="7">
        <f t="shared" ca="1" si="322"/>
        <v>0</v>
      </c>
      <c r="AC881" s="7">
        <f t="shared" ca="1" si="323"/>
        <v>0</v>
      </c>
      <c r="AD881" s="7">
        <f t="shared" ca="1" si="324"/>
        <v>0</v>
      </c>
      <c r="AE881" s="3"/>
      <c r="AF881" s="3"/>
    </row>
    <row r="882" spans="1:32" x14ac:dyDescent="0.2">
      <c r="A882" s="20">
        <v>0</v>
      </c>
      <c r="B882" s="20">
        <v>0</v>
      </c>
      <c r="C882" s="8">
        <f>IF(Input!C870="",0,A882-$A$18)</f>
        <v>0</v>
      </c>
      <c r="D882" s="8">
        <f>(B882-Input!$C$6-Input!$F$5*C882)*IF(Input!C870="",0,1)</f>
        <v>0</v>
      </c>
      <c r="E882" s="7">
        <f t="shared" si="302"/>
        <v>0</v>
      </c>
      <c r="F882" s="7">
        <f t="shared" si="303"/>
        <v>0</v>
      </c>
      <c r="G882" s="7">
        <f t="shared" si="304"/>
        <v>0</v>
      </c>
      <c r="H882" s="7">
        <f t="shared" si="305"/>
        <v>0</v>
      </c>
      <c r="I882" s="7">
        <f t="shared" si="306"/>
        <v>0</v>
      </c>
      <c r="J882" s="7">
        <f t="shared" si="307"/>
        <v>0</v>
      </c>
      <c r="K882" s="7">
        <f t="shared" si="308"/>
        <v>0</v>
      </c>
      <c r="L882" s="7">
        <f t="shared" si="309"/>
        <v>0</v>
      </c>
      <c r="M882" s="7">
        <f t="shared" si="310"/>
        <v>0</v>
      </c>
      <c r="N882" s="7">
        <f>Input!C870*Input!$F$10</f>
        <v>0</v>
      </c>
      <c r="O882" s="7">
        <f>(-C882*SIN(ATAN(Input!$F$5*Input!$F$10))+(N882-$N$18)*COS(ATAN(Input!$F$5*Input!$F$10)))*IF(Input!C870="",0,1)</f>
        <v>0</v>
      </c>
      <c r="P882" s="7">
        <f>(C882*COS(ATAN(Input!$F$5*Input!$F$10))+(N882-$N$18)*SIN(ATAN(Input!$F$5*Input!$F$10)))*IF(Input!C870="",0,1)</f>
        <v>0</v>
      </c>
      <c r="Q882" s="7">
        <f t="shared" si="311"/>
        <v>0</v>
      </c>
      <c r="R882" s="7">
        <f t="shared" si="312"/>
        <v>0</v>
      </c>
      <c r="S882" s="7">
        <f t="shared" si="313"/>
        <v>0</v>
      </c>
      <c r="T882" s="7">
        <f t="shared" si="314"/>
        <v>0</v>
      </c>
      <c r="U882" s="7">
        <f t="shared" si="315"/>
        <v>0</v>
      </c>
      <c r="V882" s="7">
        <f t="shared" si="316"/>
        <v>0</v>
      </c>
      <c r="W882" s="7">
        <f t="shared" si="317"/>
        <v>0</v>
      </c>
      <c r="X882" s="7">
        <f t="shared" si="318"/>
        <v>0</v>
      </c>
      <c r="Y882" s="7">
        <f t="shared" si="319"/>
        <v>0</v>
      </c>
      <c r="Z882" s="7">
        <f t="shared" si="320"/>
        <v>0</v>
      </c>
      <c r="AA882" s="7">
        <f t="shared" si="321"/>
        <v>0</v>
      </c>
      <c r="AB882" s="7">
        <f t="shared" ca="1" si="322"/>
        <v>0</v>
      </c>
      <c r="AC882" s="7">
        <f t="shared" ca="1" si="323"/>
        <v>0</v>
      </c>
      <c r="AD882" s="7">
        <f t="shared" ca="1" si="324"/>
        <v>0</v>
      </c>
      <c r="AE882" s="3"/>
      <c r="AF882" s="3"/>
    </row>
    <row r="883" spans="1:32" x14ac:dyDescent="0.2">
      <c r="A883" s="20">
        <v>0</v>
      </c>
      <c r="B883" s="20">
        <v>0</v>
      </c>
      <c r="C883" s="8">
        <f>IF(Input!C871="",0,A883-$A$18)</f>
        <v>0</v>
      </c>
      <c r="D883" s="8">
        <f>(B883-Input!$C$6-Input!$F$5*C883)*IF(Input!C871="",0,1)</f>
        <v>0</v>
      </c>
      <c r="E883" s="7">
        <f t="shared" si="302"/>
        <v>0</v>
      </c>
      <c r="F883" s="7">
        <f t="shared" si="303"/>
        <v>0</v>
      </c>
      <c r="G883" s="7">
        <f t="shared" si="304"/>
        <v>0</v>
      </c>
      <c r="H883" s="7">
        <f t="shared" si="305"/>
        <v>0</v>
      </c>
      <c r="I883" s="7">
        <f t="shared" si="306"/>
        <v>0</v>
      </c>
      <c r="J883" s="7">
        <f t="shared" si="307"/>
        <v>0</v>
      </c>
      <c r="K883" s="7">
        <f t="shared" si="308"/>
        <v>0</v>
      </c>
      <c r="L883" s="7">
        <f t="shared" si="309"/>
        <v>0</v>
      </c>
      <c r="M883" s="7">
        <f t="shared" si="310"/>
        <v>0</v>
      </c>
      <c r="N883" s="7">
        <f>Input!C871*Input!$F$10</f>
        <v>0</v>
      </c>
      <c r="O883" s="7">
        <f>(-C883*SIN(ATAN(Input!$F$5*Input!$F$10))+(N883-$N$18)*COS(ATAN(Input!$F$5*Input!$F$10)))*IF(Input!C871="",0,1)</f>
        <v>0</v>
      </c>
      <c r="P883" s="7">
        <f>(C883*COS(ATAN(Input!$F$5*Input!$F$10))+(N883-$N$18)*SIN(ATAN(Input!$F$5*Input!$F$10)))*IF(Input!C871="",0,1)</f>
        <v>0</v>
      </c>
      <c r="Q883" s="7">
        <f t="shared" si="311"/>
        <v>0</v>
      </c>
      <c r="R883" s="7">
        <f t="shared" si="312"/>
        <v>0</v>
      </c>
      <c r="S883" s="7">
        <f t="shared" si="313"/>
        <v>0</v>
      </c>
      <c r="T883" s="7">
        <f t="shared" si="314"/>
        <v>0</v>
      </c>
      <c r="U883" s="7">
        <f t="shared" si="315"/>
        <v>0</v>
      </c>
      <c r="V883" s="7">
        <f t="shared" si="316"/>
        <v>0</v>
      </c>
      <c r="W883" s="7">
        <f t="shared" si="317"/>
        <v>0</v>
      </c>
      <c r="X883" s="7">
        <f t="shared" si="318"/>
        <v>0</v>
      </c>
      <c r="Y883" s="7">
        <f t="shared" si="319"/>
        <v>0</v>
      </c>
      <c r="Z883" s="7">
        <f t="shared" si="320"/>
        <v>0</v>
      </c>
      <c r="AA883" s="7">
        <f t="shared" si="321"/>
        <v>0</v>
      </c>
      <c r="AB883" s="7">
        <f t="shared" ca="1" si="322"/>
        <v>0</v>
      </c>
      <c r="AC883" s="7">
        <f t="shared" ca="1" si="323"/>
        <v>0</v>
      </c>
      <c r="AD883" s="7">
        <f t="shared" ca="1" si="324"/>
        <v>0</v>
      </c>
      <c r="AE883" s="3"/>
      <c r="AF883" s="3"/>
    </row>
    <row r="884" spans="1:32" x14ac:dyDescent="0.2">
      <c r="A884" s="20">
        <v>0</v>
      </c>
      <c r="B884" s="20">
        <v>0</v>
      </c>
      <c r="C884" s="8">
        <f>IF(Input!C872="",0,A884-$A$18)</f>
        <v>0</v>
      </c>
      <c r="D884" s="8">
        <f>(B884-Input!$C$6-Input!$F$5*C884)*IF(Input!C872="",0,1)</f>
        <v>0</v>
      </c>
      <c r="E884" s="7">
        <f t="shared" si="302"/>
        <v>0</v>
      </c>
      <c r="F884" s="7">
        <f t="shared" si="303"/>
        <v>0</v>
      </c>
      <c r="G884" s="7">
        <f t="shared" si="304"/>
        <v>0</v>
      </c>
      <c r="H884" s="7">
        <f t="shared" si="305"/>
        <v>0</v>
      </c>
      <c r="I884" s="7">
        <f t="shared" si="306"/>
        <v>0</v>
      </c>
      <c r="J884" s="7">
        <f t="shared" si="307"/>
        <v>0</v>
      </c>
      <c r="K884" s="7">
        <f t="shared" si="308"/>
        <v>0</v>
      </c>
      <c r="L884" s="7">
        <f t="shared" si="309"/>
        <v>0</v>
      </c>
      <c r="M884" s="7">
        <f t="shared" si="310"/>
        <v>0</v>
      </c>
      <c r="N884" s="7">
        <f>Input!C872*Input!$F$10</f>
        <v>0</v>
      </c>
      <c r="O884" s="7">
        <f>(-C884*SIN(ATAN(Input!$F$5*Input!$F$10))+(N884-$N$18)*COS(ATAN(Input!$F$5*Input!$F$10)))*IF(Input!C872="",0,1)</f>
        <v>0</v>
      </c>
      <c r="P884" s="7">
        <f>(C884*COS(ATAN(Input!$F$5*Input!$F$10))+(N884-$N$18)*SIN(ATAN(Input!$F$5*Input!$F$10)))*IF(Input!C872="",0,1)</f>
        <v>0</v>
      </c>
      <c r="Q884" s="7">
        <f t="shared" si="311"/>
        <v>0</v>
      </c>
      <c r="R884" s="7">
        <f t="shared" si="312"/>
        <v>0</v>
      </c>
      <c r="S884" s="7">
        <f t="shared" si="313"/>
        <v>0</v>
      </c>
      <c r="T884" s="7">
        <f t="shared" si="314"/>
        <v>0</v>
      </c>
      <c r="U884" s="7">
        <f t="shared" si="315"/>
        <v>0</v>
      </c>
      <c r="V884" s="7">
        <f t="shared" si="316"/>
        <v>0</v>
      </c>
      <c r="W884" s="7">
        <f t="shared" si="317"/>
        <v>0</v>
      </c>
      <c r="X884" s="7">
        <f t="shared" si="318"/>
        <v>0</v>
      </c>
      <c r="Y884" s="7">
        <f t="shared" si="319"/>
        <v>0</v>
      </c>
      <c r="Z884" s="7">
        <f t="shared" si="320"/>
        <v>0</v>
      </c>
      <c r="AA884" s="7">
        <f t="shared" si="321"/>
        <v>0</v>
      </c>
      <c r="AB884" s="7">
        <f t="shared" ca="1" si="322"/>
        <v>0</v>
      </c>
      <c r="AC884" s="7">
        <f t="shared" ca="1" si="323"/>
        <v>0</v>
      </c>
      <c r="AD884" s="7">
        <f t="shared" ca="1" si="324"/>
        <v>0</v>
      </c>
      <c r="AE884" s="3"/>
      <c r="AF884" s="3"/>
    </row>
    <row r="885" spans="1:32" x14ac:dyDescent="0.2">
      <c r="A885" s="20">
        <v>0</v>
      </c>
      <c r="B885" s="20">
        <v>0</v>
      </c>
      <c r="C885" s="8">
        <f>IF(Input!C873="",0,A885-$A$18)</f>
        <v>0</v>
      </c>
      <c r="D885" s="8">
        <f>(B885-Input!$C$6-Input!$F$5*C885)*IF(Input!C873="",0,1)</f>
        <v>0</v>
      </c>
      <c r="E885" s="7">
        <f t="shared" si="302"/>
        <v>0</v>
      </c>
      <c r="F885" s="7">
        <f t="shared" si="303"/>
        <v>0</v>
      </c>
      <c r="G885" s="7">
        <f t="shared" si="304"/>
        <v>0</v>
      </c>
      <c r="H885" s="7">
        <f t="shared" si="305"/>
        <v>0</v>
      </c>
      <c r="I885" s="7">
        <f t="shared" si="306"/>
        <v>0</v>
      </c>
      <c r="J885" s="7">
        <f t="shared" si="307"/>
        <v>0</v>
      </c>
      <c r="K885" s="7">
        <f t="shared" si="308"/>
        <v>0</v>
      </c>
      <c r="L885" s="7">
        <f t="shared" si="309"/>
        <v>0</v>
      </c>
      <c r="M885" s="7">
        <f t="shared" si="310"/>
        <v>0</v>
      </c>
      <c r="N885" s="7">
        <f>Input!C873*Input!$F$10</f>
        <v>0</v>
      </c>
      <c r="O885" s="7">
        <f>(-C885*SIN(ATAN(Input!$F$5*Input!$F$10))+(N885-$N$18)*COS(ATAN(Input!$F$5*Input!$F$10)))*IF(Input!C873="",0,1)</f>
        <v>0</v>
      </c>
      <c r="P885" s="7">
        <f>(C885*COS(ATAN(Input!$F$5*Input!$F$10))+(N885-$N$18)*SIN(ATAN(Input!$F$5*Input!$F$10)))*IF(Input!C873="",0,1)</f>
        <v>0</v>
      </c>
      <c r="Q885" s="7">
        <f t="shared" si="311"/>
        <v>0</v>
      </c>
      <c r="R885" s="7">
        <f t="shared" si="312"/>
        <v>0</v>
      </c>
      <c r="S885" s="7">
        <f t="shared" si="313"/>
        <v>0</v>
      </c>
      <c r="T885" s="7">
        <f t="shared" si="314"/>
        <v>0</v>
      </c>
      <c r="U885" s="7">
        <f t="shared" si="315"/>
        <v>0</v>
      </c>
      <c r="V885" s="7">
        <f t="shared" si="316"/>
        <v>0</v>
      </c>
      <c r="W885" s="7">
        <f t="shared" si="317"/>
        <v>0</v>
      </c>
      <c r="X885" s="7">
        <f t="shared" si="318"/>
        <v>0</v>
      </c>
      <c r="Y885" s="7">
        <f t="shared" si="319"/>
        <v>0</v>
      </c>
      <c r="Z885" s="7">
        <f t="shared" si="320"/>
        <v>0</v>
      </c>
      <c r="AA885" s="7">
        <f t="shared" si="321"/>
        <v>0</v>
      </c>
      <c r="AB885" s="7">
        <f t="shared" ca="1" si="322"/>
        <v>0</v>
      </c>
      <c r="AC885" s="7">
        <f t="shared" ca="1" si="323"/>
        <v>0</v>
      </c>
      <c r="AD885" s="7">
        <f t="shared" ca="1" si="324"/>
        <v>0</v>
      </c>
      <c r="AE885" s="3"/>
      <c r="AF885" s="3"/>
    </row>
    <row r="886" spans="1:32" x14ac:dyDescent="0.2">
      <c r="A886" s="20">
        <v>0</v>
      </c>
      <c r="B886" s="20">
        <v>0</v>
      </c>
      <c r="C886" s="8">
        <f>IF(Input!C874="",0,A886-$A$18)</f>
        <v>0</v>
      </c>
      <c r="D886" s="8">
        <f>(B886-Input!$C$6-Input!$F$5*C886)*IF(Input!C874="",0,1)</f>
        <v>0</v>
      </c>
      <c r="E886" s="7">
        <f t="shared" si="302"/>
        <v>0</v>
      </c>
      <c r="F886" s="7">
        <f t="shared" si="303"/>
        <v>0</v>
      </c>
      <c r="G886" s="7">
        <f t="shared" si="304"/>
        <v>0</v>
      </c>
      <c r="H886" s="7">
        <f t="shared" si="305"/>
        <v>0</v>
      </c>
      <c r="I886" s="7">
        <f t="shared" si="306"/>
        <v>0</v>
      </c>
      <c r="J886" s="7">
        <f t="shared" si="307"/>
        <v>0</v>
      </c>
      <c r="K886" s="7">
        <f t="shared" si="308"/>
        <v>0</v>
      </c>
      <c r="L886" s="7">
        <f t="shared" si="309"/>
        <v>0</v>
      </c>
      <c r="M886" s="7">
        <f t="shared" si="310"/>
        <v>0</v>
      </c>
      <c r="N886" s="7">
        <f>Input!C874*Input!$F$10</f>
        <v>0</v>
      </c>
      <c r="O886" s="7">
        <f>(-C886*SIN(ATAN(Input!$F$5*Input!$F$10))+(N886-$N$18)*COS(ATAN(Input!$F$5*Input!$F$10)))*IF(Input!C874="",0,1)</f>
        <v>0</v>
      </c>
      <c r="P886" s="7">
        <f>(C886*COS(ATAN(Input!$F$5*Input!$F$10))+(N886-$N$18)*SIN(ATAN(Input!$F$5*Input!$F$10)))*IF(Input!C874="",0,1)</f>
        <v>0</v>
      </c>
      <c r="Q886" s="7">
        <f t="shared" si="311"/>
        <v>0</v>
      </c>
      <c r="R886" s="7">
        <f t="shared" si="312"/>
        <v>0</v>
      </c>
      <c r="S886" s="7">
        <f t="shared" si="313"/>
        <v>0</v>
      </c>
      <c r="T886" s="7">
        <f t="shared" si="314"/>
        <v>0</v>
      </c>
      <c r="U886" s="7">
        <f t="shared" si="315"/>
        <v>0</v>
      </c>
      <c r="V886" s="7">
        <f t="shared" si="316"/>
        <v>0</v>
      </c>
      <c r="W886" s="7">
        <f t="shared" si="317"/>
        <v>0</v>
      </c>
      <c r="X886" s="7">
        <f t="shared" si="318"/>
        <v>0</v>
      </c>
      <c r="Y886" s="7">
        <f t="shared" si="319"/>
        <v>0</v>
      </c>
      <c r="Z886" s="7">
        <f t="shared" si="320"/>
        <v>0</v>
      </c>
      <c r="AA886" s="7">
        <f t="shared" si="321"/>
        <v>0</v>
      </c>
      <c r="AB886" s="7">
        <f t="shared" ca="1" si="322"/>
        <v>0</v>
      </c>
      <c r="AC886" s="7">
        <f t="shared" ca="1" si="323"/>
        <v>0</v>
      </c>
      <c r="AD886" s="7">
        <f t="shared" ca="1" si="324"/>
        <v>0</v>
      </c>
      <c r="AE886" s="3"/>
      <c r="AF886" s="3"/>
    </row>
    <row r="887" spans="1:32" x14ac:dyDescent="0.2">
      <c r="A887" s="20">
        <v>0</v>
      </c>
      <c r="B887" s="20">
        <v>0</v>
      </c>
      <c r="C887" s="8">
        <f>IF(Input!C875="",0,A887-$A$18)</f>
        <v>0</v>
      </c>
      <c r="D887" s="8">
        <f>(B887-Input!$C$6-Input!$F$5*C887)*IF(Input!C875="",0,1)</f>
        <v>0</v>
      </c>
      <c r="E887" s="7">
        <f t="shared" si="302"/>
        <v>0</v>
      </c>
      <c r="F887" s="7">
        <f t="shared" si="303"/>
        <v>0</v>
      </c>
      <c r="G887" s="7">
        <f t="shared" si="304"/>
        <v>0</v>
      </c>
      <c r="H887" s="7">
        <f t="shared" si="305"/>
        <v>0</v>
      </c>
      <c r="I887" s="7">
        <f t="shared" si="306"/>
        <v>0</v>
      </c>
      <c r="J887" s="7">
        <f t="shared" si="307"/>
        <v>0</v>
      </c>
      <c r="K887" s="7">
        <f t="shared" si="308"/>
        <v>0</v>
      </c>
      <c r="L887" s="7">
        <f t="shared" si="309"/>
        <v>0</v>
      </c>
      <c r="M887" s="7">
        <f t="shared" si="310"/>
        <v>0</v>
      </c>
      <c r="N887" s="7">
        <f>Input!C875*Input!$F$10</f>
        <v>0</v>
      </c>
      <c r="O887" s="7">
        <f>(-C887*SIN(ATAN(Input!$F$5*Input!$F$10))+(N887-$N$18)*COS(ATAN(Input!$F$5*Input!$F$10)))*IF(Input!C875="",0,1)</f>
        <v>0</v>
      </c>
      <c r="P887" s="7">
        <f>(C887*COS(ATAN(Input!$F$5*Input!$F$10))+(N887-$N$18)*SIN(ATAN(Input!$F$5*Input!$F$10)))*IF(Input!C875="",0,1)</f>
        <v>0</v>
      </c>
      <c r="Q887" s="7">
        <f t="shared" si="311"/>
        <v>0</v>
      </c>
      <c r="R887" s="7">
        <f t="shared" si="312"/>
        <v>0</v>
      </c>
      <c r="S887" s="7">
        <f t="shared" si="313"/>
        <v>0</v>
      </c>
      <c r="T887" s="7">
        <f t="shared" si="314"/>
        <v>0</v>
      </c>
      <c r="U887" s="7">
        <f t="shared" si="315"/>
        <v>0</v>
      </c>
      <c r="V887" s="7">
        <f t="shared" si="316"/>
        <v>0</v>
      </c>
      <c r="W887" s="7">
        <f t="shared" si="317"/>
        <v>0</v>
      </c>
      <c r="X887" s="7">
        <f t="shared" si="318"/>
        <v>0</v>
      </c>
      <c r="Y887" s="7">
        <f t="shared" si="319"/>
        <v>0</v>
      </c>
      <c r="Z887" s="7">
        <f t="shared" si="320"/>
        <v>0</v>
      </c>
      <c r="AA887" s="7">
        <f t="shared" si="321"/>
        <v>0</v>
      </c>
      <c r="AB887" s="7">
        <f t="shared" ca="1" si="322"/>
        <v>0</v>
      </c>
      <c r="AC887" s="7">
        <f t="shared" ca="1" si="323"/>
        <v>0</v>
      </c>
      <c r="AD887" s="7">
        <f t="shared" ca="1" si="324"/>
        <v>0</v>
      </c>
      <c r="AE887" s="3"/>
      <c r="AF887" s="3"/>
    </row>
    <row r="888" spans="1:32" x14ac:dyDescent="0.2">
      <c r="A888" s="20">
        <v>0</v>
      </c>
      <c r="B888" s="20">
        <v>0</v>
      </c>
      <c r="C888" s="8">
        <f>IF(Input!C876="",0,A888-$A$18)</f>
        <v>0</v>
      </c>
      <c r="D888" s="8">
        <f>(B888-Input!$C$6-Input!$F$5*C888)*IF(Input!C876="",0,1)</f>
        <v>0</v>
      </c>
      <c r="E888" s="7">
        <f t="shared" si="302"/>
        <v>0</v>
      </c>
      <c r="F888" s="7">
        <f t="shared" si="303"/>
        <v>0</v>
      </c>
      <c r="G888" s="7">
        <f t="shared" si="304"/>
        <v>0</v>
      </c>
      <c r="H888" s="7">
        <f t="shared" si="305"/>
        <v>0</v>
      </c>
      <c r="I888" s="7">
        <f t="shared" si="306"/>
        <v>0</v>
      </c>
      <c r="J888" s="7">
        <f t="shared" si="307"/>
        <v>0</v>
      </c>
      <c r="K888" s="7">
        <f t="shared" si="308"/>
        <v>0</v>
      </c>
      <c r="L888" s="7">
        <f t="shared" si="309"/>
        <v>0</v>
      </c>
      <c r="M888" s="7">
        <f t="shared" si="310"/>
        <v>0</v>
      </c>
      <c r="N888" s="7">
        <f>Input!C876*Input!$F$10</f>
        <v>0</v>
      </c>
      <c r="O888" s="7">
        <f>(-C888*SIN(ATAN(Input!$F$5*Input!$F$10))+(N888-$N$18)*COS(ATAN(Input!$F$5*Input!$F$10)))*IF(Input!C876="",0,1)</f>
        <v>0</v>
      </c>
      <c r="P888" s="7">
        <f>(C888*COS(ATAN(Input!$F$5*Input!$F$10))+(N888-$N$18)*SIN(ATAN(Input!$F$5*Input!$F$10)))*IF(Input!C876="",0,1)</f>
        <v>0</v>
      </c>
      <c r="Q888" s="7">
        <f t="shared" si="311"/>
        <v>0</v>
      </c>
      <c r="R888" s="7">
        <f t="shared" si="312"/>
        <v>0</v>
      </c>
      <c r="S888" s="7">
        <f t="shared" si="313"/>
        <v>0</v>
      </c>
      <c r="T888" s="7">
        <f t="shared" si="314"/>
        <v>0</v>
      </c>
      <c r="U888" s="7">
        <f t="shared" si="315"/>
        <v>0</v>
      </c>
      <c r="V888" s="7">
        <f t="shared" si="316"/>
        <v>0</v>
      </c>
      <c r="W888" s="7">
        <f t="shared" si="317"/>
        <v>0</v>
      </c>
      <c r="X888" s="7">
        <f t="shared" si="318"/>
        <v>0</v>
      </c>
      <c r="Y888" s="7">
        <f t="shared" si="319"/>
        <v>0</v>
      </c>
      <c r="Z888" s="7">
        <f t="shared" si="320"/>
        <v>0</v>
      </c>
      <c r="AA888" s="7">
        <f t="shared" si="321"/>
        <v>0</v>
      </c>
      <c r="AB888" s="7">
        <f t="shared" ca="1" si="322"/>
        <v>0</v>
      </c>
      <c r="AC888" s="7">
        <f t="shared" ca="1" si="323"/>
        <v>0</v>
      </c>
      <c r="AD888" s="7">
        <f t="shared" ca="1" si="324"/>
        <v>0</v>
      </c>
      <c r="AE888" s="3"/>
      <c r="AF888" s="3"/>
    </row>
    <row r="889" spans="1:32" x14ac:dyDescent="0.2">
      <c r="A889" s="20">
        <v>0</v>
      </c>
      <c r="B889" s="20">
        <v>0</v>
      </c>
      <c r="C889" s="8">
        <f>IF(Input!C877="",0,A889-$A$18)</f>
        <v>0</v>
      </c>
      <c r="D889" s="8">
        <f>(B889-Input!$C$6-Input!$F$5*C889)*IF(Input!C877="",0,1)</f>
        <v>0</v>
      </c>
      <c r="E889" s="7">
        <f t="shared" si="302"/>
        <v>0</v>
      </c>
      <c r="F889" s="7">
        <f t="shared" si="303"/>
        <v>0</v>
      </c>
      <c r="G889" s="7">
        <f t="shared" si="304"/>
        <v>0</v>
      </c>
      <c r="H889" s="7">
        <f t="shared" si="305"/>
        <v>0</v>
      </c>
      <c r="I889" s="7">
        <f t="shared" si="306"/>
        <v>0</v>
      </c>
      <c r="J889" s="7">
        <f t="shared" si="307"/>
        <v>0</v>
      </c>
      <c r="K889" s="7">
        <f t="shared" si="308"/>
        <v>0</v>
      </c>
      <c r="L889" s="7">
        <f t="shared" si="309"/>
        <v>0</v>
      </c>
      <c r="M889" s="7">
        <f t="shared" si="310"/>
        <v>0</v>
      </c>
      <c r="N889" s="7">
        <f>Input!C877*Input!$F$10</f>
        <v>0</v>
      </c>
      <c r="O889" s="7">
        <f>(-C889*SIN(ATAN(Input!$F$5*Input!$F$10))+(N889-$N$18)*COS(ATAN(Input!$F$5*Input!$F$10)))*IF(Input!C877="",0,1)</f>
        <v>0</v>
      </c>
      <c r="P889" s="7">
        <f>(C889*COS(ATAN(Input!$F$5*Input!$F$10))+(N889-$N$18)*SIN(ATAN(Input!$F$5*Input!$F$10)))*IF(Input!C877="",0,1)</f>
        <v>0</v>
      </c>
      <c r="Q889" s="7">
        <f t="shared" si="311"/>
        <v>0</v>
      </c>
      <c r="R889" s="7">
        <f t="shared" si="312"/>
        <v>0</v>
      </c>
      <c r="S889" s="7">
        <f t="shared" si="313"/>
        <v>0</v>
      </c>
      <c r="T889" s="7">
        <f t="shared" si="314"/>
        <v>0</v>
      </c>
      <c r="U889" s="7">
        <f t="shared" si="315"/>
        <v>0</v>
      </c>
      <c r="V889" s="7">
        <f t="shared" si="316"/>
        <v>0</v>
      </c>
      <c r="W889" s="7">
        <f t="shared" si="317"/>
        <v>0</v>
      </c>
      <c r="X889" s="7">
        <f t="shared" si="318"/>
        <v>0</v>
      </c>
      <c r="Y889" s="7">
        <f t="shared" si="319"/>
        <v>0</v>
      </c>
      <c r="Z889" s="7">
        <f t="shared" si="320"/>
        <v>0</v>
      </c>
      <c r="AA889" s="7">
        <f t="shared" si="321"/>
        <v>0</v>
      </c>
      <c r="AB889" s="7">
        <f t="shared" ca="1" si="322"/>
        <v>0</v>
      </c>
      <c r="AC889" s="7">
        <f t="shared" ca="1" si="323"/>
        <v>0</v>
      </c>
      <c r="AD889" s="7">
        <f t="shared" ca="1" si="324"/>
        <v>0</v>
      </c>
      <c r="AE889" s="3"/>
      <c r="AF889" s="3"/>
    </row>
    <row r="890" spans="1:32" x14ac:dyDescent="0.2">
      <c r="A890" s="20">
        <v>0</v>
      </c>
      <c r="B890" s="20">
        <v>0</v>
      </c>
      <c r="C890" s="8">
        <f>IF(Input!C878="",0,A890-$A$18)</f>
        <v>0</v>
      </c>
      <c r="D890" s="8">
        <f>(B890-Input!$C$6-Input!$F$5*C890)*IF(Input!C878="",0,1)</f>
        <v>0</v>
      </c>
      <c r="E890" s="7">
        <f t="shared" si="302"/>
        <v>0</v>
      </c>
      <c r="F890" s="7">
        <f t="shared" si="303"/>
        <v>0</v>
      </c>
      <c r="G890" s="7">
        <f t="shared" si="304"/>
        <v>0</v>
      </c>
      <c r="H890" s="7">
        <f t="shared" si="305"/>
        <v>0</v>
      </c>
      <c r="I890" s="7">
        <f t="shared" si="306"/>
        <v>0</v>
      </c>
      <c r="J890" s="7">
        <f t="shared" si="307"/>
        <v>0</v>
      </c>
      <c r="K890" s="7">
        <f t="shared" si="308"/>
        <v>0</v>
      </c>
      <c r="L890" s="7">
        <f t="shared" si="309"/>
        <v>0</v>
      </c>
      <c r="M890" s="7">
        <f t="shared" si="310"/>
        <v>0</v>
      </c>
      <c r="N890" s="7">
        <f>Input!C878*Input!$F$10</f>
        <v>0</v>
      </c>
      <c r="O890" s="7">
        <f>(-C890*SIN(ATAN(Input!$F$5*Input!$F$10))+(N890-$N$18)*COS(ATAN(Input!$F$5*Input!$F$10)))*IF(Input!C878="",0,1)</f>
        <v>0</v>
      </c>
      <c r="P890" s="7">
        <f>(C890*COS(ATAN(Input!$F$5*Input!$F$10))+(N890-$N$18)*SIN(ATAN(Input!$F$5*Input!$F$10)))*IF(Input!C878="",0,1)</f>
        <v>0</v>
      </c>
      <c r="Q890" s="7">
        <f t="shared" si="311"/>
        <v>0</v>
      </c>
      <c r="R890" s="7">
        <f t="shared" si="312"/>
        <v>0</v>
      </c>
      <c r="S890" s="7">
        <f t="shared" si="313"/>
        <v>0</v>
      </c>
      <c r="T890" s="7">
        <f t="shared" si="314"/>
        <v>0</v>
      </c>
      <c r="U890" s="7">
        <f t="shared" si="315"/>
        <v>0</v>
      </c>
      <c r="V890" s="7">
        <f t="shared" si="316"/>
        <v>0</v>
      </c>
      <c r="W890" s="7">
        <f t="shared" si="317"/>
        <v>0</v>
      </c>
      <c r="X890" s="7">
        <f t="shared" si="318"/>
        <v>0</v>
      </c>
      <c r="Y890" s="7">
        <f t="shared" si="319"/>
        <v>0</v>
      </c>
      <c r="Z890" s="7">
        <f t="shared" si="320"/>
        <v>0</v>
      </c>
      <c r="AA890" s="7">
        <f t="shared" si="321"/>
        <v>0</v>
      </c>
      <c r="AB890" s="7">
        <f t="shared" ca="1" si="322"/>
        <v>0</v>
      </c>
      <c r="AC890" s="7">
        <f t="shared" ca="1" si="323"/>
        <v>0</v>
      </c>
      <c r="AD890" s="7">
        <f t="shared" ca="1" si="324"/>
        <v>0</v>
      </c>
      <c r="AE890" s="3"/>
      <c r="AF890" s="3"/>
    </row>
    <row r="891" spans="1:32" x14ac:dyDescent="0.2">
      <c r="A891" s="20">
        <v>0</v>
      </c>
      <c r="B891" s="20">
        <v>0</v>
      </c>
      <c r="C891" s="8">
        <f>IF(Input!C879="",0,A891-$A$18)</f>
        <v>0</v>
      </c>
      <c r="D891" s="8">
        <f>(B891-Input!$C$6-Input!$F$5*C891)*IF(Input!C879="",0,1)</f>
        <v>0</v>
      </c>
      <c r="E891" s="7">
        <f t="shared" si="302"/>
        <v>0</v>
      </c>
      <c r="F891" s="7">
        <f t="shared" si="303"/>
        <v>0</v>
      </c>
      <c r="G891" s="7">
        <f t="shared" si="304"/>
        <v>0</v>
      </c>
      <c r="H891" s="7">
        <f t="shared" si="305"/>
        <v>0</v>
      </c>
      <c r="I891" s="7">
        <f t="shared" si="306"/>
        <v>0</v>
      </c>
      <c r="J891" s="7">
        <f t="shared" si="307"/>
        <v>0</v>
      </c>
      <c r="K891" s="7">
        <f t="shared" si="308"/>
        <v>0</v>
      </c>
      <c r="L891" s="7">
        <f t="shared" si="309"/>
        <v>0</v>
      </c>
      <c r="M891" s="7">
        <f t="shared" si="310"/>
        <v>0</v>
      </c>
      <c r="N891" s="7">
        <f>Input!C879*Input!$F$10</f>
        <v>0</v>
      </c>
      <c r="O891" s="7">
        <f>(-C891*SIN(ATAN(Input!$F$5*Input!$F$10))+(N891-$N$18)*COS(ATAN(Input!$F$5*Input!$F$10)))*IF(Input!C879="",0,1)</f>
        <v>0</v>
      </c>
      <c r="P891" s="7">
        <f>(C891*COS(ATAN(Input!$F$5*Input!$F$10))+(N891-$N$18)*SIN(ATAN(Input!$F$5*Input!$F$10)))*IF(Input!C879="",0,1)</f>
        <v>0</v>
      </c>
      <c r="Q891" s="7">
        <f t="shared" si="311"/>
        <v>0</v>
      </c>
      <c r="R891" s="7">
        <f t="shared" si="312"/>
        <v>0</v>
      </c>
      <c r="S891" s="7">
        <f t="shared" si="313"/>
        <v>0</v>
      </c>
      <c r="T891" s="7">
        <f t="shared" si="314"/>
        <v>0</v>
      </c>
      <c r="U891" s="7">
        <f t="shared" si="315"/>
        <v>0</v>
      </c>
      <c r="V891" s="7">
        <f t="shared" si="316"/>
        <v>0</v>
      </c>
      <c r="W891" s="7">
        <f t="shared" si="317"/>
        <v>0</v>
      </c>
      <c r="X891" s="7">
        <f t="shared" si="318"/>
        <v>0</v>
      </c>
      <c r="Y891" s="7">
        <f t="shared" si="319"/>
        <v>0</v>
      </c>
      <c r="Z891" s="7">
        <f t="shared" si="320"/>
        <v>0</v>
      </c>
      <c r="AA891" s="7">
        <f t="shared" si="321"/>
        <v>0</v>
      </c>
      <c r="AB891" s="7">
        <f t="shared" ca="1" si="322"/>
        <v>0</v>
      </c>
      <c r="AC891" s="7">
        <f t="shared" ca="1" si="323"/>
        <v>0</v>
      </c>
      <c r="AD891" s="7">
        <f t="shared" ca="1" si="324"/>
        <v>0</v>
      </c>
      <c r="AE891" s="3"/>
      <c r="AF891" s="3"/>
    </row>
    <row r="892" spans="1:32" x14ac:dyDescent="0.2">
      <c r="A892" s="20">
        <v>0</v>
      </c>
      <c r="B892" s="20">
        <v>0</v>
      </c>
      <c r="C892" s="8">
        <f>IF(Input!C880="",0,A892-$A$18)</f>
        <v>0</v>
      </c>
      <c r="D892" s="8">
        <f>(B892-Input!$C$6-Input!$F$5*C892)*IF(Input!C880="",0,1)</f>
        <v>0</v>
      </c>
      <c r="E892" s="7">
        <f t="shared" si="302"/>
        <v>0</v>
      </c>
      <c r="F892" s="7">
        <f t="shared" si="303"/>
        <v>0</v>
      </c>
      <c r="G892" s="7">
        <f t="shared" si="304"/>
        <v>0</v>
      </c>
      <c r="H892" s="7">
        <f t="shared" si="305"/>
        <v>0</v>
      </c>
      <c r="I892" s="7">
        <f t="shared" si="306"/>
        <v>0</v>
      </c>
      <c r="J892" s="7">
        <f t="shared" si="307"/>
        <v>0</v>
      </c>
      <c r="K892" s="7">
        <f t="shared" si="308"/>
        <v>0</v>
      </c>
      <c r="L892" s="7">
        <f t="shared" si="309"/>
        <v>0</v>
      </c>
      <c r="M892" s="7">
        <f t="shared" si="310"/>
        <v>0</v>
      </c>
      <c r="N892" s="7">
        <f>Input!C880*Input!$F$10</f>
        <v>0</v>
      </c>
      <c r="O892" s="7">
        <f>(-C892*SIN(ATAN(Input!$F$5*Input!$F$10))+(N892-$N$18)*COS(ATAN(Input!$F$5*Input!$F$10)))*IF(Input!C880="",0,1)</f>
        <v>0</v>
      </c>
      <c r="P892" s="7">
        <f>(C892*COS(ATAN(Input!$F$5*Input!$F$10))+(N892-$N$18)*SIN(ATAN(Input!$F$5*Input!$F$10)))*IF(Input!C880="",0,1)</f>
        <v>0</v>
      </c>
      <c r="Q892" s="7">
        <f t="shared" si="311"/>
        <v>0</v>
      </c>
      <c r="R892" s="7">
        <f t="shared" si="312"/>
        <v>0</v>
      </c>
      <c r="S892" s="7">
        <f t="shared" si="313"/>
        <v>0</v>
      </c>
      <c r="T892" s="7">
        <f t="shared" si="314"/>
        <v>0</v>
      </c>
      <c r="U892" s="7">
        <f t="shared" si="315"/>
        <v>0</v>
      </c>
      <c r="V892" s="7">
        <f t="shared" si="316"/>
        <v>0</v>
      </c>
      <c r="W892" s="7">
        <f t="shared" si="317"/>
        <v>0</v>
      </c>
      <c r="X892" s="7">
        <f t="shared" si="318"/>
        <v>0</v>
      </c>
      <c r="Y892" s="7">
        <f t="shared" si="319"/>
        <v>0</v>
      </c>
      <c r="Z892" s="7">
        <f t="shared" si="320"/>
        <v>0</v>
      </c>
      <c r="AA892" s="7">
        <f t="shared" si="321"/>
        <v>0</v>
      </c>
      <c r="AB892" s="7">
        <f t="shared" ca="1" si="322"/>
        <v>0</v>
      </c>
      <c r="AC892" s="7">
        <f t="shared" ca="1" si="323"/>
        <v>0</v>
      </c>
      <c r="AD892" s="7">
        <f t="shared" ca="1" si="324"/>
        <v>0</v>
      </c>
      <c r="AE892" s="3"/>
      <c r="AF892" s="3"/>
    </row>
    <row r="893" spans="1:32" x14ac:dyDescent="0.2">
      <c r="A893" s="20">
        <v>0</v>
      </c>
      <c r="B893" s="20">
        <v>0</v>
      </c>
      <c r="C893" s="8">
        <f>IF(Input!C881="",0,A893-$A$18)</f>
        <v>0</v>
      </c>
      <c r="D893" s="8">
        <f>(B893-Input!$C$6-Input!$F$5*C893)*IF(Input!C881="",0,1)</f>
        <v>0</v>
      </c>
      <c r="E893" s="7">
        <f t="shared" si="302"/>
        <v>0</v>
      </c>
      <c r="F893" s="7">
        <f t="shared" si="303"/>
        <v>0</v>
      </c>
      <c r="G893" s="7">
        <f t="shared" si="304"/>
        <v>0</v>
      </c>
      <c r="H893" s="7">
        <f t="shared" si="305"/>
        <v>0</v>
      </c>
      <c r="I893" s="7">
        <f t="shared" si="306"/>
        <v>0</v>
      </c>
      <c r="J893" s="7">
        <f t="shared" si="307"/>
        <v>0</v>
      </c>
      <c r="K893" s="7">
        <f t="shared" si="308"/>
        <v>0</v>
      </c>
      <c r="L893" s="7">
        <f t="shared" si="309"/>
        <v>0</v>
      </c>
      <c r="M893" s="7">
        <f t="shared" si="310"/>
        <v>0</v>
      </c>
      <c r="N893" s="7">
        <f>Input!C881*Input!$F$10</f>
        <v>0</v>
      </c>
      <c r="O893" s="7">
        <f>(-C893*SIN(ATAN(Input!$F$5*Input!$F$10))+(N893-$N$18)*COS(ATAN(Input!$F$5*Input!$F$10)))*IF(Input!C881="",0,1)</f>
        <v>0</v>
      </c>
      <c r="P893" s="7">
        <f>(C893*COS(ATAN(Input!$F$5*Input!$F$10))+(N893-$N$18)*SIN(ATAN(Input!$F$5*Input!$F$10)))*IF(Input!C881="",0,1)</f>
        <v>0</v>
      </c>
      <c r="Q893" s="7">
        <f t="shared" si="311"/>
        <v>0</v>
      </c>
      <c r="R893" s="7">
        <f t="shared" si="312"/>
        <v>0</v>
      </c>
      <c r="S893" s="7">
        <f t="shared" si="313"/>
        <v>0</v>
      </c>
      <c r="T893" s="7">
        <f t="shared" si="314"/>
        <v>0</v>
      </c>
      <c r="U893" s="7">
        <f t="shared" si="315"/>
        <v>0</v>
      </c>
      <c r="V893" s="7">
        <f t="shared" si="316"/>
        <v>0</v>
      </c>
      <c r="W893" s="7">
        <f t="shared" si="317"/>
        <v>0</v>
      </c>
      <c r="X893" s="7">
        <f t="shared" si="318"/>
        <v>0</v>
      </c>
      <c r="Y893" s="7">
        <f t="shared" si="319"/>
        <v>0</v>
      </c>
      <c r="Z893" s="7">
        <f t="shared" si="320"/>
        <v>0</v>
      </c>
      <c r="AA893" s="7">
        <f t="shared" si="321"/>
        <v>0</v>
      </c>
      <c r="AB893" s="7">
        <f t="shared" ca="1" si="322"/>
        <v>0</v>
      </c>
      <c r="AC893" s="7">
        <f t="shared" ca="1" si="323"/>
        <v>0</v>
      </c>
      <c r="AD893" s="7">
        <f t="shared" ca="1" si="324"/>
        <v>0</v>
      </c>
      <c r="AE893" s="3"/>
      <c r="AF893" s="3"/>
    </row>
    <row r="894" spans="1:32" x14ac:dyDescent="0.2">
      <c r="A894" s="20">
        <v>0</v>
      </c>
      <c r="B894" s="20">
        <v>0</v>
      </c>
      <c r="C894" s="8">
        <f>IF(Input!C882="",0,A894-$A$18)</f>
        <v>0</v>
      </c>
      <c r="D894" s="8">
        <f>(B894-Input!$C$6-Input!$F$5*C894)*IF(Input!C882="",0,1)</f>
        <v>0</v>
      </c>
      <c r="E894" s="7">
        <f t="shared" si="302"/>
        <v>0</v>
      </c>
      <c r="F894" s="7">
        <f t="shared" si="303"/>
        <v>0</v>
      </c>
      <c r="G894" s="7">
        <f t="shared" si="304"/>
        <v>0</v>
      </c>
      <c r="H894" s="7">
        <f t="shared" si="305"/>
        <v>0</v>
      </c>
      <c r="I894" s="7">
        <f t="shared" si="306"/>
        <v>0</v>
      </c>
      <c r="J894" s="7">
        <f t="shared" si="307"/>
        <v>0</v>
      </c>
      <c r="K894" s="7">
        <f t="shared" si="308"/>
        <v>0</v>
      </c>
      <c r="L894" s="7">
        <f t="shared" si="309"/>
        <v>0</v>
      </c>
      <c r="M894" s="7">
        <f t="shared" si="310"/>
        <v>0</v>
      </c>
      <c r="N894" s="7">
        <f>Input!C882*Input!$F$10</f>
        <v>0</v>
      </c>
      <c r="O894" s="7">
        <f>(-C894*SIN(ATAN(Input!$F$5*Input!$F$10))+(N894-$N$18)*COS(ATAN(Input!$F$5*Input!$F$10)))*IF(Input!C882="",0,1)</f>
        <v>0</v>
      </c>
      <c r="P894" s="7">
        <f>(C894*COS(ATAN(Input!$F$5*Input!$F$10))+(N894-$N$18)*SIN(ATAN(Input!$F$5*Input!$F$10)))*IF(Input!C882="",0,1)</f>
        <v>0</v>
      </c>
      <c r="Q894" s="7">
        <f t="shared" si="311"/>
        <v>0</v>
      </c>
      <c r="R894" s="7">
        <f t="shared" si="312"/>
        <v>0</v>
      </c>
      <c r="S894" s="7">
        <f t="shared" si="313"/>
        <v>0</v>
      </c>
      <c r="T894" s="7">
        <f t="shared" si="314"/>
        <v>0</v>
      </c>
      <c r="U894" s="7">
        <f t="shared" si="315"/>
        <v>0</v>
      </c>
      <c r="V894" s="7">
        <f t="shared" si="316"/>
        <v>0</v>
      </c>
      <c r="W894" s="7">
        <f t="shared" si="317"/>
        <v>0</v>
      </c>
      <c r="X894" s="7">
        <f t="shared" si="318"/>
        <v>0</v>
      </c>
      <c r="Y894" s="7">
        <f t="shared" si="319"/>
        <v>0</v>
      </c>
      <c r="Z894" s="7">
        <f t="shared" si="320"/>
        <v>0</v>
      </c>
      <c r="AA894" s="7">
        <f t="shared" si="321"/>
        <v>0</v>
      </c>
      <c r="AB894" s="7">
        <f t="shared" ca="1" si="322"/>
        <v>0</v>
      </c>
      <c r="AC894" s="7">
        <f t="shared" ca="1" si="323"/>
        <v>0</v>
      </c>
      <c r="AD894" s="7">
        <f t="shared" ca="1" si="324"/>
        <v>0</v>
      </c>
      <c r="AE894" s="3"/>
      <c r="AF894" s="3"/>
    </row>
    <row r="895" spans="1:32" x14ac:dyDescent="0.2">
      <c r="A895" s="20">
        <v>0</v>
      </c>
      <c r="B895" s="20">
        <v>0</v>
      </c>
      <c r="C895" s="8">
        <f>IF(Input!C883="",0,A895-$A$18)</f>
        <v>0</v>
      </c>
      <c r="D895" s="8">
        <f>(B895-Input!$C$6-Input!$F$5*C895)*IF(Input!C883="",0,1)</f>
        <v>0</v>
      </c>
      <c r="E895" s="7">
        <f t="shared" si="302"/>
        <v>0</v>
      </c>
      <c r="F895" s="7">
        <f t="shared" si="303"/>
        <v>0</v>
      </c>
      <c r="G895" s="7">
        <f t="shared" si="304"/>
        <v>0</v>
      </c>
      <c r="H895" s="7">
        <f t="shared" si="305"/>
        <v>0</v>
      </c>
      <c r="I895" s="7">
        <f t="shared" si="306"/>
        <v>0</v>
      </c>
      <c r="J895" s="7">
        <f t="shared" si="307"/>
        <v>0</v>
      </c>
      <c r="K895" s="7">
        <f t="shared" si="308"/>
        <v>0</v>
      </c>
      <c r="L895" s="7">
        <f t="shared" si="309"/>
        <v>0</v>
      </c>
      <c r="M895" s="7">
        <f t="shared" si="310"/>
        <v>0</v>
      </c>
      <c r="N895" s="7">
        <f>Input!C883*Input!$F$10</f>
        <v>0</v>
      </c>
      <c r="O895" s="7">
        <f>(-C895*SIN(ATAN(Input!$F$5*Input!$F$10))+(N895-$N$18)*COS(ATAN(Input!$F$5*Input!$F$10)))*IF(Input!C883="",0,1)</f>
        <v>0</v>
      </c>
      <c r="P895" s="7">
        <f>(C895*COS(ATAN(Input!$F$5*Input!$F$10))+(N895-$N$18)*SIN(ATAN(Input!$F$5*Input!$F$10)))*IF(Input!C883="",0,1)</f>
        <v>0</v>
      </c>
      <c r="Q895" s="7">
        <f t="shared" si="311"/>
        <v>0</v>
      </c>
      <c r="R895" s="7">
        <f t="shared" si="312"/>
        <v>0</v>
      </c>
      <c r="S895" s="7">
        <f t="shared" si="313"/>
        <v>0</v>
      </c>
      <c r="T895" s="7">
        <f t="shared" si="314"/>
        <v>0</v>
      </c>
      <c r="U895" s="7">
        <f t="shared" si="315"/>
        <v>0</v>
      </c>
      <c r="V895" s="7">
        <f t="shared" si="316"/>
        <v>0</v>
      </c>
      <c r="W895" s="7">
        <f t="shared" si="317"/>
        <v>0</v>
      </c>
      <c r="X895" s="7">
        <f t="shared" si="318"/>
        <v>0</v>
      </c>
      <c r="Y895" s="7">
        <f t="shared" si="319"/>
        <v>0</v>
      </c>
      <c r="Z895" s="7">
        <f t="shared" si="320"/>
        <v>0</v>
      </c>
      <c r="AA895" s="7">
        <f t="shared" si="321"/>
        <v>0</v>
      </c>
      <c r="AB895" s="7">
        <f t="shared" ca="1" si="322"/>
        <v>0</v>
      </c>
      <c r="AC895" s="7">
        <f t="shared" ca="1" si="323"/>
        <v>0</v>
      </c>
      <c r="AD895" s="7">
        <f t="shared" ca="1" si="324"/>
        <v>0</v>
      </c>
      <c r="AE895" s="3"/>
      <c r="AF895" s="3"/>
    </row>
    <row r="896" spans="1:32" x14ac:dyDescent="0.2">
      <c r="A896" s="20">
        <v>0</v>
      </c>
      <c r="B896" s="20">
        <v>0</v>
      </c>
      <c r="C896" s="8">
        <f>IF(Input!C884="",0,A896-$A$18)</f>
        <v>0</v>
      </c>
      <c r="D896" s="8">
        <f>(B896-Input!$C$6-Input!$F$5*C896)*IF(Input!C884="",0,1)</f>
        <v>0</v>
      </c>
      <c r="E896" s="7">
        <f t="shared" si="302"/>
        <v>0</v>
      </c>
      <c r="F896" s="7">
        <f t="shared" si="303"/>
        <v>0</v>
      </c>
      <c r="G896" s="7">
        <f t="shared" si="304"/>
        <v>0</v>
      </c>
      <c r="H896" s="7">
        <f t="shared" si="305"/>
        <v>0</v>
      </c>
      <c r="I896" s="7">
        <f t="shared" si="306"/>
        <v>0</v>
      </c>
      <c r="J896" s="7">
        <f t="shared" si="307"/>
        <v>0</v>
      </c>
      <c r="K896" s="7">
        <f t="shared" si="308"/>
        <v>0</v>
      </c>
      <c r="L896" s="7">
        <f t="shared" si="309"/>
        <v>0</v>
      </c>
      <c r="M896" s="7">
        <f t="shared" si="310"/>
        <v>0</v>
      </c>
      <c r="N896" s="7">
        <f>Input!C884*Input!$F$10</f>
        <v>0</v>
      </c>
      <c r="O896" s="7">
        <f>(-C896*SIN(ATAN(Input!$F$5*Input!$F$10))+(N896-$N$18)*COS(ATAN(Input!$F$5*Input!$F$10)))*IF(Input!C884="",0,1)</f>
        <v>0</v>
      </c>
      <c r="P896" s="7">
        <f>(C896*COS(ATAN(Input!$F$5*Input!$F$10))+(N896-$N$18)*SIN(ATAN(Input!$F$5*Input!$F$10)))*IF(Input!C884="",0,1)</f>
        <v>0</v>
      </c>
      <c r="Q896" s="7">
        <f t="shared" si="311"/>
        <v>0</v>
      </c>
      <c r="R896" s="7">
        <f t="shared" si="312"/>
        <v>0</v>
      </c>
      <c r="S896" s="7">
        <f t="shared" si="313"/>
        <v>0</v>
      </c>
      <c r="T896" s="7">
        <f t="shared" si="314"/>
        <v>0</v>
      </c>
      <c r="U896" s="7">
        <f t="shared" si="315"/>
        <v>0</v>
      </c>
      <c r="V896" s="7">
        <f t="shared" si="316"/>
        <v>0</v>
      </c>
      <c r="W896" s="7">
        <f t="shared" si="317"/>
        <v>0</v>
      </c>
      <c r="X896" s="7">
        <f t="shared" si="318"/>
        <v>0</v>
      </c>
      <c r="Y896" s="7">
        <f t="shared" si="319"/>
        <v>0</v>
      </c>
      <c r="Z896" s="7">
        <f t="shared" si="320"/>
        <v>0</v>
      </c>
      <c r="AA896" s="7">
        <f t="shared" si="321"/>
        <v>0</v>
      </c>
      <c r="AB896" s="7">
        <f t="shared" ca="1" si="322"/>
        <v>0</v>
      </c>
      <c r="AC896" s="7">
        <f t="shared" ca="1" si="323"/>
        <v>0</v>
      </c>
      <c r="AD896" s="7">
        <f t="shared" ca="1" si="324"/>
        <v>0</v>
      </c>
      <c r="AE896" s="3"/>
      <c r="AF896" s="3"/>
    </row>
    <row r="897" spans="1:32" x14ac:dyDescent="0.2">
      <c r="A897" s="20">
        <v>0</v>
      </c>
      <c r="B897" s="20">
        <v>0</v>
      </c>
      <c r="C897" s="8">
        <f>IF(Input!C885="",0,A897-$A$18)</f>
        <v>0</v>
      </c>
      <c r="D897" s="8">
        <f>(B897-Input!$C$6-Input!$F$5*C897)*IF(Input!C885="",0,1)</f>
        <v>0</v>
      </c>
      <c r="E897" s="7">
        <f t="shared" si="302"/>
        <v>0</v>
      </c>
      <c r="F897" s="7">
        <f t="shared" si="303"/>
        <v>0</v>
      </c>
      <c r="G897" s="7">
        <f t="shared" si="304"/>
        <v>0</v>
      </c>
      <c r="H897" s="7">
        <f t="shared" si="305"/>
        <v>0</v>
      </c>
      <c r="I897" s="7">
        <f t="shared" si="306"/>
        <v>0</v>
      </c>
      <c r="J897" s="7">
        <f t="shared" si="307"/>
        <v>0</v>
      </c>
      <c r="K897" s="7">
        <f t="shared" si="308"/>
        <v>0</v>
      </c>
      <c r="L897" s="7">
        <f t="shared" si="309"/>
        <v>0</v>
      </c>
      <c r="M897" s="7">
        <f t="shared" si="310"/>
        <v>0</v>
      </c>
      <c r="N897" s="7">
        <f>Input!C885*Input!$F$10</f>
        <v>0</v>
      </c>
      <c r="O897" s="7">
        <f>(-C897*SIN(ATAN(Input!$F$5*Input!$F$10))+(N897-$N$18)*COS(ATAN(Input!$F$5*Input!$F$10)))*IF(Input!C885="",0,1)</f>
        <v>0</v>
      </c>
      <c r="P897" s="7">
        <f>(C897*COS(ATAN(Input!$F$5*Input!$F$10))+(N897-$N$18)*SIN(ATAN(Input!$F$5*Input!$F$10)))*IF(Input!C885="",0,1)</f>
        <v>0</v>
      </c>
      <c r="Q897" s="7">
        <f t="shared" si="311"/>
        <v>0</v>
      </c>
      <c r="R897" s="7">
        <f t="shared" si="312"/>
        <v>0</v>
      </c>
      <c r="S897" s="7">
        <f t="shared" si="313"/>
        <v>0</v>
      </c>
      <c r="T897" s="7">
        <f t="shared" si="314"/>
        <v>0</v>
      </c>
      <c r="U897" s="7">
        <f t="shared" si="315"/>
        <v>0</v>
      </c>
      <c r="V897" s="7">
        <f t="shared" si="316"/>
        <v>0</v>
      </c>
      <c r="W897" s="7">
        <f t="shared" si="317"/>
        <v>0</v>
      </c>
      <c r="X897" s="7">
        <f t="shared" si="318"/>
        <v>0</v>
      </c>
      <c r="Y897" s="7">
        <f t="shared" si="319"/>
        <v>0</v>
      </c>
      <c r="Z897" s="7">
        <f t="shared" si="320"/>
        <v>0</v>
      </c>
      <c r="AA897" s="7">
        <f t="shared" si="321"/>
        <v>0</v>
      </c>
      <c r="AB897" s="7">
        <f t="shared" ca="1" si="322"/>
        <v>0</v>
      </c>
      <c r="AC897" s="7">
        <f t="shared" ca="1" si="323"/>
        <v>0</v>
      </c>
      <c r="AD897" s="7">
        <f t="shared" ca="1" si="324"/>
        <v>0</v>
      </c>
      <c r="AE897" s="3"/>
      <c r="AF897" s="3"/>
    </row>
    <row r="898" spans="1:32" x14ac:dyDescent="0.2">
      <c r="A898" s="20">
        <v>0</v>
      </c>
      <c r="B898" s="20">
        <v>0</v>
      </c>
      <c r="C898" s="8">
        <f>IF(Input!C886="",0,A898-$A$18)</f>
        <v>0</v>
      </c>
      <c r="D898" s="8">
        <f>(B898-Input!$C$6-Input!$F$5*C898)*IF(Input!C886="",0,1)</f>
        <v>0</v>
      </c>
      <c r="E898" s="7">
        <f t="shared" si="302"/>
        <v>0</v>
      </c>
      <c r="F898" s="7">
        <f t="shared" si="303"/>
        <v>0</v>
      </c>
      <c r="G898" s="7">
        <f t="shared" si="304"/>
        <v>0</v>
      </c>
      <c r="H898" s="7">
        <f t="shared" si="305"/>
        <v>0</v>
      </c>
      <c r="I898" s="7">
        <f t="shared" si="306"/>
        <v>0</v>
      </c>
      <c r="J898" s="7">
        <f t="shared" si="307"/>
        <v>0</v>
      </c>
      <c r="K898" s="7">
        <f t="shared" si="308"/>
        <v>0</v>
      </c>
      <c r="L898" s="7">
        <f t="shared" si="309"/>
        <v>0</v>
      </c>
      <c r="M898" s="7">
        <f t="shared" si="310"/>
        <v>0</v>
      </c>
      <c r="N898" s="7">
        <f>Input!C886*Input!$F$10</f>
        <v>0</v>
      </c>
      <c r="O898" s="7">
        <f>(-C898*SIN(ATAN(Input!$F$5*Input!$F$10))+(N898-$N$18)*COS(ATAN(Input!$F$5*Input!$F$10)))*IF(Input!C886="",0,1)</f>
        <v>0</v>
      </c>
      <c r="P898" s="7">
        <f>(C898*COS(ATAN(Input!$F$5*Input!$F$10))+(N898-$N$18)*SIN(ATAN(Input!$F$5*Input!$F$10)))*IF(Input!C886="",0,1)</f>
        <v>0</v>
      </c>
      <c r="Q898" s="7">
        <f t="shared" si="311"/>
        <v>0</v>
      </c>
      <c r="R898" s="7">
        <f t="shared" si="312"/>
        <v>0</v>
      </c>
      <c r="S898" s="7">
        <f t="shared" si="313"/>
        <v>0</v>
      </c>
      <c r="T898" s="7">
        <f t="shared" si="314"/>
        <v>0</v>
      </c>
      <c r="U898" s="7">
        <f t="shared" si="315"/>
        <v>0</v>
      </c>
      <c r="V898" s="7">
        <f t="shared" si="316"/>
        <v>0</v>
      </c>
      <c r="W898" s="7">
        <f t="shared" si="317"/>
        <v>0</v>
      </c>
      <c r="X898" s="7">
        <f t="shared" si="318"/>
        <v>0</v>
      </c>
      <c r="Y898" s="7">
        <f t="shared" si="319"/>
        <v>0</v>
      </c>
      <c r="Z898" s="7">
        <f t="shared" si="320"/>
        <v>0</v>
      </c>
      <c r="AA898" s="7">
        <f t="shared" si="321"/>
        <v>0</v>
      </c>
      <c r="AB898" s="7">
        <f t="shared" ca="1" si="322"/>
        <v>0</v>
      </c>
      <c r="AC898" s="7">
        <f t="shared" ca="1" si="323"/>
        <v>0</v>
      </c>
      <c r="AD898" s="7">
        <f t="shared" ca="1" si="324"/>
        <v>0</v>
      </c>
      <c r="AE898" s="3"/>
      <c r="AF898" s="3"/>
    </row>
    <row r="899" spans="1:32" x14ac:dyDescent="0.2">
      <c r="A899" s="20">
        <v>0</v>
      </c>
      <c r="B899" s="20">
        <v>0</v>
      </c>
      <c r="C899" s="8">
        <f>IF(Input!C887="",0,A899-$A$18)</f>
        <v>0</v>
      </c>
      <c r="D899" s="8">
        <f>(B899-Input!$C$6-Input!$F$5*C899)*IF(Input!C887="",0,1)</f>
        <v>0</v>
      </c>
      <c r="E899" s="7">
        <f t="shared" si="302"/>
        <v>0</v>
      </c>
      <c r="F899" s="7">
        <f t="shared" si="303"/>
        <v>0</v>
      </c>
      <c r="G899" s="7">
        <f t="shared" si="304"/>
        <v>0</v>
      </c>
      <c r="H899" s="7">
        <f t="shared" si="305"/>
        <v>0</v>
      </c>
      <c r="I899" s="7">
        <f t="shared" si="306"/>
        <v>0</v>
      </c>
      <c r="J899" s="7">
        <f t="shared" si="307"/>
        <v>0</v>
      </c>
      <c r="K899" s="7">
        <f t="shared" si="308"/>
        <v>0</v>
      </c>
      <c r="L899" s="7">
        <f t="shared" si="309"/>
        <v>0</v>
      </c>
      <c r="M899" s="7">
        <f t="shared" si="310"/>
        <v>0</v>
      </c>
      <c r="N899" s="7">
        <f>Input!C887*Input!$F$10</f>
        <v>0</v>
      </c>
      <c r="O899" s="7">
        <f>(-C899*SIN(ATAN(Input!$F$5*Input!$F$10))+(N899-$N$18)*COS(ATAN(Input!$F$5*Input!$F$10)))*IF(Input!C887="",0,1)</f>
        <v>0</v>
      </c>
      <c r="P899" s="7">
        <f>(C899*COS(ATAN(Input!$F$5*Input!$F$10))+(N899-$N$18)*SIN(ATAN(Input!$F$5*Input!$F$10)))*IF(Input!C887="",0,1)</f>
        <v>0</v>
      </c>
      <c r="Q899" s="7">
        <f t="shared" si="311"/>
        <v>0</v>
      </c>
      <c r="R899" s="7">
        <f t="shared" si="312"/>
        <v>0</v>
      </c>
      <c r="S899" s="7">
        <f t="shared" si="313"/>
        <v>0</v>
      </c>
      <c r="T899" s="7">
        <f t="shared" si="314"/>
        <v>0</v>
      </c>
      <c r="U899" s="7">
        <f t="shared" si="315"/>
        <v>0</v>
      </c>
      <c r="V899" s="7">
        <f t="shared" si="316"/>
        <v>0</v>
      </c>
      <c r="W899" s="7">
        <f t="shared" si="317"/>
        <v>0</v>
      </c>
      <c r="X899" s="7">
        <f t="shared" si="318"/>
        <v>0</v>
      </c>
      <c r="Y899" s="7">
        <f t="shared" si="319"/>
        <v>0</v>
      </c>
      <c r="Z899" s="7">
        <f t="shared" si="320"/>
        <v>0</v>
      </c>
      <c r="AA899" s="7">
        <f t="shared" si="321"/>
        <v>0</v>
      </c>
      <c r="AB899" s="7">
        <f t="shared" ca="1" si="322"/>
        <v>0</v>
      </c>
      <c r="AC899" s="7">
        <f t="shared" ca="1" si="323"/>
        <v>0</v>
      </c>
      <c r="AD899" s="7">
        <f t="shared" ca="1" si="324"/>
        <v>0</v>
      </c>
      <c r="AE899" s="3"/>
      <c r="AF899" s="3"/>
    </row>
    <row r="900" spans="1:32" x14ac:dyDescent="0.2">
      <c r="A900" s="20">
        <v>0</v>
      </c>
      <c r="B900" s="20">
        <v>0</v>
      </c>
      <c r="C900" s="8">
        <f>IF(Input!C888="",0,A900-$A$18)</f>
        <v>0</v>
      </c>
      <c r="D900" s="8">
        <f>(B900-Input!$C$6-Input!$F$5*C900)*IF(Input!C888="",0,1)</f>
        <v>0</v>
      </c>
      <c r="E900" s="7">
        <f t="shared" si="302"/>
        <v>0</v>
      </c>
      <c r="F900" s="7">
        <f t="shared" si="303"/>
        <v>0</v>
      </c>
      <c r="G900" s="7">
        <f t="shared" si="304"/>
        <v>0</v>
      </c>
      <c r="H900" s="7">
        <f t="shared" si="305"/>
        <v>0</v>
      </c>
      <c r="I900" s="7">
        <f t="shared" si="306"/>
        <v>0</v>
      </c>
      <c r="J900" s="7">
        <f t="shared" si="307"/>
        <v>0</v>
      </c>
      <c r="K900" s="7">
        <f t="shared" si="308"/>
        <v>0</v>
      </c>
      <c r="L900" s="7">
        <f t="shared" si="309"/>
        <v>0</v>
      </c>
      <c r="M900" s="7">
        <f t="shared" si="310"/>
        <v>0</v>
      </c>
      <c r="N900" s="7">
        <f>Input!C888*Input!$F$10</f>
        <v>0</v>
      </c>
      <c r="O900" s="7">
        <f>(-C900*SIN(ATAN(Input!$F$5*Input!$F$10))+(N900-$N$18)*COS(ATAN(Input!$F$5*Input!$F$10)))*IF(Input!C888="",0,1)</f>
        <v>0</v>
      </c>
      <c r="P900" s="7">
        <f>(C900*COS(ATAN(Input!$F$5*Input!$F$10))+(N900-$N$18)*SIN(ATAN(Input!$F$5*Input!$F$10)))*IF(Input!C888="",0,1)</f>
        <v>0</v>
      </c>
      <c r="Q900" s="7">
        <f t="shared" si="311"/>
        <v>0</v>
      </c>
      <c r="R900" s="7">
        <f t="shared" si="312"/>
        <v>0</v>
      </c>
      <c r="S900" s="7">
        <f t="shared" si="313"/>
        <v>0</v>
      </c>
      <c r="T900" s="7">
        <f t="shared" si="314"/>
        <v>0</v>
      </c>
      <c r="U900" s="7">
        <f t="shared" si="315"/>
        <v>0</v>
      </c>
      <c r="V900" s="7">
        <f t="shared" si="316"/>
        <v>0</v>
      </c>
      <c r="W900" s="7">
        <f t="shared" si="317"/>
        <v>0</v>
      </c>
      <c r="X900" s="7">
        <f t="shared" si="318"/>
        <v>0</v>
      </c>
      <c r="Y900" s="7">
        <f t="shared" si="319"/>
        <v>0</v>
      </c>
      <c r="Z900" s="7">
        <f t="shared" si="320"/>
        <v>0</v>
      </c>
      <c r="AA900" s="7">
        <f t="shared" si="321"/>
        <v>0</v>
      </c>
      <c r="AB900" s="7">
        <f t="shared" ca="1" si="322"/>
        <v>0</v>
      </c>
      <c r="AC900" s="7">
        <f t="shared" ca="1" si="323"/>
        <v>0</v>
      </c>
      <c r="AD900" s="7">
        <f t="shared" ca="1" si="324"/>
        <v>0</v>
      </c>
      <c r="AE900" s="3"/>
      <c r="AF900" s="3"/>
    </row>
    <row r="901" spans="1:32" x14ac:dyDescent="0.2">
      <c r="A901" s="20">
        <v>0</v>
      </c>
      <c r="B901" s="20">
        <v>0</v>
      </c>
      <c r="C901" s="8">
        <f>IF(Input!C889="",0,A901-$A$18)</f>
        <v>0</v>
      </c>
      <c r="D901" s="8">
        <f>(B901-Input!$C$6-Input!$F$5*C901)*IF(Input!C889="",0,1)</f>
        <v>0</v>
      </c>
      <c r="E901" s="7">
        <f t="shared" si="302"/>
        <v>0</v>
      </c>
      <c r="F901" s="7">
        <f t="shared" si="303"/>
        <v>0</v>
      </c>
      <c r="G901" s="7">
        <f t="shared" si="304"/>
        <v>0</v>
      </c>
      <c r="H901" s="7">
        <f t="shared" si="305"/>
        <v>0</v>
      </c>
      <c r="I901" s="7">
        <f t="shared" si="306"/>
        <v>0</v>
      </c>
      <c r="J901" s="7">
        <f t="shared" si="307"/>
        <v>0</v>
      </c>
      <c r="K901" s="7">
        <f t="shared" si="308"/>
        <v>0</v>
      </c>
      <c r="L901" s="7">
        <f t="shared" si="309"/>
        <v>0</v>
      </c>
      <c r="M901" s="7">
        <f t="shared" si="310"/>
        <v>0</v>
      </c>
      <c r="N901" s="7">
        <f>Input!C889*Input!$F$10</f>
        <v>0</v>
      </c>
      <c r="O901" s="7">
        <f>(-C901*SIN(ATAN(Input!$F$5*Input!$F$10))+(N901-$N$18)*COS(ATAN(Input!$F$5*Input!$F$10)))*IF(Input!C889="",0,1)</f>
        <v>0</v>
      </c>
      <c r="P901" s="7">
        <f>(C901*COS(ATAN(Input!$F$5*Input!$F$10))+(N901-$N$18)*SIN(ATAN(Input!$F$5*Input!$F$10)))*IF(Input!C889="",0,1)</f>
        <v>0</v>
      </c>
      <c r="Q901" s="7">
        <f t="shared" si="311"/>
        <v>0</v>
      </c>
      <c r="R901" s="7">
        <f t="shared" si="312"/>
        <v>0</v>
      </c>
      <c r="S901" s="7">
        <f t="shared" si="313"/>
        <v>0</v>
      </c>
      <c r="T901" s="7">
        <f t="shared" si="314"/>
        <v>0</v>
      </c>
      <c r="U901" s="7">
        <f t="shared" si="315"/>
        <v>0</v>
      </c>
      <c r="V901" s="7">
        <f t="shared" si="316"/>
        <v>0</v>
      </c>
      <c r="W901" s="7">
        <f t="shared" si="317"/>
        <v>0</v>
      </c>
      <c r="X901" s="7">
        <f t="shared" si="318"/>
        <v>0</v>
      </c>
      <c r="Y901" s="7">
        <f t="shared" si="319"/>
        <v>0</v>
      </c>
      <c r="Z901" s="7">
        <f t="shared" si="320"/>
        <v>0</v>
      </c>
      <c r="AA901" s="7">
        <f t="shared" si="321"/>
        <v>0</v>
      </c>
      <c r="AB901" s="7">
        <f t="shared" ca="1" si="322"/>
        <v>0</v>
      </c>
      <c r="AC901" s="7">
        <f t="shared" ca="1" si="323"/>
        <v>0</v>
      </c>
      <c r="AD901" s="7">
        <f t="shared" ca="1" si="324"/>
        <v>0</v>
      </c>
      <c r="AE901" s="3"/>
      <c r="AF901" s="3"/>
    </row>
    <row r="902" spans="1:32" x14ac:dyDescent="0.2">
      <c r="A902" s="20">
        <v>0</v>
      </c>
      <c r="B902" s="20">
        <v>0</v>
      </c>
      <c r="C902" s="8">
        <f>IF(Input!C890="",0,A902-$A$18)</f>
        <v>0</v>
      </c>
      <c r="D902" s="8">
        <f>(B902-Input!$C$6-Input!$F$5*C902)*IF(Input!C890="",0,1)</f>
        <v>0</v>
      </c>
      <c r="E902" s="7">
        <f t="shared" si="302"/>
        <v>0</v>
      </c>
      <c r="F902" s="7">
        <f t="shared" si="303"/>
        <v>0</v>
      </c>
      <c r="G902" s="7">
        <f t="shared" si="304"/>
        <v>0</v>
      </c>
      <c r="H902" s="7">
        <f t="shared" si="305"/>
        <v>0</v>
      </c>
      <c r="I902" s="7">
        <f t="shared" si="306"/>
        <v>0</v>
      </c>
      <c r="J902" s="7">
        <f t="shared" si="307"/>
        <v>0</v>
      </c>
      <c r="K902" s="7">
        <f t="shared" si="308"/>
        <v>0</v>
      </c>
      <c r="L902" s="7">
        <f t="shared" si="309"/>
        <v>0</v>
      </c>
      <c r="M902" s="7">
        <f t="shared" si="310"/>
        <v>0</v>
      </c>
      <c r="N902" s="7">
        <f>Input!C890*Input!$F$10</f>
        <v>0</v>
      </c>
      <c r="O902" s="7">
        <f>(-C902*SIN(ATAN(Input!$F$5*Input!$F$10))+(N902-$N$18)*COS(ATAN(Input!$F$5*Input!$F$10)))*IF(Input!C890="",0,1)</f>
        <v>0</v>
      </c>
      <c r="P902" s="7">
        <f>(C902*COS(ATAN(Input!$F$5*Input!$F$10))+(N902-$N$18)*SIN(ATAN(Input!$F$5*Input!$F$10)))*IF(Input!C890="",0,1)</f>
        <v>0</v>
      </c>
      <c r="Q902" s="7">
        <f t="shared" si="311"/>
        <v>0</v>
      </c>
      <c r="R902" s="7">
        <f t="shared" si="312"/>
        <v>0</v>
      </c>
      <c r="S902" s="7">
        <f t="shared" si="313"/>
        <v>0</v>
      </c>
      <c r="T902" s="7">
        <f t="shared" si="314"/>
        <v>0</v>
      </c>
      <c r="U902" s="7">
        <f t="shared" si="315"/>
        <v>0</v>
      </c>
      <c r="V902" s="7">
        <f t="shared" si="316"/>
        <v>0</v>
      </c>
      <c r="W902" s="7">
        <f t="shared" si="317"/>
        <v>0</v>
      </c>
      <c r="X902" s="7">
        <f t="shared" si="318"/>
        <v>0</v>
      </c>
      <c r="Y902" s="7">
        <f t="shared" si="319"/>
        <v>0</v>
      </c>
      <c r="Z902" s="7">
        <f t="shared" si="320"/>
        <v>0</v>
      </c>
      <c r="AA902" s="7">
        <f t="shared" si="321"/>
        <v>0</v>
      </c>
      <c r="AB902" s="7">
        <f t="shared" ca="1" si="322"/>
        <v>0</v>
      </c>
      <c r="AC902" s="7">
        <f t="shared" ca="1" si="323"/>
        <v>0</v>
      </c>
      <c r="AD902" s="7">
        <f t="shared" ca="1" si="324"/>
        <v>0</v>
      </c>
      <c r="AE902" s="3"/>
      <c r="AF902" s="3"/>
    </row>
    <row r="903" spans="1:32" x14ac:dyDescent="0.2">
      <c r="A903" s="20">
        <v>0</v>
      </c>
      <c r="B903" s="20">
        <v>0</v>
      </c>
      <c r="C903" s="8">
        <f>IF(Input!C891="",0,A903-$A$18)</f>
        <v>0</v>
      </c>
      <c r="D903" s="8">
        <f>(B903-Input!$C$6-Input!$F$5*C903)*IF(Input!C891="",0,1)</f>
        <v>0</v>
      </c>
      <c r="E903" s="7">
        <f t="shared" si="302"/>
        <v>0</v>
      </c>
      <c r="F903" s="7">
        <f t="shared" si="303"/>
        <v>0</v>
      </c>
      <c r="G903" s="7">
        <f t="shared" si="304"/>
        <v>0</v>
      </c>
      <c r="H903" s="7">
        <f t="shared" si="305"/>
        <v>0</v>
      </c>
      <c r="I903" s="7">
        <f t="shared" si="306"/>
        <v>0</v>
      </c>
      <c r="J903" s="7">
        <f t="shared" si="307"/>
        <v>0</v>
      </c>
      <c r="K903" s="7">
        <f t="shared" si="308"/>
        <v>0</v>
      </c>
      <c r="L903" s="7">
        <f t="shared" si="309"/>
        <v>0</v>
      </c>
      <c r="M903" s="7">
        <f t="shared" si="310"/>
        <v>0</v>
      </c>
      <c r="N903" s="7">
        <f>Input!C891*Input!$F$10</f>
        <v>0</v>
      </c>
      <c r="O903" s="7">
        <f>(-C903*SIN(ATAN(Input!$F$5*Input!$F$10))+(N903-$N$18)*COS(ATAN(Input!$F$5*Input!$F$10)))*IF(Input!C891="",0,1)</f>
        <v>0</v>
      </c>
      <c r="P903" s="7">
        <f>(C903*COS(ATAN(Input!$F$5*Input!$F$10))+(N903-$N$18)*SIN(ATAN(Input!$F$5*Input!$F$10)))*IF(Input!C891="",0,1)</f>
        <v>0</v>
      </c>
      <c r="Q903" s="7">
        <f t="shared" si="311"/>
        <v>0</v>
      </c>
      <c r="R903" s="7">
        <f t="shared" si="312"/>
        <v>0</v>
      </c>
      <c r="S903" s="7">
        <f t="shared" si="313"/>
        <v>0</v>
      </c>
      <c r="T903" s="7">
        <f t="shared" si="314"/>
        <v>0</v>
      </c>
      <c r="U903" s="7">
        <f t="shared" si="315"/>
        <v>0</v>
      </c>
      <c r="V903" s="7">
        <f t="shared" si="316"/>
        <v>0</v>
      </c>
      <c r="W903" s="7">
        <f t="shared" si="317"/>
        <v>0</v>
      </c>
      <c r="X903" s="7">
        <f t="shared" si="318"/>
        <v>0</v>
      </c>
      <c r="Y903" s="7">
        <f t="shared" si="319"/>
        <v>0</v>
      </c>
      <c r="Z903" s="7">
        <f t="shared" si="320"/>
        <v>0</v>
      </c>
      <c r="AA903" s="7">
        <f t="shared" si="321"/>
        <v>0</v>
      </c>
      <c r="AB903" s="7">
        <f t="shared" ca="1" si="322"/>
        <v>0</v>
      </c>
      <c r="AC903" s="7">
        <f t="shared" ca="1" si="323"/>
        <v>0</v>
      </c>
      <c r="AD903" s="7">
        <f t="shared" ca="1" si="324"/>
        <v>0</v>
      </c>
      <c r="AE903" s="3"/>
      <c r="AF903" s="3"/>
    </row>
    <row r="904" spans="1:32" x14ac:dyDescent="0.2">
      <c r="A904" s="20">
        <v>0</v>
      </c>
      <c r="B904" s="20">
        <v>0</v>
      </c>
      <c r="C904" s="8">
        <f>IF(Input!C892="",0,A904-$A$18)</f>
        <v>0</v>
      </c>
      <c r="D904" s="8">
        <f>(B904-Input!$C$6-Input!$F$5*C904)*IF(Input!C892="",0,1)</f>
        <v>0</v>
      </c>
      <c r="E904" s="7">
        <f t="shared" si="302"/>
        <v>0</v>
      </c>
      <c r="F904" s="7">
        <f t="shared" si="303"/>
        <v>0</v>
      </c>
      <c r="G904" s="7">
        <f t="shared" si="304"/>
        <v>0</v>
      </c>
      <c r="H904" s="7">
        <f t="shared" si="305"/>
        <v>0</v>
      </c>
      <c r="I904" s="7">
        <f t="shared" si="306"/>
        <v>0</v>
      </c>
      <c r="J904" s="7">
        <f t="shared" si="307"/>
        <v>0</v>
      </c>
      <c r="K904" s="7">
        <f t="shared" si="308"/>
        <v>0</v>
      </c>
      <c r="L904" s="7">
        <f t="shared" si="309"/>
        <v>0</v>
      </c>
      <c r="M904" s="7">
        <f t="shared" si="310"/>
        <v>0</v>
      </c>
      <c r="N904" s="7">
        <f>Input!C892*Input!$F$10</f>
        <v>0</v>
      </c>
      <c r="O904" s="7">
        <f>(-C904*SIN(ATAN(Input!$F$5*Input!$F$10))+(N904-$N$18)*COS(ATAN(Input!$F$5*Input!$F$10)))*IF(Input!C892="",0,1)</f>
        <v>0</v>
      </c>
      <c r="P904" s="7">
        <f>(C904*COS(ATAN(Input!$F$5*Input!$F$10))+(N904-$N$18)*SIN(ATAN(Input!$F$5*Input!$F$10)))*IF(Input!C892="",0,1)</f>
        <v>0</v>
      </c>
      <c r="Q904" s="7">
        <f t="shared" si="311"/>
        <v>0</v>
      </c>
      <c r="R904" s="7">
        <f t="shared" si="312"/>
        <v>0</v>
      </c>
      <c r="S904" s="7">
        <f t="shared" si="313"/>
        <v>0</v>
      </c>
      <c r="T904" s="7">
        <f t="shared" si="314"/>
        <v>0</v>
      </c>
      <c r="U904" s="7">
        <f t="shared" si="315"/>
        <v>0</v>
      </c>
      <c r="V904" s="7">
        <f t="shared" si="316"/>
        <v>0</v>
      </c>
      <c r="W904" s="7">
        <f t="shared" si="317"/>
        <v>0</v>
      </c>
      <c r="X904" s="7">
        <f t="shared" si="318"/>
        <v>0</v>
      </c>
      <c r="Y904" s="7">
        <f t="shared" si="319"/>
        <v>0</v>
      </c>
      <c r="Z904" s="7">
        <f t="shared" si="320"/>
        <v>0</v>
      </c>
      <c r="AA904" s="7">
        <f t="shared" si="321"/>
        <v>0</v>
      </c>
      <c r="AB904" s="7">
        <f t="shared" ca="1" si="322"/>
        <v>0</v>
      </c>
      <c r="AC904" s="7">
        <f t="shared" ca="1" si="323"/>
        <v>0</v>
      </c>
      <c r="AD904" s="7">
        <f t="shared" ca="1" si="324"/>
        <v>0</v>
      </c>
      <c r="AE904" s="3"/>
      <c r="AF904" s="3"/>
    </row>
    <row r="905" spans="1:32" x14ac:dyDescent="0.2">
      <c r="A905" s="20">
        <v>0</v>
      </c>
      <c r="B905" s="20">
        <v>0</v>
      </c>
      <c r="C905" s="8">
        <f>IF(Input!C893="",0,A905-$A$18)</f>
        <v>0</v>
      </c>
      <c r="D905" s="8">
        <f>(B905-Input!$C$6-Input!$F$5*C905)*IF(Input!C893="",0,1)</f>
        <v>0</v>
      </c>
      <c r="E905" s="7">
        <f t="shared" si="302"/>
        <v>0</v>
      </c>
      <c r="F905" s="7">
        <f t="shared" si="303"/>
        <v>0</v>
      </c>
      <c r="G905" s="7">
        <f t="shared" si="304"/>
        <v>0</v>
      </c>
      <c r="H905" s="7">
        <f t="shared" si="305"/>
        <v>0</v>
      </c>
      <c r="I905" s="7">
        <f t="shared" si="306"/>
        <v>0</v>
      </c>
      <c r="J905" s="7">
        <f t="shared" si="307"/>
        <v>0</v>
      </c>
      <c r="K905" s="7">
        <f t="shared" si="308"/>
        <v>0</v>
      </c>
      <c r="L905" s="7">
        <f t="shared" si="309"/>
        <v>0</v>
      </c>
      <c r="M905" s="7">
        <f t="shared" si="310"/>
        <v>0</v>
      </c>
      <c r="N905" s="7">
        <f>Input!C893*Input!$F$10</f>
        <v>0</v>
      </c>
      <c r="O905" s="7">
        <f>(-C905*SIN(ATAN(Input!$F$5*Input!$F$10))+(N905-$N$18)*COS(ATAN(Input!$F$5*Input!$F$10)))*IF(Input!C893="",0,1)</f>
        <v>0</v>
      </c>
      <c r="P905" s="7">
        <f>(C905*COS(ATAN(Input!$F$5*Input!$F$10))+(N905-$N$18)*SIN(ATAN(Input!$F$5*Input!$F$10)))*IF(Input!C893="",0,1)</f>
        <v>0</v>
      </c>
      <c r="Q905" s="7">
        <f t="shared" si="311"/>
        <v>0</v>
      </c>
      <c r="R905" s="7">
        <f t="shared" si="312"/>
        <v>0</v>
      </c>
      <c r="S905" s="7">
        <f t="shared" si="313"/>
        <v>0</v>
      </c>
      <c r="T905" s="7">
        <f t="shared" si="314"/>
        <v>0</v>
      </c>
      <c r="U905" s="7">
        <f t="shared" si="315"/>
        <v>0</v>
      </c>
      <c r="V905" s="7">
        <f t="shared" si="316"/>
        <v>0</v>
      </c>
      <c r="W905" s="7">
        <f t="shared" si="317"/>
        <v>0</v>
      </c>
      <c r="X905" s="7">
        <f t="shared" si="318"/>
        <v>0</v>
      </c>
      <c r="Y905" s="7">
        <f t="shared" si="319"/>
        <v>0</v>
      </c>
      <c r="Z905" s="7">
        <f t="shared" si="320"/>
        <v>0</v>
      </c>
      <c r="AA905" s="7">
        <f t="shared" si="321"/>
        <v>0</v>
      </c>
      <c r="AB905" s="7">
        <f t="shared" ca="1" si="322"/>
        <v>0</v>
      </c>
      <c r="AC905" s="7">
        <f t="shared" ca="1" si="323"/>
        <v>0</v>
      </c>
      <c r="AD905" s="7">
        <f t="shared" ca="1" si="324"/>
        <v>0</v>
      </c>
      <c r="AE905" s="3"/>
      <c r="AF905" s="3"/>
    </row>
    <row r="906" spans="1:32" x14ac:dyDescent="0.2">
      <c r="A906" s="20">
        <v>0</v>
      </c>
      <c r="B906" s="20">
        <v>0</v>
      </c>
      <c r="C906" s="8">
        <f>IF(Input!C894="",0,A906-$A$18)</f>
        <v>0</v>
      </c>
      <c r="D906" s="8">
        <f>(B906-Input!$C$6-Input!$F$5*C906)*IF(Input!C894="",0,1)</f>
        <v>0</v>
      </c>
      <c r="E906" s="7">
        <f t="shared" si="302"/>
        <v>0</v>
      </c>
      <c r="F906" s="7">
        <f t="shared" si="303"/>
        <v>0</v>
      </c>
      <c r="G906" s="7">
        <f t="shared" si="304"/>
        <v>0</v>
      </c>
      <c r="H906" s="7">
        <f t="shared" si="305"/>
        <v>0</v>
      </c>
      <c r="I906" s="7">
        <f t="shared" si="306"/>
        <v>0</v>
      </c>
      <c r="J906" s="7">
        <f t="shared" si="307"/>
        <v>0</v>
      </c>
      <c r="K906" s="7">
        <f t="shared" si="308"/>
        <v>0</v>
      </c>
      <c r="L906" s="7">
        <f t="shared" si="309"/>
        <v>0</v>
      </c>
      <c r="M906" s="7">
        <f t="shared" si="310"/>
        <v>0</v>
      </c>
      <c r="N906" s="7">
        <f>Input!C894*Input!$F$10</f>
        <v>0</v>
      </c>
      <c r="O906" s="7">
        <f>(-C906*SIN(ATAN(Input!$F$5*Input!$F$10))+(N906-$N$18)*COS(ATAN(Input!$F$5*Input!$F$10)))*IF(Input!C894="",0,1)</f>
        <v>0</v>
      </c>
      <c r="P906" s="7">
        <f>(C906*COS(ATAN(Input!$F$5*Input!$F$10))+(N906-$N$18)*SIN(ATAN(Input!$F$5*Input!$F$10)))*IF(Input!C894="",0,1)</f>
        <v>0</v>
      </c>
      <c r="Q906" s="7">
        <f t="shared" si="311"/>
        <v>0</v>
      </c>
      <c r="R906" s="7">
        <f t="shared" si="312"/>
        <v>0</v>
      </c>
      <c r="S906" s="7">
        <f t="shared" si="313"/>
        <v>0</v>
      </c>
      <c r="T906" s="7">
        <f t="shared" si="314"/>
        <v>0</v>
      </c>
      <c r="U906" s="7">
        <f t="shared" si="315"/>
        <v>0</v>
      </c>
      <c r="V906" s="7">
        <f t="shared" si="316"/>
        <v>0</v>
      </c>
      <c r="W906" s="7">
        <f t="shared" si="317"/>
        <v>0</v>
      </c>
      <c r="X906" s="7">
        <f t="shared" si="318"/>
        <v>0</v>
      </c>
      <c r="Y906" s="7">
        <f t="shared" si="319"/>
        <v>0</v>
      </c>
      <c r="Z906" s="7">
        <f t="shared" si="320"/>
        <v>0</v>
      </c>
      <c r="AA906" s="7">
        <f t="shared" si="321"/>
        <v>0</v>
      </c>
      <c r="AB906" s="7">
        <f t="shared" ca="1" si="322"/>
        <v>0</v>
      </c>
      <c r="AC906" s="7">
        <f t="shared" ca="1" si="323"/>
        <v>0</v>
      </c>
      <c r="AD906" s="7">
        <f t="shared" ca="1" si="324"/>
        <v>0</v>
      </c>
      <c r="AE906" s="3"/>
      <c r="AF906" s="3"/>
    </row>
    <row r="907" spans="1:32" x14ac:dyDescent="0.2">
      <c r="A907" s="20">
        <v>0</v>
      </c>
      <c r="B907" s="20">
        <v>0</v>
      </c>
      <c r="C907" s="8">
        <f>IF(Input!C895="",0,A907-$A$18)</f>
        <v>0</v>
      </c>
      <c r="D907" s="8">
        <f>(B907-Input!$C$6-Input!$F$5*C907)*IF(Input!C895="",0,1)</f>
        <v>0</v>
      </c>
      <c r="E907" s="7">
        <f t="shared" si="302"/>
        <v>0</v>
      </c>
      <c r="F907" s="7">
        <f t="shared" si="303"/>
        <v>0</v>
      </c>
      <c r="G907" s="7">
        <f t="shared" si="304"/>
        <v>0</v>
      </c>
      <c r="H907" s="7">
        <f t="shared" si="305"/>
        <v>0</v>
      </c>
      <c r="I907" s="7">
        <f t="shared" si="306"/>
        <v>0</v>
      </c>
      <c r="J907" s="7">
        <f t="shared" si="307"/>
        <v>0</v>
      </c>
      <c r="K907" s="7">
        <f t="shared" si="308"/>
        <v>0</v>
      </c>
      <c r="L907" s="7">
        <f t="shared" si="309"/>
        <v>0</v>
      </c>
      <c r="M907" s="7">
        <f t="shared" si="310"/>
        <v>0</v>
      </c>
      <c r="N907" s="7">
        <f>Input!C895*Input!$F$10</f>
        <v>0</v>
      </c>
      <c r="O907" s="7">
        <f>(-C907*SIN(ATAN(Input!$F$5*Input!$F$10))+(N907-$N$18)*COS(ATAN(Input!$F$5*Input!$F$10)))*IF(Input!C895="",0,1)</f>
        <v>0</v>
      </c>
      <c r="P907" s="7">
        <f>(C907*COS(ATAN(Input!$F$5*Input!$F$10))+(N907-$N$18)*SIN(ATAN(Input!$F$5*Input!$F$10)))*IF(Input!C895="",0,1)</f>
        <v>0</v>
      </c>
      <c r="Q907" s="7">
        <f t="shared" si="311"/>
        <v>0</v>
      </c>
      <c r="R907" s="7">
        <f t="shared" si="312"/>
        <v>0</v>
      </c>
      <c r="S907" s="7">
        <f t="shared" si="313"/>
        <v>0</v>
      </c>
      <c r="T907" s="7">
        <f t="shared" si="314"/>
        <v>0</v>
      </c>
      <c r="U907" s="7">
        <f t="shared" si="315"/>
        <v>0</v>
      </c>
      <c r="V907" s="7">
        <f t="shared" si="316"/>
        <v>0</v>
      </c>
      <c r="W907" s="7">
        <f t="shared" si="317"/>
        <v>0</v>
      </c>
      <c r="X907" s="7">
        <f t="shared" si="318"/>
        <v>0</v>
      </c>
      <c r="Y907" s="7">
        <f t="shared" si="319"/>
        <v>0</v>
      </c>
      <c r="Z907" s="7">
        <f t="shared" si="320"/>
        <v>0</v>
      </c>
      <c r="AA907" s="7">
        <f t="shared" si="321"/>
        <v>0</v>
      </c>
      <c r="AB907" s="7">
        <f t="shared" ca="1" si="322"/>
        <v>0</v>
      </c>
      <c r="AC907" s="7">
        <f t="shared" ca="1" si="323"/>
        <v>0</v>
      </c>
      <c r="AD907" s="7">
        <f t="shared" ca="1" si="324"/>
        <v>0</v>
      </c>
      <c r="AE907" s="3"/>
      <c r="AF907" s="3"/>
    </row>
    <row r="908" spans="1:32" x14ac:dyDescent="0.2">
      <c r="A908" s="20">
        <v>0</v>
      </c>
      <c r="B908" s="20">
        <v>0</v>
      </c>
      <c r="C908" s="8">
        <f>IF(Input!C896="",0,A908-$A$18)</f>
        <v>0</v>
      </c>
      <c r="D908" s="8">
        <f>(B908-Input!$C$6-Input!$F$5*C908)*IF(Input!C896="",0,1)</f>
        <v>0</v>
      </c>
      <c r="E908" s="7">
        <f t="shared" si="302"/>
        <v>0</v>
      </c>
      <c r="F908" s="7">
        <f t="shared" si="303"/>
        <v>0</v>
      </c>
      <c r="G908" s="7">
        <f t="shared" si="304"/>
        <v>0</v>
      </c>
      <c r="H908" s="7">
        <f t="shared" si="305"/>
        <v>0</v>
      </c>
      <c r="I908" s="7">
        <f t="shared" si="306"/>
        <v>0</v>
      </c>
      <c r="J908" s="7">
        <f t="shared" si="307"/>
        <v>0</v>
      </c>
      <c r="K908" s="7">
        <f t="shared" si="308"/>
        <v>0</v>
      </c>
      <c r="L908" s="7">
        <f t="shared" si="309"/>
        <v>0</v>
      </c>
      <c r="M908" s="7">
        <f t="shared" si="310"/>
        <v>0</v>
      </c>
      <c r="N908" s="7">
        <f>Input!C896*Input!$F$10</f>
        <v>0</v>
      </c>
      <c r="O908" s="7">
        <f>(-C908*SIN(ATAN(Input!$F$5*Input!$F$10))+(N908-$N$18)*COS(ATAN(Input!$F$5*Input!$F$10)))*IF(Input!C896="",0,1)</f>
        <v>0</v>
      </c>
      <c r="P908" s="7">
        <f>(C908*COS(ATAN(Input!$F$5*Input!$F$10))+(N908-$N$18)*SIN(ATAN(Input!$F$5*Input!$F$10)))*IF(Input!C896="",0,1)</f>
        <v>0</v>
      </c>
      <c r="Q908" s="7">
        <f t="shared" si="311"/>
        <v>0</v>
      </c>
      <c r="R908" s="7">
        <f t="shared" si="312"/>
        <v>0</v>
      </c>
      <c r="S908" s="7">
        <f t="shared" si="313"/>
        <v>0</v>
      </c>
      <c r="T908" s="7">
        <f t="shared" si="314"/>
        <v>0</v>
      </c>
      <c r="U908" s="7">
        <f t="shared" si="315"/>
        <v>0</v>
      </c>
      <c r="V908" s="7">
        <f t="shared" si="316"/>
        <v>0</v>
      </c>
      <c r="W908" s="7">
        <f t="shared" si="317"/>
        <v>0</v>
      </c>
      <c r="X908" s="7">
        <f t="shared" si="318"/>
        <v>0</v>
      </c>
      <c r="Y908" s="7">
        <f t="shared" si="319"/>
        <v>0</v>
      </c>
      <c r="Z908" s="7">
        <f t="shared" si="320"/>
        <v>0</v>
      </c>
      <c r="AA908" s="7">
        <f t="shared" si="321"/>
        <v>0</v>
      </c>
      <c r="AB908" s="7">
        <f t="shared" ca="1" si="322"/>
        <v>0</v>
      </c>
      <c r="AC908" s="7">
        <f t="shared" ca="1" si="323"/>
        <v>0</v>
      </c>
      <c r="AD908" s="7">
        <f t="shared" ca="1" si="324"/>
        <v>0</v>
      </c>
      <c r="AE908" s="3"/>
      <c r="AF908" s="3"/>
    </row>
    <row r="909" spans="1:32" x14ac:dyDescent="0.2">
      <c r="A909" s="20">
        <v>0</v>
      </c>
      <c r="B909" s="20">
        <v>0</v>
      </c>
      <c r="C909" s="8">
        <f>IF(Input!C897="",0,A909-$A$18)</f>
        <v>0</v>
      </c>
      <c r="D909" s="8">
        <f>(B909-Input!$C$6-Input!$F$5*C909)*IF(Input!C897="",0,1)</f>
        <v>0</v>
      </c>
      <c r="E909" s="7">
        <f t="shared" si="302"/>
        <v>0</v>
      </c>
      <c r="F909" s="7">
        <f t="shared" si="303"/>
        <v>0</v>
      </c>
      <c r="G909" s="7">
        <f t="shared" si="304"/>
        <v>0</v>
      </c>
      <c r="H909" s="7">
        <f t="shared" si="305"/>
        <v>0</v>
      </c>
      <c r="I909" s="7">
        <f t="shared" si="306"/>
        <v>0</v>
      </c>
      <c r="J909" s="7">
        <f t="shared" si="307"/>
        <v>0</v>
      </c>
      <c r="K909" s="7">
        <f t="shared" si="308"/>
        <v>0</v>
      </c>
      <c r="L909" s="7">
        <f t="shared" si="309"/>
        <v>0</v>
      </c>
      <c r="M909" s="7">
        <f t="shared" si="310"/>
        <v>0</v>
      </c>
      <c r="N909" s="7">
        <f>Input!C897*Input!$F$10</f>
        <v>0</v>
      </c>
      <c r="O909" s="7">
        <f>(-C909*SIN(ATAN(Input!$F$5*Input!$F$10))+(N909-$N$18)*COS(ATAN(Input!$F$5*Input!$F$10)))*IF(Input!C897="",0,1)</f>
        <v>0</v>
      </c>
      <c r="P909" s="7">
        <f>(C909*COS(ATAN(Input!$F$5*Input!$F$10))+(N909-$N$18)*SIN(ATAN(Input!$F$5*Input!$F$10)))*IF(Input!C897="",0,1)</f>
        <v>0</v>
      </c>
      <c r="Q909" s="7">
        <f t="shared" si="311"/>
        <v>0</v>
      </c>
      <c r="R909" s="7">
        <f t="shared" si="312"/>
        <v>0</v>
      </c>
      <c r="S909" s="7">
        <f t="shared" si="313"/>
        <v>0</v>
      </c>
      <c r="T909" s="7">
        <f t="shared" si="314"/>
        <v>0</v>
      </c>
      <c r="U909" s="7">
        <f t="shared" si="315"/>
        <v>0</v>
      </c>
      <c r="V909" s="7">
        <f t="shared" si="316"/>
        <v>0</v>
      </c>
      <c r="W909" s="7">
        <f t="shared" si="317"/>
        <v>0</v>
      </c>
      <c r="X909" s="7">
        <f t="shared" si="318"/>
        <v>0</v>
      </c>
      <c r="Y909" s="7">
        <f t="shared" si="319"/>
        <v>0</v>
      </c>
      <c r="Z909" s="7">
        <f t="shared" si="320"/>
        <v>0</v>
      </c>
      <c r="AA909" s="7">
        <f t="shared" si="321"/>
        <v>0</v>
      </c>
      <c r="AB909" s="7">
        <f t="shared" ca="1" si="322"/>
        <v>0</v>
      </c>
      <c r="AC909" s="7">
        <f t="shared" ca="1" si="323"/>
        <v>0</v>
      </c>
      <c r="AD909" s="7">
        <f t="shared" ca="1" si="324"/>
        <v>0</v>
      </c>
      <c r="AE909" s="3"/>
      <c r="AF909" s="3"/>
    </row>
    <row r="910" spans="1:32" x14ac:dyDescent="0.2">
      <c r="A910" s="20">
        <v>0</v>
      </c>
      <c r="B910" s="20">
        <v>0</v>
      </c>
      <c r="C910" s="8">
        <f>IF(Input!C898="",0,A910-$A$18)</f>
        <v>0</v>
      </c>
      <c r="D910" s="8">
        <f>(B910-Input!$C$6-Input!$F$5*C910)*IF(Input!C898="",0,1)</f>
        <v>0</v>
      </c>
      <c r="E910" s="7">
        <f t="shared" si="302"/>
        <v>0</v>
      </c>
      <c r="F910" s="7">
        <f t="shared" si="303"/>
        <v>0</v>
      </c>
      <c r="G910" s="7">
        <f t="shared" si="304"/>
        <v>0</v>
      </c>
      <c r="H910" s="7">
        <f t="shared" si="305"/>
        <v>0</v>
      </c>
      <c r="I910" s="7">
        <f t="shared" si="306"/>
        <v>0</v>
      </c>
      <c r="J910" s="7">
        <f t="shared" si="307"/>
        <v>0</v>
      </c>
      <c r="K910" s="7">
        <f t="shared" si="308"/>
        <v>0</v>
      </c>
      <c r="L910" s="7">
        <f t="shared" si="309"/>
        <v>0</v>
      </c>
      <c r="M910" s="7">
        <f t="shared" si="310"/>
        <v>0</v>
      </c>
      <c r="N910" s="7">
        <f>Input!C898*Input!$F$10</f>
        <v>0</v>
      </c>
      <c r="O910" s="7">
        <f>(-C910*SIN(ATAN(Input!$F$5*Input!$F$10))+(N910-$N$18)*COS(ATAN(Input!$F$5*Input!$F$10)))*IF(Input!C898="",0,1)</f>
        <v>0</v>
      </c>
      <c r="P910" s="7">
        <f>(C910*COS(ATAN(Input!$F$5*Input!$F$10))+(N910-$N$18)*SIN(ATAN(Input!$F$5*Input!$F$10)))*IF(Input!C898="",0,1)</f>
        <v>0</v>
      </c>
      <c r="Q910" s="7">
        <f t="shared" si="311"/>
        <v>0</v>
      </c>
      <c r="R910" s="7">
        <f t="shared" si="312"/>
        <v>0</v>
      </c>
      <c r="S910" s="7">
        <f t="shared" si="313"/>
        <v>0</v>
      </c>
      <c r="T910" s="7">
        <f t="shared" si="314"/>
        <v>0</v>
      </c>
      <c r="U910" s="7">
        <f t="shared" si="315"/>
        <v>0</v>
      </c>
      <c r="V910" s="7">
        <f t="shared" si="316"/>
        <v>0</v>
      </c>
      <c r="W910" s="7">
        <f t="shared" si="317"/>
        <v>0</v>
      </c>
      <c r="X910" s="7">
        <f t="shared" si="318"/>
        <v>0</v>
      </c>
      <c r="Y910" s="7">
        <f t="shared" si="319"/>
        <v>0</v>
      </c>
      <c r="Z910" s="7">
        <f t="shared" si="320"/>
        <v>0</v>
      </c>
      <c r="AA910" s="7">
        <f t="shared" si="321"/>
        <v>0</v>
      </c>
      <c r="AB910" s="7">
        <f t="shared" ca="1" si="322"/>
        <v>0</v>
      </c>
      <c r="AC910" s="7">
        <f t="shared" ca="1" si="323"/>
        <v>0</v>
      </c>
      <c r="AD910" s="7">
        <f t="shared" ca="1" si="324"/>
        <v>0</v>
      </c>
      <c r="AE910" s="3"/>
      <c r="AF910" s="3"/>
    </row>
    <row r="911" spans="1:32" x14ac:dyDescent="0.2">
      <c r="A911" s="20">
        <v>0</v>
      </c>
      <c r="B911" s="20">
        <v>0</v>
      </c>
      <c r="C911" s="8">
        <f>IF(Input!C899="",0,A911-$A$18)</f>
        <v>0</v>
      </c>
      <c r="D911" s="8">
        <f>(B911-Input!$C$6-Input!$F$5*C911)*IF(Input!C899="",0,1)</f>
        <v>0</v>
      </c>
      <c r="E911" s="7">
        <f t="shared" si="302"/>
        <v>0</v>
      </c>
      <c r="F911" s="7">
        <f t="shared" si="303"/>
        <v>0</v>
      </c>
      <c r="G911" s="7">
        <f t="shared" si="304"/>
        <v>0</v>
      </c>
      <c r="H911" s="7">
        <f t="shared" si="305"/>
        <v>0</v>
      </c>
      <c r="I911" s="7">
        <f t="shared" si="306"/>
        <v>0</v>
      </c>
      <c r="J911" s="7">
        <f t="shared" si="307"/>
        <v>0</v>
      </c>
      <c r="K911" s="7">
        <f t="shared" si="308"/>
        <v>0</v>
      </c>
      <c r="L911" s="7">
        <f t="shared" si="309"/>
        <v>0</v>
      </c>
      <c r="M911" s="7">
        <f t="shared" si="310"/>
        <v>0</v>
      </c>
      <c r="N911" s="7">
        <f>Input!C899*Input!$F$10</f>
        <v>0</v>
      </c>
      <c r="O911" s="7">
        <f>(-C911*SIN(ATAN(Input!$F$5*Input!$F$10))+(N911-$N$18)*COS(ATAN(Input!$F$5*Input!$F$10)))*IF(Input!C899="",0,1)</f>
        <v>0</v>
      </c>
      <c r="P911" s="7">
        <f>(C911*COS(ATAN(Input!$F$5*Input!$F$10))+(N911-$N$18)*SIN(ATAN(Input!$F$5*Input!$F$10)))*IF(Input!C899="",0,1)</f>
        <v>0</v>
      </c>
      <c r="Q911" s="7">
        <f t="shared" si="311"/>
        <v>0</v>
      </c>
      <c r="R911" s="7">
        <f t="shared" si="312"/>
        <v>0</v>
      </c>
      <c r="S911" s="7">
        <f t="shared" si="313"/>
        <v>0</v>
      </c>
      <c r="T911" s="7">
        <f t="shared" si="314"/>
        <v>0</v>
      </c>
      <c r="U911" s="7">
        <f t="shared" si="315"/>
        <v>0</v>
      </c>
      <c r="V911" s="7">
        <f t="shared" si="316"/>
        <v>0</v>
      </c>
      <c r="W911" s="7">
        <f t="shared" si="317"/>
        <v>0</v>
      </c>
      <c r="X911" s="7">
        <f t="shared" si="318"/>
        <v>0</v>
      </c>
      <c r="Y911" s="7">
        <f t="shared" si="319"/>
        <v>0</v>
      </c>
      <c r="Z911" s="7">
        <f t="shared" si="320"/>
        <v>0</v>
      </c>
      <c r="AA911" s="7">
        <f t="shared" si="321"/>
        <v>0</v>
      </c>
      <c r="AB911" s="7">
        <f t="shared" ca="1" si="322"/>
        <v>0</v>
      </c>
      <c r="AC911" s="7">
        <f t="shared" ca="1" si="323"/>
        <v>0</v>
      </c>
      <c r="AD911" s="7">
        <f t="shared" ca="1" si="324"/>
        <v>0</v>
      </c>
      <c r="AE911" s="3"/>
      <c r="AF911" s="3"/>
    </row>
    <row r="912" spans="1:32" x14ac:dyDescent="0.2">
      <c r="A912" s="20">
        <v>0</v>
      </c>
      <c r="B912" s="20">
        <v>0</v>
      </c>
      <c r="C912" s="8">
        <f>IF(Input!C900="",0,A912-$A$18)</f>
        <v>0</v>
      </c>
      <c r="D912" s="8">
        <f>(B912-Input!$C$6-Input!$F$5*C912)*IF(Input!C900="",0,1)</f>
        <v>0</v>
      </c>
      <c r="E912" s="7">
        <f t="shared" si="302"/>
        <v>0</v>
      </c>
      <c r="F912" s="7">
        <f t="shared" si="303"/>
        <v>0</v>
      </c>
      <c r="G912" s="7">
        <f t="shared" si="304"/>
        <v>0</v>
      </c>
      <c r="H912" s="7">
        <f t="shared" si="305"/>
        <v>0</v>
      </c>
      <c r="I912" s="7">
        <f t="shared" si="306"/>
        <v>0</v>
      </c>
      <c r="J912" s="7">
        <f t="shared" si="307"/>
        <v>0</v>
      </c>
      <c r="K912" s="7">
        <f t="shared" si="308"/>
        <v>0</v>
      </c>
      <c r="L912" s="7">
        <f t="shared" si="309"/>
        <v>0</v>
      </c>
      <c r="M912" s="7">
        <f t="shared" si="310"/>
        <v>0</v>
      </c>
      <c r="N912" s="7">
        <f>Input!C900*Input!$F$10</f>
        <v>0</v>
      </c>
      <c r="O912" s="7">
        <f>(-C912*SIN(ATAN(Input!$F$5*Input!$F$10))+(N912-$N$18)*COS(ATAN(Input!$F$5*Input!$F$10)))*IF(Input!C900="",0,1)</f>
        <v>0</v>
      </c>
      <c r="P912" s="7">
        <f>(C912*COS(ATAN(Input!$F$5*Input!$F$10))+(N912-$N$18)*SIN(ATAN(Input!$F$5*Input!$F$10)))*IF(Input!C900="",0,1)</f>
        <v>0</v>
      </c>
      <c r="Q912" s="7">
        <f t="shared" si="311"/>
        <v>0</v>
      </c>
      <c r="R912" s="7">
        <f t="shared" si="312"/>
        <v>0</v>
      </c>
      <c r="S912" s="7">
        <f t="shared" si="313"/>
        <v>0</v>
      </c>
      <c r="T912" s="7">
        <f t="shared" si="314"/>
        <v>0</v>
      </c>
      <c r="U912" s="7">
        <f t="shared" si="315"/>
        <v>0</v>
      </c>
      <c r="V912" s="7">
        <f t="shared" si="316"/>
        <v>0</v>
      </c>
      <c r="W912" s="7">
        <f t="shared" si="317"/>
        <v>0</v>
      </c>
      <c r="X912" s="7">
        <f t="shared" si="318"/>
        <v>0</v>
      </c>
      <c r="Y912" s="7">
        <f t="shared" si="319"/>
        <v>0</v>
      </c>
      <c r="Z912" s="7">
        <f t="shared" si="320"/>
        <v>0</v>
      </c>
      <c r="AA912" s="7">
        <f t="shared" si="321"/>
        <v>0</v>
      </c>
      <c r="AB912" s="7">
        <f t="shared" ca="1" si="322"/>
        <v>0</v>
      </c>
      <c r="AC912" s="7">
        <f t="shared" ca="1" si="323"/>
        <v>0</v>
      </c>
      <c r="AD912" s="7">
        <f t="shared" ca="1" si="324"/>
        <v>0</v>
      </c>
      <c r="AE912" s="3"/>
      <c r="AF912" s="3"/>
    </row>
    <row r="913" spans="1:32" x14ac:dyDescent="0.2">
      <c r="A913" s="20">
        <v>0</v>
      </c>
      <c r="B913" s="20">
        <v>0</v>
      </c>
      <c r="C913" s="8">
        <f>IF(Input!C901="",0,A913-$A$18)</f>
        <v>0</v>
      </c>
      <c r="D913" s="8">
        <f>(B913-Input!$C$6-Input!$F$5*C913)*IF(Input!C901="",0,1)</f>
        <v>0</v>
      </c>
      <c r="E913" s="7">
        <f t="shared" si="302"/>
        <v>0</v>
      </c>
      <c r="F913" s="7">
        <f t="shared" si="303"/>
        <v>0</v>
      </c>
      <c r="G913" s="7">
        <f t="shared" si="304"/>
        <v>0</v>
      </c>
      <c r="H913" s="7">
        <f t="shared" si="305"/>
        <v>0</v>
      </c>
      <c r="I913" s="7">
        <f t="shared" si="306"/>
        <v>0</v>
      </c>
      <c r="J913" s="7">
        <f t="shared" si="307"/>
        <v>0</v>
      </c>
      <c r="K913" s="7">
        <f t="shared" si="308"/>
        <v>0</v>
      </c>
      <c r="L913" s="7">
        <f t="shared" si="309"/>
        <v>0</v>
      </c>
      <c r="M913" s="7">
        <f t="shared" si="310"/>
        <v>0</v>
      </c>
      <c r="N913" s="7">
        <f>Input!C901*Input!$F$10</f>
        <v>0</v>
      </c>
      <c r="O913" s="7">
        <f>(-C913*SIN(ATAN(Input!$F$5*Input!$F$10))+(N913-$N$18)*COS(ATAN(Input!$F$5*Input!$F$10)))*IF(Input!C901="",0,1)</f>
        <v>0</v>
      </c>
      <c r="P913" s="7">
        <f>(C913*COS(ATAN(Input!$F$5*Input!$F$10))+(N913-$N$18)*SIN(ATAN(Input!$F$5*Input!$F$10)))*IF(Input!C901="",0,1)</f>
        <v>0</v>
      </c>
      <c r="Q913" s="7">
        <f t="shared" si="311"/>
        <v>0</v>
      </c>
      <c r="R913" s="7">
        <f t="shared" si="312"/>
        <v>0</v>
      </c>
      <c r="S913" s="7">
        <f t="shared" si="313"/>
        <v>0</v>
      </c>
      <c r="T913" s="7">
        <f t="shared" si="314"/>
        <v>0</v>
      </c>
      <c r="U913" s="7">
        <f t="shared" si="315"/>
        <v>0</v>
      </c>
      <c r="V913" s="7">
        <f t="shared" si="316"/>
        <v>0</v>
      </c>
      <c r="W913" s="7">
        <f t="shared" si="317"/>
        <v>0</v>
      </c>
      <c r="X913" s="7">
        <f t="shared" si="318"/>
        <v>0</v>
      </c>
      <c r="Y913" s="7">
        <f t="shared" si="319"/>
        <v>0</v>
      </c>
      <c r="Z913" s="7">
        <f t="shared" si="320"/>
        <v>0</v>
      </c>
      <c r="AA913" s="7">
        <f t="shared" si="321"/>
        <v>0</v>
      </c>
      <c r="AB913" s="7">
        <f t="shared" ca="1" si="322"/>
        <v>0</v>
      </c>
      <c r="AC913" s="7">
        <f t="shared" ca="1" si="323"/>
        <v>0</v>
      </c>
      <c r="AD913" s="7">
        <f t="shared" ca="1" si="324"/>
        <v>0</v>
      </c>
      <c r="AE913" s="3"/>
      <c r="AF913" s="3"/>
    </row>
    <row r="914" spans="1:32" x14ac:dyDescent="0.2">
      <c r="A914" s="20">
        <v>0</v>
      </c>
      <c r="B914" s="20">
        <v>0</v>
      </c>
      <c r="C914" s="8">
        <f>IF(Input!C902="",0,A914-$A$18)</f>
        <v>0</v>
      </c>
      <c r="D914" s="8">
        <f>(B914-Input!$C$6-Input!$F$5*C914)*IF(Input!C902="",0,1)</f>
        <v>0</v>
      </c>
      <c r="E914" s="7">
        <f t="shared" si="302"/>
        <v>0</v>
      </c>
      <c r="F914" s="7">
        <f t="shared" si="303"/>
        <v>0</v>
      </c>
      <c r="G914" s="7">
        <f t="shared" si="304"/>
        <v>0</v>
      </c>
      <c r="H914" s="7">
        <f t="shared" si="305"/>
        <v>0</v>
      </c>
      <c r="I914" s="7">
        <f t="shared" si="306"/>
        <v>0</v>
      </c>
      <c r="J914" s="7">
        <f t="shared" si="307"/>
        <v>0</v>
      </c>
      <c r="K914" s="7">
        <f t="shared" si="308"/>
        <v>0</v>
      </c>
      <c r="L914" s="7">
        <f t="shared" si="309"/>
        <v>0</v>
      </c>
      <c r="M914" s="7">
        <f t="shared" si="310"/>
        <v>0</v>
      </c>
      <c r="N914" s="7">
        <f>Input!C902*Input!$F$10</f>
        <v>0</v>
      </c>
      <c r="O914" s="7">
        <f>(-C914*SIN(ATAN(Input!$F$5*Input!$F$10))+(N914-$N$18)*COS(ATAN(Input!$F$5*Input!$F$10)))*IF(Input!C902="",0,1)</f>
        <v>0</v>
      </c>
      <c r="P914" s="7">
        <f>(C914*COS(ATAN(Input!$F$5*Input!$F$10))+(N914-$N$18)*SIN(ATAN(Input!$F$5*Input!$F$10)))*IF(Input!C902="",0,1)</f>
        <v>0</v>
      </c>
      <c r="Q914" s="7">
        <f t="shared" si="311"/>
        <v>0</v>
      </c>
      <c r="R914" s="7">
        <f t="shared" si="312"/>
        <v>0</v>
      </c>
      <c r="S914" s="7">
        <f t="shared" si="313"/>
        <v>0</v>
      </c>
      <c r="T914" s="7">
        <f t="shared" si="314"/>
        <v>0</v>
      </c>
      <c r="U914" s="7">
        <f t="shared" si="315"/>
        <v>0</v>
      </c>
      <c r="V914" s="7">
        <f t="shared" si="316"/>
        <v>0</v>
      </c>
      <c r="W914" s="7">
        <f t="shared" si="317"/>
        <v>0</v>
      </c>
      <c r="X914" s="7">
        <f t="shared" si="318"/>
        <v>0</v>
      </c>
      <c r="Y914" s="7">
        <f t="shared" si="319"/>
        <v>0</v>
      </c>
      <c r="Z914" s="7">
        <f t="shared" si="320"/>
        <v>0</v>
      </c>
      <c r="AA914" s="7">
        <f t="shared" si="321"/>
        <v>0</v>
      </c>
      <c r="AB914" s="7">
        <f t="shared" ca="1" si="322"/>
        <v>0</v>
      </c>
      <c r="AC914" s="7">
        <f t="shared" ca="1" si="323"/>
        <v>0</v>
      </c>
      <c r="AD914" s="7">
        <f t="shared" ca="1" si="324"/>
        <v>0</v>
      </c>
      <c r="AE914" s="3"/>
      <c r="AF914" s="3"/>
    </row>
    <row r="915" spans="1:32" x14ac:dyDescent="0.2">
      <c r="A915" s="20">
        <v>0</v>
      </c>
      <c r="B915" s="20">
        <v>0</v>
      </c>
      <c r="C915" s="8">
        <f>IF(Input!C903="",0,A915-$A$18)</f>
        <v>0</v>
      </c>
      <c r="D915" s="8">
        <f>(B915-Input!$C$6-Input!$F$5*C915)*IF(Input!C903="",0,1)</f>
        <v>0</v>
      </c>
      <c r="E915" s="7">
        <f t="shared" ref="E915:E978" si="325">C915/MAX($C$18:$C$1017)</f>
        <v>0</v>
      </c>
      <c r="F915" s="7">
        <f t="shared" ref="F915:F978" si="326">E915^2</f>
        <v>0</v>
      </c>
      <c r="G915" s="7">
        <f t="shared" ref="G915:G978" si="327">E915^3</f>
        <v>0</v>
      </c>
      <c r="H915" s="7">
        <f t="shared" ref="H915:H978" si="328">E915^4</f>
        <v>0</v>
      </c>
      <c r="I915" s="7">
        <f t="shared" ref="I915:I978" si="329">E915^5</f>
        <v>0</v>
      </c>
      <c r="J915" s="7">
        <f t="shared" ref="J915:J978" si="330">E915^6</f>
        <v>0</v>
      </c>
      <c r="K915" s="7">
        <f t="shared" ref="K915:K978" si="331">E915^7</f>
        <v>0</v>
      </c>
      <c r="L915" s="7">
        <f t="shared" ref="L915:L978" si="332">E915^8</f>
        <v>0</v>
      </c>
      <c r="M915" s="7">
        <f t="shared" ref="M915:M978" si="333">E915^9</f>
        <v>0</v>
      </c>
      <c r="N915" s="7">
        <f>Input!C903*Input!$F$10</f>
        <v>0</v>
      </c>
      <c r="O915" s="7">
        <f>(-C915*SIN(ATAN(Input!$F$5*Input!$F$10))+(N915-$N$18)*COS(ATAN(Input!$F$5*Input!$F$10)))*IF(Input!C903="",0,1)</f>
        <v>0</v>
      </c>
      <c r="P915" s="7">
        <f>(C915*COS(ATAN(Input!$F$5*Input!$F$10))+(N915-$N$18)*SIN(ATAN(Input!$F$5*Input!$F$10)))*IF(Input!C903="",0,1)</f>
        <v>0</v>
      </c>
      <c r="Q915" s="7">
        <f t="shared" ref="Q915:Q978" si="334">P915/MAX($P$18:$P$1017)</f>
        <v>0</v>
      </c>
      <c r="R915" s="7">
        <f t="shared" ref="R915:R978" si="335">Q915^2</f>
        <v>0</v>
      </c>
      <c r="S915" s="7">
        <f t="shared" ref="S915:S978" si="336">Q915^3</f>
        <v>0</v>
      </c>
      <c r="T915" s="7">
        <f t="shared" ref="T915:T978" si="337">Q915^4</f>
        <v>0</v>
      </c>
      <c r="U915" s="7">
        <f t="shared" ref="U915:U978" si="338">Q915^5</f>
        <v>0</v>
      </c>
      <c r="V915" s="7">
        <f t="shared" ref="V915:V978" si="339">Q915^6</f>
        <v>0</v>
      </c>
      <c r="W915" s="7">
        <f t="shared" ref="W915:W978" si="340">Q915^7</f>
        <v>0</v>
      </c>
      <c r="X915" s="7">
        <f t="shared" ref="X915:X978" si="341">Q915^8</f>
        <v>0</v>
      </c>
      <c r="Y915" s="7">
        <f t="shared" ref="Y915:Y978" si="342">Q915^9</f>
        <v>0</v>
      </c>
      <c r="Z915" s="7">
        <f t="shared" ref="Z915:Z978" si="343">IF(Q915=1,O915,0)</f>
        <v>0</v>
      </c>
      <c r="AA915" s="7">
        <f t="shared" ref="AA915:AA978" si="344">O915/$Z$17</f>
        <v>0</v>
      </c>
      <c r="AB915" s="7">
        <f t="shared" ref="AB915:AB978" ca="1" si="345">$M$8*E915^9+$N$8*E915^8+$O$8*E915^7+$P$8*E915^6+$Q$8*E915^5+$R$8*E915^4+$S$8*E915^3+$T$8*E915^2</f>
        <v>0</v>
      </c>
      <c r="AC915" s="7">
        <f t="shared" ref="AC915:AC978" ca="1" si="346">$M$10*E915^9+$N$10*E915^8+$O$10*E915^7+$P$10*E915^6+$Q$10*E915^5+$R$10*E915^4+$S$10*E915^3+$T$10*E915^2</f>
        <v>0</v>
      </c>
      <c r="AD915" s="7">
        <f t="shared" ref="AD915:AD978" ca="1" si="347">$M$12*Q915^9+$N$12*Q915^8+$O$12*Q915^7+$P$12*Q915^6+$Q$12*Q915^5+$R$12*Q915^4+$S$12*Q915^3+$T$12*Q915^2</f>
        <v>0</v>
      </c>
      <c r="AE915" s="3"/>
      <c r="AF915" s="3"/>
    </row>
    <row r="916" spans="1:32" x14ac:dyDescent="0.2">
      <c r="A916" s="20">
        <v>0</v>
      </c>
      <c r="B916" s="20">
        <v>0</v>
      </c>
      <c r="C916" s="8">
        <f>IF(Input!C904="",0,A916-$A$18)</f>
        <v>0</v>
      </c>
      <c r="D916" s="8">
        <f>(B916-Input!$C$6-Input!$F$5*C916)*IF(Input!C904="",0,1)</f>
        <v>0</v>
      </c>
      <c r="E916" s="7">
        <f t="shared" si="325"/>
        <v>0</v>
      </c>
      <c r="F916" s="7">
        <f t="shared" si="326"/>
        <v>0</v>
      </c>
      <c r="G916" s="7">
        <f t="shared" si="327"/>
        <v>0</v>
      </c>
      <c r="H916" s="7">
        <f t="shared" si="328"/>
        <v>0</v>
      </c>
      <c r="I916" s="7">
        <f t="shared" si="329"/>
        <v>0</v>
      </c>
      <c r="J916" s="7">
        <f t="shared" si="330"/>
        <v>0</v>
      </c>
      <c r="K916" s="7">
        <f t="shared" si="331"/>
        <v>0</v>
      </c>
      <c r="L916" s="7">
        <f t="shared" si="332"/>
        <v>0</v>
      </c>
      <c r="M916" s="7">
        <f t="shared" si="333"/>
        <v>0</v>
      </c>
      <c r="N916" s="7">
        <f>Input!C904*Input!$F$10</f>
        <v>0</v>
      </c>
      <c r="O916" s="7">
        <f>(-C916*SIN(ATAN(Input!$F$5*Input!$F$10))+(N916-$N$18)*COS(ATAN(Input!$F$5*Input!$F$10)))*IF(Input!C904="",0,1)</f>
        <v>0</v>
      </c>
      <c r="P916" s="7">
        <f>(C916*COS(ATAN(Input!$F$5*Input!$F$10))+(N916-$N$18)*SIN(ATAN(Input!$F$5*Input!$F$10)))*IF(Input!C904="",0,1)</f>
        <v>0</v>
      </c>
      <c r="Q916" s="7">
        <f t="shared" si="334"/>
        <v>0</v>
      </c>
      <c r="R916" s="7">
        <f t="shared" si="335"/>
        <v>0</v>
      </c>
      <c r="S916" s="7">
        <f t="shared" si="336"/>
        <v>0</v>
      </c>
      <c r="T916" s="7">
        <f t="shared" si="337"/>
        <v>0</v>
      </c>
      <c r="U916" s="7">
        <f t="shared" si="338"/>
        <v>0</v>
      </c>
      <c r="V916" s="7">
        <f t="shared" si="339"/>
        <v>0</v>
      </c>
      <c r="W916" s="7">
        <f t="shared" si="340"/>
        <v>0</v>
      </c>
      <c r="X916" s="7">
        <f t="shared" si="341"/>
        <v>0</v>
      </c>
      <c r="Y916" s="7">
        <f t="shared" si="342"/>
        <v>0</v>
      </c>
      <c r="Z916" s="7">
        <f t="shared" si="343"/>
        <v>0</v>
      </c>
      <c r="AA916" s="7">
        <f t="shared" si="344"/>
        <v>0</v>
      </c>
      <c r="AB916" s="7">
        <f t="shared" ca="1" si="345"/>
        <v>0</v>
      </c>
      <c r="AC916" s="7">
        <f t="shared" ca="1" si="346"/>
        <v>0</v>
      </c>
      <c r="AD916" s="7">
        <f t="shared" ca="1" si="347"/>
        <v>0</v>
      </c>
      <c r="AE916" s="3"/>
      <c r="AF916" s="3"/>
    </row>
    <row r="917" spans="1:32" x14ac:dyDescent="0.2">
      <c r="A917" s="20">
        <v>0</v>
      </c>
      <c r="B917" s="20">
        <v>0</v>
      </c>
      <c r="C917" s="8">
        <f>IF(Input!C905="",0,A917-$A$18)</f>
        <v>0</v>
      </c>
      <c r="D917" s="8">
        <f>(B917-Input!$C$6-Input!$F$5*C917)*IF(Input!C905="",0,1)</f>
        <v>0</v>
      </c>
      <c r="E917" s="7">
        <f t="shared" si="325"/>
        <v>0</v>
      </c>
      <c r="F917" s="7">
        <f t="shared" si="326"/>
        <v>0</v>
      </c>
      <c r="G917" s="7">
        <f t="shared" si="327"/>
        <v>0</v>
      </c>
      <c r="H917" s="7">
        <f t="shared" si="328"/>
        <v>0</v>
      </c>
      <c r="I917" s="7">
        <f t="shared" si="329"/>
        <v>0</v>
      </c>
      <c r="J917" s="7">
        <f t="shared" si="330"/>
        <v>0</v>
      </c>
      <c r="K917" s="7">
        <f t="shared" si="331"/>
        <v>0</v>
      </c>
      <c r="L917" s="7">
        <f t="shared" si="332"/>
        <v>0</v>
      </c>
      <c r="M917" s="7">
        <f t="shared" si="333"/>
        <v>0</v>
      </c>
      <c r="N917" s="7">
        <f>Input!C905*Input!$F$10</f>
        <v>0</v>
      </c>
      <c r="O917" s="7">
        <f>(-C917*SIN(ATAN(Input!$F$5*Input!$F$10))+(N917-$N$18)*COS(ATAN(Input!$F$5*Input!$F$10)))*IF(Input!C905="",0,1)</f>
        <v>0</v>
      </c>
      <c r="P917" s="7">
        <f>(C917*COS(ATAN(Input!$F$5*Input!$F$10))+(N917-$N$18)*SIN(ATAN(Input!$F$5*Input!$F$10)))*IF(Input!C905="",0,1)</f>
        <v>0</v>
      </c>
      <c r="Q917" s="7">
        <f t="shared" si="334"/>
        <v>0</v>
      </c>
      <c r="R917" s="7">
        <f t="shared" si="335"/>
        <v>0</v>
      </c>
      <c r="S917" s="7">
        <f t="shared" si="336"/>
        <v>0</v>
      </c>
      <c r="T917" s="7">
        <f t="shared" si="337"/>
        <v>0</v>
      </c>
      <c r="U917" s="7">
        <f t="shared" si="338"/>
        <v>0</v>
      </c>
      <c r="V917" s="7">
        <f t="shared" si="339"/>
        <v>0</v>
      </c>
      <c r="W917" s="7">
        <f t="shared" si="340"/>
        <v>0</v>
      </c>
      <c r="X917" s="7">
        <f t="shared" si="341"/>
        <v>0</v>
      </c>
      <c r="Y917" s="7">
        <f t="shared" si="342"/>
        <v>0</v>
      </c>
      <c r="Z917" s="7">
        <f t="shared" si="343"/>
        <v>0</v>
      </c>
      <c r="AA917" s="7">
        <f t="shared" si="344"/>
        <v>0</v>
      </c>
      <c r="AB917" s="7">
        <f t="shared" ca="1" si="345"/>
        <v>0</v>
      </c>
      <c r="AC917" s="7">
        <f t="shared" ca="1" si="346"/>
        <v>0</v>
      </c>
      <c r="AD917" s="7">
        <f t="shared" ca="1" si="347"/>
        <v>0</v>
      </c>
      <c r="AE917" s="3"/>
      <c r="AF917" s="3"/>
    </row>
    <row r="918" spans="1:32" x14ac:dyDescent="0.2">
      <c r="A918" s="20">
        <v>0</v>
      </c>
      <c r="B918" s="20">
        <v>0</v>
      </c>
      <c r="C918" s="8">
        <f>IF(Input!C906="",0,A918-$A$18)</f>
        <v>0</v>
      </c>
      <c r="D918" s="8">
        <f>(B918-Input!$C$6-Input!$F$5*C918)*IF(Input!C906="",0,1)</f>
        <v>0</v>
      </c>
      <c r="E918" s="7">
        <f t="shared" si="325"/>
        <v>0</v>
      </c>
      <c r="F918" s="7">
        <f t="shared" si="326"/>
        <v>0</v>
      </c>
      <c r="G918" s="7">
        <f t="shared" si="327"/>
        <v>0</v>
      </c>
      <c r="H918" s="7">
        <f t="shared" si="328"/>
        <v>0</v>
      </c>
      <c r="I918" s="7">
        <f t="shared" si="329"/>
        <v>0</v>
      </c>
      <c r="J918" s="7">
        <f t="shared" si="330"/>
        <v>0</v>
      </c>
      <c r="K918" s="7">
        <f t="shared" si="331"/>
        <v>0</v>
      </c>
      <c r="L918" s="7">
        <f t="shared" si="332"/>
        <v>0</v>
      </c>
      <c r="M918" s="7">
        <f t="shared" si="333"/>
        <v>0</v>
      </c>
      <c r="N918" s="7">
        <f>Input!C906*Input!$F$10</f>
        <v>0</v>
      </c>
      <c r="O918" s="7">
        <f>(-C918*SIN(ATAN(Input!$F$5*Input!$F$10))+(N918-$N$18)*COS(ATAN(Input!$F$5*Input!$F$10)))*IF(Input!C906="",0,1)</f>
        <v>0</v>
      </c>
      <c r="P918" s="7">
        <f>(C918*COS(ATAN(Input!$F$5*Input!$F$10))+(N918-$N$18)*SIN(ATAN(Input!$F$5*Input!$F$10)))*IF(Input!C906="",0,1)</f>
        <v>0</v>
      </c>
      <c r="Q918" s="7">
        <f t="shared" si="334"/>
        <v>0</v>
      </c>
      <c r="R918" s="7">
        <f t="shared" si="335"/>
        <v>0</v>
      </c>
      <c r="S918" s="7">
        <f t="shared" si="336"/>
        <v>0</v>
      </c>
      <c r="T918" s="7">
        <f t="shared" si="337"/>
        <v>0</v>
      </c>
      <c r="U918" s="7">
        <f t="shared" si="338"/>
        <v>0</v>
      </c>
      <c r="V918" s="7">
        <f t="shared" si="339"/>
        <v>0</v>
      </c>
      <c r="W918" s="7">
        <f t="shared" si="340"/>
        <v>0</v>
      </c>
      <c r="X918" s="7">
        <f t="shared" si="341"/>
        <v>0</v>
      </c>
      <c r="Y918" s="7">
        <f t="shared" si="342"/>
        <v>0</v>
      </c>
      <c r="Z918" s="7">
        <f t="shared" si="343"/>
        <v>0</v>
      </c>
      <c r="AA918" s="7">
        <f t="shared" si="344"/>
        <v>0</v>
      </c>
      <c r="AB918" s="7">
        <f t="shared" ca="1" si="345"/>
        <v>0</v>
      </c>
      <c r="AC918" s="7">
        <f t="shared" ca="1" si="346"/>
        <v>0</v>
      </c>
      <c r="AD918" s="7">
        <f t="shared" ca="1" si="347"/>
        <v>0</v>
      </c>
      <c r="AE918" s="3"/>
      <c r="AF918" s="3"/>
    </row>
    <row r="919" spans="1:32" x14ac:dyDescent="0.2">
      <c r="A919" s="20">
        <v>0</v>
      </c>
      <c r="B919" s="20">
        <v>0</v>
      </c>
      <c r="C919" s="8">
        <f>IF(Input!C907="",0,A919-$A$18)</f>
        <v>0</v>
      </c>
      <c r="D919" s="8">
        <f>(B919-Input!$C$6-Input!$F$5*C919)*IF(Input!C907="",0,1)</f>
        <v>0</v>
      </c>
      <c r="E919" s="7">
        <f t="shared" si="325"/>
        <v>0</v>
      </c>
      <c r="F919" s="7">
        <f t="shared" si="326"/>
        <v>0</v>
      </c>
      <c r="G919" s="7">
        <f t="shared" si="327"/>
        <v>0</v>
      </c>
      <c r="H919" s="7">
        <f t="shared" si="328"/>
        <v>0</v>
      </c>
      <c r="I919" s="7">
        <f t="shared" si="329"/>
        <v>0</v>
      </c>
      <c r="J919" s="7">
        <f t="shared" si="330"/>
        <v>0</v>
      </c>
      <c r="K919" s="7">
        <f t="shared" si="331"/>
        <v>0</v>
      </c>
      <c r="L919" s="7">
        <f t="shared" si="332"/>
        <v>0</v>
      </c>
      <c r="M919" s="7">
        <f t="shared" si="333"/>
        <v>0</v>
      </c>
      <c r="N919" s="7">
        <f>Input!C907*Input!$F$10</f>
        <v>0</v>
      </c>
      <c r="O919" s="7">
        <f>(-C919*SIN(ATAN(Input!$F$5*Input!$F$10))+(N919-$N$18)*COS(ATAN(Input!$F$5*Input!$F$10)))*IF(Input!C907="",0,1)</f>
        <v>0</v>
      </c>
      <c r="P919" s="7">
        <f>(C919*COS(ATAN(Input!$F$5*Input!$F$10))+(N919-$N$18)*SIN(ATAN(Input!$F$5*Input!$F$10)))*IF(Input!C907="",0,1)</f>
        <v>0</v>
      </c>
      <c r="Q919" s="7">
        <f t="shared" si="334"/>
        <v>0</v>
      </c>
      <c r="R919" s="7">
        <f t="shared" si="335"/>
        <v>0</v>
      </c>
      <c r="S919" s="7">
        <f t="shared" si="336"/>
        <v>0</v>
      </c>
      <c r="T919" s="7">
        <f t="shared" si="337"/>
        <v>0</v>
      </c>
      <c r="U919" s="7">
        <f t="shared" si="338"/>
        <v>0</v>
      </c>
      <c r="V919" s="7">
        <f t="shared" si="339"/>
        <v>0</v>
      </c>
      <c r="W919" s="7">
        <f t="shared" si="340"/>
        <v>0</v>
      </c>
      <c r="X919" s="7">
        <f t="shared" si="341"/>
        <v>0</v>
      </c>
      <c r="Y919" s="7">
        <f t="shared" si="342"/>
        <v>0</v>
      </c>
      <c r="Z919" s="7">
        <f t="shared" si="343"/>
        <v>0</v>
      </c>
      <c r="AA919" s="7">
        <f t="shared" si="344"/>
        <v>0</v>
      </c>
      <c r="AB919" s="7">
        <f t="shared" ca="1" si="345"/>
        <v>0</v>
      </c>
      <c r="AC919" s="7">
        <f t="shared" ca="1" si="346"/>
        <v>0</v>
      </c>
      <c r="AD919" s="7">
        <f t="shared" ca="1" si="347"/>
        <v>0</v>
      </c>
      <c r="AE919" s="3"/>
      <c r="AF919" s="3"/>
    </row>
    <row r="920" spans="1:32" x14ac:dyDescent="0.2">
      <c r="A920" s="20">
        <v>0</v>
      </c>
      <c r="B920" s="20">
        <v>0</v>
      </c>
      <c r="C920" s="8">
        <f>IF(Input!C908="",0,A920-$A$18)</f>
        <v>0</v>
      </c>
      <c r="D920" s="8">
        <f>(B920-Input!$C$6-Input!$F$5*C920)*IF(Input!C908="",0,1)</f>
        <v>0</v>
      </c>
      <c r="E920" s="7">
        <f t="shared" si="325"/>
        <v>0</v>
      </c>
      <c r="F920" s="7">
        <f t="shared" si="326"/>
        <v>0</v>
      </c>
      <c r="G920" s="7">
        <f t="shared" si="327"/>
        <v>0</v>
      </c>
      <c r="H920" s="7">
        <f t="shared" si="328"/>
        <v>0</v>
      </c>
      <c r="I920" s="7">
        <f t="shared" si="329"/>
        <v>0</v>
      </c>
      <c r="J920" s="7">
        <f t="shared" si="330"/>
        <v>0</v>
      </c>
      <c r="K920" s="7">
        <f t="shared" si="331"/>
        <v>0</v>
      </c>
      <c r="L920" s="7">
        <f t="shared" si="332"/>
        <v>0</v>
      </c>
      <c r="M920" s="7">
        <f t="shared" si="333"/>
        <v>0</v>
      </c>
      <c r="N920" s="7">
        <f>Input!C908*Input!$F$10</f>
        <v>0</v>
      </c>
      <c r="O920" s="7">
        <f>(-C920*SIN(ATAN(Input!$F$5*Input!$F$10))+(N920-$N$18)*COS(ATAN(Input!$F$5*Input!$F$10)))*IF(Input!C908="",0,1)</f>
        <v>0</v>
      </c>
      <c r="P920" s="7">
        <f>(C920*COS(ATAN(Input!$F$5*Input!$F$10))+(N920-$N$18)*SIN(ATAN(Input!$F$5*Input!$F$10)))*IF(Input!C908="",0,1)</f>
        <v>0</v>
      </c>
      <c r="Q920" s="7">
        <f t="shared" si="334"/>
        <v>0</v>
      </c>
      <c r="R920" s="7">
        <f t="shared" si="335"/>
        <v>0</v>
      </c>
      <c r="S920" s="7">
        <f t="shared" si="336"/>
        <v>0</v>
      </c>
      <c r="T920" s="7">
        <f t="shared" si="337"/>
        <v>0</v>
      </c>
      <c r="U920" s="7">
        <f t="shared" si="338"/>
        <v>0</v>
      </c>
      <c r="V920" s="7">
        <f t="shared" si="339"/>
        <v>0</v>
      </c>
      <c r="W920" s="7">
        <f t="shared" si="340"/>
        <v>0</v>
      </c>
      <c r="X920" s="7">
        <f t="shared" si="341"/>
        <v>0</v>
      </c>
      <c r="Y920" s="7">
        <f t="shared" si="342"/>
        <v>0</v>
      </c>
      <c r="Z920" s="7">
        <f t="shared" si="343"/>
        <v>0</v>
      </c>
      <c r="AA920" s="7">
        <f t="shared" si="344"/>
        <v>0</v>
      </c>
      <c r="AB920" s="7">
        <f t="shared" ca="1" si="345"/>
        <v>0</v>
      </c>
      <c r="AC920" s="7">
        <f t="shared" ca="1" si="346"/>
        <v>0</v>
      </c>
      <c r="AD920" s="7">
        <f t="shared" ca="1" si="347"/>
        <v>0</v>
      </c>
      <c r="AE920" s="3"/>
      <c r="AF920" s="3"/>
    </row>
    <row r="921" spans="1:32" x14ac:dyDescent="0.2">
      <c r="A921" s="20">
        <v>0</v>
      </c>
      <c r="B921" s="20">
        <v>0</v>
      </c>
      <c r="C921" s="8">
        <f>IF(Input!C909="",0,A921-$A$18)</f>
        <v>0</v>
      </c>
      <c r="D921" s="8">
        <f>(B921-Input!$C$6-Input!$F$5*C921)*IF(Input!C909="",0,1)</f>
        <v>0</v>
      </c>
      <c r="E921" s="7">
        <f t="shared" si="325"/>
        <v>0</v>
      </c>
      <c r="F921" s="7">
        <f t="shared" si="326"/>
        <v>0</v>
      </c>
      <c r="G921" s="7">
        <f t="shared" si="327"/>
        <v>0</v>
      </c>
      <c r="H921" s="7">
        <f t="shared" si="328"/>
        <v>0</v>
      </c>
      <c r="I921" s="7">
        <f t="shared" si="329"/>
        <v>0</v>
      </c>
      <c r="J921" s="7">
        <f t="shared" si="330"/>
        <v>0</v>
      </c>
      <c r="K921" s="7">
        <f t="shared" si="331"/>
        <v>0</v>
      </c>
      <c r="L921" s="7">
        <f t="shared" si="332"/>
        <v>0</v>
      </c>
      <c r="M921" s="7">
        <f t="shared" si="333"/>
        <v>0</v>
      </c>
      <c r="N921" s="7">
        <f>Input!C909*Input!$F$10</f>
        <v>0</v>
      </c>
      <c r="O921" s="7">
        <f>(-C921*SIN(ATAN(Input!$F$5*Input!$F$10))+(N921-$N$18)*COS(ATAN(Input!$F$5*Input!$F$10)))*IF(Input!C909="",0,1)</f>
        <v>0</v>
      </c>
      <c r="P921" s="7">
        <f>(C921*COS(ATAN(Input!$F$5*Input!$F$10))+(N921-$N$18)*SIN(ATAN(Input!$F$5*Input!$F$10)))*IF(Input!C909="",0,1)</f>
        <v>0</v>
      </c>
      <c r="Q921" s="7">
        <f t="shared" si="334"/>
        <v>0</v>
      </c>
      <c r="R921" s="7">
        <f t="shared" si="335"/>
        <v>0</v>
      </c>
      <c r="S921" s="7">
        <f t="shared" si="336"/>
        <v>0</v>
      </c>
      <c r="T921" s="7">
        <f t="shared" si="337"/>
        <v>0</v>
      </c>
      <c r="U921" s="7">
        <f t="shared" si="338"/>
        <v>0</v>
      </c>
      <c r="V921" s="7">
        <f t="shared" si="339"/>
        <v>0</v>
      </c>
      <c r="W921" s="7">
        <f t="shared" si="340"/>
        <v>0</v>
      </c>
      <c r="X921" s="7">
        <f t="shared" si="341"/>
        <v>0</v>
      </c>
      <c r="Y921" s="7">
        <f t="shared" si="342"/>
        <v>0</v>
      </c>
      <c r="Z921" s="7">
        <f t="shared" si="343"/>
        <v>0</v>
      </c>
      <c r="AA921" s="7">
        <f t="shared" si="344"/>
        <v>0</v>
      </c>
      <c r="AB921" s="7">
        <f t="shared" ca="1" si="345"/>
        <v>0</v>
      </c>
      <c r="AC921" s="7">
        <f t="shared" ca="1" si="346"/>
        <v>0</v>
      </c>
      <c r="AD921" s="7">
        <f t="shared" ca="1" si="347"/>
        <v>0</v>
      </c>
      <c r="AE921" s="3"/>
      <c r="AF921" s="3"/>
    </row>
    <row r="922" spans="1:32" x14ac:dyDescent="0.2">
      <c r="A922" s="20">
        <v>0</v>
      </c>
      <c r="B922" s="20">
        <v>0</v>
      </c>
      <c r="C922" s="8">
        <f>IF(Input!C910="",0,A922-$A$18)</f>
        <v>0</v>
      </c>
      <c r="D922" s="8">
        <f>(B922-Input!$C$6-Input!$F$5*C922)*IF(Input!C910="",0,1)</f>
        <v>0</v>
      </c>
      <c r="E922" s="7">
        <f t="shared" si="325"/>
        <v>0</v>
      </c>
      <c r="F922" s="7">
        <f t="shared" si="326"/>
        <v>0</v>
      </c>
      <c r="G922" s="7">
        <f t="shared" si="327"/>
        <v>0</v>
      </c>
      <c r="H922" s="7">
        <f t="shared" si="328"/>
        <v>0</v>
      </c>
      <c r="I922" s="7">
        <f t="shared" si="329"/>
        <v>0</v>
      </c>
      <c r="J922" s="7">
        <f t="shared" si="330"/>
        <v>0</v>
      </c>
      <c r="K922" s="7">
        <f t="shared" si="331"/>
        <v>0</v>
      </c>
      <c r="L922" s="7">
        <f t="shared" si="332"/>
        <v>0</v>
      </c>
      <c r="M922" s="7">
        <f t="shared" si="333"/>
        <v>0</v>
      </c>
      <c r="N922" s="7">
        <f>Input!C910*Input!$F$10</f>
        <v>0</v>
      </c>
      <c r="O922" s="7">
        <f>(-C922*SIN(ATAN(Input!$F$5*Input!$F$10))+(N922-$N$18)*COS(ATAN(Input!$F$5*Input!$F$10)))*IF(Input!C910="",0,1)</f>
        <v>0</v>
      </c>
      <c r="P922" s="7">
        <f>(C922*COS(ATAN(Input!$F$5*Input!$F$10))+(N922-$N$18)*SIN(ATAN(Input!$F$5*Input!$F$10)))*IF(Input!C910="",0,1)</f>
        <v>0</v>
      </c>
      <c r="Q922" s="7">
        <f t="shared" si="334"/>
        <v>0</v>
      </c>
      <c r="R922" s="7">
        <f t="shared" si="335"/>
        <v>0</v>
      </c>
      <c r="S922" s="7">
        <f t="shared" si="336"/>
        <v>0</v>
      </c>
      <c r="T922" s="7">
        <f t="shared" si="337"/>
        <v>0</v>
      </c>
      <c r="U922" s="7">
        <f t="shared" si="338"/>
        <v>0</v>
      </c>
      <c r="V922" s="7">
        <f t="shared" si="339"/>
        <v>0</v>
      </c>
      <c r="W922" s="7">
        <f t="shared" si="340"/>
        <v>0</v>
      </c>
      <c r="X922" s="7">
        <f t="shared" si="341"/>
        <v>0</v>
      </c>
      <c r="Y922" s="7">
        <f t="shared" si="342"/>
        <v>0</v>
      </c>
      <c r="Z922" s="7">
        <f t="shared" si="343"/>
        <v>0</v>
      </c>
      <c r="AA922" s="7">
        <f t="shared" si="344"/>
        <v>0</v>
      </c>
      <c r="AB922" s="7">
        <f t="shared" ca="1" si="345"/>
        <v>0</v>
      </c>
      <c r="AC922" s="7">
        <f t="shared" ca="1" si="346"/>
        <v>0</v>
      </c>
      <c r="AD922" s="7">
        <f t="shared" ca="1" si="347"/>
        <v>0</v>
      </c>
      <c r="AE922" s="3"/>
      <c r="AF922" s="3"/>
    </row>
    <row r="923" spans="1:32" x14ac:dyDescent="0.2">
      <c r="A923" s="20">
        <v>0</v>
      </c>
      <c r="B923" s="20">
        <v>0</v>
      </c>
      <c r="C923" s="8">
        <f>IF(Input!C911="",0,A923-$A$18)</f>
        <v>0</v>
      </c>
      <c r="D923" s="8">
        <f>(B923-Input!$C$6-Input!$F$5*C923)*IF(Input!C911="",0,1)</f>
        <v>0</v>
      </c>
      <c r="E923" s="7">
        <f t="shared" si="325"/>
        <v>0</v>
      </c>
      <c r="F923" s="7">
        <f t="shared" si="326"/>
        <v>0</v>
      </c>
      <c r="G923" s="7">
        <f t="shared" si="327"/>
        <v>0</v>
      </c>
      <c r="H923" s="7">
        <f t="shared" si="328"/>
        <v>0</v>
      </c>
      <c r="I923" s="7">
        <f t="shared" si="329"/>
        <v>0</v>
      </c>
      <c r="J923" s="7">
        <f t="shared" si="330"/>
        <v>0</v>
      </c>
      <c r="K923" s="7">
        <f t="shared" si="331"/>
        <v>0</v>
      </c>
      <c r="L923" s="7">
        <f t="shared" si="332"/>
        <v>0</v>
      </c>
      <c r="M923" s="7">
        <f t="shared" si="333"/>
        <v>0</v>
      </c>
      <c r="N923" s="7">
        <f>Input!C911*Input!$F$10</f>
        <v>0</v>
      </c>
      <c r="O923" s="7">
        <f>(-C923*SIN(ATAN(Input!$F$5*Input!$F$10))+(N923-$N$18)*COS(ATAN(Input!$F$5*Input!$F$10)))*IF(Input!C911="",0,1)</f>
        <v>0</v>
      </c>
      <c r="P923" s="7">
        <f>(C923*COS(ATAN(Input!$F$5*Input!$F$10))+(N923-$N$18)*SIN(ATAN(Input!$F$5*Input!$F$10)))*IF(Input!C911="",0,1)</f>
        <v>0</v>
      </c>
      <c r="Q923" s="7">
        <f t="shared" si="334"/>
        <v>0</v>
      </c>
      <c r="R923" s="7">
        <f t="shared" si="335"/>
        <v>0</v>
      </c>
      <c r="S923" s="7">
        <f t="shared" si="336"/>
        <v>0</v>
      </c>
      <c r="T923" s="7">
        <f t="shared" si="337"/>
        <v>0</v>
      </c>
      <c r="U923" s="7">
        <f t="shared" si="338"/>
        <v>0</v>
      </c>
      <c r="V923" s="7">
        <f t="shared" si="339"/>
        <v>0</v>
      </c>
      <c r="W923" s="7">
        <f t="shared" si="340"/>
        <v>0</v>
      </c>
      <c r="X923" s="7">
        <f t="shared" si="341"/>
        <v>0</v>
      </c>
      <c r="Y923" s="7">
        <f t="shared" si="342"/>
        <v>0</v>
      </c>
      <c r="Z923" s="7">
        <f t="shared" si="343"/>
        <v>0</v>
      </c>
      <c r="AA923" s="7">
        <f t="shared" si="344"/>
        <v>0</v>
      </c>
      <c r="AB923" s="7">
        <f t="shared" ca="1" si="345"/>
        <v>0</v>
      </c>
      <c r="AC923" s="7">
        <f t="shared" ca="1" si="346"/>
        <v>0</v>
      </c>
      <c r="AD923" s="7">
        <f t="shared" ca="1" si="347"/>
        <v>0</v>
      </c>
      <c r="AE923" s="3"/>
      <c r="AF923" s="3"/>
    </row>
    <row r="924" spans="1:32" x14ac:dyDescent="0.2">
      <c r="A924" s="20">
        <v>0</v>
      </c>
      <c r="B924" s="20">
        <v>0</v>
      </c>
      <c r="C924" s="8">
        <f>IF(Input!C912="",0,A924-$A$18)</f>
        <v>0</v>
      </c>
      <c r="D924" s="8">
        <f>(B924-Input!$C$6-Input!$F$5*C924)*IF(Input!C912="",0,1)</f>
        <v>0</v>
      </c>
      <c r="E924" s="7">
        <f t="shared" si="325"/>
        <v>0</v>
      </c>
      <c r="F924" s="7">
        <f t="shared" si="326"/>
        <v>0</v>
      </c>
      <c r="G924" s="7">
        <f t="shared" si="327"/>
        <v>0</v>
      </c>
      <c r="H924" s="7">
        <f t="shared" si="328"/>
        <v>0</v>
      </c>
      <c r="I924" s="7">
        <f t="shared" si="329"/>
        <v>0</v>
      </c>
      <c r="J924" s="7">
        <f t="shared" si="330"/>
        <v>0</v>
      </c>
      <c r="K924" s="7">
        <f t="shared" si="331"/>
        <v>0</v>
      </c>
      <c r="L924" s="7">
        <f t="shared" si="332"/>
        <v>0</v>
      </c>
      <c r="M924" s="7">
        <f t="shared" si="333"/>
        <v>0</v>
      </c>
      <c r="N924" s="7">
        <f>Input!C912*Input!$F$10</f>
        <v>0</v>
      </c>
      <c r="O924" s="7">
        <f>(-C924*SIN(ATAN(Input!$F$5*Input!$F$10))+(N924-$N$18)*COS(ATAN(Input!$F$5*Input!$F$10)))*IF(Input!C912="",0,1)</f>
        <v>0</v>
      </c>
      <c r="P924" s="7">
        <f>(C924*COS(ATAN(Input!$F$5*Input!$F$10))+(N924-$N$18)*SIN(ATAN(Input!$F$5*Input!$F$10)))*IF(Input!C912="",0,1)</f>
        <v>0</v>
      </c>
      <c r="Q924" s="7">
        <f t="shared" si="334"/>
        <v>0</v>
      </c>
      <c r="R924" s="7">
        <f t="shared" si="335"/>
        <v>0</v>
      </c>
      <c r="S924" s="7">
        <f t="shared" si="336"/>
        <v>0</v>
      </c>
      <c r="T924" s="7">
        <f t="shared" si="337"/>
        <v>0</v>
      </c>
      <c r="U924" s="7">
        <f t="shared" si="338"/>
        <v>0</v>
      </c>
      <c r="V924" s="7">
        <f t="shared" si="339"/>
        <v>0</v>
      </c>
      <c r="W924" s="7">
        <f t="shared" si="340"/>
        <v>0</v>
      </c>
      <c r="X924" s="7">
        <f t="shared" si="341"/>
        <v>0</v>
      </c>
      <c r="Y924" s="7">
        <f t="shared" si="342"/>
        <v>0</v>
      </c>
      <c r="Z924" s="7">
        <f t="shared" si="343"/>
        <v>0</v>
      </c>
      <c r="AA924" s="7">
        <f t="shared" si="344"/>
        <v>0</v>
      </c>
      <c r="AB924" s="7">
        <f t="shared" ca="1" si="345"/>
        <v>0</v>
      </c>
      <c r="AC924" s="7">
        <f t="shared" ca="1" si="346"/>
        <v>0</v>
      </c>
      <c r="AD924" s="7">
        <f t="shared" ca="1" si="347"/>
        <v>0</v>
      </c>
      <c r="AE924" s="3"/>
      <c r="AF924" s="3"/>
    </row>
    <row r="925" spans="1:32" x14ac:dyDescent="0.2">
      <c r="A925" s="20">
        <v>0</v>
      </c>
      <c r="B925" s="20">
        <v>0</v>
      </c>
      <c r="C925" s="8">
        <f>IF(Input!C913="",0,A925-$A$18)</f>
        <v>0</v>
      </c>
      <c r="D925" s="8">
        <f>(B925-Input!$C$6-Input!$F$5*C925)*IF(Input!C913="",0,1)</f>
        <v>0</v>
      </c>
      <c r="E925" s="7">
        <f t="shared" si="325"/>
        <v>0</v>
      </c>
      <c r="F925" s="7">
        <f t="shared" si="326"/>
        <v>0</v>
      </c>
      <c r="G925" s="7">
        <f t="shared" si="327"/>
        <v>0</v>
      </c>
      <c r="H925" s="7">
        <f t="shared" si="328"/>
        <v>0</v>
      </c>
      <c r="I925" s="7">
        <f t="shared" si="329"/>
        <v>0</v>
      </c>
      <c r="J925" s="7">
        <f t="shared" si="330"/>
        <v>0</v>
      </c>
      <c r="K925" s="7">
        <f t="shared" si="331"/>
        <v>0</v>
      </c>
      <c r="L925" s="7">
        <f t="shared" si="332"/>
        <v>0</v>
      </c>
      <c r="M925" s="7">
        <f t="shared" si="333"/>
        <v>0</v>
      </c>
      <c r="N925" s="7">
        <f>Input!C913*Input!$F$10</f>
        <v>0</v>
      </c>
      <c r="O925" s="7">
        <f>(-C925*SIN(ATAN(Input!$F$5*Input!$F$10))+(N925-$N$18)*COS(ATAN(Input!$F$5*Input!$F$10)))*IF(Input!C913="",0,1)</f>
        <v>0</v>
      </c>
      <c r="P925" s="7">
        <f>(C925*COS(ATAN(Input!$F$5*Input!$F$10))+(N925-$N$18)*SIN(ATAN(Input!$F$5*Input!$F$10)))*IF(Input!C913="",0,1)</f>
        <v>0</v>
      </c>
      <c r="Q925" s="7">
        <f t="shared" si="334"/>
        <v>0</v>
      </c>
      <c r="R925" s="7">
        <f t="shared" si="335"/>
        <v>0</v>
      </c>
      <c r="S925" s="7">
        <f t="shared" si="336"/>
        <v>0</v>
      </c>
      <c r="T925" s="7">
        <f t="shared" si="337"/>
        <v>0</v>
      </c>
      <c r="U925" s="7">
        <f t="shared" si="338"/>
        <v>0</v>
      </c>
      <c r="V925" s="7">
        <f t="shared" si="339"/>
        <v>0</v>
      </c>
      <c r="W925" s="7">
        <f t="shared" si="340"/>
        <v>0</v>
      </c>
      <c r="X925" s="7">
        <f t="shared" si="341"/>
        <v>0</v>
      </c>
      <c r="Y925" s="7">
        <f t="shared" si="342"/>
        <v>0</v>
      </c>
      <c r="Z925" s="7">
        <f t="shared" si="343"/>
        <v>0</v>
      </c>
      <c r="AA925" s="7">
        <f t="shared" si="344"/>
        <v>0</v>
      </c>
      <c r="AB925" s="7">
        <f t="shared" ca="1" si="345"/>
        <v>0</v>
      </c>
      <c r="AC925" s="7">
        <f t="shared" ca="1" si="346"/>
        <v>0</v>
      </c>
      <c r="AD925" s="7">
        <f t="shared" ca="1" si="347"/>
        <v>0</v>
      </c>
      <c r="AE925" s="3"/>
      <c r="AF925" s="3"/>
    </row>
    <row r="926" spans="1:32" x14ac:dyDescent="0.2">
      <c r="A926" s="20">
        <v>0</v>
      </c>
      <c r="B926" s="20">
        <v>0</v>
      </c>
      <c r="C926" s="8">
        <f>IF(Input!C914="",0,A926-$A$18)</f>
        <v>0</v>
      </c>
      <c r="D926" s="8">
        <f>(B926-Input!$C$6-Input!$F$5*C926)*IF(Input!C914="",0,1)</f>
        <v>0</v>
      </c>
      <c r="E926" s="7">
        <f t="shared" si="325"/>
        <v>0</v>
      </c>
      <c r="F926" s="7">
        <f t="shared" si="326"/>
        <v>0</v>
      </c>
      <c r="G926" s="7">
        <f t="shared" si="327"/>
        <v>0</v>
      </c>
      <c r="H926" s="7">
        <f t="shared" si="328"/>
        <v>0</v>
      </c>
      <c r="I926" s="7">
        <f t="shared" si="329"/>
        <v>0</v>
      </c>
      <c r="J926" s="7">
        <f t="shared" si="330"/>
        <v>0</v>
      </c>
      <c r="K926" s="7">
        <f t="shared" si="331"/>
        <v>0</v>
      </c>
      <c r="L926" s="7">
        <f t="shared" si="332"/>
        <v>0</v>
      </c>
      <c r="M926" s="7">
        <f t="shared" si="333"/>
        <v>0</v>
      </c>
      <c r="N926" s="7">
        <f>Input!C914*Input!$F$10</f>
        <v>0</v>
      </c>
      <c r="O926" s="7">
        <f>(-C926*SIN(ATAN(Input!$F$5*Input!$F$10))+(N926-$N$18)*COS(ATAN(Input!$F$5*Input!$F$10)))*IF(Input!C914="",0,1)</f>
        <v>0</v>
      </c>
      <c r="P926" s="7">
        <f>(C926*COS(ATAN(Input!$F$5*Input!$F$10))+(N926-$N$18)*SIN(ATAN(Input!$F$5*Input!$F$10)))*IF(Input!C914="",0,1)</f>
        <v>0</v>
      </c>
      <c r="Q926" s="7">
        <f t="shared" si="334"/>
        <v>0</v>
      </c>
      <c r="R926" s="7">
        <f t="shared" si="335"/>
        <v>0</v>
      </c>
      <c r="S926" s="7">
        <f t="shared" si="336"/>
        <v>0</v>
      </c>
      <c r="T926" s="7">
        <f t="shared" si="337"/>
        <v>0</v>
      </c>
      <c r="U926" s="7">
        <f t="shared" si="338"/>
        <v>0</v>
      </c>
      <c r="V926" s="7">
        <f t="shared" si="339"/>
        <v>0</v>
      </c>
      <c r="W926" s="7">
        <f t="shared" si="340"/>
        <v>0</v>
      </c>
      <c r="X926" s="7">
        <f t="shared" si="341"/>
        <v>0</v>
      </c>
      <c r="Y926" s="7">
        <f t="shared" si="342"/>
        <v>0</v>
      </c>
      <c r="Z926" s="7">
        <f t="shared" si="343"/>
        <v>0</v>
      </c>
      <c r="AA926" s="7">
        <f t="shared" si="344"/>
        <v>0</v>
      </c>
      <c r="AB926" s="7">
        <f t="shared" ca="1" si="345"/>
        <v>0</v>
      </c>
      <c r="AC926" s="7">
        <f t="shared" ca="1" si="346"/>
        <v>0</v>
      </c>
      <c r="AD926" s="7">
        <f t="shared" ca="1" si="347"/>
        <v>0</v>
      </c>
      <c r="AE926" s="3"/>
      <c r="AF926" s="3"/>
    </row>
    <row r="927" spans="1:32" x14ac:dyDescent="0.2">
      <c r="A927" s="20">
        <v>0</v>
      </c>
      <c r="B927" s="20">
        <v>0</v>
      </c>
      <c r="C927" s="8">
        <f>IF(Input!C915="",0,A927-$A$18)</f>
        <v>0</v>
      </c>
      <c r="D927" s="8">
        <f>(B927-Input!$C$6-Input!$F$5*C927)*IF(Input!C915="",0,1)</f>
        <v>0</v>
      </c>
      <c r="E927" s="7">
        <f t="shared" si="325"/>
        <v>0</v>
      </c>
      <c r="F927" s="7">
        <f t="shared" si="326"/>
        <v>0</v>
      </c>
      <c r="G927" s="7">
        <f t="shared" si="327"/>
        <v>0</v>
      </c>
      <c r="H927" s="7">
        <f t="shared" si="328"/>
        <v>0</v>
      </c>
      <c r="I927" s="7">
        <f t="shared" si="329"/>
        <v>0</v>
      </c>
      <c r="J927" s="7">
        <f t="shared" si="330"/>
        <v>0</v>
      </c>
      <c r="K927" s="7">
        <f t="shared" si="331"/>
        <v>0</v>
      </c>
      <c r="L927" s="7">
        <f t="shared" si="332"/>
        <v>0</v>
      </c>
      <c r="M927" s="7">
        <f t="shared" si="333"/>
        <v>0</v>
      </c>
      <c r="N927" s="7">
        <f>Input!C915*Input!$F$10</f>
        <v>0</v>
      </c>
      <c r="O927" s="7">
        <f>(-C927*SIN(ATAN(Input!$F$5*Input!$F$10))+(N927-$N$18)*COS(ATAN(Input!$F$5*Input!$F$10)))*IF(Input!C915="",0,1)</f>
        <v>0</v>
      </c>
      <c r="P927" s="7">
        <f>(C927*COS(ATAN(Input!$F$5*Input!$F$10))+(N927-$N$18)*SIN(ATAN(Input!$F$5*Input!$F$10)))*IF(Input!C915="",0,1)</f>
        <v>0</v>
      </c>
      <c r="Q927" s="7">
        <f t="shared" si="334"/>
        <v>0</v>
      </c>
      <c r="R927" s="7">
        <f t="shared" si="335"/>
        <v>0</v>
      </c>
      <c r="S927" s="7">
        <f t="shared" si="336"/>
        <v>0</v>
      </c>
      <c r="T927" s="7">
        <f t="shared" si="337"/>
        <v>0</v>
      </c>
      <c r="U927" s="7">
        <f t="shared" si="338"/>
        <v>0</v>
      </c>
      <c r="V927" s="7">
        <f t="shared" si="339"/>
        <v>0</v>
      </c>
      <c r="W927" s="7">
        <f t="shared" si="340"/>
        <v>0</v>
      </c>
      <c r="X927" s="7">
        <f t="shared" si="341"/>
        <v>0</v>
      </c>
      <c r="Y927" s="7">
        <f t="shared" si="342"/>
        <v>0</v>
      </c>
      <c r="Z927" s="7">
        <f t="shared" si="343"/>
        <v>0</v>
      </c>
      <c r="AA927" s="7">
        <f t="shared" si="344"/>
        <v>0</v>
      </c>
      <c r="AB927" s="7">
        <f t="shared" ca="1" si="345"/>
        <v>0</v>
      </c>
      <c r="AC927" s="7">
        <f t="shared" ca="1" si="346"/>
        <v>0</v>
      </c>
      <c r="AD927" s="7">
        <f t="shared" ca="1" si="347"/>
        <v>0</v>
      </c>
      <c r="AE927" s="3"/>
      <c r="AF927" s="3"/>
    </row>
    <row r="928" spans="1:32" x14ac:dyDescent="0.2">
      <c r="A928" s="20">
        <v>0</v>
      </c>
      <c r="B928" s="20">
        <v>0</v>
      </c>
      <c r="C928" s="8">
        <f>IF(Input!C916="",0,A928-$A$18)</f>
        <v>0</v>
      </c>
      <c r="D928" s="8">
        <f>(B928-Input!$C$6-Input!$F$5*C928)*IF(Input!C916="",0,1)</f>
        <v>0</v>
      </c>
      <c r="E928" s="7">
        <f t="shared" si="325"/>
        <v>0</v>
      </c>
      <c r="F928" s="7">
        <f t="shared" si="326"/>
        <v>0</v>
      </c>
      <c r="G928" s="7">
        <f t="shared" si="327"/>
        <v>0</v>
      </c>
      <c r="H928" s="7">
        <f t="shared" si="328"/>
        <v>0</v>
      </c>
      <c r="I928" s="7">
        <f t="shared" si="329"/>
        <v>0</v>
      </c>
      <c r="J928" s="7">
        <f t="shared" si="330"/>
        <v>0</v>
      </c>
      <c r="K928" s="7">
        <f t="shared" si="331"/>
        <v>0</v>
      </c>
      <c r="L928" s="7">
        <f t="shared" si="332"/>
        <v>0</v>
      </c>
      <c r="M928" s="7">
        <f t="shared" si="333"/>
        <v>0</v>
      </c>
      <c r="N928" s="7">
        <f>Input!C916*Input!$F$10</f>
        <v>0</v>
      </c>
      <c r="O928" s="7">
        <f>(-C928*SIN(ATAN(Input!$F$5*Input!$F$10))+(N928-$N$18)*COS(ATAN(Input!$F$5*Input!$F$10)))*IF(Input!C916="",0,1)</f>
        <v>0</v>
      </c>
      <c r="P928" s="7">
        <f>(C928*COS(ATAN(Input!$F$5*Input!$F$10))+(N928-$N$18)*SIN(ATAN(Input!$F$5*Input!$F$10)))*IF(Input!C916="",0,1)</f>
        <v>0</v>
      </c>
      <c r="Q928" s="7">
        <f t="shared" si="334"/>
        <v>0</v>
      </c>
      <c r="R928" s="7">
        <f t="shared" si="335"/>
        <v>0</v>
      </c>
      <c r="S928" s="7">
        <f t="shared" si="336"/>
        <v>0</v>
      </c>
      <c r="T928" s="7">
        <f t="shared" si="337"/>
        <v>0</v>
      </c>
      <c r="U928" s="7">
        <f t="shared" si="338"/>
        <v>0</v>
      </c>
      <c r="V928" s="7">
        <f t="shared" si="339"/>
        <v>0</v>
      </c>
      <c r="W928" s="7">
        <f t="shared" si="340"/>
        <v>0</v>
      </c>
      <c r="X928" s="7">
        <f t="shared" si="341"/>
        <v>0</v>
      </c>
      <c r="Y928" s="7">
        <f t="shared" si="342"/>
        <v>0</v>
      </c>
      <c r="Z928" s="7">
        <f t="shared" si="343"/>
        <v>0</v>
      </c>
      <c r="AA928" s="7">
        <f t="shared" si="344"/>
        <v>0</v>
      </c>
      <c r="AB928" s="7">
        <f t="shared" ca="1" si="345"/>
        <v>0</v>
      </c>
      <c r="AC928" s="7">
        <f t="shared" ca="1" si="346"/>
        <v>0</v>
      </c>
      <c r="AD928" s="7">
        <f t="shared" ca="1" si="347"/>
        <v>0</v>
      </c>
      <c r="AE928" s="3"/>
      <c r="AF928" s="3"/>
    </row>
    <row r="929" spans="1:32" x14ac:dyDescent="0.2">
      <c r="A929" s="20">
        <v>0</v>
      </c>
      <c r="B929" s="20">
        <v>0</v>
      </c>
      <c r="C929" s="8">
        <f>IF(Input!C917="",0,A929-$A$18)</f>
        <v>0</v>
      </c>
      <c r="D929" s="8">
        <f>(B929-Input!$C$6-Input!$F$5*C929)*IF(Input!C917="",0,1)</f>
        <v>0</v>
      </c>
      <c r="E929" s="7">
        <f t="shared" si="325"/>
        <v>0</v>
      </c>
      <c r="F929" s="7">
        <f t="shared" si="326"/>
        <v>0</v>
      </c>
      <c r="G929" s="7">
        <f t="shared" si="327"/>
        <v>0</v>
      </c>
      <c r="H929" s="7">
        <f t="shared" si="328"/>
        <v>0</v>
      </c>
      <c r="I929" s="7">
        <f t="shared" si="329"/>
        <v>0</v>
      </c>
      <c r="J929" s="7">
        <f t="shared" si="330"/>
        <v>0</v>
      </c>
      <c r="K929" s="7">
        <f t="shared" si="331"/>
        <v>0</v>
      </c>
      <c r="L929" s="7">
        <f t="shared" si="332"/>
        <v>0</v>
      </c>
      <c r="M929" s="7">
        <f t="shared" si="333"/>
        <v>0</v>
      </c>
      <c r="N929" s="7">
        <f>Input!C917*Input!$F$10</f>
        <v>0</v>
      </c>
      <c r="O929" s="7">
        <f>(-C929*SIN(ATAN(Input!$F$5*Input!$F$10))+(N929-$N$18)*COS(ATAN(Input!$F$5*Input!$F$10)))*IF(Input!C917="",0,1)</f>
        <v>0</v>
      </c>
      <c r="P929" s="7">
        <f>(C929*COS(ATAN(Input!$F$5*Input!$F$10))+(N929-$N$18)*SIN(ATAN(Input!$F$5*Input!$F$10)))*IF(Input!C917="",0,1)</f>
        <v>0</v>
      </c>
      <c r="Q929" s="7">
        <f t="shared" si="334"/>
        <v>0</v>
      </c>
      <c r="R929" s="7">
        <f t="shared" si="335"/>
        <v>0</v>
      </c>
      <c r="S929" s="7">
        <f t="shared" si="336"/>
        <v>0</v>
      </c>
      <c r="T929" s="7">
        <f t="shared" si="337"/>
        <v>0</v>
      </c>
      <c r="U929" s="7">
        <f t="shared" si="338"/>
        <v>0</v>
      </c>
      <c r="V929" s="7">
        <f t="shared" si="339"/>
        <v>0</v>
      </c>
      <c r="W929" s="7">
        <f t="shared" si="340"/>
        <v>0</v>
      </c>
      <c r="X929" s="7">
        <f t="shared" si="341"/>
        <v>0</v>
      </c>
      <c r="Y929" s="7">
        <f t="shared" si="342"/>
        <v>0</v>
      </c>
      <c r="Z929" s="7">
        <f t="shared" si="343"/>
        <v>0</v>
      </c>
      <c r="AA929" s="7">
        <f t="shared" si="344"/>
        <v>0</v>
      </c>
      <c r="AB929" s="7">
        <f t="shared" ca="1" si="345"/>
        <v>0</v>
      </c>
      <c r="AC929" s="7">
        <f t="shared" ca="1" si="346"/>
        <v>0</v>
      </c>
      <c r="AD929" s="7">
        <f t="shared" ca="1" si="347"/>
        <v>0</v>
      </c>
      <c r="AE929" s="3"/>
      <c r="AF929" s="3"/>
    </row>
    <row r="930" spans="1:32" x14ac:dyDescent="0.2">
      <c r="A930" s="20">
        <v>0</v>
      </c>
      <c r="B930" s="20">
        <v>0</v>
      </c>
      <c r="C930" s="8">
        <f>IF(Input!C918="",0,A930-$A$18)</f>
        <v>0</v>
      </c>
      <c r="D930" s="8">
        <f>(B930-Input!$C$6-Input!$F$5*C930)*IF(Input!C918="",0,1)</f>
        <v>0</v>
      </c>
      <c r="E930" s="7">
        <f t="shared" si="325"/>
        <v>0</v>
      </c>
      <c r="F930" s="7">
        <f t="shared" si="326"/>
        <v>0</v>
      </c>
      <c r="G930" s="7">
        <f t="shared" si="327"/>
        <v>0</v>
      </c>
      <c r="H930" s="7">
        <f t="shared" si="328"/>
        <v>0</v>
      </c>
      <c r="I930" s="7">
        <f t="shared" si="329"/>
        <v>0</v>
      </c>
      <c r="J930" s="7">
        <f t="shared" si="330"/>
        <v>0</v>
      </c>
      <c r="K930" s="7">
        <f t="shared" si="331"/>
        <v>0</v>
      </c>
      <c r="L930" s="7">
        <f t="shared" si="332"/>
        <v>0</v>
      </c>
      <c r="M930" s="7">
        <f t="shared" si="333"/>
        <v>0</v>
      </c>
      <c r="N930" s="7">
        <f>Input!C918*Input!$F$10</f>
        <v>0</v>
      </c>
      <c r="O930" s="7">
        <f>(-C930*SIN(ATAN(Input!$F$5*Input!$F$10))+(N930-$N$18)*COS(ATAN(Input!$F$5*Input!$F$10)))*IF(Input!C918="",0,1)</f>
        <v>0</v>
      </c>
      <c r="P930" s="7">
        <f>(C930*COS(ATAN(Input!$F$5*Input!$F$10))+(N930-$N$18)*SIN(ATAN(Input!$F$5*Input!$F$10)))*IF(Input!C918="",0,1)</f>
        <v>0</v>
      </c>
      <c r="Q930" s="7">
        <f t="shared" si="334"/>
        <v>0</v>
      </c>
      <c r="R930" s="7">
        <f t="shared" si="335"/>
        <v>0</v>
      </c>
      <c r="S930" s="7">
        <f t="shared" si="336"/>
        <v>0</v>
      </c>
      <c r="T930" s="7">
        <f t="shared" si="337"/>
        <v>0</v>
      </c>
      <c r="U930" s="7">
        <f t="shared" si="338"/>
        <v>0</v>
      </c>
      <c r="V930" s="7">
        <f t="shared" si="339"/>
        <v>0</v>
      </c>
      <c r="W930" s="7">
        <f t="shared" si="340"/>
        <v>0</v>
      </c>
      <c r="X930" s="7">
        <f t="shared" si="341"/>
        <v>0</v>
      </c>
      <c r="Y930" s="7">
        <f t="shared" si="342"/>
        <v>0</v>
      </c>
      <c r="Z930" s="7">
        <f t="shared" si="343"/>
        <v>0</v>
      </c>
      <c r="AA930" s="7">
        <f t="shared" si="344"/>
        <v>0</v>
      </c>
      <c r="AB930" s="7">
        <f t="shared" ca="1" si="345"/>
        <v>0</v>
      </c>
      <c r="AC930" s="7">
        <f t="shared" ca="1" si="346"/>
        <v>0</v>
      </c>
      <c r="AD930" s="7">
        <f t="shared" ca="1" si="347"/>
        <v>0</v>
      </c>
      <c r="AE930" s="3"/>
      <c r="AF930" s="3"/>
    </row>
    <row r="931" spans="1:32" x14ac:dyDescent="0.2">
      <c r="A931" s="20">
        <v>0</v>
      </c>
      <c r="B931" s="20">
        <v>0</v>
      </c>
      <c r="C931" s="8">
        <f>IF(Input!C919="",0,A931-$A$18)</f>
        <v>0</v>
      </c>
      <c r="D931" s="8">
        <f>(B931-Input!$C$6-Input!$F$5*C931)*IF(Input!C919="",0,1)</f>
        <v>0</v>
      </c>
      <c r="E931" s="7">
        <f t="shared" si="325"/>
        <v>0</v>
      </c>
      <c r="F931" s="7">
        <f t="shared" si="326"/>
        <v>0</v>
      </c>
      <c r="G931" s="7">
        <f t="shared" si="327"/>
        <v>0</v>
      </c>
      <c r="H931" s="7">
        <f t="shared" si="328"/>
        <v>0</v>
      </c>
      <c r="I931" s="7">
        <f t="shared" si="329"/>
        <v>0</v>
      </c>
      <c r="J931" s="7">
        <f t="shared" si="330"/>
        <v>0</v>
      </c>
      <c r="K931" s="7">
        <f t="shared" si="331"/>
        <v>0</v>
      </c>
      <c r="L931" s="7">
        <f t="shared" si="332"/>
        <v>0</v>
      </c>
      <c r="M931" s="7">
        <f t="shared" si="333"/>
        <v>0</v>
      </c>
      <c r="N931" s="7">
        <f>Input!C919*Input!$F$10</f>
        <v>0</v>
      </c>
      <c r="O931" s="7">
        <f>(-C931*SIN(ATAN(Input!$F$5*Input!$F$10))+(N931-$N$18)*COS(ATAN(Input!$F$5*Input!$F$10)))*IF(Input!C919="",0,1)</f>
        <v>0</v>
      </c>
      <c r="P931" s="7">
        <f>(C931*COS(ATAN(Input!$F$5*Input!$F$10))+(N931-$N$18)*SIN(ATAN(Input!$F$5*Input!$F$10)))*IF(Input!C919="",0,1)</f>
        <v>0</v>
      </c>
      <c r="Q931" s="7">
        <f t="shared" si="334"/>
        <v>0</v>
      </c>
      <c r="R931" s="7">
        <f t="shared" si="335"/>
        <v>0</v>
      </c>
      <c r="S931" s="7">
        <f t="shared" si="336"/>
        <v>0</v>
      </c>
      <c r="T931" s="7">
        <f t="shared" si="337"/>
        <v>0</v>
      </c>
      <c r="U931" s="7">
        <f t="shared" si="338"/>
        <v>0</v>
      </c>
      <c r="V931" s="7">
        <f t="shared" si="339"/>
        <v>0</v>
      </c>
      <c r="W931" s="7">
        <f t="shared" si="340"/>
        <v>0</v>
      </c>
      <c r="X931" s="7">
        <f t="shared" si="341"/>
        <v>0</v>
      </c>
      <c r="Y931" s="7">
        <f t="shared" si="342"/>
        <v>0</v>
      </c>
      <c r="Z931" s="7">
        <f t="shared" si="343"/>
        <v>0</v>
      </c>
      <c r="AA931" s="7">
        <f t="shared" si="344"/>
        <v>0</v>
      </c>
      <c r="AB931" s="7">
        <f t="shared" ca="1" si="345"/>
        <v>0</v>
      </c>
      <c r="AC931" s="7">
        <f t="shared" ca="1" si="346"/>
        <v>0</v>
      </c>
      <c r="AD931" s="7">
        <f t="shared" ca="1" si="347"/>
        <v>0</v>
      </c>
      <c r="AE931" s="3"/>
      <c r="AF931" s="3"/>
    </row>
    <row r="932" spans="1:32" x14ac:dyDescent="0.2">
      <c r="A932" s="20">
        <v>0</v>
      </c>
      <c r="B932" s="20">
        <v>0</v>
      </c>
      <c r="C932" s="8">
        <f>IF(Input!C920="",0,A932-$A$18)</f>
        <v>0</v>
      </c>
      <c r="D932" s="8">
        <f>(B932-Input!$C$6-Input!$F$5*C932)*IF(Input!C920="",0,1)</f>
        <v>0</v>
      </c>
      <c r="E932" s="7">
        <f t="shared" si="325"/>
        <v>0</v>
      </c>
      <c r="F932" s="7">
        <f t="shared" si="326"/>
        <v>0</v>
      </c>
      <c r="G932" s="7">
        <f t="shared" si="327"/>
        <v>0</v>
      </c>
      <c r="H932" s="7">
        <f t="shared" si="328"/>
        <v>0</v>
      </c>
      <c r="I932" s="7">
        <f t="shared" si="329"/>
        <v>0</v>
      </c>
      <c r="J932" s="7">
        <f t="shared" si="330"/>
        <v>0</v>
      </c>
      <c r="K932" s="7">
        <f t="shared" si="331"/>
        <v>0</v>
      </c>
      <c r="L932" s="7">
        <f t="shared" si="332"/>
        <v>0</v>
      </c>
      <c r="M932" s="7">
        <f t="shared" si="333"/>
        <v>0</v>
      </c>
      <c r="N932" s="7">
        <f>Input!C920*Input!$F$10</f>
        <v>0</v>
      </c>
      <c r="O932" s="7">
        <f>(-C932*SIN(ATAN(Input!$F$5*Input!$F$10))+(N932-$N$18)*COS(ATAN(Input!$F$5*Input!$F$10)))*IF(Input!C920="",0,1)</f>
        <v>0</v>
      </c>
      <c r="P932" s="7">
        <f>(C932*COS(ATAN(Input!$F$5*Input!$F$10))+(N932-$N$18)*SIN(ATAN(Input!$F$5*Input!$F$10)))*IF(Input!C920="",0,1)</f>
        <v>0</v>
      </c>
      <c r="Q932" s="7">
        <f t="shared" si="334"/>
        <v>0</v>
      </c>
      <c r="R932" s="7">
        <f t="shared" si="335"/>
        <v>0</v>
      </c>
      <c r="S932" s="7">
        <f t="shared" si="336"/>
        <v>0</v>
      </c>
      <c r="T932" s="7">
        <f t="shared" si="337"/>
        <v>0</v>
      </c>
      <c r="U932" s="7">
        <f t="shared" si="338"/>
        <v>0</v>
      </c>
      <c r="V932" s="7">
        <f t="shared" si="339"/>
        <v>0</v>
      </c>
      <c r="W932" s="7">
        <f t="shared" si="340"/>
        <v>0</v>
      </c>
      <c r="X932" s="7">
        <f t="shared" si="341"/>
        <v>0</v>
      </c>
      <c r="Y932" s="7">
        <f t="shared" si="342"/>
        <v>0</v>
      </c>
      <c r="Z932" s="7">
        <f t="shared" si="343"/>
        <v>0</v>
      </c>
      <c r="AA932" s="7">
        <f t="shared" si="344"/>
        <v>0</v>
      </c>
      <c r="AB932" s="7">
        <f t="shared" ca="1" si="345"/>
        <v>0</v>
      </c>
      <c r="AC932" s="7">
        <f t="shared" ca="1" si="346"/>
        <v>0</v>
      </c>
      <c r="AD932" s="7">
        <f t="shared" ca="1" si="347"/>
        <v>0</v>
      </c>
      <c r="AE932" s="3"/>
      <c r="AF932" s="3"/>
    </row>
    <row r="933" spans="1:32" x14ac:dyDescent="0.2">
      <c r="A933" s="20">
        <v>0</v>
      </c>
      <c r="B933" s="20">
        <v>0</v>
      </c>
      <c r="C933" s="8">
        <f>IF(Input!C921="",0,A933-$A$18)</f>
        <v>0</v>
      </c>
      <c r="D933" s="8">
        <f>(B933-Input!$C$6-Input!$F$5*C933)*IF(Input!C921="",0,1)</f>
        <v>0</v>
      </c>
      <c r="E933" s="7">
        <f t="shared" si="325"/>
        <v>0</v>
      </c>
      <c r="F933" s="7">
        <f t="shared" si="326"/>
        <v>0</v>
      </c>
      <c r="G933" s="7">
        <f t="shared" si="327"/>
        <v>0</v>
      </c>
      <c r="H933" s="7">
        <f t="shared" si="328"/>
        <v>0</v>
      </c>
      <c r="I933" s="7">
        <f t="shared" si="329"/>
        <v>0</v>
      </c>
      <c r="J933" s="7">
        <f t="shared" si="330"/>
        <v>0</v>
      </c>
      <c r="K933" s="7">
        <f t="shared" si="331"/>
        <v>0</v>
      </c>
      <c r="L933" s="7">
        <f t="shared" si="332"/>
        <v>0</v>
      </c>
      <c r="M933" s="7">
        <f t="shared" si="333"/>
        <v>0</v>
      </c>
      <c r="N933" s="7">
        <f>Input!C921*Input!$F$10</f>
        <v>0</v>
      </c>
      <c r="O933" s="7">
        <f>(-C933*SIN(ATAN(Input!$F$5*Input!$F$10))+(N933-$N$18)*COS(ATAN(Input!$F$5*Input!$F$10)))*IF(Input!C921="",0,1)</f>
        <v>0</v>
      </c>
      <c r="P933" s="7">
        <f>(C933*COS(ATAN(Input!$F$5*Input!$F$10))+(N933-$N$18)*SIN(ATAN(Input!$F$5*Input!$F$10)))*IF(Input!C921="",0,1)</f>
        <v>0</v>
      </c>
      <c r="Q933" s="7">
        <f t="shared" si="334"/>
        <v>0</v>
      </c>
      <c r="R933" s="7">
        <f t="shared" si="335"/>
        <v>0</v>
      </c>
      <c r="S933" s="7">
        <f t="shared" si="336"/>
        <v>0</v>
      </c>
      <c r="T933" s="7">
        <f t="shared" si="337"/>
        <v>0</v>
      </c>
      <c r="U933" s="7">
        <f t="shared" si="338"/>
        <v>0</v>
      </c>
      <c r="V933" s="7">
        <f t="shared" si="339"/>
        <v>0</v>
      </c>
      <c r="W933" s="7">
        <f t="shared" si="340"/>
        <v>0</v>
      </c>
      <c r="X933" s="7">
        <f t="shared" si="341"/>
        <v>0</v>
      </c>
      <c r="Y933" s="7">
        <f t="shared" si="342"/>
        <v>0</v>
      </c>
      <c r="Z933" s="7">
        <f t="shared" si="343"/>
        <v>0</v>
      </c>
      <c r="AA933" s="7">
        <f t="shared" si="344"/>
        <v>0</v>
      </c>
      <c r="AB933" s="7">
        <f t="shared" ca="1" si="345"/>
        <v>0</v>
      </c>
      <c r="AC933" s="7">
        <f t="shared" ca="1" si="346"/>
        <v>0</v>
      </c>
      <c r="AD933" s="7">
        <f t="shared" ca="1" si="347"/>
        <v>0</v>
      </c>
      <c r="AE933" s="3"/>
      <c r="AF933" s="3"/>
    </row>
    <row r="934" spans="1:32" x14ac:dyDescent="0.2">
      <c r="A934" s="20">
        <v>0</v>
      </c>
      <c r="B934" s="20">
        <v>0</v>
      </c>
      <c r="C934" s="8">
        <f>IF(Input!C922="",0,A934-$A$18)</f>
        <v>0</v>
      </c>
      <c r="D934" s="8">
        <f>(B934-Input!$C$6-Input!$F$5*C934)*IF(Input!C922="",0,1)</f>
        <v>0</v>
      </c>
      <c r="E934" s="7">
        <f t="shared" si="325"/>
        <v>0</v>
      </c>
      <c r="F934" s="7">
        <f t="shared" si="326"/>
        <v>0</v>
      </c>
      <c r="G934" s="7">
        <f t="shared" si="327"/>
        <v>0</v>
      </c>
      <c r="H934" s="7">
        <f t="shared" si="328"/>
        <v>0</v>
      </c>
      <c r="I934" s="7">
        <f t="shared" si="329"/>
        <v>0</v>
      </c>
      <c r="J934" s="7">
        <f t="shared" si="330"/>
        <v>0</v>
      </c>
      <c r="K934" s="7">
        <f t="shared" si="331"/>
        <v>0</v>
      </c>
      <c r="L934" s="7">
        <f t="shared" si="332"/>
        <v>0</v>
      </c>
      <c r="M934" s="7">
        <f t="shared" si="333"/>
        <v>0</v>
      </c>
      <c r="N934" s="7">
        <f>Input!C922*Input!$F$10</f>
        <v>0</v>
      </c>
      <c r="O934" s="7">
        <f>(-C934*SIN(ATAN(Input!$F$5*Input!$F$10))+(N934-$N$18)*COS(ATAN(Input!$F$5*Input!$F$10)))*IF(Input!C922="",0,1)</f>
        <v>0</v>
      </c>
      <c r="P934" s="7">
        <f>(C934*COS(ATAN(Input!$F$5*Input!$F$10))+(N934-$N$18)*SIN(ATAN(Input!$F$5*Input!$F$10)))*IF(Input!C922="",0,1)</f>
        <v>0</v>
      </c>
      <c r="Q934" s="7">
        <f t="shared" si="334"/>
        <v>0</v>
      </c>
      <c r="R934" s="7">
        <f t="shared" si="335"/>
        <v>0</v>
      </c>
      <c r="S934" s="7">
        <f t="shared" si="336"/>
        <v>0</v>
      </c>
      <c r="T934" s="7">
        <f t="shared" si="337"/>
        <v>0</v>
      </c>
      <c r="U934" s="7">
        <f t="shared" si="338"/>
        <v>0</v>
      </c>
      <c r="V934" s="7">
        <f t="shared" si="339"/>
        <v>0</v>
      </c>
      <c r="W934" s="7">
        <f t="shared" si="340"/>
        <v>0</v>
      </c>
      <c r="X934" s="7">
        <f t="shared" si="341"/>
        <v>0</v>
      </c>
      <c r="Y934" s="7">
        <f t="shared" si="342"/>
        <v>0</v>
      </c>
      <c r="Z934" s="7">
        <f t="shared" si="343"/>
        <v>0</v>
      </c>
      <c r="AA934" s="7">
        <f t="shared" si="344"/>
        <v>0</v>
      </c>
      <c r="AB934" s="7">
        <f t="shared" ca="1" si="345"/>
        <v>0</v>
      </c>
      <c r="AC934" s="7">
        <f t="shared" ca="1" si="346"/>
        <v>0</v>
      </c>
      <c r="AD934" s="7">
        <f t="shared" ca="1" si="347"/>
        <v>0</v>
      </c>
      <c r="AE934" s="3"/>
      <c r="AF934" s="3"/>
    </row>
    <row r="935" spans="1:32" x14ac:dyDescent="0.2">
      <c r="A935" s="20">
        <v>0</v>
      </c>
      <c r="B935" s="20">
        <v>0</v>
      </c>
      <c r="C935" s="8">
        <f>IF(Input!C923="",0,A935-$A$18)</f>
        <v>0</v>
      </c>
      <c r="D935" s="8">
        <f>(B935-Input!$C$6-Input!$F$5*C935)*IF(Input!C923="",0,1)</f>
        <v>0</v>
      </c>
      <c r="E935" s="7">
        <f t="shared" si="325"/>
        <v>0</v>
      </c>
      <c r="F935" s="7">
        <f t="shared" si="326"/>
        <v>0</v>
      </c>
      <c r="G935" s="7">
        <f t="shared" si="327"/>
        <v>0</v>
      </c>
      <c r="H935" s="7">
        <f t="shared" si="328"/>
        <v>0</v>
      </c>
      <c r="I935" s="7">
        <f t="shared" si="329"/>
        <v>0</v>
      </c>
      <c r="J935" s="7">
        <f t="shared" si="330"/>
        <v>0</v>
      </c>
      <c r="K935" s="7">
        <f t="shared" si="331"/>
        <v>0</v>
      </c>
      <c r="L935" s="7">
        <f t="shared" si="332"/>
        <v>0</v>
      </c>
      <c r="M935" s="7">
        <f t="shared" si="333"/>
        <v>0</v>
      </c>
      <c r="N935" s="7">
        <f>Input!C923*Input!$F$10</f>
        <v>0</v>
      </c>
      <c r="O935" s="7">
        <f>(-C935*SIN(ATAN(Input!$F$5*Input!$F$10))+(N935-$N$18)*COS(ATAN(Input!$F$5*Input!$F$10)))*IF(Input!C923="",0,1)</f>
        <v>0</v>
      </c>
      <c r="P935" s="7">
        <f>(C935*COS(ATAN(Input!$F$5*Input!$F$10))+(N935-$N$18)*SIN(ATAN(Input!$F$5*Input!$F$10)))*IF(Input!C923="",0,1)</f>
        <v>0</v>
      </c>
      <c r="Q935" s="7">
        <f t="shared" si="334"/>
        <v>0</v>
      </c>
      <c r="R935" s="7">
        <f t="shared" si="335"/>
        <v>0</v>
      </c>
      <c r="S935" s="7">
        <f t="shared" si="336"/>
        <v>0</v>
      </c>
      <c r="T935" s="7">
        <f t="shared" si="337"/>
        <v>0</v>
      </c>
      <c r="U935" s="7">
        <f t="shared" si="338"/>
        <v>0</v>
      </c>
      <c r="V935" s="7">
        <f t="shared" si="339"/>
        <v>0</v>
      </c>
      <c r="W935" s="7">
        <f t="shared" si="340"/>
        <v>0</v>
      </c>
      <c r="X935" s="7">
        <f t="shared" si="341"/>
        <v>0</v>
      </c>
      <c r="Y935" s="7">
        <f t="shared" si="342"/>
        <v>0</v>
      </c>
      <c r="Z935" s="7">
        <f t="shared" si="343"/>
        <v>0</v>
      </c>
      <c r="AA935" s="7">
        <f t="shared" si="344"/>
        <v>0</v>
      </c>
      <c r="AB935" s="7">
        <f t="shared" ca="1" si="345"/>
        <v>0</v>
      </c>
      <c r="AC935" s="7">
        <f t="shared" ca="1" si="346"/>
        <v>0</v>
      </c>
      <c r="AD935" s="7">
        <f t="shared" ca="1" si="347"/>
        <v>0</v>
      </c>
      <c r="AE935" s="3"/>
      <c r="AF935" s="3"/>
    </row>
    <row r="936" spans="1:32" x14ac:dyDescent="0.2">
      <c r="A936" s="20">
        <v>0</v>
      </c>
      <c r="B936" s="20">
        <v>0</v>
      </c>
      <c r="C936" s="8">
        <f>IF(Input!C924="",0,A936-$A$18)</f>
        <v>0</v>
      </c>
      <c r="D936" s="8">
        <f>(B936-Input!$C$6-Input!$F$5*C936)*IF(Input!C924="",0,1)</f>
        <v>0</v>
      </c>
      <c r="E936" s="7">
        <f t="shared" si="325"/>
        <v>0</v>
      </c>
      <c r="F936" s="7">
        <f t="shared" si="326"/>
        <v>0</v>
      </c>
      <c r="G936" s="7">
        <f t="shared" si="327"/>
        <v>0</v>
      </c>
      <c r="H936" s="7">
        <f t="shared" si="328"/>
        <v>0</v>
      </c>
      <c r="I936" s="7">
        <f t="shared" si="329"/>
        <v>0</v>
      </c>
      <c r="J936" s="7">
        <f t="shared" si="330"/>
        <v>0</v>
      </c>
      <c r="K936" s="7">
        <f t="shared" si="331"/>
        <v>0</v>
      </c>
      <c r="L936" s="7">
        <f t="shared" si="332"/>
        <v>0</v>
      </c>
      <c r="M936" s="7">
        <f t="shared" si="333"/>
        <v>0</v>
      </c>
      <c r="N936" s="7">
        <f>Input!C924*Input!$F$10</f>
        <v>0</v>
      </c>
      <c r="O936" s="7">
        <f>(-C936*SIN(ATAN(Input!$F$5*Input!$F$10))+(N936-$N$18)*COS(ATAN(Input!$F$5*Input!$F$10)))*IF(Input!C924="",0,1)</f>
        <v>0</v>
      </c>
      <c r="P936" s="7">
        <f>(C936*COS(ATAN(Input!$F$5*Input!$F$10))+(N936-$N$18)*SIN(ATAN(Input!$F$5*Input!$F$10)))*IF(Input!C924="",0,1)</f>
        <v>0</v>
      </c>
      <c r="Q936" s="7">
        <f t="shared" si="334"/>
        <v>0</v>
      </c>
      <c r="R936" s="7">
        <f t="shared" si="335"/>
        <v>0</v>
      </c>
      <c r="S936" s="7">
        <f t="shared" si="336"/>
        <v>0</v>
      </c>
      <c r="T936" s="7">
        <f t="shared" si="337"/>
        <v>0</v>
      </c>
      <c r="U936" s="7">
        <f t="shared" si="338"/>
        <v>0</v>
      </c>
      <c r="V936" s="7">
        <f t="shared" si="339"/>
        <v>0</v>
      </c>
      <c r="W936" s="7">
        <f t="shared" si="340"/>
        <v>0</v>
      </c>
      <c r="X936" s="7">
        <f t="shared" si="341"/>
        <v>0</v>
      </c>
      <c r="Y936" s="7">
        <f t="shared" si="342"/>
        <v>0</v>
      </c>
      <c r="Z936" s="7">
        <f t="shared" si="343"/>
        <v>0</v>
      </c>
      <c r="AA936" s="7">
        <f t="shared" si="344"/>
        <v>0</v>
      </c>
      <c r="AB936" s="7">
        <f t="shared" ca="1" si="345"/>
        <v>0</v>
      </c>
      <c r="AC936" s="7">
        <f t="shared" ca="1" si="346"/>
        <v>0</v>
      </c>
      <c r="AD936" s="7">
        <f t="shared" ca="1" si="347"/>
        <v>0</v>
      </c>
      <c r="AE936" s="3"/>
      <c r="AF936" s="3"/>
    </row>
    <row r="937" spans="1:32" x14ac:dyDescent="0.2">
      <c r="A937" s="20">
        <v>0</v>
      </c>
      <c r="B937" s="20">
        <v>0</v>
      </c>
      <c r="C937" s="8">
        <f>IF(Input!C925="",0,A937-$A$18)</f>
        <v>0</v>
      </c>
      <c r="D937" s="8">
        <f>(B937-Input!$C$6-Input!$F$5*C937)*IF(Input!C925="",0,1)</f>
        <v>0</v>
      </c>
      <c r="E937" s="7">
        <f t="shared" si="325"/>
        <v>0</v>
      </c>
      <c r="F937" s="7">
        <f t="shared" si="326"/>
        <v>0</v>
      </c>
      <c r="G937" s="7">
        <f t="shared" si="327"/>
        <v>0</v>
      </c>
      <c r="H937" s="7">
        <f t="shared" si="328"/>
        <v>0</v>
      </c>
      <c r="I937" s="7">
        <f t="shared" si="329"/>
        <v>0</v>
      </c>
      <c r="J937" s="7">
        <f t="shared" si="330"/>
        <v>0</v>
      </c>
      <c r="K937" s="7">
        <f t="shared" si="331"/>
        <v>0</v>
      </c>
      <c r="L937" s="7">
        <f t="shared" si="332"/>
        <v>0</v>
      </c>
      <c r="M937" s="7">
        <f t="shared" si="333"/>
        <v>0</v>
      </c>
      <c r="N937" s="7">
        <f>Input!C925*Input!$F$10</f>
        <v>0</v>
      </c>
      <c r="O937" s="7">
        <f>(-C937*SIN(ATAN(Input!$F$5*Input!$F$10))+(N937-$N$18)*COS(ATAN(Input!$F$5*Input!$F$10)))*IF(Input!C925="",0,1)</f>
        <v>0</v>
      </c>
      <c r="P937" s="7">
        <f>(C937*COS(ATAN(Input!$F$5*Input!$F$10))+(N937-$N$18)*SIN(ATAN(Input!$F$5*Input!$F$10)))*IF(Input!C925="",0,1)</f>
        <v>0</v>
      </c>
      <c r="Q937" s="7">
        <f t="shared" si="334"/>
        <v>0</v>
      </c>
      <c r="R937" s="7">
        <f t="shared" si="335"/>
        <v>0</v>
      </c>
      <c r="S937" s="7">
        <f t="shared" si="336"/>
        <v>0</v>
      </c>
      <c r="T937" s="7">
        <f t="shared" si="337"/>
        <v>0</v>
      </c>
      <c r="U937" s="7">
        <f t="shared" si="338"/>
        <v>0</v>
      </c>
      <c r="V937" s="7">
        <f t="shared" si="339"/>
        <v>0</v>
      </c>
      <c r="W937" s="7">
        <f t="shared" si="340"/>
        <v>0</v>
      </c>
      <c r="X937" s="7">
        <f t="shared" si="341"/>
        <v>0</v>
      </c>
      <c r="Y937" s="7">
        <f t="shared" si="342"/>
        <v>0</v>
      </c>
      <c r="Z937" s="7">
        <f t="shared" si="343"/>
        <v>0</v>
      </c>
      <c r="AA937" s="7">
        <f t="shared" si="344"/>
        <v>0</v>
      </c>
      <c r="AB937" s="7">
        <f t="shared" ca="1" si="345"/>
        <v>0</v>
      </c>
      <c r="AC937" s="7">
        <f t="shared" ca="1" si="346"/>
        <v>0</v>
      </c>
      <c r="AD937" s="7">
        <f t="shared" ca="1" si="347"/>
        <v>0</v>
      </c>
      <c r="AE937" s="3"/>
      <c r="AF937" s="3"/>
    </row>
    <row r="938" spans="1:32" x14ac:dyDescent="0.2">
      <c r="A938" s="20">
        <v>0</v>
      </c>
      <c r="B938" s="20">
        <v>0</v>
      </c>
      <c r="C938" s="8">
        <f>IF(Input!C926="",0,A938-$A$18)</f>
        <v>0</v>
      </c>
      <c r="D938" s="8">
        <f>(B938-Input!$C$6-Input!$F$5*C938)*IF(Input!C926="",0,1)</f>
        <v>0</v>
      </c>
      <c r="E938" s="7">
        <f t="shared" si="325"/>
        <v>0</v>
      </c>
      <c r="F938" s="7">
        <f t="shared" si="326"/>
        <v>0</v>
      </c>
      <c r="G938" s="7">
        <f t="shared" si="327"/>
        <v>0</v>
      </c>
      <c r="H938" s="7">
        <f t="shared" si="328"/>
        <v>0</v>
      </c>
      <c r="I938" s="7">
        <f t="shared" si="329"/>
        <v>0</v>
      </c>
      <c r="J938" s="7">
        <f t="shared" si="330"/>
        <v>0</v>
      </c>
      <c r="K938" s="7">
        <f t="shared" si="331"/>
        <v>0</v>
      </c>
      <c r="L938" s="7">
        <f t="shared" si="332"/>
        <v>0</v>
      </c>
      <c r="M938" s="7">
        <f t="shared" si="333"/>
        <v>0</v>
      </c>
      <c r="N938" s="7">
        <f>Input!C926*Input!$F$10</f>
        <v>0</v>
      </c>
      <c r="O938" s="7">
        <f>(-C938*SIN(ATAN(Input!$F$5*Input!$F$10))+(N938-$N$18)*COS(ATAN(Input!$F$5*Input!$F$10)))*IF(Input!C926="",0,1)</f>
        <v>0</v>
      </c>
      <c r="P938" s="7">
        <f>(C938*COS(ATAN(Input!$F$5*Input!$F$10))+(N938-$N$18)*SIN(ATAN(Input!$F$5*Input!$F$10)))*IF(Input!C926="",0,1)</f>
        <v>0</v>
      </c>
      <c r="Q938" s="7">
        <f t="shared" si="334"/>
        <v>0</v>
      </c>
      <c r="R938" s="7">
        <f t="shared" si="335"/>
        <v>0</v>
      </c>
      <c r="S938" s="7">
        <f t="shared" si="336"/>
        <v>0</v>
      </c>
      <c r="T938" s="7">
        <f t="shared" si="337"/>
        <v>0</v>
      </c>
      <c r="U938" s="7">
        <f t="shared" si="338"/>
        <v>0</v>
      </c>
      <c r="V938" s="7">
        <f t="shared" si="339"/>
        <v>0</v>
      </c>
      <c r="W938" s="7">
        <f t="shared" si="340"/>
        <v>0</v>
      </c>
      <c r="X938" s="7">
        <f t="shared" si="341"/>
        <v>0</v>
      </c>
      <c r="Y938" s="7">
        <f t="shared" si="342"/>
        <v>0</v>
      </c>
      <c r="Z938" s="7">
        <f t="shared" si="343"/>
        <v>0</v>
      </c>
      <c r="AA938" s="7">
        <f t="shared" si="344"/>
        <v>0</v>
      </c>
      <c r="AB938" s="7">
        <f t="shared" ca="1" si="345"/>
        <v>0</v>
      </c>
      <c r="AC938" s="7">
        <f t="shared" ca="1" si="346"/>
        <v>0</v>
      </c>
      <c r="AD938" s="7">
        <f t="shared" ca="1" si="347"/>
        <v>0</v>
      </c>
      <c r="AE938" s="3"/>
      <c r="AF938" s="3"/>
    </row>
    <row r="939" spans="1:32" x14ac:dyDescent="0.2">
      <c r="A939" s="20">
        <v>0</v>
      </c>
      <c r="B939" s="20">
        <v>0</v>
      </c>
      <c r="C939" s="8">
        <f>IF(Input!C927="",0,A939-$A$18)</f>
        <v>0</v>
      </c>
      <c r="D939" s="8">
        <f>(B939-Input!$C$6-Input!$F$5*C939)*IF(Input!C927="",0,1)</f>
        <v>0</v>
      </c>
      <c r="E939" s="7">
        <f t="shared" si="325"/>
        <v>0</v>
      </c>
      <c r="F939" s="7">
        <f t="shared" si="326"/>
        <v>0</v>
      </c>
      <c r="G939" s="7">
        <f t="shared" si="327"/>
        <v>0</v>
      </c>
      <c r="H939" s="7">
        <f t="shared" si="328"/>
        <v>0</v>
      </c>
      <c r="I939" s="7">
        <f t="shared" si="329"/>
        <v>0</v>
      </c>
      <c r="J939" s="7">
        <f t="shared" si="330"/>
        <v>0</v>
      </c>
      <c r="K939" s="7">
        <f t="shared" si="331"/>
        <v>0</v>
      </c>
      <c r="L939" s="7">
        <f t="shared" si="332"/>
        <v>0</v>
      </c>
      <c r="M939" s="7">
        <f t="shared" si="333"/>
        <v>0</v>
      </c>
      <c r="N939" s="7">
        <f>Input!C927*Input!$F$10</f>
        <v>0</v>
      </c>
      <c r="O939" s="7">
        <f>(-C939*SIN(ATAN(Input!$F$5*Input!$F$10))+(N939-$N$18)*COS(ATAN(Input!$F$5*Input!$F$10)))*IF(Input!C927="",0,1)</f>
        <v>0</v>
      </c>
      <c r="P939" s="7">
        <f>(C939*COS(ATAN(Input!$F$5*Input!$F$10))+(N939-$N$18)*SIN(ATAN(Input!$F$5*Input!$F$10)))*IF(Input!C927="",0,1)</f>
        <v>0</v>
      </c>
      <c r="Q939" s="7">
        <f t="shared" si="334"/>
        <v>0</v>
      </c>
      <c r="R939" s="7">
        <f t="shared" si="335"/>
        <v>0</v>
      </c>
      <c r="S939" s="7">
        <f t="shared" si="336"/>
        <v>0</v>
      </c>
      <c r="T939" s="7">
        <f t="shared" si="337"/>
        <v>0</v>
      </c>
      <c r="U939" s="7">
        <f t="shared" si="338"/>
        <v>0</v>
      </c>
      <c r="V939" s="7">
        <f t="shared" si="339"/>
        <v>0</v>
      </c>
      <c r="W939" s="7">
        <f t="shared" si="340"/>
        <v>0</v>
      </c>
      <c r="X939" s="7">
        <f t="shared" si="341"/>
        <v>0</v>
      </c>
      <c r="Y939" s="7">
        <f t="shared" si="342"/>
        <v>0</v>
      </c>
      <c r="Z939" s="7">
        <f t="shared" si="343"/>
        <v>0</v>
      </c>
      <c r="AA939" s="7">
        <f t="shared" si="344"/>
        <v>0</v>
      </c>
      <c r="AB939" s="7">
        <f t="shared" ca="1" si="345"/>
        <v>0</v>
      </c>
      <c r="AC939" s="7">
        <f t="shared" ca="1" si="346"/>
        <v>0</v>
      </c>
      <c r="AD939" s="7">
        <f t="shared" ca="1" si="347"/>
        <v>0</v>
      </c>
      <c r="AE939" s="3"/>
      <c r="AF939" s="3"/>
    </row>
    <row r="940" spans="1:32" x14ac:dyDescent="0.2">
      <c r="A940" s="20">
        <v>0</v>
      </c>
      <c r="B940" s="20">
        <v>0</v>
      </c>
      <c r="C940" s="8">
        <f>IF(Input!C928="",0,A940-$A$18)</f>
        <v>0</v>
      </c>
      <c r="D940" s="8">
        <f>(B940-Input!$C$6-Input!$F$5*C940)*IF(Input!C928="",0,1)</f>
        <v>0</v>
      </c>
      <c r="E940" s="7">
        <f t="shared" si="325"/>
        <v>0</v>
      </c>
      <c r="F940" s="7">
        <f t="shared" si="326"/>
        <v>0</v>
      </c>
      <c r="G940" s="7">
        <f t="shared" si="327"/>
        <v>0</v>
      </c>
      <c r="H940" s="7">
        <f t="shared" si="328"/>
        <v>0</v>
      </c>
      <c r="I940" s="7">
        <f t="shared" si="329"/>
        <v>0</v>
      </c>
      <c r="J940" s="7">
        <f t="shared" si="330"/>
        <v>0</v>
      </c>
      <c r="K940" s="7">
        <f t="shared" si="331"/>
        <v>0</v>
      </c>
      <c r="L940" s="7">
        <f t="shared" si="332"/>
        <v>0</v>
      </c>
      <c r="M940" s="7">
        <f t="shared" si="333"/>
        <v>0</v>
      </c>
      <c r="N940" s="7">
        <f>Input!C928*Input!$F$10</f>
        <v>0</v>
      </c>
      <c r="O940" s="7">
        <f>(-C940*SIN(ATAN(Input!$F$5*Input!$F$10))+(N940-$N$18)*COS(ATAN(Input!$F$5*Input!$F$10)))*IF(Input!C928="",0,1)</f>
        <v>0</v>
      </c>
      <c r="P940" s="7">
        <f>(C940*COS(ATAN(Input!$F$5*Input!$F$10))+(N940-$N$18)*SIN(ATAN(Input!$F$5*Input!$F$10)))*IF(Input!C928="",0,1)</f>
        <v>0</v>
      </c>
      <c r="Q940" s="7">
        <f t="shared" si="334"/>
        <v>0</v>
      </c>
      <c r="R940" s="7">
        <f t="shared" si="335"/>
        <v>0</v>
      </c>
      <c r="S940" s="7">
        <f t="shared" si="336"/>
        <v>0</v>
      </c>
      <c r="T940" s="7">
        <f t="shared" si="337"/>
        <v>0</v>
      </c>
      <c r="U940" s="7">
        <f t="shared" si="338"/>
        <v>0</v>
      </c>
      <c r="V940" s="7">
        <f t="shared" si="339"/>
        <v>0</v>
      </c>
      <c r="W940" s="7">
        <f t="shared" si="340"/>
        <v>0</v>
      </c>
      <c r="X940" s="7">
        <f t="shared" si="341"/>
        <v>0</v>
      </c>
      <c r="Y940" s="7">
        <f t="shared" si="342"/>
        <v>0</v>
      </c>
      <c r="Z940" s="7">
        <f t="shared" si="343"/>
        <v>0</v>
      </c>
      <c r="AA940" s="7">
        <f t="shared" si="344"/>
        <v>0</v>
      </c>
      <c r="AB940" s="7">
        <f t="shared" ca="1" si="345"/>
        <v>0</v>
      </c>
      <c r="AC940" s="7">
        <f t="shared" ca="1" si="346"/>
        <v>0</v>
      </c>
      <c r="AD940" s="7">
        <f t="shared" ca="1" si="347"/>
        <v>0</v>
      </c>
      <c r="AE940" s="3"/>
      <c r="AF940" s="3"/>
    </row>
    <row r="941" spans="1:32" x14ac:dyDescent="0.2">
      <c r="A941" s="20">
        <v>0</v>
      </c>
      <c r="B941" s="20">
        <v>0</v>
      </c>
      <c r="C941" s="8">
        <f>IF(Input!C929="",0,A941-$A$18)</f>
        <v>0</v>
      </c>
      <c r="D941" s="8">
        <f>(B941-Input!$C$6-Input!$F$5*C941)*IF(Input!C929="",0,1)</f>
        <v>0</v>
      </c>
      <c r="E941" s="7">
        <f t="shared" si="325"/>
        <v>0</v>
      </c>
      <c r="F941" s="7">
        <f t="shared" si="326"/>
        <v>0</v>
      </c>
      <c r="G941" s="7">
        <f t="shared" si="327"/>
        <v>0</v>
      </c>
      <c r="H941" s="7">
        <f t="shared" si="328"/>
        <v>0</v>
      </c>
      <c r="I941" s="7">
        <f t="shared" si="329"/>
        <v>0</v>
      </c>
      <c r="J941" s="7">
        <f t="shared" si="330"/>
        <v>0</v>
      </c>
      <c r="K941" s="7">
        <f t="shared" si="331"/>
        <v>0</v>
      </c>
      <c r="L941" s="7">
        <f t="shared" si="332"/>
        <v>0</v>
      </c>
      <c r="M941" s="7">
        <f t="shared" si="333"/>
        <v>0</v>
      </c>
      <c r="N941" s="7">
        <f>Input!C929*Input!$F$10</f>
        <v>0</v>
      </c>
      <c r="O941" s="7">
        <f>(-C941*SIN(ATAN(Input!$F$5*Input!$F$10))+(N941-$N$18)*COS(ATAN(Input!$F$5*Input!$F$10)))*IF(Input!C929="",0,1)</f>
        <v>0</v>
      </c>
      <c r="P941" s="7">
        <f>(C941*COS(ATAN(Input!$F$5*Input!$F$10))+(N941-$N$18)*SIN(ATAN(Input!$F$5*Input!$F$10)))*IF(Input!C929="",0,1)</f>
        <v>0</v>
      </c>
      <c r="Q941" s="7">
        <f t="shared" si="334"/>
        <v>0</v>
      </c>
      <c r="R941" s="7">
        <f t="shared" si="335"/>
        <v>0</v>
      </c>
      <c r="S941" s="7">
        <f t="shared" si="336"/>
        <v>0</v>
      </c>
      <c r="T941" s="7">
        <f t="shared" si="337"/>
        <v>0</v>
      </c>
      <c r="U941" s="7">
        <f t="shared" si="338"/>
        <v>0</v>
      </c>
      <c r="V941" s="7">
        <f t="shared" si="339"/>
        <v>0</v>
      </c>
      <c r="W941" s="7">
        <f t="shared" si="340"/>
        <v>0</v>
      </c>
      <c r="X941" s="7">
        <f t="shared" si="341"/>
        <v>0</v>
      </c>
      <c r="Y941" s="7">
        <f t="shared" si="342"/>
        <v>0</v>
      </c>
      <c r="Z941" s="7">
        <f t="shared" si="343"/>
        <v>0</v>
      </c>
      <c r="AA941" s="7">
        <f t="shared" si="344"/>
        <v>0</v>
      </c>
      <c r="AB941" s="7">
        <f t="shared" ca="1" si="345"/>
        <v>0</v>
      </c>
      <c r="AC941" s="7">
        <f t="shared" ca="1" si="346"/>
        <v>0</v>
      </c>
      <c r="AD941" s="7">
        <f t="shared" ca="1" si="347"/>
        <v>0</v>
      </c>
      <c r="AE941" s="3"/>
      <c r="AF941" s="3"/>
    </row>
    <row r="942" spans="1:32" x14ac:dyDescent="0.2">
      <c r="A942" s="20">
        <v>0</v>
      </c>
      <c r="B942" s="20">
        <v>0</v>
      </c>
      <c r="C942" s="8">
        <f>IF(Input!C930="",0,A942-$A$18)</f>
        <v>0</v>
      </c>
      <c r="D942" s="8">
        <f>(B942-Input!$C$6-Input!$F$5*C942)*IF(Input!C930="",0,1)</f>
        <v>0</v>
      </c>
      <c r="E942" s="7">
        <f t="shared" si="325"/>
        <v>0</v>
      </c>
      <c r="F942" s="7">
        <f t="shared" si="326"/>
        <v>0</v>
      </c>
      <c r="G942" s="7">
        <f t="shared" si="327"/>
        <v>0</v>
      </c>
      <c r="H942" s="7">
        <f t="shared" si="328"/>
        <v>0</v>
      </c>
      <c r="I942" s="7">
        <f t="shared" si="329"/>
        <v>0</v>
      </c>
      <c r="J942" s="7">
        <f t="shared" si="330"/>
        <v>0</v>
      </c>
      <c r="K942" s="7">
        <f t="shared" si="331"/>
        <v>0</v>
      </c>
      <c r="L942" s="7">
        <f t="shared" si="332"/>
        <v>0</v>
      </c>
      <c r="M942" s="7">
        <f t="shared" si="333"/>
        <v>0</v>
      </c>
      <c r="N942" s="7">
        <f>Input!C930*Input!$F$10</f>
        <v>0</v>
      </c>
      <c r="O942" s="7">
        <f>(-C942*SIN(ATAN(Input!$F$5*Input!$F$10))+(N942-$N$18)*COS(ATAN(Input!$F$5*Input!$F$10)))*IF(Input!C930="",0,1)</f>
        <v>0</v>
      </c>
      <c r="P942" s="7">
        <f>(C942*COS(ATAN(Input!$F$5*Input!$F$10))+(N942-$N$18)*SIN(ATAN(Input!$F$5*Input!$F$10)))*IF(Input!C930="",0,1)</f>
        <v>0</v>
      </c>
      <c r="Q942" s="7">
        <f t="shared" si="334"/>
        <v>0</v>
      </c>
      <c r="R942" s="7">
        <f t="shared" si="335"/>
        <v>0</v>
      </c>
      <c r="S942" s="7">
        <f t="shared" si="336"/>
        <v>0</v>
      </c>
      <c r="T942" s="7">
        <f t="shared" si="337"/>
        <v>0</v>
      </c>
      <c r="U942" s="7">
        <f t="shared" si="338"/>
        <v>0</v>
      </c>
      <c r="V942" s="7">
        <f t="shared" si="339"/>
        <v>0</v>
      </c>
      <c r="W942" s="7">
        <f t="shared" si="340"/>
        <v>0</v>
      </c>
      <c r="X942" s="7">
        <f t="shared" si="341"/>
        <v>0</v>
      </c>
      <c r="Y942" s="7">
        <f t="shared" si="342"/>
        <v>0</v>
      </c>
      <c r="Z942" s="7">
        <f t="shared" si="343"/>
        <v>0</v>
      </c>
      <c r="AA942" s="7">
        <f t="shared" si="344"/>
        <v>0</v>
      </c>
      <c r="AB942" s="7">
        <f t="shared" ca="1" si="345"/>
        <v>0</v>
      </c>
      <c r="AC942" s="7">
        <f t="shared" ca="1" si="346"/>
        <v>0</v>
      </c>
      <c r="AD942" s="7">
        <f t="shared" ca="1" si="347"/>
        <v>0</v>
      </c>
      <c r="AE942" s="3"/>
      <c r="AF942" s="3"/>
    </row>
    <row r="943" spans="1:32" x14ac:dyDescent="0.2">
      <c r="A943" s="20">
        <v>0</v>
      </c>
      <c r="B943" s="20">
        <v>0</v>
      </c>
      <c r="C943" s="8">
        <f>IF(Input!C931="",0,A943-$A$18)</f>
        <v>0</v>
      </c>
      <c r="D943" s="8">
        <f>(B943-Input!$C$6-Input!$F$5*C943)*IF(Input!C931="",0,1)</f>
        <v>0</v>
      </c>
      <c r="E943" s="7">
        <f t="shared" si="325"/>
        <v>0</v>
      </c>
      <c r="F943" s="7">
        <f t="shared" si="326"/>
        <v>0</v>
      </c>
      <c r="G943" s="7">
        <f t="shared" si="327"/>
        <v>0</v>
      </c>
      <c r="H943" s="7">
        <f t="shared" si="328"/>
        <v>0</v>
      </c>
      <c r="I943" s="7">
        <f t="shared" si="329"/>
        <v>0</v>
      </c>
      <c r="J943" s="7">
        <f t="shared" si="330"/>
        <v>0</v>
      </c>
      <c r="K943" s="7">
        <f t="shared" si="331"/>
        <v>0</v>
      </c>
      <c r="L943" s="7">
        <f t="shared" si="332"/>
        <v>0</v>
      </c>
      <c r="M943" s="7">
        <f t="shared" si="333"/>
        <v>0</v>
      </c>
      <c r="N943" s="7">
        <f>Input!C931*Input!$F$10</f>
        <v>0</v>
      </c>
      <c r="O943" s="7">
        <f>(-C943*SIN(ATAN(Input!$F$5*Input!$F$10))+(N943-$N$18)*COS(ATAN(Input!$F$5*Input!$F$10)))*IF(Input!C931="",0,1)</f>
        <v>0</v>
      </c>
      <c r="P943" s="7">
        <f>(C943*COS(ATAN(Input!$F$5*Input!$F$10))+(N943-$N$18)*SIN(ATAN(Input!$F$5*Input!$F$10)))*IF(Input!C931="",0,1)</f>
        <v>0</v>
      </c>
      <c r="Q943" s="7">
        <f t="shared" si="334"/>
        <v>0</v>
      </c>
      <c r="R943" s="7">
        <f t="shared" si="335"/>
        <v>0</v>
      </c>
      <c r="S943" s="7">
        <f t="shared" si="336"/>
        <v>0</v>
      </c>
      <c r="T943" s="7">
        <f t="shared" si="337"/>
        <v>0</v>
      </c>
      <c r="U943" s="7">
        <f t="shared" si="338"/>
        <v>0</v>
      </c>
      <c r="V943" s="7">
        <f t="shared" si="339"/>
        <v>0</v>
      </c>
      <c r="W943" s="7">
        <f t="shared" si="340"/>
        <v>0</v>
      </c>
      <c r="X943" s="7">
        <f t="shared" si="341"/>
        <v>0</v>
      </c>
      <c r="Y943" s="7">
        <f t="shared" si="342"/>
        <v>0</v>
      </c>
      <c r="Z943" s="7">
        <f t="shared" si="343"/>
        <v>0</v>
      </c>
      <c r="AA943" s="7">
        <f t="shared" si="344"/>
        <v>0</v>
      </c>
      <c r="AB943" s="7">
        <f t="shared" ca="1" si="345"/>
        <v>0</v>
      </c>
      <c r="AC943" s="7">
        <f t="shared" ca="1" si="346"/>
        <v>0</v>
      </c>
      <c r="AD943" s="7">
        <f t="shared" ca="1" si="347"/>
        <v>0</v>
      </c>
      <c r="AE943" s="3"/>
      <c r="AF943" s="3"/>
    </row>
    <row r="944" spans="1:32" x14ac:dyDescent="0.2">
      <c r="A944" s="20">
        <v>0</v>
      </c>
      <c r="B944" s="20">
        <v>0</v>
      </c>
      <c r="C944" s="8">
        <f>IF(Input!C932="",0,A944-$A$18)</f>
        <v>0</v>
      </c>
      <c r="D944" s="8">
        <f>(B944-Input!$C$6-Input!$F$5*C944)*IF(Input!C932="",0,1)</f>
        <v>0</v>
      </c>
      <c r="E944" s="7">
        <f t="shared" si="325"/>
        <v>0</v>
      </c>
      <c r="F944" s="7">
        <f t="shared" si="326"/>
        <v>0</v>
      </c>
      <c r="G944" s="7">
        <f t="shared" si="327"/>
        <v>0</v>
      </c>
      <c r="H944" s="7">
        <f t="shared" si="328"/>
        <v>0</v>
      </c>
      <c r="I944" s="7">
        <f t="shared" si="329"/>
        <v>0</v>
      </c>
      <c r="J944" s="7">
        <f t="shared" si="330"/>
        <v>0</v>
      </c>
      <c r="K944" s="7">
        <f t="shared" si="331"/>
        <v>0</v>
      </c>
      <c r="L944" s="7">
        <f t="shared" si="332"/>
        <v>0</v>
      </c>
      <c r="M944" s="7">
        <f t="shared" si="333"/>
        <v>0</v>
      </c>
      <c r="N944" s="7">
        <f>Input!C932*Input!$F$10</f>
        <v>0</v>
      </c>
      <c r="O944" s="7">
        <f>(-C944*SIN(ATAN(Input!$F$5*Input!$F$10))+(N944-$N$18)*COS(ATAN(Input!$F$5*Input!$F$10)))*IF(Input!C932="",0,1)</f>
        <v>0</v>
      </c>
      <c r="P944" s="7">
        <f>(C944*COS(ATAN(Input!$F$5*Input!$F$10))+(N944-$N$18)*SIN(ATAN(Input!$F$5*Input!$F$10)))*IF(Input!C932="",0,1)</f>
        <v>0</v>
      </c>
      <c r="Q944" s="7">
        <f t="shared" si="334"/>
        <v>0</v>
      </c>
      <c r="R944" s="7">
        <f t="shared" si="335"/>
        <v>0</v>
      </c>
      <c r="S944" s="7">
        <f t="shared" si="336"/>
        <v>0</v>
      </c>
      <c r="T944" s="7">
        <f t="shared" si="337"/>
        <v>0</v>
      </c>
      <c r="U944" s="7">
        <f t="shared" si="338"/>
        <v>0</v>
      </c>
      <c r="V944" s="7">
        <f t="shared" si="339"/>
        <v>0</v>
      </c>
      <c r="W944" s="7">
        <f t="shared" si="340"/>
        <v>0</v>
      </c>
      <c r="X944" s="7">
        <f t="shared" si="341"/>
        <v>0</v>
      </c>
      <c r="Y944" s="7">
        <f t="shared" si="342"/>
        <v>0</v>
      </c>
      <c r="Z944" s="7">
        <f t="shared" si="343"/>
        <v>0</v>
      </c>
      <c r="AA944" s="7">
        <f t="shared" si="344"/>
        <v>0</v>
      </c>
      <c r="AB944" s="7">
        <f t="shared" ca="1" si="345"/>
        <v>0</v>
      </c>
      <c r="AC944" s="7">
        <f t="shared" ca="1" si="346"/>
        <v>0</v>
      </c>
      <c r="AD944" s="7">
        <f t="shared" ca="1" si="347"/>
        <v>0</v>
      </c>
      <c r="AE944" s="3"/>
      <c r="AF944" s="3"/>
    </row>
    <row r="945" spans="1:32" x14ac:dyDescent="0.2">
      <c r="A945" s="20">
        <v>0</v>
      </c>
      <c r="B945" s="20">
        <v>0</v>
      </c>
      <c r="C945" s="8">
        <f>IF(Input!C933="",0,A945-$A$18)</f>
        <v>0</v>
      </c>
      <c r="D945" s="8">
        <f>(B945-Input!$C$6-Input!$F$5*C945)*IF(Input!C933="",0,1)</f>
        <v>0</v>
      </c>
      <c r="E945" s="7">
        <f t="shared" si="325"/>
        <v>0</v>
      </c>
      <c r="F945" s="7">
        <f t="shared" si="326"/>
        <v>0</v>
      </c>
      <c r="G945" s="7">
        <f t="shared" si="327"/>
        <v>0</v>
      </c>
      <c r="H945" s="7">
        <f t="shared" si="328"/>
        <v>0</v>
      </c>
      <c r="I945" s="7">
        <f t="shared" si="329"/>
        <v>0</v>
      </c>
      <c r="J945" s="7">
        <f t="shared" si="330"/>
        <v>0</v>
      </c>
      <c r="K945" s="7">
        <f t="shared" si="331"/>
        <v>0</v>
      </c>
      <c r="L945" s="7">
        <f t="shared" si="332"/>
        <v>0</v>
      </c>
      <c r="M945" s="7">
        <f t="shared" si="333"/>
        <v>0</v>
      </c>
      <c r="N945" s="7">
        <f>Input!C933*Input!$F$10</f>
        <v>0</v>
      </c>
      <c r="O945" s="7">
        <f>(-C945*SIN(ATAN(Input!$F$5*Input!$F$10))+(N945-$N$18)*COS(ATAN(Input!$F$5*Input!$F$10)))*IF(Input!C933="",0,1)</f>
        <v>0</v>
      </c>
      <c r="P945" s="7">
        <f>(C945*COS(ATAN(Input!$F$5*Input!$F$10))+(N945-$N$18)*SIN(ATAN(Input!$F$5*Input!$F$10)))*IF(Input!C933="",0,1)</f>
        <v>0</v>
      </c>
      <c r="Q945" s="7">
        <f t="shared" si="334"/>
        <v>0</v>
      </c>
      <c r="R945" s="7">
        <f t="shared" si="335"/>
        <v>0</v>
      </c>
      <c r="S945" s="7">
        <f t="shared" si="336"/>
        <v>0</v>
      </c>
      <c r="T945" s="7">
        <f t="shared" si="337"/>
        <v>0</v>
      </c>
      <c r="U945" s="7">
        <f t="shared" si="338"/>
        <v>0</v>
      </c>
      <c r="V945" s="7">
        <f t="shared" si="339"/>
        <v>0</v>
      </c>
      <c r="W945" s="7">
        <f t="shared" si="340"/>
        <v>0</v>
      </c>
      <c r="X945" s="7">
        <f t="shared" si="341"/>
        <v>0</v>
      </c>
      <c r="Y945" s="7">
        <f t="shared" si="342"/>
        <v>0</v>
      </c>
      <c r="Z945" s="7">
        <f t="shared" si="343"/>
        <v>0</v>
      </c>
      <c r="AA945" s="7">
        <f t="shared" si="344"/>
        <v>0</v>
      </c>
      <c r="AB945" s="7">
        <f t="shared" ca="1" si="345"/>
        <v>0</v>
      </c>
      <c r="AC945" s="7">
        <f t="shared" ca="1" si="346"/>
        <v>0</v>
      </c>
      <c r="AD945" s="7">
        <f t="shared" ca="1" si="347"/>
        <v>0</v>
      </c>
      <c r="AE945" s="3"/>
      <c r="AF945" s="3"/>
    </row>
    <row r="946" spans="1:32" x14ac:dyDescent="0.2">
      <c r="A946" s="20">
        <v>0</v>
      </c>
      <c r="B946" s="20">
        <v>0</v>
      </c>
      <c r="C946" s="8">
        <f>IF(Input!C934="",0,A946-$A$18)</f>
        <v>0</v>
      </c>
      <c r="D946" s="8">
        <f>(B946-Input!$C$6-Input!$F$5*C946)*IF(Input!C934="",0,1)</f>
        <v>0</v>
      </c>
      <c r="E946" s="7">
        <f t="shared" si="325"/>
        <v>0</v>
      </c>
      <c r="F946" s="7">
        <f t="shared" si="326"/>
        <v>0</v>
      </c>
      <c r="G946" s="7">
        <f t="shared" si="327"/>
        <v>0</v>
      </c>
      <c r="H946" s="7">
        <f t="shared" si="328"/>
        <v>0</v>
      </c>
      <c r="I946" s="7">
        <f t="shared" si="329"/>
        <v>0</v>
      </c>
      <c r="J946" s="7">
        <f t="shared" si="330"/>
        <v>0</v>
      </c>
      <c r="K946" s="7">
        <f t="shared" si="331"/>
        <v>0</v>
      </c>
      <c r="L946" s="7">
        <f t="shared" si="332"/>
        <v>0</v>
      </c>
      <c r="M946" s="7">
        <f t="shared" si="333"/>
        <v>0</v>
      </c>
      <c r="N946" s="7">
        <f>Input!C934*Input!$F$10</f>
        <v>0</v>
      </c>
      <c r="O946" s="7">
        <f>(-C946*SIN(ATAN(Input!$F$5*Input!$F$10))+(N946-$N$18)*COS(ATAN(Input!$F$5*Input!$F$10)))*IF(Input!C934="",0,1)</f>
        <v>0</v>
      </c>
      <c r="P946" s="7">
        <f>(C946*COS(ATAN(Input!$F$5*Input!$F$10))+(N946-$N$18)*SIN(ATAN(Input!$F$5*Input!$F$10)))*IF(Input!C934="",0,1)</f>
        <v>0</v>
      </c>
      <c r="Q946" s="7">
        <f t="shared" si="334"/>
        <v>0</v>
      </c>
      <c r="R946" s="7">
        <f t="shared" si="335"/>
        <v>0</v>
      </c>
      <c r="S946" s="7">
        <f t="shared" si="336"/>
        <v>0</v>
      </c>
      <c r="T946" s="7">
        <f t="shared" si="337"/>
        <v>0</v>
      </c>
      <c r="U946" s="7">
        <f t="shared" si="338"/>
        <v>0</v>
      </c>
      <c r="V946" s="7">
        <f t="shared" si="339"/>
        <v>0</v>
      </c>
      <c r="W946" s="7">
        <f t="shared" si="340"/>
        <v>0</v>
      </c>
      <c r="X946" s="7">
        <f t="shared" si="341"/>
        <v>0</v>
      </c>
      <c r="Y946" s="7">
        <f t="shared" si="342"/>
        <v>0</v>
      </c>
      <c r="Z946" s="7">
        <f t="shared" si="343"/>
        <v>0</v>
      </c>
      <c r="AA946" s="7">
        <f t="shared" si="344"/>
        <v>0</v>
      </c>
      <c r="AB946" s="7">
        <f t="shared" ca="1" si="345"/>
        <v>0</v>
      </c>
      <c r="AC946" s="7">
        <f t="shared" ca="1" si="346"/>
        <v>0</v>
      </c>
      <c r="AD946" s="7">
        <f t="shared" ca="1" si="347"/>
        <v>0</v>
      </c>
      <c r="AE946" s="3"/>
      <c r="AF946" s="3"/>
    </row>
    <row r="947" spans="1:32" x14ac:dyDescent="0.2">
      <c r="A947" s="20">
        <v>0</v>
      </c>
      <c r="B947" s="20">
        <v>0</v>
      </c>
      <c r="C947" s="8">
        <f>IF(Input!C935="",0,A947-$A$18)</f>
        <v>0</v>
      </c>
      <c r="D947" s="8">
        <f>(B947-Input!$C$6-Input!$F$5*C947)*IF(Input!C935="",0,1)</f>
        <v>0</v>
      </c>
      <c r="E947" s="7">
        <f t="shared" si="325"/>
        <v>0</v>
      </c>
      <c r="F947" s="7">
        <f t="shared" si="326"/>
        <v>0</v>
      </c>
      <c r="G947" s="7">
        <f t="shared" si="327"/>
        <v>0</v>
      </c>
      <c r="H947" s="7">
        <f t="shared" si="328"/>
        <v>0</v>
      </c>
      <c r="I947" s="7">
        <f t="shared" si="329"/>
        <v>0</v>
      </c>
      <c r="J947" s="7">
        <f t="shared" si="330"/>
        <v>0</v>
      </c>
      <c r="K947" s="7">
        <f t="shared" si="331"/>
        <v>0</v>
      </c>
      <c r="L947" s="7">
        <f t="shared" si="332"/>
        <v>0</v>
      </c>
      <c r="M947" s="7">
        <f t="shared" si="333"/>
        <v>0</v>
      </c>
      <c r="N947" s="7">
        <f>Input!C935*Input!$F$10</f>
        <v>0</v>
      </c>
      <c r="O947" s="7">
        <f>(-C947*SIN(ATAN(Input!$F$5*Input!$F$10))+(N947-$N$18)*COS(ATAN(Input!$F$5*Input!$F$10)))*IF(Input!C935="",0,1)</f>
        <v>0</v>
      </c>
      <c r="P947" s="7">
        <f>(C947*COS(ATAN(Input!$F$5*Input!$F$10))+(N947-$N$18)*SIN(ATAN(Input!$F$5*Input!$F$10)))*IF(Input!C935="",0,1)</f>
        <v>0</v>
      </c>
      <c r="Q947" s="7">
        <f t="shared" si="334"/>
        <v>0</v>
      </c>
      <c r="R947" s="7">
        <f t="shared" si="335"/>
        <v>0</v>
      </c>
      <c r="S947" s="7">
        <f t="shared" si="336"/>
        <v>0</v>
      </c>
      <c r="T947" s="7">
        <f t="shared" si="337"/>
        <v>0</v>
      </c>
      <c r="U947" s="7">
        <f t="shared" si="338"/>
        <v>0</v>
      </c>
      <c r="V947" s="7">
        <f t="shared" si="339"/>
        <v>0</v>
      </c>
      <c r="W947" s="7">
        <f t="shared" si="340"/>
        <v>0</v>
      </c>
      <c r="X947" s="7">
        <f t="shared" si="341"/>
        <v>0</v>
      </c>
      <c r="Y947" s="7">
        <f t="shared" si="342"/>
        <v>0</v>
      </c>
      <c r="Z947" s="7">
        <f t="shared" si="343"/>
        <v>0</v>
      </c>
      <c r="AA947" s="7">
        <f t="shared" si="344"/>
        <v>0</v>
      </c>
      <c r="AB947" s="7">
        <f t="shared" ca="1" si="345"/>
        <v>0</v>
      </c>
      <c r="AC947" s="7">
        <f t="shared" ca="1" si="346"/>
        <v>0</v>
      </c>
      <c r="AD947" s="7">
        <f t="shared" ca="1" si="347"/>
        <v>0</v>
      </c>
      <c r="AE947" s="3"/>
      <c r="AF947" s="3"/>
    </row>
    <row r="948" spans="1:32" x14ac:dyDescent="0.2">
      <c r="A948" s="20">
        <v>0</v>
      </c>
      <c r="B948" s="20">
        <v>0</v>
      </c>
      <c r="C948" s="8">
        <f>IF(Input!C936="",0,A948-$A$18)</f>
        <v>0</v>
      </c>
      <c r="D948" s="8">
        <f>(B948-Input!$C$6-Input!$F$5*C948)*IF(Input!C936="",0,1)</f>
        <v>0</v>
      </c>
      <c r="E948" s="7">
        <f t="shared" si="325"/>
        <v>0</v>
      </c>
      <c r="F948" s="7">
        <f t="shared" si="326"/>
        <v>0</v>
      </c>
      <c r="G948" s="7">
        <f t="shared" si="327"/>
        <v>0</v>
      </c>
      <c r="H948" s="7">
        <f t="shared" si="328"/>
        <v>0</v>
      </c>
      <c r="I948" s="7">
        <f t="shared" si="329"/>
        <v>0</v>
      </c>
      <c r="J948" s="7">
        <f t="shared" si="330"/>
        <v>0</v>
      </c>
      <c r="K948" s="7">
        <f t="shared" si="331"/>
        <v>0</v>
      </c>
      <c r="L948" s="7">
        <f t="shared" si="332"/>
        <v>0</v>
      </c>
      <c r="M948" s="7">
        <f t="shared" si="333"/>
        <v>0</v>
      </c>
      <c r="N948" s="7">
        <f>Input!C936*Input!$F$10</f>
        <v>0</v>
      </c>
      <c r="O948" s="7">
        <f>(-C948*SIN(ATAN(Input!$F$5*Input!$F$10))+(N948-$N$18)*COS(ATAN(Input!$F$5*Input!$F$10)))*IF(Input!C936="",0,1)</f>
        <v>0</v>
      </c>
      <c r="P948" s="7">
        <f>(C948*COS(ATAN(Input!$F$5*Input!$F$10))+(N948-$N$18)*SIN(ATAN(Input!$F$5*Input!$F$10)))*IF(Input!C936="",0,1)</f>
        <v>0</v>
      </c>
      <c r="Q948" s="7">
        <f t="shared" si="334"/>
        <v>0</v>
      </c>
      <c r="R948" s="7">
        <f t="shared" si="335"/>
        <v>0</v>
      </c>
      <c r="S948" s="7">
        <f t="shared" si="336"/>
        <v>0</v>
      </c>
      <c r="T948" s="7">
        <f t="shared" si="337"/>
        <v>0</v>
      </c>
      <c r="U948" s="7">
        <f t="shared" si="338"/>
        <v>0</v>
      </c>
      <c r="V948" s="7">
        <f t="shared" si="339"/>
        <v>0</v>
      </c>
      <c r="W948" s="7">
        <f t="shared" si="340"/>
        <v>0</v>
      </c>
      <c r="X948" s="7">
        <f t="shared" si="341"/>
        <v>0</v>
      </c>
      <c r="Y948" s="7">
        <f t="shared" si="342"/>
        <v>0</v>
      </c>
      <c r="Z948" s="7">
        <f t="shared" si="343"/>
        <v>0</v>
      </c>
      <c r="AA948" s="7">
        <f t="shared" si="344"/>
        <v>0</v>
      </c>
      <c r="AB948" s="7">
        <f t="shared" ca="1" si="345"/>
        <v>0</v>
      </c>
      <c r="AC948" s="7">
        <f t="shared" ca="1" si="346"/>
        <v>0</v>
      </c>
      <c r="AD948" s="7">
        <f t="shared" ca="1" si="347"/>
        <v>0</v>
      </c>
      <c r="AE948" s="3"/>
      <c r="AF948" s="3"/>
    </row>
    <row r="949" spans="1:32" x14ac:dyDescent="0.2">
      <c r="A949" s="20">
        <v>0</v>
      </c>
      <c r="B949" s="20">
        <v>0</v>
      </c>
      <c r="C949" s="8">
        <f>IF(Input!C937="",0,A949-$A$18)</f>
        <v>0</v>
      </c>
      <c r="D949" s="8">
        <f>(B949-Input!$C$6-Input!$F$5*C949)*IF(Input!C937="",0,1)</f>
        <v>0</v>
      </c>
      <c r="E949" s="7">
        <f t="shared" si="325"/>
        <v>0</v>
      </c>
      <c r="F949" s="7">
        <f t="shared" si="326"/>
        <v>0</v>
      </c>
      <c r="G949" s="7">
        <f t="shared" si="327"/>
        <v>0</v>
      </c>
      <c r="H949" s="7">
        <f t="shared" si="328"/>
        <v>0</v>
      </c>
      <c r="I949" s="7">
        <f t="shared" si="329"/>
        <v>0</v>
      </c>
      <c r="J949" s="7">
        <f t="shared" si="330"/>
        <v>0</v>
      </c>
      <c r="K949" s="7">
        <f t="shared" si="331"/>
        <v>0</v>
      </c>
      <c r="L949" s="7">
        <f t="shared" si="332"/>
        <v>0</v>
      </c>
      <c r="M949" s="7">
        <f t="shared" si="333"/>
        <v>0</v>
      </c>
      <c r="N949" s="7">
        <f>Input!C937*Input!$F$10</f>
        <v>0</v>
      </c>
      <c r="O949" s="7">
        <f>(-C949*SIN(ATAN(Input!$F$5*Input!$F$10))+(N949-$N$18)*COS(ATAN(Input!$F$5*Input!$F$10)))*IF(Input!C937="",0,1)</f>
        <v>0</v>
      </c>
      <c r="P949" s="7">
        <f>(C949*COS(ATAN(Input!$F$5*Input!$F$10))+(N949-$N$18)*SIN(ATAN(Input!$F$5*Input!$F$10)))*IF(Input!C937="",0,1)</f>
        <v>0</v>
      </c>
      <c r="Q949" s="7">
        <f t="shared" si="334"/>
        <v>0</v>
      </c>
      <c r="R949" s="7">
        <f t="shared" si="335"/>
        <v>0</v>
      </c>
      <c r="S949" s="7">
        <f t="shared" si="336"/>
        <v>0</v>
      </c>
      <c r="T949" s="7">
        <f t="shared" si="337"/>
        <v>0</v>
      </c>
      <c r="U949" s="7">
        <f t="shared" si="338"/>
        <v>0</v>
      </c>
      <c r="V949" s="7">
        <f t="shared" si="339"/>
        <v>0</v>
      </c>
      <c r="W949" s="7">
        <f t="shared" si="340"/>
        <v>0</v>
      </c>
      <c r="X949" s="7">
        <f t="shared" si="341"/>
        <v>0</v>
      </c>
      <c r="Y949" s="7">
        <f t="shared" si="342"/>
        <v>0</v>
      </c>
      <c r="Z949" s="7">
        <f t="shared" si="343"/>
        <v>0</v>
      </c>
      <c r="AA949" s="7">
        <f t="shared" si="344"/>
        <v>0</v>
      </c>
      <c r="AB949" s="7">
        <f t="shared" ca="1" si="345"/>
        <v>0</v>
      </c>
      <c r="AC949" s="7">
        <f t="shared" ca="1" si="346"/>
        <v>0</v>
      </c>
      <c r="AD949" s="7">
        <f t="shared" ca="1" si="347"/>
        <v>0</v>
      </c>
      <c r="AE949" s="3"/>
      <c r="AF949" s="3"/>
    </row>
    <row r="950" spans="1:32" x14ac:dyDescent="0.2">
      <c r="A950" s="20">
        <v>0</v>
      </c>
      <c r="B950" s="20">
        <v>0</v>
      </c>
      <c r="C950" s="8">
        <f>IF(Input!C938="",0,A950-$A$18)</f>
        <v>0</v>
      </c>
      <c r="D950" s="8">
        <f>(B950-Input!$C$6-Input!$F$5*C950)*IF(Input!C938="",0,1)</f>
        <v>0</v>
      </c>
      <c r="E950" s="7">
        <f t="shared" si="325"/>
        <v>0</v>
      </c>
      <c r="F950" s="7">
        <f t="shared" si="326"/>
        <v>0</v>
      </c>
      <c r="G950" s="7">
        <f t="shared" si="327"/>
        <v>0</v>
      </c>
      <c r="H950" s="7">
        <f t="shared" si="328"/>
        <v>0</v>
      </c>
      <c r="I950" s="7">
        <f t="shared" si="329"/>
        <v>0</v>
      </c>
      <c r="J950" s="7">
        <f t="shared" si="330"/>
        <v>0</v>
      </c>
      <c r="K950" s="7">
        <f t="shared" si="331"/>
        <v>0</v>
      </c>
      <c r="L950" s="7">
        <f t="shared" si="332"/>
        <v>0</v>
      </c>
      <c r="M950" s="7">
        <f t="shared" si="333"/>
        <v>0</v>
      </c>
      <c r="N950" s="7">
        <f>Input!C938*Input!$F$10</f>
        <v>0</v>
      </c>
      <c r="O950" s="7">
        <f>(-C950*SIN(ATAN(Input!$F$5*Input!$F$10))+(N950-$N$18)*COS(ATAN(Input!$F$5*Input!$F$10)))*IF(Input!C938="",0,1)</f>
        <v>0</v>
      </c>
      <c r="P950" s="7">
        <f>(C950*COS(ATAN(Input!$F$5*Input!$F$10))+(N950-$N$18)*SIN(ATAN(Input!$F$5*Input!$F$10)))*IF(Input!C938="",0,1)</f>
        <v>0</v>
      </c>
      <c r="Q950" s="7">
        <f t="shared" si="334"/>
        <v>0</v>
      </c>
      <c r="R950" s="7">
        <f t="shared" si="335"/>
        <v>0</v>
      </c>
      <c r="S950" s="7">
        <f t="shared" si="336"/>
        <v>0</v>
      </c>
      <c r="T950" s="7">
        <f t="shared" si="337"/>
        <v>0</v>
      </c>
      <c r="U950" s="7">
        <f t="shared" si="338"/>
        <v>0</v>
      </c>
      <c r="V950" s="7">
        <f t="shared" si="339"/>
        <v>0</v>
      </c>
      <c r="W950" s="7">
        <f t="shared" si="340"/>
        <v>0</v>
      </c>
      <c r="X950" s="7">
        <f t="shared" si="341"/>
        <v>0</v>
      </c>
      <c r="Y950" s="7">
        <f t="shared" si="342"/>
        <v>0</v>
      </c>
      <c r="Z950" s="7">
        <f t="shared" si="343"/>
        <v>0</v>
      </c>
      <c r="AA950" s="7">
        <f t="shared" si="344"/>
        <v>0</v>
      </c>
      <c r="AB950" s="7">
        <f t="shared" ca="1" si="345"/>
        <v>0</v>
      </c>
      <c r="AC950" s="7">
        <f t="shared" ca="1" si="346"/>
        <v>0</v>
      </c>
      <c r="AD950" s="7">
        <f t="shared" ca="1" si="347"/>
        <v>0</v>
      </c>
      <c r="AE950" s="3"/>
      <c r="AF950" s="3"/>
    </row>
    <row r="951" spans="1:32" x14ac:dyDescent="0.2">
      <c r="A951" s="20">
        <v>0</v>
      </c>
      <c r="B951" s="20">
        <v>0</v>
      </c>
      <c r="C951" s="8">
        <f>IF(Input!C939="",0,A951-$A$18)</f>
        <v>0</v>
      </c>
      <c r="D951" s="8">
        <f>(B951-Input!$C$6-Input!$F$5*C951)*IF(Input!C939="",0,1)</f>
        <v>0</v>
      </c>
      <c r="E951" s="7">
        <f t="shared" si="325"/>
        <v>0</v>
      </c>
      <c r="F951" s="7">
        <f t="shared" si="326"/>
        <v>0</v>
      </c>
      <c r="G951" s="7">
        <f t="shared" si="327"/>
        <v>0</v>
      </c>
      <c r="H951" s="7">
        <f t="shared" si="328"/>
        <v>0</v>
      </c>
      <c r="I951" s="7">
        <f t="shared" si="329"/>
        <v>0</v>
      </c>
      <c r="J951" s="7">
        <f t="shared" si="330"/>
        <v>0</v>
      </c>
      <c r="K951" s="7">
        <f t="shared" si="331"/>
        <v>0</v>
      </c>
      <c r="L951" s="7">
        <f t="shared" si="332"/>
        <v>0</v>
      </c>
      <c r="M951" s="7">
        <f t="shared" si="333"/>
        <v>0</v>
      </c>
      <c r="N951" s="7">
        <f>Input!C939*Input!$F$10</f>
        <v>0</v>
      </c>
      <c r="O951" s="7">
        <f>(-C951*SIN(ATAN(Input!$F$5*Input!$F$10))+(N951-$N$18)*COS(ATAN(Input!$F$5*Input!$F$10)))*IF(Input!C939="",0,1)</f>
        <v>0</v>
      </c>
      <c r="P951" s="7">
        <f>(C951*COS(ATAN(Input!$F$5*Input!$F$10))+(N951-$N$18)*SIN(ATAN(Input!$F$5*Input!$F$10)))*IF(Input!C939="",0,1)</f>
        <v>0</v>
      </c>
      <c r="Q951" s="7">
        <f t="shared" si="334"/>
        <v>0</v>
      </c>
      <c r="R951" s="7">
        <f t="shared" si="335"/>
        <v>0</v>
      </c>
      <c r="S951" s="7">
        <f t="shared" si="336"/>
        <v>0</v>
      </c>
      <c r="T951" s="7">
        <f t="shared" si="337"/>
        <v>0</v>
      </c>
      <c r="U951" s="7">
        <f t="shared" si="338"/>
        <v>0</v>
      </c>
      <c r="V951" s="7">
        <f t="shared" si="339"/>
        <v>0</v>
      </c>
      <c r="W951" s="7">
        <f t="shared" si="340"/>
        <v>0</v>
      </c>
      <c r="X951" s="7">
        <f t="shared" si="341"/>
        <v>0</v>
      </c>
      <c r="Y951" s="7">
        <f t="shared" si="342"/>
        <v>0</v>
      </c>
      <c r="Z951" s="7">
        <f t="shared" si="343"/>
        <v>0</v>
      </c>
      <c r="AA951" s="7">
        <f t="shared" si="344"/>
        <v>0</v>
      </c>
      <c r="AB951" s="7">
        <f t="shared" ca="1" si="345"/>
        <v>0</v>
      </c>
      <c r="AC951" s="7">
        <f t="shared" ca="1" si="346"/>
        <v>0</v>
      </c>
      <c r="AD951" s="7">
        <f t="shared" ca="1" si="347"/>
        <v>0</v>
      </c>
      <c r="AE951" s="3"/>
      <c r="AF951" s="3"/>
    </row>
    <row r="952" spans="1:32" x14ac:dyDescent="0.2">
      <c r="A952" s="20">
        <v>0</v>
      </c>
      <c r="B952" s="20">
        <v>0</v>
      </c>
      <c r="C952" s="8">
        <f>IF(Input!C940="",0,A952-$A$18)</f>
        <v>0</v>
      </c>
      <c r="D952" s="8">
        <f>(B952-Input!$C$6-Input!$F$5*C952)*IF(Input!C940="",0,1)</f>
        <v>0</v>
      </c>
      <c r="E952" s="7">
        <f t="shared" si="325"/>
        <v>0</v>
      </c>
      <c r="F952" s="7">
        <f t="shared" si="326"/>
        <v>0</v>
      </c>
      <c r="G952" s="7">
        <f t="shared" si="327"/>
        <v>0</v>
      </c>
      <c r="H952" s="7">
        <f t="shared" si="328"/>
        <v>0</v>
      </c>
      <c r="I952" s="7">
        <f t="shared" si="329"/>
        <v>0</v>
      </c>
      <c r="J952" s="7">
        <f t="shared" si="330"/>
        <v>0</v>
      </c>
      <c r="K952" s="7">
        <f t="shared" si="331"/>
        <v>0</v>
      </c>
      <c r="L952" s="7">
        <f t="shared" si="332"/>
        <v>0</v>
      </c>
      <c r="M952" s="7">
        <f t="shared" si="333"/>
        <v>0</v>
      </c>
      <c r="N952" s="7">
        <f>Input!C940*Input!$F$10</f>
        <v>0</v>
      </c>
      <c r="O952" s="7">
        <f>(-C952*SIN(ATAN(Input!$F$5*Input!$F$10))+(N952-$N$18)*COS(ATAN(Input!$F$5*Input!$F$10)))*IF(Input!C940="",0,1)</f>
        <v>0</v>
      </c>
      <c r="P952" s="7">
        <f>(C952*COS(ATAN(Input!$F$5*Input!$F$10))+(N952-$N$18)*SIN(ATAN(Input!$F$5*Input!$F$10)))*IF(Input!C940="",0,1)</f>
        <v>0</v>
      </c>
      <c r="Q952" s="7">
        <f t="shared" si="334"/>
        <v>0</v>
      </c>
      <c r="R952" s="7">
        <f t="shared" si="335"/>
        <v>0</v>
      </c>
      <c r="S952" s="7">
        <f t="shared" si="336"/>
        <v>0</v>
      </c>
      <c r="T952" s="7">
        <f t="shared" si="337"/>
        <v>0</v>
      </c>
      <c r="U952" s="7">
        <f t="shared" si="338"/>
        <v>0</v>
      </c>
      <c r="V952" s="7">
        <f t="shared" si="339"/>
        <v>0</v>
      </c>
      <c r="W952" s="7">
        <f t="shared" si="340"/>
        <v>0</v>
      </c>
      <c r="X952" s="7">
        <f t="shared" si="341"/>
        <v>0</v>
      </c>
      <c r="Y952" s="7">
        <f t="shared" si="342"/>
        <v>0</v>
      </c>
      <c r="Z952" s="7">
        <f t="shared" si="343"/>
        <v>0</v>
      </c>
      <c r="AA952" s="7">
        <f t="shared" si="344"/>
        <v>0</v>
      </c>
      <c r="AB952" s="7">
        <f t="shared" ca="1" si="345"/>
        <v>0</v>
      </c>
      <c r="AC952" s="7">
        <f t="shared" ca="1" si="346"/>
        <v>0</v>
      </c>
      <c r="AD952" s="7">
        <f t="shared" ca="1" si="347"/>
        <v>0</v>
      </c>
      <c r="AE952" s="3"/>
      <c r="AF952" s="3"/>
    </row>
    <row r="953" spans="1:32" x14ac:dyDescent="0.2">
      <c r="A953" s="20">
        <v>0</v>
      </c>
      <c r="B953" s="20">
        <v>0</v>
      </c>
      <c r="C953" s="8">
        <f>IF(Input!C941="",0,A953-$A$18)</f>
        <v>0</v>
      </c>
      <c r="D953" s="8">
        <f>(B953-Input!$C$6-Input!$F$5*C953)*IF(Input!C941="",0,1)</f>
        <v>0</v>
      </c>
      <c r="E953" s="7">
        <f t="shared" si="325"/>
        <v>0</v>
      </c>
      <c r="F953" s="7">
        <f t="shared" si="326"/>
        <v>0</v>
      </c>
      <c r="G953" s="7">
        <f t="shared" si="327"/>
        <v>0</v>
      </c>
      <c r="H953" s="7">
        <f t="shared" si="328"/>
        <v>0</v>
      </c>
      <c r="I953" s="7">
        <f t="shared" si="329"/>
        <v>0</v>
      </c>
      <c r="J953" s="7">
        <f t="shared" si="330"/>
        <v>0</v>
      </c>
      <c r="K953" s="7">
        <f t="shared" si="331"/>
        <v>0</v>
      </c>
      <c r="L953" s="7">
        <f t="shared" si="332"/>
        <v>0</v>
      </c>
      <c r="M953" s="7">
        <f t="shared" si="333"/>
        <v>0</v>
      </c>
      <c r="N953" s="7">
        <f>Input!C941*Input!$F$10</f>
        <v>0</v>
      </c>
      <c r="O953" s="7">
        <f>(-C953*SIN(ATAN(Input!$F$5*Input!$F$10))+(N953-$N$18)*COS(ATAN(Input!$F$5*Input!$F$10)))*IF(Input!C941="",0,1)</f>
        <v>0</v>
      </c>
      <c r="P953" s="7">
        <f>(C953*COS(ATAN(Input!$F$5*Input!$F$10))+(N953-$N$18)*SIN(ATAN(Input!$F$5*Input!$F$10)))*IF(Input!C941="",0,1)</f>
        <v>0</v>
      </c>
      <c r="Q953" s="7">
        <f t="shared" si="334"/>
        <v>0</v>
      </c>
      <c r="R953" s="7">
        <f t="shared" si="335"/>
        <v>0</v>
      </c>
      <c r="S953" s="7">
        <f t="shared" si="336"/>
        <v>0</v>
      </c>
      <c r="T953" s="7">
        <f t="shared" si="337"/>
        <v>0</v>
      </c>
      <c r="U953" s="7">
        <f t="shared" si="338"/>
        <v>0</v>
      </c>
      <c r="V953" s="7">
        <f t="shared" si="339"/>
        <v>0</v>
      </c>
      <c r="W953" s="7">
        <f t="shared" si="340"/>
        <v>0</v>
      </c>
      <c r="X953" s="7">
        <f t="shared" si="341"/>
        <v>0</v>
      </c>
      <c r="Y953" s="7">
        <f t="shared" si="342"/>
        <v>0</v>
      </c>
      <c r="Z953" s="7">
        <f t="shared" si="343"/>
        <v>0</v>
      </c>
      <c r="AA953" s="7">
        <f t="shared" si="344"/>
        <v>0</v>
      </c>
      <c r="AB953" s="7">
        <f t="shared" ca="1" si="345"/>
        <v>0</v>
      </c>
      <c r="AC953" s="7">
        <f t="shared" ca="1" si="346"/>
        <v>0</v>
      </c>
      <c r="AD953" s="7">
        <f t="shared" ca="1" si="347"/>
        <v>0</v>
      </c>
      <c r="AE953" s="3"/>
      <c r="AF953" s="3"/>
    </row>
    <row r="954" spans="1:32" x14ac:dyDescent="0.2">
      <c r="A954" s="20">
        <v>0</v>
      </c>
      <c r="B954" s="20">
        <v>0</v>
      </c>
      <c r="C954" s="8">
        <f>IF(Input!C942="",0,A954-$A$18)</f>
        <v>0</v>
      </c>
      <c r="D954" s="8">
        <f>(B954-Input!$C$6-Input!$F$5*C954)*IF(Input!C942="",0,1)</f>
        <v>0</v>
      </c>
      <c r="E954" s="7">
        <f t="shared" si="325"/>
        <v>0</v>
      </c>
      <c r="F954" s="7">
        <f t="shared" si="326"/>
        <v>0</v>
      </c>
      <c r="G954" s="7">
        <f t="shared" si="327"/>
        <v>0</v>
      </c>
      <c r="H954" s="7">
        <f t="shared" si="328"/>
        <v>0</v>
      </c>
      <c r="I954" s="7">
        <f t="shared" si="329"/>
        <v>0</v>
      </c>
      <c r="J954" s="7">
        <f t="shared" si="330"/>
        <v>0</v>
      </c>
      <c r="K954" s="7">
        <f t="shared" si="331"/>
        <v>0</v>
      </c>
      <c r="L954" s="7">
        <f t="shared" si="332"/>
        <v>0</v>
      </c>
      <c r="M954" s="7">
        <f t="shared" si="333"/>
        <v>0</v>
      </c>
      <c r="N954" s="7">
        <f>Input!C942*Input!$F$10</f>
        <v>0</v>
      </c>
      <c r="O954" s="7">
        <f>(-C954*SIN(ATAN(Input!$F$5*Input!$F$10))+(N954-$N$18)*COS(ATAN(Input!$F$5*Input!$F$10)))*IF(Input!C942="",0,1)</f>
        <v>0</v>
      </c>
      <c r="P954" s="7">
        <f>(C954*COS(ATAN(Input!$F$5*Input!$F$10))+(N954-$N$18)*SIN(ATAN(Input!$F$5*Input!$F$10)))*IF(Input!C942="",0,1)</f>
        <v>0</v>
      </c>
      <c r="Q954" s="7">
        <f t="shared" si="334"/>
        <v>0</v>
      </c>
      <c r="R954" s="7">
        <f t="shared" si="335"/>
        <v>0</v>
      </c>
      <c r="S954" s="7">
        <f t="shared" si="336"/>
        <v>0</v>
      </c>
      <c r="T954" s="7">
        <f t="shared" si="337"/>
        <v>0</v>
      </c>
      <c r="U954" s="7">
        <f t="shared" si="338"/>
        <v>0</v>
      </c>
      <c r="V954" s="7">
        <f t="shared" si="339"/>
        <v>0</v>
      </c>
      <c r="W954" s="7">
        <f t="shared" si="340"/>
        <v>0</v>
      </c>
      <c r="X954" s="7">
        <f t="shared" si="341"/>
        <v>0</v>
      </c>
      <c r="Y954" s="7">
        <f t="shared" si="342"/>
        <v>0</v>
      </c>
      <c r="Z954" s="7">
        <f t="shared" si="343"/>
        <v>0</v>
      </c>
      <c r="AA954" s="7">
        <f t="shared" si="344"/>
        <v>0</v>
      </c>
      <c r="AB954" s="7">
        <f t="shared" ca="1" si="345"/>
        <v>0</v>
      </c>
      <c r="AC954" s="7">
        <f t="shared" ca="1" si="346"/>
        <v>0</v>
      </c>
      <c r="AD954" s="7">
        <f t="shared" ca="1" si="347"/>
        <v>0</v>
      </c>
      <c r="AE954" s="3"/>
      <c r="AF954" s="3"/>
    </row>
    <row r="955" spans="1:32" x14ac:dyDescent="0.2">
      <c r="A955" s="20">
        <v>0</v>
      </c>
      <c r="B955" s="20">
        <v>0</v>
      </c>
      <c r="C955" s="8">
        <f>IF(Input!C943="",0,A955-$A$18)</f>
        <v>0</v>
      </c>
      <c r="D955" s="8">
        <f>(B955-Input!$C$6-Input!$F$5*C955)*IF(Input!C943="",0,1)</f>
        <v>0</v>
      </c>
      <c r="E955" s="7">
        <f t="shared" si="325"/>
        <v>0</v>
      </c>
      <c r="F955" s="7">
        <f t="shared" si="326"/>
        <v>0</v>
      </c>
      <c r="G955" s="7">
        <f t="shared" si="327"/>
        <v>0</v>
      </c>
      <c r="H955" s="7">
        <f t="shared" si="328"/>
        <v>0</v>
      </c>
      <c r="I955" s="7">
        <f t="shared" si="329"/>
        <v>0</v>
      </c>
      <c r="J955" s="7">
        <f t="shared" si="330"/>
        <v>0</v>
      </c>
      <c r="K955" s="7">
        <f t="shared" si="331"/>
        <v>0</v>
      </c>
      <c r="L955" s="7">
        <f t="shared" si="332"/>
        <v>0</v>
      </c>
      <c r="M955" s="7">
        <f t="shared" si="333"/>
        <v>0</v>
      </c>
      <c r="N955" s="7">
        <f>Input!C943*Input!$F$10</f>
        <v>0</v>
      </c>
      <c r="O955" s="7">
        <f>(-C955*SIN(ATAN(Input!$F$5*Input!$F$10))+(N955-$N$18)*COS(ATAN(Input!$F$5*Input!$F$10)))*IF(Input!C943="",0,1)</f>
        <v>0</v>
      </c>
      <c r="P955" s="7">
        <f>(C955*COS(ATAN(Input!$F$5*Input!$F$10))+(N955-$N$18)*SIN(ATAN(Input!$F$5*Input!$F$10)))*IF(Input!C943="",0,1)</f>
        <v>0</v>
      </c>
      <c r="Q955" s="7">
        <f t="shared" si="334"/>
        <v>0</v>
      </c>
      <c r="R955" s="7">
        <f t="shared" si="335"/>
        <v>0</v>
      </c>
      <c r="S955" s="7">
        <f t="shared" si="336"/>
        <v>0</v>
      </c>
      <c r="T955" s="7">
        <f t="shared" si="337"/>
        <v>0</v>
      </c>
      <c r="U955" s="7">
        <f t="shared" si="338"/>
        <v>0</v>
      </c>
      <c r="V955" s="7">
        <f t="shared" si="339"/>
        <v>0</v>
      </c>
      <c r="W955" s="7">
        <f t="shared" si="340"/>
        <v>0</v>
      </c>
      <c r="X955" s="7">
        <f t="shared" si="341"/>
        <v>0</v>
      </c>
      <c r="Y955" s="7">
        <f t="shared" si="342"/>
        <v>0</v>
      </c>
      <c r="Z955" s="7">
        <f t="shared" si="343"/>
        <v>0</v>
      </c>
      <c r="AA955" s="7">
        <f t="shared" si="344"/>
        <v>0</v>
      </c>
      <c r="AB955" s="7">
        <f t="shared" ca="1" si="345"/>
        <v>0</v>
      </c>
      <c r="AC955" s="7">
        <f t="shared" ca="1" si="346"/>
        <v>0</v>
      </c>
      <c r="AD955" s="7">
        <f t="shared" ca="1" si="347"/>
        <v>0</v>
      </c>
      <c r="AE955" s="3"/>
      <c r="AF955" s="3"/>
    </row>
    <row r="956" spans="1:32" x14ac:dyDescent="0.2">
      <c r="A956" s="20">
        <v>0</v>
      </c>
      <c r="B956" s="20">
        <v>0</v>
      </c>
      <c r="C956" s="8">
        <f>IF(Input!C944="",0,A956-$A$18)</f>
        <v>0</v>
      </c>
      <c r="D956" s="8">
        <f>(B956-Input!$C$6-Input!$F$5*C956)*IF(Input!C944="",0,1)</f>
        <v>0</v>
      </c>
      <c r="E956" s="7">
        <f t="shared" si="325"/>
        <v>0</v>
      </c>
      <c r="F956" s="7">
        <f t="shared" si="326"/>
        <v>0</v>
      </c>
      <c r="G956" s="7">
        <f t="shared" si="327"/>
        <v>0</v>
      </c>
      <c r="H956" s="7">
        <f t="shared" si="328"/>
        <v>0</v>
      </c>
      <c r="I956" s="7">
        <f t="shared" si="329"/>
        <v>0</v>
      </c>
      <c r="J956" s="7">
        <f t="shared" si="330"/>
        <v>0</v>
      </c>
      <c r="K956" s="7">
        <f t="shared" si="331"/>
        <v>0</v>
      </c>
      <c r="L956" s="7">
        <f t="shared" si="332"/>
        <v>0</v>
      </c>
      <c r="M956" s="7">
        <f t="shared" si="333"/>
        <v>0</v>
      </c>
      <c r="N956" s="7">
        <f>Input!C944*Input!$F$10</f>
        <v>0</v>
      </c>
      <c r="O956" s="7">
        <f>(-C956*SIN(ATAN(Input!$F$5*Input!$F$10))+(N956-$N$18)*COS(ATAN(Input!$F$5*Input!$F$10)))*IF(Input!C944="",0,1)</f>
        <v>0</v>
      </c>
      <c r="P956" s="7">
        <f>(C956*COS(ATAN(Input!$F$5*Input!$F$10))+(N956-$N$18)*SIN(ATAN(Input!$F$5*Input!$F$10)))*IF(Input!C944="",0,1)</f>
        <v>0</v>
      </c>
      <c r="Q956" s="7">
        <f t="shared" si="334"/>
        <v>0</v>
      </c>
      <c r="R956" s="7">
        <f t="shared" si="335"/>
        <v>0</v>
      </c>
      <c r="S956" s="7">
        <f t="shared" si="336"/>
        <v>0</v>
      </c>
      <c r="T956" s="7">
        <f t="shared" si="337"/>
        <v>0</v>
      </c>
      <c r="U956" s="7">
        <f t="shared" si="338"/>
        <v>0</v>
      </c>
      <c r="V956" s="7">
        <f t="shared" si="339"/>
        <v>0</v>
      </c>
      <c r="W956" s="7">
        <f t="shared" si="340"/>
        <v>0</v>
      </c>
      <c r="X956" s="7">
        <f t="shared" si="341"/>
        <v>0</v>
      </c>
      <c r="Y956" s="7">
        <f t="shared" si="342"/>
        <v>0</v>
      </c>
      <c r="Z956" s="7">
        <f t="shared" si="343"/>
        <v>0</v>
      </c>
      <c r="AA956" s="7">
        <f t="shared" si="344"/>
        <v>0</v>
      </c>
      <c r="AB956" s="7">
        <f t="shared" ca="1" si="345"/>
        <v>0</v>
      </c>
      <c r="AC956" s="7">
        <f t="shared" ca="1" si="346"/>
        <v>0</v>
      </c>
      <c r="AD956" s="7">
        <f t="shared" ca="1" si="347"/>
        <v>0</v>
      </c>
      <c r="AE956" s="3"/>
      <c r="AF956" s="3"/>
    </row>
    <row r="957" spans="1:32" x14ac:dyDescent="0.2">
      <c r="A957" s="20">
        <v>0</v>
      </c>
      <c r="B957" s="20">
        <v>0</v>
      </c>
      <c r="C957" s="8">
        <f>IF(Input!C945="",0,A957-$A$18)</f>
        <v>0</v>
      </c>
      <c r="D957" s="8">
        <f>(B957-Input!$C$6-Input!$F$5*C957)*IF(Input!C945="",0,1)</f>
        <v>0</v>
      </c>
      <c r="E957" s="7">
        <f t="shared" si="325"/>
        <v>0</v>
      </c>
      <c r="F957" s="7">
        <f t="shared" si="326"/>
        <v>0</v>
      </c>
      <c r="G957" s="7">
        <f t="shared" si="327"/>
        <v>0</v>
      </c>
      <c r="H957" s="7">
        <f t="shared" si="328"/>
        <v>0</v>
      </c>
      <c r="I957" s="7">
        <f t="shared" si="329"/>
        <v>0</v>
      </c>
      <c r="J957" s="7">
        <f t="shared" si="330"/>
        <v>0</v>
      </c>
      <c r="K957" s="7">
        <f t="shared" si="331"/>
        <v>0</v>
      </c>
      <c r="L957" s="7">
        <f t="shared" si="332"/>
        <v>0</v>
      </c>
      <c r="M957" s="7">
        <f t="shared" si="333"/>
        <v>0</v>
      </c>
      <c r="N957" s="7">
        <f>Input!C945*Input!$F$10</f>
        <v>0</v>
      </c>
      <c r="O957" s="7">
        <f>(-C957*SIN(ATAN(Input!$F$5*Input!$F$10))+(N957-$N$18)*COS(ATAN(Input!$F$5*Input!$F$10)))*IF(Input!C945="",0,1)</f>
        <v>0</v>
      </c>
      <c r="P957" s="7">
        <f>(C957*COS(ATAN(Input!$F$5*Input!$F$10))+(N957-$N$18)*SIN(ATAN(Input!$F$5*Input!$F$10)))*IF(Input!C945="",0,1)</f>
        <v>0</v>
      </c>
      <c r="Q957" s="7">
        <f t="shared" si="334"/>
        <v>0</v>
      </c>
      <c r="R957" s="7">
        <f t="shared" si="335"/>
        <v>0</v>
      </c>
      <c r="S957" s="7">
        <f t="shared" si="336"/>
        <v>0</v>
      </c>
      <c r="T957" s="7">
        <f t="shared" si="337"/>
        <v>0</v>
      </c>
      <c r="U957" s="7">
        <f t="shared" si="338"/>
        <v>0</v>
      </c>
      <c r="V957" s="7">
        <f t="shared" si="339"/>
        <v>0</v>
      </c>
      <c r="W957" s="7">
        <f t="shared" si="340"/>
        <v>0</v>
      </c>
      <c r="X957" s="7">
        <f t="shared" si="341"/>
        <v>0</v>
      </c>
      <c r="Y957" s="7">
        <f t="shared" si="342"/>
        <v>0</v>
      </c>
      <c r="Z957" s="7">
        <f t="shared" si="343"/>
        <v>0</v>
      </c>
      <c r="AA957" s="7">
        <f t="shared" si="344"/>
        <v>0</v>
      </c>
      <c r="AB957" s="7">
        <f t="shared" ca="1" si="345"/>
        <v>0</v>
      </c>
      <c r="AC957" s="7">
        <f t="shared" ca="1" si="346"/>
        <v>0</v>
      </c>
      <c r="AD957" s="7">
        <f t="shared" ca="1" si="347"/>
        <v>0</v>
      </c>
      <c r="AE957" s="3"/>
      <c r="AF957" s="3"/>
    </row>
    <row r="958" spans="1:32" x14ac:dyDescent="0.2">
      <c r="A958" s="20">
        <v>0</v>
      </c>
      <c r="B958" s="20">
        <v>0</v>
      </c>
      <c r="C958" s="8">
        <f>IF(Input!C946="",0,A958-$A$18)</f>
        <v>0</v>
      </c>
      <c r="D958" s="8">
        <f>(B958-Input!$C$6-Input!$F$5*C958)*IF(Input!C946="",0,1)</f>
        <v>0</v>
      </c>
      <c r="E958" s="7">
        <f t="shared" si="325"/>
        <v>0</v>
      </c>
      <c r="F958" s="7">
        <f t="shared" si="326"/>
        <v>0</v>
      </c>
      <c r="G958" s="7">
        <f t="shared" si="327"/>
        <v>0</v>
      </c>
      <c r="H958" s="7">
        <f t="shared" si="328"/>
        <v>0</v>
      </c>
      <c r="I958" s="7">
        <f t="shared" si="329"/>
        <v>0</v>
      </c>
      <c r="J958" s="7">
        <f t="shared" si="330"/>
        <v>0</v>
      </c>
      <c r="K958" s="7">
        <f t="shared" si="331"/>
        <v>0</v>
      </c>
      <c r="L958" s="7">
        <f t="shared" si="332"/>
        <v>0</v>
      </c>
      <c r="M958" s="7">
        <f t="shared" si="333"/>
        <v>0</v>
      </c>
      <c r="N958" s="7">
        <f>Input!C946*Input!$F$10</f>
        <v>0</v>
      </c>
      <c r="O958" s="7">
        <f>(-C958*SIN(ATAN(Input!$F$5*Input!$F$10))+(N958-$N$18)*COS(ATAN(Input!$F$5*Input!$F$10)))*IF(Input!C946="",0,1)</f>
        <v>0</v>
      </c>
      <c r="P958" s="7">
        <f>(C958*COS(ATAN(Input!$F$5*Input!$F$10))+(N958-$N$18)*SIN(ATAN(Input!$F$5*Input!$F$10)))*IF(Input!C946="",0,1)</f>
        <v>0</v>
      </c>
      <c r="Q958" s="7">
        <f t="shared" si="334"/>
        <v>0</v>
      </c>
      <c r="R958" s="7">
        <f t="shared" si="335"/>
        <v>0</v>
      </c>
      <c r="S958" s="7">
        <f t="shared" si="336"/>
        <v>0</v>
      </c>
      <c r="T958" s="7">
        <f t="shared" si="337"/>
        <v>0</v>
      </c>
      <c r="U958" s="7">
        <f t="shared" si="338"/>
        <v>0</v>
      </c>
      <c r="V958" s="7">
        <f t="shared" si="339"/>
        <v>0</v>
      </c>
      <c r="W958" s="7">
        <f t="shared" si="340"/>
        <v>0</v>
      </c>
      <c r="X958" s="7">
        <f t="shared" si="341"/>
        <v>0</v>
      </c>
      <c r="Y958" s="7">
        <f t="shared" si="342"/>
        <v>0</v>
      </c>
      <c r="Z958" s="7">
        <f t="shared" si="343"/>
        <v>0</v>
      </c>
      <c r="AA958" s="7">
        <f t="shared" si="344"/>
        <v>0</v>
      </c>
      <c r="AB958" s="7">
        <f t="shared" ca="1" si="345"/>
        <v>0</v>
      </c>
      <c r="AC958" s="7">
        <f t="shared" ca="1" si="346"/>
        <v>0</v>
      </c>
      <c r="AD958" s="7">
        <f t="shared" ca="1" si="347"/>
        <v>0</v>
      </c>
      <c r="AE958" s="3"/>
      <c r="AF958" s="3"/>
    </row>
    <row r="959" spans="1:32" x14ac:dyDescent="0.2">
      <c r="A959" s="20">
        <v>0</v>
      </c>
      <c r="B959" s="20">
        <v>0</v>
      </c>
      <c r="C959" s="8">
        <f>IF(Input!C947="",0,A959-$A$18)</f>
        <v>0</v>
      </c>
      <c r="D959" s="8">
        <f>(B959-Input!$C$6-Input!$F$5*C959)*IF(Input!C947="",0,1)</f>
        <v>0</v>
      </c>
      <c r="E959" s="7">
        <f t="shared" si="325"/>
        <v>0</v>
      </c>
      <c r="F959" s="7">
        <f t="shared" si="326"/>
        <v>0</v>
      </c>
      <c r="G959" s="7">
        <f t="shared" si="327"/>
        <v>0</v>
      </c>
      <c r="H959" s="7">
        <f t="shared" si="328"/>
        <v>0</v>
      </c>
      <c r="I959" s="7">
        <f t="shared" si="329"/>
        <v>0</v>
      </c>
      <c r="J959" s="7">
        <f t="shared" si="330"/>
        <v>0</v>
      </c>
      <c r="K959" s="7">
        <f t="shared" si="331"/>
        <v>0</v>
      </c>
      <c r="L959" s="7">
        <f t="shared" si="332"/>
        <v>0</v>
      </c>
      <c r="M959" s="7">
        <f t="shared" si="333"/>
        <v>0</v>
      </c>
      <c r="N959" s="7">
        <f>Input!C947*Input!$F$10</f>
        <v>0</v>
      </c>
      <c r="O959" s="7">
        <f>(-C959*SIN(ATAN(Input!$F$5*Input!$F$10))+(N959-$N$18)*COS(ATAN(Input!$F$5*Input!$F$10)))*IF(Input!C947="",0,1)</f>
        <v>0</v>
      </c>
      <c r="P959" s="7">
        <f>(C959*COS(ATAN(Input!$F$5*Input!$F$10))+(N959-$N$18)*SIN(ATAN(Input!$F$5*Input!$F$10)))*IF(Input!C947="",0,1)</f>
        <v>0</v>
      </c>
      <c r="Q959" s="7">
        <f t="shared" si="334"/>
        <v>0</v>
      </c>
      <c r="R959" s="7">
        <f t="shared" si="335"/>
        <v>0</v>
      </c>
      <c r="S959" s="7">
        <f t="shared" si="336"/>
        <v>0</v>
      </c>
      <c r="T959" s="7">
        <f t="shared" si="337"/>
        <v>0</v>
      </c>
      <c r="U959" s="7">
        <f t="shared" si="338"/>
        <v>0</v>
      </c>
      <c r="V959" s="7">
        <f t="shared" si="339"/>
        <v>0</v>
      </c>
      <c r="W959" s="7">
        <f t="shared" si="340"/>
        <v>0</v>
      </c>
      <c r="X959" s="7">
        <f t="shared" si="341"/>
        <v>0</v>
      </c>
      <c r="Y959" s="7">
        <f t="shared" si="342"/>
        <v>0</v>
      </c>
      <c r="Z959" s="7">
        <f t="shared" si="343"/>
        <v>0</v>
      </c>
      <c r="AA959" s="7">
        <f t="shared" si="344"/>
        <v>0</v>
      </c>
      <c r="AB959" s="7">
        <f t="shared" ca="1" si="345"/>
        <v>0</v>
      </c>
      <c r="AC959" s="7">
        <f t="shared" ca="1" si="346"/>
        <v>0</v>
      </c>
      <c r="AD959" s="7">
        <f t="shared" ca="1" si="347"/>
        <v>0</v>
      </c>
      <c r="AE959" s="3"/>
      <c r="AF959" s="3"/>
    </row>
    <row r="960" spans="1:32" x14ac:dyDescent="0.2">
      <c r="A960" s="20">
        <v>0</v>
      </c>
      <c r="B960" s="20">
        <v>0</v>
      </c>
      <c r="C960" s="8">
        <f>IF(Input!C948="",0,A960-$A$18)</f>
        <v>0</v>
      </c>
      <c r="D960" s="8">
        <f>(B960-Input!$C$6-Input!$F$5*C960)*IF(Input!C948="",0,1)</f>
        <v>0</v>
      </c>
      <c r="E960" s="7">
        <f t="shared" si="325"/>
        <v>0</v>
      </c>
      <c r="F960" s="7">
        <f t="shared" si="326"/>
        <v>0</v>
      </c>
      <c r="G960" s="7">
        <f t="shared" si="327"/>
        <v>0</v>
      </c>
      <c r="H960" s="7">
        <f t="shared" si="328"/>
        <v>0</v>
      </c>
      <c r="I960" s="7">
        <f t="shared" si="329"/>
        <v>0</v>
      </c>
      <c r="J960" s="7">
        <f t="shared" si="330"/>
        <v>0</v>
      </c>
      <c r="K960" s="7">
        <f t="shared" si="331"/>
        <v>0</v>
      </c>
      <c r="L960" s="7">
        <f t="shared" si="332"/>
        <v>0</v>
      </c>
      <c r="M960" s="7">
        <f t="shared" si="333"/>
        <v>0</v>
      </c>
      <c r="N960" s="7">
        <f>Input!C948*Input!$F$10</f>
        <v>0</v>
      </c>
      <c r="O960" s="7">
        <f>(-C960*SIN(ATAN(Input!$F$5*Input!$F$10))+(N960-$N$18)*COS(ATAN(Input!$F$5*Input!$F$10)))*IF(Input!C948="",0,1)</f>
        <v>0</v>
      </c>
      <c r="P960" s="7">
        <f>(C960*COS(ATAN(Input!$F$5*Input!$F$10))+(N960-$N$18)*SIN(ATAN(Input!$F$5*Input!$F$10)))*IF(Input!C948="",0,1)</f>
        <v>0</v>
      </c>
      <c r="Q960" s="7">
        <f t="shared" si="334"/>
        <v>0</v>
      </c>
      <c r="R960" s="7">
        <f t="shared" si="335"/>
        <v>0</v>
      </c>
      <c r="S960" s="7">
        <f t="shared" si="336"/>
        <v>0</v>
      </c>
      <c r="T960" s="7">
        <f t="shared" si="337"/>
        <v>0</v>
      </c>
      <c r="U960" s="7">
        <f t="shared" si="338"/>
        <v>0</v>
      </c>
      <c r="V960" s="7">
        <f t="shared" si="339"/>
        <v>0</v>
      </c>
      <c r="W960" s="7">
        <f t="shared" si="340"/>
        <v>0</v>
      </c>
      <c r="X960" s="7">
        <f t="shared" si="341"/>
        <v>0</v>
      </c>
      <c r="Y960" s="7">
        <f t="shared" si="342"/>
        <v>0</v>
      </c>
      <c r="Z960" s="7">
        <f t="shared" si="343"/>
        <v>0</v>
      </c>
      <c r="AA960" s="7">
        <f t="shared" si="344"/>
        <v>0</v>
      </c>
      <c r="AB960" s="7">
        <f t="shared" ca="1" si="345"/>
        <v>0</v>
      </c>
      <c r="AC960" s="7">
        <f t="shared" ca="1" si="346"/>
        <v>0</v>
      </c>
      <c r="AD960" s="7">
        <f t="shared" ca="1" si="347"/>
        <v>0</v>
      </c>
      <c r="AE960" s="3"/>
      <c r="AF960" s="3"/>
    </row>
    <row r="961" spans="1:32" x14ac:dyDescent="0.2">
      <c r="A961" s="20">
        <v>0</v>
      </c>
      <c r="B961" s="20">
        <v>0</v>
      </c>
      <c r="C961" s="8">
        <f>IF(Input!C949="",0,A961-$A$18)</f>
        <v>0</v>
      </c>
      <c r="D961" s="8">
        <f>(B961-Input!$C$6-Input!$F$5*C961)*IF(Input!C949="",0,1)</f>
        <v>0</v>
      </c>
      <c r="E961" s="7">
        <f t="shared" si="325"/>
        <v>0</v>
      </c>
      <c r="F961" s="7">
        <f t="shared" si="326"/>
        <v>0</v>
      </c>
      <c r="G961" s="7">
        <f t="shared" si="327"/>
        <v>0</v>
      </c>
      <c r="H961" s="7">
        <f t="shared" si="328"/>
        <v>0</v>
      </c>
      <c r="I961" s="7">
        <f t="shared" si="329"/>
        <v>0</v>
      </c>
      <c r="J961" s="7">
        <f t="shared" si="330"/>
        <v>0</v>
      </c>
      <c r="K961" s="7">
        <f t="shared" si="331"/>
        <v>0</v>
      </c>
      <c r="L961" s="7">
        <f t="shared" si="332"/>
        <v>0</v>
      </c>
      <c r="M961" s="7">
        <f t="shared" si="333"/>
        <v>0</v>
      </c>
      <c r="N961" s="7">
        <f>Input!C949*Input!$F$10</f>
        <v>0</v>
      </c>
      <c r="O961" s="7">
        <f>(-C961*SIN(ATAN(Input!$F$5*Input!$F$10))+(N961-$N$18)*COS(ATAN(Input!$F$5*Input!$F$10)))*IF(Input!C949="",0,1)</f>
        <v>0</v>
      </c>
      <c r="P961" s="7">
        <f>(C961*COS(ATAN(Input!$F$5*Input!$F$10))+(N961-$N$18)*SIN(ATAN(Input!$F$5*Input!$F$10)))*IF(Input!C949="",0,1)</f>
        <v>0</v>
      </c>
      <c r="Q961" s="7">
        <f t="shared" si="334"/>
        <v>0</v>
      </c>
      <c r="R961" s="7">
        <f t="shared" si="335"/>
        <v>0</v>
      </c>
      <c r="S961" s="7">
        <f t="shared" si="336"/>
        <v>0</v>
      </c>
      <c r="T961" s="7">
        <f t="shared" si="337"/>
        <v>0</v>
      </c>
      <c r="U961" s="7">
        <f t="shared" si="338"/>
        <v>0</v>
      </c>
      <c r="V961" s="7">
        <f t="shared" si="339"/>
        <v>0</v>
      </c>
      <c r="W961" s="7">
        <f t="shared" si="340"/>
        <v>0</v>
      </c>
      <c r="X961" s="7">
        <f t="shared" si="341"/>
        <v>0</v>
      </c>
      <c r="Y961" s="7">
        <f t="shared" si="342"/>
        <v>0</v>
      </c>
      <c r="Z961" s="7">
        <f t="shared" si="343"/>
        <v>0</v>
      </c>
      <c r="AA961" s="7">
        <f t="shared" si="344"/>
        <v>0</v>
      </c>
      <c r="AB961" s="7">
        <f t="shared" ca="1" si="345"/>
        <v>0</v>
      </c>
      <c r="AC961" s="7">
        <f t="shared" ca="1" si="346"/>
        <v>0</v>
      </c>
      <c r="AD961" s="7">
        <f t="shared" ca="1" si="347"/>
        <v>0</v>
      </c>
      <c r="AE961" s="3"/>
      <c r="AF961" s="3"/>
    </row>
    <row r="962" spans="1:32" x14ac:dyDescent="0.2">
      <c r="A962" s="20">
        <v>0</v>
      </c>
      <c r="B962" s="20">
        <v>0</v>
      </c>
      <c r="C962" s="8">
        <f>IF(Input!C950="",0,A962-$A$18)</f>
        <v>0</v>
      </c>
      <c r="D962" s="8">
        <f>(B962-Input!$C$6-Input!$F$5*C962)*IF(Input!C950="",0,1)</f>
        <v>0</v>
      </c>
      <c r="E962" s="7">
        <f t="shared" si="325"/>
        <v>0</v>
      </c>
      <c r="F962" s="7">
        <f t="shared" si="326"/>
        <v>0</v>
      </c>
      <c r="G962" s="7">
        <f t="shared" si="327"/>
        <v>0</v>
      </c>
      <c r="H962" s="7">
        <f t="shared" si="328"/>
        <v>0</v>
      </c>
      <c r="I962" s="7">
        <f t="shared" si="329"/>
        <v>0</v>
      </c>
      <c r="J962" s="7">
        <f t="shared" si="330"/>
        <v>0</v>
      </c>
      <c r="K962" s="7">
        <f t="shared" si="331"/>
        <v>0</v>
      </c>
      <c r="L962" s="7">
        <f t="shared" si="332"/>
        <v>0</v>
      </c>
      <c r="M962" s="7">
        <f t="shared" si="333"/>
        <v>0</v>
      </c>
      <c r="N962" s="7">
        <f>Input!C950*Input!$F$10</f>
        <v>0</v>
      </c>
      <c r="O962" s="7">
        <f>(-C962*SIN(ATAN(Input!$F$5*Input!$F$10))+(N962-$N$18)*COS(ATAN(Input!$F$5*Input!$F$10)))*IF(Input!C950="",0,1)</f>
        <v>0</v>
      </c>
      <c r="P962" s="7">
        <f>(C962*COS(ATAN(Input!$F$5*Input!$F$10))+(N962-$N$18)*SIN(ATAN(Input!$F$5*Input!$F$10)))*IF(Input!C950="",0,1)</f>
        <v>0</v>
      </c>
      <c r="Q962" s="7">
        <f t="shared" si="334"/>
        <v>0</v>
      </c>
      <c r="R962" s="7">
        <f t="shared" si="335"/>
        <v>0</v>
      </c>
      <c r="S962" s="7">
        <f t="shared" si="336"/>
        <v>0</v>
      </c>
      <c r="T962" s="7">
        <f t="shared" si="337"/>
        <v>0</v>
      </c>
      <c r="U962" s="7">
        <f t="shared" si="338"/>
        <v>0</v>
      </c>
      <c r="V962" s="7">
        <f t="shared" si="339"/>
        <v>0</v>
      </c>
      <c r="W962" s="7">
        <f t="shared" si="340"/>
        <v>0</v>
      </c>
      <c r="X962" s="7">
        <f t="shared" si="341"/>
        <v>0</v>
      </c>
      <c r="Y962" s="7">
        <f t="shared" si="342"/>
        <v>0</v>
      </c>
      <c r="Z962" s="7">
        <f t="shared" si="343"/>
        <v>0</v>
      </c>
      <c r="AA962" s="7">
        <f t="shared" si="344"/>
        <v>0</v>
      </c>
      <c r="AB962" s="7">
        <f t="shared" ca="1" si="345"/>
        <v>0</v>
      </c>
      <c r="AC962" s="7">
        <f t="shared" ca="1" si="346"/>
        <v>0</v>
      </c>
      <c r="AD962" s="7">
        <f t="shared" ca="1" si="347"/>
        <v>0</v>
      </c>
      <c r="AE962" s="3"/>
      <c r="AF962" s="3"/>
    </row>
    <row r="963" spans="1:32" x14ac:dyDescent="0.2">
      <c r="A963" s="20">
        <v>0</v>
      </c>
      <c r="B963" s="20">
        <v>0</v>
      </c>
      <c r="C963" s="8">
        <f>IF(Input!C951="",0,A963-$A$18)</f>
        <v>0</v>
      </c>
      <c r="D963" s="8">
        <f>(B963-Input!$C$6-Input!$F$5*C963)*IF(Input!C951="",0,1)</f>
        <v>0</v>
      </c>
      <c r="E963" s="7">
        <f t="shared" si="325"/>
        <v>0</v>
      </c>
      <c r="F963" s="7">
        <f t="shared" si="326"/>
        <v>0</v>
      </c>
      <c r="G963" s="7">
        <f t="shared" si="327"/>
        <v>0</v>
      </c>
      <c r="H963" s="7">
        <f t="shared" si="328"/>
        <v>0</v>
      </c>
      <c r="I963" s="7">
        <f t="shared" si="329"/>
        <v>0</v>
      </c>
      <c r="J963" s="7">
        <f t="shared" si="330"/>
        <v>0</v>
      </c>
      <c r="K963" s="7">
        <f t="shared" si="331"/>
        <v>0</v>
      </c>
      <c r="L963" s="7">
        <f t="shared" si="332"/>
        <v>0</v>
      </c>
      <c r="M963" s="7">
        <f t="shared" si="333"/>
        <v>0</v>
      </c>
      <c r="N963" s="7">
        <f>Input!C951*Input!$F$10</f>
        <v>0</v>
      </c>
      <c r="O963" s="7">
        <f>(-C963*SIN(ATAN(Input!$F$5*Input!$F$10))+(N963-$N$18)*COS(ATAN(Input!$F$5*Input!$F$10)))*IF(Input!C951="",0,1)</f>
        <v>0</v>
      </c>
      <c r="P963" s="7">
        <f>(C963*COS(ATAN(Input!$F$5*Input!$F$10))+(N963-$N$18)*SIN(ATAN(Input!$F$5*Input!$F$10)))*IF(Input!C951="",0,1)</f>
        <v>0</v>
      </c>
      <c r="Q963" s="7">
        <f t="shared" si="334"/>
        <v>0</v>
      </c>
      <c r="R963" s="7">
        <f t="shared" si="335"/>
        <v>0</v>
      </c>
      <c r="S963" s="7">
        <f t="shared" si="336"/>
        <v>0</v>
      </c>
      <c r="T963" s="7">
        <f t="shared" si="337"/>
        <v>0</v>
      </c>
      <c r="U963" s="7">
        <f t="shared" si="338"/>
        <v>0</v>
      </c>
      <c r="V963" s="7">
        <f t="shared" si="339"/>
        <v>0</v>
      </c>
      <c r="W963" s="7">
        <f t="shared" si="340"/>
        <v>0</v>
      </c>
      <c r="X963" s="7">
        <f t="shared" si="341"/>
        <v>0</v>
      </c>
      <c r="Y963" s="7">
        <f t="shared" si="342"/>
        <v>0</v>
      </c>
      <c r="Z963" s="7">
        <f t="shared" si="343"/>
        <v>0</v>
      </c>
      <c r="AA963" s="7">
        <f t="shared" si="344"/>
        <v>0</v>
      </c>
      <c r="AB963" s="7">
        <f t="shared" ca="1" si="345"/>
        <v>0</v>
      </c>
      <c r="AC963" s="7">
        <f t="shared" ca="1" si="346"/>
        <v>0</v>
      </c>
      <c r="AD963" s="7">
        <f t="shared" ca="1" si="347"/>
        <v>0</v>
      </c>
      <c r="AE963" s="3"/>
      <c r="AF963" s="3"/>
    </row>
    <row r="964" spans="1:32" x14ac:dyDescent="0.2">
      <c r="A964" s="20">
        <v>0</v>
      </c>
      <c r="B964" s="20">
        <v>0</v>
      </c>
      <c r="C964" s="8">
        <f>IF(Input!C952="",0,A964-$A$18)</f>
        <v>0</v>
      </c>
      <c r="D964" s="8">
        <f>(B964-Input!$C$6-Input!$F$5*C964)*IF(Input!C952="",0,1)</f>
        <v>0</v>
      </c>
      <c r="E964" s="7">
        <f t="shared" si="325"/>
        <v>0</v>
      </c>
      <c r="F964" s="7">
        <f t="shared" si="326"/>
        <v>0</v>
      </c>
      <c r="G964" s="7">
        <f t="shared" si="327"/>
        <v>0</v>
      </c>
      <c r="H964" s="7">
        <f t="shared" si="328"/>
        <v>0</v>
      </c>
      <c r="I964" s="7">
        <f t="shared" si="329"/>
        <v>0</v>
      </c>
      <c r="J964" s="7">
        <f t="shared" si="330"/>
        <v>0</v>
      </c>
      <c r="K964" s="7">
        <f t="shared" si="331"/>
        <v>0</v>
      </c>
      <c r="L964" s="7">
        <f t="shared" si="332"/>
        <v>0</v>
      </c>
      <c r="M964" s="7">
        <f t="shared" si="333"/>
        <v>0</v>
      </c>
      <c r="N964" s="7">
        <f>Input!C952*Input!$F$10</f>
        <v>0</v>
      </c>
      <c r="O964" s="7">
        <f>(-C964*SIN(ATAN(Input!$F$5*Input!$F$10))+(N964-$N$18)*COS(ATAN(Input!$F$5*Input!$F$10)))*IF(Input!C952="",0,1)</f>
        <v>0</v>
      </c>
      <c r="P964" s="7">
        <f>(C964*COS(ATAN(Input!$F$5*Input!$F$10))+(N964-$N$18)*SIN(ATAN(Input!$F$5*Input!$F$10)))*IF(Input!C952="",0,1)</f>
        <v>0</v>
      </c>
      <c r="Q964" s="7">
        <f t="shared" si="334"/>
        <v>0</v>
      </c>
      <c r="R964" s="7">
        <f t="shared" si="335"/>
        <v>0</v>
      </c>
      <c r="S964" s="7">
        <f t="shared" si="336"/>
        <v>0</v>
      </c>
      <c r="T964" s="7">
        <f t="shared" si="337"/>
        <v>0</v>
      </c>
      <c r="U964" s="7">
        <f t="shared" si="338"/>
        <v>0</v>
      </c>
      <c r="V964" s="7">
        <f t="shared" si="339"/>
        <v>0</v>
      </c>
      <c r="W964" s="7">
        <f t="shared" si="340"/>
        <v>0</v>
      </c>
      <c r="X964" s="7">
        <f t="shared" si="341"/>
        <v>0</v>
      </c>
      <c r="Y964" s="7">
        <f t="shared" si="342"/>
        <v>0</v>
      </c>
      <c r="Z964" s="7">
        <f t="shared" si="343"/>
        <v>0</v>
      </c>
      <c r="AA964" s="7">
        <f t="shared" si="344"/>
        <v>0</v>
      </c>
      <c r="AB964" s="7">
        <f t="shared" ca="1" si="345"/>
        <v>0</v>
      </c>
      <c r="AC964" s="7">
        <f t="shared" ca="1" si="346"/>
        <v>0</v>
      </c>
      <c r="AD964" s="7">
        <f t="shared" ca="1" si="347"/>
        <v>0</v>
      </c>
      <c r="AE964" s="3"/>
      <c r="AF964" s="3"/>
    </row>
    <row r="965" spans="1:32" x14ac:dyDescent="0.2">
      <c r="A965" s="20">
        <v>0</v>
      </c>
      <c r="B965" s="20">
        <v>0</v>
      </c>
      <c r="C965" s="8">
        <f>IF(Input!C953="",0,A965-$A$18)</f>
        <v>0</v>
      </c>
      <c r="D965" s="8">
        <f>(B965-Input!$C$6-Input!$F$5*C965)*IF(Input!C953="",0,1)</f>
        <v>0</v>
      </c>
      <c r="E965" s="7">
        <f t="shared" si="325"/>
        <v>0</v>
      </c>
      <c r="F965" s="7">
        <f t="shared" si="326"/>
        <v>0</v>
      </c>
      <c r="G965" s="7">
        <f t="shared" si="327"/>
        <v>0</v>
      </c>
      <c r="H965" s="7">
        <f t="shared" si="328"/>
        <v>0</v>
      </c>
      <c r="I965" s="7">
        <f t="shared" si="329"/>
        <v>0</v>
      </c>
      <c r="J965" s="7">
        <f t="shared" si="330"/>
        <v>0</v>
      </c>
      <c r="K965" s="7">
        <f t="shared" si="331"/>
        <v>0</v>
      </c>
      <c r="L965" s="7">
        <f t="shared" si="332"/>
        <v>0</v>
      </c>
      <c r="M965" s="7">
        <f t="shared" si="333"/>
        <v>0</v>
      </c>
      <c r="N965" s="7">
        <f>Input!C953*Input!$F$10</f>
        <v>0</v>
      </c>
      <c r="O965" s="7">
        <f>(-C965*SIN(ATAN(Input!$F$5*Input!$F$10))+(N965-$N$18)*COS(ATAN(Input!$F$5*Input!$F$10)))*IF(Input!C953="",0,1)</f>
        <v>0</v>
      </c>
      <c r="P965" s="7">
        <f>(C965*COS(ATAN(Input!$F$5*Input!$F$10))+(N965-$N$18)*SIN(ATAN(Input!$F$5*Input!$F$10)))*IF(Input!C953="",0,1)</f>
        <v>0</v>
      </c>
      <c r="Q965" s="7">
        <f t="shared" si="334"/>
        <v>0</v>
      </c>
      <c r="R965" s="7">
        <f t="shared" si="335"/>
        <v>0</v>
      </c>
      <c r="S965" s="7">
        <f t="shared" si="336"/>
        <v>0</v>
      </c>
      <c r="T965" s="7">
        <f t="shared" si="337"/>
        <v>0</v>
      </c>
      <c r="U965" s="7">
        <f t="shared" si="338"/>
        <v>0</v>
      </c>
      <c r="V965" s="7">
        <f t="shared" si="339"/>
        <v>0</v>
      </c>
      <c r="W965" s="7">
        <f t="shared" si="340"/>
        <v>0</v>
      </c>
      <c r="X965" s="7">
        <f t="shared" si="341"/>
        <v>0</v>
      </c>
      <c r="Y965" s="7">
        <f t="shared" si="342"/>
        <v>0</v>
      </c>
      <c r="Z965" s="7">
        <f t="shared" si="343"/>
        <v>0</v>
      </c>
      <c r="AA965" s="7">
        <f t="shared" si="344"/>
        <v>0</v>
      </c>
      <c r="AB965" s="7">
        <f t="shared" ca="1" si="345"/>
        <v>0</v>
      </c>
      <c r="AC965" s="7">
        <f t="shared" ca="1" si="346"/>
        <v>0</v>
      </c>
      <c r="AD965" s="7">
        <f t="shared" ca="1" si="347"/>
        <v>0</v>
      </c>
      <c r="AE965" s="3"/>
      <c r="AF965" s="3"/>
    </row>
    <row r="966" spans="1:32" x14ac:dyDescent="0.2">
      <c r="A966" s="20">
        <v>0</v>
      </c>
      <c r="B966" s="20">
        <v>0</v>
      </c>
      <c r="C966" s="8">
        <f>IF(Input!C954="",0,A966-$A$18)</f>
        <v>0</v>
      </c>
      <c r="D966" s="8">
        <f>(B966-Input!$C$6-Input!$F$5*C966)*IF(Input!C954="",0,1)</f>
        <v>0</v>
      </c>
      <c r="E966" s="7">
        <f t="shared" si="325"/>
        <v>0</v>
      </c>
      <c r="F966" s="7">
        <f t="shared" si="326"/>
        <v>0</v>
      </c>
      <c r="G966" s="7">
        <f t="shared" si="327"/>
        <v>0</v>
      </c>
      <c r="H966" s="7">
        <f t="shared" si="328"/>
        <v>0</v>
      </c>
      <c r="I966" s="7">
        <f t="shared" si="329"/>
        <v>0</v>
      </c>
      <c r="J966" s="7">
        <f t="shared" si="330"/>
        <v>0</v>
      </c>
      <c r="K966" s="7">
        <f t="shared" si="331"/>
        <v>0</v>
      </c>
      <c r="L966" s="7">
        <f t="shared" si="332"/>
        <v>0</v>
      </c>
      <c r="M966" s="7">
        <f t="shared" si="333"/>
        <v>0</v>
      </c>
      <c r="N966" s="7">
        <f>Input!C954*Input!$F$10</f>
        <v>0</v>
      </c>
      <c r="O966" s="7">
        <f>(-C966*SIN(ATAN(Input!$F$5*Input!$F$10))+(N966-$N$18)*COS(ATAN(Input!$F$5*Input!$F$10)))*IF(Input!C954="",0,1)</f>
        <v>0</v>
      </c>
      <c r="P966" s="7">
        <f>(C966*COS(ATAN(Input!$F$5*Input!$F$10))+(N966-$N$18)*SIN(ATAN(Input!$F$5*Input!$F$10)))*IF(Input!C954="",0,1)</f>
        <v>0</v>
      </c>
      <c r="Q966" s="7">
        <f t="shared" si="334"/>
        <v>0</v>
      </c>
      <c r="R966" s="7">
        <f t="shared" si="335"/>
        <v>0</v>
      </c>
      <c r="S966" s="7">
        <f t="shared" si="336"/>
        <v>0</v>
      </c>
      <c r="T966" s="7">
        <f t="shared" si="337"/>
        <v>0</v>
      </c>
      <c r="U966" s="7">
        <f t="shared" si="338"/>
        <v>0</v>
      </c>
      <c r="V966" s="7">
        <f t="shared" si="339"/>
        <v>0</v>
      </c>
      <c r="W966" s="7">
        <f t="shared" si="340"/>
        <v>0</v>
      </c>
      <c r="X966" s="7">
        <f t="shared" si="341"/>
        <v>0</v>
      </c>
      <c r="Y966" s="7">
        <f t="shared" si="342"/>
        <v>0</v>
      </c>
      <c r="Z966" s="7">
        <f t="shared" si="343"/>
        <v>0</v>
      </c>
      <c r="AA966" s="7">
        <f t="shared" si="344"/>
        <v>0</v>
      </c>
      <c r="AB966" s="7">
        <f t="shared" ca="1" si="345"/>
        <v>0</v>
      </c>
      <c r="AC966" s="7">
        <f t="shared" ca="1" si="346"/>
        <v>0</v>
      </c>
      <c r="AD966" s="7">
        <f t="shared" ca="1" si="347"/>
        <v>0</v>
      </c>
      <c r="AE966" s="3"/>
      <c r="AF966" s="3"/>
    </row>
    <row r="967" spans="1:32" x14ac:dyDescent="0.2">
      <c r="A967" s="20">
        <v>0</v>
      </c>
      <c r="B967" s="20">
        <v>0</v>
      </c>
      <c r="C967" s="8">
        <f>IF(Input!C955="",0,A967-$A$18)</f>
        <v>0</v>
      </c>
      <c r="D967" s="8">
        <f>(B967-Input!$C$6-Input!$F$5*C967)*IF(Input!C955="",0,1)</f>
        <v>0</v>
      </c>
      <c r="E967" s="7">
        <f t="shared" si="325"/>
        <v>0</v>
      </c>
      <c r="F967" s="7">
        <f t="shared" si="326"/>
        <v>0</v>
      </c>
      <c r="G967" s="7">
        <f t="shared" si="327"/>
        <v>0</v>
      </c>
      <c r="H967" s="7">
        <f t="shared" si="328"/>
        <v>0</v>
      </c>
      <c r="I967" s="7">
        <f t="shared" si="329"/>
        <v>0</v>
      </c>
      <c r="J967" s="7">
        <f t="shared" si="330"/>
        <v>0</v>
      </c>
      <c r="K967" s="7">
        <f t="shared" si="331"/>
        <v>0</v>
      </c>
      <c r="L967" s="7">
        <f t="shared" si="332"/>
        <v>0</v>
      </c>
      <c r="M967" s="7">
        <f t="shared" si="333"/>
        <v>0</v>
      </c>
      <c r="N967" s="7">
        <f>Input!C955*Input!$F$10</f>
        <v>0</v>
      </c>
      <c r="O967" s="7">
        <f>(-C967*SIN(ATAN(Input!$F$5*Input!$F$10))+(N967-$N$18)*COS(ATAN(Input!$F$5*Input!$F$10)))*IF(Input!C955="",0,1)</f>
        <v>0</v>
      </c>
      <c r="P967" s="7">
        <f>(C967*COS(ATAN(Input!$F$5*Input!$F$10))+(N967-$N$18)*SIN(ATAN(Input!$F$5*Input!$F$10)))*IF(Input!C955="",0,1)</f>
        <v>0</v>
      </c>
      <c r="Q967" s="7">
        <f t="shared" si="334"/>
        <v>0</v>
      </c>
      <c r="R967" s="7">
        <f t="shared" si="335"/>
        <v>0</v>
      </c>
      <c r="S967" s="7">
        <f t="shared" si="336"/>
        <v>0</v>
      </c>
      <c r="T967" s="7">
        <f t="shared" si="337"/>
        <v>0</v>
      </c>
      <c r="U967" s="7">
        <f t="shared" si="338"/>
        <v>0</v>
      </c>
      <c r="V967" s="7">
        <f t="shared" si="339"/>
        <v>0</v>
      </c>
      <c r="W967" s="7">
        <f t="shared" si="340"/>
        <v>0</v>
      </c>
      <c r="X967" s="7">
        <f t="shared" si="341"/>
        <v>0</v>
      </c>
      <c r="Y967" s="7">
        <f t="shared" si="342"/>
        <v>0</v>
      </c>
      <c r="Z967" s="7">
        <f t="shared" si="343"/>
        <v>0</v>
      </c>
      <c r="AA967" s="7">
        <f t="shared" si="344"/>
        <v>0</v>
      </c>
      <c r="AB967" s="7">
        <f t="shared" ca="1" si="345"/>
        <v>0</v>
      </c>
      <c r="AC967" s="7">
        <f t="shared" ca="1" si="346"/>
        <v>0</v>
      </c>
      <c r="AD967" s="7">
        <f t="shared" ca="1" si="347"/>
        <v>0</v>
      </c>
      <c r="AE967" s="3"/>
      <c r="AF967" s="3"/>
    </row>
    <row r="968" spans="1:32" x14ac:dyDescent="0.2">
      <c r="A968" s="20">
        <v>0</v>
      </c>
      <c r="B968" s="20">
        <v>0</v>
      </c>
      <c r="C968" s="8">
        <f>IF(Input!C956="",0,A968-$A$18)</f>
        <v>0</v>
      </c>
      <c r="D968" s="8">
        <f>(B968-Input!$C$6-Input!$F$5*C968)*IF(Input!C956="",0,1)</f>
        <v>0</v>
      </c>
      <c r="E968" s="7">
        <f t="shared" si="325"/>
        <v>0</v>
      </c>
      <c r="F968" s="7">
        <f t="shared" si="326"/>
        <v>0</v>
      </c>
      <c r="G968" s="7">
        <f t="shared" si="327"/>
        <v>0</v>
      </c>
      <c r="H968" s="7">
        <f t="shared" si="328"/>
        <v>0</v>
      </c>
      <c r="I968" s="7">
        <f t="shared" si="329"/>
        <v>0</v>
      </c>
      <c r="J968" s="7">
        <f t="shared" si="330"/>
        <v>0</v>
      </c>
      <c r="K968" s="7">
        <f t="shared" si="331"/>
        <v>0</v>
      </c>
      <c r="L968" s="7">
        <f t="shared" si="332"/>
        <v>0</v>
      </c>
      <c r="M968" s="7">
        <f t="shared" si="333"/>
        <v>0</v>
      </c>
      <c r="N968" s="7">
        <f>Input!C956*Input!$F$10</f>
        <v>0</v>
      </c>
      <c r="O968" s="7">
        <f>(-C968*SIN(ATAN(Input!$F$5*Input!$F$10))+(N968-$N$18)*COS(ATAN(Input!$F$5*Input!$F$10)))*IF(Input!C956="",0,1)</f>
        <v>0</v>
      </c>
      <c r="P968" s="7">
        <f>(C968*COS(ATAN(Input!$F$5*Input!$F$10))+(N968-$N$18)*SIN(ATAN(Input!$F$5*Input!$F$10)))*IF(Input!C956="",0,1)</f>
        <v>0</v>
      </c>
      <c r="Q968" s="7">
        <f t="shared" si="334"/>
        <v>0</v>
      </c>
      <c r="R968" s="7">
        <f t="shared" si="335"/>
        <v>0</v>
      </c>
      <c r="S968" s="7">
        <f t="shared" si="336"/>
        <v>0</v>
      </c>
      <c r="T968" s="7">
        <f t="shared" si="337"/>
        <v>0</v>
      </c>
      <c r="U968" s="7">
        <f t="shared" si="338"/>
        <v>0</v>
      </c>
      <c r="V968" s="7">
        <f t="shared" si="339"/>
        <v>0</v>
      </c>
      <c r="W968" s="7">
        <f t="shared" si="340"/>
        <v>0</v>
      </c>
      <c r="X968" s="7">
        <f t="shared" si="341"/>
        <v>0</v>
      </c>
      <c r="Y968" s="7">
        <f t="shared" si="342"/>
        <v>0</v>
      </c>
      <c r="Z968" s="7">
        <f t="shared" si="343"/>
        <v>0</v>
      </c>
      <c r="AA968" s="7">
        <f t="shared" si="344"/>
        <v>0</v>
      </c>
      <c r="AB968" s="7">
        <f t="shared" ca="1" si="345"/>
        <v>0</v>
      </c>
      <c r="AC968" s="7">
        <f t="shared" ca="1" si="346"/>
        <v>0</v>
      </c>
      <c r="AD968" s="7">
        <f t="shared" ca="1" si="347"/>
        <v>0</v>
      </c>
      <c r="AE968" s="3"/>
      <c r="AF968" s="3"/>
    </row>
    <row r="969" spans="1:32" x14ac:dyDescent="0.2">
      <c r="A969" s="20">
        <v>0</v>
      </c>
      <c r="B969" s="20">
        <v>0</v>
      </c>
      <c r="C969" s="8">
        <f>IF(Input!C957="",0,A969-$A$18)</f>
        <v>0</v>
      </c>
      <c r="D969" s="8">
        <f>(B969-Input!$C$6-Input!$F$5*C969)*IF(Input!C957="",0,1)</f>
        <v>0</v>
      </c>
      <c r="E969" s="7">
        <f t="shared" si="325"/>
        <v>0</v>
      </c>
      <c r="F969" s="7">
        <f t="shared" si="326"/>
        <v>0</v>
      </c>
      <c r="G969" s="7">
        <f t="shared" si="327"/>
        <v>0</v>
      </c>
      <c r="H969" s="7">
        <f t="shared" si="328"/>
        <v>0</v>
      </c>
      <c r="I969" s="7">
        <f t="shared" si="329"/>
        <v>0</v>
      </c>
      <c r="J969" s="7">
        <f t="shared" si="330"/>
        <v>0</v>
      </c>
      <c r="K969" s="7">
        <f t="shared" si="331"/>
        <v>0</v>
      </c>
      <c r="L969" s="7">
        <f t="shared" si="332"/>
        <v>0</v>
      </c>
      <c r="M969" s="7">
        <f t="shared" si="333"/>
        <v>0</v>
      </c>
      <c r="N969" s="7">
        <f>Input!C957*Input!$F$10</f>
        <v>0</v>
      </c>
      <c r="O969" s="7">
        <f>(-C969*SIN(ATAN(Input!$F$5*Input!$F$10))+(N969-$N$18)*COS(ATAN(Input!$F$5*Input!$F$10)))*IF(Input!C957="",0,1)</f>
        <v>0</v>
      </c>
      <c r="P969" s="7">
        <f>(C969*COS(ATAN(Input!$F$5*Input!$F$10))+(N969-$N$18)*SIN(ATAN(Input!$F$5*Input!$F$10)))*IF(Input!C957="",0,1)</f>
        <v>0</v>
      </c>
      <c r="Q969" s="7">
        <f t="shared" si="334"/>
        <v>0</v>
      </c>
      <c r="R969" s="7">
        <f t="shared" si="335"/>
        <v>0</v>
      </c>
      <c r="S969" s="7">
        <f t="shared" si="336"/>
        <v>0</v>
      </c>
      <c r="T969" s="7">
        <f t="shared" si="337"/>
        <v>0</v>
      </c>
      <c r="U969" s="7">
        <f t="shared" si="338"/>
        <v>0</v>
      </c>
      <c r="V969" s="7">
        <f t="shared" si="339"/>
        <v>0</v>
      </c>
      <c r="W969" s="7">
        <f t="shared" si="340"/>
        <v>0</v>
      </c>
      <c r="X969" s="7">
        <f t="shared" si="341"/>
        <v>0</v>
      </c>
      <c r="Y969" s="7">
        <f t="shared" si="342"/>
        <v>0</v>
      </c>
      <c r="Z969" s="7">
        <f t="shared" si="343"/>
        <v>0</v>
      </c>
      <c r="AA969" s="7">
        <f t="shared" si="344"/>
        <v>0</v>
      </c>
      <c r="AB969" s="7">
        <f t="shared" ca="1" si="345"/>
        <v>0</v>
      </c>
      <c r="AC969" s="7">
        <f t="shared" ca="1" si="346"/>
        <v>0</v>
      </c>
      <c r="AD969" s="7">
        <f t="shared" ca="1" si="347"/>
        <v>0</v>
      </c>
      <c r="AE969" s="3"/>
      <c r="AF969" s="3"/>
    </row>
    <row r="970" spans="1:32" x14ac:dyDescent="0.2">
      <c r="A970" s="20">
        <v>0</v>
      </c>
      <c r="B970" s="20">
        <v>0</v>
      </c>
      <c r="C970" s="8">
        <f>IF(Input!C958="",0,A970-$A$18)</f>
        <v>0</v>
      </c>
      <c r="D970" s="8">
        <f>(B970-Input!$C$6-Input!$F$5*C970)*IF(Input!C958="",0,1)</f>
        <v>0</v>
      </c>
      <c r="E970" s="7">
        <f t="shared" si="325"/>
        <v>0</v>
      </c>
      <c r="F970" s="7">
        <f t="shared" si="326"/>
        <v>0</v>
      </c>
      <c r="G970" s="7">
        <f t="shared" si="327"/>
        <v>0</v>
      </c>
      <c r="H970" s="7">
        <f t="shared" si="328"/>
        <v>0</v>
      </c>
      <c r="I970" s="7">
        <f t="shared" si="329"/>
        <v>0</v>
      </c>
      <c r="J970" s="7">
        <f t="shared" si="330"/>
        <v>0</v>
      </c>
      <c r="K970" s="7">
        <f t="shared" si="331"/>
        <v>0</v>
      </c>
      <c r="L970" s="7">
        <f t="shared" si="332"/>
        <v>0</v>
      </c>
      <c r="M970" s="7">
        <f t="shared" si="333"/>
        <v>0</v>
      </c>
      <c r="N970" s="7">
        <f>Input!C958*Input!$F$10</f>
        <v>0</v>
      </c>
      <c r="O970" s="7">
        <f>(-C970*SIN(ATAN(Input!$F$5*Input!$F$10))+(N970-$N$18)*COS(ATAN(Input!$F$5*Input!$F$10)))*IF(Input!C958="",0,1)</f>
        <v>0</v>
      </c>
      <c r="P970" s="7">
        <f>(C970*COS(ATAN(Input!$F$5*Input!$F$10))+(N970-$N$18)*SIN(ATAN(Input!$F$5*Input!$F$10)))*IF(Input!C958="",0,1)</f>
        <v>0</v>
      </c>
      <c r="Q970" s="7">
        <f t="shared" si="334"/>
        <v>0</v>
      </c>
      <c r="R970" s="7">
        <f t="shared" si="335"/>
        <v>0</v>
      </c>
      <c r="S970" s="7">
        <f t="shared" si="336"/>
        <v>0</v>
      </c>
      <c r="T970" s="7">
        <f t="shared" si="337"/>
        <v>0</v>
      </c>
      <c r="U970" s="7">
        <f t="shared" si="338"/>
        <v>0</v>
      </c>
      <c r="V970" s="7">
        <f t="shared" si="339"/>
        <v>0</v>
      </c>
      <c r="W970" s="7">
        <f t="shared" si="340"/>
        <v>0</v>
      </c>
      <c r="X970" s="7">
        <f t="shared" si="341"/>
        <v>0</v>
      </c>
      <c r="Y970" s="7">
        <f t="shared" si="342"/>
        <v>0</v>
      </c>
      <c r="Z970" s="7">
        <f t="shared" si="343"/>
        <v>0</v>
      </c>
      <c r="AA970" s="7">
        <f t="shared" si="344"/>
        <v>0</v>
      </c>
      <c r="AB970" s="7">
        <f t="shared" ca="1" si="345"/>
        <v>0</v>
      </c>
      <c r="AC970" s="7">
        <f t="shared" ca="1" si="346"/>
        <v>0</v>
      </c>
      <c r="AD970" s="7">
        <f t="shared" ca="1" si="347"/>
        <v>0</v>
      </c>
      <c r="AE970" s="3"/>
      <c r="AF970" s="3"/>
    </row>
    <row r="971" spans="1:32" x14ac:dyDescent="0.2">
      <c r="A971" s="20">
        <v>0</v>
      </c>
      <c r="B971" s="20">
        <v>0</v>
      </c>
      <c r="C971" s="8">
        <f>IF(Input!C959="",0,A971-$A$18)</f>
        <v>0</v>
      </c>
      <c r="D971" s="8">
        <f>(B971-Input!$C$6-Input!$F$5*C971)*IF(Input!C959="",0,1)</f>
        <v>0</v>
      </c>
      <c r="E971" s="7">
        <f t="shared" si="325"/>
        <v>0</v>
      </c>
      <c r="F971" s="7">
        <f t="shared" si="326"/>
        <v>0</v>
      </c>
      <c r="G971" s="7">
        <f t="shared" si="327"/>
        <v>0</v>
      </c>
      <c r="H971" s="7">
        <f t="shared" si="328"/>
        <v>0</v>
      </c>
      <c r="I971" s="7">
        <f t="shared" si="329"/>
        <v>0</v>
      </c>
      <c r="J971" s="7">
        <f t="shared" si="330"/>
        <v>0</v>
      </c>
      <c r="K971" s="7">
        <f t="shared" si="331"/>
        <v>0</v>
      </c>
      <c r="L971" s="7">
        <f t="shared" si="332"/>
        <v>0</v>
      </c>
      <c r="M971" s="7">
        <f t="shared" si="333"/>
        <v>0</v>
      </c>
      <c r="N971" s="7">
        <f>Input!C959*Input!$F$10</f>
        <v>0</v>
      </c>
      <c r="O971" s="7">
        <f>(-C971*SIN(ATAN(Input!$F$5*Input!$F$10))+(N971-$N$18)*COS(ATAN(Input!$F$5*Input!$F$10)))*IF(Input!C959="",0,1)</f>
        <v>0</v>
      </c>
      <c r="P971" s="7">
        <f>(C971*COS(ATAN(Input!$F$5*Input!$F$10))+(N971-$N$18)*SIN(ATAN(Input!$F$5*Input!$F$10)))*IF(Input!C959="",0,1)</f>
        <v>0</v>
      </c>
      <c r="Q971" s="7">
        <f t="shared" si="334"/>
        <v>0</v>
      </c>
      <c r="R971" s="7">
        <f t="shared" si="335"/>
        <v>0</v>
      </c>
      <c r="S971" s="7">
        <f t="shared" si="336"/>
        <v>0</v>
      </c>
      <c r="T971" s="7">
        <f t="shared" si="337"/>
        <v>0</v>
      </c>
      <c r="U971" s="7">
        <f t="shared" si="338"/>
        <v>0</v>
      </c>
      <c r="V971" s="7">
        <f t="shared" si="339"/>
        <v>0</v>
      </c>
      <c r="W971" s="7">
        <f t="shared" si="340"/>
        <v>0</v>
      </c>
      <c r="X971" s="7">
        <f t="shared" si="341"/>
        <v>0</v>
      </c>
      <c r="Y971" s="7">
        <f t="shared" si="342"/>
        <v>0</v>
      </c>
      <c r="Z971" s="7">
        <f t="shared" si="343"/>
        <v>0</v>
      </c>
      <c r="AA971" s="7">
        <f t="shared" si="344"/>
        <v>0</v>
      </c>
      <c r="AB971" s="7">
        <f t="shared" ca="1" si="345"/>
        <v>0</v>
      </c>
      <c r="AC971" s="7">
        <f t="shared" ca="1" si="346"/>
        <v>0</v>
      </c>
      <c r="AD971" s="7">
        <f t="shared" ca="1" si="347"/>
        <v>0</v>
      </c>
      <c r="AE971" s="3"/>
      <c r="AF971" s="3"/>
    </row>
    <row r="972" spans="1:32" x14ac:dyDescent="0.2">
      <c r="A972" s="20">
        <v>0</v>
      </c>
      <c r="B972" s="20">
        <v>0</v>
      </c>
      <c r="C972" s="8">
        <f>IF(Input!C960="",0,A972-$A$18)</f>
        <v>0</v>
      </c>
      <c r="D972" s="8">
        <f>(B972-Input!$C$6-Input!$F$5*C972)*IF(Input!C960="",0,1)</f>
        <v>0</v>
      </c>
      <c r="E972" s="7">
        <f t="shared" si="325"/>
        <v>0</v>
      </c>
      <c r="F972" s="7">
        <f t="shared" si="326"/>
        <v>0</v>
      </c>
      <c r="G972" s="7">
        <f t="shared" si="327"/>
        <v>0</v>
      </c>
      <c r="H972" s="7">
        <f t="shared" si="328"/>
        <v>0</v>
      </c>
      <c r="I972" s="7">
        <f t="shared" si="329"/>
        <v>0</v>
      </c>
      <c r="J972" s="7">
        <f t="shared" si="330"/>
        <v>0</v>
      </c>
      <c r="K972" s="7">
        <f t="shared" si="331"/>
        <v>0</v>
      </c>
      <c r="L972" s="7">
        <f t="shared" si="332"/>
        <v>0</v>
      </c>
      <c r="M972" s="7">
        <f t="shared" si="333"/>
        <v>0</v>
      </c>
      <c r="N972" s="7">
        <f>Input!C960*Input!$F$10</f>
        <v>0</v>
      </c>
      <c r="O972" s="7">
        <f>(-C972*SIN(ATAN(Input!$F$5*Input!$F$10))+(N972-$N$18)*COS(ATAN(Input!$F$5*Input!$F$10)))*IF(Input!C960="",0,1)</f>
        <v>0</v>
      </c>
      <c r="P972" s="7">
        <f>(C972*COS(ATAN(Input!$F$5*Input!$F$10))+(N972-$N$18)*SIN(ATAN(Input!$F$5*Input!$F$10)))*IF(Input!C960="",0,1)</f>
        <v>0</v>
      </c>
      <c r="Q972" s="7">
        <f t="shared" si="334"/>
        <v>0</v>
      </c>
      <c r="R972" s="7">
        <f t="shared" si="335"/>
        <v>0</v>
      </c>
      <c r="S972" s="7">
        <f t="shared" si="336"/>
        <v>0</v>
      </c>
      <c r="T972" s="7">
        <f t="shared" si="337"/>
        <v>0</v>
      </c>
      <c r="U972" s="7">
        <f t="shared" si="338"/>
        <v>0</v>
      </c>
      <c r="V972" s="7">
        <f t="shared" si="339"/>
        <v>0</v>
      </c>
      <c r="W972" s="7">
        <f t="shared" si="340"/>
        <v>0</v>
      </c>
      <c r="X972" s="7">
        <f t="shared" si="341"/>
        <v>0</v>
      </c>
      <c r="Y972" s="7">
        <f t="shared" si="342"/>
        <v>0</v>
      </c>
      <c r="Z972" s="7">
        <f t="shared" si="343"/>
        <v>0</v>
      </c>
      <c r="AA972" s="7">
        <f t="shared" si="344"/>
        <v>0</v>
      </c>
      <c r="AB972" s="7">
        <f t="shared" ca="1" si="345"/>
        <v>0</v>
      </c>
      <c r="AC972" s="7">
        <f t="shared" ca="1" si="346"/>
        <v>0</v>
      </c>
      <c r="AD972" s="7">
        <f t="shared" ca="1" si="347"/>
        <v>0</v>
      </c>
      <c r="AE972" s="3"/>
      <c r="AF972" s="3"/>
    </row>
    <row r="973" spans="1:32" x14ac:dyDescent="0.2">
      <c r="A973" s="20">
        <v>0</v>
      </c>
      <c r="B973" s="20">
        <v>0</v>
      </c>
      <c r="C973" s="8">
        <f>IF(Input!C961="",0,A973-$A$18)</f>
        <v>0</v>
      </c>
      <c r="D973" s="8">
        <f>(B973-Input!$C$6-Input!$F$5*C973)*IF(Input!C961="",0,1)</f>
        <v>0</v>
      </c>
      <c r="E973" s="7">
        <f t="shared" si="325"/>
        <v>0</v>
      </c>
      <c r="F973" s="7">
        <f t="shared" si="326"/>
        <v>0</v>
      </c>
      <c r="G973" s="7">
        <f t="shared" si="327"/>
        <v>0</v>
      </c>
      <c r="H973" s="7">
        <f t="shared" si="328"/>
        <v>0</v>
      </c>
      <c r="I973" s="7">
        <f t="shared" si="329"/>
        <v>0</v>
      </c>
      <c r="J973" s="7">
        <f t="shared" si="330"/>
        <v>0</v>
      </c>
      <c r="K973" s="7">
        <f t="shared" si="331"/>
        <v>0</v>
      </c>
      <c r="L973" s="7">
        <f t="shared" si="332"/>
        <v>0</v>
      </c>
      <c r="M973" s="7">
        <f t="shared" si="333"/>
        <v>0</v>
      </c>
      <c r="N973" s="7">
        <f>Input!C961*Input!$F$10</f>
        <v>0</v>
      </c>
      <c r="O973" s="7">
        <f>(-C973*SIN(ATAN(Input!$F$5*Input!$F$10))+(N973-$N$18)*COS(ATAN(Input!$F$5*Input!$F$10)))*IF(Input!C961="",0,1)</f>
        <v>0</v>
      </c>
      <c r="P973" s="7">
        <f>(C973*COS(ATAN(Input!$F$5*Input!$F$10))+(N973-$N$18)*SIN(ATAN(Input!$F$5*Input!$F$10)))*IF(Input!C961="",0,1)</f>
        <v>0</v>
      </c>
      <c r="Q973" s="7">
        <f t="shared" si="334"/>
        <v>0</v>
      </c>
      <c r="R973" s="7">
        <f t="shared" si="335"/>
        <v>0</v>
      </c>
      <c r="S973" s="7">
        <f t="shared" si="336"/>
        <v>0</v>
      </c>
      <c r="T973" s="7">
        <f t="shared" si="337"/>
        <v>0</v>
      </c>
      <c r="U973" s="7">
        <f t="shared" si="338"/>
        <v>0</v>
      </c>
      <c r="V973" s="7">
        <f t="shared" si="339"/>
        <v>0</v>
      </c>
      <c r="W973" s="7">
        <f t="shared" si="340"/>
        <v>0</v>
      </c>
      <c r="X973" s="7">
        <f t="shared" si="341"/>
        <v>0</v>
      </c>
      <c r="Y973" s="7">
        <f t="shared" si="342"/>
        <v>0</v>
      </c>
      <c r="Z973" s="7">
        <f t="shared" si="343"/>
        <v>0</v>
      </c>
      <c r="AA973" s="7">
        <f t="shared" si="344"/>
        <v>0</v>
      </c>
      <c r="AB973" s="7">
        <f t="shared" ca="1" si="345"/>
        <v>0</v>
      </c>
      <c r="AC973" s="7">
        <f t="shared" ca="1" si="346"/>
        <v>0</v>
      </c>
      <c r="AD973" s="7">
        <f t="shared" ca="1" si="347"/>
        <v>0</v>
      </c>
      <c r="AE973" s="3"/>
      <c r="AF973" s="3"/>
    </row>
    <row r="974" spans="1:32" x14ac:dyDescent="0.2">
      <c r="A974" s="20">
        <v>0</v>
      </c>
      <c r="B974" s="20">
        <v>0</v>
      </c>
      <c r="C974" s="8">
        <f>IF(Input!C962="",0,A974-$A$18)</f>
        <v>0</v>
      </c>
      <c r="D974" s="8">
        <f>(B974-Input!$C$6-Input!$F$5*C974)*IF(Input!C962="",0,1)</f>
        <v>0</v>
      </c>
      <c r="E974" s="7">
        <f t="shared" si="325"/>
        <v>0</v>
      </c>
      <c r="F974" s="7">
        <f t="shared" si="326"/>
        <v>0</v>
      </c>
      <c r="G974" s="7">
        <f t="shared" si="327"/>
        <v>0</v>
      </c>
      <c r="H974" s="7">
        <f t="shared" si="328"/>
        <v>0</v>
      </c>
      <c r="I974" s="7">
        <f t="shared" si="329"/>
        <v>0</v>
      </c>
      <c r="J974" s="7">
        <f t="shared" si="330"/>
        <v>0</v>
      </c>
      <c r="K974" s="7">
        <f t="shared" si="331"/>
        <v>0</v>
      </c>
      <c r="L974" s="7">
        <f t="shared" si="332"/>
        <v>0</v>
      </c>
      <c r="M974" s="7">
        <f t="shared" si="333"/>
        <v>0</v>
      </c>
      <c r="N974" s="7">
        <f>Input!C962*Input!$F$10</f>
        <v>0</v>
      </c>
      <c r="O974" s="7">
        <f>(-C974*SIN(ATAN(Input!$F$5*Input!$F$10))+(N974-$N$18)*COS(ATAN(Input!$F$5*Input!$F$10)))*IF(Input!C962="",0,1)</f>
        <v>0</v>
      </c>
      <c r="P974" s="7">
        <f>(C974*COS(ATAN(Input!$F$5*Input!$F$10))+(N974-$N$18)*SIN(ATAN(Input!$F$5*Input!$F$10)))*IF(Input!C962="",0,1)</f>
        <v>0</v>
      </c>
      <c r="Q974" s="7">
        <f t="shared" si="334"/>
        <v>0</v>
      </c>
      <c r="R974" s="7">
        <f t="shared" si="335"/>
        <v>0</v>
      </c>
      <c r="S974" s="7">
        <f t="shared" si="336"/>
        <v>0</v>
      </c>
      <c r="T974" s="7">
        <f t="shared" si="337"/>
        <v>0</v>
      </c>
      <c r="U974" s="7">
        <f t="shared" si="338"/>
        <v>0</v>
      </c>
      <c r="V974" s="7">
        <f t="shared" si="339"/>
        <v>0</v>
      </c>
      <c r="W974" s="7">
        <f t="shared" si="340"/>
        <v>0</v>
      </c>
      <c r="X974" s="7">
        <f t="shared" si="341"/>
        <v>0</v>
      </c>
      <c r="Y974" s="7">
        <f t="shared" si="342"/>
        <v>0</v>
      </c>
      <c r="Z974" s="7">
        <f t="shared" si="343"/>
        <v>0</v>
      </c>
      <c r="AA974" s="7">
        <f t="shared" si="344"/>
        <v>0</v>
      </c>
      <c r="AB974" s="7">
        <f t="shared" ca="1" si="345"/>
        <v>0</v>
      </c>
      <c r="AC974" s="7">
        <f t="shared" ca="1" si="346"/>
        <v>0</v>
      </c>
      <c r="AD974" s="7">
        <f t="shared" ca="1" si="347"/>
        <v>0</v>
      </c>
      <c r="AE974" s="3"/>
      <c r="AF974" s="3"/>
    </row>
    <row r="975" spans="1:32" x14ac:dyDescent="0.2">
      <c r="A975" s="20">
        <v>0</v>
      </c>
      <c r="B975" s="20">
        <v>0</v>
      </c>
      <c r="C975" s="8">
        <f>IF(Input!C963="",0,A975-$A$18)</f>
        <v>0</v>
      </c>
      <c r="D975" s="8">
        <f>(B975-Input!$C$6-Input!$F$5*C975)*IF(Input!C963="",0,1)</f>
        <v>0</v>
      </c>
      <c r="E975" s="7">
        <f t="shared" si="325"/>
        <v>0</v>
      </c>
      <c r="F975" s="7">
        <f t="shared" si="326"/>
        <v>0</v>
      </c>
      <c r="G975" s="7">
        <f t="shared" si="327"/>
        <v>0</v>
      </c>
      <c r="H975" s="7">
        <f t="shared" si="328"/>
        <v>0</v>
      </c>
      <c r="I975" s="7">
        <f t="shared" si="329"/>
        <v>0</v>
      </c>
      <c r="J975" s="7">
        <f t="shared" si="330"/>
        <v>0</v>
      </c>
      <c r="K975" s="7">
        <f t="shared" si="331"/>
        <v>0</v>
      </c>
      <c r="L975" s="7">
        <f t="shared" si="332"/>
        <v>0</v>
      </c>
      <c r="M975" s="7">
        <f t="shared" si="333"/>
        <v>0</v>
      </c>
      <c r="N975" s="7">
        <f>Input!C963*Input!$F$10</f>
        <v>0</v>
      </c>
      <c r="O975" s="7">
        <f>(-C975*SIN(ATAN(Input!$F$5*Input!$F$10))+(N975-$N$18)*COS(ATAN(Input!$F$5*Input!$F$10)))*IF(Input!C963="",0,1)</f>
        <v>0</v>
      </c>
      <c r="P975" s="7">
        <f>(C975*COS(ATAN(Input!$F$5*Input!$F$10))+(N975-$N$18)*SIN(ATAN(Input!$F$5*Input!$F$10)))*IF(Input!C963="",0,1)</f>
        <v>0</v>
      </c>
      <c r="Q975" s="7">
        <f t="shared" si="334"/>
        <v>0</v>
      </c>
      <c r="R975" s="7">
        <f t="shared" si="335"/>
        <v>0</v>
      </c>
      <c r="S975" s="7">
        <f t="shared" si="336"/>
        <v>0</v>
      </c>
      <c r="T975" s="7">
        <f t="shared" si="337"/>
        <v>0</v>
      </c>
      <c r="U975" s="7">
        <f t="shared" si="338"/>
        <v>0</v>
      </c>
      <c r="V975" s="7">
        <f t="shared" si="339"/>
        <v>0</v>
      </c>
      <c r="W975" s="7">
        <f t="shared" si="340"/>
        <v>0</v>
      </c>
      <c r="X975" s="7">
        <f t="shared" si="341"/>
        <v>0</v>
      </c>
      <c r="Y975" s="7">
        <f t="shared" si="342"/>
        <v>0</v>
      </c>
      <c r="Z975" s="7">
        <f t="shared" si="343"/>
        <v>0</v>
      </c>
      <c r="AA975" s="7">
        <f t="shared" si="344"/>
        <v>0</v>
      </c>
      <c r="AB975" s="7">
        <f t="shared" ca="1" si="345"/>
        <v>0</v>
      </c>
      <c r="AC975" s="7">
        <f t="shared" ca="1" si="346"/>
        <v>0</v>
      </c>
      <c r="AD975" s="7">
        <f t="shared" ca="1" si="347"/>
        <v>0</v>
      </c>
      <c r="AE975" s="3"/>
      <c r="AF975" s="3"/>
    </row>
    <row r="976" spans="1:32" x14ac:dyDescent="0.2">
      <c r="A976" s="20">
        <v>0</v>
      </c>
      <c r="B976" s="20">
        <v>0</v>
      </c>
      <c r="C976" s="8">
        <f>IF(Input!C964="",0,A976-$A$18)</f>
        <v>0</v>
      </c>
      <c r="D976" s="8">
        <f>(B976-Input!$C$6-Input!$F$5*C976)*IF(Input!C964="",0,1)</f>
        <v>0</v>
      </c>
      <c r="E976" s="7">
        <f t="shared" si="325"/>
        <v>0</v>
      </c>
      <c r="F976" s="7">
        <f t="shared" si="326"/>
        <v>0</v>
      </c>
      <c r="G976" s="7">
        <f t="shared" si="327"/>
        <v>0</v>
      </c>
      <c r="H976" s="7">
        <f t="shared" si="328"/>
        <v>0</v>
      </c>
      <c r="I976" s="7">
        <f t="shared" si="329"/>
        <v>0</v>
      </c>
      <c r="J976" s="7">
        <f t="shared" si="330"/>
        <v>0</v>
      </c>
      <c r="K976" s="7">
        <f t="shared" si="331"/>
        <v>0</v>
      </c>
      <c r="L976" s="7">
        <f t="shared" si="332"/>
        <v>0</v>
      </c>
      <c r="M976" s="7">
        <f t="shared" si="333"/>
        <v>0</v>
      </c>
      <c r="N976" s="7">
        <f>Input!C964*Input!$F$10</f>
        <v>0</v>
      </c>
      <c r="O976" s="7">
        <f>(-C976*SIN(ATAN(Input!$F$5*Input!$F$10))+(N976-$N$18)*COS(ATAN(Input!$F$5*Input!$F$10)))*IF(Input!C964="",0,1)</f>
        <v>0</v>
      </c>
      <c r="P976" s="7">
        <f>(C976*COS(ATAN(Input!$F$5*Input!$F$10))+(N976-$N$18)*SIN(ATAN(Input!$F$5*Input!$F$10)))*IF(Input!C964="",0,1)</f>
        <v>0</v>
      </c>
      <c r="Q976" s="7">
        <f t="shared" si="334"/>
        <v>0</v>
      </c>
      <c r="R976" s="7">
        <f t="shared" si="335"/>
        <v>0</v>
      </c>
      <c r="S976" s="7">
        <f t="shared" si="336"/>
        <v>0</v>
      </c>
      <c r="T976" s="7">
        <f t="shared" si="337"/>
        <v>0</v>
      </c>
      <c r="U976" s="7">
        <f t="shared" si="338"/>
        <v>0</v>
      </c>
      <c r="V976" s="7">
        <f t="shared" si="339"/>
        <v>0</v>
      </c>
      <c r="W976" s="7">
        <f t="shared" si="340"/>
        <v>0</v>
      </c>
      <c r="X976" s="7">
        <f t="shared" si="341"/>
        <v>0</v>
      </c>
      <c r="Y976" s="7">
        <f t="shared" si="342"/>
        <v>0</v>
      </c>
      <c r="Z976" s="7">
        <f t="shared" si="343"/>
        <v>0</v>
      </c>
      <c r="AA976" s="7">
        <f t="shared" si="344"/>
        <v>0</v>
      </c>
      <c r="AB976" s="7">
        <f t="shared" ca="1" si="345"/>
        <v>0</v>
      </c>
      <c r="AC976" s="7">
        <f t="shared" ca="1" si="346"/>
        <v>0</v>
      </c>
      <c r="AD976" s="7">
        <f t="shared" ca="1" si="347"/>
        <v>0</v>
      </c>
      <c r="AE976" s="3"/>
      <c r="AF976" s="3"/>
    </row>
    <row r="977" spans="1:32" x14ac:dyDescent="0.2">
      <c r="A977" s="20">
        <v>0</v>
      </c>
      <c r="B977" s="20">
        <v>0</v>
      </c>
      <c r="C977" s="8">
        <f>IF(Input!C965="",0,A977-$A$18)</f>
        <v>0</v>
      </c>
      <c r="D977" s="8">
        <f>(B977-Input!$C$6-Input!$F$5*C977)*IF(Input!C965="",0,1)</f>
        <v>0</v>
      </c>
      <c r="E977" s="7">
        <f t="shared" si="325"/>
        <v>0</v>
      </c>
      <c r="F977" s="7">
        <f t="shared" si="326"/>
        <v>0</v>
      </c>
      <c r="G977" s="7">
        <f t="shared" si="327"/>
        <v>0</v>
      </c>
      <c r="H977" s="7">
        <f t="shared" si="328"/>
        <v>0</v>
      </c>
      <c r="I977" s="7">
        <f t="shared" si="329"/>
        <v>0</v>
      </c>
      <c r="J977" s="7">
        <f t="shared" si="330"/>
        <v>0</v>
      </c>
      <c r="K977" s="7">
        <f t="shared" si="331"/>
        <v>0</v>
      </c>
      <c r="L977" s="7">
        <f t="shared" si="332"/>
        <v>0</v>
      </c>
      <c r="M977" s="7">
        <f t="shared" si="333"/>
        <v>0</v>
      </c>
      <c r="N977" s="7">
        <f>Input!C965*Input!$F$10</f>
        <v>0</v>
      </c>
      <c r="O977" s="7">
        <f>(-C977*SIN(ATAN(Input!$F$5*Input!$F$10))+(N977-$N$18)*COS(ATAN(Input!$F$5*Input!$F$10)))*IF(Input!C965="",0,1)</f>
        <v>0</v>
      </c>
      <c r="P977" s="7">
        <f>(C977*COS(ATAN(Input!$F$5*Input!$F$10))+(N977-$N$18)*SIN(ATAN(Input!$F$5*Input!$F$10)))*IF(Input!C965="",0,1)</f>
        <v>0</v>
      </c>
      <c r="Q977" s="7">
        <f t="shared" si="334"/>
        <v>0</v>
      </c>
      <c r="R977" s="7">
        <f t="shared" si="335"/>
        <v>0</v>
      </c>
      <c r="S977" s="7">
        <f t="shared" si="336"/>
        <v>0</v>
      </c>
      <c r="T977" s="7">
        <f t="shared" si="337"/>
        <v>0</v>
      </c>
      <c r="U977" s="7">
        <f t="shared" si="338"/>
        <v>0</v>
      </c>
      <c r="V977" s="7">
        <f t="shared" si="339"/>
        <v>0</v>
      </c>
      <c r="W977" s="7">
        <f t="shared" si="340"/>
        <v>0</v>
      </c>
      <c r="X977" s="7">
        <f t="shared" si="341"/>
        <v>0</v>
      </c>
      <c r="Y977" s="7">
        <f t="shared" si="342"/>
        <v>0</v>
      </c>
      <c r="Z977" s="7">
        <f t="shared" si="343"/>
        <v>0</v>
      </c>
      <c r="AA977" s="7">
        <f t="shared" si="344"/>
        <v>0</v>
      </c>
      <c r="AB977" s="7">
        <f t="shared" ca="1" si="345"/>
        <v>0</v>
      </c>
      <c r="AC977" s="7">
        <f t="shared" ca="1" si="346"/>
        <v>0</v>
      </c>
      <c r="AD977" s="7">
        <f t="shared" ca="1" si="347"/>
        <v>0</v>
      </c>
      <c r="AE977" s="3"/>
      <c r="AF977" s="3"/>
    </row>
    <row r="978" spans="1:32" x14ac:dyDescent="0.2">
      <c r="A978" s="20">
        <v>0</v>
      </c>
      <c r="B978" s="20">
        <v>0</v>
      </c>
      <c r="C978" s="8">
        <f>IF(Input!C966="",0,A978-$A$18)</f>
        <v>0</v>
      </c>
      <c r="D978" s="8">
        <f>(B978-Input!$C$6-Input!$F$5*C978)*IF(Input!C966="",0,1)</f>
        <v>0</v>
      </c>
      <c r="E978" s="7">
        <f t="shared" si="325"/>
        <v>0</v>
      </c>
      <c r="F978" s="7">
        <f t="shared" si="326"/>
        <v>0</v>
      </c>
      <c r="G978" s="7">
        <f t="shared" si="327"/>
        <v>0</v>
      </c>
      <c r="H978" s="7">
        <f t="shared" si="328"/>
        <v>0</v>
      </c>
      <c r="I978" s="7">
        <f t="shared" si="329"/>
        <v>0</v>
      </c>
      <c r="J978" s="7">
        <f t="shared" si="330"/>
        <v>0</v>
      </c>
      <c r="K978" s="7">
        <f t="shared" si="331"/>
        <v>0</v>
      </c>
      <c r="L978" s="7">
        <f t="shared" si="332"/>
        <v>0</v>
      </c>
      <c r="M978" s="7">
        <f t="shared" si="333"/>
        <v>0</v>
      </c>
      <c r="N978" s="7">
        <f>Input!C966*Input!$F$10</f>
        <v>0</v>
      </c>
      <c r="O978" s="7">
        <f>(-C978*SIN(ATAN(Input!$F$5*Input!$F$10))+(N978-$N$18)*COS(ATAN(Input!$F$5*Input!$F$10)))*IF(Input!C966="",0,1)</f>
        <v>0</v>
      </c>
      <c r="P978" s="7">
        <f>(C978*COS(ATAN(Input!$F$5*Input!$F$10))+(N978-$N$18)*SIN(ATAN(Input!$F$5*Input!$F$10)))*IF(Input!C966="",0,1)</f>
        <v>0</v>
      </c>
      <c r="Q978" s="7">
        <f t="shared" si="334"/>
        <v>0</v>
      </c>
      <c r="R978" s="7">
        <f t="shared" si="335"/>
        <v>0</v>
      </c>
      <c r="S978" s="7">
        <f t="shared" si="336"/>
        <v>0</v>
      </c>
      <c r="T978" s="7">
        <f t="shared" si="337"/>
        <v>0</v>
      </c>
      <c r="U978" s="7">
        <f t="shared" si="338"/>
        <v>0</v>
      </c>
      <c r="V978" s="7">
        <f t="shared" si="339"/>
        <v>0</v>
      </c>
      <c r="W978" s="7">
        <f t="shared" si="340"/>
        <v>0</v>
      </c>
      <c r="X978" s="7">
        <f t="shared" si="341"/>
        <v>0</v>
      </c>
      <c r="Y978" s="7">
        <f t="shared" si="342"/>
        <v>0</v>
      </c>
      <c r="Z978" s="7">
        <f t="shared" si="343"/>
        <v>0</v>
      </c>
      <c r="AA978" s="7">
        <f t="shared" si="344"/>
        <v>0</v>
      </c>
      <c r="AB978" s="7">
        <f t="shared" ca="1" si="345"/>
        <v>0</v>
      </c>
      <c r="AC978" s="7">
        <f t="shared" ca="1" si="346"/>
        <v>0</v>
      </c>
      <c r="AD978" s="7">
        <f t="shared" ca="1" si="347"/>
        <v>0</v>
      </c>
      <c r="AE978" s="3"/>
      <c r="AF978" s="3"/>
    </row>
    <row r="979" spans="1:32" x14ac:dyDescent="0.2">
      <c r="A979" s="20">
        <v>0</v>
      </c>
      <c r="B979" s="20">
        <v>0</v>
      </c>
      <c r="C979" s="8">
        <f>IF(Input!C967="",0,A979-$A$18)</f>
        <v>0</v>
      </c>
      <c r="D979" s="8">
        <f>(B979-Input!$C$6-Input!$F$5*C979)*IF(Input!C967="",0,1)</f>
        <v>0</v>
      </c>
      <c r="E979" s="7">
        <f t="shared" ref="E979:E1017" si="348">C979/MAX($C$18:$C$1017)</f>
        <v>0</v>
      </c>
      <c r="F979" s="7">
        <f t="shared" ref="F979:F1017" si="349">E979^2</f>
        <v>0</v>
      </c>
      <c r="G979" s="7">
        <f t="shared" ref="G979:G1017" si="350">E979^3</f>
        <v>0</v>
      </c>
      <c r="H979" s="7">
        <f t="shared" ref="H979:H1017" si="351">E979^4</f>
        <v>0</v>
      </c>
      <c r="I979" s="7">
        <f t="shared" ref="I979:I1017" si="352">E979^5</f>
        <v>0</v>
      </c>
      <c r="J979" s="7">
        <f t="shared" ref="J979:J1017" si="353">E979^6</f>
        <v>0</v>
      </c>
      <c r="K979" s="7">
        <f t="shared" ref="K979:K1017" si="354">E979^7</f>
        <v>0</v>
      </c>
      <c r="L979" s="7">
        <f t="shared" ref="L979:L1017" si="355">E979^8</f>
        <v>0</v>
      </c>
      <c r="M979" s="7">
        <f t="shared" ref="M979:M1017" si="356">E979^9</f>
        <v>0</v>
      </c>
      <c r="N979" s="7">
        <f>Input!C967*Input!$F$10</f>
        <v>0</v>
      </c>
      <c r="O979" s="7">
        <f>(-C979*SIN(ATAN(Input!$F$5*Input!$F$10))+(N979-$N$18)*COS(ATAN(Input!$F$5*Input!$F$10)))*IF(Input!C967="",0,1)</f>
        <v>0</v>
      </c>
      <c r="P979" s="7">
        <f>(C979*COS(ATAN(Input!$F$5*Input!$F$10))+(N979-$N$18)*SIN(ATAN(Input!$F$5*Input!$F$10)))*IF(Input!C967="",0,1)</f>
        <v>0</v>
      </c>
      <c r="Q979" s="7">
        <f t="shared" ref="Q979:Q1017" si="357">P979/MAX($P$18:$P$1017)</f>
        <v>0</v>
      </c>
      <c r="R979" s="7">
        <f t="shared" ref="R979:R1017" si="358">Q979^2</f>
        <v>0</v>
      </c>
      <c r="S979" s="7">
        <f t="shared" ref="S979:S1017" si="359">Q979^3</f>
        <v>0</v>
      </c>
      <c r="T979" s="7">
        <f t="shared" ref="T979:T1017" si="360">Q979^4</f>
        <v>0</v>
      </c>
      <c r="U979" s="7">
        <f t="shared" ref="U979:U1017" si="361">Q979^5</f>
        <v>0</v>
      </c>
      <c r="V979" s="7">
        <f t="shared" ref="V979:V1017" si="362">Q979^6</f>
        <v>0</v>
      </c>
      <c r="W979" s="7">
        <f t="shared" ref="W979:W1017" si="363">Q979^7</f>
        <v>0</v>
      </c>
      <c r="X979" s="7">
        <f t="shared" ref="X979:X1017" si="364">Q979^8</f>
        <v>0</v>
      </c>
      <c r="Y979" s="7">
        <f t="shared" ref="Y979:Y1017" si="365">Q979^9</f>
        <v>0</v>
      </c>
      <c r="Z979" s="7">
        <f t="shared" ref="Z979:Z1017" si="366">IF(Q979=1,O979,0)</f>
        <v>0</v>
      </c>
      <c r="AA979" s="7">
        <f t="shared" ref="AA979:AA1017" si="367">O979/$Z$17</f>
        <v>0</v>
      </c>
      <c r="AB979" s="7">
        <f t="shared" ref="AB979:AB1017" ca="1" si="368">$M$8*E979^9+$N$8*E979^8+$O$8*E979^7+$P$8*E979^6+$Q$8*E979^5+$R$8*E979^4+$S$8*E979^3+$T$8*E979^2</f>
        <v>0</v>
      </c>
      <c r="AC979" s="7">
        <f t="shared" ref="AC979:AC1017" ca="1" si="369">$M$10*E979^9+$N$10*E979^8+$O$10*E979^7+$P$10*E979^6+$Q$10*E979^5+$R$10*E979^4+$S$10*E979^3+$T$10*E979^2</f>
        <v>0</v>
      </c>
      <c r="AD979" s="7">
        <f t="shared" ref="AD979:AD1017" ca="1" si="370">$M$12*Q979^9+$N$12*Q979^8+$O$12*Q979^7+$P$12*Q979^6+$Q$12*Q979^5+$R$12*Q979^4+$S$12*Q979^3+$T$12*Q979^2</f>
        <v>0</v>
      </c>
      <c r="AE979" s="3"/>
      <c r="AF979" s="3"/>
    </row>
    <row r="980" spans="1:32" x14ac:dyDescent="0.2">
      <c r="A980" s="20">
        <v>0</v>
      </c>
      <c r="B980" s="20">
        <v>0</v>
      </c>
      <c r="C980" s="8">
        <f>IF(Input!C968="",0,A980-$A$18)</f>
        <v>0</v>
      </c>
      <c r="D980" s="8">
        <f>(B980-Input!$C$6-Input!$F$5*C980)*IF(Input!C968="",0,1)</f>
        <v>0</v>
      </c>
      <c r="E980" s="7">
        <f t="shared" si="348"/>
        <v>0</v>
      </c>
      <c r="F980" s="7">
        <f t="shared" si="349"/>
        <v>0</v>
      </c>
      <c r="G980" s="7">
        <f t="shared" si="350"/>
        <v>0</v>
      </c>
      <c r="H980" s="7">
        <f t="shared" si="351"/>
        <v>0</v>
      </c>
      <c r="I980" s="7">
        <f t="shared" si="352"/>
        <v>0</v>
      </c>
      <c r="J980" s="7">
        <f t="shared" si="353"/>
        <v>0</v>
      </c>
      <c r="K980" s="7">
        <f t="shared" si="354"/>
        <v>0</v>
      </c>
      <c r="L980" s="7">
        <f t="shared" si="355"/>
        <v>0</v>
      </c>
      <c r="M980" s="7">
        <f t="shared" si="356"/>
        <v>0</v>
      </c>
      <c r="N980" s="7">
        <f>Input!C968*Input!$F$10</f>
        <v>0</v>
      </c>
      <c r="O980" s="7">
        <f>(-C980*SIN(ATAN(Input!$F$5*Input!$F$10))+(N980-$N$18)*COS(ATAN(Input!$F$5*Input!$F$10)))*IF(Input!C968="",0,1)</f>
        <v>0</v>
      </c>
      <c r="P980" s="7">
        <f>(C980*COS(ATAN(Input!$F$5*Input!$F$10))+(N980-$N$18)*SIN(ATAN(Input!$F$5*Input!$F$10)))*IF(Input!C968="",0,1)</f>
        <v>0</v>
      </c>
      <c r="Q980" s="7">
        <f t="shared" si="357"/>
        <v>0</v>
      </c>
      <c r="R980" s="7">
        <f t="shared" si="358"/>
        <v>0</v>
      </c>
      <c r="S980" s="7">
        <f t="shared" si="359"/>
        <v>0</v>
      </c>
      <c r="T980" s="7">
        <f t="shared" si="360"/>
        <v>0</v>
      </c>
      <c r="U980" s="7">
        <f t="shared" si="361"/>
        <v>0</v>
      </c>
      <c r="V980" s="7">
        <f t="shared" si="362"/>
        <v>0</v>
      </c>
      <c r="W980" s="7">
        <f t="shared" si="363"/>
        <v>0</v>
      </c>
      <c r="X980" s="7">
        <f t="shared" si="364"/>
        <v>0</v>
      </c>
      <c r="Y980" s="7">
        <f t="shared" si="365"/>
        <v>0</v>
      </c>
      <c r="Z980" s="7">
        <f t="shared" si="366"/>
        <v>0</v>
      </c>
      <c r="AA980" s="7">
        <f t="shared" si="367"/>
        <v>0</v>
      </c>
      <c r="AB980" s="7">
        <f t="shared" ca="1" si="368"/>
        <v>0</v>
      </c>
      <c r="AC980" s="7">
        <f t="shared" ca="1" si="369"/>
        <v>0</v>
      </c>
      <c r="AD980" s="7">
        <f t="shared" ca="1" si="370"/>
        <v>0</v>
      </c>
      <c r="AE980" s="3"/>
      <c r="AF980" s="3"/>
    </row>
    <row r="981" spans="1:32" x14ac:dyDescent="0.2">
      <c r="A981" s="20">
        <v>0</v>
      </c>
      <c r="B981" s="20">
        <v>0</v>
      </c>
      <c r="C981" s="8">
        <f>IF(Input!C969="",0,A981-$A$18)</f>
        <v>0</v>
      </c>
      <c r="D981" s="8">
        <f>(B981-Input!$C$6-Input!$F$5*C981)*IF(Input!C969="",0,1)</f>
        <v>0</v>
      </c>
      <c r="E981" s="7">
        <f t="shared" si="348"/>
        <v>0</v>
      </c>
      <c r="F981" s="7">
        <f t="shared" si="349"/>
        <v>0</v>
      </c>
      <c r="G981" s="7">
        <f t="shared" si="350"/>
        <v>0</v>
      </c>
      <c r="H981" s="7">
        <f t="shared" si="351"/>
        <v>0</v>
      </c>
      <c r="I981" s="7">
        <f t="shared" si="352"/>
        <v>0</v>
      </c>
      <c r="J981" s="7">
        <f t="shared" si="353"/>
        <v>0</v>
      </c>
      <c r="K981" s="7">
        <f t="shared" si="354"/>
        <v>0</v>
      </c>
      <c r="L981" s="7">
        <f t="shared" si="355"/>
        <v>0</v>
      </c>
      <c r="M981" s="7">
        <f t="shared" si="356"/>
        <v>0</v>
      </c>
      <c r="N981" s="7">
        <f>Input!C969*Input!$F$10</f>
        <v>0</v>
      </c>
      <c r="O981" s="7">
        <f>(-C981*SIN(ATAN(Input!$F$5*Input!$F$10))+(N981-$N$18)*COS(ATAN(Input!$F$5*Input!$F$10)))*IF(Input!C969="",0,1)</f>
        <v>0</v>
      </c>
      <c r="P981" s="7">
        <f>(C981*COS(ATAN(Input!$F$5*Input!$F$10))+(N981-$N$18)*SIN(ATAN(Input!$F$5*Input!$F$10)))*IF(Input!C969="",0,1)</f>
        <v>0</v>
      </c>
      <c r="Q981" s="7">
        <f t="shared" si="357"/>
        <v>0</v>
      </c>
      <c r="R981" s="7">
        <f t="shared" si="358"/>
        <v>0</v>
      </c>
      <c r="S981" s="7">
        <f t="shared" si="359"/>
        <v>0</v>
      </c>
      <c r="T981" s="7">
        <f t="shared" si="360"/>
        <v>0</v>
      </c>
      <c r="U981" s="7">
        <f t="shared" si="361"/>
        <v>0</v>
      </c>
      <c r="V981" s="7">
        <f t="shared" si="362"/>
        <v>0</v>
      </c>
      <c r="W981" s="7">
        <f t="shared" si="363"/>
        <v>0</v>
      </c>
      <c r="X981" s="7">
        <f t="shared" si="364"/>
        <v>0</v>
      </c>
      <c r="Y981" s="7">
        <f t="shared" si="365"/>
        <v>0</v>
      </c>
      <c r="Z981" s="7">
        <f t="shared" si="366"/>
        <v>0</v>
      </c>
      <c r="AA981" s="7">
        <f t="shared" si="367"/>
        <v>0</v>
      </c>
      <c r="AB981" s="7">
        <f t="shared" ca="1" si="368"/>
        <v>0</v>
      </c>
      <c r="AC981" s="7">
        <f t="shared" ca="1" si="369"/>
        <v>0</v>
      </c>
      <c r="AD981" s="7">
        <f t="shared" ca="1" si="370"/>
        <v>0</v>
      </c>
      <c r="AE981" s="3"/>
      <c r="AF981" s="3"/>
    </row>
    <row r="982" spans="1:32" x14ac:dyDescent="0.2">
      <c r="A982" s="20">
        <v>0</v>
      </c>
      <c r="B982" s="20">
        <v>0</v>
      </c>
      <c r="C982" s="8">
        <f>IF(Input!C970="",0,A982-$A$18)</f>
        <v>0</v>
      </c>
      <c r="D982" s="8">
        <f>(B982-Input!$C$6-Input!$F$5*C982)*IF(Input!C970="",0,1)</f>
        <v>0</v>
      </c>
      <c r="E982" s="7">
        <f t="shared" si="348"/>
        <v>0</v>
      </c>
      <c r="F982" s="7">
        <f t="shared" si="349"/>
        <v>0</v>
      </c>
      <c r="G982" s="7">
        <f t="shared" si="350"/>
        <v>0</v>
      </c>
      <c r="H982" s="7">
        <f t="shared" si="351"/>
        <v>0</v>
      </c>
      <c r="I982" s="7">
        <f t="shared" si="352"/>
        <v>0</v>
      </c>
      <c r="J982" s="7">
        <f t="shared" si="353"/>
        <v>0</v>
      </c>
      <c r="K982" s="7">
        <f t="shared" si="354"/>
        <v>0</v>
      </c>
      <c r="L982" s="7">
        <f t="shared" si="355"/>
        <v>0</v>
      </c>
      <c r="M982" s="7">
        <f t="shared" si="356"/>
        <v>0</v>
      </c>
      <c r="N982" s="7">
        <f>Input!C970*Input!$F$10</f>
        <v>0</v>
      </c>
      <c r="O982" s="7">
        <f>(-C982*SIN(ATAN(Input!$F$5*Input!$F$10))+(N982-$N$18)*COS(ATAN(Input!$F$5*Input!$F$10)))*IF(Input!C970="",0,1)</f>
        <v>0</v>
      </c>
      <c r="P982" s="7">
        <f>(C982*COS(ATAN(Input!$F$5*Input!$F$10))+(N982-$N$18)*SIN(ATAN(Input!$F$5*Input!$F$10)))*IF(Input!C970="",0,1)</f>
        <v>0</v>
      </c>
      <c r="Q982" s="7">
        <f t="shared" si="357"/>
        <v>0</v>
      </c>
      <c r="R982" s="7">
        <f t="shared" si="358"/>
        <v>0</v>
      </c>
      <c r="S982" s="7">
        <f t="shared" si="359"/>
        <v>0</v>
      </c>
      <c r="T982" s="7">
        <f t="shared" si="360"/>
        <v>0</v>
      </c>
      <c r="U982" s="7">
        <f t="shared" si="361"/>
        <v>0</v>
      </c>
      <c r="V982" s="7">
        <f t="shared" si="362"/>
        <v>0</v>
      </c>
      <c r="W982" s="7">
        <f t="shared" si="363"/>
        <v>0</v>
      </c>
      <c r="X982" s="7">
        <f t="shared" si="364"/>
        <v>0</v>
      </c>
      <c r="Y982" s="7">
        <f t="shared" si="365"/>
        <v>0</v>
      </c>
      <c r="Z982" s="7">
        <f t="shared" si="366"/>
        <v>0</v>
      </c>
      <c r="AA982" s="7">
        <f t="shared" si="367"/>
        <v>0</v>
      </c>
      <c r="AB982" s="7">
        <f t="shared" ca="1" si="368"/>
        <v>0</v>
      </c>
      <c r="AC982" s="7">
        <f t="shared" ca="1" si="369"/>
        <v>0</v>
      </c>
      <c r="AD982" s="7">
        <f t="shared" ca="1" si="370"/>
        <v>0</v>
      </c>
      <c r="AE982" s="3"/>
      <c r="AF982" s="3"/>
    </row>
    <row r="983" spans="1:32" x14ac:dyDescent="0.2">
      <c r="A983" s="20">
        <v>0</v>
      </c>
      <c r="B983" s="20">
        <v>0</v>
      </c>
      <c r="C983" s="8">
        <f>IF(Input!C971="",0,A983-$A$18)</f>
        <v>0</v>
      </c>
      <c r="D983" s="8">
        <f>(B983-Input!$C$6-Input!$F$5*C983)*IF(Input!C971="",0,1)</f>
        <v>0</v>
      </c>
      <c r="E983" s="7">
        <f t="shared" si="348"/>
        <v>0</v>
      </c>
      <c r="F983" s="7">
        <f t="shared" si="349"/>
        <v>0</v>
      </c>
      <c r="G983" s="7">
        <f t="shared" si="350"/>
        <v>0</v>
      </c>
      <c r="H983" s="7">
        <f t="shared" si="351"/>
        <v>0</v>
      </c>
      <c r="I983" s="7">
        <f t="shared" si="352"/>
        <v>0</v>
      </c>
      <c r="J983" s="7">
        <f t="shared" si="353"/>
        <v>0</v>
      </c>
      <c r="K983" s="7">
        <f t="shared" si="354"/>
        <v>0</v>
      </c>
      <c r="L983" s="7">
        <f t="shared" si="355"/>
        <v>0</v>
      </c>
      <c r="M983" s="7">
        <f t="shared" si="356"/>
        <v>0</v>
      </c>
      <c r="N983" s="7">
        <f>Input!C971*Input!$F$10</f>
        <v>0</v>
      </c>
      <c r="O983" s="7">
        <f>(-C983*SIN(ATAN(Input!$F$5*Input!$F$10))+(N983-$N$18)*COS(ATAN(Input!$F$5*Input!$F$10)))*IF(Input!C971="",0,1)</f>
        <v>0</v>
      </c>
      <c r="P983" s="7">
        <f>(C983*COS(ATAN(Input!$F$5*Input!$F$10))+(N983-$N$18)*SIN(ATAN(Input!$F$5*Input!$F$10)))*IF(Input!C971="",0,1)</f>
        <v>0</v>
      </c>
      <c r="Q983" s="7">
        <f t="shared" si="357"/>
        <v>0</v>
      </c>
      <c r="R983" s="7">
        <f t="shared" si="358"/>
        <v>0</v>
      </c>
      <c r="S983" s="7">
        <f t="shared" si="359"/>
        <v>0</v>
      </c>
      <c r="T983" s="7">
        <f t="shared" si="360"/>
        <v>0</v>
      </c>
      <c r="U983" s="7">
        <f t="shared" si="361"/>
        <v>0</v>
      </c>
      <c r="V983" s="7">
        <f t="shared" si="362"/>
        <v>0</v>
      </c>
      <c r="W983" s="7">
        <f t="shared" si="363"/>
        <v>0</v>
      </c>
      <c r="X983" s="7">
        <f t="shared" si="364"/>
        <v>0</v>
      </c>
      <c r="Y983" s="7">
        <f t="shared" si="365"/>
        <v>0</v>
      </c>
      <c r="Z983" s="7">
        <f t="shared" si="366"/>
        <v>0</v>
      </c>
      <c r="AA983" s="7">
        <f t="shared" si="367"/>
        <v>0</v>
      </c>
      <c r="AB983" s="7">
        <f t="shared" ca="1" si="368"/>
        <v>0</v>
      </c>
      <c r="AC983" s="7">
        <f t="shared" ca="1" si="369"/>
        <v>0</v>
      </c>
      <c r="AD983" s="7">
        <f t="shared" ca="1" si="370"/>
        <v>0</v>
      </c>
      <c r="AE983" s="3"/>
      <c r="AF983" s="3"/>
    </row>
    <row r="984" spans="1:32" x14ac:dyDescent="0.2">
      <c r="A984" s="20">
        <v>0</v>
      </c>
      <c r="B984" s="20">
        <v>0</v>
      </c>
      <c r="C984" s="8">
        <f>IF(Input!C972="",0,A984-$A$18)</f>
        <v>0</v>
      </c>
      <c r="D984" s="8">
        <f>(B984-Input!$C$6-Input!$F$5*C984)*IF(Input!C972="",0,1)</f>
        <v>0</v>
      </c>
      <c r="E984" s="7">
        <f t="shared" si="348"/>
        <v>0</v>
      </c>
      <c r="F984" s="7">
        <f t="shared" si="349"/>
        <v>0</v>
      </c>
      <c r="G984" s="7">
        <f t="shared" si="350"/>
        <v>0</v>
      </c>
      <c r="H984" s="7">
        <f t="shared" si="351"/>
        <v>0</v>
      </c>
      <c r="I984" s="7">
        <f t="shared" si="352"/>
        <v>0</v>
      </c>
      <c r="J984" s="7">
        <f t="shared" si="353"/>
        <v>0</v>
      </c>
      <c r="K984" s="7">
        <f t="shared" si="354"/>
        <v>0</v>
      </c>
      <c r="L984" s="7">
        <f t="shared" si="355"/>
        <v>0</v>
      </c>
      <c r="M984" s="7">
        <f t="shared" si="356"/>
        <v>0</v>
      </c>
      <c r="N984" s="7">
        <f>Input!C972*Input!$F$10</f>
        <v>0</v>
      </c>
      <c r="O984" s="7">
        <f>(-C984*SIN(ATAN(Input!$F$5*Input!$F$10))+(N984-$N$18)*COS(ATAN(Input!$F$5*Input!$F$10)))*IF(Input!C972="",0,1)</f>
        <v>0</v>
      </c>
      <c r="P984" s="7">
        <f>(C984*COS(ATAN(Input!$F$5*Input!$F$10))+(N984-$N$18)*SIN(ATAN(Input!$F$5*Input!$F$10)))*IF(Input!C972="",0,1)</f>
        <v>0</v>
      </c>
      <c r="Q984" s="7">
        <f t="shared" si="357"/>
        <v>0</v>
      </c>
      <c r="R984" s="7">
        <f t="shared" si="358"/>
        <v>0</v>
      </c>
      <c r="S984" s="7">
        <f t="shared" si="359"/>
        <v>0</v>
      </c>
      <c r="T984" s="7">
        <f t="shared" si="360"/>
        <v>0</v>
      </c>
      <c r="U984" s="7">
        <f t="shared" si="361"/>
        <v>0</v>
      </c>
      <c r="V984" s="7">
        <f t="shared" si="362"/>
        <v>0</v>
      </c>
      <c r="W984" s="7">
        <f t="shared" si="363"/>
        <v>0</v>
      </c>
      <c r="X984" s="7">
        <f t="shared" si="364"/>
        <v>0</v>
      </c>
      <c r="Y984" s="7">
        <f t="shared" si="365"/>
        <v>0</v>
      </c>
      <c r="Z984" s="7">
        <f t="shared" si="366"/>
        <v>0</v>
      </c>
      <c r="AA984" s="7">
        <f t="shared" si="367"/>
        <v>0</v>
      </c>
      <c r="AB984" s="7">
        <f t="shared" ca="1" si="368"/>
        <v>0</v>
      </c>
      <c r="AC984" s="7">
        <f t="shared" ca="1" si="369"/>
        <v>0</v>
      </c>
      <c r="AD984" s="7">
        <f t="shared" ca="1" si="370"/>
        <v>0</v>
      </c>
      <c r="AE984" s="3"/>
      <c r="AF984" s="3"/>
    </row>
    <row r="985" spans="1:32" x14ac:dyDescent="0.2">
      <c r="A985" s="20">
        <v>0</v>
      </c>
      <c r="B985" s="20">
        <v>0</v>
      </c>
      <c r="C985" s="8">
        <f>IF(Input!C973="",0,A985-$A$18)</f>
        <v>0</v>
      </c>
      <c r="D985" s="8">
        <f>(B985-Input!$C$6-Input!$F$5*C985)*IF(Input!C973="",0,1)</f>
        <v>0</v>
      </c>
      <c r="E985" s="7">
        <f t="shared" si="348"/>
        <v>0</v>
      </c>
      <c r="F985" s="7">
        <f t="shared" si="349"/>
        <v>0</v>
      </c>
      <c r="G985" s="7">
        <f t="shared" si="350"/>
        <v>0</v>
      </c>
      <c r="H985" s="7">
        <f t="shared" si="351"/>
        <v>0</v>
      </c>
      <c r="I985" s="7">
        <f t="shared" si="352"/>
        <v>0</v>
      </c>
      <c r="J985" s="7">
        <f t="shared" si="353"/>
        <v>0</v>
      </c>
      <c r="K985" s="7">
        <f t="shared" si="354"/>
        <v>0</v>
      </c>
      <c r="L985" s="7">
        <f t="shared" si="355"/>
        <v>0</v>
      </c>
      <c r="M985" s="7">
        <f t="shared" si="356"/>
        <v>0</v>
      </c>
      <c r="N985" s="7">
        <f>Input!C973*Input!$F$10</f>
        <v>0</v>
      </c>
      <c r="O985" s="7">
        <f>(-C985*SIN(ATAN(Input!$F$5*Input!$F$10))+(N985-$N$18)*COS(ATAN(Input!$F$5*Input!$F$10)))*IF(Input!C973="",0,1)</f>
        <v>0</v>
      </c>
      <c r="P985" s="7">
        <f>(C985*COS(ATAN(Input!$F$5*Input!$F$10))+(N985-$N$18)*SIN(ATAN(Input!$F$5*Input!$F$10)))*IF(Input!C973="",0,1)</f>
        <v>0</v>
      </c>
      <c r="Q985" s="7">
        <f t="shared" si="357"/>
        <v>0</v>
      </c>
      <c r="R985" s="7">
        <f t="shared" si="358"/>
        <v>0</v>
      </c>
      <c r="S985" s="7">
        <f t="shared" si="359"/>
        <v>0</v>
      </c>
      <c r="T985" s="7">
        <f t="shared" si="360"/>
        <v>0</v>
      </c>
      <c r="U985" s="7">
        <f t="shared" si="361"/>
        <v>0</v>
      </c>
      <c r="V985" s="7">
        <f t="shared" si="362"/>
        <v>0</v>
      </c>
      <c r="W985" s="7">
        <f t="shared" si="363"/>
        <v>0</v>
      </c>
      <c r="X985" s="7">
        <f t="shared" si="364"/>
        <v>0</v>
      </c>
      <c r="Y985" s="7">
        <f t="shared" si="365"/>
        <v>0</v>
      </c>
      <c r="Z985" s="7">
        <f t="shared" si="366"/>
        <v>0</v>
      </c>
      <c r="AA985" s="7">
        <f t="shared" si="367"/>
        <v>0</v>
      </c>
      <c r="AB985" s="7">
        <f t="shared" ca="1" si="368"/>
        <v>0</v>
      </c>
      <c r="AC985" s="7">
        <f t="shared" ca="1" si="369"/>
        <v>0</v>
      </c>
      <c r="AD985" s="7">
        <f t="shared" ca="1" si="370"/>
        <v>0</v>
      </c>
      <c r="AE985" s="3"/>
      <c r="AF985" s="3"/>
    </row>
    <row r="986" spans="1:32" x14ac:dyDescent="0.2">
      <c r="A986" s="20">
        <v>0</v>
      </c>
      <c r="B986" s="20">
        <v>0</v>
      </c>
      <c r="C986" s="8">
        <f>IF(Input!C974="",0,A986-$A$18)</f>
        <v>0</v>
      </c>
      <c r="D986" s="8">
        <f>(B986-Input!$C$6-Input!$F$5*C986)*IF(Input!C974="",0,1)</f>
        <v>0</v>
      </c>
      <c r="E986" s="7">
        <f t="shared" si="348"/>
        <v>0</v>
      </c>
      <c r="F986" s="7">
        <f t="shared" si="349"/>
        <v>0</v>
      </c>
      <c r="G986" s="7">
        <f t="shared" si="350"/>
        <v>0</v>
      </c>
      <c r="H986" s="7">
        <f t="shared" si="351"/>
        <v>0</v>
      </c>
      <c r="I986" s="7">
        <f t="shared" si="352"/>
        <v>0</v>
      </c>
      <c r="J986" s="7">
        <f t="shared" si="353"/>
        <v>0</v>
      </c>
      <c r="K986" s="7">
        <f t="shared" si="354"/>
        <v>0</v>
      </c>
      <c r="L986" s="7">
        <f t="shared" si="355"/>
        <v>0</v>
      </c>
      <c r="M986" s="7">
        <f t="shared" si="356"/>
        <v>0</v>
      </c>
      <c r="N986" s="7">
        <f>Input!C974*Input!$F$10</f>
        <v>0</v>
      </c>
      <c r="O986" s="7">
        <f>(-C986*SIN(ATAN(Input!$F$5*Input!$F$10))+(N986-$N$18)*COS(ATAN(Input!$F$5*Input!$F$10)))*IF(Input!C974="",0,1)</f>
        <v>0</v>
      </c>
      <c r="P986" s="7">
        <f>(C986*COS(ATAN(Input!$F$5*Input!$F$10))+(N986-$N$18)*SIN(ATAN(Input!$F$5*Input!$F$10)))*IF(Input!C974="",0,1)</f>
        <v>0</v>
      </c>
      <c r="Q986" s="7">
        <f t="shared" si="357"/>
        <v>0</v>
      </c>
      <c r="R986" s="7">
        <f t="shared" si="358"/>
        <v>0</v>
      </c>
      <c r="S986" s="7">
        <f t="shared" si="359"/>
        <v>0</v>
      </c>
      <c r="T986" s="7">
        <f t="shared" si="360"/>
        <v>0</v>
      </c>
      <c r="U986" s="7">
        <f t="shared" si="361"/>
        <v>0</v>
      </c>
      <c r="V986" s="7">
        <f t="shared" si="362"/>
        <v>0</v>
      </c>
      <c r="W986" s="7">
        <f t="shared" si="363"/>
        <v>0</v>
      </c>
      <c r="X986" s="7">
        <f t="shared" si="364"/>
        <v>0</v>
      </c>
      <c r="Y986" s="7">
        <f t="shared" si="365"/>
        <v>0</v>
      </c>
      <c r="Z986" s="7">
        <f t="shared" si="366"/>
        <v>0</v>
      </c>
      <c r="AA986" s="7">
        <f t="shared" si="367"/>
        <v>0</v>
      </c>
      <c r="AB986" s="7">
        <f t="shared" ca="1" si="368"/>
        <v>0</v>
      </c>
      <c r="AC986" s="7">
        <f t="shared" ca="1" si="369"/>
        <v>0</v>
      </c>
      <c r="AD986" s="7">
        <f t="shared" ca="1" si="370"/>
        <v>0</v>
      </c>
      <c r="AE986" s="3"/>
      <c r="AF986" s="3"/>
    </row>
    <row r="987" spans="1:32" x14ac:dyDescent="0.2">
      <c r="A987" s="20">
        <v>0</v>
      </c>
      <c r="B987" s="20">
        <v>0</v>
      </c>
      <c r="C987" s="8">
        <f>IF(Input!C975="",0,A987-$A$18)</f>
        <v>0</v>
      </c>
      <c r="D987" s="8">
        <f>(B987-Input!$C$6-Input!$F$5*C987)*IF(Input!C975="",0,1)</f>
        <v>0</v>
      </c>
      <c r="E987" s="7">
        <f t="shared" si="348"/>
        <v>0</v>
      </c>
      <c r="F987" s="7">
        <f t="shared" si="349"/>
        <v>0</v>
      </c>
      <c r="G987" s="7">
        <f t="shared" si="350"/>
        <v>0</v>
      </c>
      <c r="H987" s="7">
        <f t="shared" si="351"/>
        <v>0</v>
      </c>
      <c r="I987" s="7">
        <f t="shared" si="352"/>
        <v>0</v>
      </c>
      <c r="J987" s="7">
        <f t="shared" si="353"/>
        <v>0</v>
      </c>
      <c r="K987" s="7">
        <f t="shared" si="354"/>
        <v>0</v>
      </c>
      <c r="L987" s="7">
        <f t="shared" si="355"/>
        <v>0</v>
      </c>
      <c r="M987" s="7">
        <f t="shared" si="356"/>
        <v>0</v>
      </c>
      <c r="N987" s="7">
        <f>Input!C975*Input!$F$10</f>
        <v>0</v>
      </c>
      <c r="O987" s="7">
        <f>(-C987*SIN(ATAN(Input!$F$5*Input!$F$10))+(N987-$N$18)*COS(ATAN(Input!$F$5*Input!$F$10)))*IF(Input!C975="",0,1)</f>
        <v>0</v>
      </c>
      <c r="P987" s="7">
        <f>(C987*COS(ATAN(Input!$F$5*Input!$F$10))+(N987-$N$18)*SIN(ATAN(Input!$F$5*Input!$F$10)))*IF(Input!C975="",0,1)</f>
        <v>0</v>
      </c>
      <c r="Q987" s="7">
        <f t="shared" si="357"/>
        <v>0</v>
      </c>
      <c r="R987" s="7">
        <f t="shared" si="358"/>
        <v>0</v>
      </c>
      <c r="S987" s="7">
        <f t="shared" si="359"/>
        <v>0</v>
      </c>
      <c r="T987" s="7">
        <f t="shared" si="360"/>
        <v>0</v>
      </c>
      <c r="U987" s="7">
        <f t="shared" si="361"/>
        <v>0</v>
      </c>
      <c r="V987" s="7">
        <f t="shared" si="362"/>
        <v>0</v>
      </c>
      <c r="W987" s="7">
        <f t="shared" si="363"/>
        <v>0</v>
      </c>
      <c r="X987" s="7">
        <f t="shared" si="364"/>
        <v>0</v>
      </c>
      <c r="Y987" s="7">
        <f t="shared" si="365"/>
        <v>0</v>
      </c>
      <c r="Z987" s="7">
        <f t="shared" si="366"/>
        <v>0</v>
      </c>
      <c r="AA987" s="7">
        <f t="shared" si="367"/>
        <v>0</v>
      </c>
      <c r="AB987" s="7">
        <f t="shared" ca="1" si="368"/>
        <v>0</v>
      </c>
      <c r="AC987" s="7">
        <f t="shared" ca="1" si="369"/>
        <v>0</v>
      </c>
      <c r="AD987" s="7">
        <f t="shared" ca="1" si="370"/>
        <v>0</v>
      </c>
      <c r="AE987" s="3"/>
      <c r="AF987" s="3"/>
    </row>
    <row r="988" spans="1:32" x14ac:dyDescent="0.2">
      <c r="A988" s="20">
        <v>0</v>
      </c>
      <c r="B988" s="20">
        <v>0</v>
      </c>
      <c r="C988" s="8">
        <f>IF(Input!C976="",0,A988-$A$18)</f>
        <v>0</v>
      </c>
      <c r="D988" s="8">
        <f>(B988-Input!$C$6-Input!$F$5*C988)*IF(Input!C976="",0,1)</f>
        <v>0</v>
      </c>
      <c r="E988" s="7">
        <f t="shared" si="348"/>
        <v>0</v>
      </c>
      <c r="F988" s="7">
        <f t="shared" si="349"/>
        <v>0</v>
      </c>
      <c r="G988" s="7">
        <f t="shared" si="350"/>
        <v>0</v>
      </c>
      <c r="H988" s="7">
        <f t="shared" si="351"/>
        <v>0</v>
      </c>
      <c r="I988" s="7">
        <f t="shared" si="352"/>
        <v>0</v>
      </c>
      <c r="J988" s="7">
        <f t="shared" si="353"/>
        <v>0</v>
      </c>
      <c r="K988" s="7">
        <f t="shared" si="354"/>
        <v>0</v>
      </c>
      <c r="L988" s="7">
        <f t="shared" si="355"/>
        <v>0</v>
      </c>
      <c r="M988" s="7">
        <f t="shared" si="356"/>
        <v>0</v>
      </c>
      <c r="N988" s="7">
        <f>Input!C976*Input!$F$10</f>
        <v>0</v>
      </c>
      <c r="O988" s="7">
        <f>(-C988*SIN(ATAN(Input!$F$5*Input!$F$10))+(N988-$N$18)*COS(ATAN(Input!$F$5*Input!$F$10)))*IF(Input!C976="",0,1)</f>
        <v>0</v>
      </c>
      <c r="P988" s="7">
        <f>(C988*COS(ATAN(Input!$F$5*Input!$F$10))+(N988-$N$18)*SIN(ATAN(Input!$F$5*Input!$F$10)))*IF(Input!C976="",0,1)</f>
        <v>0</v>
      </c>
      <c r="Q988" s="7">
        <f t="shared" si="357"/>
        <v>0</v>
      </c>
      <c r="R988" s="7">
        <f t="shared" si="358"/>
        <v>0</v>
      </c>
      <c r="S988" s="7">
        <f t="shared" si="359"/>
        <v>0</v>
      </c>
      <c r="T988" s="7">
        <f t="shared" si="360"/>
        <v>0</v>
      </c>
      <c r="U988" s="7">
        <f t="shared" si="361"/>
        <v>0</v>
      </c>
      <c r="V988" s="7">
        <f t="shared" si="362"/>
        <v>0</v>
      </c>
      <c r="W988" s="7">
        <f t="shared" si="363"/>
        <v>0</v>
      </c>
      <c r="X988" s="7">
        <f t="shared" si="364"/>
        <v>0</v>
      </c>
      <c r="Y988" s="7">
        <f t="shared" si="365"/>
        <v>0</v>
      </c>
      <c r="Z988" s="7">
        <f t="shared" si="366"/>
        <v>0</v>
      </c>
      <c r="AA988" s="7">
        <f t="shared" si="367"/>
        <v>0</v>
      </c>
      <c r="AB988" s="7">
        <f t="shared" ca="1" si="368"/>
        <v>0</v>
      </c>
      <c r="AC988" s="7">
        <f t="shared" ca="1" si="369"/>
        <v>0</v>
      </c>
      <c r="AD988" s="7">
        <f t="shared" ca="1" si="370"/>
        <v>0</v>
      </c>
      <c r="AE988" s="3"/>
      <c r="AF988" s="3"/>
    </row>
    <row r="989" spans="1:32" x14ac:dyDescent="0.2">
      <c r="A989" s="20">
        <v>0</v>
      </c>
      <c r="B989" s="20">
        <v>0</v>
      </c>
      <c r="C989" s="8">
        <f>IF(Input!C977="",0,A989-$A$18)</f>
        <v>0</v>
      </c>
      <c r="D989" s="8">
        <f>(B989-Input!$C$6-Input!$F$5*C989)*IF(Input!C977="",0,1)</f>
        <v>0</v>
      </c>
      <c r="E989" s="7">
        <f t="shared" si="348"/>
        <v>0</v>
      </c>
      <c r="F989" s="7">
        <f t="shared" si="349"/>
        <v>0</v>
      </c>
      <c r="G989" s="7">
        <f t="shared" si="350"/>
        <v>0</v>
      </c>
      <c r="H989" s="7">
        <f t="shared" si="351"/>
        <v>0</v>
      </c>
      <c r="I989" s="7">
        <f t="shared" si="352"/>
        <v>0</v>
      </c>
      <c r="J989" s="7">
        <f t="shared" si="353"/>
        <v>0</v>
      </c>
      <c r="K989" s="7">
        <f t="shared" si="354"/>
        <v>0</v>
      </c>
      <c r="L989" s="7">
        <f t="shared" si="355"/>
        <v>0</v>
      </c>
      <c r="M989" s="7">
        <f t="shared" si="356"/>
        <v>0</v>
      </c>
      <c r="N989" s="7">
        <f>Input!C977*Input!$F$10</f>
        <v>0</v>
      </c>
      <c r="O989" s="7">
        <f>(-C989*SIN(ATAN(Input!$F$5*Input!$F$10))+(N989-$N$18)*COS(ATAN(Input!$F$5*Input!$F$10)))*IF(Input!C977="",0,1)</f>
        <v>0</v>
      </c>
      <c r="P989" s="7">
        <f>(C989*COS(ATAN(Input!$F$5*Input!$F$10))+(N989-$N$18)*SIN(ATAN(Input!$F$5*Input!$F$10)))*IF(Input!C977="",0,1)</f>
        <v>0</v>
      </c>
      <c r="Q989" s="7">
        <f t="shared" si="357"/>
        <v>0</v>
      </c>
      <c r="R989" s="7">
        <f t="shared" si="358"/>
        <v>0</v>
      </c>
      <c r="S989" s="7">
        <f t="shared" si="359"/>
        <v>0</v>
      </c>
      <c r="T989" s="7">
        <f t="shared" si="360"/>
        <v>0</v>
      </c>
      <c r="U989" s="7">
        <f t="shared" si="361"/>
        <v>0</v>
      </c>
      <c r="V989" s="7">
        <f t="shared" si="362"/>
        <v>0</v>
      </c>
      <c r="W989" s="7">
        <f t="shared" si="363"/>
        <v>0</v>
      </c>
      <c r="X989" s="7">
        <f t="shared" si="364"/>
        <v>0</v>
      </c>
      <c r="Y989" s="7">
        <f t="shared" si="365"/>
        <v>0</v>
      </c>
      <c r="Z989" s="7">
        <f t="shared" si="366"/>
        <v>0</v>
      </c>
      <c r="AA989" s="7">
        <f t="shared" si="367"/>
        <v>0</v>
      </c>
      <c r="AB989" s="7">
        <f t="shared" ca="1" si="368"/>
        <v>0</v>
      </c>
      <c r="AC989" s="7">
        <f t="shared" ca="1" si="369"/>
        <v>0</v>
      </c>
      <c r="AD989" s="7">
        <f t="shared" ca="1" si="370"/>
        <v>0</v>
      </c>
      <c r="AE989" s="3"/>
      <c r="AF989" s="3"/>
    </row>
    <row r="990" spans="1:32" x14ac:dyDescent="0.2">
      <c r="A990" s="20">
        <v>0</v>
      </c>
      <c r="B990" s="20">
        <v>0</v>
      </c>
      <c r="C990" s="8">
        <f>IF(Input!C978="",0,A990-$A$18)</f>
        <v>0</v>
      </c>
      <c r="D990" s="8">
        <f>(B990-Input!$C$6-Input!$F$5*C990)*IF(Input!C978="",0,1)</f>
        <v>0</v>
      </c>
      <c r="E990" s="7">
        <f t="shared" si="348"/>
        <v>0</v>
      </c>
      <c r="F990" s="7">
        <f t="shared" si="349"/>
        <v>0</v>
      </c>
      <c r="G990" s="7">
        <f t="shared" si="350"/>
        <v>0</v>
      </c>
      <c r="H990" s="7">
        <f t="shared" si="351"/>
        <v>0</v>
      </c>
      <c r="I990" s="7">
        <f t="shared" si="352"/>
        <v>0</v>
      </c>
      <c r="J990" s="7">
        <f t="shared" si="353"/>
        <v>0</v>
      </c>
      <c r="K990" s="7">
        <f t="shared" si="354"/>
        <v>0</v>
      </c>
      <c r="L990" s="7">
        <f t="shared" si="355"/>
        <v>0</v>
      </c>
      <c r="M990" s="7">
        <f t="shared" si="356"/>
        <v>0</v>
      </c>
      <c r="N990" s="7">
        <f>Input!C978*Input!$F$10</f>
        <v>0</v>
      </c>
      <c r="O990" s="7">
        <f>(-C990*SIN(ATAN(Input!$F$5*Input!$F$10))+(N990-$N$18)*COS(ATAN(Input!$F$5*Input!$F$10)))*IF(Input!C978="",0,1)</f>
        <v>0</v>
      </c>
      <c r="P990" s="7">
        <f>(C990*COS(ATAN(Input!$F$5*Input!$F$10))+(N990-$N$18)*SIN(ATAN(Input!$F$5*Input!$F$10)))*IF(Input!C978="",0,1)</f>
        <v>0</v>
      </c>
      <c r="Q990" s="7">
        <f t="shared" si="357"/>
        <v>0</v>
      </c>
      <c r="R990" s="7">
        <f t="shared" si="358"/>
        <v>0</v>
      </c>
      <c r="S990" s="7">
        <f t="shared" si="359"/>
        <v>0</v>
      </c>
      <c r="T990" s="7">
        <f t="shared" si="360"/>
        <v>0</v>
      </c>
      <c r="U990" s="7">
        <f t="shared" si="361"/>
        <v>0</v>
      </c>
      <c r="V990" s="7">
        <f t="shared" si="362"/>
        <v>0</v>
      </c>
      <c r="W990" s="7">
        <f t="shared" si="363"/>
        <v>0</v>
      </c>
      <c r="X990" s="7">
        <f t="shared" si="364"/>
        <v>0</v>
      </c>
      <c r="Y990" s="7">
        <f t="shared" si="365"/>
        <v>0</v>
      </c>
      <c r="Z990" s="7">
        <f t="shared" si="366"/>
        <v>0</v>
      </c>
      <c r="AA990" s="7">
        <f t="shared" si="367"/>
        <v>0</v>
      </c>
      <c r="AB990" s="7">
        <f t="shared" ca="1" si="368"/>
        <v>0</v>
      </c>
      <c r="AC990" s="7">
        <f t="shared" ca="1" si="369"/>
        <v>0</v>
      </c>
      <c r="AD990" s="7">
        <f t="shared" ca="1" si="370"/>
        <v>0</v>
      </c>
      <c r="AE990" s="3"/>
      <c r="AF990" s="3"/>
    </row>
    <row r="991" spans="1:32" x14ac:dyDescent="0.2">
      <c r="A991" s="20">
        <v>0</v>
      </c>
      <c r="B991" s="20">
        <v>0</v>
      </c>
      <c r="C991" s="8">
        <f>IF(Input!C979="",0,A991-$A$18)</f>
        <v>0</v>
      </c>
      <c r="D991" s="8">
        <f>(B991-Input!$C$6-Input!$F$5*C991)*IF(Input!C979="",0,1)</f>
        <v>0</v>
      </c>
      <c r="E991" s="7">
        <f t="shared" si="348"/>
        <v>0</v>
      </c>
      <c r="F991" s="7">
        <f t="shared" si="349"/>
        <v>0</v>
      </c>
      <c r="G991" s="7">
        <f t="shared" si="350"/>
        <v>0</v>
      </c>
      <c r="H991" s="7">
        <f t="shared" si="351"/>
        <v>0</v>
      </c>
      <c r="I991" s="7">
        <f t="shared" si="352"/>
        <v>0</v>
      </c>
      <c r="J991" s="7">
        <f t="shared" si="353"/>
        <v>0</v>
      </c>
      <c r="K991" s="7">
        <f t="shared" si="354"/>
        <v>0</v>
      </c>
      <c r="L991" s="7">
        <f t="shared" si="355"/>
        <v>0</v>
      </c>
      <c r="M991" s="7">
        <f t="shared" si="356"/>
        <v>0</v>
      </c>
      <c r="N991" s="7">
        <f>Input!C979*Input!$F$10</f>
        <v>0</v>
      </c>
      <c r="O991" s="7">
        <f>(-C991*SIN(ATAN(Input!$F$5*Input!$F$10))+(N991-$N$18)*COS(ATAN(Input!$F$5*Input!$F$10)))*IF(Input!C979="",0,1)</f>
        <v>0</v>
      </c>
      <c r="P991" s="7">
        <f>(C991*COS(ATAN(Input!$F$5*Input!$F$10))+(N991-$N$18)*SIN(ATAN(Input!$F$5*Input!$F$10)))*IF(Input!C979="",0,1)</f>
        <v>0</v>
      </c>
      <c r="Q991" s="7">
        <f t="shared" si="357"/>
        <v>0</v>
      </c>
      <c r="R991" s="7">
        <f t="shared" si="358"/>
        <v>0</v>
      </c>
      <c r="S991" s="7">
        <f t="shared" si="359"/>
        <v>0</v>
      </c>
      <c r="T991" s="7">
        <f t="shared" si="360"/>
        <v>0</v>
      </c>
      <c r="U991" s="7">
        <f t="shared" si="361"/>
        <v>0</v>
      </c>
      <c r="V991" s="7">
        <f t="shared" si="362"/>
        <v>0</v>
      </c>
      <c r="W991" s="7">
        <f t="shared" si="363"/>
        <v>0</v>
      </c>
      <c r="X991" s="7">
        <f t="shared" si="364"/>
        <v>0</v>
      </c>
      <c r="Y991" s="7">
        <f t="shared" si="365"/>
        <v>0</v>
      </c>
      <c r="Z991" s="7">
        <f t="shared" si="366"/>
        <v>0</v>
      </c>
      <c r="AA991" s="7">
        <f t="shared" si="367"/>
        <v>0</v>
      </c>
      <c r="AB991" s="7">
        <f t="shared" ca="1" si="368"/>
        <v>0</v>
      </c>
      <c r="AC991" s="7">
        <f t="shared" ca="1" si="369"/>
        <v>0</v>
      </c>
      <c r="AD991" s="7">
        <f t="shared" ca="1" si="370"/>
        <v>0</v>
      </c>
      <c r="AE991" s="3"/>
      <c r="AF991" s="3"/>
    </row>
    <row r="992" spans="1:32" x14ac:dyDescent="0.2">
      <c r="A992" s="20">
        <v>0</v>
      </c>
      <c r="B992" s="20">
        <v>0</v>
      </c>
      <c r="C992" s="8">
        <f>IF(Input!C980="",0,A992-$A$18)</f>
        <v>0</v>
      </c>
      <c r="D992" s="8">
        <f>(B992-Input!$C$6-Input!$F$5*C992)*IF(Input!C980="",0,1)</f>
        <v>0</v>
      </c>
      <c r="E992" s="7">
        <f t="shared" si="348"/>
        <v>0</v>
      </c>
      <c r="F992" s="7">
        <f t="shared" si="349"/>
        <v>0</v>
      </c>
      <c r="G992" s="7">
        <f t="shared" si="350"/>
        <v>0</v>
      </c>
      <c r="H992" s="7">
        <f t="shared" si="351"/>
        <v>0</v>
      </c>
      <c r="I992" s="7">
        <f t="shared" si="352"/>
        <v>0</v>
      </c>
      <c r="J992" s="7">
        <f t="shared" si="353"/>
        <v>0</v>
      </c>
      <c r="K992" s="7">
        <f t="shared" si="354"/>
        <v>0</v>
      </c>
      <c r="L992" s="7">
        <f t="shared" si="355"/>
        <v>0</v>
      </c>
      <c r="M992" s="7">
        <f t="shared" si="356"/>
        <v>0</v>
      </c>
      <c r="N992" s="7">
        <f>Input!C980*Input!$F$10</f>
        <v>0</v>
      </c>
      <c r="O992" s="7">
        <f>(-C992*SIN(ATAN(Input!$F$5*Input!$F$10))+(N992-$N$18)*COS(ATAN(Input!$F$5*Input!$F$10)))*IF(Input!C980="",0,1)</f>
        <v>0</v>
      </c>
      <c r="P992" s="7">
        <f>(C992*COS(ATAN(Input!$F$5*Input!$F$10))+(N992-$N$18)*SIN(ATAN(Input!$F$5*Input!$F$10)))*IF(Input!C980="",0,1)</f>
        <v>0</v>
      </c>
      <c r="Q992" s="7">
        <f t="shared" si="357"/>
        <v>0</v>
      </c>
      <c r="R992" s="7">
        <f t="shared" si="358"/>
        <v>0</v>
      </c>
      <c r="S992" s="7">
        <f t="shared" si="359"/>
        <v>0</v>
      </c>
      <c r="T992" s="7">
        <f t="shared" si="360"/>
        <v>0</v>
      </c>
      <c r="U992" s="7">
        <f t="shared" si="361"/>
        <v>0</v>
      </c>
      <c r="V992" s="7">
        <f t="shared" si="362"/>
        <v>0</v>
      </c>
      <c r="W992" s="7">
        <f t="shared" si="363"/>
        <v>0</v>
      </c>
      <c r="X992" s="7">
        <f t="shared" si="364"/>
        <v>0</v>
      </c>
      <c r="Y992" s="7">
        <f t="shared" si="365"/>
        <v>0</v>
      </c>
      <c r="Z992" s="7">
        <f t="shared" si="366"/>
        <v>0</v>
      </c>
      <c r="AA992" s="7">
        <f t="shared" si="367"/>
        <v>0</v>
      </c>
      <c r="AB992" s="7">
        <f t="shared" ca="1" si="368"/>
        <v>0</v>
      </c>
      <c r="AC992" s="7">
        <f t="shared" ca="1" si="369"/>
        <v>0</v>
      </c>
      <c r="AD992" s="7">
        <f t="shared" ca="1" si="370"/>
        <v>0</v>
      </c>
      <c r="AE992" s="3"/>
      <c r="AF992" s="3"/>
    </row>
    <row r="993" spans="1:32" x14ac:dyDescent="0.2">
      <c r="A993" s="20">
        <v>0</v>
      </c>
      <c r="B993" s="20">
        <v>0</v>
      </c>
      <c r="C993" s="8">
        <f>IF(Input!C981="",0,A993-$A$18)</f>
        <v>0</v>
      </c>
      <c r="D993" s="8">
        <f>(B993-Input!$C$6-Input!$F$5*C993)*IF(Input!C981="",0,1)</f>
        <v>0</v>
      </c>
      <c r="E993" s="7">
        <f t="shared" si="348"/>
        <v>0</v>
      </c>
      <c r="F993" s="7">
        <f t="shared" si="349"/>
        <v>0</v>
      </c>
      <c r="G993" s="7">
        <f t="shared" si="350"/>
        <v>0</v>
      </c>
      <c r="H993" s="7">
        <f t="shared" si="351"/>
        <v>0</v>
      </c>
      <c r="I993" s="7">
        <f t="shared" si="352"/>
        <v>0</v>
      </c>
      <c r="J993" s="7">
        <f t="shared" si="353"/>
        <v>0</v>
      </c>
      <c r="K993" s="7">
        <f t="shared" si="354"/>
        <v>0</v>
      </c>
      <c r="L993" s="7">
        <f t="shared" si="355"/>
        <v>0</v>
      </c>
      <c r="M993" s="7">
        <f t="shared" si="356"/>
        <v>0</v>
      </c>
      <c r="N993" s="7">
        <f>Input!C981*Input!$F$10</f>
        <v>0</v>
      </c>
      <c r="O993" s="7">
        <f>(-C993*SIN(ATAN(Input!$F$5*Input!$F$10))+(N993-$N$18)*COS(ATAN(Input!$F$5*Input!$F$10)))*IF(Input!C981="",0,1)</f>
        <v>0</v>
      </c>
      <c r="P993" s="7">
        <f>(C993*COS(ATAN(Input!$F$5*Input!$F$10))+(N993-$N$18)*SIN(ATAN(Input!$F$5*Input!$F$10)))*IF(Input!C981="",0,1)</f>
        <v>0</v>
      </c>
      <c r="Q993" s="7">
        <f t="shared" si="357"/>
        <v>0</v>
      </c>
      <c r="R993" s="7">
        <f t="shared" si="358"/>
        <v>0</v>
      </c>
      <c r="S993" s="7">
        <f t="shared" si="359"/>
        <v>0</v>
      </c>
      <c r="T993" s="7">
        <f t="shared" si="360"/>
        <v>0</v>
      </c>
      <c r="U993" s="7">
        <f t="shared" si="361"/>
        <v>0</v>
      </c>
      <c r="V993" s="7">
        <f t="shared" si="362"/>
        <v>0</v>
      </c>
      <c r="W993" s="7">
        <f t="shared" si="363"/>
        <v>0</v>
      </c>
      <c r="X993" s="7">
        <f t="shared" si="364"/>
        <v>0</v>
      </c>
      <c r="Y993" s="7">
        <f t="shared" si="365"/>
        <v>0</v>
      </c>
      <c r="Z993" s="7">
        <f t="shared" si="366"/>
        <v>0</v>
      </c>
      <c r="AA993" s="7">
        <f t="shared" si="367"/>
        <v>0</v>
      </c>
      <c r="AB993" s="7">
        <f t="shared" ca="1" si="368"/>
        <v>0</v>
      </c>
      <c r="AC993" s="7">
        <f t="shared" ca="1" si="369"/>
        <v>0</v>
      </c>
      <c r="AD993" s="7">
        <f t="shared" ca="1" si="370"/>
        <v>0</v>
      </c>
      <c r="AE993" s="3"/>
      <c r="AF993" s="3"/>
    </row>
    <row r="994" spans="1:32" x14ac:dyDescent="0.2">
      <c r="A994" s="20">
        <v>0</v>
      </c>
      <c r="B994" s="20">
        <v>0</v>
      </c>
      <c r="C994" s="8">
        <f>IF(Input!C982="",0,A994-$A$18)</f>
        <v>0</v>
      </c>
      <c r="D994" s="8">
        <f>(B994-Input!$C$6-Input!$F$5*C994)*IF(Input!C982="",0,1)</f>
        <v>0</v>
      </c>
      <c r="E994" s="7">
        <f t="shared" si="348"/>
        <v>0</v>
      </c>
      <c r="F994" s="7">
        <f t="shared" si="349"/>
        <v>0</v>
      </c>
      <c r="G994" s="7">
        <f t="shared" si="350"/>
        <v>0</v>
      </c>
      <c r="H994" s="7">
        <f t="shared" si="351"/>
        <v>0</v>
      </c>
      <c r="I994" s="7">
        <f t="shared" si="352"/>
        <v>0</v>
      </c>
      <c r="J994" s="7">
        <f t="shared" si="353"/>
        <v>0</v>
      </c>
      <c r="K994" s="7">
        <f t="shared" si="354"/>
        <v>0</v>
      </c>
      <c r="L994" s="7">
        <f t="shared" si="355"/>
        <v>0</v>
      </c>
      <c r="M994" s="7">
        <f t="shared" si="356"/>
        <v>0</v>
      </c>
      <c r="N994" s="7">
        <f>Input!C982*Input!$F$10</f>
        <v>0</v>
      </c>
      <c r="O994" s="7">
        <f>(-C994*SIN(ATAN(Input!$F$5*Input!$F$10))+(N994-$N$18)*COS(ATAN(Input!$F$5*Input!$F$10)))*IF(Input!C982="",0,1)</f>
        <v>0</v>
      </c>
      <c r="P994" s="7">
        <f>(C994*COS(ATAN(Input!$F$5*Input!$F$10))+(N994-$N$18)*SIN(ATAN(Input!$F$5*Input!$F$10)))*IF(Input!C982="",0,1)</f>
        <v>0</v>
      </c>
      <c r="Q994" s="7">
        <f t="shared" si="357"/>
        <v>0</v>
      </c>
      <c r="R994" s="7">
        <f t="shared" si="358"/>
        <v>0</v>
      </c>
      <c r="S994" s="7">
        <f t="shared" si="359"/>
        <v>0</v>
      </c>
      <c r="T994" s="7">
        <f t="shared" si="360"/>
        <v>0</v>
      </c>
      <c r="U994" s="7">
        <f t="shared" si="361"/>
        <v>0</v>
      </c>
      <c r="V994" s="7">
        <f t="shared" si="362"/>
        <v>0</v>
      </c>
      <c r="W994" s="7">
        <f t="shared" si="363"/>
        <v>0</v>
      </c>
      <c r="X994" s="7">
        <f t="shared" si="364"/>
        <v>0</v>
      </c>
      <c r="Y994" s="7">
        <f t="shared" si="365"/>
        <v>0</v>
      </c>
      <c r="Z994" s="7">
        <f t="shared" si="366"/>
        <v>0</v>
      </c>
      <c r="AA994" s="7">
        <f t="shared" si="367"/>
        <v>0</v>
      </c>
      <c r="AB994" s="7">
        <f t="shared" ca="1" si="368"/>
        <v>0</v>
      </c>
      <c r="AC994" s="7">
        <f t="shared" ca="1" si="369"/>
        <v>0</v>
      </c>
      <c r="AD994" s="7">
        <f t="shared" ca="1" si="370"/>
        <v>0</v>
      </c>
      <c r="AE994" s="3"/>
      <c r="AF994" s="3"/>
    </row>
    <row r="995" spans="1:32" x14ac:dyDescent="0.2">
      <c r="A995" s="20">
        <v>0</v>
      </c>
      <c r="B995" s="20">
        <v>0</v>
      </c>
      <c r="C995" s="8">
        <f>IF(Input!C983="",0,A995-$A$18)</f>
        <v>0</v>
      </c>
      <c r="D995" s="8">
        <f>(B995-Input!$C$6-Input!$F$5*C995)*IF(Input!C983="",0,1)</f>
        <v>0</v>
      </c>
      <c r="E995" s="7">
        <f t="shared" si="348"/>
        <v>0</v>
      </c>
      <c r="F995" s="7">
        <f t="shared" si="349"/>
        <v>0</v>
      </c>
      <c r="G995" s="7">
        <f t="shared" si="350"/>
        <v>0</v>
      </c>
      <c r="H995" s="7">
        <f t="shared" si="351"/>
        <v>0</v>
      </c>
      <c r="I995" s="7">
        <f t="shared" si="352"/>
        <v>0</v>
      </c>
      <c r="J995" s="7">
        <f t="shared" si="353"/>
        <v>0</v>
      </c>
      <c r="K995" s="7">
        <f t="shared" si="354"/>
        <v>0</v>
      </c>
      <c r="L995" s="7">
        <f t="shared" si="355"/>
        <v>0</v>
      </c>
      <c r="M995" s="7">
        <f t="shared" si="356"/>
        <v>0</v>
      </c>
      <c r="N995" s="7">
        <f>Input!C983*Input!$F$10</f>
        <v>0</v>
      </c>
      <c r="O995" s="7">
        <f>(-C995*SIN(ATAN(Input!$F$5*Input!$F$10))+(N995-$N$18)*COS(ATAN(Input!$F$5*Input!$F$10)))*IF(Input!C983="",0,1)</f>
        <v>0</v>
      </c>
      <c r="P995" s="7">
        <f>(C995*COS(ATAN(Input!$F$5*Input!$F$10))+(N995-$N$18)*SIN(ATAN(Input!$F$5*Input!$F$10)))*IF(Input!C983="",0,1)</f>
        <v>0</v>
      </c>
      <c r="Q995" s="7">
        <f t="shared" si="357"/>
        <v>0</v>
      </c>
      <c r="R995" s="7">
        <f t="shared" si="358"/>
        <v>0</v>
      </c>
      <c r="S995" s="7">
        <f t="shared" si="359"/>
        <v>0</v>
      </c>
      <c r="T995" s="7">
        <f t="shared" si="360"/>
        <v>0</v>
      </c>
      <c r="U995" s="7">
        <f t="shared" si="361"/>
        <v>0</v>
      </c>
      <c r="V995" s="7">
        <f t="shared" si="362"/>
        <v>0</v>
      </c>
      <c r="W995" s="7">
        <f t="shared" si="363"/>
        <v>0</v>
      </c>
      <c r="X995" s="7">
        <f t="shared" si="364"/>
        <v>0</v>
      </c>
      <c r="Y995" s="7">
        <f t="shared" si="365"/>
        <v>0</v>
      </c>
      <c r="Z995" s="7">
        <f t="shared" si="366"/>
        <v>0</v>
      </c>
      <c r="AA995" s="7">
        <f t="shared" si="367"/>
        <v>0</v>
      </c>
      <c r="AB995" s="7">
        <f t="shared" ca="1" si="368"/>
        <v>0</v>
      </c>
      <c r="AC995" s="7">
        <f t="shared" ca="1" si="369"/>
        <v>0</v>
      </c>
      <c r="AD995" s="7">
        <f t="shared" ca="1" si="370"/>
        <v>0</v>
      </c>
      <c r="AE995" s="3"/>
      <c r="AF995" s="3"/>
    </row>
    <row r="996" spans="1:32" x14ac:dyDescent="0.2">
      <c r="A996" s="20">
        <v>0</v>
      </c>
      <c r="B996" s="20">
        <v>0</v>
      </c>
      <c r="C996" s="8">
        <f>IF(Input!C984="",0,A996-$A$18)</f>
        <v>0</v>
      </c>
      <c r="D996" s="8">
        <f>(B996-Input!$C$6-Input!$F$5*C996)*IF(Input!C984="",0,1)</f>
        <v>0</v>
      </c>
      <c r="E996" s="7">
        <f t="shared" si="348"/>
        <v>0</v>
      </c>
      <c r="F996" s="7">
        <f t="shared" si="349"/>
        <v>0</v>
      </c>
      <c r="G996" s="7">
        <f t="shared" si="350"/>
        <v>0</v>
      </c>
      <c r="H996" s="7">
        <f t="shared" si="351"/>
        <v>0</v>
      </c>
      <c r="I996" s="7">
        <f t="shared" si="352"/>
        <v>0</v>
      </c>
      <c r="J996" s="7">
        <f t="shared" si="353"/>
        <v>0</v>
      </c>
      <c r="K996" s="7">
        <f t="shared" si="354"/>
        <v>0</v>
      </c>
      <c r="L996" s="7">
        <f t="shared" si="355"/>
        <v>0</v>
      </c>
      <c r="M996" s="7">
        <f t="shared" si="356"/>
        <v>0</v>
      </c>
      <c r="N996" s="7">
        <f>Input!C984*Input!$F$10</f>
        <v>0</v>
      </c>
      <c r="O996" s="7">
        <f>(-C996*SIN(ATAN(Input!$F$5*Input!$F$10))+(N996-$N$18)*COS(ATAN(Input!$F$5*Input!$F$10)))*IF(Input!C984="",0,1)</f>
        <v>0</v>
      </c>
      <c r="P996" s="7">
        <f>(C996*COS(ATAN(Input!$F$5*Input!$F$10))+(N996-$N$18)*SIN(ATAN(Input!$F$5*Input!$F$10)))*IF(Input!C984="",0,1)</f>
        <v>0</v>
      </c>
      <c r="Q996" s="7">
        <f t="shared" si="357"/>
        <v>0</v>
      </c>
      <c r="R996" s="7">
        <f t="shared" si="358"/>
        <v>0</v>
      </c>
      <c r="S996" s="7">
        <f t="shared" si="359"/>
        <v>0</v>
      </c>
      <c r="T996" s="7">
        <f t="shared" si="360"/>
        <v>0</v>
      </c>
      <c r="U996" s="7">
        <f t="shared" si="361"/>
        <v>0</v>
      </c>
      <c r="V996" s="7">
        <f t="shared" si="362"/>
        <v>0</v>
      </c>
      <c r="W996" s="7">
        <f t="shared" si="363"/>
        <v>0</v>
      </c>
      <c r="X996" s="7">
        <f t="shared" si="364"/>
        <v>0</v>
      </c>
      <c r="Y996" s="7">
        <f t="shared" si="365"/>
        <v>0</v>
      </c>
      <c r="Z996" s="7">
        <f t="shared" si="366"/>
        <v>0</v>
      </c>
      <c r="AA996" s="7">
        <f t="shared" si="367"/>
        <v>0</v>
      </c>
      <c r="AB996" s="7">
        <f t="shared" ca="1" si="368"/>
        <v>0</v>
      </c>
      <c r="AC996" s="7">
        <f t="shared" ca="1" si="369"/>
        <v>0</v>
      </c>
      <c r="AD996" s="7">
        <f t="shared" ca="1" si="370"/>
        <v>0</v>
      </c>
      <c r="AE996" s="3"/>
      <c r="AF996" s="3"/>
    </row>
    <row r="997" spans="1:32" x14ac:dyDescent="0.2">
      <c r="A997" s="20">
        <v>0</v>
      </c>
      <c r="B997" s="20">
        <v>0</v>
      </c>
      <c r="C997" s="8">
        <f>IF(Input!C985="",0,A997-$A$18)</f>
        <v>0</v>
      </c>
      <c r="D997" s="8">
        <f>(B997-Input!$C$6-Input!$F$5*C997)*IF(Input!C985="",0,1)</f>
        <v>0</v>
      </c>
      <c r="E997" s="7">
        <f t="shared" si="348"/>
        <v>0</v>
      </c>
      <c r="F997" s="7">
        <f t="shared" si="349"/>
        <v>0</v>
      </c>
      <c r="G997" s="7">
        <f t="shared" si="350"/>
        <v>0</v>
      </c>
      <c r="H997" s="7">
        <f t="shared" si="351"/>
        <v>0</v>
      </c>
      <c r="I997" s="7">
        <f t="shared" si="352"/>
        <v>0</v>
      </c>
      <c r="J997" s="7">
        <f t="shared" si="353"/>
        <v>0</v>
      </c>
      <c r="K997" s="7">
        <f t="shared" si="354"/>
        <v>0</v>
      </c>
      <c r="L997" s="7">
        <f t="shared" si="355"/>
        <v>0</v>
      </c>
      <c r="M997" s="7">
        <f t="shared" si="356"/>
        <v>0</v>
      </c>
      <c r="N997" s="7">
        <f>Input!C985*Input!$F$10</f>
        <v>0</v>
      </c>
      <c r="O997" s="7">
        <f>(-C997*SIN(ATAN(Input!$F$5*Input!$F$10))+(N997-$N$18)*COS(ATAN(Input!$F$5*Input!$F$10)))*IF(Input!C985="",0,1)</f>
        <v>0</v>
      </c>
      <c r="P997" s="7">
        <f>(C997*COS(ATAN(Input!$F$5*Input!$F$10))+(N997-$N$18)*SIN(ATAN(Input!$F$5*Input!$F$10)))*IF(Input!C985="",0,1)</f>
        <v>0</v>
      </c>
      <c r="Q997" s="7">
        <f t="shared" si="357"/>
        <v>0</v>
      </c>
      <c r="R997" s="7">
        <f t="shared" si="358"/>
        <v>0</v>
      </c>
      <c r="S997" s="7">
        <f t="shared" si="359"/>
        <v>0</v>
      </c>
      <c r="T997" s="7">
        <f t="shared" si="360"/>
        <v>0</v>
      </c>
      <c r="U997" s="7">
        <f t="shared" si="361"/>
        <v>0</v>
      </c>
      <c r="V997" s="7">
        <f t="shared" si="362"/>
        <v>0</v>
      </c>
      <c r="W997" s="7">
        <f t="shared" si="363"/>
        <v>0</v>
      </c>
      <c r="X997" s="7">
        <f t="shared" si="364"/>
        <v>0</v>
      </c>
      <c r="Y997" s="7">
        <f t="shared" si="365"/>
        <v>0</v>
      </c>
      <c r="Z997" s="7">
        <f t="shared" si="366"/>
        <v>0</v>
      </c>
      <c r="AA997" s="7">
        <f t="shared" si="367"/>
        <v>0</v>
      </c>
      <c r="AB997" s="7">
        <f t="shared" ca="1" si="368"/>
        <v>0</v>
      </c>
      <c r="AC997" s="7">
        <f t="shared" ca="1" si="369"/>
        <v>0</v>
      </c>
      <c r="AD997" s="7">
        <f t="shared" ca="1" si="370"/>
        <v>0</v>
      </c>
      <c r="AE997" s="3"/>
      <c r="AF997" s="3"/>
    </row>
    <row r="998" spans="1:32" x14ac:dyDescent="0.2">
      <c r="A998" s="20">
        <v>0</v>
      </c>
      <c r="B998" s="20">
        <v>0</v>
      </c>
      <c r="C998" s="8">
        <f>IF(Input!C986="",0,A998-$A$18)</f>
        <v>0</v>
      </c>
      <c r="D998" s="8">
        <f>(B998-Input!$C$6-Input!$F$5*C998)*IF(Input!C986="",0,1)</f>
        <v>0</v>
      </c>
      <c r="E998" s="7">
        <f t="shared" si="348"/>
        <v>0</v>
      </c>
      <c r="F998" s="7">
        <f t="shared" si="349"/>
        <v>0</v>
      </c>
      <c r="G998" s="7">
        <f t="shared" si="350"/>
        <v>0</v>
      </c>
      <c r="H998" s="7">
        <f t="shared" si="351"/>
        <v>0</v>
      </c>
      <c r="I998" s="7">
        <f t="shared" si="352"/>
        <v>0</v>
      </c>
      <c r="J998" s="7">
        <f t="shared" si="353"/>
        <v>0</v>
      </c>
      <c r="K998" s="7">
        <f t="shared" si="354"/>
        <v>0</v>
      </c>
      <c r="L998" s="7">
        <f t="shared" si="355"/>
        <v>0</v>
      </c>
      <c r="M998" s="7">
        <f t="shared" si="356"/>
        <v>0</v>
      </c>
      <c r="N998" s="7">
        <f>Input!C986*Input!$F$10</f>
        <v>0</v>
      </c>
      <c r="O998" s="7">
        <f>(-C998*SIN(ATAN(Input!$F$5*Input!$F$10))+(N998-$N$18)*COS(ATAN(Input!$F$5*Input!$F$10)))*IF(Input!C986="",0,1)</f>
        <v>0</v>
      </c>
      <c r="P998" s="7">
        <f>(C998*COS(ATAN(Input!$F$5*Input!$F$10))+(N998-$N$18)*SIN(ATAN(Input!$F$5*Input!$F$10)))*IF(Input!C986="",0,1)</f>
        <v>0</v>
      </c>
      <c r="Q998" s="7">
        <f t="shared" si="357"/>
        <v>0</v>
      </c>
      <c r="R998" s="7">
        <f t="shared" si="358"/>
        <v>0</v>
      </c>
      <c r="S998" s="7">
        <f t="shared" si="359"/>
        <v>0</v>
      </c>
      <c r="T998" s="7">
        <f t="shared" si="360"/>
        <v>0</v>
      </c>
      <c r="U998" s="7">
        <f t="shared" si="361"/>
        <v>0</v>
      </c>
      <c r="V998" s="7">
        <f t="shared" si="362"/>
        <v>0</v>
      </c>
      <c r="W998" s="7">
        <f t="shared" si="363"/>
        <v>0</v>
      </c>
      <c r="X998" s="7">
        <f t="shared" si="364"/>
        <v>0</v>
      </c>
      <c r="Y998" s="7">
        <f t="shared" si="365"/>
        <v>0</v>
      </c>
      <c r="Z998" s="7">
        <f t="shared" si="366"/>
        <v>0</v>
      </c>
      <c r="AA998" s="7">
        <f t="shared" si="367"/>
        <v>0</v>
      </c>
      <c r="AB998" s="7">
        <f t="shared" ca="1" si="368"/>
        <v>0</v>
      </c>
      <c r="AC998" s="7">
        <f t="shared" ca="1" si="369"/>
        <v>0</v>
      </c>
      <c r="AD998" s="7">
        <f t="shared" ca="1" si="370"/>
        <v>0</v>
      </c>
      <c r="AE998" s="3"/>
      <c r="AF998" s="3"/>
    </row>
    <row r="999" spans="1:32" x14ac:dyDescent="0.2">
      <c r="A999" s="20">
        <v>0</v>
      </c>
      <c r="B999" s="20">
        <v>0</v>
      </c>
      <c r="C999" s="8">
        <f>IF(Input!C987="",0,A999-$A$18)</f>
        <v>0</v>
      </c>
      <c r="D999" s="8">
        <f>(B999-Input!$C$6-Input!$F$5*C999)*IF(Input!C987="",0,1)</f>
        <v>0</v>
      </c>
      <c r="E999" s="7">
        <f t="shared" si="348"/>
        <v>0</v>
      </c>
      <c r="F999" s="7">
        <f t="shared" si="349"/>
        <v>0</v>
      </c>
      <c r="G999" s="7">
        <f t="shared" si="350"/>
        <v>0</v>
      </c>
      <c r="H999" s="7">
        <f t="shared" si="351"/>
        <v>0</v>
      </c>
      <c r="I999" s="7">
        <f t="shared" si="352"/>
        <v>0</v>
      </c>
      <c r="J999" s="7">
        <f t="shared" si="353"/>
        <v>0</v>
      </c>
      <c r="K999" s="7">
        <f t="shared" si="354"/>
        <v>0</v>
      </c>
      <c r="L999" s="7">
        <f t="shared" si="355"/>
        <v>0</v>
      </c>
      <c r="M999" s="7">
        <f t="shared" si="356"/>
        <v>0</v>
      </c>
      <c r="N999" s="7">
        <f>Input!C987*Input!$F$10</f>
        <v>0</v>
      </c>
      <c r="O999" s="7">
        <f>(-C999*SIN(ATAN(Input!$F$5*Input!$F$10))+(N999-$N$18)*COS(ATAN(Input!$F$5*Input!$F$10)))*IF(Input!C987="",0,1)</f>
        <v>0</v>
      </c>
      <c r="P999" s="7">
        <f>(C999*COS(ATAN(Input!$F$5*Input!$F$10))+(N999-$N$18)*SIN(ATAN(Input!$F$5*Input!$F$10)))*IF(Input!C987="",0,1)</f>
        <v>0</v>
      </c>
      <c r="Q999" s="7">
        <f t="shared" si="357"/>
        <v>0</v>
      </c>
      <c r="R999" s="7">
        <f t="shared" si="358"/>
        <v>0</v>
      </c>
      <c r="S999" s="7">
        <f t="shared" si="359"/>
        <v>0</v>
      </c>
      <c r="T999" s="7">
        <f t="shared" si="360"/>
        <v>0</v>
      </c>
      <c r="U999" s="7">
        <f t="shared" si="361"/>
        <v>0</v>
      </c>
      <c r="V999" s="7">
        <f t="shared" si="362"/>
        <v>0</v>
      </c>
      <c r="W999" s="7">
        <f t="shared" si="363"/>
        <v>0</v>
      </c>
      <c r="X999" s="7">
        <f t="shared" si="364"/>
        <v>0</v>
      </c>
      <c r="Y999" s="7">
        <f t="shared" si="365"/>
        <v>0</v>
      </c>
      <c r="Z999" s="7">
        <f t="shared" si="366"/>
        <v>0</v>
      </c>
      <c r="AA999" s="7">
        <f t="shared" si="367"/>
        <v>0</v>
      </c>
      <c r="AB999" s="7">
        <f t="shared" ca="1" si="368"/>
        <v>0</v>
      </c>
      <c r="AC999" s="7">
        <f t="shared" ca="1" si="369"/>
        <v>0</v>
      </c>
      <c r="AD999" s="7">
        <f t="shared" ca="1" si="370"/>
        <v>0</v>
      </c>
      <c r="AE999" s="3"/>
      <c r="AF999" s="3"/>
    </row>
    <row r="1000" spans="1:32" x14ac:dyDescent="0.2">
      <c r="A1000" s="20">
        <v>0</v>
      </c>
      <c r="B1000" s="20">
        <v>0</v>
      </c>
      <c r="C1000" s="8">
        <f>IF(Input!C988="",0,A1000-$A$18)</f>
        <v>0</v>
      </c>
      <c r="D1000" s="8">
        <f>(B1000-Input!$C$6-Input!$F$5*C1000)*IF(Input!C988="",0,1)</f>
        <v>0</v>
      </c>
      <c r="E1000" s="7">
        <f t="shared" si="348"/>
        <v>0</v>
      </c>
      <c r="F1000" s="7">
        <f t="shared" si="349"/>
        <v>0</v>
      </c>
      <c r="G1000" s="7">
        <f t="shared" si="350"/>
        <v>0</v>
      </c>
      <c r="H1000" s="7">
        <f t="shared" si="351"/>
        <v>0</v>
      </c>
      <c r="I1000" s="7">
        <f t="shared" si="352"/>
        <v>0</v>
      </c>
      <c r="J1000" s="7">
        <f t="shared" si="353"/>
        <v>0</v>
      </c>
      <c r="K1000" s="7">
        <f t="shared" si="354"/>
        <v>0</v>
      </c>
      <c r="L1000" s="7">
        <f t="shared" si="355"/>
        <v>0</v>
      </c>
      <c r="M1000" s="7">
        <f t="shared" si="356"/>
        <v>0</v>
      </c>
      <c r="N1000" s="7">
        <f>Input!C988*Input!$F$10</f>
        <v>0</v>
      </c>
      <c r="O1000" s="7">
        <f>(-C1000*SIN(ATAN(Input!$F$5*Input!$F$10))+(N1000-$N$18)*COS(ATAN(Input!$F$5*Input!$F$10)))*IF(Input!C988="",0,1)</f>
        <v>0</v>
      </c>
      <c r="P1000" s="7">
        <f>(C1000*COS(ATAN(Input!$F$5*Input!$F$10))+(N1000-$N$18)*SIN(ATAN(Input!$F$5*Input!$F$10)))*IF(Input!C988="",0,1)</f>
        <v>0</v>
      </c>
      <c r="Q1000" s="7">
        <f t="shared" si="357"/>
        <v>0</v>
      </c>
      <c r="R1000" s="7">
        <f t="shared" si="358"/>
        <v>0</v>
      </c>
      <c r="S1000" s="7">
        <f t="shared" si="359"/>
        <v>0</v>
      </c>
      <c r="T1000" s="7">
        <f t="shared" si="360"/>
        <v>0</v>
      </c>
      <c r="U1000" s="7">
        <f t="shared" si="361"/>
        <v>0</v>
      </c>
      <c r="V1000" s="7">
        <f t="shared" si="362"/>
        <v>0</v>
      </c>
      <c r="W1000" s="7">
        <f t="shared" si="363"/>
        <v>0</v>
      </c>
      <c r="X1000" s="7">
        <f t="shared" si="364"/>
        <v>0</v>
      </c>
      <c r="Y1000" s="7">
        <f t="shared" si="365"/>
        <v>0</v>
      </c>
      <c r="Z1000" s="7">
        <f t="shared" si="366"/>
        <v>0</v>
      </c>
      <c r="AA1000" s="7">
        <f t="shared" si="367"/>
        <v>0</v>
      </c>
      <c r="AB1000" s="7">
        <f t="shared" ca="1" si="368"/>
        <v>0</v>
      </c>
      <c r="AC1000" s="7">
        <f t="shared" ca="1" si="369"/>
        <v>0</v>
      </c>
      <c r="AD1000" s="7">
        <f t="shared" ca="1" si="370"/>
        <v>0</v>
      </c>
      <c r="AE1000" s="3"/>
      <c r="AF1000" s="3"/>
    </row>
    <row r="1001" spans="1:32" x14ac:dyDescent="0.2">
      <c r="A1001" s="20">
        <v>0</v>
      </c>
      <c r="B1001" s="20">
        <v>0</v>
      </c>
      <c r="C1001" s="8">
        <f>IF(Input!C989="",0,A1001-$A$18)</f>
        <v>0</v>
      </c>
      <c r="D1001" s="8">
        <f>(B1001-Input!$C$6-Input!$F$5*C1001)*IF(Input!C989="",0,1)</f>
        <v>0</v>
      </c>
      <c r="E1001" s="7">
        <f t="shared" si="348"/>
        <v>0</v>
      </c>
      <c r="F1001" s="7">
        <f t="shared" si="349"/>
        <v>0</v>
      </c>
      <c r="G1001" s="7">
        <f t="shared" si="350"/>
        <v>0</v>
      </c>
      <c r="H1001" s="7">
        <f t="shared" si="351"/>
        <v>0</v>
      </c>
      <c r="I1001" s="7">
        <f t="shared" si="352"/>
        <v>0</v>
      </c>
      <c r="J1001" s="7">
        <f t="shared" si="353"/>
        <v>0</v>
      </c>
      <c r="K1001" s="7">
        <f t="shared" si="354"/>
        <v>0</v>
      </c>
      <c r="L1001" s="7">
        <f t="shared" si="355"/>
        <v>0</v>
      </c>
      <c r="M1001" s="7">
        <f t="shared" si="356"/>
        <v>0</v>
      </c>
      <c r="N1001" s="7">
        <f>Input!C989*Input!$F$10</f>
        <v>0</v>
      </c>
      <c r="O1001" s="7">
        <f>(-C1001*SIN(ATAN(Input!$F$5*Input!$F$10))+(N1001-$N$18)*COS(ATAN(Input!$F$5*Input!$F$10)))*IF(Input!C989="",0,1)</f>
        <v>0</v>
      </c>
      <c r="P1001" s="7">
        <f>(C1001*COS(ATAN(Input!$F$5*Input!$F$10))+(N1001-$N$18)*SIN(ATAN(Input!$F$5*Input!$F$10)))*IF(Input!C989="",0,1)</f>
        <v>0</v>
      </c>
      <c r="Q1001" s="7">
        <f t="shared" si="357"/>
        <v>0</v>
      </c>
      <c r="R1001" s="7">
        <f t="shared" si="358"/>
        <v>0</v>
      </c>
      <c r="S1001" s="7">
        <f t="shared" si="359"/>
        <v>0</v>
      </c>
      <c r="T1001" s="7">
        <f t="shared" si="360"/>
        <v>0</v>
      </c>
      <c r="U1001" s="7">
        <f t="shared" si="361"/>
        <v>0</v>
      </c>
      <c r="V1001" s="7">
        <f t="shared" si="362"/>
        <v>0</v>
      </c>
      <c r="W1001" s="7">
        <f t="shared" si="363"/>
        <v>0</v>
      </c>
      <c r="X1001" s="7">
        <f t="shared" si="364"/>
        <v>0</v>
      </c>
      <c r="Y1001" s="7">
        <f t="shared" si="365"/>
        <v>0</v>
      </c>
      <c r="Z1001" s="7">
        <f t="shared" si="366"/>
        <v>0</v>
      </c>
      <c r="AA1001" s="7">
        <f t="shared" si="367"/>
        <v>0</v>
      </c>
      <c r="AB1001" s="7">
        <f t="shared" ca="1" si="368"/>
        <v>0</v>
      </c>
      <c r="AC1001" s="7">
        <f t="shared" ca="1" si="369"/>
        <v>0</v>
      </c>
      <c r="AD1001" s="7">
        <f t="shared" ca="1" si="370"/>
        <v>0</v>
      </c>
      <c r="AE1001" s="3"/>
      <c r="AF1001" s="3"/>
    </row>
    <row r="1002" spans="1:32" x14ac:dyDescent="0.2">
      <c r="A1002" s="20">
        <v>0</v>
      </c>
      <c r="B1002" s="20">
        <v>0</v>
      </c>
      <c r="C1002" s="8">
        <f>IF(Input!C990="",0,A1002-$A$18)</f>
        <v>0</v>
      </c>
      <c r="D1002" s="8">
        <f>(B1002-Input!$C$6-Input!$F$5*C1002)*IF(Input!C990="",0,1)</f>
        <v>0</v>
      </c>
      <c r="E1002" s="7">
        <f t="shared" si="348"/>
        <v>0</v>
      </c>
      <c r="F1002" s="7">
        <f t="shared" si="349"/>
        <v>0</v>
      </c>
      <c r="G1002" s="7">
        <f t="shared" si="350"/>
        <v>0</v>
      </c>
      <c r="H1002" s="7">
        <f t="shared" si="351"/>
        <v>0</v>
      </c>
      <c r="I1002" s="7">
        <f t="shared" si="352"/>
        <v>0</v>
      </c>
      <c r="J1002" s="7">
        <f t="shared" si="353"/>
        <v>0</v>
      </c>
      <c r="K1002" s="7">
        <f t="shared" si="354"/>
        <v>0</v>
      </c>
      <c r="L1002" s="7">
        <f t="shared" si="355"/>
        <v>0</v>
      </c>
      <c r="M1002" s="7">
        <f t="shared" si="356"/>
        <v>0</v>
      </c>
      <c r="N1002" s="7">
        <f>Input!C990*Input!$F$10</f>
        <v>0</v>
      </c>
      <c r="O1002" s="7">
        <f>(-C1002*SIN(ATAN(Input!$F$5*Input!$F$10))+(N1002-$N$18)*COS(ATAN(Input!$F$5*Input!$F$10)))*IF(Input!C990="",0,1)</f>
        <v>0</v>
      </c>
      <c r="P1002" s="7">
        <f>(C1002*COS(ATAN(Input!$F$5*Input!$F$10))+(N1002-$N$18)*SIN(ATAN(Input!$F$5*Input!$F$10)))*IF(Input!C990="",0,1)</f>
        <v>0</v>
      </c>
      <c r="Q1002" s="7">
        <f t="shared" si="357"/>
        <v>0</v>
      </c>
      <c r="R1002" s="7">
        <f t="shared" si="358"/>
        <v>0</v>
      </c>
      <c r="S1002" s="7">
        <f t="shared" si="359"/>
        <v>0</v>
      </c>
      <c r="T1002" s="7">
        <f t="shared" si="360"/>
        <v>0</v>
      </c>
      <c r="U1002" s="7">
        <f t="shared" si="361"/>
        <v>0</v>
      </c>
      <c r="V1002" s="7">
        <f t="shared" si="362"/>
        <v>0</v>
      </c>
      <c r="W1002" s="7">
        <f t="shared" si="363"/>
        <v>0</v>
      </c>
      <c r="X1002" s="7">
        <f t="shared" si="364"/>
        <v>0</v>
      </c>
      <c r="Y1002" s="7">
        <f t="shared" si="365"/>
        <v>0</v>
      </c>
      <c r="Z1002" s="7">
        <f t="shared" si="366"/>
        <v>0</v>
      </c>
      <c r="AA1002" s="7">
        <f t="shared" si="367"/>
        <v>0</v>
      </c>
      <c r="AB1002" s="7">
        <f t="shared" ca="1" si="368"/>
        <v>0</v>
      </c>
      <c r="AC1002" s="7">
        <f t="shared" ca="1" si="369"/>
        <v>0</v>
      </c>
      <c r="AD1002" s="7">
        <f t="shared" ca="1" si="370"/>
        <v>0</v>
      </c>
      <c r="AE1002" s="3"/>
      <c r="AF1002" s="3"/>
    </row>
    <row r="1003" spans="1:32" x14ac:dyDescent="0.2">
      <c r="A1003" s="20">
        <v>0</v>
      </c>
      <c r="B1003" s="20">
        <v>0</v>
      </c>
      <c r="C1003" s="8">
        <f>IF(Input!C991="",0,A1003-$A$18)</f>
        <v>0</v>
      </c>
      <c r="D1003" s="8">
        <f>(B1003-Input!$C$6-Input!$F$5*C1003)*IF(Input!C991="",0,1)</f>
        <v>0</v>
      </c>
      <c r="E1003" s="7">
        <f t="shared" si="348"/>
        <v>0</v>
      </c>
      <c r="F1003" s="7">
        <f t="shared" si="349"/>
        <v>0</v>
      </c>
      <c r="G1003" s="7">
        <f t="shared" si="350"/>
        <v>0</v>
      </c>
      <c r="H1003" s="7">
        <f t="shared" si="351"/>
        <v>0</v>
      </c>
      <c r="I1003" s="7">
        <f t="shared" si="352"/>
        <v>0</v>
      </c>
      <c r="J1003" s="7">
        <f t="shared" si="353"/>
        <v>0</v>
      </c>
      <c r="K1003" s="7">
        <f t="shared" si="354"/>
        <v>0</v>
      </c>
      <c r="L1003" s="7">
        <f t="shared" si="355"/>
        <v>0</v>
      </c>
      <c r="M1003" s="7">
        <f t="shared" si="356"/>
        <v>0</v>
      </c>
      <c r="N1003" s="7">
        <f>Input!C991*Input!$F$10</f>
        <v>0</v>
      </c>
      <c r="O1003" s="7">
        <f>(-C1003*SIN(ATAN(Input!$F$5*Input!$F$10))+(N1003-$N$18)*COS(ATAN(Input!$F$5*Input!$F$10)))*IF(Input!C991="",0,1)</f>
        <v>0</v>
      </c>
      <c r="P1003" s="7">
        <f>(C1003*COS(ATAN(Input!$F$5*Input!$F$10))+(N1003-$N$18)*SIN(ATAN(Input!$F$5*Input!$F$10)))*IF(Input!C991="",0,1)</f>
        <v>0</v>
      </c>
      <c r="Q1003" s="7">
        <f t="shared" si="357"/>
        <v>0</v>
      </c>
      <c r="R1003" s="7">
        <f t="shared" si="358"/>
        <v>0</v>
      </c>
      <c r="S1003" s="7">
        <f t="shared" si="359"/>
        <v>0</v>
      </c>
      <c r="T1003" s="7">
        <f t="shared" si="360"/>
        <v>0</v>
      </c>
      <c r="U1003" s="7">
        <f t="shared" si="361"/>
        <v>0</v>
      </c>
      <c r="V1003" s="7">
        <f t="shared" si="362"/>
        <v>0</v>
      </c>
      <c r="W1003" s="7">
        <f t="shared" si="363"/>
        <v>0</v>
      </c>
      <c r="X1003" s="7">
        <f t="shared" si="364"/>
        <v>0</v>
      </c>
      <c r="Y1003" s="7">
        <f t="shared" si="365"/>
        <v>0</v>
      </c>
      <c r="Z1003" s="7">
        <f t="shared" si="366"/>
        <v>0</v>
      </c>
      <c r="AA1003" s="7">
        <f t="shared" si="367"/>
        <v>0</v>
      </c>
      <c r="AB1003" s="7">
        <f t="shared" ca="1" si="368"/>
        <v>0</v>
      </c>
      <c r="AC1003" s="7">
        <f t="shared" ca="1" si="369"/>
        <v>0</v>
      </c>
      <c r="AD1003" s="7">
        <f t="shared" ca="1" si="370"/>
        <v>0</v>
      </c>
      <c r="AE1003" s="3"/>
      <c r="AF1003" s="3"/>
    </row>
    <row r="1004" spans="1:32" x14ac:dyDescent="0.2">
      <c r="A1004" s="20">
        <v>0</v>
      </c>
      <c r="B1004" s="20">
        <v>0</v>
      </c>
      <c r="C1004" s="8">
        <f>IF(Input!C992="",0,A1004-$A$18)</f>
        <v>0</v>
      </c>
      <c r="D1004" s="8">
        <f>(B1004-Input!$C$6-Input!$F$5*C1004)*IF(Input!C992="",0,1)</f>
        <v>0</v>
      </c>
      <c r="E1004" s="7">
        <f t="shared" si="348"/>
        <v>0</v>
      </c>
      <c r="F1004" s="7">
        <f t="shared" si="349"/>
        <v>0</v>
      </c>
      <c r="G1004" s="7">
        <f t="shared" si="350"/>
        <v>0</v>
      </c>
      <c r="H1004" s="7">
        <f t="shared" si="351"/>
        <v>0</v>
      </c>
      <c r="I1004" s="7">
        <f t="shared" si="352"/>
        <v>0</v>
      </c>
      <c r="J1004" s="7">
        <f t="shared" si="353"/>
        <v>0</v>
      </c>
      <c r="K1004" s="7">
        <f t="shared" si="354"/>
        <v>0</v>
      </c>
      <c r="L1004" s="7">
        <f t="shared" si="355"/>
        <v>0</v>
      </c>
      <c r="M1004" s="7">
        <f t="shared" si="356"/>
        <v>0</v>
      </c>
      <c r="N1004" s="7">
        <f>Input!C992*Input!$F$10</f>
        <v>0</v>
      </c>
      <c r="O1004" s="7">
        <f>(-C1004*SIN(ATAN(Input!$F$5*Input!$F$10))+(N1004-$N$18)*COS(ATAN(Input!$F$5*Input!$F$10)))*IF(Input!C992="",0,1)</f>
        <v>0</v>
      </c>
      <c r="P1004" s="7">
        <f>(C1004*COS(ATAN(Input!$F$5*Input!$F$10))+(N1004-$N$18)*SIN(ATAN(Input!$F$5*Input!$F$10)))*IF(Input!C992="",0,1)</f>
        <v>0</v>
      </c>
      <c r="Q1004" s="7">
        <f t="shared" si="357"/>
        <v>0</v>
      </c>
      <c r="R1004" s="7">
        <f t="shared" si="358"/>
        <v>0</v>
      </c>
      <c r="S1004" s="7">
        <f t="shared" si="359"/>
        <v>0</v>
      </c>
      <c r="T1004" s="7">
        <f t="shared" si="360"/>
        <v>0</v>
      </c>
      <c r="U1004" s="7">
        <f t="shared" si="361"/>
        <v>0</v>
      </c>
      <c r="V1004" s="7">
        <f t="shared" si="362"/>
        <v>0</v>
      </c>
      <c r="W1004" s="7">
        <f t="shared" si="363"/>
        <v>0</v>
      </c>
      <c r="X1004" s="7">
        <f t="shared" si="364"/>
        <v>0</v>
      </c>
      <c r="Y1004" s="7">
        <f t="shared" si="365"/>
        <v>0</v>
      </c>
      <c r="Z1004" s="7">
        <f t="shared" si="366"/>
        <v>0</v>
      </c>
      <c r="AA1004" s="7">
        <f t="shared" si="367"/>
        <v>0</v>
      </c>
      <c r="AB1004" s="7">
        <f t="shared" ca="1" si="368"/>
        <v>0</v>
      </c>
      <c r="AC1004" s="7">
        <f t="shared" ca="1" si="369"/>
        <v>0</v>
      </c>
      <c r="AD1004" s="7">
        <f t="shared" ca="1" si="370"/>
        <v>0</v>
      </c>
      <c r="AE1004" s="3"/>
      <c r="AF1004" s="3"/>
    </row>
    <row r="1005" spans="1:32" x14ac:dyDescent="0.2">
      <c r="A1005" s="20">
        <v>0</v>
      </c>
      <c r="B1005" s="20">
        <v>0</v>
      </c>
      <c r="C1005" s="8">
        <f>IF(Input!C993="",0,A1005-$A$18)</f>
        <v>0</v>
      </c>
      <c r="D1005" s="8">
        <f>(B1005-Input!$C$6-Input!$F$5*C1005)*IF(Input!C993="",0,1)</f>
        <v>0</v>
      </c>
      <c r="E1005" s="7">
        <f t="shared" si="348"/>
        <v>0</v>
      </c>
      <c r="F1005" s="7">
        <f t="shared" si="349"/>
        <v>0</v>
      </c>
      <c r="G1005" s="7">
        <f t="shared" si="350"/>
        <v>0</v>
      </c>
      <c r="H1005" s="7">
        <f t="shared" si="351"/>
        <v>0</v>
      </c>
      <c r="I1005" s="7">
        <f t="shared" si="352"/>
        <v>0</v>
      </c>
      <c r="J1005" s="7">
        <f t="shared" si="353"/>
        <v>0</v>
      </c>
      <c r="K1005" s="7">
        <f t="shared" si="354"/>
        <v>0</v>
      </c>
      <c r="L1005" s="7">
        <f t="shared" si="355"/>
        <v>0</v>
      </c>
      <c r="M1005" s="7">
        <f t="shared" si="356"/>
        <v>0</v>
      </c>
      <c r="N1005" s="7">
        <f>Input!C993*Input!$F$10</f>
        <v>0</v>
      </c>
      <c r="O1005" s="7">
        <f>(-C1005*SIN(ATAN(Input!$F$5*Input!$F$10))+(N1005-$N$18)*COS(ATAN(Input!$F$5*Input!$F$10)))*IF(Input!C993="",0,1)</f>
        <v>0</v>
      </c>
      <c r="P1005" s="7">
        <f>(C1005*COS(ATAN(Input!$F$5*Input!$F$10))+(N1005-$N$18)*SIN(ATAN(Input!$F$5*Input!$F$10)))*IF(Input!C993="",0,1)</f>
        <v>0</v>
      </c>
      <c r="Q1005" s="7">
        <f t="shared" si="357"/>
        <v>0</v>
      </c>
      <c r="R1005" s="7">
        <f t="shared" si="358"/>
        <v>0</v>
      </c>
      <c r="S1005" s="7">
        <f t="shared" si="359"/>
        <v>0</v>
      </c>
      <c r="T1005" s="7">
        <f t="shared" si="360"/>
        <v>0</v>
      </c>
      <c r="U1005" s="7">
        <f t="shared" si="361"/>
        <v>0</v>
      </c>
      <c r="V1005" s="7">
        <f t="shared" si="362"/>
        <v>0</v>
      </c>
      <c r="W1005" s="7">
        <f t="shared" si="363"/>
        <v>0</v>
      </c>
      <c r="X1005" s="7">
        <f t="shared" si="364"/>
        <v>0</v>
      </c>
      <c r="Y1005" s="7">
        <f t="shared" si="365"/>
        <v>0</v>
      </c>
      <c r="Z1005" s="7">
        <f t="shared" si="366"/>
        <v>0</v>
      </c>
      <c r="AA1005" s="7">
        <f t="shared" si="367"/>
        <v>0</v>
      </c>
      <c r="AB1005" s="7">
        <f t="shared" ca="1" si="368"/>
        <v>0</v>
      </c>
      <c r="AC1005" s="7">
        <f t="shared" ca="1" si="369"/>
        <v>0</v>
      </c>
      <c r="AD1005" s="7">
        <f t="shared" ca="1" si="370"/>
        <v>0</v>
      </c>
      <c r="AE1005" s="3"/>
      <c r="AF1005" s="3"/>
    </row>
    <row r="1006" spans="1:32" x14ac:dyDescent="0.2">
      <c r="A1006" s="20">
        <v>0</v>
      </c>
      <c r="B1006" s="20">
        <v>0</v>
      </c>
      <c r="C1006" s="8">
        <f>IF(Input!C994="",0,A1006-$A$18)</f>
        <v>0</v>
      </c>
      <c r="D1006" s="8">
        <f>(B1006-Input!$C$6-Input!$F$5*C1006)*IF(Input!C994="",0,1)</f>
        <v>0</v>
      </c>
      <c r="E1006" s="7">
        <f t="shared" si="348"/>
        <v>0</v>
      </c>
      <c r="F1006" s="7">
        <f t="shared" si="349"/>
        <v>0</v>
      </c>
      <c r="G1006" s="7">
        <f t="shared" si="350"/>
        <v>0</v>
      </c>
      <c r="H1006" s="7">
        <f t="shared" si="351"/>
        <v>0</v>
      </c>
      <c r="I1006" s="7">
        <f t="shared" si="352"/>
        <v>0</v>
      </c>
      <c r="J1006" s="7">
        <f t="shared" si="353"/>
        <v>0</v>
      </c>
      <c r="K1006" s="7">
        <f t="shared" si="354"/>
        <v>0</v>
      </c>
      <c r="L1006" s="7">
        <f t="shared" si="355"/>
        <v>0</v>
      </c>
      <c r="M1006" s="7">
        <f t="shared" si="356"/>
        <v>0</v>
      </c>
      <c r="N1006" s="7">
        <f>Input!C994*Input!$F$10</f>
        <v>0</v>
      </c>
      <c r="O1006" s="7">
        <f>(-C1006*SIN(ATAN(Input!$F$5*Input!$F$10))+(N1006-$N$18)*COS(ATAN(Input!$F$5*Input!$F$10)))*IF(Input!C994="",0,1)</f>
        <v>0</v>
      </c>
      <c r="P1006" s="7">
        <f>(C1006*COS(ATAN(Input!$F$5*Input!$F$10))+(N1006-$N$18)*SIN(ATAN(Input!$F$5*Input!$F$10)))*IF(Input!C994="",0,1)</f>
        <v>0</v>
      </c>
      <c r="Q1006" s="7">
        <f t="shared" si="357"/>
        <v>0</v>
      </c>
      <c r="R1006" s="7">
        <f t="shared" si="358"/>
        <v>0</v>
      </c>
      <c r="S1006" s="7">
        <f t="shared" si="359"/>
        <v>0</v>
      </c>
      <c r="T1006" s="7">
        <f t="shared" si="360"/>
        <v>0</v>
      </c>
      <c r="U1006" s="7">
        <f t="shared" si="361"/>
        <v>0</v>
      </c>
      <c r="V1006" s="7">
        <f t="shared" si="362"/>
        <v>0</v>
      </c>
      <c r="W1006" s="7">
        <f t="shared" si="363"/>
        <v>0</v>
      </c>
      <c r="X1006" s="7">
        <f t="shared" si="364"/>
        <v>0</v>
      </c>
      <c r="Y1006" s="7">
        <f t="shared" si="365"/>
        <v>0</v>
      </c>
      <c r="Z1006" s="7">
        <f t="shared" si="366"/>
        <v>0</v>
      </c>
      <c r="AA1006" s="7">
        <f t="shared" si="367"/>
        <v>0</v>
      </c>
      <c r="AB1006" s="7">
        <f t="shared" ca="1" si="368"/>
        <v>0</v>
      </c>
      <c r="AC1006" s="7">
        <f t="shared" ca="1" si="369"/>
        <v>0</v>
      </c>
      <c r="AD1006" s="7">
        <f t="shared" ca="1" si="370"/>
        <v>0</v>
      </c>
      <c r="AE1006" s="3"/>
      <c r="AF1006" s="3"/>
    </row>
    <row r="1007" spans="1:32" x14ac:dyDescent="0.2">
      <c r="A1007" s="20">
        <v>0</v>
      </c>
      <c r="B1007" s="20">
        <v>0</v>
      </c>
      <c r="C1007" s="8">
        <f>IF(Input!C995="",0,A1007-$A$18)</f>
        <v>0</v>
      </c>
      <c r="D1007" s="8">
        <f>(B1007-Input!$C$6-Input!$F$5*C1007)*IF(Input!C995="",0,1)</f>
        <v>0</v>
      </c>
      <c r="E1007" s="7">
        <f t="shared" si="348"/>
        <v>0</v>
      </c>
      <c r="F1007" s="7">
        <f t="shared" si="349"/>
        <v>0</v>
      </c>
      <c r="G1007" s="7">
        <f t="shared" si="350"/>
        <v>0</v>
      </c>
      <c r="H1007" s="7">
        <f t="shared" si="351"/>
        <v>0</v>
      </c>
      <c r="I1007" s="7">
        <f t="shared" si="352"/>
        <v>0</v>
      </c>
      <c r="J1007" s="7">
        <f t="shared" si="353"/>
        <v>0</v>
      </c>
      <c r="K1007" s="7">
        <f t="shared" si="354"/>
        <v>0</v>
      </c>
      <c r="L1007" s="7">
        <f t="shared" si="355"/>
        <v>0</v>
      </c>
      <c r="M1007" s="7">
        <f t="shared" si="356"/>
        <v>0</v>
      </c>
      <c r="N1007" s="7">
        <f>Input!C995*Input!$F$10</f>
        <v>0</v>
      </c>
      <c r="O1007" s="7">
        <f>(-C1007*SIN(ATAN(Input!$F$5*Input!$F$10))+(N1007-$N$18)*COS(ATAN(Input!$F$5*Input!$F$10)))*IF(Input!C995="",0,1)</f>
        <v>0</v>
      </c>
      <c r="P1007" s="7">
        <f>(C1007*COS(ATAN(Input!$F$5*Input!$F$10))+(N1007-$N$18)*SIN(ATAN(Input!$F$5*Input!$F$10)))*IF(Input!C995="",0,1)</f>
        <v>0</v>
      </c>
      <c r="Q1007" s="7">
        <f t="shared" si="357"/>
        <v>0</v>
      </c>
      <c r="R1007" s="7">
        <f t="shared" si="358"/>
        <v>0</v>
      </c>
      <c r="S1007" s="7">
        <f t="shared" si="359"/>
        <v>0</v>
      </c>
      <c r="T1007" s="7">
        <f t="shared" si="360"/>
        <v>0</v>
      </c>
      <c r="U1007" s="7">
        <f t="shared" si="361"/>
        <v>0</v>
      </c>
      <c r="V1007" s="7">
        <f t="shared" si="362"/>
        <v>0</v>
      </c>
      <c r="W1007" s="7">
        <f t="shared" si="363"/>
        <v>0</v>
      </c>
      <c r="X1007" s="7">
        <f t="shared" si="364"/>
        <v>0</v>
      </c>
      <c r="Y1007" s="7">
        <f t="shared" si="365"/>
        <v>0</v>
      </c>
      <c r="Z1007" s="7">
        <f t="shared" si="366"/>
        <v>0</v>
      </c>
      <c r="AA1007" s="7">
        <f t="shared" si="367"/>
        <v>0</v>
      </c>
      <c r="AB1007" s="7">
        <f t="shared" ca="1" si="368"/>
        <v>0</v>
      </c>
      <c r="AC1007" s="7">
        <f t="shared" ca="1" si="369"/>
        <v>0</v>
      </c>
      <c r="AD1007" s="7">
        <f t="shared" ca="1" si="370"/>
        <v>0</v>
      </c>
      <c r="AE1007" s="3"/>
      <c r="AF1007" s="3"/>
    </row>
    <row r="1008" spans="1:32" x14ac:dyDescent="0.2">
      <c r="A1008" s="20">
        <v>0</v>
      </c>
      <c r="B1008" s="20">
        <v>0</v>
      </c>
      <c r="C1008" s="8">
        <f>IF(Input!C996="",0,A1008-$A$18)</f>
        <v>0</v>
      </c>
      <c r="D1008" s="8">
        <f>(B1008-Input!$C$6-Input!$F$5*C1008)*IF(Input!C996="",0,1)</f>
        <v>0</v>
      </c>
      <c r="E1008" s="7">
        <f t="shared" si="348"/>
        <v>0</v>
      </c>
      <c r="F1008" s="7">
        <f t="shared" si="349"/>
        <v>0</v>
      </c>
      <c r="G1008" s="7">
        <f t="shared" si="350"/>
        <v>0</v>
      </c>
      <c r="H1008" s="7">
        <f t="shared" si="351"/>
        <v>0</v>
      </c>
      <c r="I1008" s="7">
        <f t="shared" si="352"/>
        <v>0</v>
      </c>
      <c r="J1008" s="7">
        <f t="shared" si="353"/>
        <v>0</v>
      </c>
      <c r="K1008" s="7">
        <f t="shared" si="354"/>
        <v>0</v>
      </c>
      <c r="L1008" s="7">
        <f t="shared" si="355"/>
        <v>0</v>
      </c>
      <c r="M1008" s="7">
        <f t="shared" si="356"/>
        <v>0</v>
      </c>
      <c r="N1008" s="7">
        <f>Input!C996*Input!$F$10</f>
        <v>0</v>
      </c>
      <c r="O1008" s="7">
        <f>(-C1008*SIN(ATAN(Input!$F$5*Input!$F$10))+(N1008-$N$18)*COS(ATAN(Input!$F$5*Input!$F$10)))*IF(Input!C996="",0,1)</f>
        <v>0</v>
      </c>
      <c r="P1008" s="7">
        <f>(C1008*COS(ATAN(Input!$F$5*Input!$F$10))+(N1008-$N$18)*SIN(ATAN(Input!$F$5*Input!$F$10)))*IF(Input!C996="",0,1)</f>
        <v>0</v>
      </c>
      <c r="Q1008" s="7">
        <f t="shared" si="357"/>
        <v>0</v>
      </c>
      <c r="R1008" s="7">
        <f t="shared" si="358"/>
        <v>0</v>
      </c>
      <c r="S1008" s="7">
        <f t="shared" si="359"/>
        <v>0</v>
      </c>
      <c r="T1008" s="7">
        <f t="shared" si="360"/>
        <v>0</v>
      </c>
      <c r="U1008" s="7">
        <f t="shared" si="361"/>
        <v>0</v>
      </c>
      <c r="V1008" s="7">
        <f t="shared" si="362"/>
        <v>0</v>
      </c>
      <c r="W1008" s="7">
        <f t="shared" si="363"/>
        <v>0</v>
      </c>
      <c r="X1008" s="7">
        <f t="shared" si="364"/>
        <v>0</v>
      </c>
      <c r="Y1008" s="7">
        <f t="shared" si="365"/>
        <v>0</v>
      </c>
      <c r="Z1008" s="7">
        <f t="shared" si="366"/>
        <v>0</v>
      </c>
      <c r="AA1008" s="7">
        <f t="shared" si="367"/>
        <v>0</v>
      </c>
      <c r="AB1008" s="7">
        <f t="shared" ca="1" si="368"/>
        <v>0</v>
      </c>
      <c r="AC1008" s="7">
        <f t="shared" ca="1" si="369"/>
        <v>0</v>
      </c>
      <c r="AD1008" s="7">
        <f t="shared" ca="1" si="370"/>
        <v>0</v>
      </c>
      <c r="AE1008" s="3"/>
      <c r="AF1008" s="3"/>
    </row>
    <row r="1009" spans="1:32" x14ac:dyDescent="0.2">
      <c r="A1009" s="20">
        <v>0</v>
      </c>
      <c r="B1009" s="20">
        <v>0</v>
      </c>
      <c r="C1009" s="8">
        <f>IF(Input!C997="",0,A1009-$A$18)</f>
        <v>0</v>
      </c>
      <c r="D1009" s="8">
        <f>(B1009-Input!$C$6-Input!$F$5*C1009)*IF(Input!C997="",0,1)</f>
        <v>0</v>
      </c>
      <c r="E1009" s="7">
        <f t="shared" si="348"/>
        <v>0</v>
      </c>
      <c r="F1009" s="7">
        <f t="shared" si="349"/>
        <v>0</v>
      </c>
      <c r="G1009" s="7">
        <f t="shared" si="350"/>
        <v>0</v>
      </c>
      <c r="H1009" s="7">
        <f t="shared" si="351"/>
        <v>0</v>
      </c>
      <c r="I1009" s="7">
        <f t="shared" si="352"/>
        <v>0</v>
      </c>
      <c r="J1009" s="7">
        <f t="shared" si="353"/>
        <v>0</v>
      </c>
      <c r="K1009" s="7">
        <f t="shared" si="354"/>
        <v>0</v>
      </c>
      <c r="L1009" s="7">
        <f t="shared" si="355"/>
        <v>0</v>
      </c>
      <c r="M1009" s="7">
        <f t="shared" si="356"/>
        <v>0</v>
      </c>
      <c r="N1009" s="7">
        <f>Input!C997*Input!$F$10</f>
        <v>0</v>
      </c>
      <c r="O1009" s="7">
        <f>(-C1009*SIN(ATAN(Input!$F$5*Input!$F$10))+(N1009-$N$18)*COS(ATAN(Input!$F$5*Input!$F$10)))*IF(Input!C997="",0,1)</f>
        <v>0</v>
      </c>
      <c r="P1009" s="7">
        <f>(C1009*COS(ATAN(Input!$F$5*Input!$F$10))+(N1009-$N$18)*SIN(ATAN(Input!$F$5*Input!$F$10)))*IF(Input!C997="",0,1)</f>
        <v>0</v>
      </c>
      <c r="Q1009" s="7">
        <f t="shared" si="357"/>
        <v>0</v>
      </c>
      <c r="R1009" s="7">
        <f t="shared" si="358"/>
        <v>0</v>
      </c>
      <c r="S1009" s="7">
        <f t="shared" si="359"/>
        <v>0</v>
      </c>
      <c r="T1009" s="7">
        <f t="shared" si="360"/>
        <v>0</v>
      </c>
      <c r="U1009" s="7">
        <f t="shared" si="361"/>
        <v>0</v>
      </c>
      <c r="V1009" s="7">
        <f t="shared" si="362"/>
        <v>0</v>
      </c>
      <c r="W1009" s="7">
        <f t="shared" si="363"/>
        <v>0</v>
      </c>
      <c r="X1009" s="7">
        <f t="shared" si="364"/>
        <v>0</v>
      </c>
      <c r="Y1009" s="7">
        <f t="shared" si="365"/>
        <v>0</v>
      </c>
      <c r="Z1009" s="7">
        <f t="shared" si="366"/>
        <v>0</v>
      </c>
      <c r="AA1009" s="7">
        <f t="shared" si="367"/>
        <v>0</v>
      </c>
      <c r="AB1009" s="7">
        <f t="shared" ca="1" si="368"/>
        <v>0</v>
      </c>
      <c r="AC1009" s="7">
        <f t="shared" ca="1" si="369"/>
        <v>0</v>
      </c>
      <c r="AD1009" s="7">
        <f t="shared" ca="1" si="370"/>
        <v>0</v>
      </c>
      <c r="AE1009" s="3"/>
      <c r="AF1009" s="3"/>
    </row>
    <row r="1010" spans="1:32" x14ac:dyDescent="0.2">
      <c r="A1010" s="20">
        <v>0</v>
      </c>
      <c r="B1010" s="20">
        <v>0</v>
      </c>
      <c r="C1010" s="8">
        <f>IF(Input!C998="",0,A1010-$A$18)</f>
        <v>0</v>
      </c>
      <c r="D1010" s="8">
        <f>(B1010-Input!$C$6-Input!$F$5*C1010)*IF(Input!C998="",0,1)</f>
        <v>0</v>
      </c>
      <c r="E1010" s="7">
        <f t="shared" si="348"/>
        <v>0</v>
      </c>
      <c r="F1010" s="7">
        <f t="shared" si="349"/>
        <v>0</v>
      </c>
      <c r="G1010" s="7">
        <f t="shared" si="350"/>
        <v>0</v>
      </c>
      <c r="H1010" s="7">
        <f t="shared" si="351"/>
        <v>0</v>
      </c>
      <c r="I1010" s="7">
        <f t="shared" si="352"/>
        <v>0</v>
      </c>
      <c r="J1010" s="7">
        <f t="shared" si="353"/>
        <v>0</v>
      </c>
      <c r="K1010" s="7">
        <f t="shared" si="354"/>
        <v>0</v>
      </c>
      <c r="L1010" s="7">
        <f t="shared" si="355"/>
        <v>0</v>
      </c>
      <c r="M1010" s="7">
        <f t="shared" si="356"/>
        <v>0</v>
      </c>
      <c r="N1010" s="7">
        <f>Input!C998*Input!$F$10</f>
        <v>0</v>
      </c>
      <c r="O1010" s="7">
        <f>(-C1010*SIN(ATAN(Input!$F$5*Input!$F$10))+(N1010-$N$18)*COS(ATAN(Input!$F$5*Input!$F$10)))*IF(Input!C998="",0,1)</f>
        <v>0</v>
      </c>
      <c r="P1010" s="7">
        <f>(C1010*COS(ATAN(Input!$F$5*Input!$F$10))+(N1010-$N$18)*SIN(ATAN(Input!$F$5*Input!$F$10)))*IF(Input!C998="",0,1)</f>
        <v>0</v>
      </c>
      <c r="Q1010" s="7">
        <f t="shared" si="357"/>
        <v>0</v>
      </c>
      <c r="R1010" s="7">
        <f t="shared" si="358"/>
        <v>0</v>
      </c>
      <c r="S1010" s="7">
        <f t="shared" si="359"/>
        <v>0</v>
      </c>
      <c r="T1010" s="7">
        <f t="shared" si="360"/>
        <v>0</v>
      </c>
      <c r="U1010" s="7">
        <f t="shared" si="361"/>
        <v>0</v>
      </c>
      <c r="V1010" s="7">
        <f t="shared" si="362"/>
        <v>0</v>
      </c>
      <c r="W1010" s="7">
        <f t="shared" si="363"/>
        <v>0</v>
      </c>
      <c r="X1010" s="7">
        <f t="shared" si="364"/>
        <v>0</v>
      </c>
      <c r="Y1010" s="7">
        <f t="shared" si="365"/>
        <v>0</v>
      </c>
      <c r="Z1010" s="7">
        <f t="shared" si="366"/>
        <v>0</v>
      </c>
      <c r="AA1010" s="7">
        <f t="shared" si="367"/>
        <v>0</v>
      </c>
      <c r="AB1010" s="7">
        <f t="shared" ca="1" si="368"/>
        <v>0</v>
      </c>
      <c r="AC1010" s="7">
        <f t="shared" ca="1" si="369"/>
        <v>0</v>
      </c>
      <c r="AD1010" s="7">
        <f t="shared" ca="1" si="370"/>
        <v>0</v>
      </c>
      <c r="AE1010" s="3"/>
      <c r="AF1010" s="3"/>
    </row>
    <row r="1011" spans="1:32" x14ac:dyDescent="0.2">
      <c r="A1011" s="20">
        <v>0</v>
      </c>
      <c r="B1011" s="20">
        <v>0</v>
      </c>
      <c r="C1011" s="8">
        <f>IF(Input!C999="",0,A1011-$A$18)</f>
        <v>0</v>
      </c>
      <c r="D1011" s="8">
        <f>(B1011-Input!$C$6-Input!$F$5*C1011)*IF(Input!C999="",0,1)</f>
        <v>0</v>
      </c>
      <c r="E1011" s="7">
        <f t="shared" si="348"/>
        <v>0</v>
      </c>
      <c r="F1011" s="7">
        <f t="shared" si="349"/>
        <v>0</v>
      </c>
      <c r="G1011" s="7">
        <f t="shared" si="350"/>
        <v>0</v>
      </c>
      <c r="H1011" s="7">
        <f t="shared" si="351"/>
        <v>0</v>
      </c>
      <c r="I1011" s="7">
        <f t="shared" si="352"/>
        <v>0</v>
      </c>
      <c r="J1011" s="7">
        <f t="shared" si="353"/>
        <v>0</v>
      </c>
      <c r="K1011" s="7">
        <f t="shared" si="354"/>
        <v>0</v>
      </c>
      <c r="L1011" s="7">
        <f t="shared" si="355"/>
        <v>0</v>
      </c>
      <c r="M1011" s="7">
        <f t="shared" si="356"/>
        <v>0</v>
      </c>
      <c r="N1011" s="7">
        <f>Input!C999*Input!$F$10</f>
        <v>0</v>
      </c>
      <c r="O1011" s="7">
        <f>(-C1011*SIN(ATAN(Input!$F$5*Input!$F$10))+(N1011-$N$18)*COS(ATAN(Input!$F$5*Input!$F$10)))*IF(Input!C999="",0,1)</f>
        <v>0</v>
      </c>
      <c r="P1011" s="7">
        <f>(C1011*COS(ATAN(Input!$F$5*Input!$F$10))+(N1011-$N$18)*SIN(ATAN(Input!$F$5*Input!$F$10)))*IF(Input!C999="",0,1)</f>
        <v>0</v>
      </c>
      <c r="Q1011" s="7">
        <f t="shared" si="357"/>
        <v>0</v>
      </c>
      <c r="R1011" s="7">
        <f t="shared" si="358"/>
        <v>0</v>
      </c>
      <c r="S1011" s="7">
        <f t="shared" si="359"/>
        <v>0</v>
      </c>
      <c r="T1011" s="7">
        <f t="shared" si="360"/>
        <v>0</v>
      </c>
      <c r="U1011" s="7">
        <f t="shared" si="361"/>
        <v>0</v>
      </c>
      <c r="V1011" s="7">
        <f t="shared" si="362"/>
        <v>0</v>
      </c>
      <c r="W1011" s="7">
        <f t="shared" si="363"/>
        <v>0</v>
      </c>
      <c r="X1011" s="7">
        <f t="shared" si="364"/>
        <v>0</v>
      </c>
      <c r="Y1011" s="7">
        <f t="shared" si="365"/>
        <v>0</v>
      </c>
      <c r="Z1011" s="7">
        <f t="shared" si="366"/>
        <v>0</v>
      </c>
      <c r="AA1011" s="7">
        <f t="shared" si="367"/>
        <v>0</v>
      </c>
      <c r="AB1011" s="7">
        <f t="shared" ca="1" si="368"/>
        <v>0</v>
      </c>
      <c r="AC1011" s="7">
        <f t="shared" ca="1" si="369"/>
        <v>0</v>
      </c>
      <c r="AD1011" s="7">
        <f t="shared" ca="1" si="370"/>
        <v>0</v>
      </c>
      <c r="AE1011" s="3"/>
      <c r="AF1011" s="3"/>
    </row>
    <row r="1012" spans="1:32" x14ac:dyDescent="0.2">
      <c r="A1012" s="20">
        <v>0</v>
      </c>
      <c r="B1012" s="20">
        <v>0</v>
      </c>
      <c r="C1012" s="8">
        <f>IF(Input!C1000="",0,A1012-$A$18)</f>
        <v>0</v>
      </c>
      <c r="D1012" s="8">
        <f>(B1012-Input!$C$6-Input!$F$5*C1012)*IF(Input!C1000="",0,1)</f>
        <v>0</v>
      </c>
      <c r="E1012" s="7">
        <f t="shared" si="348"/>
        <v>0</v>
      </c>
      <c r="F1012" s="7">
        <f t="shared" si="349"/>
        <v>0</v>
      </c>
      <c r="G1012" s="7">
        <f t="shared" si="350"/>
        <v>0</v>
      </c>
      <c r="H1012" s="7">
        <f t="shared" si="351"/>
        <v>0</v>
      </c>
      <c r="I1012" s="7">
        <f t="shared" si="352"/>
        <v>0</v>
      </c>
      <c r="J1012" s="7">
        <f t="shared" si="353"/>
        <v>0</v>
      </c>
      <c r="K1012" s="7">
        <f t="shared" si="354"/>
        <v>0</v>
      </c>
      <c r="L1012" s="7">
        <f t="shared" si="355"/>
        <v>0</v>
      </c>
      <c r="M1012" s="7">
        <f t="shared" si="356"/>
        <v>0</v>
      </c>
      <c r="N1012" s="7">
        <f>Input!C1000*Input!$F$10</f>
        <v>0</v>
      </c>
      <c r="O1012" s="7">
        <f>(-C1012*SIN(ATAN(Input!$F$5*Input!$F$10))+(N1012-$N$18)*COS(ATAN(Input!$F$5*Input!$F$10)))*IF(Input!C1000="",0,1)</f>
        <v>0</v>
      </c>
      <c r="P1012" s="7">
        <f>(C1012*COS(ATAN(Input!$F$5*Input!$F$10))+(N1012-$N$18)*SIN(ATAN(Input!$F$5*Input!$F$10)))*IF(Input!C1000="",0,1)</f>
        <v>0</v>
      </c>
      <c r="Q1012" s="7">
        <f t="shared" si="357"/>
        <v>0</v>
      </c>
      <c r="R1012" s="7">
        <f t="shared" si="358"/>
        <v>0</v>
      </c>
      <c r="S1012" s="7">
        <f t="shared" si="359"/>
        <v>0</v>
      </c>
      <c r="T1012" s="7">
        <f t="shared" si="360"/>
        <v>0</v>
      </c>
      <c r="U1012" s="7">
        <f t="shared" si="361"/>
        <v>0</v>
      </c>
      <c r="V1012" s="7">
        <f t="shared" si="362"/>
        <v>0</v>
      </c>
      <c r="W1012" s="7">
        <f t="shared" si="363"/>
        <v>0</v>
      </c>
      <c r="X1012" s="7">
        <f t="shared" si="364"/>
        <v>0</v>
      </c>
      <c r="Y1012" s="7">
        <f t="shared" si="365"/>
        <v>0</v>
      </c>
      <c r="Z1012" s="7">
        <f t="shared" si="366"/>
        <v>0</v>
      </c>
      <c r="AA1012" s="7">
        <f t="shared" si="367"/>
        <v>0</v>
      </c>
      <c r="AB1012" s="7">
        <f t="shared" ca="1" si="368"/>
        <v>0</v>
      </c>
      <c r="AC1012" s="7">
        <f t="shared" ca="1" si="369"/>
        <v>0</v>
      </c>
      <c r="AD1012" s="7">
        <f t="shared" ca="1" si="370"/>
        <v>0</v>
      </c>
      <c r="AE1012" s="3"/>
      <c r="AF1012" s="3"/>
    </row>
    <row r="1013" spans="1:32" x14ac:dyDescent="0.2">
      <c r="A1013" s="20">
        <v>0</v>
      </c>
      <c r="B1013" s="20">
        <v>0</v>
      </c>
      <c r="C1013" s="8">
        <f>IF(Input!C1001="",0,A1013-$A$18)</f>
        <v>0</v>
      </c>
      <c r="D1013" s="8">
        <f>(B1013-Input!$C$6-Input!$F$5*C1013)*IF(Input!C1001="",0,1)</f>
        <v>0</v>
      </c>
      <c r="E1013" s="7">
        <f t="shared" si="348"/>
        <v>0</v>
      </c>
      <c r="F1013" s="7">
        <f t="shared" si="349"/>
        <v>0</v>
      </c>
      <c r="G1013" s="7">
        <f t="shared" si="350"/>
        <v>0</v>
      </c>
      <c r="H1013" s="7">
        <f t="shared" si="351"/>
        <v>0</v>
      </c>
      <c r="I1013" s="7">
        <f t="shared" si="352"/>
        <v>0</v>
      </c>
      <c r="J1013" s="7">
        <f t="shared" si="353"/>
        <v>0</v>
      </c>
      <c r="K1013" s="7">
        <f t="shared" si="354"/>
        <v>0</v>
      </c>
      <c r="L1013" s="7">
        <f t="shared" si="355"/>
        <v>0</v>
      </c>
      <c r="M1013" s="7">
        <f t="shared" si="356"/>
        <v>0</v>
      </c>
      <c r="N1013" s="7">
        <f>Input!C1001*Input!$F$10</f>
        <v>0</v>
      </c>
      <c r="O1013" s="7">
        <f>(-C1013*SIN(ATAN(Input!$F$5*Input!$F$10))+(N1013-$N$18)*COS(ATAN(Input!$F$5*Input!$F$10)))*IF(Input!C1001="",0,1)</f>
        <v>0</v>
      </c>
      <c r="P1013" s="7">
        <f>(C1013*COS(ATAN(Input!$F$5*Input!$F$10))+(N1013-$N$18)*SIN(ATAN(Input!$F$5*Input!$F$10)))*IF(Input!C1001="",0,1)</f>
        <v>0</v>
      </c>
      <c r="Q1013" s="7">
        <f t="shared" si="357"/>
        <v>0</v>
      </c>
      <c r="R1013" s="7">
        <f t="shared" si="358"/>
        <v>0</v>
      </c>
      <c r="S1013" s="7">
        <f t="shared" si="359"/>
        <v>0</v>
      </c>
      <c r="T1013" s="7">
        <f t="shared" si="360"/>
        <v>0</v>
      </c>
      <c r="U1013" s="7">
        <f t="shared" si="361"/>
        <v>0</v>
      </c>
      <c r="V1013" s="7">
        <f t="shared" si="362"/>
        <v>0</v>
      </c>
      <c r="W1013" s="7">
        <f t="shared" si="363"/>
        <v>0</v>
      </c>
      <c r="X1013" s="7">
        <f t="shared" si="364"/>
        <v>0</v>
      </c>
      <c r="Y1013" s="7">
        <f t="shared" si="365"/>
        <v>0</v>
      </c>
      <c r="Z1013" s="7">
        <f t="shared" si="366"/>
        <v>0</v>
      </c>
      <c r="AA1013" s="7">
        <f t="shared" si="367"/>
        <v>0</v>
      </c>
      <c r="AB1013" s="7">
        <f t="shared" ca="1" si="368"/>
        <v>0</v>
      </c>
      <c r="AC1013" s="7">
        <f t="shared" ca="1" si="369"/>
        <v>0</v>
      </c>
      <c r="AD1013" s="7">
        <f t="shared" ca="1" si="370"/>
        <v>0</v>
      </c>
      <c r="AE1013" s="3"/>
      <c r="AF1013" s="3"/>
    </row>
    <row r="1014" spans="1:32" x14ac:dyDescent="0.2">
      <c r="A1014" s="20">
        <v>0</v>
      </c>
      <c r="B1014" s="20">
        <v>0</v>
      </c>
      <c r="C1014" s="8">
        <f>IF(Input!C1002="",0,A1014-$A$18)</f>
        <v>0</v>
      </c>
      <c r="D1014" s="8">
        <f>(B1014-Input!$C$6-Input!$F$5*C1014)*IF(Input!C1002="",0,1)</f>
        <v>0</v>
      </c>
      <c r="E1014" s="7">
        <f t="shared" si="348"/>
        <v>0</v>
      </c>
      <c r="F1014" s="7">
        <f t="shared" si="349"/>
        <v>0</v>
      </c>
      <c r="G1014" s="7">
        <f t="shared" si="350"/>
        <v>0</v>
      </c>
      <c r="H1014" s="7">
        <f t="shared" si="351"/>
        <v>0</v>
      </c>
      <c r="I1014" s="7">
        <f t="shared" si="352"/>
        <v>0</v>
      </c>
      <c r="J1014" s="7">
        <f t="shared" si="353"/>
        <v>0</v>
      </c>
      <c r="K1014" s="7">
        <f t="shared" si="354"/>
        <v>0</v>
      </c>
      <c r="L1014" s="7">
        <f t="shared" si="355"/>
        <v>0</v>
      </c>
      <c r="M1014" s="7">
        <f t="shared" si="356"/>
        <v>0</v>
      </c>
      <c r="N1014" s="7">
        <f>Input!C1002*Input!$F$10</f>
        <v>0</v>
      </c>
      <c r="O1014" s="7">
        <f>(-C1014*SIN(ATAN(Input!$F$5*Input!$F$10))+(N1014-$N$18)*COS(ATAN(Input!$F$5*Input!$F$10)))*IF(Input!C1002="",0,1)</f>
        <v>0</v>
      </c>
      <c r="P1014" s="7">
        <f>(C1014*COS(ATAN(Input!$F$5*Input!$F$10))+(N1014-$N$18)*SIN(ATAN(Input!$F$5*Input!$F$10)))*IF(Input!C1002="",0,1)</f>
        <v>0</v>
      </c>
      <c r="Q1014" s="7">
        <f t="shared" si="357"/>
        <v>0</v>
      </c>
      <c r="R1014" s="7">
        <f t="shared" si="358"/>
        <v>0</v>
      </c>
      <c r="S1014" s="7">
        <f t="shared" si="359"/>
        <v>0</v>
      </c>
      <c r="T1014" s="7">
        <f t="shared" si="360"/>
        <v>0</v>
      </c>
      <c r="U1014" s="7">
        <f t="shared" si="361"/>
        <v>0</v>
      </c>
      <c r="V1014" s="7">
        <f t="shared" si="362"/>
        <v>0</v>
      </c>
      <c r="W1014" s="7">
        <f t="shared" si="363"/>
        <v>0</v>
      </c>
      <c r="X1014" s="7">
        <f t="shared" si="364"/>
        <v>0</v>
      </c>
      <c r="Y1014" s="7">
        <f t="shared" si="365"/>
        <v>0</v>
      </c>
      <c r="Z1014" s="7">
        <f t="shared" si="366"/>
        <v>0</v>
      </c>
      <c r="AA1014" s="7">
        <f t="shared" si="367"/>
        <v>0</v>
      </c>
      <c r="AB1014" s="7">
        <f t="shared" ca="1" si="368"/>
        <v>0</v>
      </c>
      <c r="AC1014" s="7">
        <f t="shared" ca="1" si="369"/>
        <v>0</v>
      </c>
      <c r="AD1014" s="7">
        <f t="shared" ca="1" si="370"/>
        <v>0</v>
      </c>
      <c r="AE1014" s="3"/>
      <c r="AF1014" s="3"/>
    </row>
    <row r="1015" spans="1:32" x14ac:dyDescent="0.2">
      <c r="A1015" s="20">
        <v>0</v>
      </c>
      <c r="B1015" s="20">
        <v>0</v>
      </c>
      <c r="C1015" s="8">
        <f>IF(Input!C1003="",0,A1015-$A$18)</f>
        <v>0</v>
      </c>
      <c r="D1015" s="8">
        <f>(B1015-Input!$C$6-Input!$F$5*C1015)*IF(Input!C1003="",0,1)</f>
        <v>0</v>
      </c>
      <c r="E1015" s="7">
        <f t="shared" si="348"/>
        <v>0</v>
      </c>
      <c r="F1015" s="7">
        <f t="shared" si="349"/>
        <v>0</v>
      </c>
      <c r="G1015" s="7">
        <f t="shared" si="350"/>
        <v>0</v>
      </c>
      <c r="H1015" s="7">
        <f t="shared" si="351"/>
        <v>0</v>
      </c>
      <c r="I1015" s="7">
        <f t="shared" si="352"/>
        <v>0</v>
      </c>
      <c r="J1015" s="7">
        <f t="shared" si="353"/>
        <v>0</v>
      </c>
      <c r="K1015" s="7">
        <f t="shared" si="354"/>
        <v>0</v>
      </c>
      <c r="L1015" s="7">
        <f t="shared" si="355"/>
        <v>0</v>
      </c>
      <c r="M1015" s="7">
        <f t="shared" si="356"/>
        <v>0</v>
      </c>
      <c r="N1015" s="7">
        <f>Input!C1003*Input!$F$10</f>
        <v>0</v>
      </c>
      <c r="O1015" s="7">
        <f>(-C1015*SIN(ATAN(Input!$F$5*Input!$F$10))+(N1015-$N$18)*COS(ATAN(Input!$F$5*Input!$F$10)))*IF(Input!C1003="",0,1)</f>
        <v>0</v>
      </c>
      <c r="P1015" s="7">
        <f>(C1015*COS(ATAN(Input!$F$5*Input!$F$10))+(N1015-$N$18)*SIN(ATAN(Input!$F$5*Input!$F$10)))*IF(Input!C1003="",0,1)</f>
        <v>0</v>
      </c>
      <c r="Q1015" s="7">
        <f t="shared" si="357"/>
        <v>0</v>
      </c>
      <c r="R1015" s="7">
        <f t="shared" si="358"/>
        <v>0</v>
      </c>
      <c r="S1015" s="7">
        <f t="shared" si="359"/>
        <v>0</v>
      </c>
      <c r="T1015" s="7">
        <f t="shared" si="360"/>
        <v>0</v>
      </c>
      <c r="U1015" s="7">
        <f t="shared" si="361"/>
        <v>0</v>
      </c>
      <c r="V1015" s="7">
        <f t="shared" si="362"/>
        <v>0</v>
      </c>
      <c r="W1015" s="7">
        <f t="shared" si="363"/>
        <v>0</v>
      </c>
      <c r="X1015" s="7">
        <f t="shared" si="364"/>
        <v>0</v>
      </c>
      <c r="Y1015" s="7">
        <f t="shared" si="365"/>
        <v>0</v>
      </c>
      <c r="Z1015" s="7">
        <f t="shared" si="366"/>
        <v>0</v>
      </c>
      <c r="AA1015" s="7">
        <f t="shared" si="367"/>
        <v>0</v>
      </c>
      <c r="AB1015" s="7">
        <f t="shared" ca="1" si="368"/>
        <v>0</v>
      </c>
      <c r="AC1015" s="7">
        <f t="shared" ca="1" si="369"/>
        <v>0</v>
      </c>
      <c r="AD1015" s="7">
        <f t="shared" ca="1" si="370"/>
        <v>0</v>
      </c>
      <c r="AE1015" s="3"/>
      <c r="AF1015" s="3"/>
    </row>
    <row r="1016" spans="1:32" x14ac:dyDescent="0.2">
      <c r="A1016" s="20">
        <v>0</v>
      </c>
      <c r="B1016" s="20">
        <v>0</v>
      </c>
      <c r="C1016" s="8">
        <f>IF(Input!C1004="",0,A1016-$A$18)</f>
        <v>0</v>
      </c>
      <c r="D1016" s="8">
        <f>(B1016-Input!$C$6-Input!$F$5*C1016)*IF(Input!C1004="",0,1)</f>
        <v>0</v>
      </c>
      <c r="E1016" s="7">
        <f t="shared" si="348"/>
        <v>0</v>
      </c>
      <c r="F1016" s="7">
        <f t="shared" si="349"/>
        <v>0</v>
      </c>
      <c r="G1016" s="7">
        <f t="shared" si="350"/>
        <v>0</v>
      </c>
      <c r="H1016" s="7">
        <f t="shared" si="351"/>
        <v>0</v>
      </c>
      <c r="I1016" s="7">
        <f t="shared" si="352"/>
        <v>0</v>
      </c>
      <c r="J1016" s="7">
        <f t="shared" si="353"/>
        <v>0</v>
      </c>
      <c r="K1016" s="7">
        <f t="shared" si="354"/>
        <v>0</v>
      </c>
      <c r="L1016" s="7">
        <f t="shared" si="355"/>
        <v>0</v>
      </c>
      <c r="M1016" s="7">
        <f t="shared" si="356"/>
        <v>0</v>
      </c>
      <c r="N1016" s="7">
        <f>Input!C1004*Input!$F$10</f>
        <v>0</v>
      </c>
      <c r="O1016" s="7">
        <f>(-C1016*SIN(ATAN(Input!$F$5*Input!$F$10))+(N1016-$N$18)*COS(ATAN(Input!$F$5*Input!$F$10)))*IF(Input!C1004="",0,1)</f>
        <v>0</v>
      </c>
      <c r="P1016" s="7">
        <f>(C1016*COS(ATAN(Input!$F$5*Input!$F$10))+(N1016-$N$18)*SIN(ATAN(Input!$F$5*Input!$F$10)))*IF(Input!C1004="",0,1)</f>
        <v>0</v>
      </c>
      <c r="Q1016" s="7">
        <f t="shared" si="357"/>
        <v>0</v>
      </c>
      <c r="R1016" s="7">
        <f t="shared" si="358"/>
        <v>0</v>
      </c>
      <c r="S1016" s="7">
        <f t="shared" si="359"/>
        <v>0</v>
      </c>
      <c r="T1016" s="7">
        <f t="shared" si="360"/>
        <v>0</v>
      </c>
      <c r="U1016" s="7">
        <f t="shared" si="361"/>
        <v>0</v>
      </c>
      <c r="V1016" s="7">
        <f t="shared" si="362"/>
        <v>0</v>
      </c>
      <c r="W1016" s="7">
        <f t="shared" si="363"/>
        <v>0</v>
      </c>
      <c r="X1016" s="7">
        <f t="shared" si="364"/>
        <v>0</v>
      </c>
      <c r="Y1016" s="7">
        <f t="shared" si="365"/>
        <v>0</v>
      </c>
      <c r="Z1016" s="7">
        <f t="shared" si="366"/>
        <v>0</v>
      </c>
      <c r="AA1016" s="7">
        <f t="shared" si="367"/>
        <v>0</v>
      </c>
      <c r="AB1016" s="7">
        <f t="shared" ca="1" si="368"/>
        <v>0</v>
      </c>
      <c r="AC1016" s="7">
        <f t="shared" ca="1" si="369"/>
        <v>0</v>
      </c>
      <c r="AD1016" s="7">
        <f t="shared" ca="1" si="370"/>
        <v>0</v>
      </c>
      <c r="AE1016" s="3"/>
      <c r="AF1016" s="3"/>
    </row>
    <row r="1017" spans="1:32" x14ac:dyDescent="0.2">
      <c r="A1017" s="20">
        <v>0</v>
      </c>
      <c r="B1017" s="20">
        <v>0</v>
      </c>
      <c r="C1017" s="8">
        <f>IF(Input!C1005="",0,A1017-$A$18)</f>
        <v>0</v>
      </c>
      <c r="D1017" s="8">
        <f>(B1017-Input!$C$6-Input!$F$5*C1017)*IF(Input!C1005="",0,1)</f>
        <v>0</v>
      </c>
      <c r="E1017" s="7">
        <f t="shared" si="348"/>
        <v>0</v>
      </c>
      <c r="F1017" s="7">
        <f t="shared" si="349"/>
        <v>0</v>
      </c>
      <c r="G1017" s="7">
        <f t="shared" si="350"/>
        <v>0</v>
      </c>
      <c r="H1017" s="7">
        <f t="shared" si="351"/>
        <v>0</v>
      </c>
      <c r="I1017" s="7">
        <f t="shared" si="352"/>
        <v>0</v>
      </c>
      <c r="J1017" s="7">
        <f t="shared" si="353"/>
        <v>0</v>
      </c>
      <c r="K1017" s="7">
        <f t="shared" si="354"/>
        <v>0</v>
      </c>
      <c r="L1017" s="7">
        <f t="shared" si="355"/>
        <v>0</v>
      </c>
      <c r="M1017" s="7">
        <f t="shared" si="356"/>
        <v>0</v>
      </c>
      <c r="N1017" s="7">
        <f>Input!C1005*Input!$F$10</f>
        <v>0</v>
      </c>
      <c r="O1017" s="7">
        <f>(-C1017*SIN(ATAN(Input!$F$5*Input!$F$10))+(N1017-$N$18)*COS(ATAN(Input!$F$5*Input!$F$10)))*IF(Input!C1005="",0,1)</f>
        <v>0</v>
      </c>
      <c r="P1017" s="7">
        <f>(C1017*COS(ATAN(Input!$F$5*Input!$F$10))+(N1017-$N$18)*SIN(ATAN(Input!$F$5*Input!$F$10)))*IF(Input!C1005="",0,1)</f>
        <v>0</v>
      </c>
      <c r="Q1017" s="7">
        <f t="shared" si="357"/>
        <v>0</v>
      </c>
      <c r="R1017" s="7">
        <f t="shared" si="358"/>
        <v>0</v>
      </c>
      <c r="S1017" s="7">
        <f t="shared" si="359"/>
        <v>0</v>
      </c>
      <c r="T1017" s="7">
        <f t="shared" si="360"/>
        <v>0</v>
      </c>
      <c r="U1017" s="7">
        <f t="shared" si="361"/>
        <v>0</v>
      </c>
      <c r="V1017" s="7">
        <f t="shared" si="362"/>
        <v>0</v>
      </c>
      <c r="W1017" s="7">
        <f t="shared" si="363"/>
        <v>0</v>
      </c>
      <c r="X1017" s="7">
        <f t="shared" si="364"/>
        <v>0</v>
      </c>
      <c r="Y1017" s="7">
        <f t="shared" si="365"/>
        <v>0</v>
      </c>
      <c r="Z1017" s="7">
        <f t="shared" si="366"/>
        <v>0</v>
      </c>
      <c r="AA1017" s="7">
        <f t="shared" si="367"/>
        <v>0</v>
      </c>
      <c r="AB1017" s="7">
        <f t="shared" ca="1" si="368"/>
        <v>0</v>
      </c>
      <c r="AC1017" s="7">
        <f t="shared" ca="1" si="369"/>
        <v>0</v>
      </c>
      <c r="AD1017" s="7">
        <f t="shared" ca="1" si="370"/>
        <v>0</v>
      </c>
      <c r="AE1017" s="3"/>
      <c r="AF1017" s="3"/>
    </row>
    <row r="1018" spans="1:32" x14ac:dyDescent="0.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</row>
    <row r="1019" spans="1:32" x14ac:dyDescent="0.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</row>
    <row r="1020" spans="1:32" x14ac:dyDescent="0.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</row>
    <row r="1021" spans="1:32" x14ac:dyDescent="0.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</row>
    <row r="1022" spans="1:32" x14ac:dyDescent="0.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</row>
    <row r="1023" spans="1:32" x14ac:dyDescent="0.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</row>
    <row r="1024" spans="1:32" x14ac:dyDescent="0.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</row>
    <row r="1025" spans="1:32" x14ac:dyDescent="0.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</row>
    <row r="1026" spans="1:32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</row>
    <row r="1027" spans="1:32" x14ac:dyDescent="0.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</row>
    <row r="1028" spans="1:32" x14ac:dyDescent="0.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</row>
    <row r="1029" spans="1:32" x14ac:dyDescent="0.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</row>
    <row r="1030" spans="1:32" x14ac:dyDescent="0.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</row>
    <row r="1031" spans="1:32" x14ac:dyDescent="0.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</row>
    <row r="1032" spans="1:32" x14ac:dyDescent="0.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</row>
    <row r="1033" spans="1:32" x14ac:dyDescent="0.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</row>
    <row r="1034" spans="1:32" x14ac:dyDescent="0.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</row>
    <row r="1035" spans="1:32" x14ac:dyDescent="0.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</row>
    <row r="1036" spans="1:32" x14ac:dyDescent="0.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</row>
    <row r="1037" spans="1:32" x14ac:dyDescent="0.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</row>
    <row r="1038" spans="1:32" x14ac:dyDescent="0.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</row>
    <row r="1039" spans="1:32" x14ac:dyDescent="0.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</row>
    <row r="1040" spans="1:32" x14ac:dyDescent="0.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</row>
    <row r="1041" spans="1:32" x14ac:dyDescent="0.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</row>
    <row r="1042" spans="1:32" x14ac:dyDescent="0.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</row>
    <row r="1043" spans="1:32" x14ac:dyDescent="0.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</row>
    <row r="1044" spans="1:32" x14ac:dyDescent="0.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</row>
    <row r="1045" spans="1:32" x14ac:dyDescent="0.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</row>
    <row r="1046" spans="1:32" x14ac:dyDescent="0.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</row>
    <row r="1047" spans="1:32" x14ac:dyDescent="0.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</row>
    <row r="1048" spans="1:32" x14ac:dyDescent="0.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</row>
    <row r="1049" spans="1:32" x14ac:dyDescent="0.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</row>
    <row r="1050" spans="1:32" x14ac:dyDescent="0.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</row>
    <row r="1051" spans="1:32" x14ac:dyDescent="0.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</row>
    <row r="1052" spans="1:32" x14ac:dyDescent="0.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</row>
    <row r="1053" spans="1:32" x14ac:dyDescent="0.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</row>
    <row r="1054" spans="1:32" x14ac:dyDescent="0.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</row>
    <row r="1055" spans="1:32" x14ac:dyDescent="0.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</row>
    <row r="1056" spans="1:32" x14ac:dyDescent="0.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</row>
    <row r="1057" spans="1:32" x14ac:dyDescent="0.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</row>
    <row r="1058" spans="1:32" x14ac:dyDescent="0.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</row>
    <row r="1059" spans="1:32" x14ac:dyDescent="0.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</row>
    <row r="1060" spans="1:32" x14ac:dyDescent="0.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</row>
    <row r="1061" spans="1:32" x14ac:dyDescent="0.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</row>
    <row r="1062" spans="1:32" x14ac:dyDescent="0.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</row>
    <row r="1063" spans="1:32" x14ac:dyDescent="0.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</row>
    <row r="1064" spans="1:32" x14ac:dyDescent="0.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</row>
    <row r="1065" spans="1:32" x14ac:dyDescent="0.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</row>
    <row r="1066" spans="1:32" x14ac:dyDescent="0.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</row>
    <row r="1067" spans="1:32" x14ac:dyDescent="0.2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</row>
    <row r="1068" spans="1:32" x14ac:dyDescent="0.2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</row>
    <row r="1069" spans="1:32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</row>
    <row r="1070" spans="1:32" x14ac:dyDescent="0.2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</row>
    <row r="1071" spans="1:32" x14ac:dyDescent="0.2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</row>
    <row r="1072" spans="1:32" x14ac:dyDescent="0.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</row>
    <row r="1073" spans="1:32" x14ac:dyDescent="0.2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</row>
    <row r="1074" spans="1:32" x14ac:dyDescent="0.2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</row>
    <row r="1075" spans="1:32" x14ac:dyDescent="0.2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</row>
    <row r="1076" spans="1:32" x14ac:dyDescent="0.2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</row>
    <row r="1077" spans="1:32" x14ac:dyDescent="0.2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</row>
    <row r="1078" spans="1:32" x14ac:dyDescent="0.2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</row>
    <row r="1079" spans="1:32" x14ac:dyDescent="0.2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</row>
    <row r="1080" spans="1:32" x14ac:dyDescent="0.2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</row>
    <row r="1081" spans="1:32" x14ac:dyDescent="0.2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</row>
    <row r="1082" spans="1:32" x14ac:dyDescent="0.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</row>
    <row r="1083" spans="1:32" x14ac:dyDescent="0.2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</row>
    <row r="1084" spans="1:32" x14ac:dyDescent="0.2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</row>
    <row r="1085" spans="1:32" x14ac:dyDescent="0.2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</row>
    <row r="1086" spans="1:32" x14ac:dyDescent="0.2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</row>
    <row r="1087" spans="1:32" x14ac:dyDescent="0.2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</row>
    <row r="1088" spans="1:32" x14ac:dyDescent="0.2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</row>
    <row r="1089" spans="1:32" x14ac:dyDescent="0.2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</row>
    <row r="1090" spans="1:32" x14ac:dyDescent="0.2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</row>
    <row r="1091" spans="1:32" x14ac:dyDescent="0.2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</row>
    <row r="1092" spans="1:32" x14ac:dyDescent="0.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</row>
    <row r="1093" spans="1:32" x14ac:dyDescent="0.2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</row>
    <row r="1094" spans="1:32" x14ac:dyDescent="0.2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</row>
    <row r="1095" spans="1:32" x14ac:dyDescent="0.2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</row>
    <row r="1096" spans="1:32" x14ac:dyDescent="0.2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</row>
    <row r="1097" spans="1:32" x14ac:dyDescent="0.2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</row>
    <row r="1098" spans="1:32" x14ac:dyDescent="0.2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</row>
    <row r="1099" spans="1:32" x14ac:dyDescent="0.2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</row>
    <row r="1100" spans="1:32" x14ac:dyDescent="0.2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</row>
    <row r="1101" spans="1:32" x14ac:dyDescent="0.2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</row>
    <row r="1102" spans="1:32" x14ac:dyDescent="0.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</row>
    <row r="1103" spans="1:32" x14ac:dyDescent="0.2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</row>
    <row r="1104" spans="1:32" x14ac:dyDescent="0.2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</row>
    <row r="1105" spans="1:32" x14ac:dyDescent="0.2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</row>
    <row r="1106" spans="1:32" x14ac:dyDescent="0.2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</row>
    <row r="1107" spans="1:32" x14ac:dyDescent="0.2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</row>
    <row r="1108" spans="1:32" x14ac:dyDescent="0.2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</row>
    <row r="1109" spans="1:32" x14ac:dyDescent="0.2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</row>
    <row r="1110" spans="1:32" x14ac:dyDescent="0.2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</row>
    <row r="1111" spans="1:32" x14ac:dyDescent="0.2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</row>
    <row r="1112" spans="1:32" x14ac:dyDescent="0.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</row>
    <row r="1113" spans="1:32" x14ac:dyDescent="0.2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</row>
    <row r="1114" spans="1:32" x14ac:dyDescent="0.2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</row>
    <row r="1115" spans="1:32" x14ac:dyDescent="0.2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</row>
    <row r="1116" spans="1:32" x14ac:dyDescent="0.2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</row>
    <row r="1117" spans="1:32" x14ac:dyDescent="0.2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</row>
    <row r="1118" spans="1:32" x14ac:dyDescent="0.2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</row>
    <row r="1119" spans="1:32" x14ac:dyDescent="0.2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</row>
    <row r="1120" spans="1:32" x14ac:dyDescent="0.2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</row>
    <row r="1121" spans="1:32" x14ac:dyDescent="0.2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</row>
    <row r="1122" spans="1:32" x14ac:dyDescent="0.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</row>
    <row r="1123" spans="1:32" x14ac:dyDescent="0.2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</row>
    <row r="1124" spans="1:32" x14ac:dyDescent="0.2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</row>
    <row r="1125" spans="1:32" x14ac:dyDescent="0.2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</row>
    <row r="1126" spans="1:32" x14ac:dyDescent="0.2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</row>
    <row r="1127" spans="1:32" x14ac:dyDescent="0.2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</row>
    <row r="1128" spans="1:32" x14ac:dyDescent="0.2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</row>
    <row r="1129" spans="1:32" x14ac:dyDescent="0.2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</row>
    <row r="1130" spans="1:32" x14ac:dyDescent="0.2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</row>
    <row r="1131" spans="1:32" x14ac:dyDescent="0.2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</row>
    <row r="1132" spans="1:32" x14ac:dyDescent="0.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</row>
    <row r="1133" spans="1:32" x14ac:dyDescent="0.2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</row>
    <row r="1134" spans="1:32" x14ac:dyDescent="0.2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</row>
    <row r="1135" spans="1:32" x14ac:dyDescent="0.2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</row>
    <row r="1136" spans="1:32" x14ac:dyDescent="0.2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</row>
    <row r="1137" spans="1:32" x14ac:dyDescent="0.2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</row>
    <row r="1138" spans="1:32" x14ac:dyDescent="0.2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</row>
    <row r="1139" spans="1:32" x14ac:dyDescent="0.2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</row>
    <row r="1140" spans="1:32" x14ac:dyDescent="0.2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</row>
    <row r="1141" spans="1:32" x14ac:dyDescent="0.2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</row>
    <row r="1142" spans="1:32" x14ac:dyDescent="0.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</row>
    <row r="1143" spans="1:32" x14ac:dyDescent="0.2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</row>
    <row r="1144" spans="1:32" x14ac:dyDescent="0.2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</row>
    <row r="1145" spans="1:32" x14ac:dyDescent="0.2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</row>
    <row r="1146" spans="1:32" x14ac:dyDescent="0.2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</row>
    <row r="1147" spans="1:32" x14ac:dyDescent="0.2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</row>
    <row r="1148" spans="1:32" x14ac:dyDescent="0.2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</row>
    <row r="1149" spans="1:32" x14ac:dyDescent="0.2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</row>
    <row r="1150" spans="1:32" x14ac:dyDescent="0.2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</row>
    <row r="1151" spans="1:32" x14ac:dyDescent="0.2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</row>
    <row r="1152" spans="1:32" x14ac:dyDescent="0.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</row>
    <row r="1153" spans="1:32" x14ac:dyDescent="0.2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</row>
    <row r="1154" spans="1:32" x14ac:dyDescent="0.2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</row>
    <row r="1155" spans="1:32" x14ac:dyDescent="0.2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</row>
    <row r="1156" spans="1:32" x14ac:dyDescent="0.2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</row>
    <row r="1157" spans="1:32" x14ac:dyDescent="0.2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</row>
    <row r="1158" spans="1:32" x14ac:dyDescent="0.2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</row>
    <row r="1159" spans="1:32" x14ac:dyDescent="0.2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</row>
    <row r="1160" spans="1:32" x14ac:dyDescent="0.2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</row>
    <row r="1161" spans="1:32" x14ac:dyDescent="0.2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</row>
    <row r="1162" spans="1:32" x14ac:dyDescent="0.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</row>
    <row r="1163" spans="1:32" x14ac:dyDescent="0.2"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x14ac:dyDescent="0.2"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x14ac:dyDescent="0.2"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x14ac:dyDescent="0.2"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x14ac:dyDescent="0.2"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x14ac:dyDescent="0.2"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5:32" x14ac:dyDescent="0.2"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5:32" x14ac:dyDescent="0.2"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5:32" x14ac:dyDescent="0.2"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5:32" x14ac:dyDescent="0.2"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5:32" x14ac:dyDescent="0.2"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5:32" x14ac:dyDescent="0.2"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5:32" x14ac:dyDescent="0.2"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5:32" x14ac:dyDescent="0.2"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5:32" x14ac:dyDescent="0.2"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5:32" x14ac:dyDescent="0.2"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5:32" x14ac:dyDescent="0.2"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5:32" x14ac:dyDescent="0.2"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5:32" x14ac:dyDescent="0.2"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5:32" x14ac:dyDescent="0.2"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5:32" x14ac:dyDescent="0.2"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5:32" x14ac:dyDescent="0.2"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5:32" x14ac:dyDescent="0.2"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5:32" x14ac:dyDescent="0.2"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5:32" x14ac:dyDescent="0.2"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5:32" x14ac:dyDescent="0.2"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5:32" x14ac:dyDescent="0.2"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5:32" x14ac:dyDescent="0.2"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5:32" x14ac:dyDescent="0.2"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5:32" x14ac:dyDescent="0.2"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5:32" x14ac:dyDescent="0.2"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5:32" x14ac:dyDescent="0.2"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5:32" x14ac:dyDescent="0.2"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5:32" x14ac:dyDescent="0.2"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5:32" x14ac:dyDescent="0.2"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5:32" x14ac:dyDescent="0.2"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5:32" x14ac:dyDescent="0.2"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5:32" x14ac:dyDescent="0.2"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5:32" x14ac:dyDescent="0.2"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</sheetData>
  <sheetCalcPr fullCalcOnLoad="1"/>
  <customSheetViews>
    <customSheetView guid="{5BC0FA01-3B0A-47B5-AD97-A134AB68AA27}" showRuler="0">
      <pageMargins left="0.75" right="0.75" top="1" bottom="1" header="0.5" footer="0.5"/>
      <pageSetup orientation="portrait" r:id="rId1"/>
      <headerFooter alignWithMargins="0"/>
    </customSheetView>
  </customSheetViews>
  <mergeCells count="59">
    <mergeCell ref="G11:H11"/>
    <mergeCell ref="G12:H12"/>
    <mergeCell ref="G13:H13"/>
    <mergeCell ref="G4:H5"/>
    <mergeCell ref="G6:H6"/>
    <mergeCell ref="G7:H7"/>
    <mergeCell ref="G8:H8"/>
    <mergeCell ref="G9:H9"/>
    <mergeCell ref="G10:H10"/>
    <mergeCell ref="C13:D13"/>
    <mergeCell ref="E13:F13"/>
    <mergeCell ref="C11:D11"/>
    <mergeCell ref="E11:F11"/>
    <mergeCell ref="C12:D12"/>
    <mergeCell ref="E12:F12"/>
    <mergeCell ref="C8:D8"/>
    <mergeCell ref="E8:F8"/>
    <mergeCell ref="C9:D9"/>
    <mergeCell ref="E9:F9"/>
    <mergeCell ref="C10:D10"/>
    <mergeCell ref="E10:F10"/>
    <mergeCell ref="C4:D5"/>
    <mergeCell ref="E4:F5"/>
    <mergeCell ref="C6:D6"/>
    <mergeCell ref="E6:F6"/>
    <mergeCell ref="C7:D7"/>
    <mergeCell ref="E7:F7"/>
    <mergeCell ref="S16:S17"/>
    <mergeCell ref="T16:T17"/>
    <mergeCell ref="N15:Y15"/>
    <mergeCell ref="A15:A17"/>
    <mergeCell ref="B15:B17"/>
    <mergeCell ref="C15:C17"/>
    <mergeCell ref="M16:M17"/>
    <mergeCell ref="D16:D17"/>
    <mergeCell ref="D15:M15"/>
    <mergeCell ref="K16:K17"/>
    <mergeCell ref="L16:L17"/>
    <mergeCell ref="N16:N17"/>
    <mergeCell ref="Z15:Z16"/>
    <mergeCell ref="AA15:AA17"/>
    <mergeCell ref="AB15:AB17"/>
    <mergeCell ref="O16:O17"/>
    <mergeCell ref="P16:P17"/>
    <mergeCell ref="Q16:Q17"/>
    <mergeCell ref="R16:R17"/>
    <mergeCell ref="E16:E17"/>
    <mergeCell ref="F16:F17"/>
    <mergeCell ref="G16:G17"/>
    <mergeCell ref="H16:H17"/>
    <mergeCell ref="I16:I17"/>
    <mergeCell ref="J16:J17"/>
    <mergeCell ref="Y16:Y17"/>
    <mergeCell ref="U16:U17"/>
    <mergeCell ref="V16:V17"/>
    <mergeCell ref="W16:W17"/>
    <mergeCell ref="X16:X17"/>
    <mergeCell ref="AD15:AD17"/>
    <mergeCell ref="AC15:AC17"/>
  </mergeCells>
  <phoneticPr fontId="2" type="noConversion"/>
  <pageMargins left="0.75" right="0.75" top="1" bottom="1" header="0.5" footer="0.5"/>
  <pageSetup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Input</vt:lpstr>
      <vt:lpstr>6th Order Polynomial</vt:lpstr>
      <vt:lpstr>7th Order Polynomial</vt:lpstr>
      <vt:lpstr>8th Order Polynomial</vt:lpstr>
      <vt:lpstr>9th Order Polynomial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ebush</dc:creator>
  <cp:lastModifiedBy>Bonnie Jonkman</cp:lastModifiedBy>
  <dcterms:created xsi:type="dcterms:W3CDTF">2008-07-31T15:26:13Z</dcterms:created>
  <dcterms:modified xsi:type="dcterms:W3CDTF">2013-01-03T20:36:10Z</dcterms:modified>
</cp:coreProperties>
</file>